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codeName="ThisWorkbook" autoCompressPictures="0"/>
  <bookViews>
    <workbookView xWindow="640" yWindow="0" windowWidth="35280" windowHeight="23540" tabRatio="816" activeTab="2"/>
  </bookViews>
  <sheets>
    <sheet name="Copyright" sheetId="1" r:id="rId1"/>
    <sheet name="State VTO" sheetId="2" r:id="rId2"/>
    <sheet name="County VTO" sheetId="3" r:id="rId3"/>
    <sheet name="Town VTO" sheetId="4" r:id="rId4"/>
    <sheet name="Notes" sheetId="5" r:id="rId5"/>
    <sheet name="Data Sources" sheetId="6" r:id="rId6"/>
    <sheet name="Update Log" sheetId="7" r:id="rId7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3" i="3" l="1"/>
  <c r="F3" i="3"/>
  <c r="K3" i="3"/>
  <c r="BD4" i="3"/>
  <c r="F4" i="3"/>
  <c r="K4" i="3"/>
  <c r="BD5" i="3"/>
  <c r="F5" i="3"/>
  <c r="K5" i="3"/>
  <c r="BD6" i="3"/>
  <c r="F6" i="3"/>
  <c r="K6" i="3"/>
  <c r="BD7" i="3"/>
  <c r="F7" i="3"/>
  <c r="K7" i="3"/>
  <c r="BD8" i="3"/>
  <c r="F8" i="3"/>
  <c r="K8" i="3"/>
  <c r="BD9" i="3"/>
  <c r="F9" i="3"/>
  <c r="K9" i="3"/>
  <c r="BD10" i="3"/>
  <c r="F10" i="3"/>
  <c r="K10" i="3"/>
  <c r="BD11" i="3"/>
  <c r="F11" i="3"/>
  <c r="K11" i="3"/>
  <c r="BD12" i="3"/>
  <c r="F12" i="3"/>
  <c r="K12" i="3"/>
  <c r="BD13" i="3"/>
  <c r="F13" i="3"/>
  <c r="K13" i="3"/>
  <c r="BD14" i="3"/>
  <c r="F14" i="3"/>
  <c r="K14" i="3"/>
  <c r="BD15" i="3"/>
  <c r="F15" i="3"/>
  <c r="K15" i="3"/>
  <c r="BD16" i="3"/>
  <c r="F16" i="3"/>
  <c r="K16" i="3"/>
  <c r="BD17" i="3"/>
  <c r="F17" i="3"/>
  <c r="K17" i="3"/>
  <c r="BD18" i="3"/>
  <c r="F18" i="3"/>
  <c r="K18" i="3"/>
  <c r="BD19" i="3"/>
  <c r="F19" i="3"/>
  <c r="K19" i="3"/>
  <c r="BD20" i="3"/>
  <c r="F20" i="3"/>
  <c r="K20" i="3"/>
  <c r="BD21" i="3"/>
  <c r="F21" i="3"/>
  <c r="K21" i="3"/>
  <c r="BD22" i="3"/>
  <c r="F22" i="3"/>
  <c r="K22" i="3"/>
  <c r="BD23" i="3"/>
  <c r="F23" i="3"/>
  <c r="K23" i="3"/>
  <c r="BD24" i="3"/>
  <c r="F24" i="3"/>
  <c r="K24" i="3"/>
  <c r="BD25" i="3"/>
  <c r="F25" i="3"/>
  <c r="K25" i="3"/>
  <c r="BD26" i="3"/>
  <c r="F26" i="3"/>
  <c r="K26" i="3"/>
  <c r="BD27" i="3"/>
  <c r="F27" i="3"/>
  <c r="K27" i="3"/>
  <c r="BD28" i="3"/>
  <c r="F28" i="3"/>
  <c r="K28" i="3"/>
  <c r="BD29" i="3"/>
  <c r="F29" i="3"/>
  <c r="K29" i="3"/>
  <c r="BD30" i="3"/>
  <c r="F30" i="3"/>
  <c r="K30" i="3"/>
  <c r="BD31" i="3"/>
  <c r="F31" i="3"/>
  <c r="K31" i="3"/>
  <c r="BD32" i="3"/>
  <c r="F32" i="3"/>
  <c r="K32" i="3"/>
  <c r="BD33" i="3"/>
  <c r="F33" i="3"/>
  <c r="K33" i="3"/>
  <c r="BD34" i="3"/>
  <c r="F34" i="3"/>
  <c r="K34" i="3"/>
  <c r="BD35" i="3"/>
  <c r="F35" i="3"/>
  <c r="K35" i="3"/>
  <c r="BD36" i="3"/>
  <c r="F36" i="3"/>
  <c r="K36" i="3"/>
  <c r="BD37" i="3"/>
  <c r="F37" i="3"/>
  <c r="K37" i="3"/>
  <c r="BD38" i="3"/>
  <c r="F38" i="3"/>
  <c r="K38" i="3"/>
  <c r="BD39" i="3"/>
  <c r="F39" i="3"/>
  <c r="K39" i="3"/>
  <c r="BD40" i="3"/>
  <c r="F40" i="3"/>
  <c r="K40" i="3"/>
  <c r="BD41" i="3"/>
  <c r="F41" i="3"/>
  <c r="K41" i="3"/>
  <c r="BD42" i="3"/>
  <c r="F42" i="3"/>
  <c r="K42" i="3"/>
  <c r="BD43" i="3"/>
  <c r="F43" i="3"/>
  <c r="K43" i="3"/>
  <c r="BD44" i="3"/>
  <c r="F44" i="3"/>
  <c r="K44" i="3"/>
  <c r="BD45" i="3"/>
  <c r="F45" i="3"/>
  <c r="K45" i="3"/>
  <c r="BD46" i="3"/>
  <c r="F46" i="3"/>
  <c r="K46" i="3"/>
  <c r="BD47" i="3"/>
  <c r="F47" i="3"/>
  <c r="K47" i="3"/>
  <c r="BD48" i="3"/>
  <c r="F48" i="3"/>
  <c r="K48" i="3"/>
  <c r="BD49" i="3"/>
  <c r="F49" i="3"/>
  <c r="K49" i="3"/>
  <c r="BD50" i="3"/>
  <c r="F50" i="3"/>
  <c r="K50" i="3"/>
  <c r="BD51" i="3"/>
  <c r="F51" i="3"/>
  <c r="K51" i="3"/>
  <c r="BD52" i="3"/>
  <c r="F52" i="3"/>
  <c r="K52" i="3"/>
  <c r="BD53" i="3"/>
  <c r="F53" i="3"/>
  <c r="K53" i="3"/>
  <c r="BD54" i="3"/>
  <c r="F54" i="3"/>
  <c r="K54" i="3"/>
  <c r="BD55" i="3"/>
  <c r="F55" i="3"/>
  <c r="K55" i="3"/>
  <c r="BD56" i="3"/>
  <c r="F56" i="3"/>
  <c r="K56" i="3"/>
  <c r="BD57" i="3"/>
  <c r="F57" i="3"/>
  <c r="K57" i="3"/>
  <c r="BD58" i="3"/>
  <c r="F58" i="3"/>
  <c r="K58" i="3"/>
  <c r="BD59" i="3"/>
  <c r="F59" i="3"/>
  <c r="K59" i="3"/>
  <c r="BD60" i="3"/>
  <c r="F60" i="3"/>
  <c r="K60" i="3"/>
  <c r="BD61" i="3"/>
  <c r="F61" i="3"/>
  <c r="K61" i="3"/>
  <c r="BD62" i="3"/>
  <c r="F62" i="3"/>
  <c r="K62" i="3"/>
  <c r="BD63" i="3"/>
  <c r="F63" i="3"/>
  <c r="K63" i="3"/>
  <c r="BD64" i="3"/>
  <c r="F64" i="3"/>
  <c r="K64" i="3"/>
  <c r="BD65" i="3"/>
  <c r="F65" i="3"/>
  <c r="K65" i="3"/>
  <c r="BD66" i="3"/>
  <c r="F66" i="3"/>
  <c r="K66" i="3"/>
  <c r="BD67" i="3"/>
  <c r="F67" i="3"/>
  <c r="K67" i="3"/>
  <c r="BD68" i="3"/>
  <c r="F68" i="3"/>
  <c r="K68" i="3"/>
  <c r="BD69" i="3"/>
  <c r="F69" i="3"/>
  <c r="K69" i="3"/>
  <c r="F70" i="3"/>
  <c r="K70" i="3"/>
  <c r="F72" i="3"/>
  <c r="K72" i="3"/>
  <c r="F73" i="3"/>
  <c r="K73" i="3"/>
  <c r="F74" i="3"/>
  <c r="K74" i="3"/>
  <c r="F75" i="3"/>
  <c r="K75" i="3"/>
  <c r="F76" i="3"/>
  <c r="K76" i="3"/>
  <c r="F77" i="3"/>
  <c r="K77" i="3"/>
  <c r="F78" i="3"/>
  <c r="K78" i="3"/>
  <c r="F79" i="3"/>
  <c r="K79" i="3"/>
  <c r="F80" i="3"/>
  <c r="K80" i="3"/>
  <c r="F81" i="3"/>
  <c r="K81" i="3"/>
  <c r="F82" i="3"/>
  <c r="K82" i="3"/>
  <c r="F83" i="3"/>
  <c r="K83" i="3"/>
  <c r="F84" i="3"/>
  <c r="K84" i="3"/>
  <c r="F85" i="3"/>
  <c r="K85" i="3"/>
  <c r="F86" i="3"/>
  <c r="K86" i="3"/>
  <c r="F87" i="3"/>
  <c r="K87" i="3"/>
  <c r="F88" i="3"/>
  <c r="K88" i="3"/>
  <c r="F89" i="3"/>
  <c r="K89" i="3"/>
  <c r="F90" i="3"/>
  <c r="K90" i="3"/>
  <c r="F91" i="3"/>
  <c r="K91" i="3"/>
  <c r="F92" i="3"/>
  <c r="K92" i="3"/>
  <c r="F93" i="3"/>
  <c r="K93" i="3"/>
  <c r="F94" i="3"/>
  <c r="K94" i="3"/>
  <c r="F95" i="3"/>
  <c r="K95" i="3"/>
  <c r="F96" i="3"/>
  <c r="K96" i="3"/>
  <c r="F97" i="3"/>
  <c r="K97" i="3"/>
  <c r="F98" i="3"/>
  <c r="K98" i="3"/>
  <c r="F99" i="3"/>
  <c r="K99" i="3"/>
  <c r="F100" i="3"/>
  <c r="K100" i="3"/>
  <c r="F101" i="3"/>
  <c r="K101" i="3"/>
  <c r="F102" i="3"/>
  <c r="K102" i="3"/>
  <c r="F103" i="3"/>
  <c r="K103" i="3"/>
  <c r="F104" i="3"/>
  <c r="K104" i="3"/>
  <c r="F105" i="3"/>
  <c r="K105" i="3"/>
  <c r="F106" i="3"/>
  <c r="K106" i="3"/>
  <c r="F107" i="3"/>
  <c r="K107" i="3"/>
  <c r="F108" i="3"/>
  <c r="K108" i="3"/>
  <c r="F109" i="3"/>
  <c r="K109" i="3"/>
  <c r="F110" i="3"/>
  <c r="K110" i="3"/>
  <c r="F111" i="3"/>
  <c r="K111" i="3"/>
  <c r="F112" i="3"/>
  <c r="K112" i="3"/>
  <c r="BD114" i="3"/>
  <c r="F114" i="3"/>
  <c r="K114" i="3"/>
  <c r="BD115" i="3"/>
  <c r="F115" i="3"/>
  <c r="K115" i="3"/>
  <c r="BD116" i="3"/>
  <c r="F116" i="3"/>
  <c r="K116" i="3"/>
  <c r="BD117" i="3"/>
  <c r="F117" i="3"/>
  <c r="K117" i="3"/>
  <c r="BD118" i="3"/>
  <c r="F118" i="3"/>
  <c r="K118" i="3"/>
  <c r="BD119" i="3"/>
  <c r="F119" i="3"/>
  <c r="K119" i="3"/>
  <c r="BD120" i="3"/>
  <c r="F120" i="3"/>
  <c r="K120" i="3"/>
  <c r="BD121" i="3"/>
  <c r="F121" i="3"/>
  <c r="K121" i="3"/>
  <c r="BD122" i="3"/>
  <c r="F122" i="3"/>
  <c r="K122" i="3"/>
  <c r="BD123" i="3"/>
  <c r="F123" i="3"/>
  <c r="K123" i="3"/>
  <c r="BD124" i="3"/>
  <c r="F124" i="3"/>
  <c r="K124" i="3"/>
  <c r="BD125" i="3"/>
  <c r="F125" i="3"/>
  <c r="K125" i="3"/>
  <c r="BD126" i="3"/>
  <c r="F126" i="3"/>
  <c r="K126" i="3"/>
  <c r="BD127" i="3"/>
  <c r="F127" i="3"/>
  <c r="K127" i="3"/>
  <c r="BD128" i="3"/>
  <c r="F128" i="3"/>
  <c r="K128" i="3"/>
  <c r="F129" i="3"/>
  <c r="K129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F206" i="3"/>
  <c r="K206" i="3"/>
  <c r="F208" i="3"/>
  <c r="K208" i="3"/>
  <c r="F209" i="3"/>
  <c r="K209" i="3"/>
  <c r="F210" i="3"/>
  <c r="K210" i="3"/>
  <c r="F211" i="3"/>
  <c r="K211" i="3"/>
  <c r="F212" i="3"/>
  <c r="K212" i="3"/>
  <c r="F213" i="3"/>
  <c r="K213" i="3"/>
  <c r="F214" i="3"/>
  <c r="K214" i="3"/>
  <c r="F215" i="3"/>
  <c r="K215" i="3"/>
  <c r="F216" i="3"/>
  <c r="K216" i="3"/>
  <c r="F217" i="3"/>
  <c r="K217" i="3"/>
  <c r="F218" i="3"/>
  <c r="K218" i="3"/>
  <c r="F219" i="3"/>
  <c r="K219" i="3"/>
  <c r="F220" i="3"/>
  <c r="K220" i="3"/>
  <c r="F221" i="3"/>
  <c r="K221" i="3"/>
  <c r="F222" i="3"/>
  <c r="K222" i="3"/>
  <c r="F223" i="3"/>
  <c r="K223" i="3"/>
  <c r="F224" i="3"/>
  <c r="K224" i="3"/>
  <c r="F225" i="3"/>
  <c r="K225" i="3"/>
  <c r="F226" i="3"/>
  <c r="K226" i="3"/>
  <c r="F227" i="3"/>
  <c r="K227" i="3"/>
  <c r="F228" i="3"/>
  <c r="K228" i="3"/>
  <c r="F229" i="3"/>
  <c r="K229" i="3"/>
  <c r="F230" i="3"/>
  <c r="K230" i="3"/>
  <c r="F231" i="3"/>
  <c r="K231" i="3"/>
  <c r="F232" i="3"/>
  <c r="K232" i="3"/>
  <c r="F233" i="3"/>
  <c r="K233" i="3"/>
  <c r="F234" i="3"/>
  <c r="K234" i="3"/>
  <c r="F235" i="3"/>
  <c r="K235" i="3"/>
  <c r="F236" i="3"/>
  <c r="K236" i="3"/>
  <c r="F237" i="3"/>
  <c r="K237" i="3"/>
  <c r="F238" i="3"/>
  <c r="K238" i="3"/>
  <c r="F239" i="3"/>
  <c r="K239" i="3"/>
  <c r="F240" i="3"/>
  <c r="K240" i="3"/>
  <c r="F241" i="3"/>
  <c r="K241" i="3"/>
  <c r="F242" i="3"/>
  <c r="K242" i="3"/>
  <c r="F243" i="3"/>
  <c r="K243" i="3"/>
  <c r="F244" i="3"/>
  <c r="K244" i="3"/>
  <c r="F245" i="3"/>
  <c r="K245" i="3"/>
  <c r="F246" i="3"/>
  <c r="K246" i="3"/>
  <c r="F247" i="3"/>
  <c r="K247" i="3"/>
  <c r="F248" i="3"/>
  <c r="K248" i="3"/>
  <c r="F249" i="3"/>
  <c r="K249" i="3"/>
  <c r="F250" i="3"/>
  <c r="K250" i="3"/>
  <c r="F251" i="3"/>
  <c r="K251" i="3"/>
  <c r="F252" i="3"/>
  <c r="K252" i="3"/>
  <c r="F253" i="3"/>
  <c r="K253" i="3"/>
  <c r="F254" i="3"/>
  <c r="K254" i="3"/>
  <c r="F255" i="3"/>
  <c r="K255" i="3"/>
  <c r="F256" i="3"/>
  <c r="K256" i="3"/>
  <c r="F257" i="3"/>
  <c r="K257" i="3"/>
  <c r="F258" i="3"/>
  <c r="K258" i="3"/>
  <c r="F259" i="3"/>
  <c r="K259" i="3"/>
  <c r="F260" i="3"/>
  <c r="K260" i="3"/>
  <c r="F261" i="3"/>
  <c r="K261" i="3"/>
  <c r="F262" i="3"/>
  <c r="K262" i="3"/>
  <c r="F263" i="3"/>
  <c r="K263" i="3"/>
  <c r="F264" i="3"/>
  <c r="K264" i="3"/>
  <c r="F265" i="3"/>
  <c r="K265" i="3"/>
  <c r="F266" i="3"/>
  <c r="K266" i="3"/>
  <c r="BD268" i="3"/>
  <c r="F268" i="3"/>
  <c r="K268" i="3"/>
  <c r="BD269" i="3"/>
  <c r="F269" i="3"/>
  <c r="K269" i="3"/>
  <c r="BD270" i="3"/>
  <c r="F270" i="3"/>
  <c r="K270" i="3"/>
  <c r="BD271" i="3"/>
  <c r="F271" i="3"/>
  <c r="K271" i="3"/>
  <c r="BD272" i="3"/>
  <c r="F272" i="3"/>
  <c r="K272" i="3"/>
  <c r="BD273" i="3"/>
  <c r="F273" i="3"/>
  <c r="K273" i="3"/>
  <c r="BD274" i="3"/>
  <c r="F274" i="3"/>
  <c r="K274" i="3"/>
  <c r="BD275" i="3"/>
  <c r="F275" i="3"/>
  <c r="K275" i="3"/>
  <c r="BD276" i="3"/>
  <c r="F276" i="3"/>
  <c r="K276" i="3"/>
  <c r="BD277" i="3"/>
  <c r="F277" i="3"/>
  <c r="K277" i="3"/>
  <c r="BD278" i="3"/>
  <c r="F278" i="3"/>
  <c r="K278" i="3"/>
  <c r="BD279" i="3"/>
  <c r="F279" i="3"/>
  <c r="K279" i="3"/>
  <c r="BD280" i="3"/>
  <c r="F280" i="3"/>
  <c r="K280" i="3"/>
  <c r="BD281" i="3"/>
  <c r="F281" i="3"/>
  <c r="K281" i="3"/>
  <c r="BD282" i="3"/>
  <c r="F282" i="3"/>
  <c r="K282" i="3"/>
  <c r="BD283" i="3"/>
  <c r="F283" i="3"/>
  <c r="K283" i="3"/>
  <c r="BD284" i="3"/>
  <c r="F284" i="3"/>
  <c r="K284" i="3"/>
  <c r="BD285" i="3"/>
  <c r="F285" i="3"/>
  <c r="K285" i="3"/>
  <c r="BD286" i="3"/>
  <c r="F286" i="3"/>
  <c r="K286" i="3"/>
  <c r="BD287" i="3"/>
  <c r="F287" i="3"/>
  <c r="K287" i="3"/>
  <c r="BD288" i="3"/>
  <c r="F288" i="3"/>
  <c r="K288" i="3"/>
  <c r="BD289" i="3"/>
  <c r="F289" i="3"/>
  <c r="K289" i="3"/>
  <c r="BD290" i="3"/>
  <c r="F290" i="3"/>
  <c r="K290" i="3"/>
  <c r="BD291" i="3"/>
  <c r="F291" i="3"/>
  <c r="K291" i="3"/>
  <c r="BD292" i="3"/>
  <c r="F292" i="3"/>
  <c r="K292" i="3"/>
  <c r="BD293" i="3"/>
  <c r="F293" i="3"/>
  <c r="K293" i="3"/>
  <c r="BD294" i="3"/>
  <c r="F294" i="3"/>
  <c r="K294" i="3"/>
  <c r="BD295" i="3"/>
  <c r="F295" i="3"/>
  <c r="K295" i="3"/>
  <c r="BD296" i="3"/>
  <c r="F296" i="3"/>
  <c r="K296" i="3"/>
  <c r="BD297" i="3"/>
  <c r="F297" i="3"/>
  <c r="K297" i="3"/>
  <c r="BD298" i="3"/>
  <c r="F298" i="3"/>
  <c r="K298" i="3"/>
  <c r="BD299" i="3"/>
  <c r="F299" i="3"/>
  <c r="K299" i="3"/>
  <c r="BD300" i="3"/>
  <c r="F300" i="3"/>
  <c r="K300" i="3"/>
  <c r="BD301" i="3"/>
  <c r="F301" i="3"/>
  <c r="K301" i="3"/>
  <c r="BD302" i="3"/>
  <c r="F302" i="3"/>
  <c r="K302" i="3"/>
  <c r="BD303" i="3"/>
  <c r="F303" i="3"/>
  <c r="K303" i="3"/>
  <c r="BD304" i="3"/>
  <c r="F304" i="3"/>
  <c r="K304" i="3"/>
  <c r="BD305" i="3"/>
  <c r="F305" i="3"/>
  <c r="K305" i="3"/>
  <c r="BD306" i="3"/>
  <c r="F306" i="3"/>
  <c r="K306" i="3"/>
  <c r="BD307" i="3"/>
  <c r="F307" i="3"/>
  <c r="K307" i="3"/>
  <c r="BD308" i="3"/>
  <c r="F308" i="3"/>
  <c r="K308" i="3"/>
  <c r="BD309" i="3"/>
  <c r="F309" i="3"/>
  <c r="K309" i="3"/>
  <c r="BD310" i="3"/>
  <c r="F310" i="3"/>
  <c r="K310" i="3"/>
  <c r="BD311" i="3"/>
  <c r="F311" i="3"/>
  <c r="K311" i="3"/>
  <c r="BD312" i="3"/>
  <c r="F312" i="3"/>
  <c r="K312" i="3"/>
  <c r="BD313" i="3"/>
  <c r="F313" i="3"/>
  <c r="K313" i="3"/>
  <c r="BD314" i="3"/>
  <c r="F314" i="3"/>
  <c r="K314" i="3"/>
  <c r="BD315" i="3"/>
  <c r="F315" i="3"/>
  <c r="K315" i="3"/>
  <c r="BD316" i="3"/>
  <c r="F316" i="3"/>
  <c r="K316" i="3"/>
  <c r="BD317" i="3"/>
  <c r="F317" i="3"/>
  <c r="K317" i="3"/>
  <c r="BD318" i="3"/>
  <c r="F318" i="3"/>
  <c r="K318" i="3"/>
  <c r="BD319" i="3"/>
  <c r="F319" i="3"/>
  <c r="K319" i="3"/>
  <c r="BD320" i="3"/>
  <c r="F320" i="3"/>
  <c r="K320" i="3"/>
  <c r="BD321" i="3"/>
  <c r="F321" i="3"/>
  <c r="K321" i="3"/>
  <c r="BD322" i="3"/>
  <c r="F322" i="3"/>
  <c r="K322" i="3"/>
  <c r="BD323" i="3"/>
  <c r="F323" i="3"/>
  <c r="K323" i="3"/>
  <c r="BD324" i="3"/>
  <c r="F324" i="3"/>
  <c r="K324" i="3"/>
  <c r="BD325" i="3"/>
  <c r="F325" i="3"/>
  <c r="K325" i="3"/>
  <c r="BD326" i="3"/>
  <c r="F326" i="3"/>
  <c r="K326" i="3"/>
  <c r="BD327" i="3"/>
  <c r="F327" i="3"/>
  <c r="K327" i="3"/>
  <c r="BD328" i="3"/>
  <c r="F328" i="3"/>
  <c r="K328" i="3"/>
  <c r="BD329" i="3"/>
  <c r="F329" i="3"/>
  <c r="K329" i="3"/>
  <c r="BD330" i="3"/>
  <c r="F330" i="3"/>
  <c r="K330" i="3"/>
  <c r="BD331" i="3"/>
  <c r="F331" i="3"/>
  <c r="K331" i="3"/>
  <c r="F332" i="3"/>
  <c r="K332" i="3"/>
  <c r="AT334" i="3"/>
  <c r="F334" i="3"/>
  <c r="K334" i="3"/>
  <c r="AT335" i="3"/>
  <c r="F335" i="3"/>
  <c r="K335" i="3"/>
  <c r="AT336" i="3"/>
  <c r="F336" i="3"/>
  <c r="K336" i="3"/>
  <c r="AT337" i="3"/>
  <c r="F337" i="3"/>
  <c r="K337" i="3"/>
  <c r="AT338" i="3"/>
  <c r="F338" i="3"/>
  <c r="K338" i="3"/>
  <c r="AT339" i="3"/>
  <c r="F339" i="3"/>
  <c r="K339" i="3"/>
  <c r="AT340" i="3"/>
  <c r="F340" i="3"/>
  <c r="K340" i="3"/>
  <c r="AT341" i="3"/>
  <c r="F341" i="3"/>
  <c r="K341" i="3"/>
  <c r="F342" i="3"/>
  <c r="K342" i="3"/>
  <c r="F344" i="3"/>
  <c r="K344" i="3"/>
  <c r="F345" i="3"/>
  <c r="K345" i="3"/>
  <c r="F346" i="3"/>
  <c r="K346" i="3"/>
  <c r="F347" i="3"/>
  <c r="K347" i="3"/>
  <c r="F349" i="3"/>
  <c r="K349" i="3"/>
  <c r="F350" i="3"/>
  <c r="K350" i="3"/>
  <c r="F352" i="3"/>
  <c r="K352" i="3"/>
  <c r="F353" i="3"/>
  <c r="K353" i="3"/>
  <c r="F354" i="3"/>
  <c r="K354" i="3"/>
  <c r="F355" i="3"/>
  <c r="K355" i="3"/>
  <c r="F356" i="3"/>
  <c r="K356" i="3"/>
  <c r="F357" i="3"/>
  <c r="K357" i="3"/>
  <c r="F358" i="3"/>
  <c r="K358" i="3"/>
  <c r="F359" i="3"/>
  <c r="K359" i="3"/>
  <c r="F360" i="3"/>
  <c r="K360" i="3"/>
  <c r="F361" i="3"/>
  <c r="K361" i="3"/>
  <c r="F362" i="3"/>
  <c r="K362" i="3"/>
  <c r="F363" i="3"/>
  <c r="K363" i="3"/>
  <c r="F364" i="3"/>
  <c r="K364" i="3"/>
  <c r="F365" i="3"/>
  <c r="K365" i="3"/>
  <c r="F366" i="3"/>
  <c r="K366" i="3"/>
  <c r="F367" i="3"/>
  <c r="K367" i="3"/>
  <c r="F368" i="3"/>
  <c r="K368" i="3"/>
  <c r="F369" i="3"/>
  <c r="K369" i="3"/>
  <c r="F370" i="3"/>
  <c r="K370" i="3"/>
  <c r="F371" i="3"/>
  <c r="K371" i="3"/>
  <c r="F372" i="3"/>
  <c r="K372" i="3"/>
  <c r="F373" i="3"/>
  <c r="K373" i="3"/>
  <c r="F374" i="3"/>
  <c r="K374" i="3"/>
  <c r="F375" i="3"/>
  <c r="K375" i="3"/>
  <c r="F376" i="3"/>
  <c r="K376" i="3"/>
  <c r="F377" i="3"/>
  <c r="K377" i="3"/>
  <c r="F378" i="3"/>
  <c r="K378" i="3"/>
  <c r="F379" i="3"/>
  <c r="K379" i="3"/>
  <c r="F380" i="3"/>
  <c r="K380" i="3"/>
  <c r="F381" i="3"/>
  <c r="K381" i="3"/>
  <c r="F382" i="3"/>
  <c r="K382" i="3"/>
  <c r="F383" i="3"/>
  <c r="K383" i="3"/>
  <c r="F384" i="3"/>
  <c r="K384" i="3"/>
  <c r="F385" i="3"/>
  <c r="K385" i="3"/>
  <c r="F386" i="3"/>
  <c r="K386" i="3"/>
  <c r="F387" i="3"/>
  <c r="K387" i="3"/>
  <c r="F388" i="3"/>
  <c r="K388" i="3"/>
  <c r="F389" i="3"/>
  <c r="K389" i="3"/>
  <c r="F390" i="3"/>
  <c r="K390" i="3"/>
  <c r="F391" i="3"/>
  <c r="K391" i="3"/>
  <c r="F392" i="3"/>
  <c r="K392" i="3"/>
  <c r="F393" i="3"/>
  <c r="K393" i="3"/>
  <c r="F394" i="3"/>
  <c r="K394" i="3"/>
  <c r="F395" i="3"/>
  <c r="K395" i="3"/>
  <c r="F396" i="3"/>
  <c r="K396" i="3"/>
  <c r="F397" i="3"/>
  <c r="K397" i="3"/>
  <c r="F398" i="3"/>
  <c r="K398" i="3"/>
  <c r="F399" i="3"/>
  <c r="K399" i="3"/>
  <c r="F400" i="3"/>
  <c r="K400" i="3"/>
  <c r="F401" i="3"/>
  <c r="K401" i="3"/>
  <c r="F402" i="3"/>
  <c r="K402" i="3"/>
  <c r="F403" i="3"/>
  <c r="K403" i="3"/>
  <c r="F404" i="3"/>
  <c r="K404" i="3"/>
  <c r="F405" i="3"/>
  <c r="K405" i="3"/>
  <c r="F406" i="3"/>
  <c r="K406" i="3"/>
  <c r="F407" i="3"/>
  <c r="K407" i="3"/>
  <c r="F408" i="3"/>
  <c r="K408" i="3"/>
  <c r="F409" i="3"/>
  <c r="K409" i="3"/>
  <c r="F410" i="3"/>
  <c r="K410" i="3"/>
  <c r="F411" i="3"/>
  <c r="K411" i="3"/>
  <c r="F412" i="3"/>
  <c r="K412" i="3"/>
  <c r="F413" i="3"/>
  <c r="K413" i="3"/>
  <c r="F414" i="3"/>
  <c r="K414" i="3"/>
  <c r="F415" i="3"/>
  <c r="K415" i="3"/>
  <c r="F416" i="3"/>
  <c r="K416" i="3"/>
  <c r="F417" i="3"/>
  <c r="K417" i="3"/>
  <c r="F418" i="3"/>
  <c r="K418" i="3"/>
  <c r="F419" i="3"/>
  <c r="K419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F580" i="3"/>
  <c r="K580" i="3"/>
  <c r="K582" i="3"/>
  <c r="K583" i="3"/>
  <c r="K584" i="3"/>
  <c r="K585" i="3"/>
  <c r="K586" i="3"/>
  <c r="F587" i="3"/>
  <c r="K587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F633" i="3"/>
  <c r="K633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F737" i="3"/>
  <c r="K737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F831" i="3"/>
  <c r="K831" i="3"/>
  <c r="G833" i="3"/>
  <c r="BA833" i="3"/>
  <c r="BD833" i="3"/>
  <c r="F833" i="3"/>
  <c r="K833" i="3"/>
  <c r="G834" i="3"/>
  <c r="BA834" i="3"/>
  <c r="BD834" i="3"/>
  <c r="F834" i="3"/>
  <c r="K834" i="3"/>
  <c r="G835" i="3"/>
  <c r="BA835" i="3"/>
  <c r="BD835" i="3"/>
  <c r="F835" i="3"/>
  <c r="K835" i="3"/>
  <c r="G836" i="3"/>
  <c r="BA836" i="3"/>
  <c r="BD836" i="3"/>
  <c r="F836" i="3"/>
  <c r="K836" i="3"/>
  <c r="G837" i="3"/>
  <c r="BA837" i="3"/>
  <c r="BD837" i="3"/>
  <c r="F837" i="3"/>
  <c r="K837" i="3"/>
  <c r="G838" i="3"/>
  <c r="BA838" i="3"/>
  <c r="BD838" i="3"/>
  <c r="F838" i="3"/>
  <c r="K838" i="3"/>
  <c r="G839" i="3"/>
  <c r="BA839" i="3"/>
  <c r="BD839" i="3"/>
  <c r="F839" i="3"/>
  <c r="K839" i="3"/>
  <c r="G840" i="3"/>
  <c r="BA840" i="3"/>
  <c r="BD840" i="3"/>
  <c r="F840" i="3"/>
  <c r="K840" i="3"/>
  <c r="G841" i="3"/>
  <c r="BA841" i="3"/>
  <c r="BD841" i="3"/>
  <c r="F841" i="3"/>
  <c r="K841" i="3"/>
  <c r="G842" i="3"/>
  <c r="BA842" i="3"/>
  <c r="BD842" i="3"/>
  <c r="F842" i="3"/>
  <c r="K842" i="3"/>
  <c r="G843" i="3"/>
  <c r="BA843" i="3"/>
  <c r="BD843" i="3"/>
  <c r="F843" i="3"/>
  <c r="K843" i="3"/>
  <c r="G844" i="3"/>
  <c r="BA844" i="3"/>
  <c r="BD844" i="3"/>
  <c r="F844" i="3"/>
  <c r="K844" i="3"/>
  <c r="G845" i="3"/>
  <c r="BA845" i="3"/>
  <c r="BD845" i="3"/>
  <c r="F845" i="3"/>
  <c r="K845" i="3"/>
  <c r="G846" i="3"/>
  <c r="BA846" i="3"/>
  <c r="BD846" i="3"/>
  <c r="F846" i="3"/>
  <c r="K846" i="3"/>
  <c r="G847" i="3"/>
  <c r="BA847" i="3"/>
  <c r="BD847" i="3"/>
  <c r="F847" i="3"/>
  <c r="K847" i="3"/>
  <c r="G848" i="3"/>
  <c r="BA848" i="3"/>
  <c r="BD848" i="3"/>
  <c r="F848" i="3"/>
  <c r="K848" i="3"/>
  <c r="G849" i="3"/>
  <c r="BA849" i="3"/>
  <c r="BD849" i="3"/>
  <c r="F849" i="3"/>
  <c r="K849" i="3"/>
  <c r="G850" i="3"/>
  <c r="BA850" i="3"/>
  <c r="BD850" i="3"/>
  <c r="F850" i="3"/>
  <c r="K850" i="3"/>
  <c r="G851" i="3"/>
  <c r="BA851" i="3"/>
  <c r="BD851" i="3"/>
  <c r="F851" i="3"/>
  <c r="K851" i="3"/>
  <c r="G852" i="3"/>
  <c r="BA852" i="3"/>
  <c r="BD852" i="3"/>
  <c r="F852" i="3"/>
  <c r="K852" i="3"/>
  <c r="G853" i="3"/>
  <c r="BA853" i="3"/>
  <c r="BD853" i="3"/>
  <c r="F853" i="3"/>
  <c r="K853" i="3"/>
  <c r="G854" i="3"/>
  <c r="BA854" i="3"/>
  <c r="BD854" i="3"/>
  <c r="F854" i="3"/>
  <c r="K854" i="3"/>
  <c r="G855" i="3"/>
  <c r="BA855" i="3"/>
  <c r="BD855" i="3"/>
  <c r="F855" i="3"/>
  <c r="K855" i="3"/>
  <c r="G856" i="3"/>
  <c r="BA856" i="3"/>
  <c r="BD856" i="3"/>
  <c r="F856" i="3"/>
  <c r="K856" i="3"/>
  <c r="G857" i="3"/>
  <c r="BA857" i="3"/>
  <c r="BD857" i="3"/>
  <c r="F857" i="3"/>
  <c r="K857" i="3"/>
  <c r="G858" i="3"/>
  <c r="BA858" i="3"/>
  <c r="BD858" i="3"/>
  <c r="F858" i="3"/>
  <c r="K858" i="3"/>
  <c r="G859" i="3"/>
  <c r="BA859" i="3"/>
  <c r="BD859" i="3"/>
  <c r="F859" i="3"/>
  <c r="K859" i="3"/>
  <c r="G860" i="3"/>
  <c r="BA860" i="3"/>
  <c r="BD860" i="3"/>
  <c r="F860" i="3"/>
  <c r="K860" i="3"/>
  <c r="G861" i="3"/>
  <c r="BA861" i="3"/>
  <c r="BD861" i="3"/>
  <c r="F861" i="3"/>
  <c r="K861" i="3"/>
  <c r="G862" i="3"/>
  <c r="BA862" i="3"/>
  <c r="BD862" i="3"/>
  <c r="F862" i="3"/>
  <c r="K862" i="3"/>
  <c r="G863" i="3"/>
  <c r="BA863" i="3"/>
  <c r="BD863" i="3"/>
  <c r="F863" i="3"/>
  <c r="K863" i="3"/>
  <c r="G864" i="3"/>
  <c r="BA864" i="3"/>
  <c r="BD864" i="3"/>
  <c r="F864" i="3"/>
  <c r="K864" i="3"/>
  <c r="G865" i="3"/>
  <c r="BA865" i="3"/>
  <c r="BD865" i="3"/>
  <c r="F865" i="3"/>
  <c r="K865" i="3"/>
  <c r="G866" i="3"/>
  <c r="BA866" i="3"/>
  <c r="BD866" i="3"/>
  <c r="F866" i="3"/>
  <c r="K866" i="3"/>
  <c r="G867" i="3"/>
  <c r="BA867" i="3"/>
  <c r="BD867" i="3"/>
  <c r="F867" i="3"/>
  <c r="K867" i="3"/>
  <c r="G868" i="3"/>
  <c r="BA868" i="3"/>
  <c r="BD868" i="3"/>
  <c r="F868" i="3"/>
  <c r="K868" i="3"/>
  <c r="G869" i="3"/>
  <c r="BA869" i="3"/>
  <c r="BD869" i="3"/>
  <c r="F869" i="3"/>
  <c r="K869" i="3"/>
  <c r="G870" i="3"/>
  <c r="BA870" i="3"/>
  <c r="BD870" i="3"/>
  <c r="F870" i="3"/>
  <c r="K870" i="3"/>
  <c r="G871" i="3"/>
  <c r="BA871" i="3"/>
  <c r="BD871" i="3"/>
  <c r="F871" i="3"/>
  <c r="K871" i="3"/>
  <c r="G872" i="3"/>
  <c r="BA872" i="3"/>
  <c r="BD872" i="3"/>
  <c r="F872" i="3"/>
  <c r="K872" i="3"/>
  <c r="G873" i="3"/>
  <c r="BA873" i="3"/>
  <c r="BD873" i="3"/>
  <c r="F873" i="3"/>
  <c r="K873" i="3"/>
  <c r="G874" i="3"/>
  <c r="BA874" i="3"/>
  <c r="BD874" i="3"/>
  <c r="F874" i="3"/>
  <c r="K874" i="3"/>
  <c r="G875" i="3"/>
  <c r="BA875" i="3"/>
  <c r="BD875" i="3"/>
  <c r="F875" i="3"/>
  <c r="K875" i="3"/>
  <c r="G876" i="3"/>
  <c r="BA876" i="3"/>
  <c r="BD876" i="3"/>
  <c r="F876" i="3"/>
  <c r="K876" i="3"/>
  <c r="G877" i="3"/>
  <c r="BA877" i="3"/>
  <c r="BD877" i="3"/>
  <c r="F877" i="3"/>
  <c r="K877" i="3"/>
  <c r="G878" i="3"/>
  <c r="BA878" i="3"/>
  <c r="BD878" i="3"/>
  <c r="F878" i="3"/>
  <c r="K878" i="3"/>
  <c r="G879" i="3"/>
  <c r="BA879" i="3"/>
  <c r="BD879" i="3"/>
  <c r="F879" i="3"/>
  <c r="K879" i="3"/>
  <c r="G880" i="3"/>
  <c r="BA880" i="3"/>
  <c r="BD880" i="3"/>
  <c r="F880" i="3"/>
  <c r="K880" i="3"/>
  <c r="G881" i="3"/>
  <c r="BA881" i="3"/>
  <c r="BD881" i="3"/>
  <c r="F881" i="3"/>
  <c r="K881" i="3"/>
  <c r="G882" i="3"/>
  <c r="BA882" i="3"/>
  <c r="BD882" i="3"/>
  <c r="F882" i="3"/>
  <c r="K882" i="3"/>
  <c r="G883" i="3"/>
  <c r="BA883" i="3"/>
  <c r="BD883" i="3"/>
  <c r="F883" i="3"/>
  <c r="K883" i="3"/>
  <c r="G884" i="3"/>
  <c r="BA884" i="3"/>
  <c r="BD884" i="3"/>
  <c r="F884" i="3"/>
  <c r="K884" i="3"/>
  <c r="G885" i="3"/>
  <c r="BA885" i="3"/>
  <c r="BD885" i="3"/>
  <c r="F885" i="3"/>
  <c r="K885" i="3"/>
  <c r="G886" i="3"/>
  <c r="BA886" i="3"/>
  <c r="BD886" i="3"/>
  <c r="F886" i="3"/>
  <c r="K886" i="3"/>
  <c r="G887" i="3"/>
  <c r="BA887" i="3"/>
  <c r="BD887" i="3"/>
  <c r="F887" i="3"/>
  <c r="K887" i="3"/>
  <c r="G888" i="3"/>
  <c r="BA888" i="3"/>
  <c r="BD888" i="3"/>
  <c r="F888" i="3"/>
  <c r="K888" i="3"/>
  <c r="G889" i="3"/>
  <c r="BA889" i="3"/>
  <c r="BD889" i="3"/>
  <c r="F889" i="3"/>
  <c r="K889" i="3"/>
  <c r="G890" i="3"/>
  <c r="BA890" i="3"/>
  <c r="BD890" i="3"/>
  <c r="F890" i="3"/>
  <c r="K890" i="3"/>
  <c r="G891" i="3"/>
  <c r="BA891" i="3"/>
  <c r="BD891" i="3"/>
  <c r="F891" i="3"/>
  <c r="K891" i="3"/>
  <c r="G892" i="3"/>
  <c r="BA892" i="3"/>
  <c r="BD892" i="3"/>
  <c r="F892" i="3"/>
  <c r="K892" i="3"/>
  <c r="G893" i="3"/>
  <c r="BA893" i="3"/>
  <c r="BD893" i="3"/>
  <c r="F893" i="3"/>
  <c r="K893" i="3"/>
  <c r="G894" i="3"/>
  <c r="BA894" i="3"/>
  <c r="BD894" i="3"/>
  <c r="F894" i="3"/>
  <c r="K894" i="3"/>
  <c r="G895" i="3"/>
  <c r="BA895" i="3"/>
  <c r="BD895" i="3"/>
  <c r="F895" i="3"/>
  <c r="K895" i="3"/>
  <c r="G896" i="3"/>
  <c r="BA896" i="3"/>
  <c r="BD896" i="3"/>
  <c r="F896" i="3"/>
  <c r="K896" i="3"/>
  <c r="G897" i="3"/>
  <c r="BA897" i="3"/>
  <c r="BD897" i="3"/>
  <c r="F897" i="3"/>
  <c r="K897" i="3"/>
  <c r="G898" i="3"/>
  <c r="BA898" i="3"/>
  <c r="BD898" i="3"/>
  <c r="F898" i="3"/>
  <c r="K898" i="3"/>
  <c r="G899" i="3"/>
  <c r="BA899" i="3"/>
  <c r="BD899" i="3"/>
  <c r="F899" i="3"/>
  <c r="K899" i="3"/>
  <c r="G900" i="3"/>
  <c r="BA900" i="3"/>
  <c r="BD900" i="3"/>
  <c r="F900" i="3"/>
  <c r="K900" i="3"/>
  <c r="G901" i="3"/>
  <c r="BA901" i="3"/>
  <c r="BD901" i="3"/>
  <c r="F901" i="3"/>
  <c r="K901" i="3"/>
  <c r="G902" i="3"/>
  <c r="BA902" i="3"/>
  <c r="BD902" i="3"/>
  <c r="F902" i="3"/>
  <c r="K902" i="3"/>
  <c r="G903" i="3"/>
  <c r="BA903" i="3"/>
  <c r="BD903" i="3"/>
  <c r="F903" i="3"/>
  <c r="K903" i="3"/>
  <c r="G904" i="3"/>
  <c r="BA904" i="3"/>
  <c r="BD904" i="3"/>
  <c r="F904" i="3"/>
  <c r="K904" i="3"/>
  <c r="G905" i="3"/>
  <c r="BA905" i="3"/>
  <c r="BD905" i="3"/>
  <c r="F905" i="3"/>
  <c r="K905" i="3"/>
  <c r="G906" i="3"/>
  <c r="BA906" i="3"/>
  <c r="BD906" i="3"/>
  <c r="F906" i="3"/>
  <c r="K906" i="3"/>
  <c r="G907" i="3"/>
  <c r="BA907" i="3"/>
  <c r="BD907" i="3"/>
  <c r="F907" i="3"/>
  <c r="K907" i="3"/>
  <c r="G908" i="3"/>
  <c r="BA908" i="3"/>
  <c r="BD908" i="3"/>
  <c r="F908" i="3"/>
  <c r="K908" i="3"/>
  <c r="G909" i="3"/>
  <c r="BA909" i="3"/>
  <c r="BD909" i="3"/>
  <c r="F909" i="3"/>
  <c r="K909" i="3"/>
  <c r="G910" i="3"/>
  <c r="BA910" i="3"/>
  <c r="BD910" i="3"/>
  <c r="F910" i="3"/>
  <c r="K910" i="3"/>
  <c r="G911" i="3"/>
  <c r="BA911" i="3"/>
  <c r="BD911" i="3"/>
  <c r="F911" i="3"/>
  <c r="K911" i="3"/>
  <c r="G912" i="3"/>
  <c r="BA912" i="3"/>
  <c r="BD912" i="3"/>
  <c r="F912" i="3"/>
  <c r="K912" i="3"/>
  <c r="G913" i="3"/>
  <c r="BA913" i="3"/>
  <c r="BD913" i="3"/>
  <c r="F913" i="3"/>
  <c r="K913" i="3"/>
  <c r="G914" i="3"/>
  <c r="BA914" i="3"/>
  <c r="BD914" i="3"/>
  <c r="F914" i="3"/>
  <c r="K914" i="3"/>
  <c r="G915" i="3"/>
  <c r="BA915" i="3"/>
  <c r="BD915" i="3"/>
  <c r="F915" i="3"/>
  <c r="K915" i="3"/>
  <c r="G916" i="3"/>
  <c r="BA916" i="3"/>
  <c r="BD916" i="3"/>
  <c r="F916" i="3"/>
  <c r="K916" i="3"/>
  <c r="G917" i="3"/>
  <c r="BA917" i="3"/>
  <c r="BD917" i="3"/>
  <c r="F917" i="3"/>
  <c r="K917" i="3"/>
  <c r="G918" i="3"/>
  <c r="BA918" i="3"/>
  <c r="BD918" i="3"/>
  <c r="F918" i="3"/>
  <c r="K918" i="3"/>
  <c r="G919" i="3"/>
  <c r="BA919" i="3"/>
  <c r="BD919" i="3"/>
  <c r="F919" i="3"/>
  <c r="K919" i="3"/>
  <c r="G920" i="3"/>
  <c r="BA920" i="3"/>
  <c r="BD920" i="3"/>
  <c r="F920" i="3"/>
  <c r="K920" i="3"/>
  <c r="G921" i="3"/>
  <c r="BA921" i="3"/>
  <c r="BD921" i="3"/>
  <c r="F921" i="3"/>
  <c r="K921" i="3"/>
  <c r="G922" i="3"/>
  <c r="BA922" i="3"/>
  <c r="BD922" i="3"/>
  <c r="F922" i="3"/>
  <c r="K922" i="3"/>
  <c r="G923" i="3"/>
  <c r="BA923" i="3"/>
  <c r="BD923" i="3"/>
  <c r="F923" i="3"/>
  <c r="K923" i="3"/>
  <c r="G924" i="3"/>
  <c r="BA924" i="3"/>
  <c r="BD924" i="3"/>
  <c r="F924" i="3"/>
  <c r="K924" i="3"/>
  <c r="G925" i="3"/>
  <c r="BA925" i="3"/>
  <c r="BD925" i="3"/>
  <c r="F925" i="3"/>
  <c r="K925" i="3"/>
  <c r="G926" i="3"/>
  <c r="BA926" i="3"/>
  <c r="BD926" i="3"/>
  <c r="F926" i="3"/>
  <c r="K926" i="3"/>
  <c r="G927" i="3"/>
  <c r="BA927" i="3"/>
  <c r="BD927" i="3"/>
  <c r="F927" i="3"/>
  <c r="K927" i="3"/>
  <c r="G928" i="3"/>
  <c r="BA928" i="3"/>
  <c r="BD928" i="3"/>
  <c r="F928" i="3"/>
  <c r="K928" i="3"/>
  <c r="G929" i="3"/>
  <c r="BA929" i="3"/>
  <c r="BD929" i="3"/>
  <c r="F929" i="3"/>
  <c r="K929" i="3"/>
  <c r="G930" i="3"/>
  <c r="BA930" i="3"/>
  <c r="BD930" i="3"/>
  <c r="F930" i="3"/>
  <c r="K930" i="3"/>
  <c r="G931" i="3"/>
  <c r="BA931" i="3"/>
  <c r="BD931" i="3"/>
  <c r="F931" i="3"/>
  <c r="K931" i="3"/>
  <c r="F932" i="3"/>
  <c r="K932" i="3"/>
  <c r="F934" i="3"/>
  <c r="K934" i="3"/>
  <c r="F935" i="3"/>
  <c r="K935" i="3"/>
  <c r="F936" i="3"/>
  <c r="K936" i="3"/>
  <c r="F937" i="3"/>
  <c r="K937" i="3"/>
  <c r="F938" i="3"/>
  <c r="K938" i="3"/>
  <c r="F939" i="3"/>
  <c r="K939" i="3"/>
  <c r="F940" i="3"/>
  <c r="K940" i="3"/>
  <c r="F941" i="3"/>
  <c r="K941" i="3"/>
  <c r="F942" i="3"/>
  <c r="K942" i="3"/>
  <c r="F943" i="3"/>
  <c r="K943" i="3"/>
  <c r="F944" i="3"/>
  <c r="K944" i="3"/>
  <c r="F945" i="3"/>
  <c r="K945" i="3"/>
  <c r="F946" i="3"/>
  <c r="K946" i="3"/>
  <c r="F947" i="3"/>
  <c r="K947" i="3"/>
  <c r="F948" i="3"/>
  <c r="K948" i="3"/>
  <c r="F949" i="3"/>
  <c r="K949" i="3"/>
  <c r="F950" i="3"/>
  <c r="K950" i="3"/>
  <c r="F951" i="3"/>
  <c r="K951" i="3"/>
  <c r="F952" i="3"/>
  <c r="K952" i="3"/>
  <c r="F953" i="3"/>
  <c r="K953" i="3"/>
  <c r="F954" i="3"/>
  <c r="K954" i="3"/>
  <c r="F955" i="3"/>
  <c r="K955" i="3"/>
  <c r="F956" i="3"/>
  <c r="K956" i="3"/>
  <c r="F957" i="3"/>
  <c r="K957" i="3"/>
  <c r="F958" i="3"/>
  <c r="K958" i="3"/>
  <c r="F959" i="3"/>
  <c r="K959" i="3"/>
  <c r="F960" i="3"/>
  <c r="K960" i="3"/>
  <c r="F961" i="3"/>
  <c r="K961" i="3"/>
  <c r="F962" i="3"/>
  <c r="K962" i="3"/>
  <c r="F963" i="3"/>
  <c r="K963" i="3"/>
  <c r="F964" i="3"/>
  <c r="K964" i="3"/>
  <c r="F965" i="3"/>
  <c r="K965" i="3"/>
  <c r="F966" i="3"/>
  <c r="K966" i="3"/>
  <c r="F967" i="3"/>
  <c r="K967" i="3"/>
  <c r="F968" i="3"/>
  <c r="K968" i="3"/>
  <c r="F969" i="3"/>
  <c r="K969" i="3"/>
  <c r="F970" i="3"/>
  <c r="K970" i="3"/>
  <c r="F971" i="3"/>
  <c r="K971" i="3"/>
  <c r="F972" i="3"/>
  <c r="K972" i="3"/>
  <c r="F973" i="3"/>
  <c r="K973" i="3"/>
  <c r="F974" i="3"/>
  <c r="K974" i="3"/>
  <c r="F975" i="3"/>
  <c r="K975" i="3"/>
  <c r="F976" i="3"/>
  <c r="K976" i="3"/>
  <c r="F977" i="3"/>
  <c r="K977" i="3"/>
  <c r="F978" i="3"/>
  <c r="K978" i="3"/>
  <c r="F979" i="3"/>
  <c r="K979" i="3"/>
  <c r="F980" i="3"/>
  <c r="K980" i="3"/>
  <c r="F981" i="3"/>
  <c r="K981" i="3"/>
  <c r="F982" i="3"/>
  <c r="K982" i="3"/>
  <c r="F983" i="3"/>
  <c r="K983" i="3"/>
  <c r="F984" i="3"/>
  <c r="K984" i="3"/>
  <c r="F985" i="3"/>
  <c r="K985" i="3"/>
  <c r="F986" i="3"/>
  <c r="K986" i="3"/>
  <c r="F987" i="3"/>
  <c r="K987" i="3"/>
  <c r="F988" i="3"/>
  <c r="K988" i="3"/>
  <c r="F989" i="3"/>
  <c r="K989" i="3"/>
  <c r="F990" i="3"/>
  <c r="K990" i="3"/>
  <c r="F991" i="3"/>
  <c r="K991" i="3"/>
  <c r="F992" i="3"/>
  <c r="K992" i="3"/>
  <c r="F993" i="3"/>
  <c r="K993" i="3"/>
  <c r="F994" i="3"/>
  <c r="K994" i="3"/>
  <c r="F995" i="3"/>
  <c r="K995" i="3"/>
  <c r="F996" i="3"/>
  <c r="K996" i="3"/>
  <c r="F997" i="3"/>
  <c r="K997" i="3"/>
  <c r="F998" i="3"/>
  <c r="K998" i="3"/>
  <c r="F999" i="3"/>
  <c r="K999" i="3"/>
  <c r="F1000" i="3"/>
  <c r="K1000" i="3"/>
  <c r="F1001" i="3"/>
  <c r="K1001" i="3"/>
  <c r="F1002" i="3"/>
  <c r="K1002" i="3"/>
  <c r="F1003" i="3"/>
  <c r="K1003" i="3"/>
  <c r="F1004" i="3"/>
  <c r="K1004" i="3"/>
  <c r="F1005" i="3"/>
  <c r="K1005" i="3"/>
  <c r="F1006" i="3"/>
  <c r="K1006" i="3"/>
  <c r="F1007" i="3"/>
  <c r="K1007" i="3"/>
  <c r="F1008" i="3"/>
  <c r="K1008" i="3"/>
  <c r="F1009" i="3"/>
  <c r="K1009" i="3"/>
  <c r="F1010" i="3"/>
  <c r="K1010" i="3"/>
  <c r="F1011" i="3"/>
  <c r="K1011" i="3"/>
  <c r="F1012" i="3"/>
  <c r="K1012" i="3"/>
  <c r="F1013" i="3"/>
  <c r="K1013" i="3"/>
  <c r="F1014" i="3"/>
  <c r="K1014" i="3"/>
  <c r="F1015" i="3"/>
  <c r="K1015" i="3"/>
  <c r="F1016" i="3"/>
  <c r="K1016" i="3"/>
  <c r="F1017" i="3"/>
  <c r="K1017" i="3"/>
  <c r="F1018" i="3"/>
  <c r="K1018" i="3"/>
  <c r="F1019" i="3"/>
  <c r="K1019" i="3"/>
  <c r="F1020" i="3"/>
  <c r="K1020" i="3"/>
  <c r="F1021" i="3"/>
  <c r="K1021" i="3"/>
  <c r="F1022" i="3"/>
  <c r="K1022" i="3"/>
  <c r="F1023" i="3"/>
  <c r="K1023" i="3"/>
  <c r="F1024" i="3"/>
  <c r="K1024" i="3"/>
  <c r="F1025" i="3"/>
  <c r="K1025" i="3"/>
  <c r="F1026" i="3"/>
  <c r="K1026" i="3"/>
  <c r="F1027" i="3"/>
  <c r="K1027" i="3"/>
  <c r="F1028" i="3"/>
  <c r="K1028" i="3"/>
  <c r="F1029" i="3"/>
  <c r="K1029" i="3"/>
  <c r="F1030" i="3"/>
  <c r="K1030" i="3"/>
  <c r="F1031" i="3"/>
  <c r="K1031" i="3"/>
  <c r="F1032" i="3"/>
  <c r="K1032" i="3"/>
  <c r="F1033" i="3"/>
  <c r="K1033" i="3"/>
  <c r="F1034" i="3"/>
  <c r="K1034" i="3"/>
  <c r="F1035" i="3"/>
  <c r="K1035" i="3"/>
  <c r="F1036" i="3"/>
  <c r="K1036" i="3"/>
  <c r="F1037" i="3"/>
  <c r="K1037" i="3"/>
  <c r="F1038" i="3"/>
  <c r="K1038" i="3"/>
  <c r="F1039" i="3"/>
  <c r="K1039" i="3"/>
  <c r="F1041" i="3"/>
  <c r="K1041" i="3"/>
  <c r="F1042" i="3"/>
  <c r="K1042" i="3"/>
  <c r="F1043" i="3"/>
  <c r="K1043" i="3"/>
  <c r="F1044" i="3"/>
  <c r="K1044" i="3"/>
  <c r="F1045" i="3"/>
  <c r="K1045" i="3"/>
  <c r="F1046" i="3"/>
  <c r="K1046" i="3"/>
  <c r="F1047" i="3"/>
  <c r="K1047" i="3"/>
  <c r="F1048" i="3"/>
  <c r="K1048" i="3"/>
  <c r="F1049" i="3"/>
  <c r="K1049" i="3"/>
  <c r="F1050" i="3"/>
  <c r="K1050" i="3"/>
  <c r="F1051" i="3"/>
  <c r="K1051" i="3"/>
  <c r="F1052" i="3"/>
  <c r="K1052" i="3"/>
  <c r="F1053" i="3"/>
  <c r="K1053" i="3"/>
  <c r="F1054" i="3"/>
  <c r="K1054" i="3"/>
  <c r="F1055" i="3"/>
  <c r="K1055" i="3"/>
  <c r="F1056" i="3"/>
  <c r="K1056" i="3"/>
  <c r="F1057" i="3"/>
  <c r="K1057" i="3"/>
  <c r="F1058" i="3"/>
  <c r="K1058" i="3"/>
  <c r="F1059" i="3"/>
  <c r="K1059" i="3"/>
  <c r="F1060" i="3"/>
  <c r="K1060" i="3"/>
  <c r="F1061" i="3"/>
  <c r="K1061" i="3"/>
  <c r="F1062" i="3"/>
  <c r="K1062" i="3"/>
  <c r="F1063" i="3"/>
  <c r="K1063" i="3"/>
  <c r="F1064" i="3"/>
  <c r="K1064" i="3"/>
  <c r="F1065" i="3"/>
  <c r="K1065" i="3"/>
  <c r="F1066" i="3"/>
  <c r="K1066" i="3"/>
  <c r="F1067" i="3"/>
  <c r="K1067" i="3"/>
  <c r="F1068" i="3"/>
  <c r="K1068" i="3"/>
  <c r="F1069" i="3"/>
  <c r="K1069" i="3"/>
  <c r="F1070" i="3"/>
  <c r="K1070" i="3"/>
  <c r="F1071" i="3"/>
  <c r="K1071" i="3"/>
  <c r="F1072" i="3"/>
  <c r="K1072" i="3"/>
  <c r="F1073" i="3"/>
  <c r="K1073" i="3"/>
  <c r="F1074" i="3"/>
  <c r="K1074" i="3"/>
  <c r="F1075" i="3"/>
  <c r="K1075" i="3"/>
  <c r="F1076" i="3"/>
  <c r="K1076" i="3"/>
  <c r="F1077" i="3"/>
  <c r="K1077" i="3"/>
  <c r="F1078" i="3"/>
  <c r="K1078" i="3"/>
  <c r="F1079" i="3"/>
  <c r="K1079" i="3"/>
  <c r="F1080" i="3"/>
  <c r="K1080" i="3"/>
  <c r="F1081" i="3"/>
  <c r="K1081" i="3"/>
  <c r="F1082" i="3"/>
  <c r="K1082" i="3"/>
  <c r="F1083" i="3"/>
  <c r="K1083" i="3"/>
  <c r="F1084" i="3"/>
  <c r="K1084" i="3"/>
  <c r="F1085" i="3"/>
  <c r="K1085" i="3"/>
  <c r="F1086" i="3"/>
  <c r="K1086" i="3"/>
  <c r="F1087" i="3"/>
  <c r="K1087" i="3"/>
  <c r="F1088" i="3"/>
  <c r="K1088" i="3"/>
  <c r="F1089" i="3"/>
  <c r="K1089" i="3"/>
  <c r="F1090" i="3"/>
  <c r="K1090" i="3"/>
  <c r="F1091" i="3"/>
  <c r="K1091" i="3"/>
  <c r="F1092" i="3"/>
  <c r="K1092" i="3"/>
  <c r="F1093" i="3"/>
  <c r="K1093" i="3"/>
  <c r="F1094" i="3"/>
  <c r="K1094" i="3"/>
  <c r="F1095" i="3"/>
  <c r="K1095" i="3"/>
  <c r="F1096" i="3"/>
  <c r="K1096" i="3"/>
  <c r="F1097" i="3"/>
  <c r="K1097" i="3"/>
  <c r="F1098" i="3"/>
  <c r="K1098" i="3"/>
  <c r="F1099" i="3"/>
  <c r="K1099" i="3"/>
  <c r="F1100" i="3"/>
  <c r="K1100" i="3"/>
  <c r="F1101" i="3"/>
  <c r="K1101" i="3"/>
  <c r="F1102" i="3"/>
  <c r="K1102" i="3"/>
  <c r="F1103" i="3"/>
  <c r="K1103" i="3"/>
  <c r="F1104" i="3"/>
  <c r="K1104" i="3"/>
  <c r="F1105" i="3"/>
  <c r="K1105" i="3"/>
  <c r="F1106" i="3"/>
  <c r="K1106" i="3"/>
  <c r="F1107" i="3"/>
  <c r="K1107" i="3"/>
  <c r="F1108" i="3"/>
  <c r="K1108" i="3"/>
  <c r="F1109" i="3"/>
  <c r="K1109" i="3"/>
  <c r="F1110" i="3"/>
  <c r="K1110" i="3"/>
  <c r="F1111" i="3"/>
  <c r="K1111" i="3"/>
  <c r="F1112" i="3"/>
  <c r="K1112" i="3"/>
  <c r="F1113" i="3"/>
  <c r="K1113" i="3"/>
  <c r="F1114" i="3"/>
  <c r="K1114" i="3"/>
  <c r="F1115" i="3"/>
  <c r="K1115" i="3"/>
  <c r="F1116" i="3"/>
  <c r="K1116" i="3"/>
  <c r="F1117" i="3"/>
  <c r="K1117" i="3"/>
  <c r="F1118" i="3"/>
  <c r="K1118" i="3"/>
  <c r="F1119" i="3"/>
  <c r="K1119" i="3"/>
  <c r="F1120" i="3"/>
  <c r="K1120" i="3"/>
  <c r="F1121" i="3"/>
  <c r="K1121" i="3"/>
  <c r="F1122" i="3"/>
  <c r="K1122" i="3"/>
  <c r="F1123" i="3"/>
  <c r="K1123" i="3"/>
  <c r="F1124" i="3"/>
  <c r="K1124" i="3"/>
  <c r="F1125" i="3"/>
  <c r="K1125" i="3"/>
  <c r="F1126" i="3"/>
  <c r="K1126" i="3"/>
  <c r="F1127" i="3"/>
  <c r="K1127" i="3"/>
  <c r="F1128" i="3"/>
  <c r="K1128" i="3"/>
  <c r="F1129" i="3"/>
  <c r="K1129" i="3"/>
  <c r="F1130" i="3"/>
  <c r="K1130" i="3"/>
  <c r="F1131" i="3"/>
  <c r="K1131" i="3"/>
  <c r="F1132" i="3"/>
  <c r="K1132" i="3"/>
  <c r="F1133" i="3"/>
  <c r="K1133" i="3"/>
  <c r="F1134" i="3"/>
  <c r="K1134" i="3"/>
  <c r="F1135" i="3"/>
  <c r="K1135" i="3"/>
  <c r="F1136" i="3"/>
  <c r="K1136" i="3"/>
  <c r="F1137" i="3"/>
  <c r="K1137" i="3"/>
  <c r="F1138" i="3"/>
  <c r="K1138" i="3"/>
  <c r="F1139" i="3"/>
  <c r="K1139" i="3"/>
  <c r="F1140" i="3"/>
  <c r="K1140" i="3"/>
  <c r="F1141" i="3"/>
  <c r="K1141" i="3"/>
  <c r="F1142" i="3"/>
  <c r="K1142" i="3"/>
  <c r="F1143" i="3"/>
  <c r="K1143" i="3"/>
  <c r="F1144" i="3"/>
  <c r="K1144" i="3"/>
  <c r="F1145" i="3"/>
  <c r="K1145" i="3"/>
  <c r="F1146" i="3"/>
  <c r="K1146" i="3"/>
  <c r="F1147" i="3"/>
  <c r="K1147" i="3"/>
  <c r="F1148" i="3"/>
  <c r="K1148" i="3"/>
  <c r="F1149" i="3"/>
  <c r="K1149" i="3"/>
  <c r="F1150" i="3"/>
  <c r="K1150" i="3"/>
  <c r="F1151" i="3"/>
  <c r="K1151" i="3"/>
  <c r="F1152" i="3"/>
  <c r="K1152" i="3"/>
  <c r="F1153" i="3"/>
  <c r="K1153" i="3"/>
  <c r="F1154" i="3"/>
  <c r="K1154" i="3"/>
  <c r="F1155" i="3"/>
  <c r="K1155" i="3"/>
  <c r="F1156" i="3"/>
  <c r="K1156" i="3"/>
  <c r="F1157" i="3"/>
  <c r="K1157" i="3"/>
  <c r="F1158" i="3"/>
  <c r="K1158" i="3"/>
  <c r="F1159" i="3"/>
  <c r="K1159" i="3"/>
  <c r="F1160" i="3"/>
  <c r="K1160" i="3"/>
  <c r="F1161" i="3"/>
  <c r="K1161" i="3"/>
  <c r="F1163" i="3"/>
  <c r="K1163" i="3"/>
  <c r="F1164" i="3"/>
  <c r="K1164" i="3"/>
  <c r="F1165" i="3"/>
  <c r="K1165" i="3"/>
  <c r="F1166" i="3"/>
  <c r="K1166" i="3"/>
  <c r="F1167" i="3"/>
  <c r="K1167" i="3"/>
  <c r="F1168" i="3"/>
  <c r="K1168" i="3"/>
  <c r="F1169" i="3"/>
  <c r="K1169" i="3"/>
  <c r="F1170" i="3"/>
  <c r="K1170" i="3"/>
  <c r="F1171" i="3"/>
  <c r="K1171" i="3"/>
  <c r="F1172" i="3"/>
  <c r="K1172" i="3"/>
  <c r="F1173" i="3"/>
  <c r="K1173" i="3"/>
  <c r="F1174" i="3"/>
  <c r="K1174" i="3"/>
  <c r="F1175" i="3"/>
  <c r="K1175" i="3"/>
  <c r="F1176" i="3"/>
  <c r="K1176" i="3"/>
  <c r="F1177" i="3"/>
  <c r="K1177" i="3"/>
  <c r="F1178" i="3"/>
  <c r="K1178" i="3"/>
  <c r="F1179" i="3"/>
  <c r="K1179" i="3"/>
  <c r="F1180" i="3"/>
  <c r="K1180" i="3"/>
  <c r="F1181" i="3"/>
  <c r="K1181" i="3"/>
  <c r="F1182" i="3"/>
  <c r="K1182" i="3"/>
  <c r="F1183" i="3"/>
  <c r="K1183" i="3"/>
  <c r="F1184" i="3"/>
  <c r="K1184" i="3"/>
  <c r="F1185" i="3"/>
  <c r="K1185" i="3"/>
  <c r="F1186" i="3"/>
  <c r="K1186" i="3"/>
  <c r="F1187" i="3"/>
  <c r="K1187" i="3"/>
  <c r="F1188" i="3"/>
  <c r="K1188" i="3"/>
  <c r="F1189" i="3"/>
  <c r="K1189" i="3"/>
  <c r="F1190" i="3"/>
  <c r="K1190" i="3"/>
  <c r="F1191" i="3"/>
  <c r="K1191" i="3"/>
  <c r="F1192" i="3"/>
  <c r="K1192" i="3"/>
  <c r="F1193" i="3"/>
  <c r="K1193" i="3"/>
  <c r="F1194" i="3"/>
  <c r="K1194" i="3"/>
  <c r="F1195" i="3"/>
  <c r="K1195" i="3"/>
  <c r="F1196" i="3"/>
  <c r="K1196" i="3"/>
  <c r="F1197" i="3"/>
  <c r="K1197" i="3"/>
  <c r="F1198" i="3"/>
  <c r="K1198" i="3"/>
  <c r="F1199" i="3"/>
  <c r="K1199" i="3"/>
  <c r="F1200" i="3"/>
  <c r="K1200" i="3"/>
  <c r="F1201" i="3"/>
  <c r="K1201" i="3"/>
  <c r="F1202" i="3"/>
  <c r="K1202" i="3"/>
  <c r="F1203" i="3"/>
  <c r="K1203" i="3"/>
  <c r="F1204" i="3"/>
  <c r="K1204" i="3"/>
  <c r="F1205" i="3"/>
  <c r="K1205" i="3"/>
  <c r="F1206" i="3"/>
  <c r="K1206" i="3"/>
  <c r="F1207" i="3"/>
  <c r="K1207" i="3"/>
  <c r="F1208" i="3"/>
  <c r="K1208" i="3"/>
  <c r="F1209" i="3"/>
  <c r="K1209" i="3"/>
  <c r="F1210" i="3"/>
  <c r="K1210" i="3"/>
  <c r="F1211" i="3"/>
  <c r="K1211" i="3"/>
  <c r="F1212" i="3"/>
  <c r="K1212" i="3"/>
  <c r="F1213" i="3"/>
  <c r="K1213" i="3"/>
  <c r="F1214" i="3"/>
  <c r="K1214" i="3"/>
  <c r="F1215" i="3"/>
  <c r="K1215" i="3"/>
  <c r="F1216" i="3"/>
  <c r="K1216" i="3"/>
  <c r="F1217" i="3"/>
  <c r="K1217" i="3"/>
  <c r="F1218" i="3"/>
  <c r="K1218" i="3"/>
  <c r="F1219" i="3"/>
  <c r="K1219" i="3"/>
  <c r="F1220" i="3"/>
  <c r="K1220" i="3"/>
  <c r="F1221" i="3"/>
  <c r="K1221" i="3"/>
  <c r="F1222" i="3"/>
  <c r="K1222" i="3"/>
  <c r="F1223" i="3"/>
  <c r="K1223" i="3"/>
  <c r="F1224" i="3"/>
  <c r="K1224" i="3"/>
  <c r="F1225" i="3"/>
  <c r="K1225" i="3"/>
  <c r="F1226" i="3"/>
  <c r="K1226" i="3"/>
  <c r="F1227" i="3"/>
  <c r="K1227" i="3"/>
  <c r="BD1229" i="3"/>
  <c r="F1229" i="3"/>
  <c r="K1229" i="3"/>
  <c r="BD1230" i="3"/>
  <c r="F1230" i="3"/>
  <c r="K1230" i="3"/>
  <c r="BD1231" i="3"/>
  <c r="F1231" i="3"/>
  <c r="K1231" i="3"/>
  <c r="BD1232" i="3"/>
  <c r="F1232" i="3"/>
  <c r="K1232" i="3"/>
  <c r="BD1233" i="3"/>
  <c r="F1233" i="3"/>
  <c r="K1233" i="3"/>
  <c r="BD1234" i="3"/>
  <c r="F1234" i="3"/>
  <c r="K1234" i="3"/>
  <c r="BD1235" i="3"/>
  <c r="F1235" i="3"/>
  <c r="K1235" i="3"/>
  <c r="BD1236" i="3"/>
  <c r="F1236" i="3"/>
  <c r="K1236" i="3"/>
  <c r="BD1237" i="3"/>
  <c r="F1237" i="3"/>
  <c r="K1237" i="3"/>
  <c r="BD1238" i="3"/>
  <c r="F1238" i="3"/>
  <c r="K1238" i="3"/>
  <c r="BD1239" i="3"/>
  <c r="F1239" i="3"/>
  <c r="K1239" i="3"/>
  <c r="BD1240" i="3"/>
  <c r="F1240" i="3"/>
  <c r="K1240" i="3"/>
  <c r="BD1241" i="3"/>
  <c r="F1241" i="3"/>
  <c r="K1241" i="3"/>
  <c r="BD1242" i="3"/>
  <c r="F1242" i="3"/>
  <c r="K1242" i="3"/>
  <c r="BD1243" i="3"/>
  <c r="F1243" i="3"/>
  <c r="K1243" i="3"/>
  <c r="BD1244" i="3"/>
  <c r="F1244" i="3"/>
  <c r="K1244" i="3"/>
  <c r="F1245" i="3"/>
  <c r="K1245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F1271" i="3"/>
  <c r="K1271" i="3"/>
  <c r="AT1273" i="3"/>
  <c r="S1273" i="3"/>
  <c r="T1273" i="3"/>
  <c r="U1273" i="3"/>
  <c r="V1273" i="3"/>
  <c r="W1273" i="3"/>
  <c r="AA1273" i="3"/>
  <c r="AB1273" i="3"/>
  <c r="F1273" i="3"/>
  <c r="K1273" i="3"/>
  <c r="AT1274" i="3"/>
  <c r="S1274" i="3"/>
  <c r="T1274" i="3"/>
  <c r="U1274" i="3"/>
  <c r="V1274" i="3"/>
  <c r="W1274" i="3"/>
  <c r="AA1274" i="3"/>
  <c r="AB1274" i="3"/>
  <c r="F1274" i="3"/>
  <c r="K1274" i="3"/>
  <c r="AT1275" i="3"/>
  <c r="S1275" i="3"/>
  <c r="T1275" i="3"/>
  <c r="U1275" i="3"/>
  <c r="V1275" i="3"/>
  <c r="W1275" i="3"/>
  <c r="AA1275" i="3"/>
  <c r="AB1275" i="3"/>
  <c r="F1275" i="3"/>
  <c r="K1275" i="3"/>
  <c r="AT1276" i="3"/>
  <c r="S1276" i="3"/>
  <c r="T1276" i="3"/>
  <c r="U1276" i="3"/>
  <c r="V1276" i="3"/>
  <c r="W1276" i="3"/>
  <c r="AA1276" i="3"/>
  <c r="AB1276" i="3"/>
  <c r="F1276" i="3"/>
  <c r="K1276" i="3"/>
  <c r="AT1277" i="3"/>
  <c r="S1277" i="3"/>
  <c r="T1277" i="3"/>
  <c r="U1277" i="3"/>
  <c r="V1277" i="3"/>
  <c r="W1277" i="3"/>
  <c r="AA1277" i="3"/>
  <c r="AB1277" i="3"/>
  <c r="F1277" i="3"/>
  <c r="K1277" i="3"/>
  <c r="AT1278" i="3"/>
  <c r="S1278" i="3"/>
  <c r="T1278" i="3"/>
  <c r="U1278" i="3"/>
  <c r="V1278" i="3"/>
  <c r="W1278" i="3"/>
  <c r="AA1278" i="3"/>
  <c r="AB1278" i="3"/>
  <c r="F1278" i="3"/>
  <c r="K1278" i="3"/>
  <c r="AT1279" i="3"/>
  <c r="S1279" i="3"/>
  <c r="T1279" i="3"/>
  <c r="U1279" i="3"/>
  <c r="V1279" i="3"/>
  <c r="W1279" i="3"/>
  <c r="AA1279" i="3"/>
  <c r="AB1279" i="3"/>
  <c r="F1279" i="3"/>
  <c r="K1279" i="3"/>
  <c r="AT1280" i="3"/>
  <c r="S1280" i="3"/>
  <c r="T1280" i="3"/>
  <c r="U1280" i="3"/>
  <c r="V1280" i="3"/>
  <c r="W1280" i="3"/>
  <c r="AA1280" i="3"/>
  <c r="AB1280" i="3"/>
  <c r="F1280" i="3"/>
  <c r="K1280" i="3"/>
  <c r="AT1281" i="3"/>
  <c r="S1281" i="3"/>
  <c r="T1281" i="3"/>
  <c r="U1281" i="3"/>
  <c r="V1281" i="3"/>
  <c r="W1281" i="3"/>
  <c r="AA1281" i="3"/>
  <c r="AB1281" i="3"/>
  <c r="F1281" i="3"/>
  <c r="K1281" i="3"/>
  <c r="AT1282" i="3"/>
  <c r="S1282" i="3"/>
  <c r="T1282" i="3"/>
  <c r="U1282" i="3"/>
  <c r="V1282" i="3"/>
  <c r="W1282" i="3"/>
  <c r="AA1282" i="3"/>
  <c r="AB1282" i="3"/>
  <c r="F1282" i="3"/>
  <c r="K1282" i="3"/>
  <c r="AT1283" i="3"/>
  <c r="S1283" i="3"/>
  <c r="T1283" i="3"/>
  <c r="U1283" i="3"/>
  <c r="V1283" i="3"/>
  <c r="W1283" i="3"/>
  <c r="AA1283" i="3"/>
  <c r="AB1283" i="3"/>
  <c r="F1283" i="3"/>
  <c r="K1283" i="3"/>
  <c r="AT1284" i="3"/>
  <c r="S1284" i="3"/>
  <c r="T1284" i="3"/>
  <c r="U1284" i="3"/>
  <c r="V1284" i="3"/>
  <c r="W1284" i="3"/>
  <c r="AA1284" i="3"/>
  <c r="AB1284" i="3"/>
  <c r="F1284" i="3"/>
  <c r="K1284" i="3"/>
  <c r="AT1285" i="3"/>
  <c r="S1285" i="3"/>
  <c r="T1285" i="3"/>
  <c r="U1285" i="3"/>
  <c r="V1285" i="3"/>
  <c r="W1285" i="3"/>
  <c r="AA1285" i="3"/>
  <c r="AB1285" i="3"/>
  <c r="F1285" i="3"/>
  <c r="K1285" i="3"/>
  <c r="AT1286" i="3"/>
  <c r="S1286" i="3"/>
  <c r="T1286" i="3"/>
  <c r="U1286" i="3"/>
  <c r="V1286" i="3"/>
  <c r="W1286" i="3"/>
  <c r="AA1286" i="3"/>
  <c r="AB1286" i="3"/>
  <c r="F1286" i="3"/>
  <c r="K1286" i="3"/>
  <c r="F1287" i="3"/>
  <c r="K1287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F1372" i="3"/>
  <c r="K1372" i="3"/>
  <c r="F1374" i="3"/>
  <c r="K1374" i="3"/>
  <c r="F1375" i="3"/>
  <c r="K1375" i="3"/>
  <c r="F1376" i="3"/>
  <c r="K1376" i="3"/>
  <c r="F1377" i="3"/>
  <c r="K1377" i="3"/>
  <c r="F1378" i="3"/>
  <c r="K1378" i="3"/>
  <c r="F1379" i="3"/>
  <c r="K1379" i="3"/>
  <c r="F1380" i="3"/>
  <c r="K1380" i="3"/>
  <c r="F1381" i="3"/>
  <c r="K1381" i="3"/>
  <c r="F1382" i="3"/>
  <c r="K1382" i="3"/>
  <c r="F1383" i="3"/>
  <c r="K1383" i="3"/>
  <c r="F1384" i="3"/>
  <c r="K1384" i="3"/>
  <c r="F1385" i="3"/>
  <c r="K1385" i="3"/>
  <c r="F1386" i="3"/>
  <c r="K1386" i="3"/>
  <c r="F1387" i="3"/>
  <c r="K1387" i="3"/>
  <c r="F1388" i="3"/>
  <c r="K1388" i="3"/>
  <c r="F1389" i="3"/>
  <c r="K1389" i="3"/>
  <c r="F1390" i="3"/>
  <c r="K1390" i="3"/>
  <c r="F1391" i="3"/>
  <c r="K1391" i="3"/>
  <c r="F1392" i="3"/>
  <c r="K1392" i="3"/>
  <c r="F1393" i="3"/>
  <c r="K1393" i="3"/>
  <c r="F1394" i="3"/>
  <c r="K1394" i="3"/>
  <c r="F1395" i="3"/>
  <c r="K1395" i="3"/>
  <c r="F1396" i="3"/>
  <c r="K1396" i="3"/>
  <c r="F1397" i="3"/>
  <c r="K1397" i="3"/>
  <c r="F1398" i="3"/>
  <c r="K1398" i="3"/>
  <c r="F1399" i="3"/>
  <c r="K1399" i="3"/>
  <c r="F1400" i="3"/>
  <c r="K1400" i="3"/>
  <c r="F1401" i="3"/>
  <c r="K1401" i="3"/>
  <c r="F1402" i="3"/>
  <c r="K1402" i="3"/>
  <c r="F1403" i="3"/>
  <c r="K1403" i="3"/>
  <c r="F1404" i="3"/>
  <c r="K1404" i="3"/>
  <c r="F1405" i="3"/>
  <c r="K1405" i="3"/>
  <c r="F1406" i="3"/>
  <c r="K1406" i="3"/>
  <c r="F1407" i="3"/>
  <c r="K1407" i="3"/>
  <c r="F1408" i="3"/>
  <c r="K1408" i="3"/>
  <c r="F1409" i="3"/>
  <c r="K1409" i="3"/>
  <c r="F1410" i="3"/>
  <c r="K1410" i="3"/>
  <c r="F1411" i="3"/>
  <c r="K1411" i="3"/>
  <c r="F1412" i="3"/>
  <c r="K1412" i="3"/>
  <c r="F1413" i="3"/>
  <c r="K1413" i="3"/>
  <c r="F1414" i="3"/>
  <c r="K1414" i="3"/>
  <c r="F1415" i="3"/>
  <c r="K1415" i="3"/>
  <c r="F1416" i="3"/>
  <c r="K1416" i="3"/>
  <c r="F1417" i="3"/>
  <c r="K1417" i="3"/>
  <c r="F1418" i="3"/>
  <c r="K1418" i="3"/>
  <c r="F1419" i="3"/>
  <c r="K1419" i="3"/>
  <c r="F1420" i="3"/>
  <c r="K1420" i="3"/>
  <c r="F1421" i="3"/>
  <c r="K1421" i="3"/>
  <c r="F1422" i="3"/>
  <c r="K1422" i="3"/>
  <c r="F1423" i="3"/>
  <c r="K1423" i="3"/>
  <c r="F1424" i="3"/>
  <c r="K1424" i="3"/>
  <c r="F1425" i="3"/>
  <c r="K1425" i="3"/>
  <c r="F1426" i="3"/>
  <c r="K1426" i="3"/>
  <c r="F1427" i="3"/>
  <c r="K1427" i="3"/>
  <c r="F1428" i="3"/>
  <c r="K1428" i="3"/>
  <c r="F1429" i="3"/>
  <c r="K1429" i="3"/>
  <c r="F1430" i="3"/>
  <c r="K1430" i="3"/>
  <c r="F1431" i="3"/>
  <c r="K1431" i="3"/>
  <c r="F1432" i="3"/>
  <c r="K1432" i="3"/>
  <c r="F1433" i="3"/>
  <c r="K1433" i="3"/>
  <c r="F1434" i="3"/>
  <c r="K1434" i="3"/>
  <c r="F1435" i="3"/>
  <c r="K1435" i="3"/>
  <c r="F1436" i="3"/>
  <c r="K1436" i="3"/>
  <c r="F1437" i="3"/>
  <c r="K1437" i="3"/>
  <c r="F1438" i="3"/>
  <c r="K1438" i="3"/>
  <c r="F1439" i="3"/>
  <c r="K1439" i="3"/>
  <c r="F1440" i="3"/>
  <c r="K1440" i="3"/>
  <c r="F1441" i="3"/>
  <c r="K1441" i="3"/>
  <c r="F1442" i="3"/>
  <c r="K1442" i="3"/>
  <c r="F1443" i="3"/>
  <c r="K1443" i="3"/>
  <c r="F1444" i="3"/>
  <c r="K1444" i="3"/>
  <c r="F1445" i="3"/>
  <c r="K1445" i="3"/>
  <c r="F1446" i="3"/>
  <c r="K1446" i="3"/>
  <c r="F1447" i="3"/>
  <c r="K1447" i="3"/>
  <c r="F1448" i="3"/>
  <c r="K1448" i="3"/>
  <c r="F1449" i="3"/>
  <c r="K1449" i="3"/>
  <c r="F1450" i="3"/>
  <c r="K1450" i="3"/>
  <c r="F1451" i="3"/>
  <c r="K1451" i="3"/>
  <c r="F1452" i="3"/>
  <c r="K1452" i="3"/>
  <c r="F1453" i="3"/>
  <c r="K1453" i="3"/>
  <c r="F1454" i="3"/>
  <c r="K1454" i="3"/>
  <c r="F1455" i="3"/>
  <c r="K1455" i="3"/>
  <c r="F1456" i="3"/>
  <c r="K1456" i="3"/>
  <c r="F1457" i="3"/>
  <c r="K1457" i="3"/>
  <c r="F1458" i="3"/>
  <c r="K1458" i="3"/>
  <c r="F1459" i="3"/>
  <c r="K1459" i="3"/>
  <c r="F1460" i="3"/>
  <c r="K1460" i="3"/>
  <c r="F1461" i="3"/>
  <c r="K1461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BD1547" i="3"/>
  <c r="F1547" i="3"/>
  <c r="K1547" i="3"/>
  <c r="BD1548" i="3"/>
  <c r="F1548" i="3"/>
  <c r="K1548" i="3"/>
  <c r="BD1549" i="3"/>
  <c r="F1549" i="3"/>
  <c r="K1549" i="3"/>
  <c r="BD1550" i="3"/>
  <c r="F1550" i="3"/>
  <c r="K1550" i="3"/>
  <c r="BD1551" i="3"/>
  <c r="F1551" i="3"/>
  <c r="K1551" i="3"/>
  <c r="BD1552" i="3"/>
  <c r="F1552" i="3"/>
  <c r="K1552" i="3"/>
  <c r="BD1553" i="3"/>
  <c r="F1553" i="3"/>
  <c r="K1553" i="3"/>
  <c r="BD1554" i="3"/>
  <c r="F1554" i="3"/>
  <c r="K1554" i="3"/>
  <c r="BD1555" i="3"/>
  <c r="F1555" i="3"/>
  <c r="K1555" i="3"/>
  <c r="BD1556" i="3"/>
  <c r="F1556" i="3"/>
  <c r="K1556" i="3"/>
  <c r="BD1557" i="3"/>
  <c r="F1557" i="3"/>
  <c r="K1557" i="3"/>
  <c r="BD1558" i="3"/>
  <c r="F1558" i="3"/>
  <c r="K1558" i="3"/>
  <c r="BD1559" i="3"/>
  <c r="F1559" i="3"/>
  <c r="K1559" i="3"/>
  <c r="BD1560" i="3"/>
  <c r="F1560" i="3"/>
  <c r="K1560" i="3"/>
  <c r="BD1561" i="3"/>
  <c r="F1561" i="3"/>
  <c r="K1561" i="3"/>
  <c r="BD1562" i="3"/>
  <c r="F1562" i="3"/>
  <c r="K1562" i="3"/>
  <c r="BD1563" i="3"/>
  <c r="F1563" i="3"/>
  <c r="K1563" i="3"/>
  <c r="BD1564" i="3"/>
  <c r="F1564" i="3"/>
  <c r="K1564" i="3"/>
  <c r="BD1565" i="3"/>
  <c r="F1565" i="3"/>
  <c r="K1565" i="3"/>
  <c r="BD1566" i="3"/>
  <c r="F1566" i="3"/>
  <c r="K1566" i="3"/>
  <c r="BD1567" i="3"/>
  <c r="F1567" i="3"/>
  <c r="K1567" i="3"/>
  <c r="BD1568" i="3"/>
  <c r="F1568" i="3"/>
  <c r="K1568" i="3"/>
  <c r="BD1569" i="3"/>
  <c r="F1569" i="3"/>
  <c r="K1569" i="3"/>
  <c r="BD1570" i="3"/>
  <c r="F1570" i="3"/>
  <c r="K1570" i="3"/>
  <c r="BD1571" i="3"/>
  <c r="F1571" i="3"/>
  <c r="K1571" i="3"/>
  <c r="BD1572" i="3"/>
  <c r="F1572" i="3"/>
  <c r="K1572" i="3"/>
  <c r="BD1573" i="3"/>
  <c r="F1573" i="3"/>
  <c r="K1573" i="3"/>
  <c r="BD1574" i="3"/>
  <c r="F1574" i="3"/>
  <c r="K1574" i="3"/>
  <c r="BD1575" i="3"/>
  <c r="F1575" i="3"/>
  <c r="K1575" i="3"/>
  <c r="BD1576" i="3"/>
  <c r="F1576" i="3"/>
  <c r="K1576" i="3"/>
  <c r="BD1577" i="3"/>
  <c r="F1577" i="3"/>
  <c r="K1577" i="3"/>
  <c r="BD1578" i="3"/>
  <c r="F1578" i="3"/>
  <c r="K1578" i="3"/>
  <c r="BD1579" i="3"/>
  <c r="F1579" i="3"/>
  <c r="K1579" i="3"/>
  <c r="BD1580" i="3"/>
  <c r="F1580" i="3"/>
  <c r="K1580" i="3"/>
  <c r="BD1581" i="3"/>
  <c r="F1581" i="3"/>
  <c r="K1581" i="3"/>
  <c r="BD1582" i="3"/>
  <c r="F1582" i="3"/>
  <c r="K1582" i="3"/>
  <c r="BD1583" i="3"/>
  <c r="F1583" i="3"/>
  <c r="K1583" i="3"/>
  <c r="BD1584" i="3"/>
  <c r="F1584" i="3"/>
  <c r="K1584" i="3"/>
  <c r="BD1585" i="3"/>
  <c r="F1585" i="3"/>
  <c r="K1585" i="3"/>
  <c r="BD1586" i="3"/>
  <c r="F1586" i="3"/>
  <c r="K1586" i="3"/>
  <c r="BD1587" i="3"/>
  <c r="F1587" i="3"/>
  <c r="K1587" i="3"/>
  <c r="BD1588" i="3"/>
  <c r="F1588" i="3"/>
  <c r="K1588" i="3"/>
  <c r="BD1589" i="3"/>
  <c r="F1589" i="3"/>
  <c r="K1589" i="3"/>
  <c r="BD1590" i="3"/>
  <c r="F1590" i="3"/>
  <c r="K1590" i="3"/>
  <c r="BD1591" i="3"/>
  <c r="F1591" i="3"/>
  <c r="K1591" i="3"/>
  <c r="BD1592" i="3"/>
  <c r="F1592" i="3"/>
  <c r="K1592" i="3"/>
  <c r="BD1593" i="3"/>
  <c r="F1593" i="3"/>
  <c r="K1593" i="3"/>
  <c r="BD1594" i="3"/>
  <c r="F1594" i="3"/>
  <c r="K1594" i="3"/>
  <c r="BD1595" i="3"/>
  <c r="F1595" i="3"/>
  <c r="K1595" i="3"/>
  <c r="BD1596" i="3"/>
  <c r="F1596" i="3"/>
  <c r="K1596" i="3"/>
  <c r="BD1597" i="3"/>
  <c r="F1597" i="3"/>
  <c r="K1597" i="3"/>
  <c r="BD1598" i="3"/>
  <c r="F1598" i="3"/>
  <c r="K1598" i="3"/>
  <c r="BD1599" i="3"/>
  <c r="F1599" i="3"/>
  <c r="K1599" i="3"/>
  <c r="BD1600" i="3"/>
  <c r="F1600" i="3"/>
  <c r="K1600" i="3"/>
  <c r="BD1601" i="3"/>
  <c r="F1601" i="3"/>
  <c r="K1601" i="3"/>
  <c r="BD1602" i="3"/>
  <c r="F1602" i="3"/>
  <c r="K1602" i="3"/>
  <c r="BD1603" i="3"/>
  <c r="F1603" i="3"/>
  <c r="K1603" i="3"/>
  <c r="BD1604" i="3"/>
  <c r="F1604" i="3"/>
  <c r="K1604" i="3"/>
  <c r="BD1605" i="3"/>
  <c r="F1605" i="3"/>
  <c r="K1605" i="3"/>
  <c r="BD1606" i="3"/>
  <c r="F1606" i="3"/>
  <c r="K1606" i="3"/>
  <c r="BD1607" i="3"/>
  <c r="F1607" i="3"/>
  <c r="K1607" i="3"/>
  <c r="BD1608" i="3"/>
  <c r="F1608" i="3"/>
  <c r="K1608" i="3"/>
  <c r="BD1609" i="3"/>
  <c r="F1609" i="3"/>
  <c r="K1609" i="3"/>
  <c r="BD1610" i="3"/>
  <c r="F1610" i="3"/>
  <c r="K1610" i="3"/>
  <c r="BD1611" i="3"/>
  <c r="F1611" i="3"/>
  <c r="K1611" i="3"/>
  <c r="BD1612" i="3"/>
  <c r="F1612" i="3"/>
  <c r="K1612" i="3"/>
  <c r="BD1613" i="3"/>
  <c r="F1613" i="3"/>
  <c r="K1613" i="3"/>
  <c r="BD1614" i="3"/>
  <c r="F1614" i="3"/>
  <c r="K1614" i="3"/>
  <c r="BD1615" i="3"/>
  <c r="F1615" i="3"/>
  <c r="K1615" i="3"/>
  <c r="BD1616" i="3"/>
  <c r="F1616" i="3"/>
  <c r="K1616" i="3"/>
  <c r="BD1617" i="3"/>
  <c r="F1617" i="3"/>
  <c r="K1617" i="3"/>
  <c r="BD1618" i="3"/>
  <c r="F1618" i="3"/>
  <c r="K1618" i="3"/>
  <c r="BD1619" i="3"/>
  <c r="F1619" i="3"/>
  <c r="K1619" i="3"/>
  <c r="BD1620" i="3"/>
  <c r="F1620" i="3"/>
  <c r="K1620" i="3"/>
  <c r="BD1621" i="3"/>
  <c r="F1621" i="3"/>
  <c r="K1621" i="3"/>
  <c r="BD1622" i="3"/>
  <c r="F1622" i="3"/>
  <c r="K1622" i="3"/>
  <c r="BD1623" i="3"/>
  <c r="F1623" i="3"/>
  <c r="K1623" i="3"/>
  <c r="BD1624" i="3"/>
  <c r="F1624" i="3"/>
  <c r="K1624" i="3"/>
  <c r="BD1625" i="3"/>
  <c r="F1625" i="3"/>
  <c r="K1625" i="3"/>
  <c r="BD1626" i="3"/>
  <c r="F1626" i="3"/>
  <c r="K1626" i="3"/>
  <c r="BD1627" i="3"/>
  <c r="F1627" i="3"/>
  <c r="K1627" i="3"/>
  <c r="BD1628" i="3"/>
  <c r="F1628" i="3"/>
  <c r="K1628" i="3"/>
  <c r="BD1629" i="3"/>
  <c r="F1629" i="3"/>
  <c r="K1629" i="3"/>
  <c r="BD1630" i="3"/>
  <c r="F1630" i="3"/>
  <c r="K1630" i="3"/>
  <c r="BD1631" i="3"/>
  <c r="F1631" i="3"/>
  <c r="K1631" i="3"/>
  <c r="BD1632" i="3"/>
  <c r="F1632" i="3"/>
  <c r="K1632" i="3"/>
  <c r="BD1633" i="3"/>
  <c r="F1633" i="3"/>
  <c r="K1633" i="3"/>
  <c r="BD1634" i="3"/>
  <c r="F1634" i="3"/>
  <c r="K1634" i="3"/>
  <c r="BD1635" i="3"/>
  <c r="F1635" i="3"/>
  <c r="K1635" i="3"/>
  <c r="BD1636" i="3"/>
  <c r="F1636" i="3"/>
  <c r="K1636" i="3"/>
  <c r="BD1637" i="3"/>
  <c r="F1637" i="3"/>
  <c r="K1637" i="3"/>
  <c r="BD1638" i="3"/>
  <c r="F1638" i="3"/>
  <c r="K1638" i="3"/>
  <c r="BD1639" i="3"/>
  <c r="F1639" i="3"/>
  <c r="K1639" i="3"/>
  <c r="BD1640" i="3"/>
  <c r="F1640" i="3"/>
  <c r="K1640" i="3"/>
  <c r="BD1641" i="3"/>
  <c r="F1641" i="3"/>
  <c r="K1641" i="3"/>
  <c r="BD1642" i="3"/>
  <c r="F1642" i="3"/>
  <c r="K1642" i="3"/>
  <c r="BD1643" i="3"/>
  <c r="F1643" i="3"/>
  <c r="K1643" i="3"/>
  <c r="BD1644" i="3"/>
  <c r="F1644" i="3"/>
  <c r="K1644" i="3"/>
  <c r="BD1645" i="3"/>
  <c r="F1645" i="3"/>
  <c r="K1645" i="3"/>
  <c r="BD1646" i="3"/>
  <c r="F1646" i="3"/>
  <c r="K1646" i="3"/>
  <c r="BD1647" i="3"/>
  <c r="F1647" i="3"/>
  <c r="K1647" i="3"/>
  <c r="BD1648" i="3"/>
  <c r="F1648" i="3"/>
  <c r="K1648" i="3"/>
  <c r="BD1649" i="3"/>
  <c r="F1649" i="3"/>
  <c r="K1649" i="3"/>
  <c r="BD1650" i="3"/>
  <c r="F1650" i="3"/>
  <c r="K1650" i="3"/>
  <c r="BD1651" i="3"/>
  <c r="F1651" i="3"/>
  <c r="K1651" i="3"/>
  <c r="BD1652" i="3"/>
  <c r="F1652" i="3"/>
  <c r="K1652" i="3"/>
  <c r="BD1653" i="3"/>
  <c r="F1653" i="3"/>
  <c r="K1653" i="3"/>
  <c r="BD1654" i="3"/>
  <c r="F1654" i="3"/>
  <c r="K1654" i="3"/>
  <c r="BD1655" i="3"/>
  <c r="F1655" i="3"/>
  <c r="K1655" i="3"/>
  <c r="BD1656" i="3"/>
  <c r="F1656" i="3"/>
  <c r="K1656" i="3"/>
  <c r="BD1657" i="3"/>
  <c r="F1657" i="3"/>
  <c r="K1657" i="3"/>
  <c r="BD1658" i="3"/>
  <c r="F1658" i="3"/>
  <c r="K1658" i="3"/>
  <c r="BD1659" i="3"/>
  <c r="F1659" i="3"/>
  <c r="K1659" i="3"/>
  <c r="BD1660" i="3"/>
  <c r="F1660" i="3"/>
  <c r="K1660" i="3"/>
  <c r="BD1661" i="3"/>
  <c r="F1661" i="3"/>
  <c r="K1661" i="3"/>
  <c r="F1662" i="3"/>
  <c r="K1662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F1720" i="3"/>
  <c r="K1720" i="3"/>
  <c r="F1722" i="3"/>
  <c r="K1722" i="3"/>
  <c r="F1723" i="3"/>
  <c r="K1723" i="3"/>
  <c r="F1724" i="3"/>
  <c r="K1724" i="3"/>
  <c r="F1725" i="3"/>
  <c r="K1725" i="3"/>
  <c r="F1726" i="3"/>
  <c r="K1726" i="3"/>
  <c r="F1727" i="3"/>
  <c r="K1727" i="3"/>
  <c r="F1728" i="3"/>
  <c r="K1728" i="3"/>
  <c r="F1729" i="3"/>
  <c r="K1729" i="3"/>
  <c r="F1730" i="3"/>
  <c r="K1730" i="3"/>
  <c r="F1731" i="3"/>
  <c r="K1731" i="3"/>
  <c r="F1732" i="3"/>
  <c r="K1732" i="3"/>
  <c r="F1733" i="3"/>
  <c r="K1733" i="3"/>
  <c r="F1734" i="3"/>
  <c r="K1734" i="3"/>
  <c r="F1735" i="3"/>
  <c r="K1735" i="3"/>
  <c r="F1736" i="3"/>
  <c r="K1736" i="3"/>
  <c r="F1737" i="3"/>
  <c r="K1737" i="3"/>
  <c r="F1738" i="3"/>
  <c r="K1738" i="3"/>
  <c r="F1739" i="3"/>
  <c r="K1739" i="3"/>
  <c r="F1740" i="3"/>
  <c r="K1740" i="3"/>
  <c r="F1741" i="3"/>
  <c r="K1741" i="3"/>
  <c r="F1742" i="3"/>
  <c r="K1742" i="3"/>
  <c r="F1743" i="3"/>
  <c r="K1743" i="3"/>
  <c r="F1744" i="3"/>
  <c r="K1744" i="3"/>
  <c r="F1745" i="3"/>
  <c r="K1745" i="3"/>
  <c r="F1746" i="3"/>
  <c r="K1746" i="3"/>
  <c r="F1747" i="3"/>
  <c r="K1747" i="3"/>
  <c r="F1748" i="3"/>
  <c r="K1748" i="3"/>
  <c r="F1749" i="3"/>
  <c r="K1749" i="3"/>
  <c r="F1750" i="3"/>
  <c r="K1750" i="3"/>
  <c r="F1751" i="3"/>
  <c r="K1751" i="3"/>
  <c r="F1752" i="3"/>
  <c r="K1752" i="3"/>
  <c r="F1753" i="3"/>
  <c r="K1753" i="3"/>
  <c r="F1754" i="3"/>
  <c r="K1754" i="3"/>
  <c r="F1755" i="3"/>
  <c r="K1755" i="3"/>
  <c r="F1756" i="3"/>
  <c r="K1756" i="3"/>
  <c r="F1757" i="3"/>
  <c r="K1757" i="3"/>
  <c r="F1758" i="3"/>
  <c r="K1758" i="3"/>
  <c r="F1759" i="3"/>
  <c r="K1759" i="3"/>
  <c r="F1760" i="3"/>
  <c r="K1760" i="3"/>
  <c r="F1761" i="3"/>
  <c r="K1761" i="3"/>
  <c r="F1762" i="3"/>
  <c r="K1762" i="3"/>
  <c r="F1763" i="3"/>
  <c r="K1763" i="3"/>
  <c r="F1764" i="3"/>
  <c r="K1764" i="3"/>
  <c r="F1765" i="3"/>
  <c r="K1765" i="3"/>
  <c r="F1766" i="3"/>
  <c r="K1766" i="3"/>
  <c r="F1767" i="3"/>
  <c r="K1767" i="3"/>
  <c r="F1768" i="3"/>
  <c r="K1768" i="3"/>
  <c r="F1769" i="3"/>
  <c r="K1769" i="3"/>
  <c r="F1770" i="3"/>
  <c r="K1770" i="3"/>
  <c r="F1771" i="3"/>
  <c r="K1771" i="3"/>
  <c r="F1772" i="3"/>
  <c r="K1772" i="3"/>
  <c r="F1773" i="3"/>
  <c r="K1773" i="3"/>
  <c r="F1774" i="3"/>
  <c r="K1774" i="3"/>
  <c r="F1775" i="3"/>
  <c r="K1775" i="3"/>
  <c r="F1776" i="3"/>
  <c r="K1776" i="3"/>
  <c r="F1777" i="3"/>
  <c r="K1777" i="3"/>
  <c r="F1778" i="3"/>
  <c r="K1778" i="3"/>
  <c r="F1779" i="3"/>
  <c r="K1779" i="3"/>
  <c r="F1780" i="3"/>
  <c r="K1780" i="3"/>
  <c r="F1781" i="3"/>
  <c r="K1781" i="3"/>
  <c r="F1782" i="3"/>
  <c r="K1782" i="3"/>
  <c r="F1783" i="3"/>
  <c r="K1783" i="3"/>
  <c r="F1784" i="3"/>
  <c r="K1784" i="3"/>
  <c r="F1785" i="3"/>
  <c r="K1785" i="3"/>
  <c r="F1786" i="3"/>
  <c r="K1786" i="3"/>
  <c r="F1787" i="3"/>
  <c r="K1787" i="3"/>
  <c r="F1788" i="3"/>
  <c r="K1788" i="3"/>
  <c r="F1789" i="3"/>
  <c r="K1789" i="3"/>
  <c r="F1790" i="3"/>
  <c r="K1790" i="3"/>
  <c r="F1791" i="3"/>
  <c r="K1791" i="3"/>
  <c r="F1792" i="3"/>
  <c r="K1792" i="3"/>
  <c r="F1793" i="3"/>
  <c r="K1793" i="3"/>
  <c r="F1794" i="3"/>
  <c r="K1794" i="3"/>
  <c r="F1795" i="3"/>
  <c r="K1795" i="3"/>
  <c r="F1796" i="3"/>
  <c r="K1796" i="3"/>
  <c r="F1797" i="3"/>
  <c r="K1797" i="3"/>
  <c r="F1798" i="3"/>
  <c r="K1798" i="3"/>
  <c r="F1799" i="3"/>
  <c r="K1799" i="3"/>
  <c r="F1800" i="3"/>
  <c r="K1800" i="3"/>
  <c r="F1801" i="3"/>
  <c r="K1801" i="3"/>
  <c r="F1802" i="3"/>
  <c r="K1802" i="3"/>
  <c r="F1803" i="3"/>
  <c r="K1803" i="3"/>
  <c r="F1804" i="3"/>
  <c r="K1804" i="3"/>
  <c r="F1805" i="3"/>
  <c r="K1805" i="3"/>
  <c r="F1806" i="3"/>
  <c r="K1806" i="3"/>
  <c r="F1807" i="3"/>
  <c r="K1807" i="3"/>
  <c r="F1808" i="3"/>
  <c r="K1808" i="3"/>
  <c r="F1809" i="3"/>
  <c r="K1809" i="3"/>
  <c r="F1810" i="3"/>
  <c r="K1810" i="3"/>
  <c r="F1811" i="3"/>
  <c r="K1811" i="3"/>
  <c r="F1812" i="3"/>
  <c r="K1812" i="3"/>
  <c r="F1813" i="3"/>
  <c r="K1813" i="3"/>
  <c r="F1814" i="3"/>
  <c r="K1814" i="3"/>
  <c r="F1815" i="3"/>
  <c r="K1815" i="3"/>
  <c r="BD1817" i="3"/>
  <c r="F1817" i="3"/>
  <c r="K1817" i="3"/>
  <c r="BD1818" i="3"/>
  <c r="F1818" i="3"/>
  <c r="K1818" i="3"/>
  <c r="BD1819" i="3"/>
  <c r="F1819" i="3"/>
  <c r="K1819" i="3"/>
  <c r="BD1820" i="3"/>
  <c r="F1820" i="3"/>
  <c r="K1820" i="3"/>
  <c r="BD1821" i="3"/>
  <c r="F1821" i="3"/>
  <c r="K1821" i="3"/>
  <c r="BD1822" i="3"/>
  <c r="F1822" i="3"/>
  <c r="K1822" i="3"/>
  <c r="BD1823" i="3"/>
  <c r="F1823" i="3"/>
  <c r="K1823" i="3"/>
  <c r="BD1824" i="3"/>
  <c r="F1824" i="3"/>
  <c r="K1824" i="3"/>
  <c r="BD1825" i="3"/>
  <c r="F1825" i="3"/>
  <c r="K1825" i="3"/>
  <c r="BD1826" i="3"/>
  <c r="F1826" i="3"/>
  <c r="K1826" i="3"/>
  <c r="BD1827" i="3"/>
  <c r="F1827" i="3"/>
  <c r="K1827" i="3"/>
  <c r="BD1828" i="3"/>
  <c r="F1828" i="3"/>
  <c r="K1828" i="3"/>
  <c r="BD1829" i="3"/>
  <c r="F1829" i="3"/>
  <c r="K1829" i="3"/>
  <c r="BD1830" i="3"/>
  <c r="F1830" i="3"/>
  <c r="K1830" i="3"/>
  <c r="BD1831" i="3"/>
  <c r="F1831" i="3"/>
  <c r="K1831" i="3"/>
  <c r="BD1832" i="3"/>
  <c r="F1832" i="3"/>
  <c r="K1832" i="3"/>
  <c r="BD1833" i="3"/>
  <c r="F1833" i="3"/>
  <c r="K1833" i="3"/>
  <c r="F1834" i="3"/>
  <c r="K1834" i="3"/>
  <c r="AT1836" i="3"/>
  <c r="S1836" i="3"/>
  <c r="T1836" i="3"/>
  <c r="U1836" i="3"/>
  <c r="F1836" i="3"/>
  <c r="K1836" i="3"/>
  <c r="AT1837" i="3"/>
  <c r="S1837" i="3"/>
  <c r="T1837" i="3"/>
  <c r="U1837" i="3"/>
  <c r="F1837" i="3"/>
  <c r="K1837" i="3"/>
  <c r="AT1838" i="3"/>
  <c r="S1838" i="3"/>
  <c r="T1838" i="3"/>
  <c r="U1838" i="3"/>
  <c r="F1838" i="3"/>
  <c r="K1838" i="3"/>
  <c r="AT1839" i="3"/>
  <c r="S1839" i="3"/>
  <c r="T1839" i="3"/>
  <c r="U1839" i="3"/>
  <c r="F1839" i="3"/>
  <c r="K1839" i="3"/>
  <c r="AT1840" i="3"/>
  <c r="S1840" i="3"/>
  <c r="T1840" i="3"/>
  <c r="U1840" i="3"/>
  <c r="F1840" i="3"/>
  <c r="K1840" i="3"/>
  <c r="AT1841" i="3"/>
  <c r="S1841" i="3"/>
  <c r="T1841" i="3"/>
  <c r="U1841" i="3"/>
  <c r="F1841" i="3"/>
  <c r="K1841" i="3"/>
  <c r="AT1842" i="3"/>
  <c r="S1842" i="3"/>
  <c r="T1842" i="3"/>
  <c r="U1842" i="3"/>
  <c r="F1842" i="3"/>
  <c r="K1842" i="3"/>
  <c r="AT1843" i="3"/>
  <c r="S1843" i="3"/>
  <c r="T1843" i="3"/>
  <c r="U1843" i="3"/>
  <c r="F1843" i="3"/>
  <c r="K1843" i="3"/>
  <c r="AT1844" i="3"/>
  <c r="S1844" i="3"/>
  <c r="T1844" i="3"/>
  <c r="U1844" i="3"/>
  <c r="F1844" i="3"/>
  <c r="K1844" i="3"/>
  <c r="AT1845" i="3"/>
  <c r="S1845" i="3"/>
  <c r="T1845" i="3"/>
  <c r="U1845" i="3"/>
  <c r="F1845" i="3"/>
  <c r="K1845" i="3"/>
  <c r="F1846" i="3"/>
  <c r="K1846" i="3"/>
  <c r="F1848" i="3"/>
  <c r="K1848" i="3"/>
  <c r="F1849" i="3"/>
  <c r="K1849" i="3"/>
  <c r="F1850" i="3"/>
  <c r="K1850" i="3"/>
  <c r="F1851" i="3"/>
  <c r="K1851" i="3"/>
  <c r="F1852" i="3"/>
  <c r="K1852" i="3"/>
  <c r="F1853" i="3"/>
  <c r="K1853" i="3"/>
  <c r="F1854" i="3"/>
  <c r="K1854" i="3"/>
  <c r="F1855" i="3"/>
  <c r="K1855" i="3"/>
  <c r="F1856" i="3"/>
  <c r="K1856" i="3"/>
  <c r="F1857" i="3"/>
  <c r="K1857" i="3"/>
  <c r="F1858" i="3"/>
  <c r="K1858" i="3"/>
  <c r="F1859" i="3"/>
  <c r="K1859" i="3"/>
  <c r="F1860" i="3"/>
  <c r="K1860" i="3"/>
  <c r="F1861" i="3"/>
  <c r="K1861" i="3"/>
  <c r="F1862" i="3"/>
  <c r="K1862" i="3"/>
  <c r="F1863" i="3"/>
  <c r="K1863" i="3"/>
  <c r="F1864" i="3"/>
  <c r="K1864" i="3"/>
  <c r="F1865" i="3"/>
  <c r="K1865" i="3"/>
  <c r="F1866" i="3"/>
  <c r="K1866" i="3"/>
  <c r="F1867" i="3"/>
  <c r="K1867" i="3"/>
  <c r="F1868" i="3"/>
  <c r="K1868" i="3"/>
  <c r="F1869" i="3"/>
  <c r="K1869" i="3"/>
  <c r="F1871" i="3"/>
  <c r="K1871" i="3"/>
  <c r="F1872" i="3"/>
  <c r="K1872" i="3"/>
  <c r="F1873" i="3"/>
  <c r="K1873" i="3"/>
  <c r="F1874" i="3"/>
  <c r="K1874" i="3"/>
  <c r="F1875" i="3"/>
  <c r="K1875" i="3"/>
  <c r="F1876" i="3"/>
  <c r="K1876" i="3"/>
  <c r="F1877" i="3"/>
  <c r="K1877" i="3"/>
  <c r="F1878" i="3"/>
  <c r="K1878" i="3"/>
  <c r="F1879" i="3"/>
  <c r="K1879" i="3"/>
  <c r="F1880" i="3"/>
  <c r="K1880" i="3"/>
  <c r="F1881" i="3"/>
  <c r="K1881" i="3"/>
  <c r="F1882" i="3"/>
  <c r="K1882" i="3"/>
  <c r="F1883" i="3"/>
  <c r="K1883" i="3"/>
  <c r="F1884" i="3"/>
  <c r="K1884" i="3"/>
  <c r="F1885" i="3"/>
  <c r="K1885" i="3"/>
  <c r="F1886" i="3"/>
  <c r="K1886" i="3"/>
  <c r="F1887" i="3"/>
  <c r="K1887" i="3"/>
  <c r="F1888" i="3"/>
  <c r="K1888" i="3"/>
  <c r="F1889" i="3"/>
  <c r="K1889" i="3"/>
  <c r="F1890" i="3"/>
  <c r="K1890" i="3"/>
  <c r="F1891" i="3"/>
  <c r="K1891" i="3"/>
  <c r="F1892" i="3"/>
  <c r="K1892" i="3"/>
  <c r="F1893" i="3"/>
  <c r="K1893" i="3"/>
  <c r="F1894" i="3"/>
  <c r="K1894" i="3"/>
  <c r="F1895" i="3"/>
  <c r="K1895" i="3"/>
  <c r="F1896" i="3"/>
  <c r="K1896" i="3"/>
  <c r="F1897" i="3"/>
  <c r="K1897" i="3"/>
  <c r="F1898" i="3"/>
  <c r="K1898" i="3"/>
  <c r="F1899" i="3"/>
  <c r="K1899" i="3"/>
  <c r="F1900" i="3"/>
  <c r="K1900" i="3"/>
  <c r="F1901" i="3"/>
  <c r="K1901" i="3"/>
  <c r="F1902" i="3"/>
  <c r="K1902" i="3"/>
  <c r="F1903" i="3"/>
  <c r="K1903" i="3"/>
  <c r="F1904" i="3"/>
  <c r="K1904" i="3"/>
  <c r="BD1906" i="3"/>
  <c r="F1906" i="3"/>
  <c r="K1906" i="3"/>
  <c r="BD1907" i="3"/>
  <c r="F1907" i="3"/>
  <c r="K1907" i="3"/>
  <c r="BD1908" i="3"/>
  <c r="F1908" i="3"/>
  <c r="K1908" i="3"/>
  <c r="BD1909" i="3"/>
  <c r="F1909" i="3"/>
  <c r="K1909" i="3"/>
  <c r="BD1910" i="3"/>
  <c r="F1910" i="3"/>
  <c r="K1910" i="3"/>
  <c r="BD1911" i="3"/>
  <c r="F1911" i="3"/>
  <c r="K1911" i="3"/>
  <c r="BD1912" i="3"/>
  <c r="F1912" i="3"/>
  <c r="K1912" i="3"/>
  <c r="BD1913" i="3"/>
  <c r="F1913" i="3"/>
  <c r="K1913" i="3"/>
  <c r="BD1914" i="3"/>
  <c r="F1914" i="3"/>
  <c r="K1914" i="3"/>
  <c r="BD1915" i="3"/>
  <c r="F1915" i="3"/>
  <c r="K1915" i="3"/>
  <c r="BD1916" i="3"/>
  <c r="F1916" i="3"/>
  <c r="K1916" i="3"/>
  <c r="BD1917" i="3"/>
  <c r="F1917" i="3"/>
  <c r="K1917" i="3"/>
  <c r="BD1918" i="3"/>
  <c r="F1918" i="3"/>
  <c r="K1918" i="3"/>
  <c r="BD1919" i="3"/>
  <c r="F1919" i="3"/>
  <c r="K1919" i="3"/>
  <c r="BD1920" i="3"/>
  <c r="F1920" i="3"/>
  <c r="K1920" i="3"/>
  <c r="BD1921" i="3"/>
  <c r="F1921" i="3"/>
  <c r="K1921" i="3"/>
  <c r="BD1922" i="3"/>
  <c r="F1922" i="3"/>
  <c r="K1922" i="3"/>
  <c r="BD1923" i="3"/>
  <c r="F1923" i="3"/>
  <c r="K1923" i="3"/>
  <c r="BD1924" i="3"/>
  <c r="F1924" i="3"/>
  <c r="K1924" i="3"/>
  <c r="BD1925" i="3"/>
  <c r="F1925" i="3"/>
  <c r="K1925" i="3"/>
  <c r="BD1926" i="3"/>
  <c r="F1926" i="3"/>
  <c r="K1926" i="3"/>
  <c r="BD1927" i="3"/>
  <c r="F1927" i="3"/>
  <c r="K1927" i="3"/>
  <c r="BD1928" i="3"/>
  <c r="F1928" i="3"/>
  <c r="K1928" i="3"/>
  <c r="BD1929" i="3"/>
  <c r="F1929" i="3"/>
  <c r="K1929" i="3"/>
  <c r="BD1930" i="3"/>
  <c r="F1930" i="3"/>
  <c r="K1930" i="3"/>
  <c r="BD1931" i="3"/>
  <c r="F1931" i="3"/>
  <c r="K1931" i="3"/>
  <c r="BD1932" i="3"/>
  <c r="F1932" i="3"/>
  <c r="K1932" i="3"/>
  <c r="BD1933" i="3"/>
  <c r="F1933" i="3"/>
  <c r="K1933" i="3"/>
  <c r="BD1934" i="3"/>
  <c r="F1934" i="3"/>
  <c r="K1934" i="3"/>
  <c r="BD1935" i="3"/>
  <c r="F1935" i="3"/>
  <c r="K1935" i="3"/>
  <c r="BD1936" i="3"/>
  <c r="F1936" i="3"/>
  <c r="K1936" i="3"/>
  <c r="BD1937" i="3"/>
  <c r="F1937" i="3"/>
  <c r="K1937" i="3"/>
  <c r="BD1938" i="3"/>
  <c r="F1938" i="3"/>
  <c r="K1938" i="3"/>
  <c r="BD1939" i="3"/>
  <c r="F1939" i="3"/>
  <c r="K1939" i="3"/>
  <c r="BD1940" i="3"/>
  <c r="F1940" i="3"/>
  <c r="K1940" i="3"/>
  <c r="BD1941" i="3"/>
  <c r="F1941" i="3"/>
  <c r="K1941" i="3"/>
  <c r="BD1942" i="3"/>
  <c r="F1942" i="3"/>
  <c r="K1942" i="3"/>
  <c r="BD1943" i="3"/>
  <c r="F1943" i="3"/>
  <c r="K1943" i="3"/>
  <c r="BD1944" i="3"/>
  <c r="F1944" i="3"/>
  <c r="K1944" i="3"/>
  <c r="BD1945" i="3"/>
  <c r="F1945" i="3"/>
  <c r="K1945" i="3"/>
  <c r="BD1946" i="3"/>
  <c r="F1946" i="3"/>
  <c r="K1946" i="3"/>
  <c r="BD1947" i="3"/>
  <c r="F1947" i="3"/>
  <c r="K1947" i="3"/>
  <c r="BD1948" i="3"/>
  <c r="F1948" i="3"/>
  <c r="K1948" i="3"/>
  <c r="BD1949" i="3"/>
  <c r="F1949" i="3"/>
  <c r="K1949" i="3"/>
  <c r="BD1950" i="3"/>
  <c r="F1950" i="3"/>
  <c r="K1950" i="3"/>
  <c r="BD1951" i="3"/>
  <c r="F1951" i="3"/>
  <c r="K1951" i="3"/>
  <c r="BD1952" i="3"/>
  <c r="F1952" i="3"/>
  <c r="K1952" i="3"/>
  <c r="BD1953" i="3"/>
  <c r="F1953" i="3"/>
  <c r="K1953" i="3"/>
  <c r="BD1954" i="3"/>
  <c r="F1954" i="3"/>
  <c r="K1954" i="3"/>
  <c r="BD1955" i="3"/>
  <c r="F1955" i="3"/>
  <c r="K1955" i="3"/>
  <c r="BD1956" i="3"/>
  <c r="F1956" i="3"/>
  <c r="K1956" i="3"/>
  <c r="BD1957" i="3"/>
  <c r="F1957" i="3"/>
  <c r="K1957" i="3"/>
  <c r="BD1958" i="3"/>
  <c r="F1958" i="3"/>
  <c r="K1958" i="3"/>
  <c r="BD1959" i="3"/>
  <c r="F1959" i="3"/>
  <c r="K1959" i="3"/>
  <c r="BD1960" i="3"/>
  <c r="F1960" i="3"/>
  <c r="K1960" i="3"/>
  <c r="BD1961" i="3"/>
  <c r="F1961" i="3"/>
  <c r="K1961" i="3"/>
  <c r="BD1962" i="3"/>
  <c r="F1962" i="3"/>
  <c r="K1962" i="3"/>
  <c r="BD1963" i="3"/>
  <c r="F1963" i="3"/>
  <c r="K1963" i="3"/>
  <c r="BD1964" i="3"/>
  <c r="F1964" i="3"/>
  <c r="K1964" i="3"/>
  <c r="BD1965" i="3"/>
  <c r="F1965" i="3"/>
  <c r="K1965" i="3"/>
  <c r="BD1966" i="3"/>
  <c r="F1966" i="3"/>
  <c r="K1966" i="3"/>
  <c r="BD1967" i="3"/>
  <c r="F1967" i="3"/>
  <c r="K1967" i="3"/>
  <c r="F1968" i="3"/>
  <c r="K1968" i="3"/>
  <c r="F1970" i="3"/>
  <c r="K1970" i="3"/>
  <c r="F1971" i="3"/>
  <c r="K1971" i="3"/>
  <c r="F1972" i="3"/>
  <c r="K1972" i="3"/>
  <c r="F1973" i="3"/>
  <c r="K1973" i="3"/>
  <c r="F1974" i="3"/>
  <c r="K1974" i="3"/>
  <c r="F1975" i="3"/>
  <c r="K1975" i="3"/>
  <c r="F1976" i="3"/>
  <c r="K1976" i="3"/>
  <c r="F1977" i="3"/>
  <c r="K1977" i="3"/>
  <c r="F1978" i="3"/>
  <c r="K1978" i="3"/>
  <c r="F1979" i="3"/>
  <c r="K1979" i="3"/>
  <c r="F1980" i="3"/>
  <c r="K1980" i="3"/>
  <c r="F1981" i="3"/>
  <c r="K1981" i="3"/>
  <c r="F1982" i="3"/>
  <c r="K1982" i="3"/>
  <c r="F1983" i="3"/>
  <c r="K1983" i="3"/>
  <c r="F1984" i="3"/>
  <c r="K1984" i="3"/>
  <c r="F1985" i="3"/>
  <c r="K1985" i="3"/>
  <c r="F1986" i="3"/>
  <c r="K1986" i="3"/>
  <c r="F1987" i="3"/>
  <c r="K1987" i="3"/>
  <c r="F1988" i="3"/>
  <c r="K1988" i="3"/>
  <c r="F1989" i="3"/>
  <c r="K1989" i="3"/>
  <c r="F1990" i="3"/>
  <c r="K1990" i="3"/>
  <c r="F1991" i="3"/>
  <c r="K1991" i="3"/>
  <c r="F1992" i="3"/>
  <c r="K1992" i="3"/>
  <c r="F1993" i="3"/>
  <c r="K1993" i="3"/>
  <c r="F1994" i="3"/>
  <c r="K1994" i="3"/>
  <c r="F1995" i="3"/>
  <c r="K1995" i="3"/>
  <c r="F1996" i="3"/>
  <c r="K1996" i="3"/>
  <c r="F1997" i="3"/>
  <c r="K1997" i="3"/>
  <c r="F1998" i="3"/>
  <c r="K1998" i="3"/>
  <c r="F1999" i="3"/>
  <c r="K1999" i="3"/>
  <c r="F2000" i="3"/>
  <c r="K2000" i="3"/>
  <c r="F2001" i="3"/>
  <c r="K2001" i="3"/>
  <c r="F2002" i="3"/>
  <c r="K2002" i="3"/>
  <c r="F2003" i="3"/>
  <c r="K2003" i="3"/>
  <c r="F2004" i="3"/>
  <c r="K2004" i="3"/>
  <c r="F2005" i="3"/>
  <c r="K2005" i="3"/>
  <c r="F2006" i="3"/>
  <c r="K2006" i="3"/>
  <c r="F2007" i="3"/>
  <c r="K2007" i="3"/>
  <c r="F2008" i="3"/>
  <c r="K2008" i="3"/>
  <c r="F2009" i="3"/>
  <c r="K2009" i="3"/>
  <c r="F2010" i="3"/>
  <c r="K2010" i="3"/>
  <c r="F2011" i="3"/>
  <c r="K2011" i="3"/>
  <c r="F2012" i="3"/>
  <c r="K2012" i="3"/>
  <c r="F2013" i="3"/>
  <c r="K2013" i="3"/>
  <c r="F2014" i="3"/>
  <c r="K2014" i="3"/>
  <c r="F2015" i="3"/>
  <c r="K2015" i="3"/>
  <c r="F2016" i="3"/>
  <c r="K2016" i="3"/>
  <c r="F2017" i="3"/>
  <c r="K2017" i="3"/>
  <c r="F2018" i="3"/>
  <c r="K2018" i="3"/>
  <c r="F2019" i="3"/>
  <c r="K2019" i="3"/>
  <c r="F2020" i="3"/>
  <c r="K2020" i="3"/>
  <c r="F2021" i="3"/>
  <c r="K2021" i="3"/>
  <c r="F2022" i="3"/>
  <c r="K2022" i="3"/>
  <c r="F2023" i="3"/>
  <c r="K2023" i="3"/>
  <c r="F2024" i="3"/>
  <c r="K2024" i="3"/>
  <c r="F2025" i="3"/>
  <c r="K2025" i="3"/>
  <c r="F2026" i="3"/>
  <c r="K2026" i="3"/>
  <c r="F2027" i="3"/>
  <c r="K2027" i="3"/>
  <c r="F2028" i="3"/>
  <c r="K2028" i="3"/>
  <c r="F2029" i="3"/>
  <c r="K2029" i="3"/>
  <c r="F2030" i="3"/>
  <c r="K2030" i="3"/>
  <c r="F2031" i="3"/>
  <c r="K2031" i="3"/>
  <c r="F2032" i="3"/>
  <c r="K2032" i="3"/>
  <c r="F2033" i="3"/>
  <c r="K2033" i="3"/>
  <c r="F2034" i="3"/>
  <c r="K2034" i="3"/>
  <c r="F2035" i="3"/>
  <c r="K2035" i="3"/>
  <c r="F2036" i="3"/>
  <c r="K2036" i="3"/>
  <c r="F2037" i="3"/>
  <c r="K2037" i="3"/>
  <c r="F2038" i="3"/>
  <c r="K2038" i="3"/>
  <c r="F2039" i="3"/>
  <c r="K2039" i="3"/>
  <c r="F2040" i="3"/>
  <c r="K2040" i="3"/>
  <c r="F2041" i="3"/>
  <c r="K2041" i="3"/>
  <c r="F2042" i="3"/>
  <c r="K2042" i="3"/>
  <c r="F2043" i="3"/>
  <c r="K2043" i="3"/>
  <c r="F2044" i="3"/>
  <c r="K2044" i="3"/>
  <c r="F2045" i="3"/>
  <c r="K2045" i="3"/>
  <c r="F2046" i="3"/>
  <c r="K2046" i="3"/>
  <c r="F2047" i="3"/>
  <c r="K2047" i="3"/>
  <c r="F2048" i="3"/>
  <c r="K2048" i="3"/>
  <c r="F2049" i="3"/>
  <c r="K2049" i="3"/>
  <c r="F2050" i="3"/>
  <c r="K2050" i="3"/>
  <c r="F2051" i="3"/>
  <c r="K2051" i="3"/>
  <c r="F2052" i="3"/>
  <c r="K2052" i="3"/>
  <c r="F2053" i="3"/>
  <c r="K2053" i="3"/>
  <c r="F2054" i="3"/>
  <c r="K2054" i="3"/>
  <c r="F2055" i="3"/>
  <c r="K2055" i="3"/>
  <c r="F2056" i="3"/>
  <c r="K2056" i="3"/>
  <c r="F2057" i="3"/>
  <c r="K2057" i="3"/>
  <c r="F2058" i="3"/>
  <c r="K2058" i="3"/>
  <c r="F2059" i="3"/>
  <c r="K2059" i="3"/>
  <c r="F2060" i="3"/>
  <c r="K2060" i="3"/>
  <c r="F2061" i="3"/>
  <c r="K2061" i="3"/>
  <c r="F2062" i="3"/>
  <c r="K2062" i="3"/>
  <c r="F2063" i="3"/>
  <c r="K2063" i="3"/>
  <c r="F2064" i="3"/>
  <c r="K2064" i="3"/>
  <c r="F2065" i="3"/>
  <c r="K2065" i="3"/>
  <c r="F2066" i="3"/>
  <c r="K2066" i="3"/>
  <c r="F2067" i="3"/>
  <c r="K2067" i="3"/>
  <c r="F2068" i="3"/>
  <c r="K2068" i="3"/>
  <c r="F2069" i="3"/>
  <c r="K2069" i="3"/>
  <c r="F2070" i="3"/>
  <c r="K2070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F2215" i="3"/>
  <c r="K2215" i="3"/>
  <c r="F2217" i="3"/>
  <c r="K2217" i="3"/>
  <c r="F2218" i="3"/>
  <c r="K2218" i="3"/>
  <c r="F2219" i="3"/>
  <c r="K2219" i="3"/>
  <c r="F2220" i="3"/>
  <c r="K2220" i="3"/>
  <c r="F2221" i="3"/>
  <c r="K2221" i="3"/>
  <c r="F2222" i="3"/>
  <c r="K2222" i="3"/>
  <c r="F2223" i="3"/>
  <c r="K2223" i="3"/>
  <c r="F2224" i="3"/>
  <c r="K2224" i="3"/>
  <c r="F2225" i="3"/>
  <c r="K2225" i="3"/>
  <c r="F2226" i="3"/>
  <c r="K2226" i="3"/>
  <c r="F2227" i="3"/>
  <c r="K2227" i="3"/>
  <c r="F2228" i="3"/>
  <c r="K2228" i="3"/>
  <c r="F2229" i="3"/>
  <c r="K2229" i="3"/>
  <c r="F2230" i="3"/>
  <c r="K2230" i="3"/>
  <c r="F2231" i="3"/>
  <c r="K2231" i="3"/>
  <c r="F2232" i="3"/>
  <c r="K2232" i="3"/>
  <c r="F2233" i="3"/>
  <c r="K2233" i="3"/>
  <c r="F2234" i="3"/>
  <c r="K2234" i="3"/>
  <c r="F2235" i="3"/>
  <c r="K2235" i="3"/>
  <c r="F2236" i="3"/>
  <c r="K2236" i="3"/>
  <c r="F2237" i="3"/>
  <c r="K2237" i="3"/>
  <c r="F2238" i="3"/>
  <c r="K2238" i="3"/>
  <c r="F2239" i="3"/>
  <c r="K2239" i="3"/>
  <c r="F2240" i="3"/>
  <c r="K2240" i="3"/>
  <c r="F2241" i="3"/>
  <c r="K2241" i="3"/>
  <c r="F2242" i="3"/>
  <c r="K2242" i="3"/>
  <c r="F2243" i="3"/>
  <c r="K2243" i="3"/>
  <c r="F2244" i="3"/>
  <c r="K2244" i="3"/>
  <c r="F2245" i="3"/>
  <c r="K2245" i="3"/>
  <c r="F2246" i="3"/>
  <c r="K2246" i="3"/>
  <c r="F2247" i="3"/>
  <c r="K2247" i="3"/>
  <c r="F2248" i="3"/>
  <c r="K2248" i="3"/>
  <c r="F2249" i="3"/>
  <c r="K2249" i="3"/>
  <c r="F2250" i="3"/>
  <c r="K2250" i="3"/>
  <c r="F2251" i="3"/>
  <c r="K2251" i="3"/>
  <c r="F2252" i="3"/>
  <c r="K2252" i="3"/>
  <c r="F2253" i="3"/>
  <c r="K2253" i="3"/>
  <c r="F2254" i="3"/>
  <c r="K2254" i="3"/>
  <c r="F2255" i="3"/>
  <c r="K2255" i="3"/>
  <c r="F2256" i="3"/>
  <c r="K2256" i="3"/>
  <c r="F2257" i="3"/>
  <c r="K2257" i="3"/>
  <c r="F2258" i="3"/>
  <c r="K2258" i="3"/>
  <c r="F2259" i="3"/>
  <c r="K2259" i="3"/>
  <c r="F2260" i="3"/>
  <c r="K2260" i="3"/>
  <c r="F2261" i="3"/>
  <c r="K2261" i="3"/>
  <c r="F2262" i="3"/>
  <c r="K2262" i="3"/>
  <c r="F2263" i="3"/>
  <c r="K2263" i="3"/>
  <c r="F2264" i="3"/>
  <c r="K2264" i="3"/>
  <c r="F2265" i="3"/>
  <c r="K2265" i="3"/>
  <c r="F2266" i="3"/>
  <c r="K2266" i="3"/>
  <c r="F2267" i="3"/>
  <c r="K2267" i="3"/>
  <c r="F2268" i="3"/>
  <c r="K2268" i="3"/>
  <c r="F2269" i="3"/>
  <c r="K2269" i="3"/>
  <c r="F2270" i="3"/>
  <c r="K2270" i="3"/>
  <c r="F2271" i="3"/>
  <c r="K2271" i="3"/>
  <c r="F2272" i="3"/>
  <c r="K2272" i="3"/>
  <c r="F2273" i="3"/>
  <c r="K2273" i="3"/>
  <c r="F2274" i="3"/>
  <c r="K2274" i="3"/>
  <c r="F2275" i="3"/>
  <c r="K2275" i="3"/>
  <c r="F2276" i="3"/>
  <c r="K2276" i="3"/>
  <c r="F2277" i="3"/>
  <c r="K2277" i="3"/>
  <c r="F2278" i="3"/>
  <c r="K2278" i="3"/>
  <c r="F2279" i="3"/>
  <c r="K2279" i="3"/>
  <c r="F2280" i="3"/>
  <c r="K2280" i="3"/>
  <c r="F2281" i="3"/>
  <c r="K2281" i="3"/>
  <c r="F2282" i="3"/>
  <c r="K2282" i="3"/>
  <c r="F2283" i="3"/>
  <c r="K2283" i="3"/>
  <c r="F2284" i="3"/>
  <c r="K2284" i="3"/>
  <c r="F2285" i="3"/>
  <c r="K2285" i="3"/>
  <c r="F2286" i="3"/>
  <c r="K2286" i="3"/>
  <c r="F2287" i="3"/>
  <c r="K2287" i="3"/>
  <c r="F2288" i="3"/>
  <c r="K2288" i="3"/>
  <c r="F2289" i="3"/>
  <c r="K2289" i="3"/>
  <c r="F2290" i="3"/>
  <c r="K2290" i="3"/>
  <c r="F2291" i="3"/>
  <c r="K2291" i="3"/>
  <c r="F2292" i="3"/>
  <c r="K2292" i="3"/>
  <c r="F2293" i="3"/>
  <c r="K2293" i="3"/>
  <c r="F2294" i="3"/>
  <c r="K2294" i="3"/>
  <c r="F2296" i="3"/>
  <c r="K2296" i="3"/>
  <c r="F2297" i="3"/>
  <c r="K2297" i="3"/>
  <c r="F2298" i="3"/>
  <c r="K2298" i="3"/>
  <c r="F2299" i="3"/>
  <c r="K2299" i="3"/>
  <c r="F2300" i="3"/>
  <c r="K2300" i="3"/>
  <c r="F2301" i="3"/>
  <c r="K2301" i="3"/>
  <c r="F2302" i="3"/>
  <c r="K2302" i="3"/>
  <c r="F2303" i="3"/>
  <c r="K2303" i="3"/>
  <c r="F2304" i="3"/>
  <c r="K2304" i="3"/>
  <c r="F2305" i="3"/>
  <c r="K2305" i="3"/>
  <c r="F2306" i="3"/>
  <c r="K2306" i="3"/>
  <c r="F2307" i="3"/>
  <c r="K2307" i="3"/>
  <c r="F2308" i="3"/>
  <c r="K2308" i="3"/>
  <c r="F2309" i="3"/>
  <c r="K2309" i="3"/>
  <c r="F2310" i="3"/>
  <c r="K2310" i="3"/>
  <c r="F2311" i="3"/>
  <c r="K2311" i="3"/>
  <c r="F2312" i="3"/>
  <c r="K2312" i="3"/>
  <c r="F2313" i="3"/>
  <c r="K2313" i="3"/>
  <c r="F2314" i="3"/>
  <c r="K2314" i="3"/>
  <c r="F2315" i="3"/>
  <c r="K2315" i="3"/>
  <c r="F2316" i="3"/>
  <c r="K2316" i="3"/>
  <c r="F2317" i="3"/>
  <c r="K2317" i="3"/>
  <c r="F2318" i="3"/>
  <c r="K2318" i="3"/>
  <c r="F2319" i="3"/>
  <c r="K2319" i="3"/>
  <c r="F2320" i="3"/>
  <c r="K2320" i="3"/>
  <c r="F2321" i="3"/>
  <c r="K2321" i="3"/>
  <c r="F2322" i="3"/>
  <c r="K2322" i="3"/>
  <c r="F2323" i="3"/>
  <c r="K2323" i="3"/>
  <c r="F2324" i="3"/>
  <c r="K2324" i="3"/>
  <c r="F2325" i="3"/>
  <c r="K2325" i="3"/>
  <c r="F2326" i="3"/>
  <c r="K2326" i="3"/>
  <c r="F2327" i="3"/>
  <c r="K2327" i="3"/>
  <c r="F2328" i="3"/>
  <c r="K2328" i="3"/>
  <c r="F2329" i="3"/>
  <c r="K2329" i="3"/>
  <c r="F2330" i="3"/>
  <c r="K2330" i="3"/>
  <c r="F2331" i="3"/>
  <c r="K2331" i="3"/>
  <c r="F2332" i="3"/>
  <c r="K2332" i="3"/>
  <c r="F2334" i="3"/>
  <c r="K2334" i="3"/>
  <c r="F2335" i="3"/>
  <c r="K2335" i="3"/>
  <c r="F2336" i="3"/>
  <c r="K2336" i="3"/>
  <c r="F2337" i="3"/>
  <c r="K2337" i="3"/>
  <c r="F2338" i="3"/>
  <c r="K2338" i="3"/>
  <c r="F2339" i="3"/>
  <c r="K2339" i="3"/>
  <c r="F2340" i="3"/>
  <c r="K2340" i="3"/>
  <c r="F2341" i="3"/>
  <c r="K2341" i="3"/>
  <c r="F2342" i="3"/>
  <c r="K2342" i="3"/>
  <c r="F2343" i="3"/>
  <c r="K2343" i="3"/>
  <c r="F2344" i="3"/>
  <c r="K2344" i="3"/>
  <c r="F2345" i="3"/>
  <c r="K2345" i="3"/>
  <c r="F2346" i="3"/>
  <c r="K2346" i="3"/>
  <c r="F2347" i="3"/>
  <c r="K2347" i="3"/>
  <c r="F2348" i="3"/>
  <c r="K2348" i="3"/>
  <c r="F2349" i="3"/>
  <c r="K2349" i="3"/>
  <c r="F2350" i="3"/>
  <c r="K2350" i="3"/>
  <c r="F2351" i="3"/>
  <c r="K2351" i="3"/>
  <c r="F2352" i="3"/>
  <c r="K2352" i="3"/>
  <c r="F2353" i="3"/>
  <c r="K2353" i="3"/>
  <c r="F2354" i="3"/>
  <c r="K2354" i="3"/>
  <c r="F2355" i="3"/>
  <c r="K2355" i="3"/>
  <c r="F2356" i="3"/>
  <c r="K2356" i="3"/>
  <c r="F2357" i="3"/>
  <c r="K2357" i="3"/>
  <c r="F2358" i="3"/>
  <c r="K2358" i="3"/>
  <c r="F2359" i="3"/>
  <c r="K2359" i="3"/>
  <c r="F2360" i="3"/>
  <c r="K2360" i="3"/>
  <c r="F2361" i="3"/>
  <c r="K2361" i="3"/>
  <c r="F2362" i="3"/>
  <c r="K2362" i="3"/>
  <c r="F2363" i="3"/>
  <c r="K2363" i="3"/>
  <c r="F2364" i="3"/>
  <c r="K2364" i="3"/>
  <c r="F2365" i="3"/>
  <c r="K2365" i="3"/>
  <c r="F2366" i="3"/>
  <c r="K2366" i="3"/>
  <c r="F2367" i="3"/>
  <c r="K2367" i="3"/>
  <c r="F2368" i="3"/>
  <c r="K2368" i="3"/>
  <c r="F2369" i="3"/>
  <c r="K2369" i="3"/>
  <c r="F2370" i="3"/>
  <c r="K2370" i="3"/>
  <c r="F2371" i="3"/>
  <c r="K2371" i="3"/>
  <c r="F2372" i="3"/>
  <c r="K2372" i="3"/>
  <c r="F2373" i="3"/>
  <c r="K2373" i="3"/>
  <c r="F2374" i="3"/>
  <c r="K2374" i="3"/>
  <c r="F2375" i="3"/>
  <c r="K2375" i="3"/>
  <c r="F2376" i="3"/>
  <c r="K2376" i="3"/>
  <c r="F2377" i="3"/>
  <c r="K2377" i="3"/>
  <c r="F2378" i="3"/>
  <c r="K2378" i="3"/>
  <c r="F2379" i="3"/>
  <c r="K2379" i="3"/>
  <c r="F2380" i="3"/>
  <c r="K2380" i="3"/>
  <c r="F2381" i="3"/>
  <c r="K2381" i="3"/>
  <c r="F2382" i="3"/>
  <c r="K2382" i="3"/>
  <c r="F2383" i="3"/>
  <c r="K2383" i="3"/>
  <c r="F2384" i="3"/>
  <c r="K2384" i="3"/>
  <c r="F2385" i="3"/>
  <c r="K2385" i="3"/>
  <c r="F2386" i="3"/>
  <c r="K2386" i="3"/>
  <c r="F2387" i="3"/>
  <c r="K2387" i="3"/>
  <c r="F2388" i="3"/>
  <c r="K2388" i="3"/>
  <c r="F2389" i="3"/>
  <c r="K2389" i="3"/>
  <c r="F2390" i="3"/>
  <c r="K2390" i="3"/>
  <c r="F2391" i="3"/>
  <c r="K2391" i="3"/>
  <c r="F2392" i="3"/>
  <c r="K2392" i="3"/>
  <c r="F2393" i="3"/>
  <c r="K2393" i="3"/>
  <c r="F2394" i="3"/>
  <c r="K2394" i="3"/>
  <c r="F2395" i="3"/>
  <c r="K2395" i="3"/>
  <c r="F2396" i="3"/>
  <c r="K2396" i="3"/>
  <c r="F2397" i="3"/>
  <c r="K2397" i="3"/>
  <c r="F2398" i="3"/>
  <c r="K2398" i="3"/>
  <c r="F2399" i="3"/>
  <c r="K2399" i="3"/>
  <c r="F2400" i="3"/>
  <c r="K2400" i="3"/>
  <c r="F2401" i="3"/>
  <c r="K2401" i="3"/>
  <c r="AT2403" i="3"/>
  <c r="S2403" i="3"/>
  <c r="T2403" i="3"/>
  <c r="U2403" i="3"/>
  <c r="F2403" i="3"/>
  <c r="K2403" i="3"/>
  <c r="AT2404" i="3"/>
  <c r="S2404" i="3"/>
  <c r="T2404" i="3"/>
  <c r="U2404" i="3"/>
  <c r="F2404" i="3"/>
  <c r="K2404" i="3"/>
  <c r="AT2405" i="3"/>
  <c r="S2405" i="3"/>
  <c r="T2405" i="3"/>
  <c r="U2405" i="3"/>
  <c r="F2405" i="3"/>
  <c r="K2405" i="3"/>
  <c r="AT2406" i="3"/>
  <c r="S2406" i="3"/>
  <c r="T2406" i="3"/>
  <c r="U2406" i="3"/>
  <c r="F2406" i="3"/>
  <c r="K2406" i="3"/>
  <c r="AT2407" i="3"/>
  <c r="S2407" i="3"/>
  <c r="T2407" i="3"/>
  <c r="U2407" i="3"/>
  <c r="F2407" i="3"/>
  <c r="K2407" i="3"/>
  <c r="F2408" i="3"/>
  <c r="K2408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F2456" i="3"/>
  <c r="K2456" i="3"/>
  <c r="BD2458" i="3"/>
  <c r="F2458" i="3"/>
  <c r="K2458" i="3"/>
  <c r="BD2459" i="3"/>
  <c r="F2459" i="3"/>
  <c r="K2459" i="3"/>
  <c r="BD2460" i="3"/>
  <c r="F2460" i="3"/>
  <c r="K2460" i="3"/>
  <c r="BD2461" i="3"/>
  <c r="F2461" i="3"/>
  <c r="K2461" i="3"/>
  <c r="BD2462" i="3"/>
  <c r="F2462" i="3"/>
  <c r="K2462" i="3"/>
  <c r="BD2463" i="3"/>
  <c r="F2463" i="3"/>
  <c r="K2463" i="3"/>
  <c r="BD2464" i="3"/>
  <c r="F2464" i="3"/>
  <c r="K2464" i="3"/>
  <c r="BD2465" i="3"/>
  <c r="F2465" i="3"/>
  <c r="K2465" i="3"/>
  <c r="BD2466" i="3"/>
  <c r="F2466" i="3"/>
  <c r="K2466" i="3"/>
  <c r="BD2467" i="3"/>
  <c r="F2467" i="3"/>
  <c r="K2467" i="3"/>
  <c r="BD2468" i="3"/>
  <c r="F2468" i="3"/>
  <c r="K2468" i="3"/>
  <c r="BD2469" i="3"/>
  <c r="F2469" i="3"/>
  <c r="K2469" i="3"/>
  <c r="BD2470" i="3"/>
  <c r="F2470" i="3"/>
  <c r="K2470" i="3"/>
  <c r="BD2471" i="3"/>
  <c r="F2471" i="3"/>
  <c r="K2471" i="3"/>
  <c r="BD2472" i="3"/>
  <c r="F2472" i="3"/>
  <c r="K2472" i="3"/>
  <c r="BD2473" i="3"/>
  <c r="F2473" i="3"/>
  <c r="K2473" i="3"/>
  <c r="BD2474" i="3"/>
  <c r="F2474" i="3"/>
  <c r="K2474" i="3"/>
  <c r="BD2475" i="3"/>
  <c r="F2475" i="3"/>
  <c r="K2475" i="3"/>
  <c r="BD2476" i="3"/>
  <c r="F2476" i="3"/>
  <c r="K2476" i="3"/>
  <c r="BD2477" i="3"/>
  <c r="F2477" i="3"/>
  <c r="K2477" i="3"/>
  <c r="BD2478" i="3"/>
  <c r="F2478" i="3"/>
  <c r="K2478" i="3"/>
  <c r="BD2479" i="3"/>
  <c r="F2479" i="3"/>
  <c r="K2479" i="3"/>
  <c r="BD2480" i="3"/>
  <c r="F2480" i="3"/>
  <c r="K2480" i="3"/>
  <c r="BD2481" i="3"/>
  <c r="F2481" i="3"/>
  <c r="K2481" i="3"/>
  <c r="BD2482" i="3"/>
  <c r="F2482" i="3"/>
  <c r="K2482" i="3"/>
  <c r="BD2483" i="3"/>
  <c r="F2483" i="3"/>
  <c r="K2483" i="3"/>
  <c r="BD2484" i="3"/>
  <c r="F2484" i="3"/>
  <c r="K2484" i="3"/>
  <c r="BD2485" i="3"/>
  <c r="F2485" i="3"/>
  <c r="K2485" i="3"/>
  <c r="BD2486" i="3"/>
  <c r="F2486" i="3"/>
  <c r="K2486" i="3"/>
  <c r="BD2487" i="3"/>
  <c r="F2487" i="3"/>
  <c r="K2487" i="3"/>
  <c r="BD2488" i="3"/>
  <c r="F2488" i="3"/>
  <c r="K2488" i="3"/>
  <c r="BD2489" i="3"/>
  <c r="F2489" i="3"/>
  <c r="K2489" i="3"/>
  <c r="BD2490" i="3"/>
  <c r="F2490" i="3"/>
  <c r="K2490" i="3"/>
  <c r="BD2491" i="3"/>
  <c r="F2491" i="3"/>
  <c r="K2491" i="3"/>
  <c r="BD2492" i="3"/>
  <c r="F2492" i="3"/>
  <c r="K2492" i="3"/>
  <c r="BD2493" i="3"/>
  <c r="F2493" i="3"/>
  <c r="K2493" i="3"/>
  <c r="BD2494" i="3"/>
  <c r="F2494" i="3"/>
  <c r="K2494" i="3"/>
  <c r="BD2495" i="3"/>
  <c r="F2495" i="3"/>
  <c r="K2495" i="3"/>
  <c r="BD2496" i="3"/>
  <c r="F2496" i="3"/>
  <c r="K2496" i="3"/>
  <c r="BD2497" i="3"/>
  <c r="F2497" i="3"/>
  <c r="K2497" i="3"/>
  <c r="BD2498" i="3"/>
  <c r="F2498" i="3"/>
  <c r="K2498" i="3"/>
  <c r="BD2499" i="3"/>
  <c r="F2499" i="3"/>
  <c r="K2499" i="3"/>
  <c r="BD2500" i="3"/>
  <c r="F2500" i="3"/>
  <c r="K2500" i="3"/>
  <c r="BD2501" i="3"/>
  <c r="F2501" i="3"/>
  <c r="K2501" i="3"/>
  <c r="BD2502" i="3"/>
  <c r="F2502" i="3"/>
  <c r="K2502" i="3"/>
  <c r="BD2503" i="3"/>
  <c r="F2503" i="3"/>
  <c r="K2503" i="3"/>
  <c r="BD2504" i="3"/>
  <c r="F2504" i="3"/>
  <c r="K2504" i="3"/>
  <c r="BD2505" i="3"/>
  <c r="F2505" i="3"/>
  <c r="K2505" i="3"/>
  <c r="BD2506" i="3"/>
  <c r="F2506" i="3"/>
  <c r="K2506" i="3"/>
  <c r="BD2507" i="3"/>
  <c r="F2507" i="3"/>
  <c r="K2507" i="3"/>
  <c r="BD2508" i="3"/>
  <c r="F2508" i="3"/>
  <c r="K2508" i="3"/>
  <c r="BD2509" i="3"/>
  <c r="F2509" i="3"/>
  <c r="K2509" i="3"/>
  <c r="BD2510" i="3"/>
  <c r="F2510" i="3"/>
  <c r="K2510" i="3"/>
  <c r="BD2511" i="3"/>
  <c r="F2511" i="3"/>
  <c r="K2511" i="3"/>
  <c r="BD2512" i="3"/>
  <c r="F2512" i="3"/>
  <c r="K2512" i="3"/>
  <c r="BD2513" i="3"/>
  <c r="F2513" i="3"/>
  <c r="K2513" i="3"/>
  <c r="BD2514" i="3"/>
  <c r="F2514" i="3"/>
  <c r="K2514" i="3"/>
  <c r="BD2515" i="3"/>
  <c r="F2515" i="3"/>
  <c r="K2515" i="3"/>
  <c r="BD2516" i="3"/>
  <c r="F2516" i="3"/>
  <c r="K2516" i="3"/>
  <c r="BD2517" i="3"/>
  <c r="F2517" i="3"/>
  <c r="K2517" i="3"/>
  <c r="BD2518" i="3"/>
  <c r="F2518" i="3"/>
  <c r="K2518" i="3"/>
  <c r="BD2519" i="3"/>
  <c r="F2519" i="3"/>
  <c r="K2519" i="3"/>
  <c r="BD2520" i="3"/>
  <c r="F2520" i="3"/>
  <c r="K2520" i="3"/>
  <c r="BD2521" i="3"/>
  <c r="F2521" i="3"/>
  <c r="K2521" i="3"/>
  <c r="BD2522" i="3"/>
  <c r="F2522" i="3"/>
  <c r="K2522" i="3"/>
  <c r="BD2523" i="3"/>
  <c r="F2523" i="3"/>
  <c r="K2523" i="3"/>
  <c r="F2524" i="3"/>
  <c r="K2524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F2621" i="3"/>
  <c r="K2621" i="3"/>
  <c r="BD2623" i="3"/>
  <c r="F2623" i="3"/>
  <c r="K2623" i="3"/>
  <c r="BD2624" i="3"/>
  <c r="F2624" i="3"/>
  <c r="K2624" i="3"/>
  <c r="BD2625" i="3"/>
  <c r="F2625" i="3"/>
  <c r="K2625" i="3"/>
  <c r="BD2626" i="3"/>
  <c r="F2626" i="3"/>
  <c r="K2626" i="3"/>
  <c r="BD2627" i="3"/>
  <c r="F2627" i="3"/>
  <c r="K2627" i="3"/>
  <c r="BD2628" i="3"/>
  <c r="F2628" i="3"/>
  <c r="K2628" i="3"/>
  <c r="BD2629" i="3"/>
  <c r="F2629" i="3"/>
  <c r="K2629" i="3"/>
  <c r="BD2630" i="3"/>
  <c r="F2630" i="3"/>
  <c r="K2630" i="3"/>
  <c r="BD2631" i="3"/>
  <c r="F2631" i="3"/>
  <c r="K2631" i="3"/>
  <c r="BD2632" i="3"/>
  <c r="F2632" i="3"/>
  <c r="K2632" i="3"/>
  <c r="BD2633" i="3"/>
  <c r="F2633" i="3"/>
  <c r="K2633" i="3"/>
  <c r="BD2634" i="3"/>
  <c r="F2634" i="3"/>
  <c r="K2634" i="3"/>
  <c r="BD2635" i="3"/>
  <c r="F2635" i="3"/>
  <c r="K2635" i="3"/>
  <c r="BD2636" i="3"/>
  <c r="F2636" i="3"/>
  <c r="K2636" i="3"/>
  <c r="BD2637" i="3"/>
  <c r="F2637" i="3"/>
  <c r="K2637" i="3"/>
  <c r="BD2638" i="3"/>
  <c r="F2638" i="3"/>
  <c r="K2638" i="3"/>
  <c r="BD2639" i="3"/>
  <c r="F2639" i="3"/>
  <c r="K2639" i="3"/>
  <c r="BD2640" i="3"/>
  <c r="F2640" i="3"/>
  <c r="K2640" i="3"/>
  <c r="BD2641" i="3"/>
  <c r="F2641" i="3"/>
  <c r="K2641" i="3"/>
  <c r="BD2642" i="3"/>
  <c r="F2642" i="3"/>
  <c r="K2642" i="3"/>
  <c r="BD2643" i="3"/>
  <c r="F2643" i="3"/>
  <c r="K2643" i="3"/>
  <c r="BD2644" i="3"/>
  <c r="F2644" i="3"/>
  <c r="K2644" i="3"/>
  <c r="BD2645" i="3"/>
  <c r="F2645" i="3"/>
  <c r="K2645" i="3"/>
  <c r="BD2646" i="3"/>
  <c r="F2646" i="3"/>
  <c r="K2646" i="3"/>
  <c r="BD2647" i="3"/>
  <c r="F2647" i="3"/>
  <c r="K2647" i="3"/>
  <c r="BD2648" i="3"/>
  <c r="F2648" i="3"/>
  <c r="K2648" i="3"/>
  <c r="BD2649" i="3"/>
  <c r="F2649" i="3"/>
  <c r="K2649" i="3"/>
  <c r="BD2650" i="3"/>
  <c r="F2650" i="3"/>
  <c r="K2650" i="3"/>
  <c r="BD2651" i="3"/>
  <c r="F2651" i="3"/>
  <c r="K2651" i="3"/>
  <c r="BD2652" i="3"/>
  <c r="F2652" i="3"/>
  <c r="K2652" i="3"/>
  <c r="BD2653" i="3"/>
  <c r="F2653" i="3"/>
  <c r="K2653" i="3"/>
  <c r="BD2654" i="3"/>
  <c r="F2654" i="3"/>
  <c r="K2654" i="3"/>
  <c r="BD2655" i="3"/>
  <c r="F2655" i="3"/>
  <c r="K2655" i="3"/>
  <c r="BD2656" i="3"/>
  <c r="F2656" i="3"/>
  <c r="K2656" i="3"/>
  <c r="BD2657" i="3"/>
  <c r="F2657" i="3"/>
  <c r="K2657" i="3"/>
  <c r="BD2658" i="3"/>
  <c r="F2658" i="3"/>
  <c r="K2658" i="3"/>
  <c r="BD2659" i="3"/>
  <c r="F2659" i="3"/>
  <c r="K2659" i="3"/>
  <c r="BD2660" i="3"/>
  <c r="F2660" i="3"/>
  <c r="K2660" i="3"/>
  <c r="BD2661" i="3"/>
  <c r="F2661" i="3"/>
  <c r="K2661" i="3"/>
  <c r="BD2662" i="3"/>
  <c r="F2662" i="3"/>
  <c r="K2662" i="3"/>
  <c r="BD2663" i="3"/>
  <c r="F2663" i="3"/>
  <c r="K2663" i="3"/>
  <c r="BD2664" i="3"/>
  <c r="F2664" i="3"/>
  <c r="K2664" i="3"/>
  <c r="BD2665" i="3"/>
  <c r="F2665" i="3"/>
  <c r="K2665" i="3"/>
  <c r="BD2666" i="3"/>
  <c r="F2666" i="3"/>
  <c r="K2666" i="3"/>
  <c r="BD2667" i="3"/>
  <c r="F2667" i="3"/>
  <c r="K2667" i="3"/>
  <c r="BD2668" i="3"/>
  <c r="F2668" i="3"/>
  <c r="K2668" i="3"/>
  <c r="BD2669" i="3"/>
  <c r="F2669" i="3"/>
  <c r="K2669" i="3"/>
  <c r="BD2670" i="3"/>
  <c r="F2670" i="3"/>
  <c r="K2670" i="3"/>
  <c r="BD2671" i="3"/>
  <c r="F2671" i="3"/>
  <c r="K2671" i="3"/>
  <c r="BD2672" i="3"/>
  <c r="F2672" i="3"/>
  <c r="K2672" i="3"/>
  <c r="BD2673" i="3"/>
  <c r="F2673" i="3"/>
  <c r="K2673" i="3"/>
  <c r="BD2674" i="3"/>
  <c r="F2674" i="3"/>
  <c r="K2674" i="3"/>
  <c r="BD2675" i="3"/>
  <c r="F2675" i="3"/>
  <c r="K2675" i="3"/>
  <c r="BD2676" i="3"/>
  <c r="F2676" i="3"/>
  <c r="K2676" i="3"/>
  <c r="BD2677" i="3"/>
  <c r="F2677" i="3"/>
  <c r="K2677" i="3"/>
  <c r="BD2678" i="3"/>
  <c r="F2678" i="3"/>
  <c r="K2678" i="3"/>
  <c r="BD2679" i="3"/>
  <c r="F2679" i="3"/>
  <c r="K2679" i="3"/>
  <c r="BD2680" i="3"/>
  <c r="F2680" i="3"/>
  <c r="K2680" i="3"/>
  <c r="BD2681" i="3"/>
  <c r="F2681" i="3"/>
  <c r="K2681" i="3"/>
  <c r="BD2682" i="3"/>
  <c r="F2682" i="3"/>
  <c r="K2682" i="3"/>
  <c r="BD2683" i="3"/>
  <c r="F2683" i="3"/>
  <c r="K2683" i="3"/>
  <c r="BD2684" i="3"/>
  <c r="F2684" i="3"/>
  <c r="K2684" i="3"/>
  <c r="BD2685" i="3"/>
  <c r="F2685" i="3"/>
  <c r="K2685" i="3"/>
  <c r="BD2686" i="3"/>
  <c r="F2686" i="3"/>
  <c r="K2686" i="3"/>
  <c r="BD2687" i="3"/>
  <c r="F2687" i="3"/>
  <c r="K2687" i="3"/>
  <c r="BD2688" i="3"/>
  <c r="F2688" i="3"/>
  <c r="K2688" i="3"/>
  <c r="BD2689" i="3"/>
  <c r="F2689" i="3"/>
  <c r="K2689" i="3"/>
  <c r="BD2690" i="3"/>
  <c r="F2690" i="3"/>
  <c r="K2690" i="3"/>
  <c r="BD2691" i="3"/>
  <c r="F2691" i="3"/>
  <c r="K2691" i="3"/>
  <c r="BD2692" i="3"/>
  <c r="F2692" i="3"/>
  <c r="K2692" i="3"/>
  <c r="BD2693" i="3"/>
  <c r="F2693" i="3"/>
  <c r="K2693" i="3"/>
  <c r="BD2694" i="3"/>
  <c r="F2694" i="3"/>
  <c r="K2694" i="3"/>
  <c r="BD2695" i="3"/>
  <c r="F2695" i="3"/>
  <c r="K2695" i="3"/>
  <c r="BD2696" i="3"/>
  <c r="F2696" i="3"/>
  <c r="K2696" i="3"/>
  <c r="BD2697" i="3"/>
  <c r="F2697" i="3"/>
  <c r="K2697" i="3"/>
  <c r="BD2698" i="3"/>
  <c r="F2698" i="3"/>
  <c r="K2698" i="3"/>
  <c r="BD2699" i="3"/>
  <c r="F2699" i="3"/>
  <c r="K2699" i="3"/>
  <c r="BD2700" i="3"/>
  <c r="F2700" i="3"/>
  <c r="K2700" i="3"/>
  <c r="BD2701" i="3"/>
  <c r="F2701" i="3"/>
  <c r="K2701" i="3"/>
  <c r="BD2702" i="3"/>
  <c r="F2702" i="3"/>
  <c r="K2702" i="3"/>
  <c r="BD2703" i="3"/>
  <c r="F2703" i="3"/>
  <c r="K2703" i="3"/>
  <c r="BD2704" i="3"/>
  <c r="F2704" i="3"/>
  <c r="K2704" i="3"/>
  <c r="BD2705" i="3"/>
  <c r="F2705" i="3"/>
  <c r="K2705" i="3"/>
  <c r="BD2706" i="3"/>
  <c r="F2706" i="3"/>
  <c r="K2706" i="3"/>
  <c r="BD2707" i="3"/>
  <c r="F2707" i="3"/>
  <c r="K2707" i="3"/>
  <c r="BD2708" i="3"/>
  <c r="F2708" i="3"/>
  <c r="K2708" i="3"/>
  <c r="BD2709" i="3"/>
  <c r="F2709" i="3"/>
  <c r="K2709" i="3"/>
  <c r="BD2710" i="3"/>
  <c r="F2710" i="3"/>
  <c r="K2710" i="3"/>
  <c r="BD2711" i="3"/>
  <c r="F2711" i="3"/>
  <c r="K2711" i="3"/>
  <c r="BD2712" i="3"/>
  <c r="F2712" i="3"/>
  <c r="K2712" i="3"/>
  <c r="BD2713" i="3"/>
  <c r="F2713" i="3"/>
  <c r="K2713" i="3"/>
  <c r="BD2714" i="3"/>
  <c r="F2714" i="3"/>
  <c r="K2714" i="3"/>
  <c r="BD2715" i="3"/>
  <c r="F2715" i="3"/>
  <c r="K2715" i="3"/>
  <c r="BD2716" i="3"/>
  <c r="F2716" i="3"/>
  <c r="K2716" i="3"/>
  <c r="BD2717" i="3"/>
  <c r="F2717" i="3"/>
  <c r="K2717" i="3"/>
  <c r="BD2718" i="3"/>
  <c r="F2718" i="3"/>
  <c r="K2718" i="3"/>
  <c r="BD2719" i="3"/>
  <c r="F2719" i="3"/>
  <c r="K2719" i="3"/>
  <c r="BD2720" i="3"/>
  <c r="F2720" i="3"/>
  <c r="K2720" i="3"/>
  <c r="BD2721" i="3"/>
  <c r="F2721" i="3"/>
  <c r="K2721" i="3"/>
  <c r="BD2722" i="3"/>
  <c r="F2722" i="3"/>
  <c r="K2722" i="3"/>
  <c r="BD2723" i="3"/>
  <c r="F2723" i="3"/>
  <c r="K2723" i="3"/>
  <c r="BD2724" i="3"/>
  <c r="F2724" i="3"/>
  <c r="K2724" i="3"/>
  <c r="BD2725" i="3"/>
  <c r="F2725" i="3"/>
  <c r="K2725" i="3"/>
  <c r="BD2726" i="3"/>
  <c r="F2726" i="3"/>
  <c r="K2726" i="3"/>
  <c r="BD2727" i="3"/>
  <c r="F2727" i="3"/>
  <c r="K2727" i="3"/>
  <c r="BD2728" i="3"/>
  <c r="F2728" i="3"/>
  <c r="K2728" i="3"/>
  <c r="BD2729" i="3"/>
  <c r="F2729" i="3"/>
  <c r="K2729" i="3"/>
  <c r="BD2730" i="3"/>
  <c r="F2730" i="3"/>
  <c r="K2730" i="3"/>
  <c r="BD2731" i="3"/>
  <c r="F2731" i="3"/>
  <c r="K2731" i="3"/>
  <c r="BD2732" i="3"/>
  <c r="F2732" i="3"/>
  <c r="K2732" i="3"/>
  <c r="BD2733" i="3"/>
  <c r="F2733" i="3"/>
  <c r="K2733" i="3"/>
  <c r="BD2734" i="3"/>
  <c r="F2734" i="3"/>
  <c r="K2734" i="3"/>
  <c r="BD2735" i="3"/>
  <c r="F2735" i="3"/>
  <c r="K2735" i="3"/>
  <c r="BD2736" i="3"/>
  <c r="F2736" i="3"/>
  <c r="K2736" i="3"/>
  <c r="BD2737" i="3"/>
  <c r="F2737" i="3"/>
  <c r="K2737" i="3"/>
  <c r="BD2738" i="3"/>
  <c r="F2738" i="3"/>
  <c r="K2738" i="3"/>
  <c r="BD2739" i="3"/>
  <c r="F2739" i="3"/>
  <c r="K2739" i="3"/>
  <c r="BD2740" i="3"/>
  <c r="F2740" i="3"/>
  <c r="K2740" i="3"/>
  <c r="BD2741" i="3"/>
  <c r="F2741" i="3"/>
  <c r="K2741" i="3"/>
  <c r="BD2742" i="3"/>
  <c r="F2742" i="3"/>
  <c r="K2742" i="3"/>
  <c r="BD2743" i="3"/>
  <c r="F2743" i="3"/>
  <c r="K2743" i="3"/>
  <c r="BD2744" i="3"/>
  <c r="F2744" i="3"/>
  <c r="K2744" i="3"/>
  <c r="BD2745" i="3"/>
  <c r="F2745" i="3"/>
  <c r="K2745" i="3"/>
  <c r="BD2746" i="3"/>
  <c r="F2746" i="3"/>
  <c r="K2746" i="3"/>
  <c r="BD2747" i="3"/>
  <c r="F2747" i="3"/>
  <c r="K2747" i="3"/>
  <c r="BD2748" i="3"/>
  <c r="F2748" i="3"/>
  <c r="K2748" i="3"/>
  <c r="BD2749" i="3"/>
  <c r="F2749" i="3"/>
  <c r="K2749" i="3"/>
  <c r="BD2750" i="3"/>
  <c r="F2750" i="3"/>
  <c r="K2750" i="3"/>
  <c r="BD2751" i="3"/>
  <c r="F2751" i="3"/>
  <c r="K2751" i="3"/>
  <c r="BD2752" i="3"/>
  <c r="F2752" i="3"/>
  <c r="K2752" i="3"/>
  <c r="BD2753" i="3"/>
  <c r="F2753" i="3"/>
  <c r="K2753" i="3"/>
  <c r="BD2754" i="3"/>
  <c r="F2754" i="3"/>
  <c r="K2754" i="3"/>
  <c r="BD2755" i="3"/>
  <c r="F2755" i="3"/>
  <c r="K2755" i="3"/>
  <c r="BD2756" i="3"/>
  <c r="F2756" i="3"/>
  <c r="K2756" i="3"/>
  <c r="BD2757" i="3"/>
  <c r="F2757" i="3"/>
  <c r="K2757" i="3"/>
  <c r="BD2758" i="3"/>
  <c r="F2758" i="3"/>
  <c r="K2758" i="3"/>
  <c r="BD2759" i="3"/>
  <c r="F2759" i="3"/>
  <c r="K2759" i="3"/>
  <c r="BD2760" i="3"/>
  <c r="F2760" i="3"/>
  <c r="K2760" i="3"/>
  <c r="BD2761" i="3"/>
  <c r="F2761" i="3"/>
  <c r="K2761" i="3"/>
  <c r="BD2762" i="3"/>
  <c r="F2762" i="3"/>
  <c r="K2762" i="3"/>
  <c r="BD2763" i="3"/>
  <c r="F2763" i="3"/>
  <c r="K2763" i="3"/>
  <c r="BD2764" i="3"/>
  <c r="F2764" i="3"/>
  <c r="K2764" i="3"/>
  <c r="BD2765" i="3"/>
  <c r="F2765" i="3"/>
  <c r="K2765" i="3"/>
  <c r="BD2766" i="3"/>
  <c r="F2766" i="3"/>
  <c r="K2766" i="3"/>
  <c r="BD2767" i="3"/>
  <c r="F2767" i="3"/>
  <c r="K2767" i="3"/>
  <c r="BD2768" i="3"/>
  <c r="F2768" i="3"/>
  <c r="K2768" i="3"/>
  <c r="BD2769" i="3"/>
  <c r="F2769" i="3"/>
  <c r="K2769" i="3"/>
  <c r="BD2770" i="3"/>
  <c r="F2770" i="3"/>
  <c r="K2770" i="3"/>
  <c r="BD2771" i="3"/>
  <c r="F2771" i="3"/>
  <c r="K2771" i="3"/>
  <c r="BD2772" i="3"/>
  <c r="F2772" i="3"/>
  <c r="K2772" i="3"/>
  <c r="BD2773" i="3"/>
  <c r="F2773" i="3"/>
  <c r="K2773" i="3"/>
  <c r="BD2774" i="3"/>
  <c r="F2774" i="3"/>
  <c r="K2774" i="3"/>
  <c r="BD2775" i="3"/>
  <c r="F2775" i="3"/>
  <c r="K2775" i="3"/>
  <c r="BD2776" i="3"/>
  <c r="F2776" i="3"/>
  <c r="K2776" i="3"/>
  <c r="BD2777" i="3"/>
  <c r="F2777" i="3"/>
  <c r="K2777" i="3"/>
  <c r="BD2778" i="3"/>
  <c r="F2778" i="3"/>
  <c r="K2778" i="3"/>
  <c r="BD2779" i="3"/>
  <c r="F2779" i="3"/>
  <c r="K2779" i="3"/>
  <c r="BD2780" i="3"/>
  <c r="F2780" i="3"/>
  <c r="K2780" i="3"/>
  <c r="BD2781" i="3"/>
  <c r="F2781" i="3"/>
  <c r="K2781" i="3"/>
  <c r="BD2782" i="3"/>
  <c r="F2782" i="3"/>
  <c r="K2782" i="3"/>
  <c r="BD2783" i="3"/>
  <c r="F2783" i="3"/>
  <c r="K2783" i="3"/>
  <c r="BD2784" i="3"/>
  <c r="F2784" i="3"/>
  <c r="K2784" i="3"/>
  <c r="BD2785" i="3"/>
  <c r="F2785" i="3"/>
  <c r="K2785" i="3"/>
  <c r="BD2786" i="3"/>
  <c r="F2786" i="3"/>
  <c r="K2786" i="3"/>
  <c r="BD2787" i="3"/>
  <c r="F2787" i="3"/>
  <c r="K2787" i="3"/>
  <c r="BD2788" i="3"/>
  <c r="F2788" i="3"/>
  <c r="K2788" i="3"/>
  <c r="BD2789" i="3"/>
  <c r="F2789" i="3"/>
  <c r="K2789" i="3"/>
  <c r="BD2790" i="3"/>
  <c r="F2790" i="3"/>
  <c r="K2790" i="3"/>
  <c r="BD2791" i="3"/>
  <c r="F2791" i="3"/>
  <c r="K2791" i="3"/>
  <c r="BD2792" i="3"/>
  <c r="F2792" i="3"/>
  <c r="K2792" i="3"/>
  <c r="BD2793" i="3"/>
  <c r="F2793" i="3"/>
  <c r="K2793" i="3"/>
  <c r="BD2794" i="3"/>
  <c r="F2794" i="3"/>
  <c r="K2794" i="3"/>
  <c r="BD2795" i="3"/>
  <c r="F2795" i="3"/>
  <c r="K2795" i="3"/>
  <c r="BD2796" i="3"/>
  <c r="F2796" i="3"/>
  <c r="K2796" i="3"/>
  <c r="BD2797" i="3"/>
  <c r="F2797" i="3"/>
  <c r="K2797" i="3"/>
  <c r="BD2798" i="3"/>
  <c r="F2798" i="3"/>
  <c r="K2798" i="3"/>
  <c r="BD2799" i="3"/>
  <c r="F2799" i="3"/>
  <c r="K2799" i="3"/>
  <c r="BD2800" i="3"/>
  <c r="F2800" i="3"/>
  <c r="K2800" i="3"/>
  <c r="BD2801" i="3"/>
  <c r="F2801" i="3"/>
  <c r="K2801" i="3"/>
  <c r="BD2802" i="3"/>
  <c r="F2802" i="3"/>
  <c r="K2802" i="3"/>
  <c r="BD2803" i="3"/>
  <c r="F2803" i="3"/>
  <c r="K2803" i="3"/>
  <c r="BD2804" i="3"/>
  <c r="F2804" i="3"/>
  <c r="K2804" i="3"/>
  <c r="BD2805" i="3"/>
  <c r="F2805" i="3"/>
  <c r="K2805" i="3"/>
  <c r="BD2806" i="3"/>
  <c r="F2806" i="3"/>
  <c r="K2806" i="3"/>
  <c r="BD2807" i="3"/>
  <c r="F2807" i="3"/>
  <c r="K2807" i="3"/>
  <c r="BD2808" i="3"/>
  <c r="F2808" i="3"/>
  <c r="K2808" i="3"/>
  <c r="BD2809" i="3"/>
  <c r="F2809" i="3"/>
  <c r="K2809" i="3"/>
  <c r="BD2810" i="3"/>
  <c r="F2810" i="3"/>
  <c r="K2810" i="3"/>
  <c r="BD2811" i="3"/>
  <c r="F2811" i="3"/>
  <c r="K2811" i="3"/>
  <c r="BD2812" i="3"/>
  <c r="F2812" i="3"/>
  <c r="K2812" i="3"/>
  <c r="BD2813" i="3"/>
  <c r="F2813" i="3"/>
  <c r="K2813" i="3"/>
  <c r="BD2814" i="3"/>
  <c r="F2814" i="3"/>
  <c r="K2814" i="3"/>
  <c r="BD2815" i="3"/>
  <c r="F2815" i="3"/>
  <c r="K2815" i="3"/>
  <c r="BD2816" i="3"/>
  <c r="F2816" i="3"/>
  <c r="K2816" i="3"/>
  <c r="BD2817" i="3"/>
  <c r="F2817" i="3"/>
  <c r="K2817" i="3"/>
  <c r="BD2818" i="3"/>
  <c r="F2818" i="3"/>
  <c r="K2818" i="3"/>
  <c r="BD2819" i="3"/>
  <c r="F2819" i="3"/>
  <c r="K2819" i="3"/>
  <c r="BD2820" i="3"/>
  <c r="F2820" i="3"/>
  <c r="K2820" i="3"/>
  <c r="BD2821" i="3"/>
  <c r="F2821" i="3"/>
  <c r="K2821" i="3"/>
  <c r="BD2822" i="3"/>
  <c r="F2822" i="3"/>
  <c r="K2822" i="3"/>
  <c r="BD2823" i="3"/>
  <c r="F2823" i="3"/>
  <c r="K2823" i="3"/>
  <c r="BD2824" i="3"/>
  <c r="F2824" i="3"/>
  <c r="K2824" i="3"/>
  <c r="BD2825" i="3"/>
  <c r="F2825" i="3"/>
  <c r="K2825" i="3"/>
  <c r="BD2826" i="3"/>
  <c r="F2826" i="3"/>
  <c r="K2826" i="3"/>
  <c r="BD2827" i="3"/>
  <c r="F2827" i="3"/>
  <c r="K2827" i="3"/>
  <c r="BD2828" i="3"/>
  <c r="F2828" i="3"/>
  <c r="K2828" i="3"/>
  <c r="BD2829" i="3"/>
  <c r="F2829" i="3"/>
  <c r="K2829" i="3"/>
  <c r="BD2830" i="3"/>
  <c r="F2830" i="3"/>
  <c r="K2830" i="3"/>
  <c r="BD2831" i="3"/>
  <c r="F2831" i="3"/>
  <c r="K2831" i="3"/>
  <c r="BD2832" i="3"/>
  <c r="F2832" i="3"/>
  <c r="K2832" i="3"/>
  <c r="BD2833" i="3"/>
  <c r="F2833" i="3"/>
  <c r="K2833" i="3"/>
  <c r="BD2834" i="3"/>
  <c r="F2834" i="3"/>
  <c r="K2834" i="3"/>
  <c r="BD2835" i="3"/>
  <c r="F2835" i="3"/>
  <c r="K2835" i="3"/>
  <c r="BD2836" i="3"/>
  <c r="F2836" i="3"/>
  <c r="K2836" i="3"/>
  <c r="BD2837" i="3"/>
  <c r="F2837" i="3"/>
  <c r="K2837" i="3"/>
  <c r="BD2838" i="3"/>
  <c r="F2838" i="3"/>
  <c r="K2838" i="3"/>
  <c r="BD2839" i="3"/>
  <c r="F2839" i="3"/>
  <c r="K2839" i="3"/>
  <c r="BD2840" i="3"/>
  <c r="F2840" i="3"/>
  <c r="K2840" i="3"/>
  <c r="BD2841" i="3"/>
  <c r="F2841" i="3"/>
  <c r="K2841" i="3"/>
  <c r="BD2842" i="3"/>
  <c r="F2842" i="3"/>
  <c r="K2842" i="3"/>
  <c r="BD2843" i="3"/>
  <c r="F2843" i="3"/>
  <c r="K2843" i="3"/>
  <c r="BD2844" i="3"/>
  <c r="F2844" i="3"/>
  <c r="K2844" i="3"/>
  <c r="BD2845" i="3"/>
  <c r="F2845" i="3"/>
  <c r="K2845" i="3"/>
  <c r="BD2846" i="3"/>
  <c r="F2846" i="3"/>
  <c r="K2846" i="3"/>
  <c r="BD2847" i="3"/>
  <c r="F2847" i="3"/>
  <c r="K2847" i="3"/>
  <c r="BD2848" i="3"/>
  <c r="F2848" i="3"/>
  <c r="K2848" i="3"/>
  <c r="BD2849" i="3"/>
  <c r="F2849" i="3"/>
  <c r="K2849" i="3"/>
  <c r="BD2850" i="3"/>
  <c r="F2850" i="3"/>
  <c r="K2850" i="3"/>
  <c r="BD2851" i="3"/>
  <c r="F2851" i="3"/>
  <c r="K2851" i="3"/>
  <c r="BD2852" i="3"/>
  <c r="F2852" i="3"/>
  <c r="K2852" i="3"/>
  <c r="BD2853" i="3"/>
  <c r="F2853" i="3"/>
  <c r="K2853" i="3"/>
  <c r="BD2854" i="3"/>
  <c r="F2854" i="3"/>
  <c r="K2854" i="3"/>
  <c r="BD2855" i="3"/>
  <c r="F2855" i="3"/>
  <c r="K2855" i="3"/>
  <c r="BD2856" i="3"/>
  <c r="F2856" i="3"/>
  <c r="K2856" i="3"/>
  <c r="BD2857" i="3"/>
  <c r="F2857" i="3"/>
  <c r="K2857" i="3"/>
  <c r="BD2858" i="3"/>
  <c r="F2858" i="3"/>
  <c r="K2858" i="3"/>
  <c r="BD2859" i="3"/>
  <c r="F2859" i="3"/>
  <c r="K2859" i="3"/>
  <c r="BD2860" i="3"/>
  <c r="F2860" i="3"/>
  <c r="K2860" i="3"/>
  <c r="BD2861" i="3"/>
  <c r="F2861" i="3"/>
  <c r="K2861" i="3"/>
  <c r="BD2862" i="3"/>
  <c r="F2862" i="3"/>
  <c r="K2862" i="3"/>
  <c r="BD2863" i="3"/>
  <c r="F2863" i="3"/>
  <c r="K2863" i="3"/>
  <c r="BD2864" i="3"/>
  <c r="F2864" i="3"/>
  <c r="K2864" i="3"/>
  <c r="BD2865" i="3"/>
  <c r="F2865" i="3"/>
  <c r="K2865" i="3"/>
  <c r="BD2866" i="3"/>
  <c r="F2866" i="3"/>
  <c r="K2866" i="3"/>
  <c r="BD2867" i="3"/>
  <c r="F2867" i="3"/>
  <c r="K2867" i="3"/>
  <c r="BD2868" i="3"/>
  <c r="F2868" i="3"/>
  <c r="K2868" i="3"/>
  <c r="BD2869" i="3"/>
  <c r="F2869" i="3"/>
  <c r="K2869" i="3"/>
  <c r="BD2870" i="3"/>
  <c r="F2870" i="3"/>
  <c r="K2870" i="3"/>
  <c r="BD2871" i="3"/>
  <c r="F2871" i="3"/>
  <c r="K2871" i="3"/>
  <c r="BD2872" i="3"/>
  <c r="F2872" i="3"/>
  <c r="K2872" i="3"/>
  <c r="BD2873" i="3"/>
  <c r="F2873" i="3"/>
  <c r="K2873" i="3"/>
  <c r="BD2874" i="3"/>
  <c r="F2874" i="3"/>
  <c r="K2874" i="3"/>
  <c r="BD2875" i="3"/>
  <c r="F2875" i="3"/>
  <c r="K2875" i="3"/>
  <c r="BD2876" i="3"/>
  <c r="F2876" i="3"/>
  <c r="K2876" i="3"/>
  <c r="F2877" i="3"/>
  <c r="K2877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F2908" i="3"/>
  <c r="K2908" i="3"/>
  <c r="AT2910" i="3"/>
  <c r="F2910" i="3"/>
  <c r="K2910" i="3"/>
  <c r="AT2911" i="3"/>
  <c r="F2911" i="3"/>
  <c r="K2911" i="3"/>
  <c r="AT2912" i="3"/>
  <c r="F2912" i="3"/>
  <c r="K2912" i="3"/>
  <c r="AT2913" i="3"/>
  <c r="F2913" i="3"/>
  <c r="K2913" i="3"/>
  <c r="AT2914" i="3"/>
  <c r="F2914" i="3"/>
  <c r="K2914" i="3"/>
  <c r="AT2915" i="3"/>
  <c r="F2915" i="3"/>
  <c r="K2915" i="3"/>
  <c r="AT2916" i="3"/>
  <c r="F2916" i="3"/>
  <c r="K2916" i="3"/>
  <c r="AT2917" i="3"/>
  <c r="F2917" i="3"/>
  <c r="K2917" i="3"/>
  <c r="AT2918" i="3"/>
  <c r="F2918" i="3"/>
  <c r="K2918" i="3"/>
  <c r="AT2919" i="3"/>
  <c r="F2919" i="3"/>
  <c r="K2919" i="3"/>
  <c r="AT2920" i="3"/>
  <c r="F2920" i="3"/>
  <c r="K2920" i="3"/>
  <c r="AT2921" i="3"/>
  <c r="F2921" i="3"/>
  <c r="K2921" i="3"/>
  <c r="AT2922" i="3"/>
  <c r="F2922" i="3"/>
  <c r="K2922" i="3"/>
  <c r="AT2923" i="3"/>
  <c r="F2923" i="3"/>
  <c r="K2923" i="3"/>
  <c r="F2924" i="3"/>
  <c r="K2924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F3060" i="3"/>
  <c r="K3060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F3101" i="3"/>
  <c r="K3101" i="3"/>
  <c r="F3103" i="3"/>
  <c r="K3103" i="3"/>
  <c r="F3104" i="3"/>
  <c r="K3104" i="3"/>
  <c r="F3105" i="3"/>
  <c r="K3105" i="3"/>
  <c r="F3106" i="3"/>
  <c r="K3106" i="3"/>
  <c r="F3107" i="3"/>
  <c r="K3107" i="3"/>
  <c r="F3108" i="3"/>
  <c r="K3108" i="3"/>
  <c r="F3109" i="3"/>
  <c r="K3109" i="3"/>
  <c r="F3110" i="3"/>
  <c r="K3110" i="3"/>
  <c r="F3111" i="3"/>
  <c r="K3111" i="3"/>
  <c r="F3112" i="3"/>
  <c r="K3112" i="3"/>
  <c r="F3113" i="3"/>
  <c r="K3113" i="3"/>
  <c r="F3114" i="3"/>
  <c r="K3114" i="3"/>
  <c r="F3115" i="3"/>
  <c r="K3115" i="3"/>
  <c r="F3116" i="3"/>
  <c r="K3116" i="3"/>
  <c r="F3117" i="3"/>
  <c r="K3117" i="3"/>
  <c r="F3118" i="3"/>
  <c r="K3118" i="3"/>
  <c r="F3119" i="3"/>
  <c r="K3119" i="3"/>
  <c r="F3120" i="3"/>
  <c r="K3120" i="3"/>
  <c r="F3121" i="3"/>
  <c r="K3121" i="3"/>
  <c r="F3122" i="3"/>
  <c r="K3122" i="3"/>
  <c r="F3123" i="3"/>
  <c r="K3123" i="3"/>
  <c r="F3124" i="3"/>
  <c r="K3124" i="3"/>
  <c r="F3125" i="3"/>
  <c r="K3125" i="3"/>
  <c r="F3126" i="3"/>
  <c r="K3126" i="3"/>
  <c r="F3127" i="3"/>
  <c r="K3127" i="3"/>
  <c r="F3128" i="3"/>
  <c r="K3128" i="3"/>
  <c r="F3129" i="3"/>
  <c r="K3129" i="3"/>
  <c r="F3130" i="3"/>
  <c r="K3130" i="3"/>
  <c r="F3131" i="3"/>
  <c r="K3131" i="3"/>
  <c r="F3132" i="3"/>
  <c r="K3132" i="3"/>
  <c r="F3133" i="3"/>
  <c r="K3133" i="3"/>
  <c r="F3134" i="3"/>
  <c r="K3134" i="3"/>
  <c r="F3135" i="3"/>
  <c r="K3135" i="3"/>
  <c r="F3136" i="3"/>
  <c r="K3136" i="3"/>
  <c r="F3137" i="3"/>
  <c r="K3137" i="3"/>
  <c r="F3138" i="3"/>
  <c r="K3138" i="3"/>
  <c r="F3139" i="3"/>
  <c r="K3139" i="3"/>
  <c r="F3140" i="3"/>
  <c r="K3140" i="3"/>
  <c r="F3141" i="3"/>
  <c r="K3141" i="3"/>
  <c r="F3142" i="3"/>
  <c r="K3142" i="3"/>
  <c r="F3143" i="3"/>
  <c r="K3143" i="3"/>
  <c r="F3144" i="3"/>
  <c r="K3144" i="3"/>
  <c r="F3145" i="3"/>
  <c r="K3145" i="3"/>
  <c r="F3146" i="3"/>
  <c r="K3146" i="3"/>
  <c r="F3147" i="3"/>
  <c r="K3147" i="3"/>
  <c r="F3148" i="3"/>
  <c r="K3148" i="3"/>
  <c r="F3149" i="3"/>
  <c r="K3149" i="3"/>
  <c r="F3150" i="3"/>
  <c r="K3150" i="3"/>
  <c r="F3151" i="3"/>
  <c r="K3151" i="3"/>
  <c r="F3152" i="3"/>
  <c r="K3152" i="3"/>
  <c r="F3153" i="3"/>
  <c r="K3153" i="3"/>
  <c r="F3154" i="3"/>
  <c r="K3154" i="3"/>
  <c r="F3155" i="3"/>
  <c r="K3155" i="3"/>
  <c r="F3156" i="3"/>
  <c r="K3156" i="3"/>
  <c r="F3157" i="3"/>
  <c r="K3157" i="3"/>
  <c r="F3158" i="3"/>
  <c r="K3158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F3234" i="3"/>
  <c r="K3234" i="3"/>
  <c r="F3235" i="3"/>
  <c r="K3235" i="3"/>
  <c r="F3236" i="3"/>
  <c r="K3236" i="3"/>
  <c r="F3237" i="3"/>
  <c r="K3237" i="3"/>
  <c r="F3238" i="3"/>
  <c r="K3238" i="3"/>
  <c r="F3239" i="3"/>
  <c r="K3239" i="3"/>
  <c r="F3240" i="3"/>
  <c r="K3240" i="3"/>
  <c r="F3241" i="3"/>
  <c r="K3241" i="3"/>
  <c r="F3242" i="3"/>
  <c r="K3242" i="3"/>
  <c r="F3243" i="3"/>
  <c r="K3243" i="3"/>
  <c r="F3244" i="3"/>
  <c r="K3244" i="3"/>
  <c r="F3245" i="3"/>
  <c r="K3245" i="3"/>
  <c r="F3246" i="3"/>
  <c r="K3246" i="3"/>
  <c r="F3247" i="3"/>
  <c r="K3247" i="3"/>
  <c r="F3248" i="3"/>
  <c r="K3248" i="3"/>
  <c r="F3249" i="3"/>
  <c r="K3249" i="3"/>
  <c r="F3250" i="3"/>
  <c r="K3250" i="3"/>
  <c r="F3251" i="3"/>
  <c r="K3251" i="3"/>
  <c r="F3252" i="3"/>
  <c r="K3252" i="3"/>
  <c r="F3253" i="3"/>
  <c r="K3253" i="3"/>
  <c r="F3254" i="3"/>
  <c r="K3254" i="3"/>
  <c r="F3255" i="3"/>
  <c r="K3255" i="3"/>
  <c r="F3256" i="3"/>
  <c r="K3256" i="3"/>
  <c r="F3257" i="3"/>
  <c r="K3257" i="3"/>
  <c r="K2125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G686" i="4"/>
  <c r="BH2403" i="3"/>
  <c r="BH2404" i="3"/>
  <c r="BH2405" i="3"/>
  <c r="BH2406" i="3"/>
  <c r="BH2407" i="3"/>
  <c r="BH2408" i="3"/>
  <c r="BG2403" i="3"/>
  <c r="BG2404" i="3"/>
  <c r="BG2405" i="3"/>
  <c r="BG2406" i="3"/>
  <c r="BG2407" i="3"/>
  <c r="BG2408" i="3"/>
  <c r="BF2403" i="3"/>
  <c r="BF2404" i="3"/>
  <c r="BF2405" i="3"/>
  <c r="BF2406" i="3"/>
  <c r="BF2407" i="3"/>
  <c r="BF2408" i="3"/>
  <c r="AS1323" i="4"/>
  <c r="AR1323" i="4"/>
  <c r="AQ1284" i="4"/>
  <c r="AQ1285" i="4"/>
  <c r="AQ1286" i="4"/>
  <c r="AQ1287" i="4"/>
  <c r="AQ1288" i="4"/>
  <c r="AQ1289" i="4"/>
  <c r="AQ1290" i="4"/>
  <c r="AQ1291" i="4"/>
  <c r="AQ1292" i="4"/>
  <c r="AQ1293" i="4"/>
  <c r="AQ1294" i="4"/>
  <c r="AQ1295" i="4"/>
  <c r="AQ1296" i="4"/>
  <c r="AQ1297" i="4"/>
  <c r="AQ1298" i="4"/>
  <c r="AQ1299" i="4"/>
  <c r="AQ1300" i="4"/>
  <c r="AQ1301" i="4"/>
  <c r="AQ1302" i="4"/>
  <c r="AQ1303" i="4"/>
  <c r="AQ1304" i="4"/>
  <c r="AQ1305" i="4"/>
  <c r="AQ1306" i="4"/>
  <c r="AQ1307" i="4"/>
  <c r="AQ1308" i="4"/>
  <c r="AQ1309" i="4"/>
  <c r="AQ1310" i="4"/>
  <c r="AQ1311" i="4"/>
  <c r="AQ1312" i="4"/>
  <c r="AQ1313" i="4"/>
  <c r="AQ1314" i="4"/>
  <c r="AQ1315" i="4"/>
  <c r="AQ1316" i="4"/>
  <c r="AQ1317" i="4"/>
  <c r="AQ1318" i="4"/>
  <c r="AQ1319" i="4"/>
  <c r="AQ1320" i="4"/>
  <c r="AQ1321" i="4"/>
  <c r="AQ1322" i="4"/>
  <c r="AQ1323" i="4"/>
  <c r="M1323" i="4"/>
  <c r="L1323" i="4"/>
  <c r="K1323" i="4"/>
  <c r="M1322" i="4"/>
  <c r="L1322" i="4"/>
  <c r="K1322" i="4"/>
  <c r="M1321" i="4"/>
  <c r="L1321" i="4"/>
  <c r="K1321" i="4"/>
  <c r="M1320" i="4"/>
  <c r="L1320" i="4"/>
  <c r="K1320" i="4"/>
  <c r="M1319" i="4"/>
  <c r="L1319" i="4"/>
  <c r="K1319" i="4"/>
  <c r="M1318" i="4"/>
  <c r="L1318" i="4"/>
  <c r="K1318" i="4"/>
  <c r="M1317" i="4"/>
  <c r="L1317" i="4"/>
  <c r="K1317" i="4"/>
  <c r="M1316" i="4"/>
  <c r="L1316" i="4"/>
  <c r="K1316" i="4"/>
  <c r="M1315" i="4"/>
  <c r="L1315" i="4"/>
  <c r="K1315" i="4"/>
  <c r="M1314" i="4"/>
  <c r="L1314" i="4"/>
  <c r="K1314" i="4"/>
  <c r="M1313" i="4"/>
  <c r="L1313" i="4"/>
  <c r="K1313" i="4"/>
  <c r="M1312" i="4"/>
  <c r="L1312" i="4"/>
  <c r="K1312" i="4"/>
  <c r="M1311" i="4"/>
  <c r="L1311" i="4"/>
  <c r="K1311" i="4"/>
  <c r="M1310" i="4"/>
  <c r="L1310" i="4"/>
  <c r="K1310" i="4"/>
  <c r="M1309" i="4"/>
  <c r="L1309" i="4"/>
  <c r="K1309" i="4"/>
  <c r="M1308" i="4"/>
  <c r="L1308" i="4"/>
  <c r="K1308" i="4"/>
  <c r="M1307" i="4"/>
  <c r="L1307" i="4"/>
  <c r="K1307" i="4"/>
  <c r="M1306" i="4"/>
  <c r="L1306" i="4"/>
  <c r="K1306" i="4"/>
  <c r="M1305" i="4"/>
  <c r="L1305" i="4"/>
  <c r="K1305" i="4"/>
  <c r="M1304" i="4"/>
  <c r="L1304" i="4"/>
  <c r="K1304" i="4"/>
  <c r="M1303" i="4"/>
  <c r="L1303" i="4"/>
  <c r="K1303" i="4"/>
  <c r="M1302" i="4"/>
  <c r="L1302" i="4"/>
  <c r="K1302" i="4"/>
  <c r="M1301" i="4"/>
  <c r="L1301" i="4"/>
  <c r="K1301" i="4"/>
  <c r="M1300" i="4"/>
  <c r="L1300" i="4"/>
  <c r="K1300" i="4"/>
  <c r="M1299" i="4"/>
  <c r="L1299" i="4"/>
  <c r="K1299" i="4"/>
  <c r="M1298" i="4"/>
  <c r="L1298" i="4"/>
  <c r="K1298" i="4"/>
  <c r="M1297" i="4"/>
  <c r="L1297" i="4"/>
  <c r="K1297" i="4"/>
  <c r="M1296" i="4"/>
  <c r="L1296" i="4"/>
  <c r="K1296" i="4"/>
  <c r="M1295" i="4"/>
  <c r="L1295" i="4"/>
  <c r="K1295" i="4"/>
  <c r="M1294" i="4"/>
  <c r="L1294" i="4"/>
  <c r="K1294" i="4"/>
  <c r="M1293" i="4"/>
  <c r="L1293" i="4"/>
  <c r="K1293" i="4"/>
  <c r="M1292" i="4"/>
  <c r="L1292" i="4"/>
  <c r="K1292" i="4"/>
  <c r="M1291" i="4"/>
  <c r="L1291" i="4"/>
  <c r="K1291" i="4"/>
  <c r="M1290" i="4"/>
  <c r="L1290" i="4"/>
  <c r="K1290" i="4"/>
  <c r="M1289" i="4"/>
  <c r="L1289" i="4"/>
  <c r="K1289" i="4"/>
  <c r="M1288" i="4"/>
  <c r="L1288" i="4"/>
  <c r="K1288" i="4"/>
  <c r="M1287" i="4"/>
  <c r="L1287" i="4"/>
  <c r="K1287" i="4"/>
  <c r="M1286" i="4"/>
  <c r="L1286" i="4"/>
  <c r="K1286" i="4"/>
  <c r="M1285" i="4"/>
  <c r="L1285" i="4"/>
  <c r="K1285" i="4"/>
  <c r="M1284" i="4"/>
  <c r="L1284" i="4"/>
  <c r="K1284" i="4"/>
  <c r="M1282" i="4"/>
  <c r="L1282" i="4"/>
  <c r="K1282" i="4"/>
  <c r="M1281" i="4"/>
  <c r="L1281" i="4"/>
  <c r="K1281" i="4"/>
  <c r="M1280" i="4"/>
  <c r="L1280" i="4"/>
  <c r="K1280" i="4"/>
  <c r="M1279" i="4"/>
  <c r="L1279" i="4"/>
  <c r="K1279" i="4"/>
  <c r="M1278" i="4"/>
  <c r="L1278" i="4"/>
  <c r="K1278" i="4"/>
  <c r="M1277" i="4"/>
  <c r="L1277" i="4"/>
  <c r="K1277" i="4"/>
  <c r="M1276" i="4"/>
  <c r="L1276" i="4"/>
  <c r="K1276" i="4"/>
  <c r="M1275" i="4"/>
  <c r="L1275" i="4"/>
  <c r="K1275" i="4"/>
  <c r="M1274" i="4"/>
  <c r="L1274" i="4"/>
  <c r="K1274" i="4"/>
  <c r="M1273" i="4"/>
  <c r="L1273" i="4"/>
  <c r="K1273" i="4"/>
  <c r="M1272" i="4"/>
  <c r="L1272" i="4"/>
  <c r="K1272" i="4"/>
  <c r="M1271" i="4"/>
  <c r="L1271" i="4"/>
  <c r="K1271" i="4"/>
  <c r="M1270" i="4"/>
  <c r="L1270" i="4"/>
  <c r="K1270" i="4"/>
  <c r="M1269" i="4"/>
  <c r="L1269" i="4"/>
  <c r="K1269" i="4"/>
  <c r="M1268" i="4"/>
  <c r="L1268" i="4"/>
  <c r="K1268" i="4"/>
  <c r="M1267" i="4"/>
  <c r="L1267" i="4"/>
  <c r="K1267" i="4"/>
  <c r="M1266" i="4"/>
  <c r="L1266" i="4"/>
  <c r="K1266" i="4"/>
  <c r="M1265" i="4"/>
  <c r="L1265" i="4"/>
  <c r="K1265" i="4"/>
  <c r="M1264" i="4"/>
  <c r="L1264" i="4"/>
  <c r="K1264" i="4"/>
  <c r="M1263" i="4"/>
  <c r="L1263" i="4"/>
  <c r="K1263" i="4"/>
  <c r="M1262" i="4"/>
  <c r="L1262" i="4"/>
  <c r="K1262" i="4"/>
  <c r="M1261" i="4"/>
  <c r="L1261" i="4"/>
  <c r="K1261" i="4"/>
  <c r="M1260" i="4"/>
  <c r="L1260" i="4"/>
  <c r="K1260" i="4"/>
  <c r="M1259" i="4"/>
  <c r="L1259" i="4"/>
  <c r="K1259" i="4"/>
  <c r="M1258" i="4"/>
  <c r="L1258" i="4"/>
  <c r="K1258" i="4"/>
  <c r="M1257" i="4"/>
  <c r="L1257" i="4"/>
  <c r="K1257" i="4"/>
  <c r="M1256" i="4"/>
  <c r="L1256" i="4"/>
  <c r="K1256" i="4"/>
  <c r="M1255" i="4"/>
  <c r="L1255" i="4"/>
  <c r="K1255" i="4"/>
  <c r="M1254" i="4"/>
  <c r="L1254" i="4"/>
  <c r="K1254" i="4"/>
  <c r="M1253" i="4"/>
  <c r="L1253" i="4"/>
  <c r="K1253" i="4"/>
  <c r="M1252" i="4"/>
  <c r="L1252" i="4"/>
  <c r="K1252" i="4"/>
  <c r="M1251" i="4"/>
  <c r="L1251" i="4"/>
  <c r="K1251" i="4"/>
  <c r="M1250" i="4"/>
  <c r="L1250" i="4"/>
  <c r="K1250" i="4"/>
  <c r="M1249" i="4"/>
  <c r="L1249" i="4"/>
  <c r="K1249" i="4"/>
  <c r="M1248" i="4"/>
  <c r="L1248" i="4"/>
  <c r="K1248" i="4"/>
  <c r="M1247" i="4"/>
  <c r="L1247" i="4"/>
  <c r="K1247" i="4"/>
  <c r="M1246" i="4"/>
  <c r="L1246" i="4"/>
  <c r="K1246" i="4"/>
  <c r="M1245" i="4"/>
  <c r="L1245" i="4"/>
  <c r="K1245" i="4"/>
  <c r="M1244" i="4"/>
  <c r="L1244" i="4"/>
  <c r="K1244" i="4"/>
  <c r="M1243" i="4"/>
  <c r="L1243" i="4"/>
  <c r="K1243" i="4"/>
  <c r="M1242" i="4"/>
  <c r="L1242" i="4"/>
  <c r="K1242" i="4"/>
  <c r="M1241" i="4"/>
  <c r="L1241" i="4"/>
  <c r="K1241" i="4"/>
  <c r="M1240" i="4"/>
  <c r="L1240" i="4"/>
  <c r="K1240" i="4"/>
  <c r="M1239" i="4"/>
  <c r="L1239" i="4"/>
  <c r="K1239" i="4"/>
  <c r="M1238" i="4"/>
  <c r="L1238" i="4"/>
  <c r="K1238" i="4"/>
  <c r="M1237" i="4"/>
  <c r="L1237" i="4"/>
  <c r="K1237" i="4"/>
  <c r="M1236" i="4"/>
  <c r="L1236" i="4"/>
  <c r="K1236" i="4"/>
  <c r="M1235" i="4"/>
  <c r="L1235" i="4"/>
  <c r="K1235" i="4"/>
  <c r="M1234" i="4"/>
  <c r="L1234" i="4"/>
  <c r="K1234" i="4"/>
  <c r="M1233" i="4"/>
  <c r="L1233" i="4"/>
  <c r="K1233" i="4"/>
  <c r="M1232" i="4"/>
  <c r="L1232" i="4"/>
  <c r="K1232" i="4"/>
  <c r="M1231" i="4"/>
  <c r="L1231" i="4"/>
  <c r="K1231" i="4"/>
  <c r="M1230" i="4"/>
  <c r="L1230" i="4"/>
  <c r="K1230" i="4"/>
  <c r="M1229" i="4"/>
  <c r="L1229" i="4"/>
  <c r="K1229" i="4"/>
  <c r="M1228" i="4"/>
  <c r="L1228" i="4"/>
  <c r="K1228" i="4"/>
  <c r="M1227" i="4"/>
  <c r="L1227" i="4"/>
  <c r="K1227" i="4"/>
  <c r="M1226" i="4"/>
  <c r="L1226" i="4"/>
  <c r="K1226" i="4"/>
  <c r="M1225" i="4"/>
  <c r="L1225" i="4"/>
  <c r="K1225" i="4"/>
  <c r="M1224" i="4"/>
  <c r="L1224" i="4"/>
  <c r="K1224" i="4"/>
  <c r="M1223" i="4"/>
  <c r="L1223" i="4"/>
  <c r="K1223" i="4"/>
  <c r="M1222" i="4"/>
  <c r="L1222" i="4"/>
  <c r="K1222" i="4"/>
  <c r="M1221" i="4"/>
  <c r="L1221" i="4"/>
  <c r="K1221" i="4"/>
  <c r="M1220" i="4"/>
  <c r="L1220" i="4"/>
  <c r="K1220" i="4"/>
  <c r="M1219" i="4"/>
  <c r="L1219" i="4"/>
  <c r="K1219" i="4"/>
  <c r="M1218" i="4"/>
  <c r="L1218" i="4"/>
  <c r="K1218" i="4"/>
  <c r="M1217" i="4"/>
  <c r="L1217" i="4"/>
  <c r="K1217" i="4"/>
  <c r="M1216" i="4"/>
  <c r="L1216" i="4"/>
  <c r="K1216" i="4"/>
  <c r="M1215" i="4"/>
  <c r="L1215" i="4"/>
  <c r="K1215" i="4"/>
  <c r="M1214" i="4"/>
  <c r="L1214" i="4"/>
  <c r="K1214" i="4"/>
  <c r="M1213" i="4"/>
  <c r="L1213" i="4"/>
  <c r="K1213" i="4"/>
  <c r="M1212" i="4"/>
  <c r="L1212" i="4"/>
  <c r="K1212" i="4"/>
  <c r="M1211" i="4"/>
  <c r="L1211" i="4"/>
  <c r="K1211" i="4"/>
  <c r="M1210" i="4"/>
  <c r="L1210" i="4"/>
  <c r="K1210" i="4"/>
  <c r="M1209" i="4"/>
  <c r="L1209" i="4"/>
  <c r="K1209" i="4"/>
  <c r="M1208" i="4"/>
  <c r="L1208" i="4"/>
  <c r="K1208" i="4"/>
  <c r="M1207" i="4"/>
  <c r="L1207" i="4"/>
  <c r="K1207" i="4"/>
  <c r="M1206" i="4"/>
  <c r="L1206" i="4"/>
  <c r="K1206" i="4"/>
  <c r="M1205" i="4"/>
  <c r="L1205" i="4"/>
  <c r="K1205" i="4"/>
  <c r="M1204" i="4"/>
  <c r="L1204" i="4"/>
  <c r="K1204" i="4"/>
  <c r="M1203" i="4"/>
  <c r="L1203" i="4"/>
  <c r="K1203" i="4"/>
  <c r="M1202" i="4"/>
  <c r="L1202" i="4"/>
  <c r="K1202" i="4"/>
  <c r="M1201" i="4"/>
  <c r="L1201" i="4"/>
  <c r="K1201" i="4"/>
  <c r="M1200" i="4"/>
  <c r="L1200" i="4"/>
  <c r="K1200" i="4"/>
  <c r="M1199" i="4"/>
  <c r="L1199" i="4"/>
  <c r="K1199" i="4"/>
  <c r="M1198" i="4"/>
  <c r="L1198" i="4"/>
  <c r="K1198" i="4"/>
  <c r="M1197" i="4"/>
  <c r="L1197" i="4"/>
  <c r="K1197" i="4"/>
  <c r="M1196" i="4"/>
  <c r="L1196" i="4"/>
  <c r="K1196" i="4"/>
  <c r="M1195" i="4"/>
  <c r="L1195" i="4"/>
  <c r="K1195" i="4"/>
  <c r="M1194" i="4"/>
  <c r="L1194" i="4"/>
  <c r="K1194" i="4"/>
  <c r="M1193" i="4"/>
  <c r="L1193" i="4"/>
  <c r="K1193" i="4"/>
  <c r="M1192" i="4"/>
  <c r="L1192" i="4"/>
  <c r="K1192" i="4"/>
  <c r="M1191" i="4"/>
  <c r="L1191" i="4"/>
  <c r="K1191" i="4"/>
  <c r="M1190" i="4"/>
  <c r="L1190" i="4"/>
  <c r="K1190" i="4"/>
  <c r="M1189" i="4"/>
  <c r="L1189" i="4"/>
  <c r="K1189" i="4"/>
  <c r="M1188" i="4"/>
  <c r="L1188" i="4"/>
  <c r="K1188" i="4"/>
  <c r="M1187" i="4"/>
  <c r="L1187" i="4"/>
  <c r="K1187" i="4"/>
  <c r="M1186" i="4"/>
  <c r="L1186" i="4"/>
  <c r="K1186" i="4"/>
  <c r="M1185" i="4"/>
  <c r="L1185" i="4"/>
  <c r="K1185" i="4"/>
  <c r="M1184" i="4"/>
  <c r="L1184" i="4"/>
  <c r="K1184" i="4"/>
  <c r="M1183" i="4"/>
  <c r="L1183" i="4"/>
  <c r="K1183" i="4"/>
  <c r="M1182" i="4"/>
  <c r="L1182" i="4"/>
  <c r="K1182" i="4"/>
  <c r="M1181" i="4"/>
  <c r="L1181" i="4"/>
  <c r="K1181" i="4"/>
  <c r="M1180" i="4"/>
  <c r="L1180" i="4"/>
  <c r="K1180" i="4"/>
  <c r="M1179" i="4"/>
  <c r="L1179" i="4"/>
  <c r="K1179" i="4"/>
  <c r="M1178" i="4"/>
  <c r="L1178" i="4"/>
  <c r="K1178" i="4"/>
  <c r="M1177" i="4"/>
  <c r="L1177" i="4"/>
  <c r="K1177" i="4"/>
  <c r="M1176" i="4"/>
  <c r="L1176" i="4"/>
  <c r="K1176" i="4"/>
  <c r="M1175" i="4"/>
  <c r="L1175" i="4"/>
  <c r="K1175" i="4"/>
  <c r="M1174" i="4"/>
  <c r="L1174" i="4"/>
  <c r="K1174" i="4"/>
  <c r="M1173" i="4"/>
  <c r="L1173" i="4"/>
  <c r="K1173" i="4"/>
  <c r="M1172" i="4"/>
  <c r="L1172" i="4"/>
  <c r="K1172" i="4"/>
  <c r="M1171" i="4"/>
  <c r="L1171" i="4"/>
  <c r="K1171" i="4"/>
  <c r="M1170" i="4"/>
  <c r="L1170" i="4"/>
  <c r="K1170" i="4"/>
  <c r="M1169" i="4"/>
  <c r="L1169" i="4"/>
  <c r="K1169" i="4"/>
  <c r="M1168" i="4"/>
  <c r="L1168" i="4"/>
  <c r="K1168" i="4"/>
  <c r="M1167" i="4"/>
  <c r="L1167" i="4"/>
  <c r="K1167" i="4"/>
  <c r="M1166" i="4"/>
  <c r="L1166" i="4"/>
  <c r="K1166" i="4"/>
  <c r="M1165" i="4"/>
  <c r="L1165" i="4"/>
  <c r="K1165" i="4"/>
  <c r="M1164" i="4"/>
  <c r="L1164" i="4"/>
  <c r="K1164" i="4"/>
  <c r="M1163" i="4"/>
  <c r="L1163" i="4"/>
  <c r="K1163" i="4"/>
  <c r="M1162" i="4"/>
  <c r="L1162" i="4"/>
  <c r="K1162" i="4"/>
  <c r="M1161" i="4"/>
  <c r="L1161" i="4"/>
  <c r="K1161" i="4"/>
  <c r="M1160" i="4"/>
  <c r="L1160" i="4"/>
  <c r="K1160" i="4"/>
  <c r="M1159" i="4"/>
  <c r="L1159" i="4"/>
  <c r="K1159" i="4"/>
  <c r="M1158" i="4"/>
  <c r="L1158" i="4"/>
  <c r="K1158" i="4"/>
  <c r="M1157" i="4"/>
  <c r="L1157" i="4"/>
  <c r="K1157" i="4"/>
  <c r="M1156" i="4"/>
  <c r="L1156" i="4"/>
  <c r="K1156" i="4"/>
  <c r="M1155" i="4"/>
  <c r="L1155" i="4"/>
  <c r="K1155" i="4"/>
  <c r="M1154" i="4"/>
  <c r="L1154" i="4"/>
  <c r="K1154" i="4"/>
  <c r="M1153" i="4"/>
  <c r="L1153" i="4"/>
  <c r="K1153" i="4"/>
  <c r="M1152" i="4"/>
  <c r="L1152" i="4"/>
  <c r="K1152" i="4"/>
  <c r="M1151" i="4"/>
  <c r="L1151" i="4"/>
  <c r="K1151" i="4"/>
  <c r="M1150" i="4"/>
  <c r="L1150" i="4"/>
  <c r="K1150" i="4"/>
  <c r="M1149" i="4"/>
  <c r="L1149" i="4"/>
  <c r="K1149" i="4"/>
  <c r="M1148" i="4"/>
  <c r="L1148" i="4"/>
  <c r="K1148" i="4"/>
  <c r="M1147" i="4"/>
  <c r="L1147" i="4"/>
  <c r="K1147" i="4"/>
  <c r="M1146" i="4"/>
  <c r="L1146" i="4"/>
  <c r="K1146" i="4"/>
  <c r="M1145" i="4"/>
  <c r="L1145" i="4"/>
  <c r="K1145" i="4"/>
  <c r="M1144" i="4"/>
  <c r="L1144" i="4"/>
  <c r="K1144" i="4"/>
  <c r="M1143" i="4"/>
  <c r="L1143" i="4"/>
  <c r="K1143" i="4"/>
  <c r="M1142" i="4"/>
  <c r="L1142" i="4"/>
  <c r="K1142" i="4"/>
  <c r="M1141" i="4"/>
  <c r="L1141" i="4"/>
  <c r="K1141" i="4"/>
  <c r="M1140" i="4"/>
  <c r="L1140" i="4"/>
  <c r="K1140" i="4"/>
  <c r="M1139" i="4"/>
  <c r="L1139" i="4"/>
  <c r="K1139" i="4"/>
  <c r="M1138" i="4"/>
  <c r="L1138" i="4"/>
  <c r="K1138" i="4"/>
  <c r="M1137" i="4"/>
  <c r="L1137" i="4"/>
  <c r="K1137" i="4"/>
  <c r="M1136" i="4"/>
  <c r="L1136" i="4"/>
  <c r="K1136" i="4"/>
  <c r="M1135" i="4"/>
  <c r="L1135" i="4"/>
  <c r="K1135" i="4"/>
  <c r="M1134" i="4"/>
  <c r="L1134" i="4"/>
  <c r="K1134" i="4"/>
  <c r="M1133" i="4"/>
  <c r="L1133" i="4"/>
  <c r="K1133" i="4"/>
  <c r="M1132" i="4"/>
  <c r="L1132" i="4"/>
  <c r="K1132" i="4"/>
  <c r="M1131" i="4"/>
  <c r="L1131" i="4"/>
  <c r="K1131" i="4"/>
  <c r="M1130" i="4"/>
  <c r="L1130" i="4"/>
  <c r="K1130" i="4"/>
  <c r="M1129" i="4"/>
  <c r="L1129" i="4"/>
  <c r="K1129" i="4"/>
  <c r="M1128" i="4"/>
  <c r="L1128" i="4"/>
  <c r="K1128" i="4"/>
  <c r="M1127" i="4"/>
  <c r="L1127" i="4"/>
  <c r="K1127" i="4"/>
  <c r="M1126" i="4"/>
  <c r="L1126" i="4"/>
  <c r="K1126" i="4"/>
  <c r="M1125" i="4"/>
  <c r="L1125" i="4"/>
  <c r="K1125" i="4"/>
  <c r="M1124" i="4"/>
  <c r="L1124" i="4"/>
  <c r="K1124" i="4"/>
  <c r="M1123" i="4"/>
  <c r="L1123" i="4"/>
  <c r="K1123" i="4"/>
  <c r="M1122" i="4"/>
  <c r="L1122" i="4"/>
  <c r="K1122" i="4"/>
  <c r="M1121" i="4"/>
  <c r="L1121" i="4"/>
  <c r="K1121" i="4"/>
  <c r="M1120" i="4"/>
  <c r="L1120" i="4"/>
  <c r="K1120" i="4"/>
  <c r="M1119" i="4"/>
  <c r="L1119" i="4"/>
  <c r="K1119" i="4"/>
  <c r="M1118" i="4"/>
  <c r="L1118" i="4"/>
  <c r="K1118" i="4"/>
  <c r="M1117" i="4"/>
  <c r="L1117" i="4"/>
  <c r="K1117" i="4"/>
  <c r="M1116" i="4"/>
  <c r="L1116" i="4"/>
  <c r="K1116" i="4"/>
  <c r="M1115" i="4"/>
  <c r="L1115" i="4"/>
  <c r="K1115" i="4"/>
  <c r="M1114" i="4"/>
  <c r="L1114" i="4"/>
  <c r="K1114" i="4"/>
  <c r="M1113" i="4"/>
  <c r="L1113" i="4"/>
  <c r="K1113" i="4"/>
  <c r="M1112" i="4"/>
  <c r="L1112" i="4"/>
  <c r="K1112" i="4"/>
  <c r="M1111" i="4"/>
  <c r="L1111" i="4"/>
  <c r="K1111" i="4"/>
  <c r="M1110" i="4"/>
  <c r="L1110" i="4"/>
  <c r="K1110" i="4"/>
  <c r="M1109" i="4"/>
  <c r="L1109" i="4"/>
  <c r="K1109" i="4"/>
  <c r="M1108" i="4"/>
  <c r="L1108" i="4"/>
  <c r="K1108" i="4"/>
  <c r="M1107" i="4"/>
  <c r="L1107" i="4"/>
  <c r="K1107" i="4"/>
  <c r="M1106" i="4"/>
  <c r="L1106" i="4"/>
  <c r="K1106" i="4"/>
  <c r="M1105" i="4"/>
  <c r="L1105" i="4"/>
  <c r="K1105" i="4"/>
  <c r="M1104" i="4"/>
  <c r="L1104" i="4"/>
  <c r="K1104" i="4"/>
  <c r="M1103" i="4"/>
  <c r="L1103" i="4"/>
  <c r="K1103" i="4"/>
  <c r="M1102" i="4"/>
  <c r="L1102" i="4"/>
  <c r="K1102" i="4"/>
  <c r="M1101" i="4"/>
  <c r="L1101" i="4"/>
  <c r="K1101" i="4"/>
  <c r="M1100" i="4"/>
  <c r="L1100" i="4"/>
  <c r="K1100" i="4"/>
  <c r="M1099" i="4"/>
  <c r="L1099" i="4"/>
  <c r="K1099" i="4"/>
  <c r="M1098" i="4"/>
  <c r="L1098" i="4"/>
  <c r="K1098" i="4"/>
  <c r="M1097" i="4"/>
  <c r="L1097" i="4"/>
  <c r="K1097" i="4"/>
  <c r="M1096" i="4"/>
  <c r="L1096" i="4"/>
  <c r="K1096" i="4"/>
  <c r="M1095" i="4"/>
  <c r="L1095" i="4"/>
  <c r="K1095" i="4"/>
  <c r="M1094" i="4"/>
  <c r="L1094" i="4"/>
  <c r="K1094" i="4"/>
  <c r="M1093" i="4"/>
  <c r="L1093" i="4"/>
  <c r="K1093" i="4"/>
  <c r="M1092" i="4"/>
  <c r="L1092" i="4"/>
  <c r="K1092" i="4"/>
  <c r="M1091" i="4"/>
  <c r="L1091" i="4"/>
  <c r="K1091" i="4"/>
  <c r="M1090" i="4"/>
  <c r="L1090" i="4"/>
  <c r="K1090" i="4"/>
  <c r="M1089" i="4"/>
  <c r="L1089" i="4"/>
  <c r="K1089" i="4"/>
  <c r="M1088" i="4"/>
  <c r="L1088" i="4"/>
  <c r="K1088" i="4"/>
  <c r="M1087" i="4"/>
  <c r="L1087" i="4"/>
  <c r="K1087" i="4"/>
  <c r="M1086" i="4"/>
  <c r="L1086" i="4"/>
  <c r="K1086" i="4"/>
  <c r="M1085" i="4"/>
  <c r="L1085" i="4"/>
  <c r="K1085" i="4"/>
  <c r="M1084" i="4"/>
  <c r="L1084" i="4"/>
  <c r="K1084" i="4"/>
  <c r="M1083" i="4"/>
  <c r="L1083" i="4"/>
  <c r="K1083" i="4"/>
  <c r="M1082" i="4"/>
  <c r="L1082" i="4"/>
  <c r="K1082" i="4"/>
  <c r="M1081" i="4"/>
  <c r="L1081" i="4"/>
  <c r="K1081" i="4"/>
  <c r="M1080" i="4"/>
  <c r="L1080" i="4"/>
  <c r="K1080" i="4"/>
  <c r="M1079" i="4"/>
  <c r="L1079" i="4"/>
  <c r="K1079" i="4"/>
  <c r="M1078" i="4"/>
  <c r="L1078" i="4"/>
  <c r="K1078" i="4"/>
  <c r="M1077" i="4"/>
  <c r="L1077" i="4"/>
  <c r="K1077" i="4"/>
  <c r="M1076" i="4"/>
  <c r="L1076" i="4"/>
  <c r="K1076" i="4"/>
  <c r="M1075" i="4"/>
  <c r="L1075" i="4"/>
  <c r="K1075" i="4"/>
  <c r="M1074" i="4"/>
  <c r="L1074" i="4"/>
  <c r="K1074" i="4"/>
  <c r="M1073" i="4"/>
  <c r="L1073" i="4"/>
  <c r="K1073" i="4"/>
  <c r="M1072" i="4"/>
  <c r="L1072" i="4"/>
  <c r="K1072" i="4"/>
  <c r="M1071" i="4"/>
  <c r="L1071" i="4"/>
  <c r="K1071" i="4"/>
  <c r="M1070" i="4"/>
  <c r="L1070" i="4"/>
  <c r="K1070" i="4"/>
  <c r="M1069" i="4"/>
  <c r="L1069" i="4"/>
  <c r="K1069" i="4"/>
  <c r="M1068" i="4"/>
  <c r="L1068" i="4"/>
  <c r="K1068" i="4"/>
  <c r="M1067" i="4"/>
  <c r="L1067" i="4"/>
  <c r="K1067" i="4"/>
  <c r="M1066" i="4"/>
  <c r="L1066" i="4"/>
  <c r="K1066" i="4"/>
  <c r="M1065" i="4"/>
  <c r="L1065" i="4"/>
  <c r="K1065" i="4"/>
  <c r="M1064" i="4"/>
  <c r="L1064" i="4"/>
  <c r="K1064" i="4"/>
  <c r="M1063" i="4"/>
  <c r="L1063" i="4"/>
  <c r="K1063" i="4"/>
  <c r="M1062" i="4"/>
  <c r="L1062" i="4"/>
  <c r="K1062" i="4"/>
  <c r="M1061" i="4"/>
  <c r="L1061" i="4"/>
  <c r="K1061" i="4"/>
  <c r="M1060" i="4"/>
  <c r="L1060" i="4"/>
  <c r="K1060" i="4"/>
  <c r="M1059" i="4"/>
  <c r="L1059" i="4"/>
  <c r="K1059" i="4"/>
  <c r="M1058" i="4"/>
  <c r="L1058" i="4"/>
  <c r="K1058" i="4"/>
  <c r="M1057" i="4"/>
  <c r="L1057" i="4"/>
  <c r="K1057" i="4"/>
  <c r="M1056" i="4"/>
  <c r="L1056" i="4"/>
  <c r="K1056" i="4"/>
  <c r="M1055" i="4"/>
  <c r="L1055" i="4"/>
  <c r="K1055" i="4"/>
  <c r="M1054" i="4"/>
  <c r="L1054" i="4"/>
  <c r="K1054" i="4"/>
  <c r="M1053" i="4"/>
  <c r="L1053" i="4"/>
  <c r="K1053" i="4"/>
  <c r="M1052" i="4"/>
  <c r="L1052" i="4"/>
  <c r="K1052" i="4"/>
  <c r="M1051" i="4"/>
  <c r="L1051" i="4"/>
  <c r="K1051" i="4"/>
  <c r="M1050" i="4"/>
  <c r="L1050" i="4"/>
  <c r="K1050" i="4"/>
  <c r="M1049" i="4"/>
  <c r="L1049" i="4"/>
  <c r="K1049" i="4"/>
  <c r="M1048" i="4"/>
  <c r="L1048" i="4"/>
  <c r="K1048" i="4"/>
  <c r="M1047" i="4"/>
  <c r="L1047" i="4"/>
  <c r="K1047" i="4"/>
  <c r="M1046" i="4"/>
  <c r="L1046" i="4"/>
  <c r="K1046" i="4"/>
  <c r="M1045" i="4"/>
  <c r="L1045" i="4"/>
  <c r="K1045" i="4"/>
  <c r="M1044" i="4"/>
  <c r="L1044" i="4"/>
  <c r="K1044" i="4"/>
  <c r="M1043" i="4"/>
  <c r="L1043" i="4"/>
  <c r="K1043" i="4"/>
  <c r="M1042" i="4"/>
  <c r="L1042" i="4"/>
  <c r="K1042" i="4"/>
  <c r="M1041" i="4"/>
  <c r="L1041" i="4"/>
  <c r="K1041" i="4"/>
  <c r="M1039" i="4"/>
  <c r="L1039" i="4"/>
  <c r="K1039" i="4"/>
  <c r="M1038" i="4"/>
  <c r="L1038" i="4"/>
  <c r="K1038" i="4"/>
  <c r="M1037" i="4"/>
  <c r="L1037" i="4"/>
  <c r="K1037" i="4"/>
  <c r="M1036" i="4"/>
  <c r="L1036" i="4"/>
  <c r="K1036" i="4"/>
  <c r="M1035" i="4"/>
  <c r="L1035" i="4"/>
  <c r="K1035" i="4"/>
  <c r="M1034" i="4"/>
  <c r="L1034" i="4"/>
  <c r="K1034" i="4"/>
  <c r="M1033" i="4"/>
  <c r="L1033" i="4"/>
  <c r="K1033" i="4"/>
  <c r="M1032" i="4"/>
  <c r="L1032" i="4"/>
  <c r="K1032" i="4"/>
  <c r="M1031" i="4"/>
  <c r="L1031" i="4"/>
  <c r="K1031" i="4"/>
  <c r="M1030" i="4"/>
  <c r="L1030" i="4"/>
  <c r="K1030" i="4"/>
  <c r="M1029" i="4"/>
  <c r="L1029" i="4"/>
  <c r="K1029" i="4"/>
  <c r="M1028" i="4"/>
  <c r="L1028" i="4"/>
  <c r="K1028" i="4"/>
  <c r="M1027" i="4"/>
  <c r="L1027" i="4"/>
  <c r="K1027" i="4"/>
  <c r="M1026" i="4"/>
  <c r="L1026" i="4"/>
  <c r="K1026" i="4"/>
  <c r="M1025" i="4"/>
  <c r="L1025" i="4"/>
  <c r="K1025" i="4"/>
  <c r="M1024" i="4"/>
  <c r="L1024" i="4"/>
  <c r="K1024" i="4"/>
  <c r="M1023" i="4"/>
  <c r="L1023" i="4"/>
  <c r="K1023" i="4"/>
  <c r="M1022" i="4"/>
  <c r="L1022" i="4"/>
  <c r="K1022" i="4"/>
  <c r="M1021" i="4"/>
  <c r="L1021" i="4"/>
  <c r="K1021" i="4"/>
  <c r="M1020" i="4"/>
  <c r="L1020" i="4"/>
  <c r="K1020" i="4"/>
  <c r="M1019" i="4"/>
  <c r="L1019" i="4"/>
  <c r="K1019" i="4"/>
  <c r="M1018" i="4"/>
  <c r="L1018" i="4"/>
  <c r="K1018" i="4"/>
  <c r="M1017" i="4"/>
  <c r="L1017" i="4"/>
  <c r="K1017" i="4"/>
  <c r="M1016" i="4"/>
  <c r="L1016" i="4"/>
  <c r="K1016" i="4"/>
  <c r="M1015" i="4"/>
  <c r="L1015" i="4"/>
  <c r="K1015" i="4"/>
  <c r="M1014" i="4"/>
  <c r="L1014" i="4"/>
  <c r="K1014" i="4"/>
  <c r="M1013" i="4"/>
  <c r="L1013" i="4"/>
  <c r="K1013" i="4"/>
  <c r="M1012" i="4"/>
  <c r="L1012" i="4"/>
  <c r="K1012" i="4"/>
  <c r="M1011" i="4"/>
  <c r="L1011" i="4"/>
  <c r="K1011" i="4"/>
  <c r="M1010" i="4"/>
  <c r="L1010" i="4"/>
  <c r="K1010" i="4"/>
  <c r="M1009" i="4"/>
  <c r="L1009" i="4"/>
  <c r="K1009" i="4"/>
  <c r="M1008" i="4"/>
  <c r="L1008" i="4"/>
  <c r="K1008" i="4"/>
  <c r="M1007" i="4"/>
  <c r="L1007" i="4"/>
  <c r="K1007" i="4"/>
  <c r="M1006" i="4"/>
  <c r="L1006" i="4"/>
  <c r="K1006" i="4"/>
  <c r="M1005" i="4"/>
  <c r="L1005" i="4"/>
  <c r="K1005" i="4"/>
  <c r="M1004" i="4"/>
  <c r="L1004" i="4"/>
  <c r="K1004" i="4"/>
  <c r="M1003" i="4"/>
  <c r="L1003" i="4"/>
  <c r="K1003" i="4"/>
  <c r="M1002" i="4"/>
  <c r="L1002" i="4"/>
  <c r="K1002" i="4"/>
  <c r="M1001" i="4"/>
  <c r="L1001" i="4"/>
  <c r="K1001" i="4"/>
  <c r="M1000" i="4"/>
  <c r="L1000" i="4"/>
  <c r="K1000" i="4"/>
  <c r="M999" i="4"/>
  <c r="L999" i="4"/>
  <c r="K999" i="4"/>
  <c r="M998" i="4"/>
  <c r="L998" i="4"/>
  <c r="K998" i="4"/>
  <c r="M997" i="4"/>
  <c r="L997" i="4"/>
  <c r="K997" i="4"/>
  <c r="M996" i="4"/>
  <c r="L996" i="4"/>
  <c r="K996" i="4"/>
  <c r="M995" i="4"/>
  <c r="L995" i="4"/>
  <c r="K995" i="4"/>
  <c r="M994" i="4"/>
  <c r="L994" i="4"/>
  <c r="K994" i="4"/>
  <c r="M993" i="4"/>
  <c r="L993" i="4"/>
  <c r="K993" i="4"/>
  <c r="M992" i="4"/>
  <c r="L992" i="4"/>
  <c r="K992" i="4"/>
  <c r="M991" i="4"/>
  <c r="L991" i="4"/>
  <c r="K991" i="4"/>
  <c r="M990" i="4"/>
  <c r="L990" i="4"/>
  <c r="K990" i="4"/>
  <c r="M989" i="4"/>
  <c r="L989" i="4"/>
  <c r="K989" i="4"/>
  <c r="M988" i="4"/>
  <c r="L988" i="4"/>
  <c r="K988" i="4"/>
  <c r="M987" i="4"/>
  <c r="L987" i="4"/>
  <c r="K987" i="4"/>
  <c r="M986" i="4"/>
  <c r="L986" i="4"/>
  <c r="K986" i="4"/>
  <c r="M985" i="4"/>
  <c r="L985" i="4"/>
  <c r="K985" i="4"/>
  <c r="M984" i="4"/>
  <c r="L984" i="4"/>
  <c r="K984" i="4"/>
  <c r="M983" i="4"/>
  <c r="L983" i="4"/>
  <c r="K983" i="4"/>
  <c r="M982" i="4"/>
  <c r="L982" i="4"/>
  <c r="K982" i="4"/>
  <c r="M981" i="4"/>
  <c r="L981" i="4"/>
  <c r="K981" i="4"/>
  <c r="M980" i="4"/>
  <c r="L980" i="4"/>
  <c r="K980" i="4"/>
  <c r="M979" i="4"/>
  <c r="L979" i="4"/>
  <c r="K979" i="4"/>
  <c r="M978" i="4"/>
  <c r="L978" i="4"/>
  <c r="K978" i="4"/>
  <c r="M977" i="4"/>
  <c r="L977" i="4"/>
  <c r="K977" i="4"/>
  <c r="M976" i="4"/>
  <c r="L976" i="4"/>
  <c r="K976" i="4"/>
  <c r="M975" i="4"/>
  <c r="L975" i="4"/>
  <c r="K975" i="4"/>
  <c r="M974" i="4"/>
  <c r="L974" i="4"/>
  <c r="K974" i="4"/>
  <c r="M973" i="4"/>
  <c r="L973" i="4"/>
  <c r="K973" i="4"/>
  <c r="M972" i="4"/>
  <c r="L972" i="4"/>
  <c r="K972" i="4"/>
  <c r="M971" i="4"/>
  <c r="L971" i="4"/>
  <c r="K971" i="4"/>
  <c r="M970" i="4"/>
  <c r="L970" i="4"/>
  <c r="K970" i="4"/>
  <c r="M969" i="4"/>
  <c r="L969" i="4"/>
  <c r="K969" i="4"/>
  <c r="M968" i="4"/>
  <c r="L968" i="4"/>
  <c r="K968" i="4"/>
  <c r="M967" i="4"/>
  <c r="L967" i="4"/>
  <c r="K967" i="4"/>
  <c r="M966" i="4"/>
  <c r="L966" i="4"/>
  <c r="K966" i="4"/>
  <c r="M965" i="4"/>
  <c r="L965" i="4"/>
  <c r="K965" i="4"/>
  <c r="M964" i="4"/>
  <c r="L964" i="4"/>
  <c r="K964" i="4"/>
  <c r="M963" i="4"/>
  <c r="L963" i="4"/>
  <c r="K963" i="4"/>
  <c r="M962" i="4"/>
  <c r="L962" i="4"/>
  <c r="K962" i="4"/>
  <c r="M961" i="4"/>
  <c r="L961" i="4"/>
  <c r="K961" i="4"/>
  <c r="M960" i="4"/>
  <c r="L960" i="4"/>
  <c r="K960" i="4"/>
  <c r="M959" i="4"/>
  <c r="L959" i="4"/>
  <c r="K959" i="4"/>
  <c r="M958" i="4"/>
  <c r="L958" i="4"/>
  <c r="K958" i="4"/>
  <c r="M957" i="4"/>
  <c r="L957" i="4"/>
  <c r="K957" i="4"/>
  <c r="M956" i="4"/>
  <c r="L956" i="4"/>
  <c r="K956" i="4"/>
  <c r="M955" i="4"/>
  <c r="L955" i="4"/>
  <c r="K955" i="4"/>
  <c r="M954" i="4"/>
  <c r="L954" i="4"/>
  <c r="K954" i="4"/>
  <c r="M953" i="4"/>
  <c r="L953" i="4"/>
  <c r="K953" i="4"/>
  <c r="M952" i="4"/>
  <c r="L952" i="4"/>
  <c r="K952" i="4"/>
  <c r="M951" i="4"/>
  <c r="L951" i="4"/>
  <c r="K951" i="4"/>
  <c r="M950" i="4"/>
  <c r="L950" i="4"/>
  <c r="K950" i="4"/>
  <c r="M949" i="4"/>
  <c r="L949" i="4"/>
  <c r="K949" i="4"/>
  <c r="M948" i="4"/>
  <c r="L948" i="4"/>
  <c r="K948" i="4"/>
  <c r="M947" i="4"/>
  <c r="L947" i="4"/>
  <c r="K947" i="4"/>
  <c r="M946" i="4"/>
  <c r="L946" i="4"/>
  <c r="K946" i="4"/>
  <c r="M945" i="4"/>
  <c r="L945" i="4"/>
  <c r="K945" i="4"/>
  <c r="M944" i="4"/>
  <c r="L944" i="4"/>
  <c r="K944" i="4"/>
  <c r="M943" i="4"/>
  <c r="L943" i="4"/>
  <c r="K943" i="4"/>
  <c r="M942" i="4"/>
  <c r="L942" i="4"/>
  <c r="K942" i="4"/>
  <c r="M941" i="4"/>
  <c r="L941" i="4"/>
  <c r="K941" i="4"/>
  <c r="M940" i="4"/>
  <c r="L940" i="4"/>
  <c r="K940" i="4"/>
  <c r="M939" i="4"/>
  <c r="L939" i="4"/>
  <c r="K939" i="4"/>
  <c r="M938" i="4"/>
  <c r="L938" i="4"/>
  <c r="K938" i="4"/>
  <c r="M937" i="4"/>
  <c r="L937" i="4"/>
  <c r="K937" i="4"/>
  <c r="M936" i="4"/>
  <c r="L936" i="4"/>
  <c r="K936" i="4"/>
  <c r="M935" i="4"/>
  <c r="L935" i="4"/>
  <c r="K935" i="4"/>
  <c r="M934" i="4"/>
  <c r="L934" i="4"/>
  <c r="K934" i="4"/>
  <c r="M933" i="4"/>
  <c r="L933" i="4"/>
  <c r="K933" i="4"/>
  <c r="M932" i="4"/>
  <c r="L932" i="4"/>
  <c r="K932" i="4"/>
  <c r="M931" i="4"/>
  <c r="L931" i="4"/>
  <c r="K931" i="4"/>
  <c r="M930" i="4"/>
  <c r="L930" i="4"/>
  <c r="K930" i="4"/>
  <c r="M929" i="4"/>
  <c r="L929" i="4"/>
  <c r="K929" i="4"/>
  <c r="M928" i="4"/>
  <c r="L928" i="4"/>
  <c r="K928" i="4"/>
  <c r="M927" i="4"/>
  <c r="L927" i="4"/>
  <c r="K927" i="4"/>
  <c r="M926" i="4"/>
  <c r="L926" i="4"/>
  <c r="K926" i="4"/>
  <c r="M925" i="4"/>
  <c r="L925" i="4"/>
  <c r="K925" i="4"/>
  <c r="M924" i="4"/>
  <c r="L924" i="4"/>
  <c r="K924" i="4"/>
  <c r="M923" i="4"/>
  <c r="L923" i="4"/>
  <c r="K923" i="4"/>
  <c r="M922" i="4"/>
  <c r="L922" i="4"/>
  <c r="K922" i="4"/>
  <c r="M921" i="4"/>
  <c r="L921" i="4"/>
  <c r="K921" i="4"/>
  <c r="M920" i="4"/>
  <c r="L920" i="4"/>
  <c r="K920" i="4"/>
  <c r="M919" i="4"/>
  <c r="L919" i="4"/>
  <c r="K919" i="4"/>
  <c r="M918" i="4"/>
  <c r="L918" i="4"/>
  <c r="K918" i="4"/>
  <c r="M917" i="4"/>
  <c r="L917" i="4"/>
  <c r="K917" i="4"/>
  <c r="M916" i="4"/>
  <c r="L916" i="4"/>
  <c r="K916" i="4"/>
  <c r="M915" i="4"/>
  <c r="L915" i="4"/>
  <c r="K915" i="4"/>
  <c r="M914" i="4"/>
  <c r="L914" i="4"/>
  <c r="K914" i="4"/>
  <c r="M913" i="4"/>
  <c r="L913" i="4"/>
  <c r="K913" i="4"/>
  <c r="M912" i="4"/>
  <c r="L912" i="4"/>
  <c r="K912" i="4"/>
  <c r="M911" i="4"/>
  <c r="L911" i="4"/>
  <c r="K911" i="4"/>
  <c r="M910" i="4"/>
  <c r="L910" i="4"/>
  <c r="K910" i="4"/>
  <c r="M909" i="4"/>
  <c r="L909" i="4"/>
  <c r="K909" i="4"/>
  <c r="M908" i="4"/>
  <c r="L908" i="4"/>
  <c r="K908" i="4"/>
  <c r="M907" i="4"/>
  <c r="L907" i="4"/>
  <c r="K907" i="4"/>
  <c r="M906" i="4"/>
  <c r="L906" i="4"/>
  <c r="K906" i="4"/>
  <c r="M905" i="4"/>
  <c r="L905" i="4"/>
  <c r="K905" i="4"/>
  <c r="M904" i="4"/>
  <c r="L904" i="4"/>
  <c r="K904" i="4"/>
  <c r="M903" i="4"/>
  <c r="L903" i="4"/>
  <c r="K903" i="4"/>
  <c r="M902" i="4"/>
  <c r="L902" i="4"/>
  <c r="K902" i="4"/>
  <c r="M901" i="4"/>
  <c r="L901" i="4"/>
  <c r="K901" i="4"/>
  <c r="M900" i="4"/>
  <c r="L900" i="4"/>
  <c r="K900" i="4"/>
  <c r="M899" i="4"/>
  <c r="L899" i="4"/>
  <c r="K899" i="4"/>
  <c r="M898" i="4"/>
  <c r="L898" i="4"/>
  <c r="K898" i="4"/>
  <c r="M897" i="4"/>
  <c r="L897" i="4"/>
  <c r="K897" i="4"/>
  <c r="M896" i="4"/>
  <c r="L896" i="4"/>
  <c r="K896" i="4"/>
  <c r="M895" i="4"/>
  <c r="L895" i="4"/>
  <c r="K895" i="4"/>
  <c r="M894" i="4"/>
  <c r="L894" i="4"/>
  <c r="K894" i="4"/>
  <c r="M893" i="4"/>
  <c r="L893" i="4"/>
  <c r="K893" i="4"/>
  <c r="M892" i="4"/>
  <c r="L892" i="4"/>
  <c r="K892" i="4"/>
  <c r="M891" i="4"/>
  <c r="L891" i="4"/>
  <c r="K891" i="4"/>
  <c r="M890" i="4"/>
  <c r="L890" i="4"/>
  <c r="K890" i="4"/>
  <c r="M889" i="4"/>
  <c r="L889" i="4"/>
  <c r="K889" i="4"/>
  <c r="M888" i="4"/>
  <c r="L888" i="4"/>
  <c r="K888" i="4"/>
  <c r="M887" i="4"/>
  <c r="L887" i="4"/>
  <c r="K887" i="4"/>
  <c r="M886" i="4"/>
  <c r="L886" i="4"/>
  <c r="K886" i="4"/>
  <c r="M885" i="4"/>
  <c r="L885" i="4"/>
  <c r="K885" i="4"/>
  <c r="M884" i="4"/>
  <c r="L884" i="4"/>
  <c r="K884" i="4"/>
  <c r="M883" i="4"/>
  <c r="L883" i="4"/>
  <c r="K883" i="4"/>
  <c r="M882" i="4"/>
  <c r="L882" i="4"/>
  <c r="K882" i="4"/>
  <c r="M881" i="4"/>
  <c r="L881" i="4"/>
  <c r="K881" i="4"/>
  <c r="M880" i="4"/>
  <c r="L880" i="4"/>
  <c r="K880" i="4"/>
  <c r="M879" i="4"/>
  <c r="L879" i="4"/>
  <c r="K879" i="4"/>
  <c r="M878" i="4"/>
  <c r="L878" i="4"/>
  <c r="K878" i="4"/>
  <c r="M877" i="4"/>
  <c r="L877" i="4"/>
  <c r="K877" i="4"/>
  <c r="M876" i="4"/>
  <c r="L876" i="4"/>
  <c r="K876" i="4"/>
  <c r="M875" i="4"/>
  <c r="L875" i="4"/>
  <c r="K875" i="4"/>
  <c r="M874" i="4"/>
  <c r="L874" i="4"/>
  <c r="K874" i="4"/>
  <c r="M873" i="4"/>
  <c r="L873" i="4"/>
  <c r="K873" i="4"/>
  <c r="M872" i="4"/>
  <c r="L872" i="4"/>
  <c r="K872" i="4"/>
  <c r="M871" i="4"/>
  <c r="L871" i="4"/>
  <c r="K871" i="4"/>
  <c r="M870" i="4"/>
  <c r="L870" i="4"/>
  <c r="K870" i="4"/>
  <c r="M869" i="4"/>
  <c r="L869" i="4"/>
  <c r="K869" i="4"/>
  <c r="M868" i="4"/>
  <c r="L868" i="4"/>
  <c r="K868" i="4"/>
  <c r="M867" i="4"/>
  <c r="L867" i="4"/>
  <c r="K867" i="4"/>
  <c r="M866" i="4"/>
  <c r="L866" i="4"/>
  <c r="K866" i="4"/>
  <c r="M865" i="4"/>
  <c r="L865" i="4"/>
  <c r="K865" i="4"/>
  <c r="M864" i="4"/>
  <c r="L864" i="4"/>
  <c r="K864" i="4"/>
  <c r="M863" i="4"/>
  <c r="L863" i="4"/>
  <c r="K863" i="4"/>
  <c r="M862" i="4"/>
  <c r="L862" i="4"/>
  <c r="K862" i="4"/>
  <c r="M861" i="4"/>
  <c r="L861" i="4"/>
  <c r="K861" i="4"/>
  <c r="M860" i="4"/>
  <c r="L860" i="4"/>
  <c r="K860" i="4"/>
  <c r="M859" i="4"/>
  <c r="L859" i="4"/>
  <c r="K859" i="4"/>
  <c r="M858" i="4"/>
  <c r="L858" i="4"/>
  <c r="K858" i="4"/>
  <c r="M857" i="4"/>
  <c r="L857" i="4"/>
  <c r="K857" i="4"/>
  <c r="M856" i="4"/>
  <c r="L856" i="4"/>
  <c r="K856" i="4"/>
  <c r="M855" i="4"/>
  <c r="L855" i="4"/>
  <c r="K855" i="4"/>
  <c r="M854" i="4"/>
  <c r="L854" i="4"/>
  <c r="K854" i="4"/>
  <c r="M853" i="4"/>
  <c r="L853" i="4"/>
  <c r="K853" i="4"/>
  <c r="M852" i="4"/>
  <c r="L852" i="4"/>
  <c r="K852" i="4"/>
  <c r="M851" i="4"/>
  <c r="L851" i="4"/>
  <c r="K851" i="4"/>
  <c r="M850" i="4"/>
  <c r="L850" i="4"/>
  <c r="K850" i="4"/>
  <c r="M849" i="4"/>
  <c r="L849" i="4"/>
  <c r="K849" i="4"/>
  <c r="M848" i="4"/>
  <c r="L848" i="4"/>
  <c r="K848" i="4"/>
  <c r="M847" i="4"/>
  <c r="L847" i="4"/>
  <c r="K847" i="4"/>
  <c r="M846" i="4"/>
  <c r="L846" i="4"/>
  <c r="K846" i="4"/>
  <c r="M845" i="4"/>
  <c r="L845" i="4"/>
  <c r="K845" i="4"/>
  <c r="M844" i="4"/>
  <c r="L844" i="4"/>
  <c r="K844" i="4"/>
  <c r="M843" i="4"/>
  <c r="L843" i="4"/>
  <c r="K843" i="4"/>
  <c r="M842" i="4"/>
  <c r="L842" i="4"/>
  <c r="K842" i="4"/>
  <c r="M841" i="4"/>
  <c r="L841" i="4"/>
  <c r="K841" i="4"/>
  <c r="M840" i="4"/>
  <c r="L840" i="4"/>
  <c r="K840" i="4"/>
  <c r="M839" i="4"/>
  <c r="L839" i="4"/>
  <c r="K839" i="4"/>
  <c r="M838" i="4"/>
  <c r="L838" i="4"/>
  <c r="K838" i="4"/>
  <c r="M837" i="4"/>
  <c r="L837" i="4"/>
  <c r="K837" i="4"/>
  <c r="M836" i="4"/>
  <c r="L836" i="4"/>
  <c r="K836" i="4"/>
  <c r="M835" i="4"/>
  <c r="L835" i="4"/>
  <c r="K835" i="4"/>
  <c r="M834" i="4"/>
  <c r="L834" i="4"/>
  <c r="K834" i="4"/>
  <c r="M833" i="4"/>
  <c r="L833" i="4"/>
  <c r="K833" i="4"/>
  <c r="M832" i="4"/>
  <c r="L832" i="4"/>
  <c r="K832" i="4"/>
  <c r="M831" i="4"/>
  <c r="L831" i="4"/>
  <c r="K831" i="4"/>
  <c r="M830" i="4"/>
  <c r="L830" i="4"/>
  <c r="K830" i="4"/>
  <c r="M829" i="4"/>
  <c r="L829" i="4"/>
  <c r="K829" i="4"/>
  <c r="M828" i="4"/>
  <c r="L828" i="4"/>
  <c r="K828" i="4"/>
  <c r="M827" i="4"/>
  <c r="L827" i="4"/>
  <c r="K827" i="4"/>
  <c r="M826" i="4"/>
  <c r="L826" i="4"/>
  <c r="K826" i="4"/>
  <c r="M825" i="4"/>
  <c r="L825" i="4"/>
  <c r="K825" i="4"/>
  <c r="M824" i="4"/>
  <c r="L824" i="4"/>
  <c r="K824" i="4"/>
  <c r="M823" i="4"/>
  <c r="L823" i="4"/>
  <c r="K823" i="4"/>
  <c r="M822" i="4"/>
  <c r="L822" i="4"/>
  <c r="K822" i="4"/>
  <c r="M821" i="4"/>
  <c r="L821" i="4"/>
  <c r="K821" i="4"/>
  <c r="M820" i="4"/>
  <c r="L820" i="4"/>
  <c r="K820" i="4"/>
  <c r="M819" i="4"/>
  <c r="L819" i="4"/>
  <c r="K819" i="4"/>
  <c r="M818" i="4"/>
  <c r="L818" i="4"/>
  <c r="K818" i="4"/>
  <c r="M817" i="4"/>
  <c r="L817" i="4"/>
  <c r="K817" i="4"/>
  <c r="M816" i="4"/>
  <c r="L816" i="4"/>
  <c r="K816" i="4"/>
  <c r="M815" i="4"/>
  <c r="L815" i="4"/>
  <c r="K815" i="4"/>
  <c r="M814" i="4"/>
  <c r="L814" i="4"/>
  <c r="K814" i="4"/>
  <c r="M813" i="4"/>
  <c r="L813" i="4"/>
  <c r="K813" i="4"/>
  <c r="M812" i="4"/>
  <c r="L812" i="4"/>
  <c r="K812" i="4"/>
  <c r="M811" i="4"/>
  <c r="L811" i="4"/>
  <c r="K811" i="4"/>
  <c r="M810" i="4"/>
  <c r="L810" i="4"/>
  <c r="K810" i="4"/>
  <c r="M809" i="4"/>
  <c r="L809" i="4"/>
  <c r="K809" i="4"/>
  <c r="M808" i="4"/>
  <c r="L808" i="4"/>
  <c r="K808" i="4"/>
  <c r="M807" i="4"/>
  <c r="L807" i="4"/>
  <c r="K807" i="4"/>
  <c r="M806" i="4"/>
  <c r="L806" i="4"/>
  <c r="K806" i="4"/>
  <c r="M805" i="4"/>
  <c r="L805" i="4"/>
  <c r="K805" i="4"/>
  <c r="M804" i="4"/>
  <c r="L804" i="4"/>
  <c r="K804" i="4"/>
  <c r="M803" i="4"/>
  <c r="L803" i="4"/>
  <c r="K803" i="4"/>
  <c r="M802" i="4"/>
  <c r="L802" i="4"/>
  <c r="K802" i="4"/>
  <c r="M801" i="4"/>
  <c r="L801" i="4"/>
  <c r="K801" i="4"/>
  <c r="M800" i="4"/>
  <c r="L800" i="4"/>
  <c r="K800" i="4"/>
  <c r="M799" i="4"/>
  <c r="L799" i="4"/>
  <c r="K799" i="4"/>
  <c r="M798" i="4"/>
  <c r="L798" i="4"/>
  <c r="K798" i="4"/>
  <c r="M797" i="4"/>
  <c r="L797" i="4"/>
  <c r="K797" i="4"/>
  <c r="M796" i="4"/>
  <c r="L796" i="4"/>
  <c r="K796" i="4"/>
  <c r="M795" i="4"/>
  <c r="L795" i="4"/>
  <c r="K795" i="4"/>
  <c r="M794" i="4"/>
  <c r="L794" i="4"/>
  <c r="K794" i="4"/>
  <c r="M793" i="4"/>
  <c r="L793" i="4"/>
  <c r="K793" i="4"/>
  <c r="M792" i="4"/>
  <c r="L792" i="4"/>
  <c r="K792" i="4"/>
  <c r="M791" i="4"/>
  <c r="L791" i="4"/>
  <c r="K791" i="4"/>
  <c r="M790" i="4"/>
  <c r="L790" i="4"/>
  <c r="K790" i="4"/>
  <c r="M789" i="4"/>
  <c r="L789" i="4"/>
  <c r="K789" i="4"/>
  <c r="M788" i="4"/>
  <c r="L788" i="4"/>
  <c r="K788" i="4"/>
  <c r="M787" i="4"/>
  <c r="L787" i="4"/>
  <c r="K787" i="4"/>
  <c r="M786" i="4"/>
  <c r="L786" i="4"/>
  <c r="K786" i="4"/>
  <c r="M785" i="4"/>
  <c r="L785" i="4"/>
  <c r="K785" i="4"/>
  <c r="M784" i="4"/>
  <c r="L784" i="4"/>
  <c r="K784" i="4"/>
  <c r="M783" i="4"/>
  <c r="L783" i="4"/>
  <c r="K783" i="4"/>
  <c r="M782" i="4"/>
  <c r="L782" i="4"/>
  <c r="K782" i="4"/>
  <c r="M781" i="4"/>
  <c r="L781" i="4"/>
  <c r="K781" i="4"/>
  <c r="M780" i="4"/>
  <c r="L780" i="4"/>
  <c r="K780" i="4"/>
  <c r="M779" i="4"/>
  <c r="L779" i="4"/>
  <c r="K779" i="4"/>
  <c r="M778" i="4"/>
  <c r="L778" i="4"/>
  <c r="K778" i="4"/>
  <c r="M777" i="4"/>
  <c r="L777" i="4"/>
  <c r="K777" i="4"/>
  <c r="M776" i="4"/>
  <c r="L776" i="4"/>
  <c r="K776" i="4"/>
  <c r="M775" i="4"/>
  <c r="L775" i="4"/>
  <c r="K775" i="4"/>
  <c r="M774" i="4"/>
  <c r="L774" i="4"/>
  <c r="K774" i="4"/>
  <c r="M773" i="4"/>
  <c r="L773" i="4"/>
  <c r="K773" i="4"/>
  <c r="M772" i="4"/>
  <c r="L772" i="4"/>
  <c r="K772" i="4"/>
  <c r="M771" i="4"/>
  <c r="L771" i="4"/>
  <c r="K771" i="4"/>
  <c r="M770" i="4"/>
  <c r="L770" i="4"/>
  <c r="K770" i="4"/>
  <c r="M769" i="4"/>
  <c r="L769" i="4"/>
  <c r="K769" i="4"/>
  <c r="M768" i="4"/>
  <c r="L768" i="4"/>
  <c r="K768" i="4"/>
  <c r="M767" i="4"/>
  <c r="L767" i="4"/>
  <c r="K767" i="4"/>
  <c r="M766" i="4"/>
  <c r="L766" i="4"/>
  <c r="K766" i="4"/>
  <c r="M765" i="4"/>
  <c r="L765" i="4"/>
  <c r="K765" i="4"/>
  <c r="M764" i="4"/>
  <c r="L764" i="4"/>
  <c r="K764" i="4"/>
  <c r="M763" i="4"/>
  <c r="L763" i="4"/>
  <c r="K763" i="4"/>
  <c r="M762" i="4"/>
  <c r="L762" i="4"/>
  <c r="K762" i="4"/>
  <c r="M761" i="4"/>
  <c r="L761" i="4"/>
  <c r="K761" i="4"/>
  <c r="M760" i="4"/>
  <c r="L760" i="4"/>
  <c r="K760" i="4"/>
  <c r="M759" i="4"/>
  <c r="L759" i="4"/>
  <c r="K759" i="4"/>
  <c r="M758" i="4"/>
  <c r="L758" i="4"/>
  <c r="K758" i="4"/>
  <c r="M757" i="4"/>
  <c r="L757" i="4"/>
  <c r="K757" i="4"/>
  <c r="M756" i="4"/>
  <c r="L756" i="4"/>
  <c r="K756" i="4"/>
  <c r="M755" i="4"/>
  <c r="L755" i="4"/>
  <c r="K755" i="4"/>
  <c r="M754" i="4"/>
  <c r="L754" i="4"/>
  <c r="K754" i="4"/>
  <c r="M753" i="4"/>
  <c r="L753" i="4"/>
  <c r="K753" i="4"/>
  <c r="M752" i="4"/>
  <c r="L752" i="4"/>
  <c r="K752" i="4"/>
  <c r="M751" i="4"/>
  <c r="L751" i="4"/>
  <c r="K751" i="4"/>
  <c r="M750" i="4"/>
  <c r="L750" i="4"/>
  <c r="K750" i="4"/>
  <c r="M749" i="4"/>
  <c r="L749" i="4"/>
  <c r="K749" i="4"/>
  <c r="M748" i="4"/>
  <c r="L748" i="4"/>
  <c r="K748" i="4"/>
  <c r="M747" i="4"/>
  <c r="L747" i="4"/>
  <c r="K747" i="4"/>
  <c r="M746" i="4"/>
  <c r="L746" i="4"/>
  <c r="K746" i="4"/>
  <c r="M745" i="4"/>
  <c r="L745" i="4"/>
  <c r="K745" i="4"/>
  <c r="M744" i="4"/>
  <c r="L744" i="4"/>
  <c r="K744" i="4"/>
  <c r="M743" i="4"/>
  <c r="L743" i="4"/>
  <c r="K743" i="4"/>
  <c r="M742" i="4"/>
  <c r="L742" i="4"/>
  <c r="K742" i="4"/>
  <c r="M741" i="4"/>
  <c r="L741" i="4"/>
  <c r="K741" i="4"/>
  <c r="M740" i="4"/>
  <c r="L740" i="4"/>
  <c r="K740" i="4"/>
  <c r="M739" i="4"/>
  <c r="L739" i="4"/>
  <c r="K739" i="4"/>
  <c r="M738" i="4"/>
  <c r="L738" i="4"/>
  <c r="K738" i="4"/>
  <c r="M737" i="4"/>
  <c r="L737" i="4"/>
  <c r="K737" i="4"/>
  <c r="M736" i="4"/>
  <c r="L736" i="4"/>
  <c r="K736" i="4"/>
  <c r="M735" i="4"/>
  <c r="L735" i="4"/>
  <c r="K735" i="4"/>
  <c r="M734" i="4"/>
  <c r="L734" i="4"/>
  <c r="K734" i="4"/>
  <c r="M733" i="4"/>
  <c r="L733" i="4"/>
  <c r="K733" i="4"/>
  <c r="M732" i="4"/>
  <c r="L732" i="4"/>
  <c r="K732" i="4"/>
  <c r="M731" i="4"/>
  <c r="L731" i="4"/>
  <c r="K731" i="4"/>
  <c r="M730" i="4"/>
  <c r="L730" i="4"/>
  <c r="K730" i="4"/>
  <c r="M729" i="4"/>
  <c r="L729" i="4"/>
  <c r="K729" i="4"/>
  <c r="M728" i="4"/>
  <c r="L728" i="4"/>
  <c r="K728" i="4"/>
  <c r="M727" i="4"/>
  <c r="L727" i="4"/>
  <c r="K727" i="4"/>
  <c r="M726" i="4"/>
  <c r="L726" i="4"/>
  <c r="K726" i="4"/>
  <c r="M725" i="4"/>
  <c r="L725" i="4"/>
  <c r="K725" i="4"/>
  <c r="M724" i="4"/>
  <c r="L724" i="4"/>
  <c r="K724" i="4"/>
  <c r="M723" i="4"/>
  <c r="L723" i="4"/>
  <c r="K723" i="4"/>
  <c r="M722" i="4"/>
  <c r="L722" i="4"/>
  <c r="K722" i="4"/>
  <c r="M721" i="4"/>
  <c r="L721" i="4"/>
  <c r="K721" i="4"/>
  <c r="M720" i="4"/>
  <c r="L720" i="4"/>
  <c r="K720" i="4"/>
  <c r="M719" i="4"/>
  <c r="L719" i="4"/>
  <c r="K719" i="4"/>
  <c r="M718" i="4"/>
  <c r="L718" i="4"/>
  <c r="K718" i="4"/>
  <c r="M717" i="4"/>
  <c r="L717" i="4"/>
  <c r="K717" i="4"/>
  <c r="M716" i="4"/>
  <c r="L716" i="4"/>
  <c r="K716" i="4"/>
  <c r="M715" i="4"/>
  <c r="L715" i="4"/>
  <c r="K715" i="4"/>
  <c r="M714" i="4"/>
  <c r="L714" i="4"/>
  <c r="K714" i="4"/>
  <c r="M713" i="4"/>
  <c r="L713" i="4"/>
  <c r="K713" i="4"/>
  <c r="M712" i="4"/>
  <c r="L712" i="4"/>
  <c r="K712" i="4"/>
  <c r="M711" i="4"/>
  <c r="L711" i="4"/>
  <c r="K711" i="4"/>
  <c r="M710" i="4"/>
  <c r="L710" i="4"/>
  <c r="K710" i="4"/>
  <c r="M709" i="4"/>
  <c r="L709" i="4"/>
  <c r="K709" i="4"/>
  <c r="M708" i="4"/>
  <c r="L708" i="4"/>
  <c r="K708" i="4"/>
  <c r="M707" i="4"/>
  <c r="L707" i="4"/>
  <c r="K707" i="4"/>
  <c r="M706" i="4"/>
  <c r="L706" i="4"/>
  <c r="K706" i="4"/>
  <c r="M705" i="4"/>
  <c r="L705" i="4"/>
  <c r="K705" i="4"/>
  <c r="M704" i="4"/>
  <c r="L704" i="4"/>
  <c r="K704" i="4"/>
  <c r="M703" i="4"/>
  <c r="L703" i="4"/>
  <c r="K703" i="4"/>
  <c r="M702" i="4"/>
  <c r="L702" i="4"/>
  <c r="K702" i="4"/>
  <c r="M701" i="4"/>
  <c r="L701" i="4"/>
  <c r="K701" i="4"/>
  <c r="M700" i="4"/>
  <c r="L700" i="4"/>
  <c r="K700" i="4"/>
  <c r="M699" i="4"/>
  <c r="L699" i="4"/>
  <c r="K699" i="4"/>
  <c r="M698" i="4"/>
  <c r="L698" i="4"/>
  <c r="K698" i="4"/>
  <c r="M697" i="4"/>
  <c r="L697" i="4"/>
  <c r="K697" i="4"/>
  <c r="M696" i="4"/>
  <c r="L696" i="4"/>
  <c r="K696" i="4"/>
  <c r="M695" i="4"/>
  <c r="L695" i="4"/>
  <c r="K695" i="4"/>
  <c r="M694" i="4"/>
  <c r="L694" i="4"/>
  <c r="K694" i="4"/>
  <c r="M693" i="4"/>
  <c r="L693" i="4"/>
  <c r="K693" i="4"/>
  <c r="M692" i="4"/>
  <c r="L692" i="4"/>
  <c r="K692" i="4"/>
  <c r="M691" i="4"/>
  <c r="L691" i="4"/>
  <c r="K691" i="4"/>
  <c r="M690" i="4"/>
  <c r="L690" i="4"/>
  <c r="K690" i="4"/>
  <c r="M689" i="4"/>
  <c r="L689" i="4"/>
  <c r="K689" i="4"/>
  <c r="M688" i="4"/>
  <c r="L688" i="4"/>
  <c r="K688" i="4"/>
  <c r="T686" i="4"/>
  <c r="R686" i="4"/>
  <c r="S686" i="4"/>
  <c r="V686" i="4"/>
  <c r="M686" i="4"/>
  <c r="L686" i="4"/>
  <c r="K686" i="4"/>
  <c r="M685" i="4"/>
  <c r="L685" i="4"/>
  <c r="K685" i="4"/>
  <c r="M684" i="4"/>
  <c r="L684" i="4"/>
  <c r="K684" i="4"/>
  <c r="M683" i="4"/>
  <c r="L683" i="4"/>
  <c r="K683" i="4"/>
  <c r="M682" i="4"/>
  <c r="L682" i="4"/>
  <c r="K682" i="4"/>
  <c r="M681" i="4"/>
  <c r="L681" i="4"/>
  <c r="K681" i="4"/>
  <c r="M680" i="4"/>
  <c r="L680" i="4"/>
  <c r="K680" i="4"/>
  <c r="M679" i="4"/>
  <c r="L679" i="4"/>
  <c r="K679" i="4"/>
  <c r="M678" i="4"/>
  <c r="L678" i="4"/>
  <c r="K678" i="4"/>
  <c r="M677" i="4"/>
  <c r="L677" i="4"/>
  <c r="K677" i="4"/>
  <c r="M676" i="4"/>
  <c r="L676" i="4"/>
  <c r="K676" i="4"/>
  <c r="M675" i="4"/>
  <c r="L675" i="4"/>
  <c r="K675" i="4"/>
  <c r="M674" i="4"/>
  <c r="L674" i="4"/>
  <c r="K674" i="4"/>
  <c r="M673" i="4"/>
  <c r="L673" i="4"/>
  <c r="K673" i="4"/>
  <c r="M672" i="4"/>
  <c r="L672" i="4"/>
  <c r="K672" i="4"/>
  <c r="M671" i="4"/>
  <c r="L671" i="4"/>
  <c r="K671" i="4"/>
  <c r="M670" i="4"/>
  <c r="L670" i="4"/>
  <c r="K670" i="4"/>
  <c r="M669" i="4"/>
  <c r="L669" i="4"/>
  <c r="K669" i="4"/>
  <c r="M668" i="4"/>
  <c r="L668" i="4"/>
  <c r="K668" i="4"/>
  <c r="M667" i="4"/>
  <c r="L667" i="4"/>
  <c r="K667" i="4"/>
  <c r="M666" i="4"/>
  <c r="L666" i="4"/>
  <c r="K666" i="4"/>
  <c r="M665" i="4"/>
  <c r="L665" i="4"/>
  <c r="K665" i="4"/>
  <c r="M664" i="4"/>
  <c r="L664" i="4"/>
  <c r="K664" i="4"/>
  <c r="M663" i="4"/>
  <c r="L663" i="4"/>
  <c r="K663" i="4"/>
  <c r="M662" i="4"/>
  <c r="L662" i="4"/>
  <c r="K662" i="4"/>
  <c r="M661" i="4"/>
  <c r="L661" i="4"/>
  <c r="K661" i="4"/>
  <c r="M660" i="4"/>
  <c r="L660" i="4"/>
  <c r="K660" i="4"/>
  <c r="M659" i="4"/>
  <c r="L659" i="4"/>
  <c r="K659" i="4"/>
  <c r="M658" i="4"/>
  <c r="L658" i="4"/>
  <c r="K658" i="4"/>
  <c r="M657" i="4"/>
  <c r="L657" i="4"/>
  <c r="K657" i="4"/>
  <c r="M656" i="4"/>
  <c r="L656" i="4"/>
  <c r="K656" i="4"/>
  <c r="M655" i="4"/>
  <c r="L655" i="4"/>
  <c r="K655" i="4"/>
  <c r="M654" i="4"/>
  <c r="L654" i="4"/>
  <c r="K654" i="4"/>
  <c r="M653" i="4"/>
  <c r="L653" i="4"/>
  <c r="K653" i="4"/>
  <c r="M652" i="4"/>
  <c r="L652" i="4"/>
  <c r="K652" i="4"/>
  <c r="M651" i="4"/>
  <c r="L651" i="4"/>
  <c r="K651" i="4"/>
  <c r="M650" i="4"/>
  <c r="L650" i="4"/>
  <c r="K650" i="4"/>
  <c r="M649" i="4"/>
  <c r="L649" i="4"/>
  <c r="K649" i="4"/>
  <c r="M648" i="4"/>
  <c r="L648" i="4"/>
  <c r="K648" i="4"/>
  <c r="M647" i="4"/>
  <c r="L647" i="4"/>
  <c r="K647" i="4"/>
  <c r="M646" i="4"/>
  <c r="L646" i="4"/>
  <c r="K646" i="4"/>
  <c r="M645" i="4"/>
  <c r="L645" i="4"/>
  <c r="K645" i="4"/>
  <c r="M644" i="4"/>
  <c r="L644" i="4"/>
  <c r="K644" i="4"/>
  <c r="M643" i="4"/>
  <c r="L643" i="4"/>
  <c r="K643" i="4"/>
  <c r="M642" i="4"/>
  <c r="L642" i="4"/>
  <c r="K642" i="4"/>
  <c r="M641" i="4"/>
  <c r="L641" i="4"/>
  <c r="K641" i="4"/>
  <c r="M640" i="4"/>
  <c r="L640" i="4"/>
  <c r="K640" i="4"/>
  <c r="M639" i="4"/>
  <c r="L639" i="4"/>
  <c r="K639" i="4"/>
  <c r="M638" i="4"/>
  <c r="L638" i="4"/>
  <c r="K638" i="4"/>
  <c r="M637" i="4"/>
  <c r="L637" i="4"/>
  <c r="K637" i="4"/>
  <c r="M636" i="4"/>
  <c r="L636" i="4"/>
  <c r="K636" i="4"/>
  <c r="M635" i="4"/>
  <c r="L635" i="4"/>
  <c r="K635" i="4"/>
  <c r="M634" i="4"/>
  <c r="L634" i="4"/>
  <c r="K634" i="4"/>
  <c r="M633" i="4"/>
  <c r="L633" i="4"/>
  <c r="K633" i="4"/>
  <c r="M632" i="4"/>
  <c r="L632" i="4"/>
  <c r="K632" i="4"/>
  <c r="M631" i="4"/>
  <c r="L631" i="4"/>
  <c r="K631" i="4"/>
  <c r="M630" i="4"/>
  <c r="L630" i="4"/>
  <c r="K630" i="4"/>
  <c r="M629" i="4"/>
  <c r="L629" i="4"/>
  <c r="K629" i="4"/>
  <c r="M628" i="4"/>
  <c r="L628" i="4"/>
  <c r="K628" i="4"/>
  <c r="M627" i="4"/>
  <c r="L627" i="4"/>
  <c r="K627" i="4"/>
  <c r="M626" i="4"/>
  <c r="L626" i="4"/>
  <c r="K626" i="4"/>
  <c r="M625" i="4"/>
  <c r="L625" i="4"/>
  <c r="K625" i="4"/>
  <c r="M624" i="4"/>
  <c r="L624" i="4"/>
  <c r="K624" i="4"/>
  <c r="M623" i="4"/>
  <c r="L623" i="4"/>
  <c r="K623" i="4"/>
  <c r="M622" i="4"/>
  <c r="L622" i="4"/>
  <c r="K622" i="4"/>
  <c r="M621" i="4"/>
  <c r="L621" i="4"/>
  <c r="K621" i="4"/>
  <c r="M620" i="4"/>
  <c r="L620" i="4"/>
  <c r="K620" i="4"/>
  <c r="M619" i="4"/>
  <c r="L619" i="4"/>
  <c r="K619" i="4"/>
  <c r="M618" i="4"/>
  <c r="L618" i="4"/>
  <c r="K618" i="4"/>
  <c r="M617" i="4"/>
  <c r="L617" i="4"/>
  <c r="K617" i="4"/>
  <c r="M616" i="4"/>
  <c r="L616" i="4"/>
  <c r="K616" i="4"/>
  <c r="M615" i="4"/>
  <c r="L615" i="4"/>
  <c r="K615" i="4"/>
  <c r="M614" i="4"/>
  <c r="L614" i="4"/>
  <c r="K614" i="4"/>
  <c r="M613" i="4"/>
  <c r="L613" i="4"/>
  <c r="K613" i="4"/>
  <c r="M612" i="4"/>
  <c r="L612" i="4"/>
  <c r="K612" i="4"/>
  <c r="M611" i="4"/>
  <c r="L611" i="4"/>
  <c r="K611" i="4"/>
  <c r="M610" i="4"/>
  <c r="L610" i="4"/>
  <c r="K610" i="4"/>
  <c r="M609" i="4"/>
  <c r="L609" i="4"/>
  <c r="K609" i="4"/>
  <c r="M608" i="4"/>
  <c r="L608" i="4"/>
  <c r="K608" i="4"/>
  <c r="M607" i="4"/>
  <c r="L607" i="4"/>
  <c r="K607" i="4"/>
  <c r="M606" i="4"/>
  <c r="L606" i="4"/>
  <c r="K606" i="4"/>
  <c r="M605" i="4"/>
  <c r="L605" i="4"/>
  <c r="K605" i="4"/>
  <c r="M604" i="4"/>
  <c r="L604" i="4"/>
  <c r="K604" i="4"/>
  <c r="M603" i="4"/>
  <c r="L603" i="4"/>
  <c r="K603" i="4"/>
  <c r="M602" i="4"/>
  <c r="L602" i="4"/>
  <c r="K602" i="4"/>
  <c r="M601" i="4"/>
  <c r="L601" i="4"/>
  <c r="K601" i="4"/>
  <c r="M600" i="4"/>
  <c r="L600" i="4"/>
  <c r="K600" i="4"/>
  <c r="M599" i="4"/>
  <c r="L599" i="4"/>
  <c r="K599" i="4"/>
  <c r="M598" i="4"/>
  <c r="L598" i="4"/>
  <c r="K598" i="4"/>
  <c r="M597" i="4"/>
  <c r="L597" i="4"/>
  <c r="K597" i="4"/>
  <c r="M596" i="4"/>
  <c r="L596" i="4"/>
  <c r="K596" i="4"/>
  <c r="M595" i="4"/>
  <c r="L595" i="4"/>
  <c r="K595" i="4"/>
  <c r="M594" i="4"/>
  <c r="L594" i="4"/>
  <c r="K594" i="4"/>
  <c r="M593" i="4"/>
  <c r="L593" i="4"/>
  <c r="K593" i="4"/>
  <c r="M592" i="4"/>
  <c r="L592" i="4"/>
  <c r="K592" i="4"/>
  <c r="M591" i="4"/>
  <c r="L591" i="4"/>
  <c r="K591" i="4"/>
  <c r="M590" i="4"/>
  <c r="L590" i="4"/>
  <c r="K590" i="4"/>
  <c r="M589" i="4"/>
  <c r="L589" i="4"/>
  <c r="K589" i="4"/>
  <c r="M588" i="4"/>
  <c r="L588" i="4"/>
  <c r="K588" i="4"/>
  <c r="M587" i="4"/>
  <c r="L587" i="4"/>
  <c r="K587" i="4"/>
  <c r="M586" i="4"/>
  <c r="L586" i="4"/>
  <c r="K586" i="4"/>
  <c r="M585" i="4"/>
  <c r="L585" i="4"/>
  <c r="K585" i="4"/>
  <c r="M584" i="4"/>
  <c r="L584" i="4"/>
  <c r="K584" i="4"/>
  <c r="M583" i="4"/>
  <c r="L583" i="4"/>
  <c r="K583" i="4"/>
  <c r="M582" i="4"/>
  <c r="L582" i="4"/>
  <c r="K582" i="4"/>
  <c r="M581" i="4"/>
  <c r="L581" i="4"/>
  <c r="K581" i="4"/>
  <c r="M580" i="4"/>
  <c r="L580" i="4"/>
  <c r="K580" i="4"/>
  <c r="M579" i="4"/>
  <c r="L579" i="4"/>
  <c r="K579" i="4"/>
  <c r="M578" i="4"/>
  <c r="L578" i="4"/>
  <c r="K578" i="4"/>
  <c r="M577" i="4"/>
  <c r="L577" i="4"/>
  <c r="K577" i="4"/>
  <c r="M576" i="4"/>
  <c r="L576" i="4"/>
  <c r="K576" i="4"/>
  <c r="M575" i="4"/>
  <c r="L575" i="4"/>
  <c r="K575" i="4"/>
  <c r="M574" i="4"/>
  <c r="L574" i="4"/>
  <c r="K574" i="4"/>
  <c r="M573" i="4"/>
  <c r="L573" i="4"/>
  <c r="K573" i="4"/>
  <c r="M572" i="4"/>
  <c r="L572" i="4"/>
  <c r="K572" i="4"/>
  <c r="M571" i="4"/>
  <c r="L571" i="4"/>
  <c r="K571" i="4"/>
  <c r="M570" i="4"/>
  <c r="L570" i="4"/>
  <c r="K570" i="4"/>
  <c r="M569" i="4"/>
  <c r="L569" i="4"/>
  <c r="K569" i="4"/>
  <c r="M568" i="4"/>
  <c r="L568" i="4"/>
  <c r="K568" i="4"/>
  <c r="M567" i="4"/>
  <c r="L567" i="4"/>
  <c r="K567" i="4"/>
  <c r="M566" i="4"/>
  <c r="L566" i="4"/>
  <c r="K566" i="4"/>
  <c r="M565" i="4"/>
  <c r="L565" i="4"/>
  <c r="K565" i="4"/>
  <c r="M564" i="4"/>
  <c r="L564" i="4"/>
  <c r="K564" i="4"/>
  <c r="M563" i="4"/>
  <c r="L563" i="4"/>
  <c r="K563" i="4"/>
  <c r="M562" i="4"/>
  <c r="L562" i="4"/>
  <c r="K562" i="4"/>
  <c r="M561" i="4"/>
  <c r="L561" i="4"/>
  <c r="K561" i="4"/>
  <c r="M560" i="4"/>
  <c r="L560" i="4"/>
  <c r="K560" i="4"/>
  <c r="M559" i="4"/>
  <c r="L559" i="4"/>
  <c r="K559" i="4"/>
  <c r="M558" i="4"/>
  <c r="L558" i="4"/>
  <c r="K558" i="4"/>
  <c r="M557" i="4"/>
  <c r="L557" i="4"/>
  <c r="K557" i="4"/>
  <c r="M556" i="4"/>
  <c r="L556" i="4"/>
  <c r="K556" i="4"/>
  <c r="M555" i="4"/>
  <c r="L555" i="4"/>
  <c r="K555" i="4"/>
  <c r="M554" i="4"/>
  <c r="L554" i="4"/>
  <c r="K554" i="4"/>
  <c r="M553" i="4"/>
  <c r="L553" i="4"/>
  <c r="K553" i="4"/>
  <c r="M552" i="4"/>
  <c r="L552" i="4"/>
  <c r="K552" i="4"/>
  <c r="M551" i="4"/>
  <c r="L551" i="4"/>
  <c r="K551" i="4"/>
  <c r="M550" i="4"/>
  <c r="L550" i="4"/>
  <c r="K550" i="4"/>
  <c r="M549" i="4"/>
  <c r="L549" i="4"/>
  <c r="K549" i="4"/>
  <c r="M548" i="4"/>
  <c r="L548" i="4"/>
  <c r="K548" i="4"/>
  <c r="M547" i="4"/>
  <c r="L547" i="4"/>
  <c r="K547" i="4"/>
  <c r="M546" i="4"/>
  <c r="L546" i="4"/>
  <c r="K546" i="4"/>
  <c r="M545" i="4"/>
  <c r="L545" i="4"/>
  <c r="K545" i="4"/>
  <c r="M544" i="4"/>
  <c r="L544" i="4"/>
  <c r="K544" i="4"/>
  <c r="M543" i="4"/>
  <c r="L543" i="4"/>
  <c r="K543" i="4"/>
  <c r="M542" i="4"/>
  <c r="L542" i="4"/>
  <c r="K542" i="4"/>
  <c r="M541" i="4"/>
  <c r="L541" i="4"/>
  <c r="K541" i="4"/>
  <c r="M540" i="4"/>
  <c r="L540" i="4"/>
  <c r="K540" i="4"/>
  <c r="M539" i="4"/>
  <c r="L539" i="4"/>
  <c r="K539" i="4"/>
  <c r="M538" i="4"/>
  <c r="L538" i="4"/>
  <c r="K538" i="4"/>
  <c r="M537" i="4"/>
  <c r="L537" i="4"/>
  <c r="K537" i="4"/>
  <c r="M536" i="4"/>
  <c r="L536" i="4"/>
  <c r="K536" i="4"/>
  <c r="M535" i="4"/>
  <c r="L535" i="4"/>
  <c r="K535" i="4"/>
  <c r="M534" i="4"/>
  <c r="L534" i="4"/>
  <c r="K534" i="4"/>
  <c r="M533" i="4"/>
  <c r="L533" i="4"/>
  <c r="K533" i="4"/>
  <c r="M532" i="4"/>
  <c r="L532" i="4"/>
  <c r="K532" i="4"/>
  <c r="M531" i="4"/>
  <c r="L531" i="4"/>
  <c r="K531" i="4"/>
  <c r="M530" i="4"/>
  <c r="L530" i="4"/>
  <c r="K530" i="4"/>
  <c r="M529" i="4"/>
  <c r="L529" i="4"/>
  <c r="K529" i="4"/>
  <c r="M528" i="4"/>
  <c r="L528" i="4"/>
  <c r="K528" i="4"/>
  <c r="M527" i="4"/>
  <c r="L527" i="4"/>
  <c r="K527" i="4"/>
  <c r="M526" i="4"/>
  <c r="L526" i="4"/>
  <c r="K526" i="4"/>
  <c r="M525" i="4"/>
  <c r="L525" i="4"/>
  <c r="K525" i="4"/>
  <c r="M524" i="4"/>
  <c r="L524" i="4"/>
  <c r="K524" i="4"/>
  <c r="M523" i="4"/>
  <c r="L523" i="4"/>
  <c r="K523" i="4"/>
  <c r="M522" i="4"/>
  <c r="L522" i="4"/>
  <c r="K522" i="4"/>
  <c r="M521" i="4"/>
  <c r="L521" i="4"/>
  <c r="K521" i="4"/>
  <c r="M520" i="4"/>
  <c r="L520" i="4"/>
  <c r="K520" i="4"/>
  <c r="M519" i="4"/>
  <c r="L519" i="4"/>
  <c r="K519" i="4"/>
  <c r="M518" i="4"/>
  <c r="L518" i="4"/>
  <c r="K518" i="4"/>
  <c r="M517" i="4"/>
  <c r="L517" i="4"/>
  <c r="K517" i="4"/>
  <c r="M516" i="4"/>
  <c r="L516" i="4"/>
  <c r="K516" i="4"/>
  <c r="M515" i="4"/>
  <c r="L515" i="4"/>
  <c r="K515" i="4"/>
  <c r="M514" i="4"/>
  <c r="L514" i="4"/>
  <c r="K514" i="4"/>
  <c r="M513" i="4"/>
  <c r="L513" i="4"/>
  <c r="K513" i="4"/>
  <c r="M512" i="4"/>
  <c r="L512" i="4"/>
  <c r="K512" i="4"/>
  <c r="M511" i="4"/>
  <c r="L511" i="4"/>
  <c r="K511" i="4"/>
  <c r="M510" i="4"/>
  <c r="L510" i="4"/>
  <c r="K510" i="4"/>
  <c r="M509" i="4"/>
  <c r="L509" i="4"/>
  <c r="K509" i="4"/>
  <c r="M508" i="4"/>
  <c r="L508" i="4"/>
  <c r="K508" i="4"/>
  <c r="M507" i="4"/>
  <c r="L507" i="4"/>
  <c r="K507" i="4"/>
  <c r="M506" i="4"/>
  <c r="L506" i="4"/>
  <c r="K506" i="4"/>
  <c r="M505" i="4"/>
  <c r="L505" i="4"/>
  <c r="K505" i="4"/>
  <c r="M504" i="4"/>
  <c r="L504" i="4"/>
  <c r="K504" i="4"/>
  <c r="M503" i="4"/>
  <c r="L503" i="4"/>
  <c r="K503" i="4"/>
  <c r="M502" i="4"/>
  <c r="L502" i="4"/>
  <c r="K502" i="4"/>
  <c r="M501" i="4"/>
  <c r="L501" i="4"/>
  <c r="K501" i="4"/>
  <c r="M500" i="4"/>
  <c r="L500" i="4"/>
  <c r="K500" i="4"/>
  <c r="M499" i="4"/>
  <c r="L499" i="4"/>
  <c r="K499" i="4"/>
  <c r="M498" i="4"/>
  <c r="L498" i="4"/>
  <c r="K498" i="4"/>
  <c r="M497" i="4"/>
  <c r="L497" i="4"/>
  <c r="K497" i="4"/>
  <c r="M496" i="4"/>
  <c r="L496" i="4"/>
  <c r="K496" i="4"/>
  <c r="M495" i="4"/>
  <c r="L495" i="4"/>
  <c r="K495" i="4"/>
  <c r="M494" i="4"/>
  <c r="L494" i="4"/>
  <c r="K494" i="4"/>
  <c r="M493" i="4"/>
  <c r="L493" i="4"/>
  <c r="K493" i="4"/>
  <c r="M492" i="4"/>
  <c r="L492" i="4"/>
  <c r="K492" i="4"/>
  <c r="M491" i="4"/>
  <c r="L491" i="4"/>
  <c r="K491" i="4"/>
  <c r="M490" i="4"/>
  <c r="L490" i="4"/>
  <c r="K490" i="4"/>
  <c r="M489" i="4"/>
  <c r="L489" i="4"/>
  <c r="K489" i="4"/>
  <c r="M488" i="4"/>
  <c r="L488" i="4"/>
  <c r="K488" i="4"/>
  <c r="M487" i="4"/>
  <c r="L487" i="4"/>
  <c r="K487" i="4"/>
  <c r="M486" i="4"/>
  <c r="L486" i="4"/>
  <c r="K486" i="4"/>
  <c r="M485" i="4"/>
  <c r="L485" i="4"/>
  <c r="K485" i="4"/>
  <c r="M484" i="4"/>
  <c r="L484" i="4"/>
  <c r="K484" i="4"/>
  <c r="M483" i="4"/>
  <c r="L483" i="4"/>
  <c r="K483" i="4"/>
  <c r="M482" i="4"/>
  <c r="L482" i="4"/>
  <c r="K482" i="4"/>
  <c r="M481" i="4"/>
  <c r="L481" i="4"/>
  <c r="K481" i="4"/>
  <c r="M480" i="4"/>
  <c r="L480" i="4"/>
  <c r="K480" i="4"/>
  <c r="M479" i="4"/>
  <c r="L479" i="4"/>
  <c r="K479" i="4"/>
  <c r="M478" i="4"/>
  <c r="L478" i="4"/>
  <c r="K478" i="4"/>
  <c r="M477" i="4"/>
  <c r="L477" i="4"/>
  <c r="K477" i="4"/>
  <c r="M476" i="4"/>
  <c r="L476" i="4"/>
  <c r="K476" i="4"/>
  <c r="M475" i="4"/>
  <c r="L475" i="4"/>
  <c r="K475" i="4"/>
  <c r="M474" i="4"/>
  <c r="L474" i="4"/>
  <c r="K474" i="4"/>
  <c r="M473" i="4"/>
  <c r="L473" i="4"/>
  <c r="K473" i="4"/>
  <c r="M472" i="4"/>
  <c r="L472" i="4"/>
  <c r="K472" i="4"/>
  <c r="M471" i="4"/>
  <c r="L471" i="4"/>
  <c r="K471" i="4"/>
  <c r="M470" i="4"/>
  <c r="L470" i="4"/>
  <c r="K470" i="4"/>
  <c r="M469" i="4"/>
  <c r="L469" i="4"/>
  <c r="K469" i="4"/>
  <c r="M468" i="4"/>
  <c r="L468" i="4"/>
  <c r="K468" i="4"/>
  <c r="M467" i="4"/>
  <c r="L467" i="4"/>
  <c r="K467" i="4"/>
  <c r="M466" i="4"/>
  <c r="L466" i="4"/>
  <c r="K466" i="4"/>
  <c r="M465" i="4"/>
  <c r="L465" i="4"/>
  <c r="K465" i="4"/>
  <c r="M464" i="4"/>
  <c r="L464" i="4"/>
  <c r="K464" i="4"/>
  <c r="M463" i="4"/>
  <c r="L463" i="4"/>
  <c r="K463" i="4"/>
  <c r="M462" i="4"/>
  <c r="L462" i="4"/>
  <c r="K462" i="4"/>
  <c r="M461" i="4"/>
  <c r="L461" i="4"/>
  <c r="K461" i="4"/>
  <c r="M460" i="4"/>
  <c r="L460" i="4"/>
  <c r="K460" i="4"/>
  <c r="M459" i="4"/>
  <c r="L459" i="4"/>
  <c r="K459" i="4"/>
  <c r="M458" i="4"/>
  <c r="L458" i="4"/>
  <c r="K458" i="4"/>
  <c r="M457" i="4"/>
  <c r="L457" i="4"/>
  <c r="K457" i="4"/>
  <c r="M456" i="4"/>
  <c r="L456" i="4"/>
  <c r="K456" i="4"/>
  <c r="M455" i="4"/>
  <c r="L455" i="4"/>
  <c r="K455" i="4"/>
  <c r="M454" i="4"/>
  <c r="L454" i="4"/>
  <c r="K454" i="4"/>
  <c r="M453" i="4"/>
  <c r="L453" i="4"/>
  <c r="K453" i="4"/>
  <c r="M452" i="4"/>
  <c r="L452" i="4"/>
  <c r="K452" i="4"/>
  <c r="M451" i="4"/>
  <c r="L451" i="4"/>
  <c r="K451" i="4"/>
  <c r="M450" i="4"/>
  <c r="L450" i="4"/>
  <c r="K450" i="4"/>
  <c r="M449" i="4"/>
  <c r="L449" i="4"/>
  <c r="K449" i="4"/>
  <c r="M448" i="4"/>
  <c r="L448" i="4"/>
  <c r="K448" i="4"/>
  <c r="M447" i="4"/>
  <c r="L447" i="4"/>
  <c r="K447" i="4"/>
  <c r="M446" i="4"/>
  <c r="L446" i="4"/>
  <c r="K446" i="4"/>
  <c r="M445" i="4"/>
  <c r="L445" i="4"/>
  <c r="K445" i="4"/>
  <c r="M444" i="4"/>
  <c r="L444" i="4"/>
  <c r="K444" i="4"/>
  <c r="M443" i="4"/>
  <c r="L443" i="4"/>
  <c r="K443" i="4"/>
  <c r="M442" i="4"/>
  <c r="L442" i="4"/>
  <c r="K442" i="4"/>
  <c r="M441" i="4"/>
  <c r="L441" i="4"/>
  <c r="K441" i="4"/>
  <c r="M440" i="4"/>
  <c r="L440" i="4"/>
  <c r="K440" i="4"/>
  <c r="M439" i="4"/>
  <c r="L439" i="4"/>
  <c r="K439" i="4"/>
  <c r="M438" i="4"/>
  <c r="L438" i="4"/>
  <c r="K438" i="4"/>
  <c r="M437" i="4"/>
  <c r="L437" i="4"/>
  <c r="K437" i="4"/>
  <c r="M436" i="4"/>
  <c r="L436" i="4"/>
  <c r="K436" i="4"/>
  <c r="M435" i="4"/>
  <c r="L435" i="4"/>
  <c r="K435" i="4"/>
  <c r="M434" i="4"/>
  <c r="L434" i="4"/>
  <c r="K434" i="4"/>
  <c r="M433" i="4"/>
  <c r="L433" i="4"/>
  <c r="K433" i="4"/>
  <c r="M432" i="4"/>
  <c r="L432" i="4"/>
  <c r="K432" i="4"/>
  <c r="M431" i="4"/>
  <c r="L431" i="4"/>
  <c r="K431" i="4"/>
  <c r="M430" i="4"/>
  <c r="L430" i="4"/>
  <c r="K430" i="4"/>
  <c r="M429" i="4"/>
  <c r="L429" i="4"/>
  <c r="K429" i="4"/>
  <c r="M428" i="4"/>
  <c r="L428" i="4"/>
  <c r="K428" i="4"/>
  <c r="M427" i="4"/>
  <c r="L427" i="4"/>
  <c r="K427" i="4"/>
  <c r="M426" i="4"/>
  <c r="L426" i="4"/>
  <c r="K426" i="4"/>
  <c r="M425" i="4"/>
  <c r="L425" i="4"/>
  <c r="K425" i="4"/>
  <c r="M424" i="4"/>
  <c r="L424" i="4"/>
  <c r="K424" i="4"/>
  <c r="M423" i="4"/>
  <c r="L423" i="4"/>
  <c r="K423" i="4"/>
  <c r="M422" i="4"/>
  <c r="L422" i="4"/>
  <c r="K422" i="4"/>
  <c r="M421" i="4"/>
  <c r="L421" i="4"/>
  <c r="K421" i="4"/>
  <c r="M420" i="4"/>
  <c r="L420" i="4"/>
  <c r="K420" i="4"/>
  <c r="M419" i="4"/>
  <c r="L419" i="4"/>
  <c r="K419" i="4"/>
  <c r="M418" i="4"/>
  <c r="L418" i="4"/>
  <c r="K418" i="4"/>
  <c r="M417" i="4"/>
  <c r="L417" i="4"/>
  <c r="K417" i="4"/>
  <c r="M416" i="4"/>
  <c r="L416" i="4"/>
  <c r="K416" i="4"/>
  <c r="M415" i="4"/>
  <c r="L415" i="4"/>
  <c r="K415" i="4"/>
  <c r="M414" i="4"/>
  <c r="L414" i="4"/>
  <c r="K414" i="4"/>
  <c r="M413" i="4"/>
  <c r="L413" i="4"/>
  <c r="K413" i="4"/>
  <c r="M412" i="4"/>
  <c r="L412" i="4"/>
  <c r="K412" i="4"/>
  <c r="M411" i="4"/>
  <c r="L411" i="4"/>
  <c r="K411" i="4"/>
  <c r="M410" i="4"/>
  <c r="L410" i="4"/>
  <c r="K410" i="4"/>
  <c r="M409" i="4"/>
  <c r="L409" i="4"/>
  <c r="K409" i="4"/>
  <c r="M408" i="4"/>
  <c r="L408" i="4"/>
  <c r="K408" i="4"/>
  <c r="M407" i="4"/>
  <c r="L407" i="4"/>
  <c r="K407" i="4"/>
  <c r="M406" i="4"/>
  <c r="L406" i="4"/>
  <c r="K406" i="4"/>
  <c r="M405" i="4"/>
  <c r="L405" i="4"/>
  <c r="K405" i="4"/>
  <c r="M404" i="4"/>
  <c r="L404" i="4"/>
  <c r="K404" i="4"/>
  <c r="M403" i="4"/>
  <c r="L403" i="4"/>
  <c r="K403" i="4"/>
  <c r="M402" i="4"/>
  <c r="L402" i="4"/>
  <c r="K402" i="4"/>
  <c r="M401" i="4"/>
  <c r="L401" i="4"/>
  <c r="K401" i="4"/>
  <c r="M400" i="4"/>
  <c r="L400" i="4"/>
  <c r="K400" i="4"/>
  <c r="M399" i="4"/>
  <c r="L399" i="4"/>
  <c r="K399" i="4"/>
  <c r="M398" i="4"/>
  <c r="L398" i="4"/>
  <c r="K398" i="4"/>
  <c r="M397" i="4"/>
  <c r="L397" i="4"/>
  <c r="K397" i="4"/>
  <c r="M396" i="4"/>
  <c r="L396" i="4"/>
  <c r="K396" i="4"/>
  <c r="M395" i="4"/>
  <c r="L395" i="4"/>
  <c r="K395" i="4"/>
  <c r="M394" i="4"/>
  <c r="L394" i="4"/>
  <c r="K394" i="4"/>
  <c r="M393" i="4"/>
  <c r="L393" i="4"/>
  <c r="K393" i="4"/>
  <c r="M392" i="4"/>
  <c r="L392" i="4"/>
  <c r="K392" i="4"/>
  <c r="M391" i="4"/>
  <c r="L391" i="4"/>
  <c r="K391" i="4"/>
  <c r="M390" i="4"/>
  <c r="L390" i="4"/>
  <c r="K390" i="4"/>
  <c r="M389" i="4"/>
  <c r="L389" i="4"/>
  <c r="K389" i="4"/>
  <c r="M388" i="4"/>
  <c r="L388" i="4"/>
  <c r="K388" i="4"/>
  <c r="M387" i="4"/>
  <c r="L387" i="4"/>
  <c r="K387" i="4"/>
  <c r="M386" i="4"/>
  <c r="L386" i="4"/>
  <c r="K386" i="4"/>
  <c r="M385" i="4"/>
  <c r="L385" i="4"/>
  <c r="K385" i="4"/>
  <c r="M384" i="4"/>
  <c r="L384" i="4"/>
  <c r="K384" i="4"/>
  <c r="M383" i="4"/>
  <c r="L383" i="4"/>
  <c r="K383" i="4"/>
  <c r="M382" i="4"/>
  <c r="L382" i="4"/>
  <c r="K382" i="4"/>
  <c r="M381" i="4"/>
  <c r="L381" i="4"/>
  <c r="K381" i="4"/>
  <c r="M380" i="4"/>
  <c r="L380" i="4"/>
  <c r="K380" i="4"/>
  <c r="M379" i="4"/>
  <c r="L379" i="4"/>
  <c r="K379" i="4"/>
  <c r="M378" i="4"/>
  <c r="L378" i="4"/>
  <c r="K378" i="4"/>
  <c r="M377" i="4"/>
  <c r="L377" i="4"/>
  <c r="K377" i="4"/>
  <c r="M376" i="4"/>
  <c r="L376" i="4"/>
  <c r="K376" i="4"/>
  <c r="M375" i="4"/>
  <c r="L375" i="4"/>
  <c r="K375" i="4"/>
  <c r="M374" i="4"/>
  <c r="L374" i="4"/>
  <c r="K374" i="4"/>
  <c r="M373" i="4"/>
  <c r="L373" i="4"/>
  <c r="K373" i="4"/>
  <c r="M372" i="4"/>
  <c r="L372" i="4"/>
  <c r="K372" i="4"/>
  <c r="M371" i="4"/>
  <c r="L371" i="4"/>
  <c r="K371" i="4"/>
  <c r="M370" i="4"/>
  <c r="L370" i="4"/>
  <c r="K370" i="4"/>
  <c r="M369" i="4"/>
  <c r="L369" i="4"/>
  <c r="K369" i="4"/>
  <c r="M368" i="4"/>
  <c r="L368" i="4"/>
  <c r="K368" i="4"/>
  <c r="M367" i="4"/>
  <c r="L367" i="4"/>
  <c r="K367" i="4"/>
  <c r="M366" i="4"/>
  <c r="L366" i="4"/>
  <c r="K366" i="4"/>
  <c r="M365" i="4"/>
  <c r="L365" i="4"/>
  <c r="K365" i="4"/>
  <c r="M364" i="4"/>
  <c r="L364" i="4"/>
  <c r="K364" i="4"/>
  <c r="M363" i="4"/>
  <c r="L363" i="4"/>
  <c r="K363" i="4"/>
  <c r="M362" i="4"/>
  <c r="L362" i="4"/>
  <c r="K362" i="4"/>
  <c r="M361" i="4"/>
  <c r="L361" i="4"/>
  <c r="K361" i="4"/>
  <c r="M360" i="4"/>
  <c r="L360" i="4"/>
  <c r="K360" i="4"/>
  <c r="M359" i="4"/>
  <c r="L359" i="4"/>
  <c r="K359" i="4"/>
  <c r="M358" i="4"/>
  <c r="L358" i="4"/>
  <c r="K358" i="4"/>
  <c r="M357" i="4"/>
  <c r="L357" i="4"/>
  <c r="K357" i="4"/>
  <c r="M356" i="4"/>
  <c r="L356" i="4"/>
  <c r="K356" i="4"/>
  <c r="M355" i="4"/>
  <c r="L355" i="4"/>
  <c r="K355" i="4"/>
  <c r="M354" i="4"/>
  <c r="L354" i="4"/>
  <c r="K354" i="4"/>
  <c r="M353" i="4"/>
  <c r="L353" i="4"/>
  <c r="K353" i="4"/>
  <c r="M352" i="4"/>
  <c r="L352" i="4"/>
  <c r="K352" i="4"/>
  <c r="M351" i="4"/>
  <c r="L351" i="4"/>
  <c r="K351" i="4"/>
  <c r="M350" i="4"/>
  <c r="L350" i="4"/>
  <c r="K350" i="4"/>
  <c r="M349" i="4"/>
  <c r="L349" i="4"/>
  <c r="K349" i="4"/>
  <c r="M348" i="4"/>
  <c r="L348" i="4"/>
  <c r="K348" i="4"/>
  <c r="M347" i="4"/>
  <c r="L347" i="4"/>
  <c r="K347" i="4"/>
  <c r="M346" i="4"/>
  <c r="L346" i="4"/>
  <c r="K346" i="4"/>
  <c r="M345" i="4"/>
  <c r="L345" i="4"/>
  <c r="K345" i="4"/>
  <c r="M344" i="4"/>
  <c r="L344" i="4"/>
  <c r="K344" i="4"/>
  <c r="M343" i="4"/>
  <c r="L343" i="4"/>
  <c r="K343" i="4"/>
  <c r="M342" i="4"/>
  <c r="L342" i="4"/>
  <c r="K342" i="4"/>
  <c r="M341" i="4"/>
  <c r="L341" i="4"/>
  <c r="K341" i="4"/>
  <c r="M340" i="4"/>
  <c r="L340" i="4"/>
  <c r="K340" i="4"/>
  <c r="M339" i="4"/>
  <c r="L339" i="4"/>
  <c r="K339" i="4"/>
  <c r="M338" i="4"/>
  <c r="L338" i="4"/>
  <c r="K338" i="4"/>
  <c r="M337" i="4"/>
  <c r="L337" i="4"/>
  <c r="K337" i="4"/>
  <c r="M336" i="4"/>
  <c r="L336" i="4"/>
  <c r="K336" i="4"/>
  <c r="M335" i="4"/>
  <c r="L335" i="4"/>
  <c r="K335" i="4"/>
  <c r="M334" i="4"/>
  <c r="L334" i="4"/>
  <c r="K334" i="4"/>
  <c r="M333" i="4"/>
  <c r="L333" i="4"/>
  <c r="K333" i="4"/>
  <c r="M332" i="4"/>
  <c r="L332" i="4"/>
  <c r="K332" i="4"/>
  <c r="M331" i="4"/>
  <c r="L331" i="4"/>
  <c r="K331" i="4"/>
  <c r="M330" i="4"/>
  <c r="L330" i="4"/>
  <c r="K330" i="4"/>
  <c r="M329" i="4"/>
  <c r="L329" i="4"/>
  <c r="K329" i="4"/>
  <c r="M328" i="4"/>
  <c r="L328" i="4"/>
  <c r="K328" i="4"/>
  <c r="M327" i="4"/>
  <c r="L327" i="4"/>
  <c r="K327" i="4"/>
  <c r="M326" i="4"/>
  <c r="L326" i="4"/>
  <c r="K326" i="4"/>
  <c r="M325" i="4"/>
  <c r="L325" i="4"/>
  <c r="K325" i="4"/>
  <c r="M324" i="4"/>
  <c r="L324" i="4"/>
  <c r="K324" i="4"/>
  <c r="M323" i="4"/>
  <c r="L323" i="4"/>
  <c r="K323" i="4"/>
  <c r="M322" i="4"/>
  <c r="L322" i="4"/>
  <c r="K322" i="4"/>
  <c r="M321" i="4"/>
  <c r="L321" i="4"/>
  <c r="K321" i="4"/>
  <c r="M320" i="4"/>
  <c r="L320" i="4"/>
  <c r="K320" i="4"/>
  <c r="M319" i="4"/>
  <c r="L319" i="4"/>
  <c r="K319" i="4"/>
  <c r="M318" i="4"/>
  <c r="L318" i="4"/>
  <c r="K318" i="4"/>
  <c r="M317" i="4"/>
  <c r="L317" i="4"/>
  <c r="K317" i="4"/>
  <c r="M316" i="4"/>
  <c r="L316" i="4"/>
  <c r="K316" i="4"/>
  <c r="M315" i="4"/>
  <c r="L315" i="4"/>
  <c r="K315" i="4"/>
  <c r="M314" i="4"/>
  <c r="L314" i="4"/>
  <c r="K314" i="4"/>
  <c r="M313" i="4"/>
  <c r="L313" i="4"/>
  <c r="K313" i="4"/>
  <c r="M312" i="4"/>
  <c r="L312" i="4"/>
  <c r="K312" i="4"/>
  <c r="M311" i="4"/>
  <c r="L311" i="4"/>
  <c r="K311" i="4"/>
  <c r="M310" i="4"/>
  <c r="L310" i="4"/>
  <c r="K310" i="4"/>
  <c r="M309" i="4"/>
  <c r="L309" i="4"/>
  <c r="K309" i="4"/>
  <c r="M308" i="4"/>
  <c r="L308" i="4"/>
  <c r="K308" i="4"/>
  <c r="M307" i="4"/>
  <c r="L307" i="4"/>
  <c r="K307" i="4"/>
  <c r="M306" i="4"/>
  <c r="L306" i="4"/>
  <c r="K306" i="4"/>
  <c r="M305" i="4"/>
  <c r="L305" i="4"/>
  <c r="K305" i="4"/>
  <c r="M304" i="4"/>
  <c r="L304" i="4"/>
  <c r="K304" i="4"/>
  <c r="M303" i="4"/>
  <c r="L303" i="4"/>
  <c r="K303" i="4"/>
  <c r="M302" i="4"/>
  <c r="L302" i="4"/>
  <c r="K302" i="4"/>
  <c r="M301" i="4"/>
  <c r="L301" i="4"/>
  <c r="K301" i="4"/>
  <c r="M300" i="4"/>
  <c r="L300" i="4"/>
  <c r="K300" i="4"/>
  <c r="M299" i="4"/>
  <c r="L299" i="4"/>
  <c r="K299" i="4"/>
  <c r="M298" i="4"/>
  <c r="L298" i="4"/>
  <c r="K298" i="4"/>
  <c r="M297" i="4"/>
  <c r="L297" i="4"/>
  <c r="K297" i="4"/>
  <c r="M296" i="4"/>
  <c r="L296" i="4"/>
  <c r="K296" i="4"/>
  <c r="M295" i="4"/>
  <c r="L295" i="4"/>
  <c r="K295" i="4"/>
  <c r="M294" i="4"/>
  <c r="L294" i="4"/>
  <c r="K294" i="4"/>
  <c r="M293" i="4"/>
  <c r="L293" i="4"/>
  <c r="K293" i="4"/>
  <c r="M292" i="4"/>
  <c r="L292" i="4"/>
  <c r="K292" i="4"/>
  <c r="M291" i="4"/>
  <c r="L291" i="4"/>
  <c r="K291" i="4"/>
  <c r="M290" i="4"/>
  <c r="L290" i="4"/>
  <c r="K290" i="4"/>
  <c r="M289" i="4"/>
  <c r="L289" i="4"/>
  <c r="K289" i="4"/>
  <c r="M288" i="4"/>
  <c r="L288" i="4"/>
  <c r="K288" i="4"/>
  <c r="M287" i="4"/>
  <c r="L287" i="4"/>
  <c r="K287" i="4"/>
  <c r="M286" i="4"/>
  <c r="L286" i="4"/>
  <c r="K286" i="4"/>
  <c r="M285" i="4"/>
  <c r="L285" i="4"/>
  <c r="K285" i="4"/>
  <c r="M284" i="4"/>
  <c r="L284" i="4"/>
  <c r="K284" i="4"/>
  <c r="M283" i="4"/>
  <c r="L283" i="4"/>
  <c r="K283" i="4"/>
  <c r="M282" i="4"/>
  <c r="L282" i="4"/>
  <c r="K282" i="4"/>
  <c r="M281" i="4"/>
  <c r="L281" i="4"/>
  <c r="K281" i="4"/>
  <c r="M280" i="4"/>
  <c r="L280" i="4"/>
  <c r="K280" i="4"/>
  <c r="M279" i="4"/>
  <c r="L279" i="4"/>
  <c r="K279" i="4"/>
  <c r="M278" i="4"/>
  <c r="L278" i="4"/>
  <c r="K278" i="4"/>
  <c r="M277" i="4"/>
  <c r="L277" i="4"/>
  <c r="K277" i="4"/>
  <c r="M276" i="4"/>
  <c r="L276" i="4"/>
  <c r="K276" i="4"/>
  <c r="M275" i="4"/>
  <c r="L275" i="4"/>
  <c r="K275" i="4"/>
  <c r="M274" i="4"/>
  <c r="L274" i="4"/>
  <c r="K274" i="4"/>
  <c r="M273" i="4"/>
  <c r="L273" i="4"/>
  <c r="K273" i="4"/>
  <c r="M272" i="4"/>
  <c r="L272" i="4"/>
  <c r="K272" i="4"/>
  <c r="M271" i="4"/>
  <c r="L271" i="4"/>
  <c r="K271" i="4"/>
  <c r="M270" i="4"/>
  <c r="L270" i="4"/>
  <c r="K270" i="4"/>
  <c r="M269" i="4"/>
  <c r="L269" i="4"/>
  <c r="K269" i="4"/>
  <c r="M268" i="4"/>
  <c r="L268" i="4"/>
  <c r="K268" i="4"/>
  <c r="M267" i="4"/>
  <c r="L267" i="4"/>
  <c r="K267" i="4"/>
  <c r="M266" i="4"/>
  <c r="L266" i="4"/>
  <c r="K266" i="4"/>
  <c r="M265" i="4"/>
  <c r="L265" i="4"/>
  <c r="K265" i="4"/>
  <c r="M264" i="4"/>
  <c r="L264" i="4"/>
  <c r="K264" i="4"/>
  <c r="M263" i="4"/>
  <c r="L263" i="4"/>
  <c r="K263" i="4"/>
  <c r="M262" i="4"/>
  <c r="L262" i="4"/>
  <c r="K262" i="4"/>
  <c r="M261" i="4"/>
  <c r="L261" i="4"/>
  <c r="K261" i="4"/>
  <c r="M260" i="4"/>
  <c r="L260" i="4"/>
  <c r="K260" i="4"/>
  <c r="M259" i="4"/>
  <c r="L259" i="4"/>
  <c r="K259" i="4"/>
  <c r="M258" i="4"/>
  <c r="L258" i="4"/>
  <c r="K258" i="4"/>
  <c r="M257" i="4"/>
  <c r="L257" i="4"/>
  <c r="K257" i="4"/>
  <c r="M256" i="4"/>
  <c r="L256" i="4"/>
  <c r="K256" i="4"/>
  <c r="M255" i="4"/>
  <c r="L255" i="4"/>
  <c r="K255" i="4"/>
  <c r="M254" i="4"/>
  <c r="L254" i="4"/>
  <c r="K254" i="4"/>
  <c r="M253" i="4"/>
  <c r="L253" i="4"/>
  <c r="K253" i="4"/>
  <c r="M252" i="4"/>
  <c r="L252" i="4"/>
  <c r="K252" i="4"/>
  <c r="M251" i="4"/>
  <c r="L251" i="4"/>
  <c r="K251" i="4"/>
  <c r="M250" i="4"/>
  <c r="L250" i="4"/>
  <c r="K250" i="4"/>
  <c r="M249" i="4"/>
  <c r="L249" i="4"/>
  <c r="K249" i="4"/>
  <c r="M248" i="4"/>
  <c r="L248" i="4"/>
  <c r="K248" i="4"/>
  <c r="M247" i="4"/>
  <c r="L247" i="4"/>
  <c r="K247" i="4"/>
  <c r="M246" i="4"/>
  <c r="L246" i="4"/>
  <c r="K246" i="4"/>
  <c r="M245" i="4"/>
  <c r="L245" i="4"/>
  <c r="K245" i="4"/>
  <c r="M244" i="4"/>
  <c r="L244" i="4"/>
  <c r="K244" i="4"/>
  <c r="M243" i="4"/>
  <c r="L243" i="4"/>
  <c r="K243" i="4"/>
  <c r="M242" i="4"/>
  <c r="L242" i="4"/>
  <c r="K242" i="4"/>
  <c r="M241" i="4"/>
  <c r="L241" i="4"/>
  <c r="K241" i="4"/>
  <c r="M240" i="4"/>
  <c r="L240" i="4"/>
  <c r="K240" i="4"/>
  <c r="M239" i="4"/>
  <c r="L239" i="4"/>
  <c r="K239" i="4"/>
  <c r="M238" i="4"/>
  <c r="L238" i="4"/>
  <c r="K238" i="4"/>
  <c r="M237" i="4"/>
  <c r="L237" i="4"/>
  <c r="K237" i="4"/>
  <c r="M236" i="4"/>
  <c r="L236" i="4"/>
  <c r="K236" i="4"/>
  <c r="M235" i="4"/>
  <c r="L235" i="4"/>
  <c r="K235" i="4"/>
  <c r="M234" i="4"/>
  <c r="L234" i="4"/>
  <c r="K234" i="4"/>
  <c r="M233" i="4"/>
  <c r="L233" i="4"/>
  <c r="K233" i="4"/>
  <c r="M232" i="4"/>
  <c r="L232" i="4"/>
  <c r="K232" i="4"/>
  <c r="M231" i="4"/>
  <c r="L231" i="4"/>
  <c r="K231" i="4"/>
  <c r="M230" i="4"/>
  <c r="L230" i="4"/>
  <c r="K230" i="4"/>
  <c r="M229" i="4"/>
  <c r="L229" i="4"/>
  <c r="K229" i="4"/>
  <c r="M228" i="4"/>
  <c r="L228" i="4"/>
  <c r="K228" i="4"/>
  <c r="M227" i="4"/>
  <c r="L227" i="4"/>
  <c r="K227" i="4"/>
  <c r="M226" i="4"/>
  <c r="L226" i="4"/>
  <c r="K226" i="4"/>
  <c r="M225" i="4"/>
  <c r="L225" i="4"/>
  <c r="K225" i="4"/>
  <c r="M224" i="4"/>
  <c r="L224" i="4"/>
  <c r="K224" i="4"/>
  <c r="M223" i="4"/>
  <c r="L223" i="4"/>
  <c r="K223" i="4"/>
  <c r="M222" i="4"/>
  <c r="L222" i="4"/>
  <c r="K222" i="4"/>
  <c r="M221" i="4"/>
  <c r="L221" i="4"/>
  <c r="K221" i="4"/>
  <c r="M220" i="4"/>
  <c r="L220" i="4"/>
  <c r="K220" i="4"/>
  <c r="M219" i="4"/>
  <c r="L219" i="4"/>
  <c r="K219" i="4"/>
  <c r="M218" i="4"/>
  <c r="L218" i="4"/>
  <c r="K218" i="4"/>
  <c r="M217" i="4"/>
  <c r="L217" i="4"/>
  <c r="K217" i="4"/>
  <c r="M216" i="4"/>
  <c r="L216" i="4"/>
  <c r="K216" i="4"/>
  <c r="M215" i="4"/>
  <c r="L215" i="4"/>
  <c r="K215" i="4"/>
  <c r="M214" i="4"/>
  <c r="L214" i="4"/>
  <c r="K214" i="4"/>
  <c r="M213" i="4"/>
  <c r="L213" i="4"/>
  <c r="K213" i="4"/>
  <c r="M212" i="4"/>
  <c r="L212" i="4"/>
  <c r="K212" i="4"/>
  <c r="M211" i="4"/>
  <c r="L211" i="4"/>
  <c r="K211" i="4"/>
  <c r="M210" i="4"/>
  <c r="L210" i="4"/>
  <c r="K210" i="4"/>
  <c r="M209" i="4"/>
  <c r="L209" i="4"/>
  <c r="K209" i="4"/>
  <c r="M208" i="4"/>
  <c r="L208" i="4"/>
  <c r="K208" i="4"/>
  <c r="M207" i="4"/>
  <c r="L207" i="4"/>
  <c r="K207" i="4"/>
  <c r="M206" i="4"/>
  <c r="L206" i="4"/>
  <c r="K206" i="4"/>
  <c r="M205" i="4"/>
  <c r="L205" i="4"/>
  <c r="K205" i="4"/>
  <c r="M204" i="4"/>
  <c r="L204" i="4"/>
  <c r="K204" i="4"/>
  <c r="M203" i="4"/>
  <c r="L203" i="4"/>
  <c r="K203" i="4"/>
  <c r="M202" i="4"/>
  <c r="L202" i="4"/>
  <c r="K202" i="4"/>
  <c r="M201" i="4"/>
  <c r="L201" i="4"/>
  <c r="K201" i="4"/>
  <c r="M200" i="4"/>
  <c r="L200" i="4"/>
  <c r="K200" i="4"/>
  <c r="M199" i="4"/>
  <c r="L199" i="4"/>
  <c r="K199" i="4"/>
  <c r="M198" i="4"/>
  <c r="L198" i="4"/>
  <c r="K198" i="4"/>
  <c r="M197" i="4"/>
  <c r="L197" i="4"/>
  <c r="K197" i="4"/>
  <c r="M196" i="4"/>
  <c r="L196" i="4"/>
  <c r="K196" i="4"/>
  <c r="M195" i="4"/>
  <c r="L195" i="4"/>
  <c r="K195" i="4"/>
  <c r="M194" i="4"/>
  <c r="L194" i="4"/>
  <c r="K194" i="4"/>
  <c r="M193" i="4"/>
  <c r="L193" i="4"/>
  <c r="K193" i="4"/>
  <c r="M192" i="4"/>
  <c r="L192" i="4"/>
  <c r="K192" i="4"/>
  <c r="M191" i="4"/>
  <c r="L191" i="4"/>
  <c r="K191" i="4"/>
  <c r="M190" i="4"/>
  <c r="L190" i="4"/>
  <c r="K190" i="4"/>
  <c r="M189" i="4"/>
  <c r="L189" i="4"/>
  <c r="K189" i="4"/>
  <c r="M188" i="4"/>
  <c r="L188" i="4"/>
  <c r="K188" i="4"/>
  <c r="M187" i="4"/>
  <c r="L187" i="4"/>
  <c r="K187" i="4"/>
  <c r="M186" i="4"/>
  <c r="L186" i="4"/>
  <c r="K186" i="4"/>
  <c r="M185" i="4"/>
  <c r="L185" i="4"/>
  <c r="K185" i="4"/>
  <c r="M184" i="4"/>
  <c r="L184" i="4"/>
  <c r="K184" i="4"/>
  <c r="M183" i="4"/>
  <c r="L183" i="4"/>
  <c r="K183" i="4"/>
  <c r="M182" i="4"/>
  <c r="L182" i="4"/>
  <c r="K182" i="4"/>
  <c r="M181" i="4"/>
  <c r="L181" i="4"/>
  <c r="K181" i="4"/>
  <c r="M180" i="4"/>
  <c r="L180" i="4"/>
  <c r="K180" i="4"/>
  <c r="M179" i="4"/>
  <c r="L179" i="4"/>
  <c r="K179" i="4"/>
  <c r="M178" i="4"/>
  <c r="L178" i="4"/>
  <c r="K178" i="4"/>
  <c r="M177" i="4"/>
  <c r="L177" i="4"/>
  <c r="K177" i="4"/>
  <c r="M176" i="4"/>
  <c r="L176" i="4"/>
  <c r="K176" i="4"/>
  <c r="M175" i="4"/>
  <c r="L175" i="4"/>
  <c r="K175" i="4"/>
  <c r="M174" i="4"/>
  <c r="L174" i="4"/>
  <c r="K174" i="4"/>
  <c r="M172" i="4"/>
  <c r="L172" i="4"/>
  <c r="M171" i="4"/>
  <c r="L171" i="4"/>
  <c r="K171" i="4"/>
  <c r="M170" i="4"/>
  <c r="L170" i="4"/>
  <c r="K170" i="4"/>
  <c r="M169" i="4"/>
  <c r="L169" i="4"/>
  <c r="K169" i="4"/>
  <c r="M168" i="4"/>
  <c r="L168" i="4"/>
  <c r="K168" i="4"/>
  <c r="M167" i="4"/>
  <c r="L167" i="4"/>
  <c r="K167" i="4"/>
  <c r="M166" i="4"/>
  <c r="L166" i="4"/>
  <c r="K166" i="4"/>
  <c r="M165" i="4"/>
  <c r="L165" i="4"/>
  <c r="K165" i="4"/>
  <c r="M164" i="4"/>
  <c r="L164" i="4"/>
  <c r="K164" i="4"/>
  <c r="M163" i="4"/>
  <c r="L163" i="4"/>
  <c r="K163" i="4"/>
  <c r="M162" i="4"/>
  <c r="L162" i="4"/>
  <c r="K162" i="4"/>
  <c r="M161" i="4"/>
  <c r="L161" i="4"/>
  <c r="K161" i="4"/>
  <c r="M160" i="4"/>
  <c r="L160" i="4"/>
  <c r="K160" i="4"/>
  <c r="M159" i="4"/>
  <c r="L159" i="4"/>
  <c r="K159" i="4"/>
  <c r="M158" i="4"/>
  <c r="L158" i="4"/>
  <c r="K158" i="4"/>
  <c r="M157" i="4"/>
  <c r="L157" i="4"/>
  <c r="K157" i="4"/>
  <c r="M156" i="4"/>
  <c r="L156" i="4"/>
  <c r="K156" i="4"/>
  <c r="M155" i="4"/>
  <c r="L155" i="4"/>
  <c r="K155" i="4"/>
  <c r="M154" i="4"/>
  <c r="L154" i="4"/>
  <c r="K154" i="4"/>
  <c r="M153" i="4"/>
  <c r="L153" i="4"/>
  <c r="K153" i="4"/>
  <c r="M152" i="4"/>
  <c r="L152" i="4"/>
  <c r="K152" i="4"/>
  <c r="M151" i="4"/>
  <c r="L151" i="4"/>
  <c r="K151" i="4"/>
  <c r="M150" i="4"/>
  <c r="L150" i="4"/>
  <c r="K150" i="4"/>
  <c r="M149" i="4"/>
  <c r="L149" i="4"/>
  <c r="K149" i="4"/>
  <c r="M148" i="4"/>
  <c r="L148" i="4"/>
  <c r="K148" i="4"/>
  <c r="M147" i="4"/>
  <c r="L147" i="4"/>
  <c r="K147" i="4"/>
  <c r="M146" i="4"/>
  <c r="L146" i="4"/>
  <c r="K146" i="4"/>
  <c r="M145" i="4"/>
  <c r="L145" i="4"/>
  <c r="K145" i="4"/>
  <c r="M144" i="4"/>
  <c r="L144" i="4"/>
  <c r="K144" i="4"/>
  <c r="M143" i="4"/>
  <c r="L143" i="4"/>
  <c r="K143" i="4"/>
  <c r="M142" i="4"/>
  <c r="L142" i="4"/>
  <c r="K142" i="4"/>
  <c r="M141" i="4"/>
  <c r="L141" i="4"/>
  <c r="K141" i="4"/>
  <c r="M140" i="4"/>
  <c r="L140" i="4"/>
  <c r="K140" i="4"/>
  <c r="M139" i="4"/>
  <c r="L139" i="4"/>
  <c r="K139" i="4"/>
  <c r="M138" i="4"/>
  <c r="L138" i="4"/>
  <c r="K138" i="4"/>
  <c r="M137" i="4"/>
  <c r="L137" i="4"/>
  <c r="K137" i="4"/>
  <c r="M136" i="4"/>
  <c r="L136" i="4"/>
  <c r="K136" i="4"/>
  <c r="M135" i="4"/>
  <c r="L135" i="4"/>
  <c r="K135" i="4"/>
  <c r="M134" i="4"/>
  <c r="L134" i="4"/>
  <c r="K134" i="4"/>
  <c r="M133" i="4"/>
  <c r="L133" i="4"/>
  <c r="K133" i="4"/>
  <c r="M132" i="4"/>
  <c r="L132" i="4"/>
  <c r="K132" i="4"/>
  <c r="M131" i="4"/>
  <c r="L131" i="4"/>
  <c r="K131" i="4"/>
  <c r="M130" i="4"/>
  <c r="L130" i="4"/>
  <c r="K130" i="4"/>
  <c r="M129" i="4"/>
  <c r="L129" i="4"/>
  <c r="K129" i="4"/>
  <c r="M128" i="4"/>
  <c r="L128" i="4"/>
  <c r="K128" i="4"/>
  <c r="M127" i="4"/>
  <c r="L127" i="4"/>
  <c r="K127" i="4"/>
  <c r="M126" i="4"/>
  <c r="L126" i="4"/>
  <c r="K126" i="4"/>
  <c r="M125" i="4"/>
  <c r="L125" i="4"/>
  <c r="K125" i="4"/>
  <c r="M124" i="4"/>
  <c r="L124" i="4"/>
  <c r="K124" i="4"/>
  <c r="M123" i="4"/>
  <c r="L123" i="4"/>
  <c r="K123" i="4"/>
  <c r="M122" i="4"/>
  <c r="L122" i="4"/>
  <c r="K122" i="4"/>
  <c r="M121" i="4"/>
  <c r="L121" i="4"/>
  <c r="K121" i="4"/>
  <c r="M120" i="4"/>
  <c r="L120" i="4"/>
  <c r="K120" i="4"/>
  <c r="M119" i="4"/>
  <c r="L119" i="4"/>
  <c r="K119" i="4"/>
  <c r="M118" i="4"/>
  <c r="L118" i="4"/>
  <c r="K118" i="4"/>
  <c r="M117" i="4"/>
  <c r="L117" i="4"/>
  <c r="K117" i="4"/>
  <c r="M116" i="4"/>
  <c r="L116" i="4"/>
  <c r="K116" i="4"/>
  <c r="M115" i="4"/>
  <c r="L115" i="4"/>
  <c r="K115" i="4"/>
  <c r="M114" i="4"/>
  <c r="L114" i="4"/>
  <c r="K114" i="4"/>
  <c r="M113" i="4"/>
  <c r="L113" i="4"/>
  <c r="K113" i="4"/>
  <c r="M112" i="4"/>
  <c r="L112" i="4"/>
  <c r="K112" i="4"/>
  <c r="M111" i="4"/>
  <c r="L111" i="4"/>
  <c r="K111" i="4"/>
  <c r="M110" i="4"/>
  <c r="L110" i="4"/>
  <c r="K110" i="4"/>
  <c r="M109" i="4"/>
  <c r="L109" i="4"/>
  <c r="K109" i="4"/>
  <c r="M108" i="4"/>
  <c r="L108" i="4"/>
  <c r="K108" i="4"/>
  <c r="M107" i="4"/>
  <c r="L107" i="4"/>
  <c r="K107" i="4"/>
  <c r="M106" i="4"/>
  <c r="L106" i="4"/>
  <c r="K106" i="4"/>
  <c r="M105" i="4"/>
  <c r="L105" i="4"/>
  <c r="K105" i="4"/>
  <c r="M104" i="4"/>
  <c r="L104" i="4"/>
  <c r="K104" i="4"/>
  <c r="M103" i="4"/>
  <c r="L103" i="4"/>
  <c r="K103" i="4"/>
  <c r="M102" i="4"/>
  <c r="L102" i="4"/>
  <c r="K102" i="4"/>
  <c r="M101" i="4"/>
  <c r="L101" i="4"/>
  <c r="K101" i="4"/>
  <c r="M100" i="4"/>
  <c r="L100" i="4"/>
  <c r="K100" i="4"/>
  <c r="M99" i="4"/>
  <c r="L99" i="4"/>
  <c r="K99" i="4"/>
  <c r="M98" i="4"/>
  <c r="L98" i="4"/>
  <c r="K98" i="4"/>
  <c r="M97" i="4"/>
  <c r="L97" i="4"/>
  <c r="K97" i="4"/>
  <c r="M96" i="4"/>
  <c r="L96" i="4"/>
  <c r="K96" i="4"/>
  <c r="M95" i="4"/>
  <c r="L95" i="4"/>
  <c r="K95" i="4"/>
  <c r="M94" i="4"/>
  <c r="L94" i="4"/>
  <c r="K94" i="4"/>
  <c r="M93" i="4"/>
  <c r="L93" i="4"/>
  <c r="K93" i="4"/>
  <c r="M92" i="4"/>
  <c r="L92" i="4"/>
  <c r="K92" i="4"/>
  <c r="M91" i="4"/>
  <c r="L91" i="4"/>
  <c r="K91" i="4"/>
  <c r="M90" i="4"/>
  <c r="L90" i="4"/>
  <c r="K90" i="4"/>
  <c r="M89" i="4"/>
  <c r="L89" i="4"/>
  <c r="K89" i="4"/>
  <c r="M88" i="4"/>
  <c r="L88" i="4"/>
  <c r="K88" i="4"/>
  <c r="M87" i="4"/>
  <c r="L87" i="4"/>
  <c r="K87" i="4"/>
  <c r="M86" i="4"/>
  <c r="L86" i="4"/>
  <c r="K86" i="4"/>
  <c r="M85" i="4"/>
  <c r="L85" i="4"/>
  <c r="K85" i="4"/>
  <c r="M84" i="4"/>
  <c r="L84" i="4"/>
  <c r="K84" i="4"/>
  <c r="M83" i="4"/>
  <c r="L83" i="4"/>
  <c r="K83" i="4"/>
  <c r="M82" i="4"/>
  <c r="L82" i="4"/>
  <c r="K82" i="4"/>
  <c r="M81" i="4"/>
  <c r="L81" i="4"/>
  <c r="K81" i="4"/>
  <c r="M80" i="4"/>
  <c r="L80" i="4"/>
  <c r="K80" i="4"/>
  <c r="M79" i="4"/>
  <c r="L79" i="4"/>
  <c r="K79" i="4"/>
  <c r="M78" i="4"/>
  <c r="L78" i="4"/>
  <c r="K78" i="4"/>
  <c r="M77" i="4"/>
  <c r="L77" i="4"/>
  <c r="K77" i="4"/>
  <c r="M76" i="4"/>
  <c r="L76" i="4"/>
  <c r="K76" i="4"/>
  <c r="M75" i="4"/>
  <c r="L75" i="4"/>
  <c r="K75" i="4"/>
  <c r="M74" i="4"/>
  <c r="L74" i="4"/>
  <c r="K74" i="4"/>
  <c r="M73" i="4"/>
  <c r="L73" i="4"/>
  <c r="K73" i="4"/>
  <c r="M72" i="4"/>
  <c r="L72" i="4"/>
  <c r="K72" i="4"/>
  <c r="M71" i="4"/>
  <c r="L71" i="4"/>
  <c r="K71" i="4"/>
  <c r="M70" i="4"/>
  <c r="L70" i="4"/>
  <c r="K70" i="4"/>
  <c r="M69" i="4"/>
  <c r="L69" i="4"/>
  <c r="K69" i="4"/>
  <c r="M68" i="4"/>
  <c r="L68" i="4"/>
  <c r="K68" i="4"/>
  <c r="M67" i="4"/>
  <c r="L67" i="4"/>
  <c r="K67" i="4"/>
  <c r="M66" i="4"/>
  <c r="L66" i="4"/>
  <c r="K66" i="4"/>
  <c r="M65" i="4"/>
  <c r="L65" i="4"/>
  <c r="K65" i="4"/>
  <c r="M64" i="4"/>
  <c r="L64" i="4"/>
  <c r="K64" i="4"/>
  <c r="M63" i="4"/>
  <c r="L63" i="4"/>
  <c r="K63" i="4"/>
  <c r="M62" i="4"/>
  <c r="L62" i="4"/>
  <c r="K62" i="4"/>
  <c r="M61" i="4"/>
  <c r="L61" i="4"/>
  <c r="K61" i="4"/>
  <c r="M60" i="4"/>
  <c r="L60" i="4"/>
  <c r="K60" i="4"/>
  <c r="M59" i="4"/>
  <c r="L59" i="4"/>
  <c r="K59" i="4"/>
  <c r="M58" i="4"/>
  <c r="L58" i="4"/>
  <c r="K58" i="4"/>
  <c r="M57" i="4"/>
  <c r="L57" i="4"/>
  <c r="K57" i="4"/>
  <c r="M56" i="4"/>
  <c r="L56" i="4"/>
  <c r="K56" i="4"/>
  <c r="M55" i="4"/>
  <c r="L55" i="4"/>
  <c r="K55" i="4"/>
  <c r="M54" i="4"/>
  <c r="L54" i="4"/>
  <c r="K54" i="4"/>
  <c r="M53" i="4"/>
  <c r="L53" i="4"/>
  <c r="K53" i="4"/>
  <c r="M52" i="4"/>
  <c r="L52" i="4"/>
  <c r="K52" i="4"/>
  <c r="M51" i="4"/>
  <c r="L51" i="4"/>
  <c r="K51" i="4"/>
  <c r="M50" i="4"/>
  <c r="L50" i="4"/>
  <c r="K50" i="4"/>
  <c r="M49" i="4"/>
  <c r="L49" i="4"/>
  <c r="K49" i="4"/>
  <c r="M48" i="4"/>
  <c r="L48" i="4"/>
  <c r="K48" i="4"/>
  <c r="M47" i="4"/>
  <c r="L47" i="4"/>
  <c r="K47" i="4"/>
  <c r="M46" i="4"/>
  <c r="L46" i="4"/>
  <c r="K46" i="4"/>
  <c r="M45" i="4"/>
  <c r="L45" i="4"/>
  <c r="K45" i="4"/>
  <c r="M44" i="4"/>
  <c r="L44" i="4"/>
  <c r="K44" i="4"/>
  <c r="M43" i="4"/>
  <c r="L43" i="4"/>
  <c r="K43" i="4"/>
  <c r="M42" i="4"/>
  <c r="L42" i="4"/>
  <c r="K42" i="4"/>
  <c r="M41" i="4"/>
  <c r="L41" i="4"/>
  <c r="K41" i="4"/>
  <c r="M40" i="4"/>
  <c r="L40" i="4"/>
  <c r="K40" i="4"/>
  <c r="M39" i="4"/>
  <c r="L39" i="4"/>
  <c r="K39" i="4"/>
  <c r="M38" i="4"/>
  <c r="L38" i="4"/>
  <c r="K38" i="4"/>
  <c r="M37" i="4"/>
  <c r="L37" i="4"/>
  <c r="K37" i="4"/>
  <c r="M36" i="4"/>
  <c r="L36" i="4"/>
  <c r="K36" i="4"/>
  <c r="M35" i="4"/>
  <c r="L35" i="4"/>
  <c r="K35" i="4"/>
  <c r="M34" i="4"/>
  <c r="L34" i="4"/>
  <c r="K34" i="4"/>
  <c r="M33" i="4"/>
  <c r="L33" i="4"/>
  <c r="K33" i="4"/>
  <c r="M32" i="4"/>
  <c r="L32" i="4"/>
  <c r="K32" i="4"/>
  <c r="M31" i="4"/>
  <c r="L31" i="4"/>
  <c r="K31" i="4"/>
  <c r="M30" i="4"/>
  <c r="L30" i="4"/>
  <c r="K30" i="4"/>
  <c r="M29" i="4"/>
  <c r="L29" i="4"/>
  <c r="K29" i="4"/>
  <c r="M28" i="4"/>
  <c r="L28" i="4"/>
  <c r="K28" i="4"/>
  <c r="M27" i="4"/>
  <c r="L27" i="4"/>
  <c r="K27" i="4"/>
  <c r="M26" i="4"/>
  <c r="L26" i="4"/>
  <c r="K26" i="4"/>
  <c r="M25" i="4"/>
  <c r="L25" i="4"/>
  <c r="K25" i="4"/>
  <c r="M24" i="4"/>
  <c r="L24" i="4"/>
  <c r="K24" i="4"/>
  <c r="M23" i="4"/>
  <c r="L23" i="4"/>
  <c r="K23" i="4"/>
  <c r="M22" i="4"/>
  <c r="L22" i="4"/>
  <c r="K22" i="4"/>
  <c r="M21" i="4"/>
  <c r="L21" i="4"/>
  <c r="K21" i="4"/>
  <c r="M20" i="4"/>
  <c r="L20" i="4"/>
  <c r="K20" i="4"/>
  <c r="M19" i="4"/>
  <c r="L19" i="4"/>
  <c r="K19" i="4"/>
  <c r="M18" i="4"/>
  <c r="L18" i="4"/>
  <c r="K18" i="4"/>
  <c r="M17" i="4"/>
  <c r="L17" i="4"/>
  <c r="K17" i="4"/>
  <c r="M16" i="4"/>
  <c r="L16" i="4"/>
  <c r="K16" i="4"/>
  <c r="M15" i="4"/>
  <c r="L15" i="4"/>
  <c r="K15" i="4"/>
  <c r="M14" i="4"/>
  <c r="L14" i="4"/>
  <c r="K14" i="4"/>
  <c r="M13" i="4"/>
  <c r="L13" i="4"/>
  <c r="K13" i="4"/>
  <c r="M12" i="4"/>
  <c r="L12" i="4"/>
  <c r="K12" i="4"/>
  <c r="M11" i="4"/>
  <c r="L11" i="4"/>
  <c r="K11" i="4"/>
  <c r="M10" i="4"/>
  <c r="L10" i="4"/>
  <c r="K10" i="4"/>
  <c r="M9" i="4"/>
  <c r="L9" i="4"/>
  <c r="K9" i="4"/>
  <c r="M8" i="4"/>
  <c r="L8" i="4"/>
  <c r="K8" i="4"/>
  <c r="M7" i="4"/>
  <c r="L7" i="4"/>
  <c r="K7" i="4"/>
  <c r="M6" i="4"/>
  <c r="L6" i="4"/>
  <c r="K6" i="4"/>
  <c r="M5" i="4"/>
  <c r="L5" i="4"/>
  <c r="K5" i="4"/>
  <c r="M4" i="4"/>
  <c r="L4" i="4"/>
  <c r="K4" i="4"/>
  <c r="M3" i="4"/>
  <c r="L3" i="4"/>
  <c r="K3" i="4"/>
  <c r="K172" i="4"/>
  <c r="U3257" i="3"/>
  <c r="S3257" i="3"/>
  <c r="T3257" i="3"/>
  <c r="V3257" i="3"/>
  <c r="Z3257" i="3"/>
  <c r="AD3257" i="3"/>
  <c r="N3257" i="3"/>
  <c r="M3257" i="3"/>
  <c r="L3257" i="3"/>
  <c r="N3256" i="3"/>
  <c r="M3256" i="3"/>
  <c r="L3256" i="3"/>
  <c r="N3255" i="3"/>
  <c r="M3255" i="3"/>
  <c r="L3255" i="3"/>
  <c r="N3254" i="3"/>
  <c r="M3254" i="3"/>
  <c r="L3254" i="3"/>
  <c r="N3253" i="3"/>
  <c r="M3253" i="3"/>
  <c r="L3253" i="3"/>
  <c r="N3252" i="3"/>
  <c r="M3252" i="3"/>
  <c r="L3252" i="3"/>
  <c r="N3251" i="3"/>
  <c r="M3251" i="3"/>
  <c r="L3251" i="3"/>
  <c r="N3250" i="3"/>
  <c r="M3250" i="3"/>
  <c r="L3250" i="3"/>
  <c r="N3249" i="3"/>
  <c r="M3249" i="3"/>
  <c r="L3249" i="3"/>
  <c r="N3248" i="3"/>
  <c r="M3248" i="3"/>
  <c r="L3248" i="3"/>
  <c r="N3247" i="3"/>
  <c r="M3247" i="3"/>
  <c r="L3247" i="3"/>
  <c r="N3246" i="3"/>
  <c r="M3246" i="3"/>
  <c r="L3246" i="3"/>
  <c r="N3245" i="3"/>
  <c r="M3245" i="3"/>
  <c r="L3245" i="3"/>
  <c r="N3244" i="3"/>
  <c r="M3244" i="3"/>
  <c r="L3244" i="3"/>
  <c r="N3243" i="3"/>
  <c r="M3243" i="3"/>
  <c r="L3243" i="3"/>
  <c r="N3242" i="3"/>
  <c r="M3242" i="3"/>
  <c r="L3242" i="3"/>
  <c r="N3241" i="3"/>
  <c r="M3241" i="3"/>
  <c r="L3241" i="3"/>
  <c r="N3240" i="3"/>
  <c r="M3240" i="3"/>
  <c r="L3240" i="3"/>
  <c r="N3239" i="3"/>
  <c r="M3239" i="3"/>
  <c r="L3239" i="3"/>
  <c r="N3238" i="3"/>
  <c r="M3238" i="3"/>
  <c r="L3238" i="3"/>
  <c r="N3237" i="3"/>
  <c r="M3237" i="3"/>
  <c r="L3237" i="3"/>
  <c r="N3236" i="3"/>
  <c r="M3236" i="3"/>
  <c r="L3236" i="3"/>
  <c r="N3235" i="3"/>
  <c r="M3235" i="3"/>
  <c r="L3235" i="3"/>
  <c r="N3234" i="3"/>
  <c r="M3234" i="3"/>
  <c r="L3234" i="3"/>
  <c r="N3232" i="3"/>
  <c r="M3232" i="3"/>
  <c r="L3232" i="3"/>
  <c r="N3231" i="3"/>
  <c r="M3231" i="3"/>
  <c r="L3231" i="3"/>
  <c r="N3230" i="3"/>
  <c r="M3230" i="3"/>
  <c r="L3230" i="3"/>
  <c r="N3229" i="3"/>
  <c r="M3229" i="3"/>
  <c r="L3229" i="3"/>
  <c r="N3228" i="3"/>
  <c r="M3228" i="3"/>
  <c r="L3228" i="3"/>
  <c r="N3227" i="3"/>
  <c r="M3227" i="3"/>
  <c r="L3227" i="3"/>
  <c r="N3226" i="3"/>
  <c r="M3226" i="3"/>
  <c r="L3226" i="3"/>
  <c r="N3225" i="3"/>
  <c r="M3225" i="3"/>
  <c r="L3225" i="3"/>
  <c r="N3224" i="3"/>
  <c r="M3224" i="3"/>
  <c r="L3224" i="3"/>
  <c r="N3223" i="3"/>
  <c r="M3223" i="3"/>
  <c r="L3223" i="3"/>
  <c r="N3222" i="3"/>
  <c r="M3222" i="3"/>
  <c r="L3222" i="3"/>
  <c r="N3221" i="3"/>
  <c r="M3221" i="3"/>
  <c r="L3221" i="3"/>
  <c r="N3220" i="3"/>
  <c r="M3220" i="3"/>
  <c r="L3220" i="3"/>
  <c r="N3219" i="3"/>
  <c r="M3219" i="3"/>
  <c r="L3219" i="3"/>
  <c r="N3218" i="3"/>
  <c r="M3218" i="3"/>
  <c r="L3218" i="3"/>
  <c r="N3217" i="3"/>
  <c r="M3217" i="3"/>
  <c r="L3217" i="3"/>
  <c r="N3216" i="3"/>
  <c r="M3216" i="3"/>
  <c r="L3216" i="3"/>
  <c r="N3215" i="3"/>
  <c r="M3215" i="3"/>
  <c r="L3215" i="3"/>
  <c r="N3214" i="3"/>
  <c r="M3214" i="3"/>
  <c r="L3214" i="3"/>
  <c r="N3213" i="3"/>
  <c r="M3213" i="3"/>
  <c r="L3213" i="3"/>
  <c r="N3212" i="3"/>
  <c r="M3212" i="3"/>
  <c r="L3212" i="3"/>
  <c r="N3211" i="3"/>
  <c r="M3211" i="3"/>
  <c r="L3211" i="3"/>
  <c r="N3210" i="3"/>
  <c r="M3210" i="3"/>
  <c r="L3210" i="3"/>
  <c r="N3209" i="3"/>
  <c r="M3209" i="3"/>
  <c r="L3209" i="3"/>
  <c r="N3208" i="3"/>
  <c r="M3208" i="3"/>
  <c r="L3208" i="3"/>
  <c r="N3207" i="3"/>
  <c r="M3207" i="3"/>
  <c r="L3207" i="3"/>
  <c r="N3206" i="3"/>
  <c r="M3206" i="3"/>
  <c r="L3206" i="3"/>
  <c r="N3205" i="3"/>
  <c r="M3205" i="3"/>
  <c r="L3205" i="3"/>
  <c r="N3204" i="3"/>
  <c r="M3204" i="3"/>
  <c r="L3204" i="3"/>
  <c r="N3203" i="3"/>
  <c r="M3203" i="3"/>
  <c r="L3203" i="3"/>
  <c r="N3202" i="3"/>
  <c r="M3202" i="3"/>
  <c r="L3202" i="3"/>
  <c r="N3201" i="3"/>
  <c r="M3201" i="3"/>
  <c r="L3201" i="3"/>
  <c r="N3200" i="3"/>
  <c r="M3200" i="3"/>
  <c r="L3200" i="3"/>
  <c r="N3199" i="3"/>
  <c r="M3199" i="3"/>
  <c r="L3199" i="3"/>
  <c r="N3198" i="3"/>
  <c r="M3198" i="3"/>
  <c r="L3198" i="3"/>
  <c r="N3197" i="3"/>
  <c r="M3197" i="3"/>
  <c r="L3197" i="3"/>
  <c r="N3196" i="3"/>
  <c r="M3196" i="3"/>
  <c r="L3196" i="3"/>
  <c r="N3195" i="3"/>
  <c r="M3195" i="3"/>
  <c r="L3195" i="3"/>
  <c r="N3194" i="3"/>
  <c r="M3194" i="3"/>
  <c r="L3194" i="3"/>
  <c r="N3193" i="3"/>
  <c r="M3193" i="3"/>
  <c r="L3193" i="3"/>
  <c r="N3192" i="3"/>
  <c r="M3192" i="3"/>
  <c r="L3192" i="3"/>
  <c r="N3191" i="3"/>
  <c r="M3191" i="3"/>
  <c r="L3191" i="3"/>
  <c r="N3190" i="3"/>
  <c r="M3190" i="3"/>
  <c r="L3190" i="3"/>
  <c r="N3189" i="3"/>
  <c r="M3189" i="3"/>
  <c r="L3189" i="3"/>
  <c r="N3188" i="3"/>
  <c r="M3188" i="3"/>
  <c r="L3188" i="3"/>
  <c r="N3187" i="3"/>
  <c r="M3187" i="3"/>
  <c r="L3187" i="3"/>
  <c r="N3186" i="3"/>
  <c r="M3186" i="3"/>
  <c r="L3186" i="3"/>
  <c r="N3185" i="3"/>
  <c r="M3185" i="3"/>
  <c r="L3185" i="3"/>
  <c r="N3184" i="3"/>
  <c r="M3184" i="3"/>
  <c r="L3184" i="3"/>
  <c r="N3183" i="3"/>
  <c r="M3183" i="3"/>
  <c r="L3183" i="3"/>
  <c r="N3182" i="3"/>
  <c r="M3182" i="3"/>
  <c r="L3182" i="3"/>
  <c r="N3181" i="3"/>
  <c r="M3181" i="3"/>
  <c r="L3181" i="3"/>
  <c r="N3180" i="3"/>
  <c r="M3180" i="3"/>
  <c r="L3180" i="3"/>
  <c r="N3179" i="3"/>
  <c r="M3179" i="3"/>
  <c r="L3179" i="3"/>
  <c r="N3178" i="3"/>
  <c r="M3178" i="3"/>
  <c r="L3178" i="3"/>
  <c r="N3177" i="3"/>
  <c r="M3177" i="3"/>
  <c r="L3177" i="3"/>
  <c r="N3176" i="3"/>
  <c r="M3176" i="3"/>
  <c r="L3176" i="3"/>
  <c r="N3175" i="3"/>
  <c r="M3175" i="3"/>
  <c r="L3175" i="3"/>
  <c r="N3174" i="3"/>
  <c r="M3174" i="3"/>
  <c r="L3174" i="3"/>
  <c r="N3173" i="3"/>
  <c r="M3173" i="3"/>
  <c r="L3173" i="3"/>
  <c r="N3172" i="3"/>
  <c r="M3172" i="3"/>
  <c r="L3172" i="3"/>
  <c r="N3171" i="3"/>
  <c r="M3171" i="3"/>
  <c r="L3171" i="3"/>
  <c r="N3170" i="3"/>
  <c r="M3170" i="3"/>
  <c r="L3170" i="3"/>
  <c r="N3169" i="3"/>
  <c r="M3169" i="3"/>
  <c r="L3169" i="3"/>
  <c r="N3168" i="3"/>
  <c r="M3168" i="3"/>
  <c r="L3168" i="3"/>
  <c r="N3167" i="3"/>
  <c r="M3167" i="3"/>
  <c r="L3167" i="3"/>
  <c r="N3166" i="3"/>
  <c r="M3166" i="3"/>
  <c r="L3166" i="3"/>
  <c r="N3165" i="3"/>
  <c r="M3165" i="3"/>
  <c r="L3165" i="3"/>
  <c r="N3164" i="3"/>
  <c r="M3164" i="3"/>
  <c r="L3164" i="3"/>
  <c r="N3163" i="3"/>
  <c r="M3163" i="3"/>
  <c r="L3163" i="3"/>
  <c r="N3162" i="3"/>
  <c r="M3162" i="3"/>
  <c r="L3162" i="3"/>
  <c r="N3161" i="3"/>
  <c r="M3161" i="3"/>
  <c r="L3161" i="3"/>
  <c r="N3160" i="3"/>
  <c r="M3160" i="3"/>
  <c r="L3160" i="3"/>
  <c r="U3158" i="3"/>
  <c r="S3158" i="3"/>
  <c r="T3158" i="3"/>
  <c r="W3158" i="3"/>
  <c r="Z3158" i="3"/>
  <c r="AD3158" i="3"/>
  <c r="N3158" i="3"/>
  <c r="M3158" i="3"/>
  <c r="L3158" i="3"/>
  <c r="N3157" i="3"/>
  <c r="M3157" i="3"/>
  <c r="L3157" i="3"/>
  <c r="N3156" i="3"/>
  <c r="M3156" i="3"/>
  <c r="L3156" i="3"/>
  <c r="N3155" i="3"/>
  <c r="M3155" i="3"/>
  <c r="L3155" i="3"/>
  <c r="N3154" i="3"/>
  <c r="M3154" i="3"/>
  <c r="L3154" i="3"/>
  <c r="N3153" i="3"/>
  <c r="M3153" i="3"/>
  <c r="L3153" i="3"/>
  <c r="N3152" i="3"/>
  <c r="M3152" i="3"/>
  <c r="L3152" i="3"/>
  <c r="N3151" i="3"/>
  <c r="M3151" i="3"/>
  <c r="L3151" i="3"/>
  <c r="N3150" i="3"/>
  <c r="M3150" i="3"/>
  <c r="L3150" i="3"/>
  <c r="N3149" i="3"/>
  <c r="M3149" i="3"/>
  <c r="L3149" i="3"/>
  <c r="N3148" i="3"/>
  <c r="M3148" i="3"/>
  <c r="L3148" i="3"/>
  <c r="N3147" i="3"/>
  <c r="M3147" i="3"/>
  <c r="L3147" i="3"/>
  <c r="N3146" i="3"/>
  <c r="M3146" i="3"/>
  <c r="L3146" i="3"/>
  <c r="N3145" i="3"/>
  <c r="M3145" i="3"/>
  <c r="L3145" i="3"/>
  <c r="N3144" i="3"/>
  <c r="M3144" i="3"/>
  <c r="L3144" i="3"/>
  <c r="N3143" i="3"/>
  <c r="M3143" i="3"/>
  <c r="L3143" i="3"/>
  <c r="N3142" i="3"/>
  <c r="M3142" i="3"/>
  <c r="L3142" i="3"/>
  <c r="N3141" i="3"/>
  <c r="M3141" i="3"/>
  <c r="L3141" i="3"/>
  <c r="N3140" i="3"/>
  <c r="M3140" i="3"/>
  <c r="L3140" i="3"/>
  <c r="N3139" i="3"/>
  <c r="M3139" i="3"/>
  <c r="L3139" i="3"/>
  <c r="N3138" i="3"/>
  <c r="M3138" i="3"/>
  <c r="L3138" i="3"/>
  <c r="N3137" i="3"/>
  <c r="M3137" i="3"/>
  <c r="L3137" i="3"/>
  <c r="N3136" i="3"/>
  <c r="M3136" i="3"/>
  <c r="L3136" i="3"/>
  <c r="N3135" i="3"/>
  <c r="M3135" i="3"/>
  <c r="L3135" i="3"/>
  <c r="N3134" i="3"/>
  <c r="M3134" i="3"/>
  <c r="L3134" i="3"/>
  <c r="N3133" i="3"/>
  <c r="M3133" i="3"/>
  <c r="L3133" i="3"/>
  <c r="N3132" i="3"/>
  <c r="M3132" i="3"/>
  <c r="L3132" i="3"/>
  <c r="N3131" i="3"/>
  <c r="M3131" i="3"/>
  <c r="L3131" i="3"/>
  <c r="N3130" i="3"/>
  <c r="M3130" i="3"/>
  <c r="L3130" i="3"/>
  <c r="N3129" i="3"/>
  <c r="M3129" i="3"/>
  <c r="L3129" i="3"/>
  <c r="N3128" i="3"/>
  <c r="M3128" i="3"/>
  <c r="L3128" i="3"/>
  <c r="N3127" i="3"/>
  <c r="M3127" i="3"/>
  <c r="L3127" i="3"/>
  <c r="N3126" i="3"/>
  <c r="M3126" i="3"/>
  <c r="L3126" i="3"/>
  <c r="N3125" i="3"/>
  <c r="M3125" i="3"/>
  <c r="L3125" i="3"/>
  <c r="N3124" i="3"/>
  <c r="M3124" i="3"/>
  <c r="L3124" i="3"/>
  <c r="N3123" i="3"/>
  <c r="M3123" i="3"/>
  <c r="L3123" i="3"/>
  <c r="N3122" i="3"/>
  <c r="M3122" i="3"/>
  <c r="L3122" i="3"/>
  <c r="N3121" i="3"/>
  <c r="M3121" i="3"/>
  <c r="L3121" i="3"/>
  <c r="N3120" i="3"/>
  <c r="M3120" i="3"/>
  <c r="L3120" i="3"/>
  <c r="N3119" i="3"/>
  <c r="M3119" i="3"/>
  <c r="L3119" i="3"/>
  <c r="N3118" i="3"/>
  <c r="M3118" i="3"/>
  <c r="L3118" i="3"/>
  <c r="N3117" i="3"/>
  <c r="M3117" i="3"/>
  <c r="L3117" i="3"/>
  <c r="N3116" i="3"/>
  <c r="M3116" i="3"/>
  <c r="L3116" i="3"/>
  <c r="N3115" i="3"/>
  <c r="M3115" i="3"/>
  <c r="L3115" i="3"/>
  <c r="N3114" i="3"/>
  <c r="M3114" i="3"/>
  <c r="L3114" i="3"/>
  <c r="N3113" i="3"/>
  <c r="M3113" i="3"/>
  <c r="L3113" i="3"/>
  <c r="N3112" i="3"/>
  <c r="M3112" i="3"/>
  <c r="L3112" i="3"/>
  <c r="N3111" i="3"/>
  <c r="M3111" i="3"/>
  <c r="L3111" i="3"/>
  <c r="N3110" i="3"/>
  <c r="M3110" i="3"/>
  <c r="L3110" i="3"/>
  <c r="N3109" i="3"/>
  <c r="M3109" i="3"/>
  <c r="L3109" i="3"/>
  <c r="N3108" i="3"/>
  <c r="M3108" i="3"/>
  <c r="L3108" i="3"/>
  <c r="N3107" i="3"/>
  <c r="M3107" i="3"/>
  <c r="L3107" i="3"/>
  <c r="N3106" i="3"/>
  <c r="M3106" i="3"/>
  <c r="L3106" i="3"/>
  <c r="N3105" i="3"/>
  <c r="M3105" i="3"/>
  <c r="L3105" i="3"/>
  <c r="N3104" i="3"/>
  <c r="M3104" i="3"/>
  <c r="L3104" i="3"/>
  <c r="N3103" i="3"/>
  <c r="M3103" i="3"/>
  <c r="L3103" i="3"/>
  <c r="N3101" i="3"/>
  <c r="M3101" i="3"/>
  <c r="L3101" i="3"/>
  <c r="N3100" i="3"/>
  <c r="M3100" i="3"/>
  <c r="L3100" i="3"/>
  <c r="N3099" i="3"/>
  <c r="M3099" i="3"/>
  <c r="L3099" i="3"/>
  <c r="N3098" i="3"/>
  <c r="M3098" i="3"/>
  <c r="L3098" i="3"/>
  <c r="N3097" i="3"/>
  <c r="M3097" i="3"/>
  <c r="L3097" i="3"/>
  <c r="N3096" i="3"/>
  <c r="M3096" i="3"/>
  <c r="L3096" i="3"/>
  <c r="N3095" i="3"/>
  <c r="M3095" i="3"/>
  <c r="L3095" i="3"/>
  <c r="N3094" i="3"/>
  <c r="M3094" i="3"/>
  <c r="L3094" i="3"/>
  <c r="N3093" i="3"/>
  <c r="M3093" i="3"/>
  <c r="L3093" i="3"/>
  <c r="N3092" i="3"/>
  <c r="M3092" i="3"/>
  <c r="L3092" i="3"/>
  <c r="N3091" i="3"/>
  <c r="M3091" i="3"/>
  <c r="L3091" i="3"/>
  <c r="N3090" i="3"/>
  <c r="M3090" i="3"/>
  <c r="L3090" i="3"/>
  <c r="N3089" i="3"/>
  <c r="M3089" i="3"/>
  <c r="L3089" i="3"/>
  <c r="N3088" i="3"/>
  <c r="M3088" i="3"/>
  <c r="L3088" i="3"/>
  <c r="N3087" i="3"/>
  <c r="M3087" i="3"/>
  <c r="L3087" i="3"/>
  <c r="N3086" i="3"/>
  <c r="M3086" i="3"/>
  <c r="L3086" i="3"/>
  <c r="N3085" i="3"/>
  <c r="M3085" i="3"/>
  <c r="L3085" i="3"/>
  <c r="N3084" i="3"/>
  <c r="M3084" i="3"/>
  <c r="L3084" i="3"/>
  <c r="N3083" i="3"/>
  <c r="M3083" i="3"/>
  <c r="L3083" i="3"/>
  <c r="N3082" i="3"/>
  <c r="M3082" i="3"/>
  <c r="L3082" i="3"/>
  <c r="N3081" i="3"/>
  <c r="M3081" i="3"/>
  <c r="L3081" i="3"/>
  <c r="N3080" i="3"/>
  <c r="M3080" i="3"/>
  <c r="L3080" i="3"/>
  <c r="N3079" i="3"/>
  <c r="M3079" i="3"/>
  <c r="L3079" i="3"/>
  <c r="N3078" i="3"/>
  <c r="M3078" i="3"/>
  <c r="L3078" i="3"/>
  <c r="N3077" i="3"/>
  <c r="M3077" i="3"/>
  <c r="L3077" i="3"/>
  <c r="N3076" i="3"/>
  <c r="M3076" i="3"/>
  <c r="L3076" i="3"/>
  <c r="N3075" i="3"/>
  <c r="M3075" i="3"/>
  <c r="L3075" i="3"/>
  <c r="N3074" i="3"/>
  <c r="M3074" i="3"/>
  <c r="L3074" i="3"/>
  <c r="N3073" i="3"/>
  <c r="M3073" i="3"/>
  <c r="L3073" i="3"/>
  <c r="N3072" i="3"/>
  <c r="M3072" i="3"/>
  <c r="L3072" i="3"/>
  <c r="N3071" i="3"/>
  <c r="M3071" i="3"/>
  <c r="L3071" i="3"/>
  <c r="N3070" i="3"/>
  <c r="M3070" i="3"/>
  <c r="L3070" i="3"/>
  <c r="N3069" i="3"/>
  <c r="M3069" i="3"/>
  <c r="L3069" i="3"/>
  <c r="N3068" i="3"/>
  <c r="M3068" i="3"/>
  <c r="L3068" i="3"/>
  <c r="N3067" i="3"/>
  <c r="M3067" i="3"/>
  <c r="L3067" i="3"/>
  <c r="N3066" i="3"/>
  <c r="M3066" i="3"/>
  <c r="L3066" i="3"/>
  <c r="N3065" i="3"/>
  <c r="M3065" i="3"/>
  <c r="L3065" i="3"/>
  <c r="N3064" i="3"/>
  <c r="M3064" i="3"/>
  <c r="L3064" i="3"/>
  <c r="N3063" i="3"/>
  <c r="M3063" i="3"/>
  <c r="L3063" i="3"/>
  <c r="N3062" i="3"/>
  <c r="M3062" i="3"/>
  <c r="L3062" i="3"/>
  <c r="N3060" i="3"/>
  <c r="M3060" i="3"/>
  <c r="L3060" i="3"/>
  <c r="N3059" i="3"/>
  <c r="M3059" i="3"/>
  <c r="L3059" i="3"/>
  <c r="N3058" i="3"/>
  <c r="M3058" i="3"/>
  <c r="L3058" i="3"/>
  <c r="N3057" i="3"/>
  <c r="M3057" i="3"/>
  <c r="L3057" i="3"/>
  <c r="N3056" i="3"/>
  <c r="M3056" i="3"/>
  <c r="L3056" i="3"/>
  <c r="N3055" i="3"/>
  <c r="M3055" i="3"/>
  <c r="L3055" i="3"/>
  <c r="N3054" i="3"/>
  <c r="M3054" i="3"/>
  <c r="L3054" i="3"/>
  <c r="N3053" i="3"/>
  <c r="M3053" i="3"/>
  <c r="L3053" i="3"/>
  <c r="N3052" i="3"/>
  <c r="M3052" i="3"/>
  <c r="L3052" i="3"/>
  <c r="N3051" i="3"/>
  <c r="M3051" i="3"/>
  <c r="L3051" i="3"/>
  <c r="N3050" i="3"/>
  <c r="M3050" i="3"/>
  <c r="L3050" i="3"/>
  <c r="N3049" i="3"/>
  <c r="M3049" i="3"/>
  <c r="L3049" i="3"/>
  <c r="N3048" i="3"/>
  <c r="M3048" i="3"/>
  <c r="L3048" i="3"/>
  <c r="N3047" i="3"/>
  <c r="M3047" i="3"/>
  <c r="L3047" i="3"/>
  <c r="N3046" i="3"/>
  <c r="M3046" i="3"/>
  <c r="L3046" i="3"/>
  <c r="N3045" i="3"/>
  <c r="M3045" i="3"/>
  <c r="L3045" i="3"/>
  <c r="N3044" i="3"/>
  <c r="M3044" i="3"/>
  <c r="L3044" i="3"/>
  <c r="N3043" i="3"/>
  <c r="M3043" i="3"/>
  <c r="L3043" i="3"/>
  <c r="N3042" i="3"/>
  <c r="M3042" i="3"/>
  <c r="L3042" i="3"/>
  <c r="N3041" i="3"/>
  <c r="M3041" i="3"/>
  <c r="L3041" i="3"/>
  <c r="N3040" i="3"/>
  <c r="M3040" i="3"/>
  <c r="L3040" i="3"/>
  <c r="N3039" i="3"/>
  <c r="M3039" i="3"/>
  <c r="L3039" i="3"/>
  <c r="N3038" i="3"/>
  <c r="M3038" i="3"/>
  <c r="L3038" i="3"/>
  <c r="N3037" i="3"/>
  <c r="M3037" i="3"/>
  <c r="L3037" i="3"/>
  <c r="N3036" i="3"/>
  <c r="M3036" i="3"/>
  <c r="L3036" i="3"/>
  <c r="N3035" i="3"/>
  <c r="M3035" i="3"/>
  <c r="L3035" i="3"/>
  <c r="N3034" i="3"/>
  <c r="M3034" i="3"/>
  <c r="L3034" i="3"/>
  <c r="N3033" i="3"/>
  <c r="M3033" i="3"/>
  <c r="L3033" i="3"/>
  <c r="N3032" i="3"/>
  <c r="M3032" i="3"/>
  <c r="L3032" i="3"/>
  <c r="N3031" i="3"/>
  <c r="M3031" i="3"/>
  <c r="L3031" i="3"/>
  <c r="N3030" i="3"/>
  <c r="M3030" i="3"/>
  <c r="L3030" i="3"/>
  <c r="N3029" i="3"/>
  <c r="M3029" i="3"/>
  <c r="L3029" i="3"/>
  <c r="N3028" i="3"/>
  <c r="M3028" i="3"/>
  <c r="L3028" i="3"/>
  <c r="N3027" i="3"/>
  <c r="M3027" i="3"/>
  <c r="L3027" i="3"/>
  <c r="N3026" i="3"/>
  <c r="M3026" i="3"/>
  <c r="L3026" i="3"/>
  <c r="N3025" i="3"/>
  <c r="M3025" i="3"/>
  <c r="L3025" i="3"/>
  <c r="N3024" i="3"/>
  <c r="M3024" i="3"/>
  <c r="L3024" i="3"/>
  <c r="N3023" i="3"/>
  <c r="M3023" i="3"/>
  <c r="L3023" i="3"/>
  <c r="N3022" i="3"/>
  <c r="M3022" i="3"/>
  <c r="L3022" i="3"/>
  <c r="N3021" i="3"/>
  <c r="M3021" i="3"/>
  <c r="L3021" i="3"/>
  <c r="N3020" i="3"/>
  <c r="M3020" i="3"/>
  <c r="L3020" i="3"/>
  <c r="N3019" i="3"/>
  <c r="M3019" i="3"/>
  <c r="L3019" i="3"/>
  <c r="N3018" i="3"/>
  <c r="M3018" i="3"/>
  <c r="L3018" i="3"/>
  <c r="N3017" i="3"/>
  <c r="M3017" i="3"/>
  <c r="L3017" i="3"/>
  <c r="N3016" i="3"/>
  <c r="M3016" i="3"/>
  <c r="L3016" i="3"/>
  <c r="N3015" i="3"/>
  <c r="M3015" i="3"/>
  <c r="L3015" i="3"/>
  <c r="N3014" i="3"/>
  <c r="M3014" i="3"/>
  <c r="L3014" i="3"/>
  <c r="N3013" i="3"/>
  <c r="M3013" i="3"/>
  <c r="L3013" i="3"/>
  <c r="N3012" i="3"/>
  <c r="M3012" i="3"/>
  <c r="L3012" i="3"/>
  <c r="N3011" i="3"/>
  <c r="M3011" i="3"/>
  <c r="L3011" i="3"/>
  <c r="N3010" i="3"/>
  <c r="M3010" i="3"/>
  <c r="L3010" i="3"/>
  <c r="N3009" i="3"/>
  <c r="M3009" i="3"/>
  <c r="L3009" i="3"/>
  <c r="N3008" i="3"/>
  <c r="M3008" i="3"/>
  <c r="L3008" i="3"/>
  <c r="N3007" i="3"/>
  <c r="M3007" i="3"/>
  <c r="L3007" i="3"/>
  <c r="N3006" i="3"/>
  <c r="M3006" i="3"/>
  <c r="L3006" i="3"/>
  <c r="N3005" i="3"/>
  <c r="M3005" i="3"/>
  <c r="L3005" i="3"/>
  <c r="N3004" i="3"/>
  <c r="M3004" i="3"/>
  <c r="L3004" i="3"/>
  <c r="N3003" i="3"/>
  <c r="M3003" i="3"/>
  <c r="L3003" i="3"/>
  <c r="N3002" i="3"/>
  <c r="M3002" i="3"/>
  <c r="L3002" i="3"/>
  <c r="N3001" i="3"/>
  <c r="M3001" i="3"/>
  <c r="L3001" i="3"/>
  <c r="N3000" i="3"/>
  <c r="M3000" i="3"/>
  <c r="L3000" i="3"/>
  <c r="N2999" i="3"/>
  <c r="M2999" i="3"/>
  <c r="L2999" i="3"/>
  <c r="N2998" i="3"/>
  <c r="M2998" i="3"/>
  <c r="L2998" i="3"/>
  <c r="N2997" i="3"/>
  <c r="M2997" i="3"/>
  <c r="L2997" i="3"/>
  <c r="N2996" i="3"/>
  <c r="M2996" i="3"/>
  <c r="L2996" i="3"/>
  <c r="N2995" i="3"/>
  <c r="M2995" i="3"/>
  <c r="L2995" i="3"/>
  <c r="N2994" i="3"/>
  <c r="M2994" i="3"/>
  <c r="L2994" i="3"/>
  <c r="N2993" i="3"/>
  <c r="M2993" i="3"/>
  <c r="L2993" i="3"/>
  <c r="N2992" i="3"/>
  <c r="M2992" i="3"/>
  <c r="L2992" i="3"/>
  <c r="N2991" i="3"/>
  <c r="M2991" i="3"/>
  <c r="L2991" i="3"/>
  <c r="N2990" i="3"/>
  <c r="M2990" i="3"/>
  <c r="L2990" i="3"/>
  <c r="N2989" i="3"/>
  <c r="M2989" i="3"/>
  <c r="L2989" i="3"/>
  <c r="N2988" i="3"/>
  <c r="M2988" i="3"/>
  <c r="L2988" i="3"/>
  <c r="N2987" i="3"/>
  <c r="M2987" i="3"/>
  <c r="L2987" i="3"/>
  <c r="N2986" i="3"/>
  <c r="M2986" i="3"/>
  <c r="L2986" i="3"/>
  <c r="N2985" i="3"/>
  <c r="M2985" i="3"/>
  <c r="L2985" i="3"/>
  <c r="N2984" i="3"/>
  <c r="M2984" i="3"/>
  <c r="L2984" i="3"/>
  <c r="N2983" i="3"/>
  <c r="M2983" i="3"/>
  <c r="L2983" i="3"/>
  <c r="N2982" i="3"/>
  <c r="M2982" i="3"/>
  <c r="L2982" i="3"/>
  <c r="N2981" i="3"/>
  <c r="M2981" i="3"/>
  <c r="L2981" i="3"/>
  <c r="N2980" i="3"/>
  <c r="M2980" i="3"/>
  <c r="L2980" i="3"/>
  <c r="N2979" i="3"/>
  <c r="M2979" i="3"/>
  <c r="L2979" i="3"/>
  <c r="N2978" i="3"/>
  <c r="M2978" i="3"/>
  <c r="L2978" i="3"/>
  <c r="N2977" i="3"/>
  <c r="M2977" i="3"/>
  <c r="L2977" i="3"/>
  <c r="N2976" i="3"/>
  <c r="M2976" i="3"/>
  <c r="L2976" i="3"/>
  <c r="N2975" i="3"/>
  <c r="M2975" i="3"/>
  <c r="L2975" i="3"/>
  <c r="N2974" i="3"/>
  <c r="M2974" i="3"/>
  <c r="L2974" i="3"/>
  <c r="N2973" i="3"/>
  <c r="M2973" i="3"/>
  <c r="L2973" i="3"/>
  <c r="N2972" i="3"/>
  <c r="M2972" i="3"/>
  <c r="L2972" i="3"/>
  <c r="N2971" i="3"/>
  <c r="M2971" i="3"/>
  <c r="L2971" i="3"/>
  <c r="N2970" i="3"/>
  <c r="M2970" i="3"/>
  <c r="L2970" i="3"/>
  <c r="N2969" i="3"/>
  <c r="M2969" i="3"/>
  <c r="L2969" i="3"/>
  <c r="N2968" i="3"/>
  <c r="M2968" i="3"/>
  <c r="L2968" i="3"/>
  <c r="N2967" i="3"/>
  <c r="M2967" i="3"/>
  <c r="L2967" i="3"/>
  <c r="N2966" i="3"/>
  <c r="M2966" i="3"/>
  <c r="L2966" i="3"/>
  <c r="N2965" i="3"/>
  <c r="M2965" i="3"/>
  <c r="L2965" i="3"/>
  <c r="N2964" i="3"/>
  <c r="M2964" i="3"/>
  <c r="L2964" i="3"/>
  <c r="N2963" i="3"/>
  <c r="M2963" i="3"/>
  <c r="L2963" i="3"/>
  <c r="N2962" i="3"/>
  <c r="M2962" i="3"/>
  <c r="L2962" i="3"/>
  <c r="N2961" i="3"/>
  <c r="M2961" i="3"/>
  <c r="L2961" i="3"/>
  <c r="N2960" i="3"/>
  <c r="M2960" i="3"/>
  <c r="L2960" i="3"/>
  <c r="N2959" i="3"/>
  <c r="M2959" i="3"/>
  <c r="L2959" i="3"/>
  <c r="N2958" i="3"/>
  <c r="M2958" i="3"/>
  <c r="L2958" i="3"/>
  <c r="N2957" i="3"/>
  <c r="M2957" i="3"/>
  <c r="L2957" i="3"/>
  <c r="N2956" i="3"/>
  <c r="M2956" i="3"/>
  <c r="L2956" i="3"/>
  <c r="N2955" i="3"/>
  <c r="M2955" i="3"/>
  <c r="L2955" i="3"/>
  <c r="N2954" i="3"/>
  <c r="M2954" i="3"/>
  <c r="L2954" i="3"/>
  <c r="N2953" i="3"/>
  <c r="M2953" i="3"/>
  <c r="L2953" i="3"/>
  <c r="N2952" i="3"/>
  <c r="M2952" i="3"/>
  <c r="L2952" i="3"/>
  <c r="N2951" i="3"/>
  <c r="M2951" i="3"/>
  <c r="L2951" i="3"/>
  <c r="N2950" i="3"/>
  <c r="M2950" i="3"/>
  <c r="L2950" i="3"/>
  <c r="N2949" i="3"/>
  <c r="M2949" i="3"/>
  <c r="L2949" i="3"/>
  <c r="N2948" i="3"/>
  <c r="M2948" i="3"/>
  <c r="L2948" i="3"/>
  <c r="N2947" i="3"/>
  <c r="M2947" i="3"/>
  <c r="L2947" i="3"/>
  <c r="N2946" i="3"/>
  <c r="M2946" i="3"/>
  <c r="L2946" i="3"/>
  <c r="N2945" i="3"/>
  <c r="M2945" i="3"/>
  <c r="L2945" i="3"/>
  <c r="N2944" i="3"/>
  <c r="M2944" i="3"/>
  <c r="L2944" i="3"/>
  <c r="N2943" i="3"/>
  <c r="M2943" i="3"/>
  <c r="L2943" i="3"/>
  <c r="N2942" i="3"/>
  <c r="M2942" i="3"/>
  <c r="L2942" i="3"/>
  <c r="N2941" i="3"/>
  <c r="M2941" i="3"/>
  <c r="L2941" i="3"/>
  <c r="N2940" i="3"/>
  <c r="M2940" i="3"/>
  <c r="L2940" i="3"/>
  <c r="N2939" i="3"/>
  <c r="M2939" i="3"/>
  <c r="L2939" i="3"/>
  <c r="N2938" i="3"/>
  <c r="M2938" i="3"/>
  <c r="L2938" i="3"/>
  <c r="N2937" i="3"/>
  <c r="M2937" i="3"/>
  <c r="L2937" i="3"/>
  <c r="N2936" i="3"/>
  <c r="M2936" i="3"/>
  <c r="L2936" i="3"/>
  <c r="N2935" i="3"/>
  <c r="M2935" i="3"/>
  <c r="L2935" i="3"/>
  <c r="N2934" i="3"/>
  <c r="M2934" i="3"/>
  <c r="L2934" i="3"/>
  <c r="N2933" i="3"/>
  <c r="M2933" i="3"/>
  <c r="L2933" i="3"/>
  <c r="N2932" i="3"/>
  <c r="M2932" i="3"/>
  <c r="L2932" i="3"/>
  <c r="N2931" i="3"/>
  <c r="M2931" i="3"/>
  <c r="L2931" i="3"/>
  <c r="N2930" i="3"/>
  <c r="M2930" i="3"/>
  <c r="L2930" i="3"/>
  <c r="N2929" i="3"/>
  <c r="M2929" i="3"/>
  <c r="L2929" i="3"/>
  <c r="N2928" i="3"/>
  <c r="M2928" i="3"/>
  <c r="L2928" i="3"/>
  <c r="N2927" i="3"/>
  <c r="M2927" i="3"/>
  <c r="L2927" i="3"/>
  <c r="N2926" i="3"/>
  <c r="M2926" i="3"/>
  <c r="L2926" i="3"/>
  <c r="N2924" i="3"/>
  <c r="M2924" i="3"/>
  <c r="L2924" i="3"/>
  <c r="N2923" i="3"/>
  <c r="M2923" i="3"/>
  <c r="L2923" i="3"/>
  <c r="N2922" i="3"/>
  <c r="M2922" i="3"/>
  <c r="L2922" i="3"/>
  <c r="N2921" i="3"/>
  <c r="M2921" i="3"/>
  <c r="L2921" i="3"/>
  <c r="N2920" i="3"/>
  <c r="M2920" i="3"/>
  <c r="L2920" i="3"/>
  <c r="N2919" i="3"/>
  <c r="M2919" i="3"/>
  <c r="L2919" i="3"/>
  <c r="N2918" i="3"/>
  <c r="M2918" i="3"/>
  <c r="L2918" i="3"/>
  <c r="N2917" i="3"/>
  <c r="M2917" i="3"/>
  <c r="L2917" i="3"/>
  <c r="N2916" i="3"/>
  <c r="M2916" i="3"/>
  <c r="L2916" i="3"/>
  <c r="N2915" i="3"/>
  <c r="M2915" i="3"/>
  <c r="L2915" i="3"/>
  <c r="N2914" i="3"/>
  <c r="M2914" i="3"/>
  <c r="L2914" i="3"/>
  <c r="N2913" i="3"/>
  <c r="M2913" i="3"/>
  <c r="L2913" i="3"/>
  <c r="N2912" i="3"/>
  <c r="M2912" i="3"/>
  <c r="L2912" i="3"/>
  <c r="N2911" i="3"/>
  <c r="M2911" i="3"/>
  <c r="L2911" i="3"/>
  <c r="N2910" i="3"/>
  <c r="M2910" i="3"/>
  <c r="L2910" i="3"/>
  <c r="N2908" i="3"/>
  <c r="M2908" i="3"/>
  <c r="L2908" i="3"/>
  <c r="N2907" i="3"/>
  <c r="M2907" i="3"/>
  <c r="L2907" i="3"/>
  <c r="N2906" i="3"/>
  <c r="M2906" i="3"/>
  <c r="L2906" i="3"/>
  <c r="N2905" i="3"/>
  <c r="M2905" i="3"/>
  <c r="L2905" i="3"/>
  <c r="N2904" i="3"/>
  <c r="M2904" i="3"/>
  <c r="L2904" i="3"/>
  <c r="N2903" i="3"/>
  <c r="M2903" i="3"/>
  <c r="L2903" i="3"/>
  <c r="N2902" i="3"/>
  <c r="M2902" i="3"/>
  <c r="L2902" i="3"/>
  <c r="N2901" i="3"/>
  <c r="M2901" i="3"/>
  <c r="L2901" i="3"/>
  <c r="N2900" i="3"/>
  <c r="M2900" i="3"/>
  <c r="L2900" i="3"/>
  <c r="N2899" i="3"/>
  <c r="M2899" i="3"/>
  <c r="L2899" i="3"/>
  <c r="N2898" i="3"/>
  <c r="M2898" i="3"/>
  <c r="L2898" i="3"/>
  <c r="N2897" i="3"/>
  <c r="M2897" i="3"/>
  <c r="L2897" i="3"/>
  <c r="N2896" i="3"/>
  <c r="M2896" i="3"/>
  <c r="L2896" i="3"/>
  <c r="N2895" i="3"/>
  <c r="M2895" i="3"/>
  <c r="L2895" i="3"/>
  <c r="N2894" i="3"/>
  <c r="M2894" i="3"/>
  <c r="L2894" i="3"/>
  <c r="N2893" i="3"/>
  <c r="M2893" i="3"/>
  <c r="L2893" i="3"/>
  <c r="N2892" i="3"/>
  <c r="M2892" i="3"/>
  <c r="L2892" i="3"/>
  <c r="N2891" i="3"/>
  <c r="M2891" i="3"/>
  <c r="L2891" i="3"/>
  <c r="N2890" i="3"/>
  <c r="M2890" i="3"/>
  <c r="L2890" i="3"/>
  <c r="N2889" i="3"/>
  <c r="M2889" i="3"/>
  <c r="L2889" i="3"/>
  <c r="N2888" i="3"/>
  <c r="M2888" i="3"/>
  <c r="L2888" i="3"/>
  <c r="N2887" i="3"/>
  <c r="M2887" i="3"/>
  <c r="L2887" i="3"/>
  <c r="N2886" i="3"/>
  <c r="M2886" i="3"/>
  <c r="L2886" i="3"/>
  <c r="N2885" i="3"/>
  <c r="M2885" i="3"/>
  <c r="L2885" i="3"/>
  <c r="N2884" i="3"/>
  <c r="M2884" i="3"/>
  <c r="L2884" i="3"/>
  <c r="N2883" i="3"/>
  <c r="M2883" i="3"/>
  <c r="L2883" i="3"/>
  <c r="N2882" i="3"/>
  <c r="M2882" i="3"/>
  <c r="L2882" i="3"/>
  <c r="N2881" i="3"/>
  <c r="M2881" i="3"/>
  <c r="L2881" i="3"/>
  <c r="N2880" i="3"/>
  <c r="M2880" i="3"/>
  <c r="L2880" i="3"/>
  <c r="N2879" i="3"/>
  <c r="M2879" i="3"/>
  <c r="L2879" i="3"/>
  <c r="N2877" i="3"/>
  <c r="M2877" i="3"/>
  <c r="L2877" i="3"/>
  <c r="N2876" i="3"/>
  <c r="M2876" i="3"/>
  <c r="L2876" i="3"/>
  <c r="N2875" i="3"/>
  <c r="M2875" i="3"/>
  <c r="L2875" i="3"/>
  <c r="N2874" i="3"/>
  <c r="M2874" i="3"/>
  <c r="L2874" i="3"/>
  <c r="N2873" i="3"/>
  <c r="M2873" i="3"/>
  <c r="L2873" i="3"/>
  <c r="N2872" i="3"/>
  <c r="M2872" i="3"/>
  <c r="L2872" i="3"/>
  <c r="N2871" i="3"/>
  <c r="M2871" i="3"/>
  <c r="L2871" i="3"/>
  <c r="N2870" i="3"/>
  <c r="M2870" i="3"/>
  <c r="L2870" i="3"/>
  <c r="N2869" i="3"/>
  <c r="M2869" i="3"/>
  <c r="L2869" i="3"/>
  <c r="N2868" i="3"/>
  <c r="M2868" i="3"/>
  <c r="L2868" i="3"/>
  <c r="N2867" i="3"/>
  <c r="M2867" i="3"/>
  <c r="L2867" i="3"/>
  <c r="N2866" i="3"/>
  <c r="M2866" i="3"/>
  <c r="L2866" i="3"/>
  <c r="N2865" i="3"/>
  <c r="M2865" i="3"/>
  <c r="L2865" i="3"/>
  <c r="N2864" i="3"/>
  <c r="M2864" i="3"/>
  <c r="L2864" i="3"/>
  <c r="N2863" i="3"/>
  <c r="M2863" i="3"/>
  <c r="L2863" i="3"/>
  <c r="N2862" i="3"/>
  <c r="M2862" i="3"/>
  <c r="L2862" i="3"/>
  <c r="N2861" i="3"/>
  <c r="M2861" i="3"/>
  <c r="L2861" i="3"/>
  <c r="N2860" i="3"/>
  <c r="M2860" i="3"/>
  <c r="L2860" i="3"/>
  <c r="N2859" i="3"/>
  <c r="M2859" i="3"/>
  <c r="L2859" i="3"/>
  <c r="N2858" i="3"/>
  <c r="M2858" i="3"/>
  <c r="L2858" i="3"/>
  <c r="N2857" i="3"/>
  <c r="M2857" i="3"/>
  <c r="L2857" i="3"/>
  <c r="N2856" i="3"/>
  <c r="M2856" i="3"/>
  <c r="L2856" i="3"/>
  <c r="N2855" i="3"/>
  <c r="M2855" i="3"/>
  <c r="L2855" i="3"/>
  <c r="N2854" i="3"/>
  <c r="M2854" i="3"/>
  <c r="L2854" i="3"/>
  <c r="N2853" i="3"/>
  <c r="M2853" i="3"/>
  <c r="L2853" i="3"/>
  <c r="N2852" i="3"/>
  <c r="M2852" i="3"/>
  <c r="L2852" i="3"/>
  <c r="N2851" i="3"/>
  <c r="M2851" i="3"/>
  <c r="L2851" i="3"/>
  <c r="N2850" i="3"/>
  <c r="M2850" i="3"/>
  <c r="L2850" i="3"/>
  <c r="N2849" i="3"/>
  <c r="M2849" i="3"/>
  <c r="L2849" i="3"/>
  <c r="N2848" i="3"/>
  <c r="M2848" i="3"/>
  <c r="L2848" i="3"/>
  <c r="N2847" i="3"/>
  <c r="M2847" i="3"/>
  <c r="L2847" i="3"/>
  <c r="N2846" i="3"/>
  <c r="M2846" i="3"/>
  <c r="L2846" i="3"/>
  <c r="N2845" i="3"/>
  <c r="M2845" i="3"/>
  <c r="L2845" i="3"/>
  <c r="N2844" i="3"/>
  <c r="M2844" i="3"/>
  <c r="L2844" i="3"/>
  <c r="N2843" i="3"/>
  <c r="M2843" i="3"/>
  <c r="L2843" i="3"/>
  <c r="N2842" i="3"/>
  <c r="M2842" i="3"/>
  <c r="L2842" i="3"/>
  <c r="N2841" i="3"/>
  <c r="M2841" i="3"/>
  <c r="L2841" i="3"/>
  <c r="N2840" i="3"/>
  <c r="M2840" i="3"/>
  <c r="L2840" i="3"/>
  <c r="N2839" i="3"/>
  <c r="M2839" i="3"/>
  <c r="L2839" i="3"/>
  <c r="N2838" i="3"/>
  <c r="M2838" i="3"/>
  <c r="L2838" i="3"/>
  <c r="N2837" i="3"/>
  <c r="M2837" i="3"/>
  <c r="L2837" i="3"/>
  <c r="N2836" i="3"/>
  <c r="M2836" i="3"/>
  <c r="L2836" i="3"/>
  <c r="N2835" i="3"/>
  <c r="M2835" i="3"/>
  <c r="L2835" i="3"/>
  <c r="N2834" i="3"/>
  <c r="M2834" i="3"/>
  <c r="L2834" i="3"/>
  <c r="N2833" i="3"/>
  <c r="M2833" i="3"/>
  <c r="L2833" i="3"/>
  <c r="N2832" i="3"/>
  <c r="M2832" i="3"/>
  <c r="L2832" i="3"/>
  <c r="N2831" i="3"/>
  <c r="M2831" i="3"/>
  <c r="L2831" i="3"/>
  <c r="N2830" i="3"/>
  <c r="M2830" i="3"/>
  <c r="L2830" i="3"/>
  <c r="N2829" i="3"/>
  <c r="M2829" i="3"/>
  <c r="L2829" i="3"/>
  <c r="N2828" i="3"/>
  <c r="M2828" i="3"/>
  <c r="L2828" i="3"/>
  <c r="N2827" i="3"/>
  <c r="M2827" i="3"/>
  <c r="L2827" i="3"/>
  <c r="N2826" i="3"/>
  <c r="M2826" i="3"/>
  <c r="L2826" i="3"/>
  <c r="N2825" i="3"/>
  <c r="M2825" i="3"/>
  <c r="L2825" i="3"/>
  <c r="N2824" i="3"/>
  <c r="M2824" i="3"/>
  <c r="L2824" i="3"/>
  <c r="N2823" i="3"/>
  <c r="M2823" i="3"/>
  <c r="L2823" i="3"/>
  <c r="N2822" i="3"/>
  <c r="M2822" i="3"/>
  <c r="L2822" i="3"/>
  <c r="N2821" i="3"/>
  <c r="M2821" i="3"/>
  <c r="L2821" i="3"/>
  <c r="N2820" i="3"/>
  <c r="M2820" i="3"/>
  <c r="L2820" i="3"/>
  <c r="N2819" i="3"/>
  <c r="M2819" i="3"/>
  <c r="L2819" i="3"/>
  <c r="N2818" i="3"/>
  <c r="M2818" i="3"/>
  <c r="L2818" i="3"/>
  <c r="N2817" i="3"/>
  <c r="M2817" i="3"/>
  <c r="L2817" i="3"/>
  <c r="N2816" i="3"/>
  <c r="M2816" i="3"/>
  <c r="L2816" i="3"/>
  <c r="N2815" i="3"/>
  <c r="M2815" i="3"/>
  <c r="L2815" i="3"/>
  <c r="N2814" i="3"/>
  <c r="M2814" i="3"/>
  <c r="L2814" i="3"/>
  <c r="N2813" i="3"/>
  <c r="M2813" i="3"/>
  <c r="L2813" i="3"/>
  <c r="N2812" i="3"/>
  <c r="M2812" i="3"/>
  <c r="L2812" i="3"/>
  <c r="N2811" i="3"/>
  <c r="M2811" i="3"/>
  <c r="L2811" i="3"/>
  <c r="N2810" i="3"/>
  <c r="M2810" i="3"/>
  <c r="L2810" i="3"/>
  <c r="N2809" i="3"/>
  <c r="M2809" i="3"/>
  <c r="L2809" i="3"/>
  <c r="N2808" i="3"/>
  <c r="M2808" i="3"/>
  <c r="L2808" i="3"/>
  <c r="N2807" i="3"/>
  <c r="M2807" i="3"/>
  <c r="L2807" i="3"/>
  <c r="N2806" i="3"/>
  <c r="M2806" i="3"/>
  <c r="L2806" i="3"/>
  <c r="N2805" i="3"/>
  <c r="M2805" i="3"/>
  <c r="L2805" i="3"/>
  <c r="N2804" i="3"/>
  <c r="M2804" i="3"/>
  <c r="L2804" i="3"/>
  <c r="N2803" i="3"/>
  <c r="M2803" i="3"/>
  <c r="L2803" i="3"/>
  <c r="N2802" i="3"/>
  <c r="M2802" i="3"/>
  <c r="L2802" i="3"/>
  <c r="N2801" i="3"/>
  <c r="M2801" i="3"/>
  <c r="L2801" i="3"/>
  <c r="N2800" i="3"/>
  <c r="M2800" i="3"/>
  <c r="L2800" i="3"/>
  <c r="N2799" i="3"/>
  <c r="M2799" i="3"/>
  <c r="L2799" i="3"/>
  <c r="N2798" i="3"/>
  <c r="M2798" i="3"/>
  <c r="L2798" i="3"/>
  <c r="N2797" i="3"/>
  <c r="M2797" i="3"/>
  <c r="L2797" i="3"/>
  <c r="N2796" i="3"/>
  <c r="M2796" i="3"/>
  <c r="L2796" i="3"/>
  <c r="N2795" i="3"/>
  <c r="M2795" i="3"/>
  <c r="L2795" i="3"/>
  <c r="N2794" i="3"/>
  <c r="M2794" i="3"/>
  <c r="L2794" i="3"/>
  <c r="N2793" i="3"/>
  <c r="M2793" i="3"/>
  <c r="L2793" i="3"/>
  <c r="N2792" i="3"/>
  <c r="M2792" i="3"/>
  <c r="L2792" i="3"/>
  <c r="N2791" i="3"/>
  <c r="M2791" i="3"/>
  <c r="L2791" i="3"/>
  <c r="N2790" i="3"/>
  <c r="M2790" i="3"/>
  <c r="L2790" i="3"/>
  <c r="N2789" i="3"/>
  <c r="M2789" i="3"/>
  <c r="L2789" i="3"/>
  <c r="N2788" i="3"/>
  <c r="M2788" i="3"/>
  <c r="L2788" i="3"/>
  <c r="N2787" i="3"/>
  <c r="M2787" i="3"/>
  <c r="L2787" i="3"/>
  <c r="N2786" i="3"/>
  <c r="M2786" i="3"/>
  <c r="L2786" i="3"/>
  <c r="N2785" i="3"/>
  <c r="M2785" i="3"/>
  <c r="L2785" i="3"/>
  <c r="N2784" i="3"/>
  <c r="M2784" i="3"/>
  <c r="L2784" i="3"/>
  <c r="N2783" i="3"/>
  <c r="M2783" i="3"/>
  <c r="L2783" i="3"/>
  <c r="N2782" i="3"/>
  <c r="M2782" i="3"/>
  <c r="L2782" i="3"/>
  <c r="N2781" i="3"/>
  <c r="M2781" i="3"/>
  <c r="L2781" i="3"/>
  <c r="N2780" i="3"/>
  <c r="M2780" i="3"/>
  <c r="L2780" i="3"/>
  <c r="N2779" i="3"/>
  <c r="M2779" i="3"/>
  <c r="L2779" i="3"/>
  <c r="N2778" i="3"/>
  <c r="M2778" i="3"/>
  <c r="L2778" i="3"/>
  <c r="N2777" i="3"/>
  <c r="M2777" i="3"/>
  <c r="L2777" i="3"/>
  <c r="N2776" i="3"/>
  <c r="M2776" i="3"/>
  <c r="L2776" i="3"/>
  <c r="N2775" i="3"/>
  <c r="M2775" i="3"/>
  <c r="L2775" i="3"/>
  <c r="N2774" i="3"/>
  <c r="M2774" i="3"/>
  <c r="L2774" i="3"/>
  <c r="N2773" i="3"/>
  <c r="M2773" i="3"/>
  <c r="L2773" i="3"/>
  <c r="N2772" i="3"/>
  <c r="M2772" i="3"/>
  <c r="L2772" i="3"/>
  <c r="N2771" i="3"/>
  <c r="M2771" i="3"/>
  <c r="L2771" i="3"/>
  <c r="N2770" i="3"/>
  <c r="M2770" i="3"/>
  <c r="L2770" i="3"/>
  <c r="N2769" i="3"/>
  <c r="M2769" i="3"/>
  <c r="L2769" i="3"/>
  <c r="N2768" i="3"/>
  <c r="M2768" i="3"/>
  <c r="L2768" i="3"/>
  <c r="N2767" i="3"/>
  <c r="M2767" i="3"/>
  <c r="L2767" i="3"/>
  <c r="N2766" i="3"/>
  <c r="M2766" i="3"/>
  <c r="L2766" i="3"/>
  <c r="N2765" i="3"/>
  <c r="M2765" i="3"/>
  <c r="L2765" i="3"/>
  <c r="N2764" i="3"/>
  <c r="M2764" i="3"/>
  <c r="L2764" i="3"/>
  <c r="N2763" i="3"/>
  <c r="M2763" i="3"/>
  <c r="L2763" i="3"/>
  <c r="N2762" i="3"/>
  <c r="M2762" i="3"/>
  <c r="L2762" i="3"/>
  <c r="N2761" i="3"/>
  <c r="M2761" i="3"/>
  <c r="L2761" i="3"/>
  <c r="N2760" i="3"/>
  <c r="M2760" i="3"/>
  <c r="L2760" i="3"/>
  <c r="N2759" i="3"/>
  <c r="M2759" i="3"/>
  <c r="L2759" i="3"/>
  <c r="N2758" i="3"/>
  <c r="M2758" i="3"/>
  <c r="L2758" i="3"/>
  <c r="N2757" i="3"/>
  <c r="M2757" i="3"/>
  <c r="L2757" i="3"/>
  <c r="N2756" i="3"/>
  <c r="M2756" i="3"/>
  <c r="L2756" i="3"/>
  <c r="N2755" i="3"/>
  <c r="M2755" i="3"/>
  <c r="L2755" i="3"/>
  <c r="N2754" i="3"/>
  <c r="M2754" i="3"/>
  <c r="L2754" i="3"/>
  <c r="N2753" i="3"/>
  <c r="M2753" i="3"/>
  <c r="L2753" i="3"/>
  <c r="N2752" i="3"/>
  <c r="M2752" i="3"/>
  <c r="L2752" i="3"/>
  <c r="N2751" i="3"/>
  <c r="M2751" i="3"/>
  <c r="L2751" i="3"/>
  <c r="N2750" i="3"/>
  <c r="M2750" i="3"/>
  <c r="L2750" i="3"/>
  <c r="N2749" i="3"/>
  <c r="M2749" i="3"/>
  <c r="L2749" i="3"/>
  <c r="N2748" i="3"/>
  <c r="M2748" i="3"/>
  <c r="L2748" i="3"/>
  <c r="N2747" i="3"/>
  <c r="M2747" i="3"/>
  <c r="L2747" i="3"/>
  <c r="N2746" i="3"/>
  <c r="M2746" i="3"/>
  <c r="L2746" i="3"/>
  <c r="N2745" i="3"/>
  <c r="M2745" i="3"/>
  <c r="L2745" i="3"/>
  <c r="N2744" i="3"/>
  <c r="M2744" i="3"/>
  <c r="L2744" i="3"/>
  <c r="N2743" i="3"/>
  <c r="M2743" i="3"/>
  <c r="L2743" i="3"/>
  <c r="N2742" i="3"/>
  <c r="M2742" i="3"/>
  <c r="L2742" i="3"/>
  <c r="N2741" i="3"/>
  <c r="M2741" i="3"/>
  <c r="L2741" i="3"/>
  <c r="N2740" i="3"/>
  <c r="M2740" i="3"/>
  <c r="L2740" i="3"/>
  <c r="N2739" i="3"/>
  <c r="M2739" i="3"/>
  <c r="L2739" i="3"/>
  <c r="N2738" i="3"/>
  <c r="M2738" i="3"/>
  <c r="L2738" i="3"/>
  <c r="N2737" i="3"/>
  <c r="M2737" i="3"/>
  <c r="L2737" i="3"/>
  <c r="N2736" i="3"/>
  <c r="M2736" i="3"/>
  <c r="L2736" i="3"/>
  <c r="N2735" i="3"/>
  <c r="M2735" i="3"/>
  <c r="L2735" i="3"/>
  <c r="N2734" i="3"/>
  <c r="M2734" i="3"/>
  <c r="L2734" i="3"/>
  <c r="N2733" i="3"/>
  <c r="M2733" i="3"/>
  <c r="L2733" i="3"/>
  <c r="N2732" i="3"/>
  <c r="M2732" i="3"/>
  <c r="L2732" i="3"/>
  <c r="N2731" i="3"/>
  <c r="M2731" i="3"/>
  <c r="L2731" i="3"/>
  <c r="N2730" i="3"/>
  <c r="M2730" i="3"/>
  <c r="L2730" i="3"/>
  <c r="N2729" i="3"/>
  <c r="M2729" i="3"/>
  <c r="L2729" i="3"/>
  <c r="N2728" i="3"/>
  <c r="M2728" i="3"/>
  <c r="L2728" i="3"/>
  <c r="N2727" i="3"/>
  <c r="M2727" i="3"/>
  <c r="L2727" i="3"/>
  <c r="N2726" i="3"/>
  <c r="M2726" i="3"/>
  <c r="L2726" i="3"/>
  <c r="N2725" i="3"/>
  <c r="M2725" i="3"/>
  <c r="L2725" i="3"/>
  <c r="N2724" i="3"/>
  <c r="M2724" i="3"/>
  <c r="L2724" i="3"/>
  <c r="N2723" i="3"/>
  <c r="M2723" i="3"/>
  <c r="L2723" i="3"/>
  <c r="N2722" i="3"/>
  <c r="M2722" i="3"/>
  <c r="L2722" i="3"/>
  <c r="N2721" i="3"/>
  <c r="M2721" i="3"/>
  <c r="L2721" i="3"/>
  <c r="N2720" i="3"/>
  <c r="M2720" i="3"/>
  <c r="L2720" i="3"/>
  <c r="N2719" i="3"/>
  <c r="M2719" i="3"/>
  <c r="L2719" i="3"/>
  <c r="N2718" i="3"/>
  <c r="M2718" i="3"/>
  <c r="L2718" i="3"/>
  <c r="N2717" i="3"/>
  <c r="M2717" i="3"/>
  <c r="L2717" i="3"/>
  <c r="N2716" i="3"/>
  <c r="M2716" i="3"/>
  <c r="L2716" i="3"/>
  <c r="N2715" i="3"/>
  <c r="M2715" i="3"/>
  <c r="L2715" i="3"/>
  <c r="N2714" i="3"/>
  <c r="M2714" i="3"/>
  <c r="L2714" i="3"/>
  <c r="N2713" i="3"/>
  <c r="M2713" i="3"/>
  <c r="L2713" i="3"/>
  <c r="N2712" i="3"/>
  <c r="M2712" i="3"/>
  <c r="L2712" i="3"/>
  <c r="N2711" i="3"/>
  <c r="M2711" i="3"/>
  <c r="L2711" i="3"/>
  <c r="N2710" i="3"/>
  <c r="M2710" i="3"/>
  <c r="L2710" i="3"/>
  <c r="N2709" i="3"/>
  <c r="M2709" i="3"/>
  <c r="L2709" i="3"/>
  <c r="N2708" i="3"/>
  <c r="M2708" i="3"/>
  <c r="L2708" i="3"/>
  <c r="N2707" i="3"/>
  <c r="M2707" i="3"/>
  <c r="L2707" i="3"/>
  <c r="N2706" i="3"/>
  <c r="M2706" i="3"/>
  <c r="L2706" i="3"/>
  <c r="N2705" i="3"/>
  <c r="M2705" i="3"/>
  <c r="L2705" i="3"/>
  <c r="N2704" i="3"/>
  <c r="M2704" i="3"/>
  <c r="L2704" i="3"/>
  <c r="N2703" i="3"/>
  <c r="M2703" i="3"/>
  <c r="L2703" i="3"/>
  <c r="N2702" i="3"/>
  <c r="M2702" i="3"/>
  <c r="L2702" i="3"/>
  <c r="N2701" i="3"/>
  <c r="M2701" i="3"/>
  <c r="L2701" i="3"/>
  <c r="N2700" i="3"/>
  <c r="M2700" i="3"/>
  <c r="L2700" i="3"/>
  <c r="N2699" i="3"/>
  <c r="M2699" i="3"/>
  <c r="L2699" i="3"/>
  <c r="N2698" i="3"/>
  <c r="M2698" i="3"/>
  <c r="L2698" i="3"/>
  <c r="N2697" i="3"/>
  <c r="M2697" i="3"/>
  <c r="L2697" i="3"/>
  <c r="N2696" i="3"/>
  <c r="M2696" i="3"/>
  <c r="L2696" i="3"/>
  <c r="N2695" i="3"/>
  <c r="M2695" i="3"/>
  <c r="L2695" i="3"/>
  <c r="N2694" i="3"/>
  <c r="M2694" i="3"/>
  <c r="L2694" i="3"/>
  <c r="N2693" i="3"/>
  <c r="M2693" i="3"/>
  <c r="L2693" i="3"/>
  <c r="N2692" i="3"/>
  <c r="M2692" i="3"/>
  <c r="L2692" i="3"/>
  <c r="N2691" i="3"/>
  <c r="M2691" i="3"/>
  <c r="L2691" i="3"/>
  <c r="N2690" i="3"/>
  <c r="M2690" i="3"/>
  <c r="L2690" i="3"/>
  <c r="N2689" i="3"/>
  <c r="M2689" i="3"/>
  <c r="L2689" i="3"/>
  <c r="N2688" i="3"/>
  <c r="M2688" i="3"/>
  <c r="L2688" i="3"/>
  <c r="N2687" i="3"/>
  <c r="M2687" i="3"/>
  <c r="L2687" i="3"/>
  <c r="N2686" i="3"/>
  <c r="M2686" i="3"/>
  <c r="L2686" i="3"/>
  <c r="N2685" i="3"/>
  <c r="M2685" i="3"/>
  <c r="L2685" i="3"/>
  <c r="N2684" i="3"/>
  <c r="M2684" i="3"/>
  <c r="L2684" i="3"/>
  <c r="N2683" i="3"/>
  <c r="M2683" i="3"/>
  <c r="L2683" i="3"/>
  <c r="N2682" i="3"/>
  <c r="M2682" i="3"/>
  <c r="L2682" i="3"/>
  <c r="N2681" i="3"/>
  <c r="M2681" i="3"/>
  <c r="L2681" i="3"/>
  <c r="N2680" i="3"/>
  <c r="M2680" i="3"/>
  <c r="L2680" i="3"/>
  <c r="N2679" i="3"/>
  <c r="M2679" i="3"/>
  <c r="L2679" i="3"/>
  <c r="N2678" i="3"/>
  <c r="M2678" i="3"/>
  <c r="L2678" i="3"/>
  <c r="N2677" i="3"/>
  <c r="M2677" i="3"/>
  <c r="L2677" i="3"/>
  <c r="N2676" i="3"/>
  <c r="M2676" i="3"/>
  <c r="L2676" i="3"/>
  <c r="N2675" i="3"/>
  <c r="M2675" i="3"/>
  <c r="L2675" i="3"/>
  <c r="N2674" i="3"/>
  <c r="M2674" i="3"/>
  <c r="L2674" i="3"/>
  <c r="N2673" i="3"/>
  <c r="M2673" i="3"/>
  <c r="L2673" i="3"/>
  <c r="N2672" i="3"/>
  <c r="M2672" i="3"/>
  <c r="L2672" i="3"/>
  <c r="N2671" i="3"/>
  <c r="M2671" i="3"/>
  <c r="L2671" i="3"/>
  <c r="N2670" i="3"/>
  <c r="M2670" i="3"/>
  <c r="L2670" i="3"/>
  <c r="N2669" i="3"/>
  <c r="M2669" i="3"/>
  <c r="L2669" i="3"/>
  <c r="N2668" i="3"/>
  <c r="M2668" i="3"/>
  <c r="L2668" i="3"/>
  <c r="N2667" i="3"/>
  <c r="M2667" i="3"/>
  <c r="L2667" i="3"/>
  <c r="N2666" i="3"/>
  <c r="M2666" i="3"/>
  <c r="L2666" i="3"/>
  <c r="N2665" i="3"/>
  <c r="M2665" i="3"/>
  <c r="L2665" i="3"/>
  <c r="N2664" i="3"/>
  <c r="M2664" i="3"/>
  <c r="L2664" i="3"/>
  <c r="N2663" i="3"/>
  <c r="M2663" i="3"/>
  <c r="L2663" i="3"/>
  <c r="N2662" i="3"/>
  <c r="M2662" i="3"/>
  <c r="L2662" i="3"/>
  <c r="N2661" i="3"/>
  <c r="M2661" i="3"/>
  <c r="L2661" i="3"/>
  <c r="N2660" i="3"/>
  <c r="M2660" i="3"/>
  <c r="L2660" i="3"/>
  <c r="N2659" i="3"/>
  <c r="M2659" i="3"/>
  <c r="L2659" i="3"/>
  <c r="N2658" i="3"/>
  <c r="M2658" i="3"/>
  <c r="L2658" i="3"/>
  <c r="N2657" i="3"/>
  <c r="M2657" i="3"/>
  <c r="L2657" i="3"/>
  <c r="N2656" i="3"/>
  <c r="M2656" i="3"/>
  <c r="L2656" i="3"/>
  <c r="N2655" i="3"/>
  <c r="M2655" i="3"/>
  <c r="L2655" i="3"/>
  <c r="N2654" i="3"/>
  <c r="M2654" i="3"/>
  <c r="L2654" i="3"/>
  <c r="N2653" i="3"/>
  <c r="M2653" i="3"/>
  <c r="L2653" i="3"/>
  <c r="N2652" i="3"/>
  <c r="M2652" i="3"/>
  <c r="L2652" i="3"/>
  <c r="N2651" i="3"/>
  <c r="M2651" i="3"/>
  <c r="L2651" i="3"/>
  <c r="N2650" i="3"/>
  <c r="M2650" i="3"/>
  <c r="L2650" i="3"/>
  <c r="N2649" i="3"/>
  <c r="M2649" i="3"/>
  <c r="L2649" i="3"/>
  <c r="N2648" i="3"/>
  <c r="M2648" i="3"/>
  <c r="L2648" i="3"/>
  <c r="N2647" i="3"/>
  <c r="M2647" i="3"/>
  <c r="L2647" i="3"/>
  <c r="N2646" i="3"/>
  <c r="M2646" i="3"/>
  <c r="L2646" i="3"/>
  <c r="N2645" i="3"/>
  <c r="M2645" i="3"/>
  <c r="L2645" i="3"/>
  <c r="N2644" i="3"/>
  <c r="M2644" i="3"/>
  <c r="L2644" i="3"/>
  <c r="N2643" i="3"/>
  <c r="M2643" i="3"/>
  <c r="L2643" i="3"/>
  <c r="N2642" i="3"/>
  <c r="M2642" i="3"/>
  <c r="L2642" i="3"/>
  <c r="N2641" i="3"/>
  <c r="M2641" i="3"/>
  <c r="L2641" i="3"/>
  <c r="N2640" i="3"/>
  <c r="M2640" i="3"/>
  <c r="L2640" i="3"/>
  <c r="N2639" i="3"/>
  <c r="M2639" i="3"/>
  <c r="L2639" i="3"/>
  <c r="N2638" i="3"/>
  <c r="M2638" i="3"/>
  <c r="L2638" i="3"/>
  <c r="N2637" i="3"/>
  <c r="M2637" i="3"/>
  <c r="L2637" i="3"/>
  <c r="N2636" i="3"/>
  <c r="M2636" i="3"/>
  <c r="L2636" i="3"/>
  <c r="N2635" i="3"/>
  <c r="M2635" i="3"/>
  <c r="L2635" i="3"/>
  <c r="N2634" i="3"/>
  <c r="M2634" i="3"/>
  <c r="L2634" i="3"/>
  <c r="N2633" i="3"/>
  <c r="M2633" i="3"/>
  <c r="L2633" i="3"/>
  <c r="N2632" i="3"/>
  <c r="M2632" i="3"/>
  <c r="L2632" i="3"/>
  <c r="N2631" i="3"/>
  <c r="M2631" i="3"/>
  <c r="L2631" i="3"/>
  <c r="N2630" i="3"/>
  <c r="M2630" i="3"/>
  <c r="L2630" i="3"/>
  <c r="N2629" i="3"/>
  <c r="M2629" i="3"/>
  <c r="L2629" i="3"/>
  <c r="N2628" i="3"/>
  <c r="M2628" i="3"/>
  <c r="L2628" i="3"/>
  <c r="N2627" i="3"/>
  <c r="M2627" i="3"/>
  <c r="L2627" i="3"/>
  <c r="N2626" i="3"/>
  <c r="M2626" i="3"/>
  <c r="L2626" i="3"/>
  <c r="N2625" i="3"/>
  <c r="M2625" i="3"/>
  <c r="L2625" i="3"/>
  <c r="N2624" i="3"/>
  <c r="M2624" i="3"/>
  <c r="L2624" i="3"/>
  <c r="N2623" i="3"/>
  <c r="M2623" i="3"/>
  <c r="L2623" i="3"/>
  <c r="N2621" i="3"/>
  <c r="M2621" i="3"/>
  <c r="L2621" i="3"/>
  <c r="N2620" i="3"/>
  <c r="M2620" i="3"/>
  <c r="L2620" i="3"/>
  <c r="N2619" i="3"/>
  <c r="M2619" i="3"/>
  <c r="L2619" i="3"/>
  <c r="N2618" i="3"/>
  <c r="M2618" i="3"/>
  <c r="L2618" i="3"/>
  <c r="N2617" i="3"/>
  <c r="M2617" i="3"/>
  <c r="L2617" i="3"/>
  <c r="N2616" i="3"/>
  <c r="M2616" i="3"/>
  <c r="L2616" i="3"/>
  <c r="N2615" i="3"/>
  <c r="M2615" i="3"/>
  <c r="L2615" i="3"/>
  <c r="N2614" i="3"/>
  <c r="M2614" i="3"/>
  <c r="L2614" i="3"/>
  <c r="N2613" i="3"/>
  <c r="M2613" i="3"/>
  <c r="L2613" i="3"/>
  <c r="N2612" i="3"/>
  <c r="M2612" i="3"/>
  <c r="L2612" i="3"/>
  <c r="N2611" i="3"/>
  <c r="M2611" i="3"/>
  <c r="L2611" i="3"/>
  <c r="N2610" i="3"/>
  <c r="M2610" i="3"/>
  <c r="L2610" i="3"/>
  <c r="N2609" i="3"/>
  <c r="M2609" i="3"/>
  <c r="L2609" i="3"/>
  <c r="N2608" i="3"/>
  <c r="M2608" i="3"/>
  <c r="L2608" i="3"/>
  <c r="N2607" i="3"/>
  <c r="M2607" i="3"/>
  <c r="L2607" i="3"/>
  <c r="N2606" i="3"/>
  <c r="M2606" i="3"/>
  <c r="L2606" i="3"/>
  <c r="N2605" i="3"/>
  <c r="M2605" i="3"/>
  <c r="L2605" i="3"/>
  <c r="N2604" i="3"/>
  <c r="M2604" i="3"/>
  <c r="L2604" i="3"/>
  <c r="N2603" i="3"/>
  <c r="M2603" i="3"/>
  <c r="L2603" i="3"/>
  <c r="N2602" i="3"/>
  <c r="M2602" i="3"/>
  <c r="L2602" i="3"/>
  <c r="N2601" i="3"/>
  <c r="M2601" i="3"/>
  <c r="L2601" i="3"/>
  <c r="N2600" i="3"/>
  <c r="M2600" i="3"/>
  <c r="L2600" i="3"/>
  <c r="N2599" i="3"/>
  <c r="M2599" i="3"/>
  <c r="L2599" i="3"/>
  <c r="N2598" i="3"/>
  <c r="M2598" i="3"/>
  <c r="L2598" i="3"/>
  <c r="N2597" i="3"/>
  <c r="M2597" i="3"/>
  <c r="L2597" i="3"/>
  <c r="N2596" i="3"/>
  <c r="M2596" i="3"/>
  <c r="L2596" i="3"/>
  <c r="N2595" i="3"/>
  <c r="M2595" i="3"/>
  <c r="L2595" i="3"/>
  <c r="N2594" i="3"/>
  <c r="M2594" i="3"/>
  <c r="L2594" i="3"/>
  <c r="N2593" i="3"/>
  <c r="M2593" i="3"/>
  <c r="L2593" i="3"/>
  <c r="N2592" i="3"/>
  <c r="M2592" i="3"/>
  <c r="L2592" i="3"/>
  <c r="N2591" i="3"/>
  <c r="M2591" i="3"/>
  <c r="L2591" i="3"/>
  <c r="N2590" i="3"/>
  <c r="M2590" i="3"/>
  <c r="L2590" i="3"/>
  <c r="N2589" i="3"/>
  <c r="M2589" i="3"/>
  <c r="L2589" i="3"/>
  <c r="N2588" i="3"/>
  <c r="M2588" i="3"/>
  <c r="L2588" i="3"/>
  <c r="N2587" i="3"/>
  <c r="M2587" i="3"/>
  <c r="L2587" i="3"/>
  <c r="N2586" i="3"/>
  <c r="M2586" i="3"/>
  <c r="L2586" i="3"/>
  <c r="N2585" i="3"/>
  <c r="M2585" i="3"/>
  <c r="L2585" i="3"/>
  <c r="N2584" i="3"/>
  <c r="M2584" i="3"/>
  <c r="L2584" i="3"/>
  <c r="N2583" i="3"/>
  <c r="M2583" i="3"/>
  <c r="L2583" i="3"/>
  <c r="N2582" i="3"/>
  <c r="M2582" i="3"/>
  <c r="L2582" i="3"/>
  <c r="N2581" i="3"/>
  <c r="M2581" i="3"/>
  <c r="L2581" i="3"/>
  <c r="N2580" i="3"/>
  <c r="M2580" i="3"/>
  <c r="L2580" i="3"/>
  <c r="N2579" i="3"/>
  <c r="M2579" i="3"/>
  <c r="L2579" i="3"/>
  <c r="N2578" i="3"/>
  <c r="M2578" i="3"/>
  <c r="L2578" i="3"/>
  <c r="N2577" i="3"/>
  <c r="M2577" i="3"/>
  <c r="L2577" i="3"/>
  <c r="N2576" i="3"/>
  <c r="M2576" i="3"/>
  <c r="L2576" i="3"/>
  <c r="N2575" i="3"/>
  <c r="M2575" i="3"/>
  <c r="L2575" i="3"/>
  <c r="N2574" i="3"/>
  <c r="M2574" i="3"/>
  <c r="L2574" i="3"/>
  <c r="N2573" i="3"/>
  <c r="M2573" i="3"/>
  <c r="L2573" i="3"/>
  <c r="N2572" i="3"/>
  <c r="M2572" i="3"/>
  <c r="L2572" i="3"/>
  <c r="N2571" i="3"/>
  <c r="M2571" i="3"/>
  <c r="L2571" i="3"/>
  <c r="N2570" i="3"/>
  <c r="M2570" i="3"/>
  <c r="L2570" i="3"/>
  <c r="N2569" i="3"/>
  <c r="M2569" i="3"/>
  <c r="L2569" i="3"/>
  <c r="N2568" i="3"/>
  <c r="M2568" i="3"/>
  <c r="L2568" i="3"/>
  <c r="N2567" i="3"/>
  <c r="M2567" i="3"/>
  <c r="L2567" i="3"/>
  <c r="N2566" i="3"/>
  <c r="M2566" i="3"/>
  <c r="L2566" i="3"/>
  <c r="N2565" i="3"/>
  <c r="M2565" i="3"/>
  <c r="L2565" i="3"/>
  <c r="N2564" i="3"/>
  <c r="M2564" i="3"/>
  <c r="L2564" i="3"/>
  <c r="N2563" i="3"/>
  <c r="M2563" i="3"/>
  <c r="L2563" i="3"/>
  <c r="N2562" i="3"/>
  <c r="M2562" i="3"/>
  <c r="L2562" i="3"/>
  <c r="N2561" i="3"/>
  <c r="M2561" i="3"/>
  <c r="L2561" i="3"/>
  <c r="N2560" i="3"/>
  <c r="M2560" i="3"/>
  <c r="L2560" i="3"/>
  <c r="N2559" i="3"/>
  <c r="M2559" i="3"/>
  <c r="L2559" i="3"/>
  <c r="N2558" i="3"/>
  <c r="M2558" i="3"/>
  <c r="L2558" i="3"/>
  <c r="N2557" i="3"/>
  <c r="M2557" i="3"/>
  <c r="L2557" i="3"/>
  <c r="N2556" i="3"/>
  <c r="M2556" i="3"/>
  <c r="L2556" i="3"/>
  <c r="N2555" i="3"/>
  <c r="M2555" i="3"/>
  <c r="L2555" i="3"/>
  <c r="N2554" i="3"/>
  <c r="M2554" i="3"/>
  <c r="L2554" i="3"/>
  <c r="N2553" i="3"/>
  <c r="M2553" i="3"/>
  <c r="L2553" i="3"/>
  <c r="N2552" i="3"/>
  <c r="M2552" i="3"/>
  <c r="L2552" i="3"/>
  <c r="N2551" i="3"/>
  <c r="M2551" i="3"/>
  <c r="L2551" i="3"/>
  <c r="N2550" i="3"/>
  <c r="M2550" i="3"/>
  <c r="L2550" i="3"/>
  <c r="N2549" i="3"/>
  <c r="M2549" i="3"/>
  <c r="L2549" i="3"/>
  <c r="N2548" i="3"/>
  <c r="M2548" i="3"/>
  <c r="L2548" i="3"/>
  <c r="N2547" i="3"/>
  <c r="M2547" i="3"/>
  <c r="L2547" i="3"/>
  <c r="N2546" i="3"/>
  <c r="M2546" i="3"/>
  <c r="L2546" i="3"/>
  <c r="N2545" i="3"/>
  <c r="M2545" i="3"/>
  <c r="L2545" i="3"/>
  <c r="N2544" i="3"/>
  <c r="M2544" i="3"/>
  <c r="L2544" i="3"/>
  <c r="N2543" i="3"/>
  <c r="M2543" i="3"/>
  <c r="L2543" i="3"/>
  <c r="N2542" i="3"/>
  <c r="M2542" i="3"/>
  <c r="L2542" i="3"/>
  <c r="N2541" i="3"/>
  <c r="M2541" i="3"/>
  <c r="L2541" i="3"/>
  <c r="N2540" i="3"/>
  <c r="M2540" i="3"/>
  <c r="L2540" i="3"/>
  <c r="N2539" i="3"/>
  <c r="M2539" i="3"/>
  <c r="L2539" i="3"/>
  <c r="N2538" i="3"/>
  <c r="M2538" i="3"/>
  <c r="L2538" i="3"/>
  <c r="N2537" i="3"/>
  <c r="M2537" i="3"/>
  <c r="L2537" i="3"/>
  <c r="N2536" i="3"/>
  <c r="M2536" i="3"/>
  <c r="L2536" i="3"/>
  <c r="N2535" i="3"/>
  <c r="M2535" i="3"/>
  <c r="L2535" i="3"/>
  <c r="N2534" i="3"/>
  <c r="M2534" i="3"/>
  <c r="L2534" i="3"/>
  <c r="N2533" i="3"/>
  <c r="M2533" i="3"/>
  <c r="L2533" i="3"/>
  <c r="N2532" i="3"/>
  <c r="M2532" i="3"/>
  <c r="L2532" i="3"/>
  <c r="N2531" i="3"/>
  <c r="M2531" i="3"/>
  <c r="L2531" i="3"/>
  <c r="N2530" i="3"/>
  <c r="M2530" i="3"/>
  <c r="L2530" i="3"/>
  <c r="N2529" i="3"/>
  <c r="M2529" i="3"/>
  <c r="L2529" i="3"/>
  <c r="N2528" i="3"/>
  <c r="M2528" i="3"/>
  <c r="L2528" i="3"/>
  <c r="N2527" i="3"/>
  <c r="M2527" i="3"/>
  <c r="L2527" i="3"/>
  <c r="N2526" i="3"/>
  <c r="M2526" i="3"/>
  <c r="L2526" i="3"/>
  <c r="U2524" i="3"/>
  <c r="S2524" i="3"/>
  <c r="T2524" i="3"/>
  <c r="V2524" i="3"/>
  <c r="X2524" i="3"/>
  <c r="Z2524" i="3"/>
  <c r="AD2524" i="3"/>
  <c r="N2524" i="3"/>
  <c r="M2524" i="3"/>
  <c r="L2524" i="3"/>
  <c r="N2523" i="3"/>
  <c r="M2523" i="3"/>
  <c r="L2523" i="3"/>
  <c r="N2522" i="3"/>
  <c r="M2522" i="3"/>
  <c r="L2522" i="3"/>
  <c r="N2521" i="3"/>
  <c r="M2521" i="3"/>
  <c r="L2521" i="3"/>
  <c r="N2520" i="3"/>
  <c r="M2520" i="3"/>
  <c r="L2520" i="3"/>
  <c r="N2519" i="3"/>
  <c r="M2519" i="3"/>
  <c r="L2519" i="3"/>
  <c r="N2518" i="3"/>
  <c r="M2518" i="3"/>
  <c r="L2518" i="3"/>
  <c r="N2517" i="3"/>
  <c r="M2517" i="3"/>
  <c r="L2517" i="3"/>
  <c r="N2516" i="3"/>
  <c r="M2516" i="3"/>
  <c r="L2516" i="3"/>
  <c r="N2515" i="3"/>
  <c r="M2515" i="3"/>
  <c r="L2515" i="3"/>
  <c r="N2514" i="3"/>
  <c r="M2514" i="3"/>
  <c r="L2514" i="3"/>
  <c r="N2513" i="3"/>
  <c r="M2513" i="3"/>
  <c r="L2513" i="3"/>
  <c r="N2512" i="3"/>
  <c r="M2512" i="3"/>
  <c r="L2512" i="3"/>
  <c r="N2511" i="3"/>
  <c r="M2511" i="3"/>
  <c r="L2511" i="3"/>
  <c r="N2510" i="3"/>
  <c r="M2510" i="3"/>
  <c r="L2510" i="3"/>
  <c r="N2509" i="3"/>
  <c r="M2509" i="3"/>
  <c r="L2509" i="3"/>
  <c r="N2508" i="3"/>
  <c r="M2508" i="3"/>
  <c r="L2508" i="3"/>
  <c r="N2507" i="3"/>
  <c r="M2507" i="3"/>
  <c r="L2507" i="3"/>
  <c r="N2506" i="3"/>
  <c r="M2506" i="3"/>
  <c r="L2506" i="3"/>
  <c r="N2505" i="3"/>
  <c r="M2505" i="3"/>
  <c r="L2505" i="3"/>
  <c r="N2504" i="3"/>
  <c r="M2504" i="3"/>
  <c r="L2504" i="3"/>
  <c r="N2503" i="3"/>
  <c r="M2503" i="3"/>
  <c r="L2503" i="3"/>
  <c r="N2502" i="3"/>
  <c r="M2502" i="3"/>
  <c r="L2502" i="3"/>
  <c r="N2501" i="3"/>
  <c r="M2501" i="3"/>
  <c r="L2501" i="3"/>
  <c r="N2500" i="3"/>
  <c r="M2500" i="3"/>
  <c r="L2500" i="3"/>
  <c r="N2499" i="3"/>
  <c r="M2499" i="3"/>
  <c r="L2499" i="3"/>
  <c r="N2498" i="3"/>
  <c r="M2498" i="3"/>
  <c r="L2498" i="3"/>
  <c r="N2497" i="3"/>
  <c r="M2497" i="3"/>
  <c r="L2497" i="3"/>
  <c r="N2496" i="3"/>
  <c r="M2496" i="3"/>
  <c r="L2496" i="3"/>
  <c r="N2495" i="3"/>
  <c r="M2495" i="3"/>
  <c r="L2495" i="3"/>
  <c r="N2494" i="3"/>
  <c r="M2494" i="3"/>
  <c r="L2494" i="3"/>
  <c r="N2493" i="3"/>
  <c r="M2493" i="3"/>
  <c r="L2493" i="3"/>
  <c r="N2492" i="3"/>
  <c r="M2492" i="3"/>
  <c r="L2492" i="3"/>
  <c r="N2491" i="3"/>
  <c r="M2491" i="3"/>
  <c r="L2491" i="3"/>
  <c r="N2490" i="3"/>
  <c r="M2490" i="3"/>
  <c r="L2490" i="3"/>
  <c r="N2489" i="3"/>
  <c r="M2489" i="3"/>
  <c r="L2489" i="3"/>
  <c r="N2488" i="3"/>
  <c r="M2488" i="3"/>
  <c r="L2488" i="3"/>
  <c r="N2487" i="3"/>
  <c r="M2487" i="3"/>
  <c r="L2487" i="3"/>
  <c r="N2486" i="3"/>
  <c r="M2486" i="3"/>
  <c r="L2486" i="3"/>
  <c r="N2485" i="3"/>
  <c r="M2485" i="3"/>
  <c r="L2485" i="3"/>
  <c r="N2484" i="3"/>
  <c r="M2484" i="3"/>
  <c r="L2484" i="3"/>
  <c r="N2483" i="3"/>
  <c r="M2483" i="3"/>
  <c r="L2483" i="3"/>
  <c r="N2482" i="3"/>
  <c r="M2482" i="3"/>
  <c r="L2482" i="3"/>
  <c r="N2481" i="3"/>
  <c r="M2481" i="3"/>
  <c r="L2481" i="3"/>
  <c r="N2480" i="3"/>
  <c r="M2480" i="3"/>
  <c r="L2480" i="3"/>
  <c r="N2479" i="3"/>
  <c r="M2479" i="3"/>
  <c r="L2479" i="3"/>
  <c r="N2478" i="3"/>
  <c r="M2478" i="3"/>
  <c r="L2478" i="3"/>
  <c r="N2477" i="3"/>
  <c r="M2477" i="3"/>
  <c r="L2477" i="3"/>
  <c r="N2476" i="3"/>
  <c r="M2476" i="3"/>
  <c r="L2476" i="3"/>
  <c r="N2475" i="3"/>
  <c r="M2475" i="3"/>
  <c r="L2475" i="3"/>
  <c r="N2474" i="3"/>
  <c r="M2474" i="3"/>
  <c r="L2474" i="3"/>
  <c r="N2473" i="3"/>
  <c r="M2473" i="3"/>
  <c r="L2473" i="3"/>
  <c r="N2472" i="3"/>
  <c r="M2472" i="3"/>
  <c r="L2472" i="3"/>
  <c r="N2471" i="3"/>
  <c r="M2471" i="3"/>
  <c r="L2471" i="3"/>
  <c r="N2470" i="3"/>
  <c r="M2470" i="3"/>
  <c r="L2470" i="3"/>
  <c r="N2469" i="3"/>
  <c r="M2469" i="3"/>
  <c r="L2469" i="3"/>
  <c r="N2468" i="3"/>
  <c r="M2468" i="3"/>
  <c r="L2468" i="3"/>
  <c r="N2467" i="3"/>
  <c r="M2467" i="3"/>
  <c r="L2467" i="3"/>
  <c r="N2466" i="3"/>
  <c r="M2466" i="3"/>
  <c r="L2466" i="3"/>
  <c r="N2465" i="3"/>
  <c r="M2465" i="3"/>
  <c r="L2465" i="3"/>
  <c r="N2464" i="3"/>
  <c r="M2464" i="3"/>
  <c r="L2464" i="3"/>
  <c r="N2463" i="3"/>
  <c r="M2463" i="3"/>
  <c r="L2463" i="3"/>
  <c r="N2462" i="3"/>
  <c r="M2462" i="3"/>
  <c r="L2462" i="3"/>
  <c r="N2461" i="3"/>
  <c r="M2461" i="3"/>
  <c r="L2461" i="3"/>
  <c r="N2460" i="3"/>
  <c r="M2460" i="3"/>
  <c r="L2460" i="3"/>
  <c r="N2459" i="3"/>
  <c r="M2459" i="3"/>
  <c r="L2459" i="3"/>
  <c r="N2458" i="3"/>
  <c r="M2458" i="3"/>
  <c r="L2458" i="3"/>
  <c r="N2456" i="3"/>
  <c r="M2456" i="3"/>
  <c r="L2456" i="3"/>
  <c r="N2455" i="3"/>
  <c r="M2455" i="3"/>
  <c r="L2455" i="3"/>
  <c r="N2454" i="3"/>
  <c r="M2454" i="3"/>
  <c r="L2454" i="3"/>
  <c r="N2453" i="3"/>
  <c r="M2453" i="3"/>
  <c r="L2453" i="3"/>
  <c r="N2452" i="3"/>
  <c r="M2452" i="3"/>
  <c r="L2452" i="3"/>
  <c r="N2451" i="3"/>
  <c r="M2451" i="3"/>
  <c r="L2451" i="3"/>
  <c r="N2450" i="3"/>
  <c r="M2450" i="3"/>
  <c r="L2450" i="3"/>
  <c r="N2449" i="3"/>
  <c r="M2449" i="3"/>
  <c r="L2449" i="3"/>
  <c r="N2448" i="3"/>
  <c r="M2448" i="3"/>
  <c r="L2448" i="3"/>
  <c r="N2447" i="3"/>
  <c r="M2447" i="3"/>
  <c r="L2447" i="3"/>
  <c r="N2446" i="3"/>
  <c r="M2446" i="3"/>
  <c r="L2446" i="3"/>
  <c r="N2445" i="3"/>
  <c r="M2445" i="3"/>
  <c r="L2445" i="3"/>
  <c r="N2444" i="3"/>
  <c r="M2444" i="3"/>
  <c r="L2444" i="3"/>
  <c r="N2443" i="3"/>
  <c r="M2443" i="3"/>
  <c r="L2443" i="3"/>
  <c r="N2442" i="3"/>
  <c r="M2442" i="3"/>
  <c r="L2442" i="3"/>
  <c r="N2441" i="3"/>
  <c r="M2441" i="3"/>
  <c r="L2441" i="3"/>
  <c r="N2440" i="3"/>
  <c r="M2440" i="3"/>
  <c r="L2440" i="3"/>
  <c r="N2439" i="3"/>
  <c r="M2439" i="3"/>
  <c r="L2439" i="3"/>
  <c r="N2438" i="3"/>
  <c r="M2438" i="3"/>
  <c r="L2438" i="3"/>
  <c r="N2437" i="3"/>
  <c r="M2437" i="3"/>
  <c r="L2437" i="3"/>
  <c r="N2436" i="3"/>
  <c r="M2436" i="3"/>
  <c r="L2436" i="3"/>
  <c r="N2435" i="3"/>
  <c r="M2435" i="3"/>
  <c r="L2435" i="3"/>
  <c r="N2434" i="3"/>
  <c r="M2434" i="3"/>
  <c r="L2434" i="3"/>
  <c r="N2433" i="3"/>
  <c r="M2433" i="3"/>
  <c r="L2433" i="3"/>
  <c r="N2432" i="3"/>
  <c r="M2432" i="3"/>
  <c r="L2432" i="3"/>
  <c r="N2431" i="3"/>
  <c r="M2431" i="3"/>
  <c r="L2431" i="3"/>
  <c r="N2430" i="3"/>
  <c r="M2430" i="3"/>
  <c r="L2430" i="3"/>
  <c r="N2429" i="3"/>
  <c r="M2429" i="3"/>
  <c r="L2429" i="3"/>
  <c r="N2428" i="3"/>
  <c r="M2428" i="3"/>
  <c r="L2428" i="3"/>
  <c r="N2427" i="3"/>
  <c r="M2427" i="3"/>
  <c r="L2427" i="3"/>
  <c r="N2426" i="3"/>
  <c r="M2426" i="3"/>
  <c r="L2426" i="3"/>
  <c r="N2425" i="3"/>
  <c r="M2425" i="3"/>
  <c r="L2425" i="3"/>
  <c r="N2424" i="3"/>
  <c r="M2424" i="3"/>
  <c r="L2424" i="3"/>
  <c r="N2423" i="3"/>
  <c r="M2423" i="3"/>
  <c r="L2423" i="3"/>
  <c r="N2422" i="3"/>
  <c r="M2422" i="3"/>
  <c r="L2422" i="3"/>
  <c r="N2421" i="3"/>
  <c r="M2421" i="3"/>
  <c r="L2421" i="3"/>
  <c r="N2420" i="3"/>
  <c r="M2420" i="3"/>
  <c r="L2420" i="3"/>
  <c r="N2419" i="3"/>
  <c r="M2419" i="3"/>
  <c r="L2419" i="3"/>
  <c r="N2418" i="3"/>
  <c r="M2418" i="3"/>
  <c r="L2418" i="3"/>
  <c r="N2417" i="3"/>
  <c r="M2417" i="3"/>
  <c r="L2417" i="3"/>
  <c r="N2416" i="3"/>
  <c r="M2416" i="3"/>
  <c r="L2416" i="3"/>
  <c r="N2415" i="3"/>
  <c r="M2415" i="3"/>
  <c r="L2415" i="3"/>
  <c r="N2414" i="3"/>
  <c r="M2414" i="3"/>
  <c r="L2414" i="3"/>
  <c r="N2413" i="3"/>
  <c r="M2413" i="3"/>
  <c r="L2413" i="3"/>
  <c r="N2412" i="3"/>
  <c r="M2412" i="3"/>
  <c r="L2412" i="3"/>
  <c r="N2411" i="3"/>
  <c r="M2411" i="3"/>
  <c r="L2411" i="3"/>
  <c r="N2410" i="3"/>
  <c r="M2410" i="3"/>
  <c r="L2410" i="3"/>
  <c r="U2408" i="3"/>
  <c r="S2408" i="3"/>
  <c r="T2408" i="3"/>
  <c r="N2408" i="3"/>
  <c r="M2408" i="3"/>
  <c r="L2408" i="3"/>
  <c r="N2407" i="3"/>
  <c r="M2407" i="3"/>
  <c r="L2407" i="3"/>
  <c r="N2406" i="3"/>
  <c r="M2406" i="3"/>
  <c r="L2406" i="3"/>
  <c r="N2405" i="3"/>
  <c r="M2405" i="3"/>
  <c r="L2405" i="3"/>
  <c r="N2404" i="3"/>
  <c r="M2404" i="3"/>
  <c r="L2404" i="3"/>
  <c r="N2403" i="3"/>
  <c r="M2403" i="3"/>
  <c r="L2403" i="3"/>
  <c r="N2401" i="3"/>
  <c r="T2401" i="3"/>
  <c r="S2401" i="3"/>
  <c r="Z2401" i="3"/>
  <c r="AD2401" i="3"/>
  <c r="M2401" i="3"/>
  <c r="L2401" i="3"/>
  <c r="N2400" i="3"/>
  <c r="M2400" i="3"/>
  <c r="L2400" i="3"/>
  <c r="N2399" i="3"/>
  <c r="M2399" i="3"/>
  <c r="L2399" i="3"/>
  <c r="N2398" i="3"/>
  <c r="M2398" i="3"/>
  <c r="L2398" i="3"/>
  <c r="N2397" i="3"/>
  <c r="M2397" i="3"/>
  <c r="L2397" i="3"/>
  <c r="N2396" i="3"/>
  <c r="M2396" i="3"/>
  <c r="L2396" i="3"/>
  <c r="N2395" i="3"/>
  <c r="M2395" i="3"/>
  <c r="L2395" i="3"/>
  <c r="N2394" i="3"/>
  <c r="M2394" i="3"/>
  <c r="L2394" i="3"/>
  <c r="N2393" i="3"/>
  <c r="M2393" i="3"/>
  <c r="L2393" i="3"/>
  <c r="N2392" i="3"/>
  <c r="M2392" i="3"/>
  <c r="L2392" i="3"/>
  <c r="N2391" i="3"/>
  <c r="M2391" i="3"/>
  <c r="L2391" i="3"/>
  <c r="N2390" i="3"/>
  <c r="M2390" i="3"/>
  <c r="L2390" i="3"/>
  <c r="N2389" i="3"/>
  <c r="M2389" i="3"/>
  <c r="L2389" i="3"/>
  <c r="N2388" i="3"/>
  <c r="M2388" i="3"/>
  <c r="L2388" i="3"/>
  <c r="N2387" i="3"/>
  <c r="M2387" i="3"/>
  <c r="L2387" i="3"/>
  <c r="N2386" i="3"/>
  <c r="M2386" i="3"/>
  <c r="L2386" i="3"/>
  <c r="N2385" i="3"/>
  <c r="M2385" i="3"/>
  <c r="L2385" i="3"/>
  <c r="N2384" i="3"/>
  <c r="M2384" i="3"/>
  <c r="L2384" i="3"/>
  <c r="N2383" i="3"/>
  <c r="M2383" i="3"/>
  <c r="L2383" i="3"/>
  <c r="N2382" i="3"/>
  <c r="M2382" i="3"/>
  <c r="L2382" i="3"/>
  <c r="N2381" i="3"/>
  <c r="M2381" i="3"/>
  <c r="L2381" i="3"/>
  <c r="N2380" i="3"/>
  <c r="M2380" i="3"/>
  <c r="L2380" i="3"/>
  <c r="N2379" i="3"/>
  <c r="M2379" i="3"/>
  <c r="L2379" i="3"/>
  <c r="N2378" i="3"/>
  <c r="M2378" i="3"/>
  <c r="L2378" i="3"/>
  <c r="N2377" i="3"/>
  <c r="M2377" i="3"/>
  <c r="L2377" i="3"/>
  <c r="N2376" i="3"/>
  <c r="M2376" i="3"/>
  <c r="L2376" i="3"/>
  <c r="N2375" i="3"/>
  <c r="M2375" i="3"/>
  <c r="L2375" i="3"/>
  <c r="N2374" i="3"/>
  <c r="M2374" i="3"/>
  <c r="L2374" i="3"/>
  <c r="N2373" i="3"/>
  <c r="M2373" i="3"/>
  <c r="L2373" i="3"/>
  <c r="N2372" i="3"/>
  <c r="M2372" i="3"/>
  <c r="L2372" i="3"/>
  <c r="N2371" i="3"/>
  <c r="M2371" i="3"/>
  <c r="L2371" i="3"/>
  <c r="N2370" i="3"/>
  <c r="M2370" i="3"/>
  <c r="L2370" i="3"/>
  <c r="N2369" i="3"/>
  <c r="M2369" i="3"/>
  <c r="L2369" i="3"/>
  <c r="N2368" i="3"/>
  <c r="M2368" i="3"/>
  <c r="L2368" i="3"/>
  <c r="N2367" i="3"/>
  <c r="M2367" i="3"/>
  <c r="L2367" i="3"/>
  <c r="N2366" i="3"/>
  <c r="M2366" i="3"/>
  <c r="L2366" i="3"/>
  <c r="N2365" i="3"/>
  <c r="M2365" i="3"/>
  <c r="L2365" i="3"/>
  <c r="N2364" i="3"/>
  <c r="M2364" i="3"/>
  <c r="L2364" i="3"/>
  <c r="N2363" i="3"/>
  <c r="M2363" i="3"/>
  <c r="L2363" i="3"/>
  <c r="N2362" i="3"/>
  <c r="M2362" i="3"/>
  <c r="L2362" i="3"/>
  <c r="N2361" i="3"/>
  <c r="M2361" i="3"/>
  <c r="L2361" i="3"/>
  <c r="N2360" i="3"/>
  <c r="M2360" i="3"/>
  <c r="L2360" i="3"/>
  <c r="N2359" i="3"/>
  <c r="M2359" i="3"/>
  <c r="L2359" i="3"/>
  <c r="N2358" i="3"/>
  <c r="M2358" i="3"/>
  <c r="L2358" i="3"/>
  <c r="N2357" i="3"/>
  <c r="M2357" i="3"/>
  <c r="L2357" i="3"/>
  <c r="N2356" i="3"/>
  <c r="M2356" i="3"/>
  <c r="L2356" i="3"/>
  <c r="N2355" i="3"/>
  <c r="M2355" i="3"/>
  <c r="L2355" i="3"/>
  <c r="N2354" i="3"/>
  <c r="M2354" i="3"/>
  <c r="L2354" i="3"/>
  <c r="N2353" i="3"/>
  <c r="M2353" i="3"/>
  <c r="L2353" i="3"/>
  <c r="N2352" i="3"/>
  <c r="M2352" i="3"/>
  <c r="L2352" i="3"/>
  <c r="N2351" i="3"/>
  <c r="M2351" i="3"/>
  <c r="L2351" i="3"/>
  <c r="N2350" i="3"/>
  <c r="M2350" i="3"/>
  <c r="L2350" i="3"/>
  <c r="N2349" i="3"/>
  <c r="M2349" i="3"/>
  <c r="L2349" i="3"/>
  <c r="N2348" i="3"/>
  <c r="M2348" i="3"/>
  <c r="L2348" i="3"/>
  <c r="N2347" i="3"/>
  <c r="M2347" i="3"/>
  <c r="L2347" i="3"/>
  <c r="N2346" i="3"/>
  <c r="M2346" i="3"/>
  <c r="L2346" i="3"/>
  <c r="N2345" i="3"/>
  <c r="M2345" i="3"/>
  <c r="L2345" i="3"/>
  <c r="N2344" i="3"/>
  <c r="M2344" i="3"/>
  <c r="L2344" i="3"/>
  <c r="N2343" i="3"/>
  <c r="M2343" i="3"/>
  <c r="L2343" i="3"/>
  <c r="N2342" i="3"/>
  <c r="M2342" i="3"/>
  <c r="L2342" i="3"/>
  <c r="N2341" i="3"/>
  <c r="M2341" i="3"/>
  <c r="L2341" i="3"/>
  <c r="N2340" i="3"/>
  <c r="M2340" i="3"/>
  <c r="L2340" i="3"/>
  <c r="N2339" i="3"/>
  <c r="M2339" i="3"/>
  <c r="L2339" i="3"/>
  <c r="N2338" i="3"/>
  <c r="M2338" i="3"/>
  <c r="L2338" i="3"/>
  <c r="N2337" i="3"/>
  <c r="M2337" i="3"/>
  <c r="L2337" i="3"/>
  <c r="N2336" i="3"/>
  <c r="M2336" i="3"/>
  <c r="L2336" i="3"/>
  <c r="N2335" i="3"/>
  <c r="M2335" i="3"/>
  <c r="L2335" i="3"/>
  <c r="N2334" i="3"/>
  <c r="M2334" i="3"/>
  <c r="L2334" i="3"/>
  <c r="U2332" i="3"/>
  <c r="S2332" i="3"/>
  <c r="T2332" i="3"/>
  <c r="Z2332" i="3"/>
  <c r="AD2332" i="3"/>
  <c r="N2332" i="3"/>
  <c r="M2332" i="3"/>
  <c r="L2332" i="3"/>
  <c r="N2331" i="3"/>
  <c r="M2331" i="3"/>
  <c r="L2331" i="3"/>
  <c r="N2330" i="3"/>
  <c r="M2330" i="3"/>
  <c r="L2330" i="3"/>
  <c r="N2329" i="3"/>
  <c r="M2329" i="3"/>
  <c r="L2329" i="3"/>
  <c r="N2328" i="3"/>
  <c r="M2328" i="3"/>
  <c r="L2328" i="3"/>
  <c r="N2327" i="3"/>
  <c r="M2327" i="3"/>
  <c r="L2327" i="3"/>
  <c r="N2326" i="3"/>
  <c r="M2326" i="3"/>
  <c r="L2326" i="3"/>
  <c r="N2325" i="3"/>
  <c r="M2325" i="3"/>
  <c r="L2325" i="3"/>
  <c r="N2324" i="3"/>
  <c r="M2324" i="3"/>
  <c r="L2324" i="3"/>
  <c r="N2323" i="3"/>
  <c r="M2323" i="3"/>
  <c r="L2323" i="3"/>
  <c r="N2322" i="3"/>
  <c r="M2322" i="3"/>
  <c r="L2322" i="3"/>
  <c r="N2321" i="3"/>
  <c r="M2321" i="3"/>
  <c r="L2321" i="3"/>
  <c r="N2320" i="3"/>
  <c r="M2320" i="3"/>
  <c r="L2320" i="3"/>
  <c r="N2319" i="3"/>
  <c r="M2319" i="3"/>
  <c r="L2319" i="3"/>
  <c r="N2318" i="3"/>
  <c r="M2318" i="3"/>
  <c r="L2318" i="3"/>
  <c r="N2317" i="3"/>
  <c r="M2317" i="3"/>
  <c r="L2317" i="3"/>
  <c r="N2316" i="3"/>
  <c r="M2316" i="3"/>
  <c r="L2316" i="3"/>
  <c r="N2315" i="3"/>
  <c r="M2315" i="3"/>
  <c r="L2315" i="3"/>
  <c r="N2314" i="3"/>
  <c r="M2314" i="3"/>
  <c r="L2314" i="3"/>
  <c r="N2313" i="3"/>
  <c r="M2313" i="3"/>
  <c r="L2313" i="3"/>
  <c r="N2312" i="3"/>
  <c r="M2312" i="3"/>
  <c r="L2312" i="3"/>
  <c r="N2311" i="3"/>
  <c r="M2311" i="3"/>
  <c r="L2311" i="3"/>
  <c r="N2310" i="3"/>
  <c r="M2310" i="3"/>
  <c r="L2310" i="3"/>
  <c r="N2309" i="3"/>
  <c r="M2309" i="3"/>
  <c r="L2309" i="3"/>
  <c r="N2308" i="3"/>
  <c r="M2308" i="3"/>
  <c r="L2308" i="3"/>
  <c r="N2307" i="3"/>
  <c r="M2307" i="3"/>
  <c r="L2307" i="3"/>
  <c r="N2306" i="3"/>
  <c r="M2306" i="3"/>
  <c r="L2306" i="3"/>
  <c r="N2305" i="3"/>
  <c r="M2305" i="3"/>
  <c r="L2305" i="3"/>
  <c r="N2304" i="3"/>
  <c r="M2304" i="3"/>
  <c r="L2304" i="3"/>
  <c r="N2303" i="3"/>
  <c r="M2303" i="3"/>
  <c r="L2303" i="3"/>
  <c r="N2302" i="3"/>
  <c r="M2302" i="3"/>
  <c r="L2302" i="3"/>
  <c r="N2301" i="3"/>
  <c r="M2301" i="3"/>
  <c r="L2301" i="3"/>
  <c r="N2300" i="3"/>
  <c r="M2300" i="3"/>
  <c r="L2300" i="3"/>
  <c r="N2299" i="3"/>
  <c r="M2299" i="3"/>
  <c r="L2299" i="3"/>
  <c r="N2298" i="3"/>
  <c r="M2298" i="3"/>
  <c r="L2298" i="3"/>
  <c r="N2297" i="3"/>
  <c r="M2297" i="3"/>
  <c r="L2297" i="3"/>
  <c r="N2296" i="3"/>
  <c r="M2296" i="3"/>
  <c r="L2296" i="3"/>
  <c r="U2294" i="3"/>
  <c r="S2294" i="3"/>
  <c r="T2294" i="3"/>
  <c r="AD2294" i="3"/>
  <c r="N2294" i="3"/>
  <c r="M2294" i="3"/>
  <c r="L2294" i="3"/>
  <c r="N2293" i="3"/>
  <c r="M2293" i="3"/>
  <c r="L2293" i="3"/>
  <c r="N2292" i="3"/>
  <c r="M2292" i="3"/>
  <c r="L2292" i="3"/>
  <c r="N2291" i="3"/>
  <c r="M2291" i="3"/>
  <c r="L2291" i="3"/>
  <c r="N2290" i="3"/>
  <c r="M2290" i="3"/>
  <c r="L2290" i="3"/>
  <c r="N2289" i="3"/>
  <c r="M2289" i="3"/>
  <c r="L2289" i="3"/>
  <c r="N2288" i="3"/>
  <c r="M2288" i="3"/>
  <c r="L2288" i="3"/>
  <c r="N2287" i="3"/>
  <c r="M2287" i="3"/>
  <c r="L2287" i="3"/>
  <c r="N2286" i="3"/>
  <c r="M2286" i="3"/>
  <c r="L2286" i="3"/>
  <c r="N2285" i="3"/>
  <c r="M2285" i="3"/>
  <c r="L2285" i="3"/>
  <c r="N2284" i="3"/>
  <c r="M2284" i="3"/>
  <c r="L2284" i="3"/>
  <c r="N2283" i="3"/>
  <c r="M2283" i="3"/>
  <c r="L2283" i="3"/>
  <c r="N2282" i="3"/>
  <c r="M2282" i="3"/>
  <c r="L2282" i="3"/>
  <c r="N2281" i="3"/>
  <c r="M2281" i="3"/>
  <c r="L2281" i="3"/>
  <c r="N2280" i="3"/>
  <c r="M2280" i="3"/>
  <c r="L2280" i="3"/>
  <c r="N2279" i="3"/>
  <c r="M2279" i="3"/>
  <c r="L2279" i="3"/>
  <c r="N2278" i="3"/>
  <c r="M2278" i="3"/>
  <c r="L2278" i="3"/>
  <c r="N2277" i="3"/>
  <c r="M2277" i="3"/>
  <c r="L2277" i="3"/>
  <c r="N2276" i="3"/>
  <c r="M2276" i="3"/>
  <c r="L2276" i="3"/>
  <c r="N2275" i="3"/>
  <c r="M2275" i="3"/>
  <c r="L2275" i="3"/>
  <c r="N2274" i="3"/>
  <c r="M2274" i="3"/>
  <c r="L2274" i="3"/>
  <c r="N2273" i="3"/>
  <c r="M2273" i="3"/>
  <c r="L2273" i="3"/>
  <c r="N2272" i="3"/>
  <c r="M2272" i="3"/>
  <c r="L2272" i="3"/>
  <c r="N2271" i="3"/>
  <c r="M2271" i="3"/>
  <c r="L2271" i="3"/>
  <c r="N2270" i="3"/>
  <c r="M2270" i="3"/>
  <c r="L2270" i="3"/>
  <c r="N2269" i="3"/>
  <c r="M2269" i="3"/>
  <c r="L2269" i="3"/>
  <c r="N2268" i="3"/>
  <c r="M2268" i="3"/>
  <c r="L2268" i="3"/>
  <c r="N2267" i="3"/>
  <c r="M2267" i="3"/>
  <c r="L2267" i="3"/>
  <c r="N2266" i="3"/>
  <c r="M2266" i="3"/>
  <c r="L2266" i="3"/>
  <c r="N2265" i="3"/>
  <c r="M2265" i="3"/>
  <c r="L2265" i="3"/>
  <c r="N2264" i="3"/>
  <c r="M2264" i="3"/>
  <c r="L2264" i="3"/>
  <c r="N2263" i="3"/>
  <c r="M2263" i="3"/>
  <c r="L2263" i="3"/>
  <c r="N2262" i="3"/>
  <c r="M2262" i="3"/>
  <c r="L2262" i="3"/>
  <c r="N2261" i="3"/>
  <c r="M2261" i="3"/>
  <c r="L2261" i="3"/>
  <c r="N2260" i="3"/>
  <c r="M2260" i="3"/>
  <c r="L2260" i="3"/>
  <c r="N2259" i="3"/>
  <c r="M2259" i="3"/>
  <c r="L2259" i="3"/>
  <c r="N2258" i="3"/>
  <c r="M2258" i="3"/>
  <c r="L2258" i="3"/>
  <c r="N2257" i="3"/>
  <c r="M2257" i="3"/>
  <c r="L2257" i="3"/>
  <c r="N2256" i="3"/>
  <c r="M2256" i="3"/>
  <c r="L2256" i="3"/>
  <c r="N2255" i="3"/>
  <c r="M2255" i="3"/>
  <c r="L2255" i="3"/>
  <c r="N2254" i="3"/>
  <c r="M2254" i="3"/>
  <c r="L2254" i="3"/>
  <c r="N2253" i="3"/>
  <c r="M2253" i="3"/>
  <c r="L2253" i="3"/>
  <c r="N2252" i="3"/>
  <c r="M2252" i="3"/>
  <c r="L2252" i="3"/>
  <c r="N2251" i="3"/>
  <c r="M2251" i="3"/>
  <c r="L2251" i="3"/>
  <c r="N2250" i="3"/>
  <c r="M2250" i="3"/>
  <c r="L2250" i="3"/>
  <c r="N2249" i="3"/>
  <c r="M2249" i="3"/>
  <c r="L2249" i="3"/>
  <c r="N2248" i="3"/>
  <c r="M2248" i="3"/>
  <c r="L2248" i="3"/>
  <c r="N2247" i="3"/>
  <c r="M2247" i="3"/>
  <c r="L2247" i="3"/>
  <c r="N2246" i="3"/>
  <c r="M2246" i="3"/>
  <c r="L2246" i="3"/>
  <c r="N2245" i="3"/>
  <c r="M2245" i="3"/>
  <c r="L2245" i="3"/>
  <c r="N2244" i="3"/>
  <c r="M2244" i="3"/>
  <c r="L2244" i="3"/>
  <c r="N2243" i="3"/>
  <c r="M2243" i="3"/>
  <c r="L2243" i="3"/>
  <c r="N2242" i="3"/>
  <c r="M2242" i="3"/>
  <c r="L2242" i="3"/>
  <c r="N2241" i="3"/>
  <c r="M2241" i="3"/>
  <c r="L2241" i="3"/>
  <c r="N2240" i="3"/>
  <c r="M2240" i="3"/>
  <c r="L2240" i="3"/>
  <c r="N2239" i="3"/>
  <c r="M2239" i="3"/>
  <c r="L2239" i="3"/>
  <c r="N2238" i="3"/>
  <c r="M2238" i="3"/>
  <c r="L2238" i="3"/>
  <c r="N2237" i="3"/>
  <c r="M2237" i="3"/>
  <c r="L2237" i="3"/>
  <c r="N2236" i="3"/>
  <c r="M2236" i="3"/>
  <c r="L2236" i="3"/>
  <c r="N2235" i="3"/>
  <c r="M2235" i="3"/>
  <c r="L2235" i="3"/>
  <c r="N2234" i="3"/>
  <c r="M2234" i="3"/>
  <c r="L2234" i="3"/>
  <c r="N2233" i="3"/>
  <c r="M2233" i="3"/>
  <c r="L2233" i="3"/>
  <c r="N2232" i="3"/>
  <c r="M2232" i="3"/>
  <c r="L2232" i="3"/>
  <c r="N2231" i="3"/>
  <c r="M2231" i="3"/>
  <c r="L2231" i="3"/>
  <c r="N2230" i="3"/>
  <c r="M2230" i="3"/>
  <c r="L2230" i="3"/>
  <c r="N2229" i="3"/>
  <c r="M2229" i="3"/>
  <c r="L2229" i="3"/>
  <c r="N2228" i="3"/>
  <c r="M2228" i="3"/>
  <c r="L2228" i="3"/>
  <c r="N2227" i="3"/>
  <c r="M2227" i="3"/>
  <c r="L2227" i="3"/>
  <c r="N2226" i="3"/>
  <c r="M2226" i="3"/>
  <c r="L2226" i="3"/>
  <c r="N2225" i="3"/>
  <c r="M2225" i="3"/>
  <c r="L2225" i="3"/>
  <c r="N2224" i="3"/>
  <c r="M2224" i="3"/>
  <c r="L2224" i="3"/>
  <c r="N2223" i="3"/>
  <c r="M2223" i="3"/>
  <c r="L2223" i="3"/>
  <c r="N2222" i="3"/>
  <c r="M2222" i="3"/>
  <c r="L2222" i="3"/>
  <c r="N2221" i="3"/>
  <c r="M2221" i="3"/>
  <c r="L2221" i="3"/>
  <c r="N2220" i="3"/>
  <c r="M2220" i="3"/>
  <c r="L2220" i="3"/>
  <c r="N2219" i="3"/>
  <c r="M2219" i="3"/>
  <c r="L2219" i="3"/>
  <c r="N2218" i="3"/>
  <c r="M2218" i="3"/>
  <c r="L2218" i="3"/>
  <c r="N2217" i="3"/>
  <c r="M2217" i="3"/>
  <c r="L2217" i="3"/>
  <c r="N2215" i="3"/>
  <c r="M2215" i="3"/>
  <c r="L2215" i="3"/>
  <c r="N2214" i="3"/>
  <c r="M2214" i="3"/>
  <c r="L2214" i="3"/>
  <c r="N2213" i="3"/>
  <c r="M2213" i="3"/>
  <c r="L2213" i="3"/>
  <c r="N2212" i="3"/>
  <c r="M2212" i="3"/>
  <c r="L2212" i="3"/>
  <c r="N2211" i="3"/>
  <c r="M2211" i="3"/>
  <c r="L2211" i="3"/>
  <c r="N2210" i="3"/>
  <c r="M2210" i="3"/>
  <c r="L2210" i="3"/>
  <c r="N2209" i="3"/>
  <c r="M2209" i="3"/>
  <c r="L2209" i="3"/>
  <c r="N2208" i="3"/>
  <c r="M2208" i="3"/>
  <c r="L2208" i="3"/>
  <c r="N2207" i="3"/>
  <c r="M2207" i="3"/>
  <c r="L2207" i="3"/>
  <c r="N2206" i="3"/>
  <c r="M2206" i="3"/>
  <c r="L2206" i="3"/>
  <c r="N2205" i="3"/>
  <c r="M2205" i="3"/>
  <c r="L2205" i="3"/>
  <c r="N2204" i="3"/>
  <c r="M2204" i="3"/>
  <c r="L2204" i="3"/>
  <c r="N2203" i="3"/>
  <c r="M2203" i="3"/>
  <c r="L2203" i="3"/>
  <c r="N2202" i="3"/>
  <c r="M2202" i="3"/>
  <c r="L2202" i="3"/>
  <c r="N2201" i="3"/>
  <c r="M2201" i="3"/>
  <c r="L2201" i="3"/>
  <c r="N2200" i="3"/>
  <c r="M2200" i="3"/>
  <c r="L2200" i="3"/>
  <c r="N2199" i="3"/>
  <c r="M2199" i="3"/>
  <c r="L2199" i="3"/>
  <c r="N2198" i="3"/>
  <c r="M2198" i="3"/>
  <c r="L2198" i="3"/>
  <c r="N2197" i="3"/>
  <c r="M2197" i="3"/>
  <c r="L2197" i="3"/>
  <c r="N2196" i="3"/>
  <c r="M2196" i="3"/>
  <c r="L2196" i="3"/>
  <c r="N2195" i="3"/>
  <c r="M2195" i="3"/>
  <c r="L2195" i="3"/>
  <c r="N2194" i="3"/>
  <c r="M2194" i="3"/>
  <c r="L2194" i="3"/>
  <c r="N2193" i="3"/>
  <c r="M2193" i="3"/>
  <c r="L2193" i="3"/>
  <c r="N2192" i="3"/>
  <c r="M2192" i="3"/>
  <c r="L2192" i="3"/>
  <c r="N2191" i="3"/>
  <c r="M2191" i="3"/>
  <c r="L2191" i="3"/>
  <c r="N2190" i="3"/>
  <c r="M2190" i="3"/>
  <c r="L2190" i="3"/>
  <c r="N2189" i="3"/>
  <c r="M2189" i="3"/>
  <c r="L2189" i="3"/>
  <c r="N2188" i="3"/>
  <c r="M2188" i="3"/>
  <c r="L2188" i="3"/>
  <c r="N2187" i="3"/>
  <c r="M2187" i="3"/>
  <c r="L2187" i="3"/>
  <c r="N2186" i="3"/>
  <c r="M2186" i="3"/>
  <c r="L2186" i="3"/>
  <c r="N2185" i="3"/>
  <c r="M2185" i="3"/>
  <c r="L2185" i="3"/>
  <c r="N2184" i="3"/>
  <c r="M2184" i="3"/>
  <c r="L2184" i="3"/>
  <c r="N2183" i="3"/>
  <c r="M2183" i="3"/>
  <c r="L2183" i="3"/>
  <c r="N2182" i="3"/>
  <c r="M2182" i="3"/>
  <c r="L2182" i="3"/>
  <c r="N2181" i="3"/>
  <c r="M2181" i="3"/>
  <c r="L2181" i="3"/>
  <c r="N2180" i="3"/>
  <c r="M2180" i="3"/>
  <c r="L2180" i="3"/>
  <c r="N2179" i="3"/>
  <c r="M2179" i="3"/>
  <c r="L2179" i="3"/>
  <c r="N2178" i="3"/>
  <c r="M2178" i="3"/>
  <c r="L2178" i="3"/>
  <c r="N2177" i="3"/>
  <c r="M2177" i="3"/>
  <c r="L2177" i="3"/>
  <c r="N2176" i="3"/>
  <c r="M2176" i="3"/>
  <c r="L2176" i="3"/>
  <c r="N2175" i="3"/>
  <c r="M2175" i="3"/>
  <c r="L2175" i="3"/>
  <c r="N2174" i="3"/>
  <c r="M2174" i="3"/>
  <c r="L2174" i="3"/>
  <c r="N2173" i="3"/>
  <c r="M2173" i="3"/>
  <c r="L2173" i="3"/>
  <c r="N2172" i="3"/>
  <c r="M2172" i="3"/>
  <c r="L2172" i="3"/>
  <c r="N2171" i="3"/>
  <c r="M2171" i="3"/>
  <c r="L2171" i="3"/>
  <c r="N2170" i="3"/>
  <c r="M2170" i="3"/>
  <c r="L2170" i="3"/>
  <c r="N2169" i="3"/>
  <c r="M2169" i="3"/>
  <c r="L2169" i="3"/>
  <c r="N2168" i="3"/>
  <c r="M2168" i="3"/>
  <c r="L2168" i="3"/>
  <c r="N2167" i="3"/>
  <c r="M2167" i="3"/>
  <c r="L2167" i="3"/>
  <c r="N2166" i="3"/>
  <c r="M2166" i="3"/>
  <c r="L2166" i="3"/>
  <c r="N2165" i="3"/>
  <c r="M2165" i="3"/>
  <c r="L2165" i="3"/>
  <c r="N2164" i="3"/>
  <c r="M2164" i="3"/>
  <c r="L2164" i="3"/>
  <c r="N2163" i="3"/>
  <c r="M2163" i="3"/>
  <c r="L2163" i="3"/>
  <c r="N2162" i="3"/>
  <c r="M2162" i="3"/>
  <c r="L2162" i="3"/>
  <c r="N2161" i="3"/>
  <c r="M2161" i="3"/>
  <c r="L2161" i="3"/>
  <c r="N2160" i="3"/>
  <c r="M2160" i="3"/>
  <c r="L2160" i="3"/>
  <c r="N2159" i="3"/>
  <c r="M2159" i="3"/>
  <c r="L2159" i="3"/>
  <c r="N2158" i="3"/>
  <c r="M2158" i="3"/>
  <c r="L2158" i="3"/>
  <c r="N2157" i="3"/>
  <c r="M2157" i="3"/>
  <c r="L2157" i="3"/>
  <c r="N2156" i="3"/>
  <c r="M2156" i="3"/>
  <c r="L2156" i="3"/>
  <c r="N2155" i="3"/>
  <c r="M2155" i="3"/>
  <c r="L2155" i="3"/>
  <c r="N2154" i="3"/>
  <c r="M2154" i="3"/>
  <c r="L2154" i="3"/>
  <c r="N2153" i="3"/>
  <c r="M2153" i="3"/>
  <c r="L2153" i="3"/>
  <c r="N2152" i="3"/>
  <c r="M2152" i="3"/>
  <c r="L2152" i="3"/>
  <c r="N2151" i="3"/>
  <c r="M2151" i="3"/>
  <c r="L2151" i="3"/>
  <c r="N2150" i="3"/>
  <c r="M2150" i="3"/>
  <c r="L2150" i="3"/>
  <c r="N2149" i="3"/>
  <c r="M2149" i="3"/>
  <c r="L2149" i="3"/>
  <c r="N2148" i="3"/>
  <c r="M2148" i="3"/>
  <c r="L2148" i="3"/>
  <c r="N2147" i="3"/>
  <c r="M2147" i="3"/>
  <c r="L2147" i="3"/>
  <c r="N2146" i="3"/>
  <c r="M2146" i="3"/>
  <c r="L2146" i="3"/>
  <c r="N2145" i="3"/>
  <c r="M2145" i="3"/>
  <c r="L2145" i="3"/>
  <c r="N2144" i="3"/>
  <c r="M2144" i="3"/>
  <c r="L2144" i="3"/>
  <c r="N2143" i="3"/>
  <c r="M2143" i="3"/>
  <c r="L2143" i="3"/>
  <c r="N2142" i="3"/>
  <c r="M2142" i="3"/>
  <c r="L2142" i="3"/>
  <c r="N2141" i="3"/>
  <c r="M2141" i="3"/>
  <c r="L2141" i="3"/>
  <c r="N2140" i="3"/>
  <c r="M2140" i="3"/>
  <c r="L2140" i="3"/>
  <c r="N2139" i="3"/>
  <c r="M2139" i="3"/>
  <c r="L2139" i="3"/>
  <c r="N2138" i="3"/>
  <c r="M2138" i="3"/>
  <c r="L2138" i="3"/>
  <c r="N2137" i="3"/>
  <c r="M2137" i="3"/>
  <c r="L2137" i="3"/>
  <c r="N2136" i="3"/>
  <c r="M2136" i="3"/>
  <c r="L2136" i="3"/>
  <c r="N2135" i="3"/>
  <c r="M2135" i="3"/>
  <c r="L2135" i="3"/>
  <c r="N2134" i="3"/>
  <c r="M2134" i="3"/>
  <c r="L2134" i="3"/>
  <c r="N2133" i="3"/>
  <c r="M2133" i="3"/>
  <c r="L2133" i="3"/>
  <c r="N2132" i="3"/>
  <c r="M2132" i="3"/>
  <c r="L2132" i="3"/>
  <c r="N2131" i="3"/>
  <c r="M2131" i="3"/>
  <c r="L2131" i="3"/>
  <c r="N2130" i="3"/>
  <c r="M2130" i="3"/>
  <c r="L2130" i="3"/>
  <c r="N2129" i="3"/>
  <c r="M2129" i="3"/>
  <c r="L2129" i="3"/>
  <c r="N2128" i="3"/>
  <c r="M2128" i="3"/>
  <c r="L2128" i="3"/>
  <c r="N2127" i="3"/>
  <c r="M2127" i="3"/>
  <c r="L2127" i="3"/>
  <c r="N2125" i="3"/>
  <c r="M2125" i="3"/>
  <c r="L2125" i="3"/>
  <c r="N2124" i="3"/>
  <c r="M2124" i="3"/>
  <c r="L2124" i="3"/>
  <c r="N2123" i="3"/>
  <c r="M2123" i="3"/>
  <c r="L2123" i="3"/>
  <c r="N2122" i="3"/>
  <c r="M2122" i="3"/>
  <c r="L2122" i="3"/>
  <c r="N2121" i="3"/>
  <c r="M2121" i="3"/>
  <c r="L2121" i="3"/>
  <c r="N2120" i="3"/>
  <c r="M2120" i="3"/>
  <c r="L2120" i="3"/>
  <c r="N2119" i="3"/>
  <c r="M2119" i="3"/>
  <c r="L2119" i="3"/>
  <c r="N2118" i="3"/>
  <c r="M2118" i="3"/>
  <c r="L2118" i="3"/>
  <c r="N2117" i="3"/>
  <c r="M2117" i="3"/>
  <c r="L2117" i="3"/>
  <c r="N2116" i="3"/>
  <c r="M2116" i="3"/>
  <c r="L2116" i="3"/>
  <c r="N2115" i="3"/>
  <c r="M2115" i="3"/>
  <c r="L2115" i="3"/>
  <c r="N2114" i="3"/>
  <c r="M2114" i="3"/>
  <c r="L2114" i="3"/>
  <c r="N2113" i="3"/>
  <c r="M2113" i="3"/>
  <c r="L2113" i="3"/>
  <c r="N2112" i="3"/>
  <c r="M2112" i="3"/>
  <c r="L2112" i="3"/>
  <c r="N2111" i="3"/>
  <c r="M2111" i="3"/>
  <c r="L2111" i="3"/>
  <c r="N2110" i="3"/>
  <c r="M2110" i="3"/>
  <c r="L2110" i="3"/>
  <c r="N2109" i="3"/>
  <c r="M2109" i="3"/>
  <c r="L2109" i="3"/>
  <c r="N2108" i="3"/>
  <c r="M2108" i="3"/>
  <c r="L2108" i="3"/>
  <c r="N2107" i="3"/>
  <c r="M2107" i="3"/>
  <c r="L2107" i="3"/>
  <c r="N2106" i="3"/>
  <c r="M2106" i="3"/>
  <c r="L2106" i="3"/>
  <c r="N2105" i="3"/>
  <c r="M2105" i="3"/>
  <c r="L2105" i="3"/>
  <c r="N2104" i="3"/>
  <c r="M2104" i="3"/>
  <c r="L2104" i="3"/>
  <c r="N2103" i="3"/>
  <c r="M2103" i="3"/>
  <c r="L2103" i="3"/>
  <c r="N2102" i="3"/>
  <c r="M2102" i="3"/>
  <c r="L2102" i="3"/>
  <c r="N2101" i="3"/>
  <c r="M2101" i="3"/>
  <c r="L2101" i="3"/>
  <c r="N2100" i="3"/>
  <c r="M2100" i="3"/>
  <c r="L2100" i="3"/>
  <c r="N2099" i="3"/>
  <c r="M2099" i="3"/>
  <c r="L2099" i="3"/>
  <c r="N2098" i="3"/>
  <c r="M2098" i="3"/>
  <c r="L2098" i="3"/>
  <c r="N2097" i="3"/>
  <c r="M2097" i="3"/>
  <c r="L2097" i="3"/>
  <c r="N2096" i="3"/>
  <c r="M2096" i="3"/>
  <c r="L2096" i="3"/>
  <c r="N2095" i="3"/>
  <c r="M2095" i="3"/>
  <c r="L2095" i="3"/>
  <c r="N2094" i="3"/>
  <c r="M2094" i="3"/>
  <c r="L2094" i="3"/>
  <c r="N2093" i="3"/>
  <c r="M2093" i="3"/>
  <c r="L2093" i="3"/>
  <c r="N2092" i="3"/>
  <c r="M2092" i="3"/>
  <c r="L2092" i="3"/>
  <c r="N2091" i="3"/>
  <c r="M2091" i="3"/>
  <c r="L2091" i="3"/>
  <c r="N2090" i="3"/>
  <c r="M2090" i="3"/>
  <c r="L2090" i="3"/>
  <c r="N2089" i="3"/>
  <c r="M2089" i="3"/>
  <c r="L2089" i="3"/>
  <c r="N2088" i="3"/>
  <c r="M2088" i="3"/>
  <c r="L2088" i="3"/>
  <c r="N2087" i="3"/>
  <c r="M2087" i="3"/>
  <c r="L2087" i="3"/>
  <c r="N2086" i="3"/>
  <c r="M2086" i="3"/>
  <c r="L2086" i="3"/>
  <c r="N2085" i="3"/>
  <c r="M2085" i="3"/>
  <c r="L2085" i="3"/>
  <c r="N2084" i="3"/>
  <c r="M2084" i="3"/>
  <c r="L2084" i="3"/>
  <c r="N2083" i="3"/>
  <c r="M2083" i="3"/>
  <c r="L2083" i="3"/>
  <c r="N2082" i="3"/>
  <c r="M2082" i="3"/>
  <c r="L2082" i="3"/>
  <c r="N2081" i="3"/>
  <c r="M2081" i="3"/>
  <c r="L2081" i="3"/>
  <c r="N2080" i="3"/>
  <c r="M2080" i="3"/>
  <c r="L2080" i="3"/>
  <c r="N2079" i="3"/>
  <c r="M2079" i="3"/>
  <c r="L2079" i="3"/>
  <c r="N2078" i="3"/>
  <c r="M2078" i="3"/>
  <c r="L2078" i="3"/>
  <c r="N2077" i="3"/>
  <c r="M2077" i="3"/>
  <c r="L2077" i="3"/>
  <c r="N2076" i="3"/>
  <c r="M2076" i="3"/>
  <c r="L2076" i="3"/>
  <c r="N2075" i="3"/>
  <c r="M2075" i="3"/>
  <c r="L2075" i="3"/>
  <c r="N2074" i="3"/>
  <c r="M2074" i="3"/>
  <c r="L2074" i="3"/>
  <c r="N2073" i="3"/>
  <c r="M2073" i="3"/>
  <c r="L2073" i="3"/>
  <c r="N2072" i="3"/>
  <c r="M2072" i="3"/>
  <c r="L2072" i="3"/>
  <c r="U2070" i="3"/>
  <c r="S2070" i="3"/>
  <c r="T2070" i="3"/>
  <c r="V2070" i="3"/>
  <c r="N2070" i="3"/>
  <c r="M2070" i="3"/>
  <c r="L2070" i="3"/>
  <c r="N2069" i="3"/>
  <c r="M2069" i="3"/>
  <c r="L2069" i="3"/>
  <c r="N2068" i="3"/>
  <c r="M2068" i="3"/>
  <c r="L2068" i="3"/>
  <c r="N2067" i="3"/>
  <c r="M2067" i="3"/>
  <c r="L2067" i="3"/>
  <c r="N2066" i="3"/>
  <c r="M2066" i="3"/>
  <c r="L2066" i="3"/>
  <c r="N2065" i="3"/>
  <c r="M2065" i="3"/>
  <c r="L2065" i="3"/>
  <c r="N2064" i="3"/>
  <c r="M2064" i="3"/>
  <c r="L2064" i="3"/>
  <c r="N2063" i="3"/>
  <c r="M2063" i="3"/>
  <c r="L2063" i="3"/>
  <c r="N2062" i="3"/>
  <c r="M2062" i="3"/>
  <c r="L2062" i="3"/>
  <c r="N2061" i="3"/>
  <c r="M2061" i="3"/>
  <c r="L2061" i="3"/>
  <c r="N2060" i="3"/>
  <c r="M2060" i="3"/>
  <c r="L2060" i="3"/>
  <c r="N2059" i="3"/>
  <c r="M2059" i="3"/>
  <c r="L2059" i="3"/>
  <c r="N2058" i="3"/>
  <c r="M2058" i="3"/>
  <c r="L2058" i="3"/>
  <c r="N2057" i="3"/>
  <c r="M2057" i="3"/>
  <c r="L2057" i="3"/>
  <c r="N2056" i="3"/>
  <c r="M2056" i="3"/>
  <c r="L2056" i="3"/>
  <c r="N2055" i="3"/>
  <c r="M2055" i="3"/>
  <c r="L2055" i="3"/>
  <c r="N2054" i="3"/>
  <c r="M2054" i="3"/>
  <c r="L2054" i="3"/>
  <c r="N2053" i="3"/>
  <c r="M2053" i="3"/>
  <c r="L2053" i="3"/>
  <c r="N2052" i="3"/>
  <c r="M2052" i="3"/>
  <c r="L2052" i="3"/>
  <c r="N2051" i="3"/>
  <c r="M2051" i="3"/>
  <c r="L2051" i="3"/>
  <c r="N2050" i="3"/>
  <c r="M2050" i="3"/>
  <c r="L2050" i="3"/>
  <c r="N2049" i="3"/>
  <c r="M2049" i="3"/>
  <c r="L2049" i="3"/>
  <c r="N2048" i="3"/>
  <c r="M2048" i="3"/>
  <c r="L2048" i="3"/>
  <c r="N2047" i="3"/>
  <c r="M2047" i="3"/>
  <c r="L2047" i="3"/>
  <c r="N2046" i="3"/>
  <c r="M2046" i="3"/>
  <c r="L2046" i="3"/>
  <c r="N2045" i="3"/>
  <c r="M2045" i="3"/>
  <c r="L2045" i="3"/>
  <c r="N2044" i="3"/>
  <c r="M2044" i="3"/>
  <c r="L2044" i="3"/>
  <c r="N2043" i="3"/>
  <c r="M2043" i="3"/>
  <c r="L2043" i="3"/>
  <c r="N2042" i="3"/>
  <c r="M2042" i="3"/>
  <c r="L2042" i="3"/>
  <c r="N2041" i="3"/>
  <c r="M2041" i="3"/>
  <c r="L2041" i="3"/>
  <c r="N2040" i="3"/>
  <c r="M2040" i="3"/>
  <c r="L2040" i="3"/>
  <c r="N2039" i="3"/>
  <c r="M2039" i="3"/>
  <c r="L2039" i="3"/>
  <c r="N2038" i="3"/>
  <c r="M2038" i="3"/>
  <c r="L2038" i="3"/>
  <c r="N2037" i="3"/>
  <c r="M2037" i="3"/>
  <c r="L2037" i="3"/>
  <c r="N2036" i="3"/>
  <c r="M2036" i="3"/>
  <c r="L2036" i="3"/>
  <c r="N2035" i="3"/>
  <c r="M2035" i="3"/>
  <c r="L2035" i="3"/>
  <c r="N2034" i="3"/>
  <c r="M2034" i="3"/>
  <c r="L2034" i="3"/>
  <c r="N2033" i="3"/>
  <c r="M2033" i="3"/>
  <c r="L2033" i="3"/>
  <c r="N2032" i="3"/>
  <c r="M2032" i="3"/>
  <c r="L2032" i="3"/>
  <c r="N2031" i="3"/>
  <c r="M2031" i="3"/>
  <c r="L2031" i="3"/>
  <c r="N2030" i="3"/>
  <c r="M2030" i="3"/>
  <c r="L2030" i="3"/>
  <c r="N2029" i="3"/>
  <c r="M2029" i="3"/>
  <c r="L2029" i="3"/>
  <c r="N2028" i="3"/>
  <c r="M2028" i="3"/>
  <c r="L2028" i="3"/>
  <c r="N2027" i="3"/>
  <c r="M2027" i="3"/>
  <c r="L2027" i="3"/>
  <c r="N2026" i="3"/>
  <c r="M2026" i="3"/>
  <c r="L2026" i="3"/>
  <c r="N2025" i="3"/>
  <c r="M2025" i="3"/>
  <c r="L2025" i="3"/>
  <c r="N2024" i="3"/>
  <c r="M2024" i="3"/>
  <c r="L2024" i="3"/>
  <c r="N2023" i="3"/>
  <c r="M2023" i="3"/>
  <c r="L2023" i="3"/>
  <c r="N2022" i="3"/>
  <c r="M2022" i="3"/>
  <c r="L2022" i="3"/>
  <c r="N2021" i="3"/>
  <c r="M2021" i="3"/>
  <c r="L2021" i="3"/>
  <c r="N2020" i="3"/>
  <c r="M2020" i="3"/>
  <c r="L2020" i="3"/>
  <c r="N2019" i="3"/>
  <c r="M2019" i="3"/>
  <c r="L2019" i="3"/>
  <c r="N2018" i="3"/>
  <c r="M2018" i="3"/>
  <c r="L2018" i="3"/>
  <c r="N2017" i="3"/>
  <c r="M2017" i="3"/>
  <c r="L2017" i="3"/>
  <c r="N2016" i="3"/>
  <c r="M2016" i="3"/>
  <c r="L2016" i="3"/>
  <c r="N2015" i="3"/>
  <c r="M2015" i="3"/>
  <c r="L2015" i="3"/>
  <c r="N2014" i="3"/>
  <c r="M2014" i="3"/>
  <c r="L2014" i="3"/>
  <c r="N2013" i="3"/>
  <c r="M2013" i="3"/>
  <c r="L2013" i="3"/>
  <c r="N2012" i="3"/>
  <c r="M2012" i="3"/>
  <c r="L2012" i="3"/>
  <c r="N2011" i="3"/>
  <c r="M2011" i="3"/>
  <c r="L2011" i="3"/>
  <c r="N2010" i="3"/>
  <c r="M2010" i="3"/>
  <c r="L2010" i="3"/>
  <c r="N2009" i="3"/>
  <c r="M2009" i="3"/>
  <c r="L2009" i="3"/>
  <c r="N2008" i="3"/>
  <c r="M2008" i="3"/>
  <c r="L2008" i="3"/>
  <c r="N2007" i="3"/>
  <c r="M2007" i="3"/>
  <c r="L2007" i="3"/>
  <c r="N2006" i="3"/>
  <c r="M2006" i="3"/>
  <c r="L2006" i="3"/>
  <c r="N2005" i="3"/>
  <c r="M2005" i="3"/>
  <c r="L2005" i="3"/>
  <c r="N2004" i="3"/>
  <c r="M2004" i="3"/>
  <c r="L2004" i="3"/>
  <c r="N2003" i="3"/>
  <c r="M2003" i="3"/>
  <c r="L2003" i="3"/>
  <c r="N2002" i="3"/>
  <c r="M2002" i="3"/>
  <c r="L2002" i="3"/>
  <c r="N2001" i="3"/>
  <c r="M2001" i="3"/>
  <c r="L2001" i="3"/>
  <c r="N2000" i="3"/>
  <c r="M2000" i="3"/>
  <c r="L2000" i="3"/>
  <c r="N1999" i="3"/>
  <c r="M1999" i="3"/>
  <c r="L1999" i="3"/>
  <c r="N1998" i="3"/>
  <c r="M1998" i="3"/>
  <c r="L1998" i="3"/>
  <c r="N1997" i="3"/>
  <c r="M1997" i="3"/>
  <c r="L1997" i="3"/>
  <c r="N1996" i="3"/>
  <c r="M1996" i="3"/>
  <c r="L1996" i="3"/>
  <c r="N1995" i="3"/>
  <c r="M1995" i="3"/>
  <c r="L1995" i="3"/>
  <c r="N1994" i="3"/>
  <c r="M1994" i="3"/>
  <c r="L1994" i="3"/>
  <c r="N1993" i="3"/>
  <c r="M1993" i="3"/>
  <c r="L1993" i="3"/>
  <c r="N1992" i="3"/>
  <c r="M1992" i="3"/>
  <c r="L1992" i="3"/>
  <c r="N1991" i="3"/>
  <c r="M1991" i="3"/>
  <c r="L1991" i="3"/>
  <c r="N1990" i="3"/>
  <c r="M1990" i="3"/>
  <c r="L1990" i="3"/>
  <c r="N1989" i="3"/>
  <c r="M1989" i="3"/>
  <c r="L1989" i="3"/>
  <c r="N1988" i="3"/>
  <c r="M1988" i="3"/>
  <c r="L1988" i="3"/>
  <c r="N1987" i="3"/>
  <c r="M1987" i="3"/>
  <c r="L1987" i="3"/>
  <c r="N1986" i="3"/>
  <c r="M1986" i="3"/>
  <c r="L1986" i="3"/>
  <c r="N1985" i="3"/>
  <c r="M1985" i="3"/>
  <c r="L1985" i="3"/>
  <c r="N1984" i="3"/>
  <c r="M1984" i="3"/>
  <c r="L1984" i="3"/>
  <c r="N1983" i="3"/>
  <c r="M1983" i="3"/>
  <c r="L1983" i="3"/>
  <c r="N1982" i="3"/>
  <c r="M1982" i="3"/>
  <c r="L1982" i="3"/>
  <c r="N1981" i="3"/>
  <c r="M1981" i="3"/>
  <c r="L1981" i="3"/>
  <c r="N1980" i="3"/>
  <c r="M1980" i="3"/>
  <c r="L1980" i="3"/>
  <c r="N1979" i="3"/>
  <c r="M1979" i="3"/>
  <c r="L1979" i="3"/>
  <c r="N1978" i="3"/>
  <c r="M1978" i="3"/>
  <c r="L1978" i="3"/>
  <c r="N1977" i="3"/>
  <c r="M1977" i="3"/>
  <c r="L1977" i="3"/>
  <c r="N1976" i="3"/>
  <c r="M1976" i="3"/>
  <c r="L1976" i="3"/>
  <c r="N1975" i="3"/>
  <c r="M1975" i="3"/>
  <c r="L1975" i="3"/>
  <c r="N1974" i="3"/>
  <c r="M1974" i="3"/>
  <c r="L1974" i="3"/>
  <c r="N1973" i="3"/>
  <c r="M1973" i="3"/>
  <c r="L1973" i="3"/>
  <c r="N1972" i="3"/>
  <c r="M1972" i="3"/>
  <c r="L1972" i="3"/>
  <c r="N1971" i="3"/>
  <c r="M1971" i="3"/>
  <c r="L1971" i="3"/>
  <c r="N1970" i="3"/>
  <c r="M1970" i="3"/>
  <c r="L1970" i="3"/>
  <c r="U1968" i="3"/>
  <c r="S1968" i="3"/>
  <c r="T1968" i="3"/>
  <c r="V1968" i="3"/>
  <c r="W1968" i="3"/>
  <c r="Z1968" i="3"/>
  <c r="AA1968" i="3"/>
  <c r="AB1968" i="3"/>
  <c r="AC1968" i="3"/>
  <c r="AG1968" i="3"/>
  <c r="N1968" i="3"/>
  <c r="M1968" i="3"/>
  <c r="L1968" i="3"/>
  <c r="N1967" i="3"/>
  <c r="M1967" i="3"/>
  <c r="L1967" i="3"/>
  <c r="N1966" i="3"/>
  <c r="M1966" i="3"/>
  <c r="L1966" i="3"/>
  <c r="N1965" i="3"/>
  <c r="M1965" i="3"/>
  <c r="L1965" i="3"/>
  <c r="N1964" i="3"/>
  <c r="M1964" i="3"/>
  <c r="L1964" i="3"/>
  <c r="N1963" i="3"/>
  <c r="M1963" i="3"/>
  <c r="L1963" i="3"/>
  <c r="N1962" i="3"/>
  <c r="M1962" i="3"/>
  <c r="L1962" i="3"/>
  <c r="N1961" i="3"/>
  <c r="M1961" i="3"/>
  <c r="L1961" i="3"/>
  <c r="N1960" i="3"/>
  <c r="M1960" i="3"/>
  <c r="L1960" i="3"/>
  <c r="N1959" i="3"/>
  <c r="M1959" i="3"/>
  <c r="L1959" i="3"/>
  <c r="N1958" i="3"/>
  <c r="M1958" i="3"/>
  <c r="L1958" i="3"/>
  <c r="N1957" i="3"/>
  <c r="M1957" i="3"/>
  <c r="L1957" i="3"/>
  <c r="N1956" i="3"/>
  <c r="M1956" i="3"/>
  <c r="L1956" i="3"/>
  <c r="N1955" i="3"/>
  <c r="M1955" i="3"/>
  <c r="L1955" i="3"/>
  <c r="N1954" i="3"/>
  <c r="M1954" i="3"/>
  <c r="L1954" i="3"/>
  <c r="N1953" i="3"/>
  <c r="M1953" i="3"/>
  <c r="L1953" i="3"/>
  <c r="N1952" i="3"/>
  <c r="M1952" i="3"/>
  <c r="L1952" i="3"/>
  <c r="N1951" i="3"/>
  <c r="M1951" i="3"/>
  <c r="L1951" i="3"/>
  <c r="N1950" i="3"/>
  <c r="M1950" i="3"/>
  <c r="L1950" i="3"/>
  <c r="N1949" i="3"/>
  <c r="M1949" i="3"/>
  <c r="L1949" i="3"/>
  <c r="N1948" i="3"/>
  <c r="M1948" i="3"/>
  <c r="L1948" i="3"/>
  <c r="N1947" i="3"/>
  <c r="M1947" i="3"/>
  <c r="L1947" i="3"/>
  <c r="N1946" i="3"/>
  <c r="M1946" i="3"/>
  <c r="L1946" i="3"/>
  <c r="N1945" i="3"/>
  <c r="M1945" i="3"/>
  <c r="L1945" i="3"/>
  <c r="N1944" i="3"/>
  <c r="M1944" i="3"/>
  <c r="L1944" i="3"/>
  <c r="N1943" i="3"/>
  <c r="M1943" i="3"/>
  <c r="L1943" i="3"/>
  <c r="N1942" i="3"/>
  <c r="M1942" i="3"/>
  <c r="L1942" i="3"/>
  <c r="N1941" i="3"/>
  <c r="M1941" i="3"/>
  <c r="L1941" i="3"/>
  <c r="N1940" i="3"/>
  <c r="M1940" i="3"/>
  <c r="L1940" i="3"/>
  <c r="N1939" i="3"/>
  <c r="M1939" i="3"/>
  <c r="L1939" i="3"/>
  <c r="N1938" i="3"/>
  <c r="M1938" i="3"/>
  <c r="L1938" i="3"/>
  <c r="N1937" i="3"/>
  <c r="M1937" i="3"/>
  <c r="L1937" i="3"/>
  <c r="N1936" i="3"/>
  <c r="M1936" i="3"/>
  <c r="L1936" i="3"/>
  <c r="N1935" i="3"/>
  <c r="M1935" i="3"/>
  <c r="L1935" i="3"/>
  <c r="N1934" i="3"/>
  <c r="M1934" i="3"/>
  <c r="L1934" i="3"/>
  <c r="N1933" i="3"/>
  <c r="M1933" i="3"/>
  <c r="L1933" i="3"/>
  <c r="N1932" i="3"/>
  <c r="M1932" i="3"/>
  <c r="L1932" i="3"/>
  <c r="N1931" i="3"/>
  <c r="M1931" i="3"/>
  <c r="L1931" i="3"/>
  <c r="N1930" i="3"/>
  <c r="M1930" i="3"/>
  <c r="L1930" i="3"/>
  <c r="N1929" i="3"/>
  <c r="M1929" i="3"/>
  <c r="L1929" i="3"/>
  <c r="N1928" i="3"/>
  <c r="M1928" i="3"/>
  <c r="L1928" i="3"/>
  <c r="N1927" i="3"/>
  <c r="M1927" i="3"/>
  <c r="L1927" i="3"/>
  <c r="N1926" i="3"/>
  <c r="M1926" i="3"/>
  <c r="L1926" i="3"/>
  <c r="N1925" i="3"/>
  <c r="M1925" i="3"/>
  <c r="L1925" i="3"/>
  <c r="N1924" i="3"/>
  <c r="M1924" i="3"/>
  <c r="L1924" i="3"/>
  <c r="N1923" i="3"/>
  <c r="M1923" i="3"/>
  <c r="L1923" i="3"/>
  <c r="N1922" i="3"/>
  <c r="M1922" i="3"/>
  <c r="L1922" i="3"/>
  <c r="N1921" i="3"/>
  <c r="M1921" i="3"/>
  <c r="L1921" i="3"/>
  <c r="N1920" i="3"/>
  <c r="M1920" i="3"/>
  <c r="L1920" i="3"/>
  <c r="N1919" i="3"/>
  <c r="M1919" i="3"/>
  <c r="L1919" i="3"/>
  <c r="N1918" i="3"/>
  <c r="M1918" i="3"/>
  <c r="L1918" i="3"/>
  <c r="N1917" i="3"/>
  <c r="M1917" i="3"/>
  <c r="L1917" i="3"/>
  <c r="N1916" i="3"/>
  <c r="M1916" i="3"/>
  <c r="L1916" i="3"/>
  <c r="N1915" i="3"/>
  <c r="M1915" i="3"/>
  <c r="L1915" i="3"/>
  <c r="N1914" i="3"/>
  <c r="M1914" i="3"/>
  <c r="L1914" i="3"/>
  <c r="N1913" i="3"/>
  <c r="M1913" i="3"/>
  <c r="L1913" i="3"/>
  <c r="N1912" i="3"/>
  <c r="M1912" i="3"/>
  <c r="L1912" i="3"/>
  <c r="N1911" i="3"/>
  <c r="M1911" i="3"/>
  <c r="L1911" i="3"/>
  <c r="N1910" i="3"/>
  <c r="M1910" i="3"/>
  <c r="L1910" i="3"/>
  <c r="N1909" i="3"/>
  <c r="M1909" i="3"/>
  <c r="L1909" i="3"/>
  <c r="N1908" i="3"/>
  <c r="M1908" i="3"/>
  <c r="L1908" i="3"/>
  <c r="N1907" i="3"/>
  <c r="M1907" i="3"/>
  <c r="L1907" i="3"/>
  <c r="N1906" i="3"/>
  <c r="M1906" i="3"/>
  <c r="L1906" i="3"/>
  <c r="U1904" i="3"/>
  <c r="S1904" i="3"/>
  <c r="T1904" i="3"/>
  <c r="Z1904" i="3"/>
  <c r="N1904" i="3"/>
  <c r="M1904" i="3"/>
  <c r="L1904" i="3"/>
  <c r="N1903" i="3"/>
  <c r="M1903" i="3"/>
  <c r="L1903" i="3"/>
  <c r="N1902" i="3"/>
  <c r="M1902" i="3"/>
  <c r="L1902" i="3"/>
  <c r="N1901" i="3"/>
  <c r="M1901" i="3"/>
  <c r="L1901" i="3"/>
  <c r="N1900" i="3"/>
  <c r="M1900" i="3"/>
  <c r="L1900" i="3"/>
  <c r="N1899" i="3"/>
  <c r="M1899" i="3"/>
  <c r="L1899" i="3"/>
  <c r="N1898" i="3"/>
  <c r="M1898" i="3"/>
  <c r="L1898" i="3"/>
  <c r="N1897" i="3"/>
  <c r="M1897" i="3"/>
  <c r="L1897" i="3"/>
  <c r="N1896" i="3"/>
  <c r="M1896" i="3"/>
  <c r="L1896" i="3"/>
  <c r="N1895" i="3"/>
  <c r="M1895" i="3"/>
  <c r="L1895" i="3"/>
  <c r="N1894" i="3"/>
  <c r="M1894" i="3"/>
  <c r="L1894" i="3"/>
  <c r="N1893" i="3"/>
  <c r="M1893" i="3"/>
  <c r="L1893" i="3"/>
  <c r="N1892" i="3"/>
  <c r="M1892" i="3"/>
  <c r="L1892" i="3"/>
  <c r="N1891" i="3"/>
  <c r="M1891" i="3"/>
  <c r="L1891" i="3"/>
  <c r="N1890" i="3"/>
  <c r="M1890" i="3"/>
  <c r="L1890" i="3"/>
  <c r="N1889" i="3"/>
  <c r="M1889" i="3"/>
  <c r="L1889" i="3"/>
  <c r="N1888" i="3"/>
  <c r="M1888" i="3"/>
  <c r="L1888" i="3"/>
  <c r="N1887" i="3"/>
  <c r="M1887" i="3"/>
  <c r="L1887" i="3"/>
  <c r="N1886" i="3"/>
  <c r="M1886" i="3"/>
  <c r="L1886" i="3"/>
  <c r="N1885" i="3"/>
  <c r="M1885" i="3"/>
  <c r="L1885" i="3"/>
  <c r="N1884" i="3"/>
  <c r="M1884" i="3"/>
  <c r="L1884" i="3"/>
  <c r="N1883" i="3"/>
  <c r="M1883" i="3"/>
  <c r="L1883" i="3"/>
  <c r="N1882" i="3"/>
  <c r="M1882" i="3"/>
  <c r="L1882" i="3"/>
  <c r="N1881" i="3"/>
  <c r="M1881" i="3"/>
  <c r="L1881" i="3"/>
  <c r="N1880" i="3"/>
  <c r="M1880" i="3"/>
  <c r="L1880" i="3"/>
  <c r="N1879" i="3"/>
  <c r="M1879" i="3"/>
  <c r="L1879" i="3"/>
  <c r="N1878" i="3"/>
  <c r="M1878" i="3"/>
  <c r="L1878" i="3"/>
  <c r="N1877" i="3"/>
  <c r="M1877" i="3"/>
  <c r="L1877" i="3"/>
  <c r="N1876" i="3"/>
  <c r="M1876" i="3"/>
  <c r="L1876" i="3"/>
  <c r="N1875" i="3"/>
  <c r="M1875" i="3"/>
  <c r="L1875" i="3"/>
  <c r="N1874" i="3"/>
  <c r="M1874" i="3"/>
  <c r="L1874" i="3"/>
  <c r="N1873" i="3"/>
  <c r="M1873" i="3"/>
  <c r="L1873" i="3"/>
  <c r="N1872" i="3"/>
  <c r="M1872" i="3"/>
  <c r="L1872" i="3"/>
  <c r="N1871" i="3"/>
  <c r="M1871" i="3"/>
  <c r="L1871" i="3"/>
  <c r="U1869" i="3"/>
  <c r="S1869" i="3"/>
  <c r="T1869" i="3"/>
  <c r="V1869" i="3"/>
  <c r="W1869" i="3"/>
  <c r="X1869" i="3"/>
  <c r="AC1869" i="3"/>
  <c r="AE1869" i="3"/>
  <c r="AF1869" i="3"/>
  <c r="N1869" i="3"/>
  <c r="M1869" i="3"/>
  <c r="L1869" i="3"/>
  <c r="N1868" i="3"/>
  <c r="M1868" i="3"/>
  <c r="L1868" i="3"/>
  <c r="N1867" i="3"/>
  <c r="M1867" i="3"/>
  <c r="L1867" i="3"/>
  <c r="N1866" i="3"/>
  <c r="M1866" i="3"/>
  <c r="L1866" i="3"/>
  <c r="N1865" i="3"/>
  <c r="M1865" i="3"/>
  <c r="L1865" i="3"/>
  <c r="N1864" i="3"/>
  <c r="M1864" i="3"/>
  <c r="L1864" i="3"/>
  <c r="N1863" i="3"/>
  <c r="M1863" i="3"/>
  <c r="L1863" i="3"/>
  <c r="N1862" i="3"/>
  <c r="M1862" i="3"/>
  <c r="L1862" i="3"/>
  <c r="N1861" i="3"/>
  <c r="M1861" i="3"/>
  <c r="L1861" i="3"/>
  <c r="N1860" i="3"/>
  <c r="M1860" i="3"/>
  <c r="L1860" i="3"/>
  <c r="N1859" i="3"/>
  <c r="M1859" i="3"/>
  <c r="L1859" i="3"/>
  <c r="N1858" i="3"/>
  <c r="M1858" i="3"/>
  <c r="L1858" i="3"/>
  <c r="N1857" i="3"/>
  <c r="M1857" i="3"/>
  <c r="L1857" i="3"/>
  <c r="N1856" i="3"/>
  <c r="M1856" i="3"/>
  <c r="L1856" i="3"/>
  <c r="N1855" i="3"/>
  <c r="M1855" i="3"/>
  <c r="L1855" i="3"/>
  <c r="N1854" i="3"/>
  <c r="M1854" i="3"/>
  <c r="L1854" i="3"/>
  <c r="N1853" i="3"/>
  <c r="M1853" i="3"/>
  <c r="L1853" i="3"/>
  <c r="N1852" i="3"/>
  <c r="M1852" i="3"/>
  <c r="L1852" i="3"/>
  <c r="N1851" i="3"/>
  <c r="M1851" i="3"/>
  <c r="L1851" i="3"/>
  <c r="N1850" i="3"/>
  <c r="M1850" i="3"/>
  <c r="L1850" i="3"/>
  <c r="N1849" i="3"/>
  <c r="M1849" i="3"/>
  <c r="L1849" i="3"/>
  <c r="N1848" i="3"/>
  <c r="M1848" i="3"/>
  <c r="L1848" i="3"/>
  <c r="U1846" i="3"/>
  <c r="S1846" i="3"/>
  <c r="T1846" i="3"/>
  <c r="N1846" i="3"/>
  <c r="M1846" i="3"/>
  <c r="L1846" i="3"/>
  <c r="N1845" i="3"/>
  <c r="M1845" i="3"/>
  <c r="L1845" i="3"/>
  <c r="N1844" i="3"/>
  <c r="M1844" i="3"/>
  <c r="L1844" i="3"/>
  <c r="N1843" i="3"/>
  <c r="M1843" i="3"/>
  <c r="L1843" i="3"/>
  <c r="N1842" i="3"/>
  <c r="M1842" i="3"/>
  <c r="L1842" i="3"/>
  <c r="N1841" i="3"/>
  <c r="M1841" i="3"/>
  <c r="L1841" i="3"/>
  <c r="N1840" i="3"/>
  <c r="M1840" i="3"/>
  <c r="L1840" i="3"/>
  <c r="N1839" i="3"/>
  <c r="M1839" i="3"/>
  <c r="L1839" i="3"/>
  <c r="N1838" i="3"/>
  <c r="M1838" i="3"/>
  <c r="L1838" i="3"/>
  <c r="N1837" i="3"/>
  <c r="M1837" i="3"/>
  <c r="L1837" i="3"/>
  <c r="N1836" i="3"/>
  <c r="M1836" i="3"/>
  <c r="L1836" i="3"/>
  <c r="U1834" i="3"/>
  <c r="S1834" i="3"/>
  <c r="T1834" i="3"/>
  <c r="V1834" i="3"/>
  <c r="W1834" i="3"/>
  <c r="Y1834" i="3"/>
  <c r="Z1834" i="3"/>
  <c r="AF1834" i="3"/>
  <c r="N1834" i="3"/>
  <c r="M1834" i="3"/>
  <c r="L1834" i="3"/>
  <c r="N1833" i="3"/>
  <c r="M1833" i="3"/>
  <c r="L1833" i="3"/>
  <c r="N1832" i="3"/>
  <c r="M1832" i="3"/>
  <c r="L1832" i="3"/>
  <c r="N1831" i="3"/>
  <c r="M1831" i="3"/>
  <c r="L1831" i="3"/>
  <c r="N1830" i="3"/>
  <c r="M1830" i="3"/>
  <c r="L1830" i="3"/>
  <c r="N1829" i="3"/>
  <c r="M1829" i="3"/>
  <c r="L1829" i="3"/>
  <c r="N1828" i="3"/>
  <c r="M1828" i="3"/>
  <c r="L1828" i="3"/>
  <c r="N1827" i="3"/>
  <c r="M1827" i="3"/>
  <c r="L1827" i="3"/>
  <c r="N1826" i="3"/>
  <c r="M1826" i="3"/>
  <c r="L1826" i="3"/>
  <c r="N1825" i="3"/>
  <c r="M1825" i="3"/>
  <c r="L1825" i="3"/>
  <c r="N1824" i="3"/>
  <c r="M1824" i="3"/>
  <c r="L1824" i="3"/>
  <c r="N1823" i="3"/>
  <c r="M1823" i="3"/>
  <c r="L1823" i="3"/>
  <c r="N1822" i="3"/>
  <c r="M1822" i="3"/>
  <c r="L1822" i="3"/>
  <c r="N1821" i="3"/>
  <c r="M1821" i="3"/>
  <c r="L1821" i="3"/>
  <c r="N1820" i="3"/>
  <c r="M1820" i="3"/>
  <c r="L1820" i="3"/>
  <c r="N1819" i="3"/>
  <c r="M1819" i="3"/>
  <c r="L1819" i="3"/>
  <c r="N1818" i="3"/>
  <c r="M1818" i="3"/>
  <c r="L1818" i="3"/>
  <c r="N1817" i="3"/>
  <c r="M1817" i="3"/>
  <c r="L1817" i="3"/>
  <c r="U1815" i="3"/>
  <c r="S1815" i="3"/>
  <c r="T1815" i="3"/>
  <c r="V1815" i="3"/>
  <c r="W1815" i="3"/>
  <c r="X1815" i="3"/>
  <c r="N1815" i="3"/>
  <c r="M1815" i="3"/>
  <c r="L1815" i="3"/>
  <c r="N1814" i="3"/>
  <c r="M1814" i="3"/>
  <c r="L1814" i="3"/>
  <c r="N1813" i="3"/>
  <c r="M1813" i="3"/>
  <c r="L1813" i="3"/>
  <c r="N1812" i="3"/>
  <c r="M1812" i="3"/>
  <c r="L1812" i="3"/>
  <c r="N1811" i="3"/>
  <c r="M1811" i="3"/>
  <c r="L1811" i="3"/>
  <c r="N1810" i="3"/>
  <c r="M1810" i="3"/>
  <c r="L1810" i="3"/>
  <c r="N1809" i="3"/>
  <c r="M1809" i="3"/>
  <c r="L1809" i="3"/>
  <c r="N1808" i="3"/>
  <c r="M1808" i="3"/>
  <c r="L1808" i="3"/>
  <c r="N1807" i="3"/>
  <c r="M1807" i="3"/>
  <c r="L1807" i="3"/>
  <c r="N1806" i="3"/>
  <c r="M1806" i="3"/>
  <c r="L1806" i="3"/>
  <c r="N1805" i="3"/>
  <c r="M1805" i="3"/>
  <c r="L1805" i="3"/>
  <c r="N1804" i="3"/>
  <c r="M1804" i="3"/>
  <c r="L1804" i="3"/>
  <c r="N1803" i="3"/>
  <c r="M1803" i="3"/>
  <c r="L1803" i="3"/>
  <c r="N1802" i="3"/>
  <c r="M1802" i="3"/>
  <c r="L1802" i="3"/>
  <c r="N1801" i="3"/>
  <c r="M1801" i="3"/>
  <c r="L1801" i="3"/>
  <c r="N1800" i="3"/>
  <c r="M1800" i="3"/>
  <c r="L1800" i="3"/>
  <c r="N1799" i="3"/>
  <c r="M1799" i="3"/>
  <c r="L1799" i="3"/>
  <c r="N1798" i="3"/>
  <c r="M1798" i="3"/>
  <c r="L1798" i="3"/>
  <c r="N1797" i="3"/>
  <c r="M1797" i="3"/>
  <c r="L1797" i="3"/>
  <c r="N1796" i="3"/>
  <c r="M1796" i="3"/>
  <c r="L1796" i="3"/>
  <c r="N1795" i="3"/>
  <c r="M1795" i="3"/>
  <c r="L1795" i="3"/>
  <c r="N1794" i="3"/>
  <c r="M1794" i="3"/>
  <c r="L1794" i="3"/>
  <c r="N1793" i="3"/>
  <c r="M1793" i="3"/>
  <c r="L1793" i="3"/>
  <c r="N1792" i="3"/>
  <c r="M1792" i="3"/>
  <c r="L1792" i="3"/>
  <c r="N1791" i="3"/>
  <c r="M1791" i="3"/>
  <c r="L1791" i="3"/>
  <c r="N1790" i="3"/>
  <c r="M1790" i="3"/>
  <c r="L1790" i="3"/>
  <c r="N1789" i="3"/>
  <c r="M1789" i="3"/>
  <c r="L1789" i="3"/>
  <c r="N1788" i="3"/>
  <c r="M1788" i="3"/>
  <c r="L1788" i="3"/>
  <c r="N1787" i="3"/>
  <c r="M1787" i="3"/>
  <c r="L1787" i="3"/>
  <c r="N1786" i="3"/>
  <c r="M1786" i="3"/>
  <c r="L1786" i="3"/>
  <c r="N1785" i="3"/>
  <c r="M1785" i="3"/>
  <c r="L1785" i="3"/>
  <c r="N1784" i="3"/>
  <c r="M1784" i="3"/>
  <c r="L1784" i="3"/>
  <c r="N1783" i="3"/>
  <c r="M1783" i="3"/>
  <c r="L1783" i="3"/>
  <c r="N1782" i="3"/>
  <c r="M1782" i="3"/>
  <c r="L1782" i="3"/>
  <c r="N1781" i="3"/>
  <c r="M1781" i="3"/>
  <c r="L1781" i="3"/>
  <c r="N1780" i="3"/>
  <c r="M1780" i="3"/>
  <c r="L1780" i="3"/>
  <c r="N1779" i="3"/>
  <c r="M1779" i="3"/>
  <c r="L1779" i="3"/>
  <c r="N1778" i="3"/>
  <c r="M1778" i="3"/>
  <c r="L1778" i="3"/>
  <c r="N1777" i="3"/>
  <c r="M1777" i="3"/>
  <c r="L1777" i="3"/>
  <c r="N1776" i="3"/>
  <c r="M1776" i="3"/>
  <c r="L1776" i="3"/>
  <c r="N1775" i="3"/>
  <c r="M1775" i="3"/>
  <c r="L1775" i="3"/>
  <c r="N1774" i="3"/>
  <c r="M1774" i="3"/>
  <c r="L1774" i="3"/>
  <c r="N1773" i="3"/>
  <c r="M1773" i="3"/>
  <c r="L1773" i="3"/>
  <c r="N1772" i="3"/>
  <c r="M1772" i="3"/>
  <c r="L1772" i="3"/>
  <c r="N1771" i="3"/>
  <c r="M1771" i="3"/>
  <c r="L1771" i="3"/>
  <c r="N1770" i="3"/>
  <c r="M1770" i="3"/>
  <c r="L1770" i="3"/>
  <c r="N1769" i="3"/>
  <c r="M1769" i="3"/>
  <c r="L1769" i="3"/>
  <c r="N1768" i="3"/>
  <c r="M1768" i="3"/>
  <c r="L1768" i="3"/>
  <c r="N1767" i="3"/>
  <c r="M1767" i="3"/>
  <c r="L1767" i="3"/>
  <c r="N1766" i="3"/>
  <c r="M1766" i="3"/>
  <c r="L1766" i="3"/>
  <c r="N1765" i="3"/>
  <c r="M1765" i="3"/>
  <c r="L1765" i="3"/>
  <c r="N1764" i="3"/>
  <c r="M1764" i="3"/>
  <c r="L1764" i="3"/>
  <c r="N1763" i="3"/>
  <c r="M1763" i="3"/>
  <c r="L1763" i="3"/>
  <c r="N1762" i="3"/>
  <c r="M1762" i="3"/>
  <c r="L1762" i="3"/>
  <c r="N1761" i="3"/>
  <c r="M1761" i="3"/>
  <c r="L1761" i="3"/>
  <c r="N1760" i="3"/>
  <c r="M1760" i="3"/>
  <c r="L1760" i="3"/>
  <c r="N1759" i="3"/>
  <c r="M1759" i="3"/>
  <c r="L1759" i="3"/>
  <c r="N1758" i="3"/>
  <c r="M1758" i="3"/>
  <c r="L1758" i="3"/>
  <c r="N1757" i="3"/>
  <c r="M1757" i="3"/>
  <c r="L1757" i="3"/>
  <c r="N1756" i="3"/>
  <c r="M1756" i="3"/>
  <c r="L1756" i="3"/>
  <c r="N1755" i="3"/>
  <c r="M1755" i="3"/>
  <c r="L1755" i="3"/>
  <c r="N1754" i="3"/>
  <c r="M1754" i="3"/>
  <c r="L1754" i="3"/>
  <c r="N1753" i="3"/>
  <c r="M1753" i="3"/>
  <c r="L1753" i="3"/>
  <c r="N1752" i="3"/>
  <c r="M1752" i="3"/>
  <c r="L1752" i="3"/>
  <c r="N1751" i="3"/>
  <c r="M1751" i="3"/>
  <c r="L1751" i="3"/>
  <c r="N1750" i="3"/>
  <c r="M1750" i="3"/>
  <c r="L1750" i="3"/>
  <c r="N1749" i="3"/>
  <c r="M1749" i="3"/>
  <c r="L1749" i="3"/>
  <c r="N1748" i="3"/>
  <c r="M1748" i="3"/>
  <c r="L1748" i="3"/>
  <c r="N1747" i="3"/>
  <c r="M1747" i="3"/>
  <c r="L1747" i="3"/>
  <c r="N1746" i="3"/>
  <c r="M1746" i="3"/>
  <c r="L1746" i="3"/>
  <c r="N1745" i="3"/>
  <c r="M1745" i="3"/>
  <c r="L1745" i="3"/>
  <c r="N1744" i="3"/>
  <c r="M1744" i="3"/>
  <c r="L1744" i="3"/>
  <c r="N1743" i="3"/>
  <c r="M1743" i="3"/>
  <c r="L1743" i="3"/>
  <c r="N1742" i="3"/>
  <c r="M1742" i="3"/>
  <c r="L1742" i="3"/>
  <c r="N1741" i="3"/>
  <c r="M1741" i="3"/>
  <c r="L1741" i="3"/>
  <c r="N1740" i="3"/>
  <c r="M1740" i="3"/>
  <c r="L1740" i="3"/>
  <c r="N1739" i="3"/>
  <c r="M1739" i="3"/>
  <c r="L1739" i="3"/>
  <c r="N1738" i="3"/>
  <c r="M1738" i="3"/>
  <c r="L1738" i="3"/>
  <c r="N1737" i="3"/>
  <c r="M1737" i="3"/>
  <c r="L1737" i="3"/>
  <c r="N1736" i="3"/>
  <c r="M1736" i="3"/>
  <c r="L1736" i="3"/>
  <c r="N1735" i="3"/>
  <c r="M1735" i="3"/>
  <c r="L1735" i="3"/>
  <c r="N1734" i="3"/>
  <c r="M1734" i="3"/>
  <c r="L1734" i="3"/>
  <c r="N1733" i="3"/>
  <c r="M1733" i="3"/>
  <c r="L1733" i="3"/>
  <c r="N1732" i="3"/>
  <c r="M1732" i="3"/>
  <c r="L1732" i="3"/>
  <c r="N1731" i="3"/>
  <c r="M1731" i="3"/>
  <c r="L1731" i="3"/>
  <c r="N1730" i="3"/>
  <c r="M1730" i="3"/>
  <c r="L1730" i="3"/>
  <c r="N1729" i="3"/>
  <c r="M1729" i="3"/>
  <c r="L1729" i="3"/>
  <c r="N1728" i="3"/>
  <c r="M1728" i="3"/>
  <c r="L1728" i="3"/>
  <c r="N1727" i="3"/>
  <c r="M1727" i="3"/>
  <c r="L1727" i="3"/>
  <c r="N1726" i="3"/>
  <c r="M1726" i="3"/>
  <c r="L1726" i="3"/>
  <c r="N1725" i="3"/>
  <c r="M1725" i="3"/>
  <c r="L1725" i="3"/>
  <c r="N1724" i="3"/>
  <c r="M1724" i="3"/>
  <c r="L1724" i="3"/>
  <c r="N1723" i="3"/>
  <c r="M1723" i="3"/>
  <c r="L1723" i="3"/>
  <c r="N1722" i="3"/>
  <c r="M1722" i="3"/>
  <c r="L1722" i="3"/>
  <c r="N1720" i="3"/>
  <c r="M1720" i="3"/>
  <c r="L1720" i="3"/>
  <c r="N1719" i="3"/>
  <c r="M1719" i="3"/>
  <c r="L1719" i="3"/>
  <c r="N1718" i="3"/>
  <c r="M1718" i="3"/>
  <c r="L1718" i="3"/>
  <c r="N1717" i="3"/>
  <c r="M1717" i="3"/>
  <c r="L1717" i="3"/>
  <c r="N1716" i="3"/>
  <c r="M1716" i="3"/>
  <c r="L1716" i="3"/>
  <c r="N1715" i="3"/>
  <c r="M1715" i="3"/>
  <c r="L1715" i="3"/>
  <c r="N1714" i="3"/>
  <c r="M1714" i="3"/>
  <c r="L1714" i="3"/>
  <c r="N1713" i="3"/>
  <c r="M1713" i="3"/>
  <c r="L1713" i="3"/>
  <c r="N1712" i="3"/>
  <c r="M1712" i="3"/>
  <c r="L1712" i="3"/>
  <c r="N1711" i="3"/>
  <c r="M1711" i="3"/>
  <c r="L1711" i="3"/>
  <c r="N1710" i="3"/>
  <c r="M1710" i="3"/>
  <c r="L1710" i="3"/>
  <c r="N1709" i="3"/>
  <c r="M1709" i="3"/>
  <c r="L1709" i="3"/>
  <c r="N1708" i="3"/>
  <c r="M1708" i="3"/>
  <c r="L1708" i="3"/>
  <c r="N1707" i="3"/>
  <c r="M1707" i="3"/>
  <c r="L1707" i="3"/>
  <c r="N1706" i="3"/>
  <c r="M1706" i="3"/>
  <c r="L1706" i="3"/>
  <c r="N1705" i="3"/>
  <c r="M1705" i="3"/>
  <c r="L1705" i="3"/>
  <c r="N1704" i="3"/>
  <c r="M1704" i="3"/>
  <c r="L1704" i="3"/>
  <c r="N1703" i="3"/>
  <c r="M1703" i="3"/>
  <c r="L1703" i="3"/>
  <c r="N1702" i="3"/>
  <c r="M1702" i="3"/>
  <c r="L1702" i="3"/>
  <c r="N1701" i="3"/>
  <c r="M1701" i="3"/>
  <c r="L1701" i="3"/>
  <c r="N1700" i="3"/>
  <c r="M1700" i="3"/>
  <c r="L1700" i="3"/>
  <c r="N1699" i="3"/>
  <c r="M1699" i="3"/>
  <c r="L1699" i="3"/>
  <c r="N1698" i="3"/>
  <c r="M1698" i="3"/>
  <c r="L1698" i="3"/>
  <c r="N1697" i="3"/>
  <c r="M1697" i="3"/>
  <c r="L1697" i="3"/>
  <c r="N1696" i="3"/>
  <c r="M1696" i="3"/>
  <c r="L1696" i="3"/>
  <c r="N1695" i="3"/>
  <c r="M1695" i="3"/>
  <c r="L1695" i="3"/>
  <c r="N1694" i="3"/>
  <c r="M1694" i="3"/>
  <c r="L1694" i="3"/>
  <c r="N1693" i="3"/>
  <c r="M1693" i="3"/>
  <c r="L1693" i="3"/>
  <c r="N1692" i="3"/>
  <c r="M1692" i="3"/>
  <c r="L1692" i="3"/>
  <c r="N1691" i="3"/>
  <c r="M1691" i="3"/>
  <c r="L1691" i="3"/>
  <c r="N1690" i="3"/>
  <c r="M1690" i="3"/>
  <c r="L1690" i="3"/>
  <c r="N1689" i="3"/>
  <c r="M1689" i="3"/>
  <c r="L1689" i="3"/>
  <c r="N1688" i="3"/>
  <c r="M1688" i="3"/>
  <c r="L1688" i="3"/>
  <c r="N1687" i="3"/>
  <c r="M1687" i="3"/>
  <c r="L1687" i="3"/>
  <c r="N1686" i="3"/>
  <c r="M1686" i="3"/>
  <c r="L1686" i="3"/>
  <c r="N1685" i="3"/>
  <c r="M1685" i="3"/>
  <c r="L1685" i="3"/>
  <c r="N1684" i="3"/>
  <c r="M1684" i="3"/>
  <c r="L1684" i="3"/>
  <c r="N1683" i="3"/>
  <c r="M1683" i="3"/>
  <c r="L1683" i="3"/>
  <c r="N1682" i="3"/>
  <c r="M1682" i="3"/>
  <c r="L1682" i="3"/>
  <c r="N1681" i="3"/>
  <c r="M1681" i="3"/>
  <c r="L1681" i="3"/>
  <c r="N1680" i="3"/>
  <c r="M1680" i="3"/>
  <c r="L1680" i="3"/>
  <c r="N1679" i="3"/>
  <c r="M1679" i="3"/>
  <c r="L1679" i="3"/>
  <c r="N1678" i="3"/>
  <c r="M1678" i="3"/>
  <c r="L1678" i="3"/>
  <c r="N1677" i="3"/>
  <c r="M1677" i="3"/>
  <c r="L1677" i="3"/>
  <c r="N1676" i="3"/>
  <c r="M1676" i="3"/>
  <c r="L1676" i="3"/>
  <c r="N1675" i="3"/>
  <c r="M1675" i="3"/>
  <c r="L1675" i="3"/>
  <c r="N1674" i="3"/>
  <c r="M1674" i="3"/>
  <c r="L1674" i="3"/>
  <c r="N1673" i="3"/>
  <c r="M1673" i="3"/>
  <c r="L1673" i="3"/>
  <c r="N1672" i="3"/>
  <c r="M1672" i="3"/>
  <c r="L1672" i="3"/>
  <c r="N1671" i="3"/>
  <c r="M1671" i="3"/>
  <c r="L1671" i="3"/>
  <c r="N1670" i="3"/>
  <c r="M1670" i="3"/>
  <c r="L1670" i="3"/>
  <c r="N1669" i="3"/>
  <c r="M1669" i="3"/>
  <c r="L1669" i="3"/>
  <c r="N1668" i="3"/>
  <c r="M1668" i="3"/>
  <c r="L1668" i="3"/>
  <c r="N1667" i="3"/>
  <c r="M1667" i="3"/>
  <c r="L1667" i="3"/>
  <c r="N1666" i="3"/>
  <c r="M1666" i="3"/>
  <c r="L1666" i="3"/>
  <c r="N1665" i="3"/>
  <c r="M1665" i="3"/>
  <c r="L1665" i="3"/>
  <c r="N1664" i="3"/>
  <c r="M1664" i="3"/>
  <c r="L1664" i="3"/>
  <c r="N1662" i="3"/>
  <c r="M1662" i="3"/>
  <c r="L1662" i="3"/>
  <c r="N1661" i="3"/>
  <c r="M1661" i="3"/>
  <c r="L1661" i="3"/>
  <c r="N1660" i="3"/>
  <c r="M1660" i="3"/>
  <c r="L1660" i="3"/>
  <c r="N1659" i="3"/>
  <c r="M1659" i="3"/>
  <c r="L1659" i="3"/>
  <c r="N1658" i="3"/>
  <c r="M1658" i="3"/>
  <c r="L1658" i="3"/>
  <c r="N1657" i="3"/>
  <c r="M1657" i="3"/>
  <c r="L1657" i="3"/>
  <c r="N1656" i="3"/>
  <c r="M1656" i="3"/>
  <c r="L1656" i="3"/>
  <c r="N1655" i="3"/>
  <c r="M1655" i="3"/>
  <c r="L1655" i="3"/>
  <c r="N1654" i="3"/>
  <c r="M1654" i="3"/>
  <c r="L1654" i="3"/>
  <c r="N1653" i="3"/>
  <c r="M1653" i="3"/>
  <c r="L1653" i="3"/>
  <c r="N1652" i="3"/>
  <c r="M1652" i="3"/>
  <c r="L1652" i="3"/>
  <c r="N1651" i="3"/>
  <c r="M1651" i="3"/>
  <c r="L1651" i="3"/>
  <c r="N1650" i="3"/>
  <c r="M1650" i="3"/>
  <c r="L1650" i="3"/>
  <c r="N1649" i="3"/>
  <c r="M1649" i="3"/>
  <c r="L1649" i="3"/>
  <c r="N1648" i="3"/>
  <c r="M1648" i="3"/>
  <c r="L1648" i="3"/>
  <c r="N1647" i="3"/>
  <c r="M1647" i="3"/>
  <c r="L1647" i="3"/>
  <c r="N1646" i="3"/>
  <c r="M1646" i="3"/>
  <c r="L1646" i="3"/>
  <c r="N1645" i="3"/>
  <c r="M1645" i="3"/>
  <c r="L1645" i="3"/>
  <c r="N1644" i="3"/>
  <c r="M1644" i="3"/>
  <c r="L1644" i="3"/>
  <c r="N1643" i="3"/>
  <c r="M1643" i="3"/>
  <c r="L1643" i="3"/>
  <c r="N1642" i="3"/>
  <c r="M1642" i="3"/>
  <c r="L1642" i="3"/>
  <c r="N1641" i="3"/>
  <c r="M1641" i="3"/>
  <c r="L1641" i="3"/>
  <c r="N1640" i="3"/>
  <c r="M1640" i="3"/>
  <c r="L1640" i="3"/>
  <c r="N1639" i="3"/>
  <c r="M1639" i="3"/>
  <c r="L1639" i="3"/>
  <c r="N1638" i="3"/>
  <c r="M1638" i="3"/>
  <c r="L1638" i="3"/>
  <c r="N1637" i="3"/>
  <c r="M1637" i="3"/>
  <c r="L1637" i="3"/>
  <c r="N1636" i="3"/>
  <c r="M1636" i="3"/>
  <c r="L1636" i="3"/>
  <c r="N1635" i="3"/>
  <c r="M1635" i="3"/>
  <c r="L1635" i="3"/>
  <c r="N1634" i="3"/>
  <c r="M1634" i="3"/>
  <c r="L1634" i="3"/>
  <c r="N1633" i="3"/>
  <c r="M1633" i="3"/>
  <c r="L1633" i="3"/>
  <c r="N1632" i="3"/>
  <c r="M1632" i="3"/>
  <c r="L1632" i="3"/>
  <c r="N1631" i="3"/>
  <c r="M1631" i="3"/>
  <c r="L1631" i="3"/>
  <c r="N1630" i="3"/>
  <c r="M1630" i="3"/>
  <c r="L1630" i="3"/>
  <c r="N1629" i="3"/>
  <c r="M1629" i="3"/>
  <c r="L1629" i="3"/>
  <c r="N1628" i="3"/>
  <c r="M1628" i="3"/>
  <c r="L1628" i="3"/>
  <c r="N1627" i="3"/>
  <c r="M1627" i="3"/>
  <c r="L1627" i="3"/>
  <c r="N1626" i="3"/>
  <c r="M1626" i="3"/>
  <c r="L1626" i="3"/>
  <c r="N1625" i="3"/>
  <c r="M1625" i="3"/>
  <c r="L1625" i="3"/>
  <c r="N1624" i="3"/>
  <c r="M1624" i="3"/>
  <c r="L1624" i="3"/>
  <c r="N1623" i="3"/>
  <c r="M1623" i="3"/>
  <c r="L1623" i="3"/>
  <c r="N1622" i="3"/>
  <c r="M1622" i="3"/>
  <c r="L1622" i="3"/>
  <c r="N1621" i="3"/>
  <c r="M1621" i="3"/>
  <c r="L1621" i="3"/>
  <c r="N1620" i="3"/>
  <c r="M1620" i="3"/>
  <c r="L1620" i="3"/>
  <c r="N1619" i="3"/>
  <c r="M1619" i="3"/>
  <c r="L1619" i="3"/>
  <c r="N1618" i="3"/>
  <c r="M1618" i="3"/>
  <c r="L1618" i="3"/>
  <c r="N1617" i="3"/>
  <c r="M1617" i="3"/>
  <c r="L1617" i="3"/>
  <c r="N1616" i="3"/>
  <c r="M1616" i="3"/>
  <c r="L1616" i="3"/>
  <c r="N1615" i="3"/>
  <c r="M1615" i="3"/>
  <c r="L1615" i="3"/>
  <c r="N1614" i="3"/>
  <c r="M1614" i="3"/>
  <c r="L1614" i="3"/>
  <c r="N1613" i="3"/>
  <c r="M1613" i="3"/>
  <c r="L1613" i="3"/>
  <c r="N1612" i="3"/>
  <c r="M1612" i="3"/>
  <c r="L1612" i="3"/>
  <c r="N1611" i="3"/>
  <c r="M1611" i="3"/>
  <c r="L1611" i="3"/>
  <c r="N1610" i="3"/>
  <c r="M1610" i="3"/>
  <c r="L1610" i="3"/>
  <c r="N1609" i="3"/>
  <c r="M1609" i="3"/>
  <c r="L1609" i="3"/>
  <c r="N1608" i="3"/>
  <c r="M1608" i="3"/>
  <c r="L1608" i="3"/>
  <c r="N1607" i="3"/>
  <c r="M1607" i="3"/>
  <c r="L1607" i="3"/>
  <c r="N1606" i="3"/>
  <c r="M1606" i="3"/>
  <c r="L1606" i="3"/>
  <c r="N1605" i="3"/>
  <c r="M1605" i="3"/>
  <c r="L1605" i="3"/>
  <c r="N1604" i="3"/>
  <c r="M1604" i="3"/>
  <c r="L1604" i="3"/>
  <c r="N1603" i="3"/>
  <c r="M1603" i="3"/>
  <c r="L1603" i="3"/>
  <c r="N1602" i="3"/>
  <c r="M1602" i="3"/>
  <c r="L1602" i="3"/>
  <c r="N1601" i="3"/>
  <c r="M1601" i="3"/>
  <c r="L1601" i="3"/>
  <c r="N1600" i="3"/>
  <c r="M1600" i="3"/>
  <c r="L1600" i="3"/>
  <c r="N1599" i="3"/>
  <c r="M1599" i="3"/>
  <c r="L1599" i="3"/>
  <c r="N1598" i="3"/>
  <c r="M1598" i="3"/>
  <c r="L1598" i="3"/>
  <c r="N1597" i="3"/>
  <c r="M1597" i="3"/>
  <c r="L1597" i="3"/>
  <c r="N1596" i="3"/>
  <c r="M1596" i="3"/>
  <c r="L1596" i="3"/>
  <c r="N1595" i="3"/>
  <c r="M1595" i="3"/>
  <c r="L1595" i="3"/>
  <c r="N1594" i="3"/>
  <c r="M1594" i="3"/>
  <c r="L1594" i="3"/>
  <c r="N1593" i="3"/>
  <c r="M1593" i="3"/>
  <c r="L1593" i="3"/>
  <c r="N1592" i="3"/>
  <c r="M1592" i="3"/>
  <c r="L1592" i="3"/>
  <c r="N1591" i="3"/>
  <c r="M1591" i="3"/>
  <c r="L1591" i="3"/>
  <c r="N1590" i="3"/>
  <c r="M1590" i="3"/>
  <c r="L1590" i="3"/>
  <c r="N1589" i="3"/>
  <c r="M1589" i="3"/>
  <c r="L1589" i="3"/>
  <c r="N1588" i="3"/>
  <c r="M1588" i="3"/>
  <c r="L1588" i="3"/>
  <c r="N1587" i="3"/>
  <c r="M1587" i="3"/>
  <c r="L1587" i="3"/>
  <c r="N1586" i="3"/>
  <c r="M1586" i="3"/>
  <c r="L1586" i="3"/>
  <c r="N1585" i="3"/>
  <c r="M1585" i="3"/>
  <c r="L1585" i="3"/>
  <c r="N1584" i="3"/>
  <c r="M1584" i="3"/>
  <c r="L1584" i="3"/>
  <c r="N1583" i="3"/>
  <c r="M1583" i="3"/>
  <c r="L1583" i="3"/>
  <c r="N1582" i="3"/>
  <c r="M1582" i="3"/>
  <c r="L1582" i="3"/>
  <c r="N1581" i="3"/>
  <c r="M1581" i="3"/>
  <c r="L1581" i="3"/>
  <c r="N1580" i="3"/>
  <c r="M1580" i="3"/>
  <c r="L1580" i="3"/>
  <c r="N1579" i="3"/>
  <c r="M1579" i="3"/>
  <c r="L1579" i="3"/>
  <c r="N1578" i="3"/>
  <c r="M1578" i="3"/>
  <c r="L1578" i="3"/>
  <c r="N1577" i="3"/>
  <c r="M1577" i="3"/>
  <c r="L1577" i="3"/>
  <c r="N1576" i="3"/>
  <c r="M1576" i="3"/>
  <c r="L1576" i="3"/>
  <c r="N1575" i="3"/>
  <c r="M1575" i="3"/>
  <c r="L1575" i="3"/>
  <c r="N1574" i="3"/>
  <c r="M1574" i="3"/>
  <c r="L1574" i="3"/>
  <c r="N1573" i="3"/>
  <c r="M1573" i="3"/>
  <c r="L1573" i="3"/>
  <c r="N1572" i="3"/>
  <c r="M1572" i="3"/>
  <c r="L1572" i="3"/>
  <c r="N1571" i="3"/>
  <c r="M1571" i="3"/>
  <c r="L1571" i="3"/>
  <c r="N1570" i="3"/>
  <c r="M1570" i="3"/>
  <c r="L1570" i="3"/>
  <c r="N1569" i="3"/>
  <c r="M1569" i="3"/>
  <c r="L1569" i="3"/>
  <c r="N1568" i="3"/>
  <c r="M1568" i="3"/>
  <c r="L1568" i="3"/>
  <c r="N1567" i="3"/>
  <c r="M1567" i="3"/>
  <c r="L1567" i="3"/>
  <c r="N1566" i="3"/>
  <c r="M1566" i="3"/>
  <c r="L1566" i="3"/>
  <c r="N1565" i="3"/>
  <c r="M1565" i="3"/>
  <c r="L1565" i="3"/>
  <c r="N1564" i="3"/>
  <c r="M1564" i="3"/>
  <c r="L1564" i="3"/>
  <c r="N1563" i="3"/>
  <c r="M1563" i="3"/>
  <c r="L1563" i="3"/>
  <c r="N1562" i="3"/>
  <c r="M1562" i="3"/>
  <c r="L1562" i="3"/>
  <c r="N1561" i="3"/>
  <c r="M1561" i="3"/>
  <c r="L1561" i="3"/>
  <c r="N1560" i="3"/>
  <c r="M1560" i="3"/>
  <c r="L1560" i="3"/>
  <c r="N1559" i="3"/>
  <c r="M1559" i="3"/>
  <c r="L1559" i="3"/>
  <c r="N1558" i="3"/>
  <c r="M1558" i="3"/>
  <c r="L1558" i="3"/>
  <c r="N1557" i="3"/>
  <c r="M1557" i="3"/>
  <c r="L1557" i="3"/>
  <c r="N1556" i="3"/>
  <c r="M1556" i="3"/>
  <c r="L1556" i="3"/>
  <c r="N1555" i="3"/>
  <c r="M1555" i="3"/>
  <c r="L1555" i="3"/>
  <c r="N1554" i="3"/>
  <c r="M1554" i="3"/>
  <c r="L1554" i="3"/>
  <c r="N1553" i="3"/>
  <c r="M1553" i="3"/>
  <c r="L1553" i="3"/>
  <c r="N1552" i="3"/>
  <c r="M1552" i="3"/>
  <c r="L1552" i="3"/>
  <c r="N1551" i="3"/>
  <c r="M1551" i="3"/>
  <c r="L1551" i="3"/>
  <c r="N1550" i="3"/>
  <c r="M1550" i="3"/>
  <c r="L1550" i="3"/>
  <c r="N1549" i="3"/>
  <c r="M1549" i="3"/>
  <c r="L1549" i="3"/>
  <c r="N1548" i="3"/>
  <c r="M1548" i="3"/>
  <c r="L1548" i="3"/>
  <c r="N1547" i="3"/>
  <c r="M1547" i="3"/>
  <c r="L1547" i="3"/>
  <c r="N1545" i="3"/>
  <c r="M1545" i="3"/>
  <c r="L1545" i="3"/>
  <c r="N1544" i="3"/>
  <c r="M1544" i="3"/>
  <c r="L1544" i="3"/>
  <c r="N1543" i="3"/>
  <c r="M1543" i="3"/>
  <c r="L1543" i="3"/>
  <c r="N1542" i="3"/>
  <c r="M1542" i="3"/>
  <c r="L1542" i="3"/>
  <c r="N1541" i="3"/>
  <c r="M1541" i="3"/>
  <c r="L1541" i="3"/>
  <c r="N1540" i="3"/>
  <c r="M1540" i="3"/>
  <c r="L1540" i="3"/>
  <c r="N1539" i="3"/>
  <c r="M1539" i="3"/>
  <c r="L1539" i="3"/>
  <c r="N1538" i="3"/>
  <c r="M1538" i="3"/>
  <c r="L1538" i="3"/>
  <c r="N1537" i="3"/>
  <c r="M1537" i="3"/>
  <c r="L1537" i="3"/>
  <c r="N1536" i="3"/>
  <c r="M1536" i="3"/>
  <c r="L1536" i="3"/>
  <c r="N1535" i="3"/>
  <c r="M1535" i="3"/>
  <c r="L1535" i="3"/>
  <c r="N1534" i="3"/>
  <c r="M1534" i="3"/>
  <c r="L1534" i="3"/>
  <c r="N1533" i="3"/>
  <c r="M1533" i="3"/>
  <c r="L1533" i="3"/>
  <c r="N1532" i="3"/>
  <c r="M1532" i="3"/>
  <c r="L1532" i="3"/>
  <c r="N1531" i="3"/>
  <c r="M1531" i="3"/>
  <c r="L1531" i="3"/>
  <c r="N1530" i="3"/>
  <c r="M1530" i="3"/>
  <c r="L1530" i="3"/>
  <c r="N1529" i="3"/>
  <c r="M1529" i="3"/>
  <c r="L1529" i="3"/>
  <c r="N1528" i="3"/>
  <c r="M1528" i="3"/>
  <c r="L1528" i="3"/>
  <c r="N1527" i="3"/>
  <c r="M1527" i="3"/>
  <c r="L1527" i="3"/>
  <c r="N1526" i="3"/>
  <c r="M1526" i="3"/>
  <c r="L1526" i="3"/>
  <c r="N1525" i="3"/>
  <c r="M1525" i="3"/>
  <c r="L1525" i="3"/>
  <c r="N1524" i="3"/>
  <c r="M1524" i="3"/>
  <c r="L1524" i="3"/>
  <c r="N1523" i="3"/>
  <c r="M1523" i="3"/>
  <c r="L1523" i="3"/>
  <c r="N1522" i="3"/>
  <c r="M1522" i="3"/>
  <c r="L1522" i="3"/>
  <c r="N1521" i="3"/>
  <c r="M1521" i="3"/>
  <c r="L1521" i="3"/>
  <c r="N1520" i="3"/>
  <c r="M1520" i="3"/>
  <c r="L1520" i="3"/>
  <c r="N1519" i="3"/>
  <c r="M1519" i="3"/>
  <c r="L1519" i="3"/>
  <c r="N1518" i="3"/>
  <c r="M1518" i="3"/>
  <c r="L1518" i="3"/>
  <c r="N1517" i="3"/>
  <c r="M1517" i="3"/>
  <c r="L1517" i="3"/>
  <c r="N1516" i="3"/>
  <c r="M1516" i="3"/>
  <c r="L1516" i="3"/>
  <c r="N1515" i="3"/>
  <c r="M1515" i="3"/>
  <c r="L1515" i="3"/>
  <c r="N1514" i="3"/>
  <c r="M1514" i="3"/>
  <c r="L1514" i="3"/>
  <c r="N1513" i="3"/>
  <c r="M1513" i="3"/>
  <c r="L1513" i="3"/>
  <c r="N1512" i="3"/>
  <c r="M1512" i="3"/>
  <c r="L1512" i="3"/>
  <c r="N1511" i="3"/>
  <c r="M1511" i="3"/>
  <c r="L1511" i="3"/>
  <c r="N1510" i="3"/>
  <c r="M1510" i="3"/>
  <c r="L1510" i="3"/>
  <c r="N1509" i="3"/>
  <c r="M1509" i="3"/>
  <c r="L1509" i="3"/>
  <c r="N1508" i="3"/>
  <c r="M1508" i="3"/>
  <c r="L1508" i="3"/>
  <c r="N1507" i="3"/>
  <c r="M1507" i="3"/>
  <c r="L1507" i="3"/>
  <c r="N1506" i="3"/>
  <c r="M1506" i="3"/>
  <c r="L1506" i="3"/>
  <c r="N1505" i="3"/>
  <c r="M1505" i="3"/>
  <c r="L1505" i="3"/>
  <c r="N1504" i="3"/>
  <c r="M1504" i="3"/>
  <c r="L1504" i="3"/>
  <c r="N1503" i="3"/>
  <c r="M1503" i="3"/>
  <c r="L1503" i="3"/>
  <c r="N1502" i="3"/>
  <c r="M1502" i="3"/>
  <c r="L1502" i="3"/>
  <c r="N1501" i="3"/>
  <c r="M1501" i="3"/>
  <c r="L1501" i="3"/>
  <c r="N1500" i="3"/>
  <c r="M1500" i="3"/>
  <c r="L1500" i="3"/>
  <c r="N1499" i="3"/>
  <c r="M1499" i="3"/>
  <c r="L1499" i="3"/>
  <c r="N1498" i="3"/>
  <c r="M1498" i="3"/>
  <c r="L1498" i="3"/>
  <c r="N1497" i="3"/>
  <c r="M1497" i="3"/>
  <c r="L1497" i="3"/>
  <c r="N1496" i="3"/>
  <c r="M1496" i="3"/>
  <c r="L1496" i="3"/>
  <c r="N1495" i="3"/>
  <c r="M1495" i="3"/>
  <c r="L1495" i="3"/>
  <c r="N1494" i="3"/>
  <c r="M1494" i="3"/>
  <c r="L1494" i="3"/>
  <c r="N1493" i="3"/>
  <c r="M1493" i="3"/>
  <c r="L1493" i="3"/>
  <c r="N1492" i="3"/>
  <c r="M1492" i="3"/>
  <c r="L1492" i="3"/>
  <c r="N1491" i="3"/>
  <c r="M1491" i="3"/>
  <c r="L1491" i="3"/>
  <c r="N1490" i="3"/>
  <c r="M1490" i="3"/>
  <c r="L1490" i="3"/>
  <c r="N1489" i="3"/>
  <c r="M1489" i="3"/>
  <c r="L1489" i="3"/>
  <c r="N1488" i="3"/>
  <c r="M1488" i="3"/>
  <c r="L1488" i="3"/>
  <c r="N1487" i="3"/>
  <c r="M1487" i="3"/>
  <c r="L1487" i="3"/>
  <c r="N1486" i="3"/>
  <c r="M1486" i="3"/>
  <c r="L1486" i="3"/>
  <c r="N1485" i="3"/>
  <c r="M1485" i="3"/>
  <c r="L1485" i="3"/>
  <c r="N1484" i="3"/>
  <c r="M1484" i="3"/>
  <c r="L1484" i="3"/>
  <c r="N1483" i="3"/>
  <c r="M1483" i="3"/>
  <c r="L1483" i="3"/>
  <c r="N1482" i="3"/>
  <c r="M1482" i="3"/>
  <c r="L1482" i="3"/>
  <c r="N1481" i="3"/>
  <c r="M1481" i="3"/>
  <c r="L1481" i="3"/>
  <c r="N1480" i="3"/>
  <c r="M1480" i="3"/>
  <c r="L1480" i="3"/>
  <c r="N1479" i="3"/>
  <c r="M1479" i="3"/>
  <c r="L1479" i="3"/>
  <c r="N1478" i="3"/>
  <c r="M1478" i="3"/>
  <c r="L1478" i="3"/>
  <c r="N1477" i="3"/>
  <c r="M1477" i="3"/>
  <c r="L1477" i="3"/>
  <c r="N1476" i="3"/>
  <c r="M1476" i="3"/>
  <c r="L1476" i="3"/>
  <c r="N1475" i="3"/>
  <c r="M1475" i="3"/>
  <c r="L1475" i="3"/>
  <c r="N1474" i="3"/>
  <c r="M1474" i="3"/>
  <c r="L1474" i="3"/>
  <c r="N1473" i="3"/>
  <c r="M1473" i="3"/>
  <c r="L1473" i="3"/>
  <c r="N1472" i="3"/>
  <c r="M1472" i="3"/>
  <c r="L1472" i="3"/>
  <c r="N1471" i="3"/>
  <c r="M1471" i="3"/>
  <c r="L1471" i="3"/>
  <c r="N1470" i="3"/>
  <c r="M1470" i="3"/>
  <c r="L1470" i="3"/>
  <c r="N1469" i="3"/>
  <c r="M1469" i="3"/>
  <c r="L1469" i="3"/>
  <c r="N1468" i="3"/>
  <c r="M1468" i="3"/>
  <c r="L1468" i="3"/>
  <c r="N1467" i="3"/>
  <c r="M1467" i="3"/>
  <c r="L1467" i="3"/>
  <c r="N1466" i="3"/>
  <c r="M1466" i="3"/>
  <c r="L1466" i="3"/>
  <c r="N1465" i="3"/>
  <c r="M1465" i="3"/>
  <c r="L1465" i="3"/>
  <c r="N1464" i="3"/>
  <c r="M1464" i="3"/>
  <c r="L1464" i="3"/>
  <c r="N1463" i="3"/>
  <c r="M1463" i="3"/>
  <c r="L1463" i="3"/>
  <c r="N1461" i="3"/>
  <c r="M1461" i="3"/>
  <c r="L1461" i="3"/>
  <c r="N1460" i="3"/>
  <c r="M1460" i="3"/>
  <c r="L1460" i="3"/>
  <c r="N1459" i="3"/>
  <c r="M1459" i="3"/>
  <c r="L1459" i="3"/>
  <c r="N1458" i="3"/>
  <c r="M1458" i="3"/>
  <c r="L1458" i="3"/>
  <c r="N1457" i="3"/>
  <c r="M1457" i="3"/>
  <c r="L1457" i="3"/>
  <c r="N1456" i="3"/>
  <c r="M1456" i="3"/>
  <c r="L1456" i="3"/>
  <c r="N1455" i="3"/>
  <c r="M1455" i="3"/>
  <c r="L1455" i="3"/>
  <c r="N1454" i="3"/>
  <c r="M1454" i="3"/>
  <c r="L1454" i="3"/>
  <c r="N1453" i="3"/>
  <c r="M1453" i="3"/>
  <c r="L1453" i="3"/>
  <c r="N1452" i="3"/>
  <c r="M1452" i="3"/>
  <c r="L1452" i="3"/>
  <c r="N1451" i="3"/>
  <c r="M1451" i="3"/>
  <c r="L1451" i="3"/>
  <c r="N1450" i="3"/>
  <c r="M1450" i="3"/>
  <c r="L1450" i="3"/>
  <c r="N1449" i="3"/>
  <c r="M1449" i="3"/>
  <c r="L1449" i="3"/>
  <c r="N1448" i="3"/>
  <c r="M1448" i="3"/>
  <c r="L1448" i="3"/>
  <c r="N1447" i="3"/>
  <c r="M1447" i="3"/>
  <c r="L1447" i="3"/>
  <c r="N1446" i="3"/>
  <c r="M1446" i="3"/>
  <c r="L1446" i="3"/>
  <c r="N1445" i="3"/>
  <c r="M1445" i="3"/>
  <c r="L1445" i="3"/>
  <c r="N1444" i="3"/>
  <c r="M1444" i="3"/>
  <c r="L1444" i="3"/>
  <c r="N1443" i="3"/>
  <c r="M1443" i="3"/>
  <c r="L1443" i="3"/>
  <c r="N1442" i="3"/>
  <c r="M1442" i="3"/>
  <c r="L1442" i="3"/>
  <c r="N1441" i="3"/>
  <c r="M1441" i="3"/>
  <c r="L1441" i="3"/>
  <c r="N1440" i="3"/>
  <c r="M1440" i="3"/>
  <c r="L1440" i="3"/>
  <c r="N1439" i="3"/>
  <c r="M1439" i="3"/>
  <c r="L1439" i="3"/>
  <c r="N1438" i="3"/>
  <c r="M1438" i="3"/>
  <c r="L1438" i="3"/>
  <c r="N1437" i="3"/>
  <c r="M1437" i="3"/>
  <c r="L1437" i="3"/>
  <c r="N1436" i="3"/>
  <c r="M1436" i="3"/>
  <c r="L1436" i="3"/>
  <c r="N1435" i="3"/>
  <c r="M1435" i="3"/>
  <c r="L1435" i="3"/>
  <c r="N1434" i="3"/>
  <c r="M1434" i="3"/>
  <c r="L1434" i="3"/>
  <c r="N1433" i="3"/>
  <c r="M1433" i="3"/>
  <c r="L1433" i="3"/>
  <c r="N1432" i="3"/>
  <c r="M1432" i="3"/>
  <c r="L1432" i="3"/>
  <c r="N1431" i="3"/>
  <c r="M1431" i="3"/>
  <c r="L1431" i="3"/>
  <c r="N1430" i="3"/>
  <c r="M1430" i="3"/>
  <c r="L1430" i="3"/>
  <c r="N1429" i="3"/>
  <c r="M1429" i="3"/>
  <c r="L1429" i="3"/>
  <c r="N1428" i="3"/>
  <c r="M1428" i="3"/>
  <c r="L1428" i="3"/>
  <c r="N1427" i="3"/>
  <c r="M1427" i="3"/>
  <c r="L1427" i="3"/>
  <c r="N1426" i="3"/>
  <c r="M1426" i="3"/>
  <c r="L1426" i="3"/>
  <c r="N1425" i="3"/>
  <c r="M1425" i="3"/>
  <c r="L1425" i="3"/>
  <c r="N1424" i="3"/>
  <c r="M1424" i="3"/>
  <c r="L1424" i="3"/>
  <c r="N1423" i="3"/>
  <c r="M1423" i="3"/>
  <c r="L1423" i="3"/>
  <c r="N1422" i="3"/>
  <c r="M1422" i="3"/>
  <c r="L1422" i="3"/>
  <c r="N1421" i="3"/>
  <c r="M1421" i="3"/>
  <c r="L1421" i="3"/>
  <c r="N1420" i="3"/>
  <c r="M1420" i="3"/>
  <c r="L1420" i="3"/>
  <c r="N1419" i="3"/>
  <c r="M1419" i="3"/>
  <c r="L1419" i="3"/>
  <c r="N1418" i="3"/>
  <c r="M1418" i="3"/>
  <c r="L1418" i="3"/>
  <c r="N1417" i="3"/>
  <c r="M1417" i="3"/>
  <c r="L1417" i="3"/>
  <c r="N1416" i="3"/>
  <c r="M1416" i="3"/>
  <c r="L1416" i="3"/>
  <c r="N1415" i="3"/>
  <c r="M1415" i="3"/>
  <c r="L1415" i="3"/>
  <c r="N1414" i="3"/>
  <c r="M1414" i="3"/>
  <c r="L1414" i="3"/>
  <c r="N1413" i="3"/>
  <c r="M1413" i="3"/>
  <c r="L1413" i="3"/>
  <c r="N1412" i="3"/>
  <c r="M1412" i="3"/>
  <c r="L1412" i="3"/>
  <c r="N1411" i="3"/>
  <c r="M1411" i="3"/>
  <c r="L1411" i="3"/>
  <c r="N1410" i="3"/>
  <c r="M1410" i="3"/>
  <c r="L1410" i="3"/>
  <c r="N1409" i="3"/>
  <c r="M1409" i="3"/>
  <c r="L1409" i="3"/>
  <c r="N1408" i="3"/>
  <c r="M1408" i="3"/>
  <c r="L1408" i="3"/>
  <c r="N1407" i="3"/>
  <c r="M1407" i="3"/>
  <c r="L1407" i="3"/>
  <c r="N1406" i="3"/>
  <c r="M1406" i="3"/>
  <c r="L1406" i="3"/>
  <c r="N1405" i="3"/>
  <c r="M1405" i="3"/>
  <c r="L1405" i="3"/>
  <c r="N1404" i="3"/>
  <c r="M1404" i="3"/>
  <c r="L1404" i="3"/>
  <c r="N1403" i="3"/>
  <c r="M1403" i="3"/>
  <c r="L1403" i="3"/>
  <c r="N1402" i="3"/>
  <c r="M1402" i="3"/>
  <c r="L1402" i="3"/>
  <c r="N1401" i="3"/>
  <c r="M1401" i="3"/>
  <c r="L1401" i="3"/>
  <c r="N1400" i="3"/>
  <c r="M1400" i="3"/>
  <c r="L1400" i="3"/>
  <c r="N1399" i="3"/>
  <c r="M1399" i="3"/>
  <c r="L1399" i="3"/>
  <c r="N1398" i="3"/>
  <c r="M1398" i="3"/>
  <c r="L1398" i="3"/>
  <c r="N1397" i="3"/>
  <c r="M1397" i="3"/>
  <c r="L1397" i="3"/>
  <c r="N1396" i="3"/>
  <c r="M1396" i="3"/>
  <c r="L1396" i="3"/>
  <c r="N1395" i="3"/>
  <c r="M1395" i="3"/>
  <c r="L1395" i="3"/>
  <c r="N1394" i="3"/>
  <c r="M1394" i="3"/>
  <c r="L1394" i="3"/>
  <c r="N1393" i="3"/>
  <c r="M1393" i="3"/>
  <c r="L1393" i="3"/>
  <c r="N1392" i="3"/>
  <c r="M1392" i="3"/>
  <c r="L1392" i="3"/>
  <c r="N1391" i="3"/>
  <c r="M1391" i="3"/>
  <c r="L1391" i="3"/>
  <c r="N1390" i="3"/>
  <c r="M1390" i="3"/>
  <c r="L1390" i="3"/>
  <c r="N1389" i="3"/>
  <c r="M1389" i="3"/>
  <c r="L1389" i="3"/>
  <c r="N1388" i="3"/>
  <c r="M1388" i="3"/>
  <c r="L1388" i="3"/>
  <c r="N1387" i="3"/>
  <c r="M1387" i="3"/>
  <c r="L1387" i="3"/>
  <c r="N1386" i="3"/>
  <c r="M1386" i="3"/>
  <c r="L1386" i="3"/>
  <c r="N1385" i="3"/>
  <c r="M1385" i="3"/>
  <c r="L1385" i="3"/>
  <c r="N1384" i="3"/>
  <c r="M1384" i="3"/>
  <c r="L1384" i="3"/>
  <c r="N1383" i="3"/>
  <c r="M1383" i="3"/>
  <c r="L1383" i="3"/>
  <c r="N1382" i="3"/>
  <c r="M1382" i="3"/>
  <c r="L1382" i="3"/>
  <c r="N1381" i="3"/>
  <c r="M1381" i="3"/>
  <c r="L1381" i="3"/>
  <c r="N1380" i="3"/>
  <c r="M1380" i="3"/>
  <c r="L1380" i="3"/>
  <c r="N1379" i="3"/>
  <c r="M1379" i="3"/>
  <c r="L1379" i="3"/>
  <c r="N1378" i="3"/>
  <c r="M1378" i="3"/>
  <c r="L1378" i="3"/>
  <c r="N1377" i="3"/>
  <c r="M1377" i="3"/>
  <c r="L1377" i="3"/>
  <c r="N1376" i="3"/>
  <c r="M1376" i="3"/>
  <c r="L1376" i="3"/>
  <c r="N1375" i="3"/>
  <c r="M1375" i="3"/>
  <c r="L1375" i="3"/>
  <c r="N1374" i="3"/>
  <c r="M1374" i="3"/>
  <c r="L1374" i="3"/>
  <c r="N1372" i="3"/>
  <c r="M1372" i="3"/>
  <c r="L1372" i="3"/>
  <c r="N1371" i="3"/>
  <c r="M1371" i="3"/>
  <c r="L1371" i="3"/>
  <c r="N1370" i="3"/>
  <c r="M1370" i="3"/>
  <c r="L1370" i="3"/>
  <c r="N1369" i="3"/>
  <c r="M1369" i="3"/>
  <c r="L1369" i="3"/>
  <c r="N1368" i="3"/>
  <c r="M1368" i="3"/>
  <c r="L1368" i="3"/>
  <c r="N1367" i="3"/>
  <c r="M1367" i="3"/>
  <c r="L1367" i="3"/>
  <c r="N1366" i="3"/>
  <c r="M1366" i="3"/>
  <c r="L1366" i="3"/>
  <c r="N1365" i="3"/>
  <c r="M1365" i="3"/>
  <c r="L1365" i="3"/>
  <c r="N1364" i="3"/>
  <c r="M1364" i="3"/>
  <c r="L1364" i="3"/>
  <c r="N1363" i="3"/>
  <c r="M1363" i="3"/>
  <c r="L1363" i="3"/>
  <c r="N1362" i="3"/>
  <c r="M1362" i="3"/>
  <c r="L1362" i="3"/>
  <c r="N1361" i="3"/>
  <c r="M1361" i="3"/>
  <c r="L1361" i="3"/>
  <c r="N1360" i="3"/>
  <c r="M1360" i="3"/>
  <c r="L1360" i="3"/>
  <c r="N1359" i="3"/>
  <c r="M1359" i="3"/>
  <c r="L1359" i="3"/>
  <c r="N1358" i="3"/>
  <c r="M1358" i="3"/>
  <c r="L1358" i="3"/>
  <c r="N1357" i="3"/>
  <c r="M1357" i="3"/>
  <c r="L1357" i="3"/>
  <c r="N1356" i="3"/>
  <c r="M1356" i="3"/>
  <c r="L1356" i="3"/>
  <c r="N1355" i="3"/>
  <c r="M1355" i="3"/>
  <c r="L1355" i="3"/>
  <c r="N1354" i="3"/>
  <c r="M1354" i="3"/>
  <c r="L1354" i="3"/>
  <c r="N1353" i="3"/>
  <c r="M1353" i="3"/>
  <c r="L1353" i="3"/>
  <c r="N1352" i="3"/>
  <c r="M1352" i="3"/>
  <c r="L1352" i="3"/>
  <c r="N1351" i="3"/>
  <c r="M1351" i="3"/>
  <c r="L1351" i="3"/>
  <c r="N1350" i="3"/>
  <c r="M1350" i="3"/>
  <c r="L1350" i="3"/>
  <c r="N1349" i="3"/>
  <c r="M1349" i="3"/>
  <c r="L1349" i="3"/>
  <c r="N1348" i="3"/>
  <c r="M1348" i="3"/>
  <c r="L1348" i="3"/>
  <c r="N1347" i="3"/>
  <c r="M1347" i="3"/>
  <c r="L1347" i="3"/>
  <c r="N1346" i="3"/>
  <c r="M1346" i="3"/>
  <c r="L1346" i="3"/>
  <c r="N1345" i="3"/>
  <c r="M1345" i="3"/>
  <c r="L1345" i="3"/>
  <c r="N1344" i="3"/>
  <c r="M1344" i="3"/>
  <c r="L1344" i="3"/>
  <c r="N1343" i="3"/>
  <c r="M1343" i="3"/>
  <c r="L1343" i="3"/>
  <c r="N1342" i="3"/>
  <c r="M1342" i="3"/>
  <c r="L1342" i="3"/>
  <c r="N1341" i="3"/>
  <c r="M1341" i="3"/>
  <c r="L1341" i="3"/>
  <c r="N1340" i="3"/>
  <c r="M1340" i="3"/>
  <c r="L1340" i="3"/>
  <c r="N1339" i="3"/>
  <c r="M1339" i="3"/>
  <c r="L1339" i="3"/>
  <c r="N1338" i="3"/>
  <c r="M1338" i="3"/>
  <c r="L1338" i="3"/>
  <c r="N1337" i="3"/>
  <c r="M1337" i="3"/>
  <c r="L1337" i="3"/>
  <c r="N1336" i="3"/>
  <c r="M1336" i="3"/>
  <c r="L1336" i="3"/>
  <c r="N1335" i="3"/>
  <c r="M1335" i="3"/>
  <c r="L1335" i="3"/>
  <c r="N1334" i="3"/>
  <c r="M1334" i="3"/>
  <c r="L1334" i="3"/>
  <c r="N1333" i="3"/>
  <c r="M1333" i="3"/>
  <c r="L1333" i="3"/>
  <c r="N1332" i="3"/>
  <c r="M1332" i="3"/>
  <c r="L1332" i="3"/>
  <c r="N1331" i="3"/>
  <c r="M1331" i="3"/>
  <c r="L1331" i="3"/>
  <c r="N1330" i="3"/>
  <c r="M1330" i="3"/>
  <c r="L1330" i="3"/>
  <c r="N1329" i="3"/>
  <c r="M1329" i="3"/>
  <c r="L1329" i="3"/>
  <c r="N1328" i="3"/>
  <c r="M1328" i="3"/>
  <c r="L1328" i="3"/>
  <c r="N1327" i="3"/>
  <c r="M1327" i="3"/>
  <c r="L1327" i="3"/>
  <c r="N1326" i="3"/>
  <c r="M1326" i="3"/>
  <c r="L1326" i="3"/>
  <c r="N1325" i="3"/>
  <c r="M1325" i="3"/>
  <c r="L1325" i="3"/>
  <c r="N1324" i="3"/>
  <c r="M1324" i="3"/>
  <c r="L1324" i="3"/>
  <c r="N1323" i="3"/>
  <c r="M1323" i="3"/>
  <c r="L1323" i="3"/>
  <c r="N1322" i="3"/>
  <c r="M1322" i="3"/>
  <c r="L1322" i="3"/>
  <c r="N1321" i="3"/>
  <c r="M1321" i="3"/>
  <c r="L1321" i="3"/>
  <c r="N1320" i="3"/>
  <c r="M1320" i="3"/>
  <c r="L1320" i="3"/>
  <c r="N1319" i="3"/>
  <c r="M1319" i="3"/>
  <c r="L1319" i="3"/>
  <c r="N1318" i="3"/>
  <c r="M1318" i="3"/>
  <c r="L1318" i="3"/>
  <c r="N1317" i="3"/>
  <c r="M1317" i="3"/>
  <c r="L1317" i="3"/>
  <c r="N1316" i="3"/>
  <c r="M1316" i="3"/>
  <c r="L1316" i="3"/>
  <c r="N1315" i="3"/>
  <c r="M1315" i="3"/>
  <c r="L1315" i="3"/>
  <c r="N1314" i="3"/>
  <c r="M1314" i="3"/>
  <c r="L1314" i="3"/>
  <c r="N1313" i="3"/>
  <c r="M1313" i="3"/>
  <c r="L1313" i="3"/>
  <c r="N1312" i="3"/>
  <c r="M1312" i="3"/>
  <c r="L1312" i="3"/>
  <c r="N1311" i="3"/>
  <c r="M1311" i="3"/>
  <c r="L1311" i="3"/>
  <c r="N1310" i="3"/>
  <c r="M1310" i="3"/>
  <c r="L1310" i="3"/>
  <c r="N1309" i="3"/>
  <c r="M1309" i="3"/>
  <c r="L1309" i="3"/>
  <c r="N1308" i="3"/>
  <c r="M1308" i="3"/>
  <c r="L1308" i="3"/>
  <c r="N1307" i="3"/>
  <c r="M1307" i="3"/>
  <c r="L1307" i="3"/>
  <c r="N1306" i="3"/>
  <c r="M1306" i="3"/>
  <c r="L1306" i="3"/>
  <c r="N1305" i="3"/>
  <c r="M1305" i="3"/>
  <c r="L1305" i="3"/>
  <c r="N1304" i="3"/>
  <c r="M1304" i="3"/>
  <c r="L1304" i="3"/>
  <c r="N1303" i="3"/>
  <c r="M1303" i="3"/>
  <c r="L1303" i="3"/>
  <c r="N1302" i="3"/>
  <c r="M1302" i="3"/>
  <c r="L1302" i="3"/>
  <c r="N1301" i="3"/>
  <c r="M1301" i="3"/>
  <c r="L1301" i="3"/>
  <c r="N1300" i="3"/>
  <c r="M1300" i="3"/>
  <c r="L1300" i="3"/>
  <c r="N1299" i="3"/>
  <c r="M1299" i="3"/>
  <c r="L1299" i="3"/>
  <c r="N1298" i="3"/>
  <c r="M1298" i="3"/>
  <c r="L1298" i="3"/>
  <c r="N1297" i="3"/>
  <c r="M1297" i="3"/>
  <c r="L1297" i="3"/>
  <c r="N1296" i="3"/>
  <c r="M1296" i="3"/>
  <c r="L1296" i="3"/>
  <c r="N1295" i="3"/>
  <c r="M1295" i="3"/>
  <c r="L1295" i="3"/>
  <c r="N1294" i="3"/>
  <c r="M1294" i="3"/>
  <c r="L1294" i="3"/>
  <c r="N1293" i="3"/>
  <c r="M1293" i="3"/>
  <c r="L1293" i="3"/>
  <c r="N1292" i="3"/>
  <c r="M1292" i="3"/>
  <c r="L1292" i="3"/>
  <c r="N1291" i="3"/>
  <c r="M1291" i="3"/>
  <c r="L1291" i="3"/>
  <c r="N1290" i="3"/>
  <c r="M1290" i="3"/>
  <c r="L1290" i="3"/>
  <c r="N1289" i="3"/>
  <c r="M1289" i="3"/>
  <c r="L1289" i="3"/>
  <c r="U1287" i="3"/>
  <c r="S1287" i="3"/>
  <c r="T1287" i="3"/>
  <c r="V1287" i="3"/>
  <c r="W1287" i="3"/>
  <c r="AA1287" i="3"/>
  <c r="AB1287" i="3"/>
  <c r="N1287" i="3"/>
  <c r="M1287" i="3"/>
  <c r="L1287" i="3"/>
  <c r="N1286" i="3"/>
  <c r="M1286" i="3"/>
  <c r="L1286" i="3"/>
  <c r="N1285" i="3"/>
  <c r="M1285" i="3"/>
  <c r="L1285" i="3"/>
  <c r="N1284" i="3"/>
  <c r="M1284" i="3"/>
  <c r="L1284" i="3"/>
  <c r="N1283" i="3"/>
  <c r="M1283" i="3"/>
  <c r="L1283" i="3"/>
  <c r="N1282" i="3"/>
  <c r="M1282" i="3"/>
  <c r="L1282" i="3"/>
  <c r="N1281" i="3"/>
  <c r="M1281" i="3"/>
  <c r="L1281" i="3"/>
  <c r="N1280" i="3"/>
  <c r="M1280" i="3"/>
  <c r="L1280" i="3"/>
  <c r="N1279" i="3"/>
  <c r="M1279" i="3"/>
  <c r="L1279" i="3"/>
  <c r="N1278" i="3"/>
  <c r="M1278" i="3"/>
  <c r="L1278" i="3"/>
  <c r="N1277" i="3"/>
  <c r="M1277" i="3"/>
  <c r="L1277" i="3"/>
  <c r="N1276" i="3"/>
  <c r="M1276" i="3"/>
  <c r="L1276" i="3"/>
  <c r="N1275" i="3"/>
  <c r="M1275" i="3"/>
  <c r="L1275" i="3"/>
  <c r="N1274" i="3"/>
  <c r="M1274" i="3"/>
  <c r="L1274" i="3"/>
  <c r="N1273" i="3"/>
  <c r="M1273" i="3"/>
  <c r="L1273" i="3"/>
  <c r="U1271" i="3"/>
  <c r="S1271" i="3"/>
  <c r="T1271" i="3"/>
  <c r="V1271" i="3"/>
  <c r="W1271" i="3"/>
  <c r="X1271" i="3"/>
  <c r="AA1271" i="3"/>
  <c r="N1271" i="3"/>
  <c r="M1271" i="3"/>
  <c r="L1271" i="3"/>
  <c r="N1270" i="3"/>
  <c r="M1270" i="3"/>
  <c r="L1270" i="3"/>
  <c r="N1269" i="3"/>
  <c r="M1269" i="3"/>
  <c r="L1269" i="3"/>
  <c r="N1268" i="3"/>
  <c r="M1268" i="3"/>
  <c r="L1268" i="3"/>
  <c r="N1267" i="3"/>
  <c r="M1267" i="3"/>
  <c r="L1267" i="3"/>
  <c r="N1266" i="3"/>
  <c r="M1266" i="3"/>
  <c r="L1266" i="3"/>
  <c r="N1265" i="3"/>
  <c r="M1265" i="3"/>
  <c r="L1265" i="3"/>
  <c r="N1264" i="3"/>
  <c r="M1264" i="3"/>
  <c r="L1264" i="3"/>
  <c r="N1263" i="3"/>
  <c r="M1263" i="3"/>
  <c r="L1263" i="3"/>
  <c r="N1262" i="3"/>
  <c r="M1262" i="3"/>
  <c r="L1262" i="3"/>
  <c r="N1261" i="3"/>
  <c r="M1261" i="3"/>
  <c r="L1261" i="3"/>
  <c r="N1260" i="3"/>
  <c r="M1260" i="3"/>
  <c r="L1260" i="3"/>
  <c r="N1259" i="3"/>
  <c r="M1259" i="3"/>
  <c r="L1259" i="3"/>
  <c r="N1258" i="3"/>
  <c r="M1258" i="3"/>
  <c r="L1258" i="3"/>
  <c r="N1257" i="3"/>
  <c r="M1257" i="3"/>
  <c r="L1257" i="3"/>
  <c r="N1256" i="3"/>
  <c r="M1256" i="3"/>
  <c r="L1256" i="3"/>
  <c r="N1255" i="3"/>
  <c r="M1255" i="3"/>
  <c r="L1255" i="3"/>
  <c r="N1254" i="3"/>
  <c r="M1254" i="3"/>
  <c r="L1254" i="3"/>
  <c r="N1253" i="3"/>
  <c r="M1253" i="3"/>
  <c r="L1253" i="3"/>
  <c r="N1252" i="3"/>
  <c r="M1252" i="3"/>
  <c r="L1252" i="3"/>
  <c r="N1251" i="3"/>
  <c r="M1251" i="3"/>
  <c r="L1251" i="3"/>
  <c r="N1250" i="3"/>
  <c r="M1250" i="3"/>
  <c r="L1250" i="3"/>
  <c r="N1249" i="3"/>
  <c r="M1249" i="3"/>
  <c r="L1249" i="3"/>
  <c r="N1248" i="3"/>
  <c r="M1248" i="3"/>
  <c r="L1248" i="3"/>
  <c r="N1247" i="3"/>
  <c r="M1247" i="3"/>
  <c r="L1247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N1245" i="3"/>
  <c r="M1245" i="3"/>
  <c r="L1245" i="3"/>
  <c r="N1244" i="3"/>
  <c r="M1244" i="3"/>
  <c r="L1244" i="3"/>
  <c r="N1243" i="3"/>
  <c r="M1243" i="3"/>
  <c r="L1243" i="3"/>
  <c r="N1242" i="3"/>
  <c r="M1242" i="3"/>
  <c r="L1242" i="3"/>
  <c r="N1241" i="3"/>
  <c r="M1241" i="3"/>
  <c r="L1241" i="3"/>
  <c r="N1240" i="3"/>
  <c r="M1240" i="3"/>
  <c r="L1240" i="3"/>
  <c r="N1239" i="3"/>
  <c r="M1239" i="3"/>
  <c r="L1239" i="3"/>
  <c r="N1238" i="3"/>
  <c r="M1238" i="3"/>
  <c r="L1238" i="3"/>
  <c r="N1237" i="3"/>
  <c r="M1237" i="3"/>
  <c r="L1237" i="3"/>
  <c r="N1236" i="3"/>
  <c r="M1236" i="3"/>
  <c r="L1236" i="3"/>
  <c r="N1235" i="3"/>
  <c r="M1235" i="3"/>
  <c r="L1235" i="3"/>
  <c r="N1234" i="3"/>
  <c r="M1234" i="3"/>
  <c r="L1234" i="3"/>
  <c r="N1233" i="3"/>
  <c r="M1233" i="3"/>
  <c r="L1233" i="3"/>
  <c r="N1232" i="3"/>
  <c r="M1232" i="3"/>
  <c r="L1232" i="3"/>
  <c r="N1231" i="3"/>
  <c r="M1231" i="3"/>
  <c r="L1231" i="3"/>
  <c r="N1230" i="3"/>
  <c r="M1230" i="3"/>
  <c r="L1230" i="3"/>
  <c r="N1229" i="3"/>
  <c r="M1229" i="3"/>
  <c r="L1229" i="3"/>
  <c r="N1227" i="3"/>
  <c r="T1227" i="3"/>
  <c r="S1227" i="3"/>
  <c r="Z1227" i="3"/>
  <c r="M1227" i="3"/>
  <c r="L1227" i="3"/>
  <c r="N1226" i="3"/>
  <c r="M1226" i="3"/>
  <c r="L1226" i="3"/>
  <c r="N1225" i="3"/>
  <c r="M1225" i="3"/>
  <c r="L1225" i="3"/>
  <c r="N1224" i="3"/>
  <c r="M1224" i="3"/>
  <c r="L1224" i="3"/>
  <c r="N1223" i="3"/>
  <c r="M1223" i="3"/>
  <c r="L1223" i="3"/>
  <c r="N1222" i="3"/>
  <c r="M1222" i="3"/>
  <c r="L1222" i="3"/>
  <c r="N1221" i="3"/>
  <c r="M1221" i="3"/>
  <c r="L1221" i="3"/>
  <c r="N1220" i="3"/>
  <c r="M1220" i="3"/>
  <c r="L1220" i="3"/>
  <c r="N1219" i="3"/>
  <c r="M1219" i="3"/>
  <c r="L1219" i="3"/>
  <c r="N1218" i="3"/>
  <c r="M1218" i="3"/>
  <c r="L1218" i="3"/>
  <c r="N1217" i="3"/>
  <c r="M1217" i="3"/>
  <c r="L1217" i="3"/>
  <c r="N1216" i="3"/>
  <c r="M1216" i="3"/>
  <c r="L1216" i="3"/>
  <c r="N1215" i="3"/>
  <c r="M1215" i="3"/>
  <c r="L1215" i="3"/>
  <c r="N1214" i="3"/>
  <c r="M1214" i="3"/>
  <c r="L1214" i="3"/>
  <c r="N1213" i="3"/>
  <c r="M1213" i="3"/>
  <c r="L1213" i="3"/>
  <c r="N1212" i="3"/>
  <c r="M1212" i="3"/>
  <c r="L1212" i="3"/>
  <c r="N1211" i="3"/>
  <c r="M1211" i="3"/>
  <c r="L1211" i="3"/>
  <c r="N1210" i="3"/>
  <c r="M1210" i="3"/>
  <c r="L1210" i="3"/>
  <c r="N1209" i="3"/>
  <c r="M1209" i="3"/>
  <c r="L1209" i="3"/>
  <c r="N1208" i="3"/>
  <c r="M1208" i="3"/>
  <c r="L1208" i="3"/>
  <c r="N1207" i="3"/>
  <c r="M1207" i="3"/>
  <c r="L1207" i="3"/>
  <c r="N1206" i="3"/>
  <c r="M1206" i="3"/>
  <c r="L1206" i="3"/>
  <c r="N1205" i="3"/>
  <c r="M1205" i="3"/>
  <c r="L1205" i="3"/>
  <c r="N1204" i="3"/>
  <c r="M1204" i="3"/>
  <c r="L1204" i="3"/>
  <c r="N1203" i="3"/>
  <c r="M1203" i="3"/>
  <c r="L1203" i="3"/>
  <c r="N1202" i="3"/>
  <c r="M1202" i="3"/>
  <c r="L1202" i="3"/>
  <c r="N1201" i="3"/>
  <c r="M1201" i="3"/>
  <c r="L1201" i="3"/>
  <c r="N1200" i="3"/>
  <c r="M1200" i="3"/>
  <c r="L1200" i="3"/>
  <c r="N1199" i="3"/>
  <c r="M1199" i="3"/>
  <c r="L1199" i="3"/>
  <c r="N1198" i="3"/>
  <c r="M1198" i="3"/>
  <c r="L1198" i="3"/>
  <c r="N1197" i="3"/>
  <c r="M1197" i="3"/>
  <c r="L1197" i="3"/>
  <c r="N1196" i="3"/>
  <c r="M1196" i="3"/>
  <c r="L1196" i="3"/>
  <c r="N1195" i="3"/>
  <c r="M1195" i="3"/>
  <c r="L1195" i="3"/>
  <c r="N1194" i="3"/>
  <c r="M1194" i="3"/>
  <c r="L1194" i="3"/>
  <c r="N1193" i="3"/>
  <c r="M1193" i="3"/>
  <c r="L1193" i="3"/>
  <c r="N1192" i="3"/>
  <c r="M1192" i="3"/>
  <c r="L1192" i="3"/>
  <c r="N1191" i="3"/>
  <c r="M1191" i="3"/>
  <c r="L1191" i="3"/>
  <c r="N1190" i="3"/>
  <c r="M1190" i="3"/>
  <c r="L1190" i="3"/>
  <c r="N1189" i="3"/>
  <c r="M1189" i="3"/>
  <c r="L1189" i="3"/>
  <c r="N1188" i="3"/>
  <c r="M1188" i="3"/>
  <c r="L1188" i="3"/>
  <c r="N1187" i="3"/>
  <c r="M1187" i="3"/>
  <c r="L1187" i="3"/>
  <c r="N1186" i="3"/>
  <c r="M1186" i="3"/>
  <c r="L1186" i="3"/>
  <c r="N1185" i="3"/>
  <c r="M1185" i="3"/>
  <c r="L1185" i="3"/>
  <c r="N1184" i="3"/>
  <c r="M1184" i="3"/>
  <c r="L1184" i="3"/>
  <c r="N1183" i="3"/>
  <c r="M1183" i="3"/>
  <c r="L1183" i="3"/>
  <c r="N1182" i="3"/>
  <c r="M1182" i="3"/>
  <c r="L1182" i="3"/>
  <c r="N1181" i="3"/>
  <c r="M1181" i="3"/>
  <c r="L1181" i="3"/>
  <c r="N1180" i="3"/>
  <c r="M1180" i="3"/>
  <c r="L1180" i="3"/>
  <c r="N1179" i="3"/>
  <c r="M1179" i="3"/>
  <c r="L1179" i="3"/>
  <c r="N1178" i="3"/>
  <c r="M1178" i="3"/>
  <c r="L1178" i="3"/>
  <c r="N1177" i="3"/>
  <c r="M1177" i="3"/>
  <c r="L1177" i="3"/>
  <c r="N1176" i="3"/>
  <c r="M1176" i="3"/>
  <c r="L1176" i="3"/>
  <c r="N1175" i="3"/>
  <c r="M1175" i="3"/>
  <c r="L1175" i="3"/>
  <c r="N1174" i="3"/>
  <c r="M1174" i="3"/>
  <c r="L1174" i="3"/>
  <c r="N1173" i="3"/>
  <c r="M1173" i="3"/>
  <c r="L1173" i="3"/>
  <c r="N1172" i="3"/>
  <c r="M1172" i="3"/>
  <c r="L1172" i="3"/>
  <c r="N1171" i="3"/>
  <c r="M1171" i="3"/>
  <c r="L1171" i="3"/>
  <c r="N1170" i="3"/>
  <c r="M1170" i="3"/>
  <c r="L1170" i="3"/>
  <c r="N1169" i="3"/>
  <c r="M1169" i="3"/>
  <c r="L1169" i="3"/>
  <c r="N1168" i="3"/>
  <c r="M1168" i="3"/>
  <c r="L1168" i="3"/>
  <c r="N1167" i="3"/>
  <c r="M1167" i="3"/>
  <c r="L1167" i="3"/>
  <c r="N1166" i="3"/>
  <c r="M1166" i="3"/>
  <c r="L1166" i="3"/>
  <c r="N1165" i="3"/>
  <c r="M1165" i="3"/>
  <c r="L1165" i="3"/>
  <c r="N1164" i="3"/>
  <c r="M1164" i="3"/>
  <c r="L1164" i="3"/>
  <c r="N1163" i="3"/>
  <c r="M1163" i="3"/>
  <c r="L1163" i="3"/>
  <c r="N1161" i="3"/>
  <c r="T1161" i="3"/>
  <c r="S1161" i="3"/>
  <c r="Z1161" i="3"/>
  <c r="M1161" i="3"/>
  <c r="L1161" i="3"/>
  <c r="N1160" i="3"/>
  <c r="M1160" i="3"/>
  <c r="L1160" i="3"/>
  <c r="N1159" i="3"/>
  <c r="M1159" i="3"/>
  <c r="L1159" i="3"/>
  <c r="N1158" i="3"/>
  <c r="M1158" i="3"/>
  <c r="L1158" i="3"/>
  <c r="N1157" i="3"/>
  <c r="M1157" i="3"/>
  <c r="L1157" i="3"/>
  <c r="N1156" i="3"/>
  <c r="M1156" i="3"/>
  <c r="L1156" i="3"/>
  <c r="N1155" i="3"/>
  <c r="M1155" i="3"/>
  <c r="L1155" i="3"/>
  <c r="N1154" i="3"/>
  <c r="M1154" i="3"/>
  <c r="L1154" i="3"/>
  <c r="N1153" i="3"/>
  <c r="M1153" i="3"/>
  <c r="L1153" i="3"/>
  <c r="N1152" i="3"/>
  <c r="M1152" i="3"/>
  <c r="L1152" i="3"/>
  <c r="N1151" i="3"/>
  <c r="M1151" i="3"/>
  <c r="L1151" i="3"/>
  <c r="N1150" i="3"/>
  <c r="M1150" i="3"/>
  <c r="L1150" i="3"/>
  <c r="N1149" i="3"/>
  <c r="M1149" i="3"/>
  <c r="L1149" i="3"/>
  <c r="N1148" i="3"/>
  <c r="M1148" i="3"/>
  <c r="L1148" i="3"/>
  <c r="N1147" i="3"/>
  <c r="M1147" i="3"/>
  <c r="L1147" i="3"/>
  <c r="N1146" i="3"/>
  <c r="M1146" i="3"/>
  <c r="L1146" i="3"/>
  <c r="N1145" i="3"/>
  <c r="M1145" i="3"/>
  <c r="L1145" i="3"/>
  <c r="N1144" i="3"/>
  <c r="M1144" i="3"/>
  <c r="L1144" i="3"/>
  <c r="N1143" i="3"/>
  <c r="M1143" i="3"/>
  <c r="L1143" i="3"/>
  <c r="N1142" i="3"/>
  <c r="M1142" i="3"/>
  <c r="L1142" i="3"/>
  <c r="N1141" i="3"/>
  <c r="M1141" i="3"/>
  <c r="L1141" i="3"/>
  <c r="N1140" i="3"/>
  <c r="M1140" i="3"/>
  <c r="L1140" i="3"/>
  <c r="N1139" i="3"/>
  <c r="M1139" i="3"/>
  <c r="L1139" i="3"/>
  <c r="N1138" i="3"/>
  <c r="M1138" i="3"/>
  <c r="L1138" i="3"/>
  <c r="N1137" i="3"/>
  <c r="M1137" i="3"/>
  <c r="L1137" i="3"/>
  <c r="N1136" i="3"/>
  <c r="M1136" i="3"/>
  <c r="L1136" i="3"/>
  <c r="N1135" i="3"/>
  <c r="M1135" i="3"/>
  <c r="L1135" i="3"/>
  <c r="N1134" i="3"/>
  <c r="M1134" i="3"/>
  <c r="L1134" i="3"/>
  <c r="N1133" i="3"/>
  <c r="M1133" i="3"/>
  <c r="L1133" i="3"/>
  <c r="N1132" i="3"/>
  <c r="M1132" i="3"/>
  <c r="L1132" i="3"/>
  <c r="N1131" i="3"/>
  <c r="M1131" i="3"/>
  <c r="L1131" i="3"/>
  <c r="N1130" i="3"/>
  <c r="M1130" i="3"/>
  <c r="L1130" i="3"/>
  <c r="N1129" i="3"/>
  <c r="M1129" i="3"/>
  <c r="L1129" i="3"/>
  <c r="N1128" i="3"/>
  <c r="M1128" i="3"/>
  <c r="L1128" i="3"/>
  <c r="N1127" i="3"/>
  <c r="M1127" i="3"/>
  <c r="L1127" i="3"/>
  <c r="N1126" i="3"/>
  <c r="M1126" i="3"/>
  <c r="L1126" i="3"/>
  <c r="N1125" i="3"/>
  <c r="M1125" i="3"/>
  <c r="L1125" i="3"/>
  <c r="N1124" i="3"/>
  <c r="M1124" i="3"/>
  <c r="L1124" i="3"/>
  <c r="N1123" i="3"/>
  <c r="M1123" i="3"/>
  <c r="L1123" i="3"/>
  <c r="N1122" i="3"/>
  <c r="M1122" i="3"/>
  <c r="L1122" i="3"/>
  <c r="N1121" i="3"/>
  <c r="M1121" i="3"/>
  <c r="L1121" i="3"/>
  <c r="N1120" i="3"/>
  <c r="M1120" i="3"/>
  <c r="L1120" i="3"/>
  <c r="N1119" i="3"/>
  <c r="M1119" i="3"/>
  <c r="L1119" i="3"/>
  <c r="N1118" i="3"/>
  <c r="M1118" i="3"/>
  <c r="L1118" i="3"/>
  <c r="N1117" i="3"/>
  <c r="M1117" i="3"/>
  <c r="L1117" i="3"/>
  <c r="N1116" i="3"/>
  <c r="M1116" i="3"/>
  <c r="L1116" i="3"/>
  <c r="N1115" i="3"/>
  <c r="M1115" i="3"/>
  <c r="L1115" i="3"/>
  <c r="N1114" i="3"/>
  <c r="M1114" i="3"/>
  <c r="L1114" i="3"/>
  <c r="N1113" i="3"/>
  <c r="M1113" i="3"/>
  <c r="L1113" i="3"/>
  <c r="N1112" i="3"/>
  <c r="M1112" i="3"/>
  <c r="L1112" i="3"/>
  <c r="N1111" i="3"/>
  <c r="M1111" i="3"/>
  <c r="L1111" i="3"/>
  <c r="N1110" i="3"/>
  <c r="M1110" i="3"/>
  <c r="L1110" i="3"/>
  <c r="N1109" i="3"/>
  <c r="M1109" i="3"/>
  <c r="L1109" i="3"/>
  <c r="N1108" i="3"/>
  <c r="M1108" i="3"/>
  <c r="L1108" i="3"/>
  <c r="N1107" i="3"/>
  <c r="M1107" i="3"/>
  <c r="L1107" i="3"/>
  <c r="N1106" i="3"/>
  <c r="M1106" i="3"/>
  <c r="L1106" i="3"/>
  <c r="N1105" i="3"/>
  <c r="M1105" i="3"/>
  <c r="L1105" i="3"/>
  <c r="N1104" i="3"/>
  <c r="M1104" i="3"/>
  <c r="L1104" i="3"/>
  <c r="N1103" i="3"/>
  <c r="M1103" i="3"/>
  <c r="L1103" i="3"/>
  <c r="N1102" i="3"/>
  <c r="M1102" i="3"/>
  <c r="L1102" i="3"/>
  <c r="N1101" i="3"/>
  <c r="M1101" i="3"/>
  <c r="L1101" i="3"/>
  <c r="N1100" i="3"/>
  <c r="M1100" i="3"/>
  <c r="L1100" i="3"/>
  <c r="N1099" i="3"/>
  <c r="M1099" i="3"/>
  <c r="L1099" i="3"/>
  <c r="N1098" i="3"/>
  <c r="M1098" i="3"/>
  <c r="L1098" i="3"/>
  <c r="N1097" i="3"/>
  <c r="M1097" i="3"/>
  <c r="L1097" i="3"/>
  <c r="N1096" i="3"/>
  <c r="M1096" i="3"/>
  <c r="L1096" i="3"/>
  <c r="N1095" i="3"/>
  <c r="M1095" i="3"/>
  <c r="L1095" i="3"/>
  <c r="N1094" i="3"/>
  <c r="M1094" i="3"/>
  <c r="L1094" i="3"/>
  <c r="N1093" i="3"/>
  <c r="M1093" i="3"/>
  <c r="L1093" i="3"/>
  <c r="N1092" i="3"/>
  <c r="M1092" i="3"/>
  <c r="L1092" i="3"/>
  <c r="N1091" i="3"/>
  <c r="M1091" i="3"/>
  <c r="L1091" i="3"/>
  <c r="N1090" i="3"/>
  <c r="M1090" i="3"/>
  <c r="L1090" i="3"/>
  <c r="N1089" i="3"/>
  <c r="M1089" i="3"/>
  <c r="L1089" i="3"/>
  <c r="N1088" i="3"/>
  <c r="M1088" i="3"/>
  <c r="L1088" i="3"/>
  <c r="N1087" i="3"/>
  <c r="M1087" i="3"/>
  <c r="L1087" i="3"/>
  <c r="N1086" i="3"/>
  <c r="M1086" i="3"/>
  <c r="L1086" i="3"/>
  <c r="N1085" i="3"/>
  <c r="M1085" i="3"/>
  <c r="L1085" i="3"/>
  <c r="N1084" i="3"/>
  <c r="M1084" i="3"/>
  <c r="L1084" i="3"/>
  <c r="N1083" i="3"/>
  <c r="M1083" i="3"/>
  <c r="L1083" i="3"/>
  <c r="N1082" i="3"/>
  <c r="M1082" i="3"/>
  <c r="L1082" i="3"/>
  <c r="N1081" i="3"/>
  <c r="M1081" i="3"/>
  <c r="L1081" i="3"/>
  <c r="N1080" i="3"/>
  <c r="M1080" i="3"/>
  <c r="L1080" i="3"/>
  <c r="N1079" i="3"/>
  <c r="M1079" i="3"/>
  <c r="L1079" i="3"/>
  <c r="N1078" i="3"/>
  <c r="M1078" i="3"/>
  <c r="L1078" i="3"/>
  <c r="N1077" i="3"/>
  <c r="M1077" i="3"/>
  <c r="L1077" i="3"/>
  <c r="N1076" i="3"/>
  <c r="M1076" i="3"/>
  <c r="L1076" i="3"/>
  <c r="N1075" i="3"/>
  <c r="M1075" i="3"/>
  <c r="L1075" i="3"/>
  <c r="N1074" i="3"/>
  <c r="M1074" i="3"/>
  <c r="L1074" i="3"/>
  <c r="N1073" i="3"/>
  <c r="M1073" i="3"/>
  <c r="L1073" i="3"/>
  <c r="N1072" i="3"/>
  <c r="M1072" i="3"/>
  <c r="L1072" i="3"/>
  <c r="N1071" i="3"/>
  <c r="M1071" i="3"/>
  <c r="L1071" i="3"/>
  <c r="N1070" i="3"/>
  <c r="M1070" i="3"/>
  <c r="L1070" i="3"/>
  <c r="N1069" i="3"/>
  <c r="M1069" i="3"/>
  <c r="L1069" i="3"/>
  <c r="N1068" i="3"/>
  <c r="M1068" i="3"/>
  <c r="L1068" i="3"/>
  <c r="N1067" i="3"/>
  <c r="M1067" i="3"/>
  <c r="L1067" i="3"/>
  <c r="N1066" i="3"/>
  <c r="M1066" i="3"/>
  <c r="L1066" i="3"/>
  <c r="N1065" i="3"/>
  <c r="M1065" i="3"/>
  <c r="L1065" i="3"/>
  <c r="N1064" i="3"/>
  <c r="M1064" i="3"/>
  <c r="L1064" i="3"/>
  <c r="N1063" i="3"/>
  <c r="M1063" i="3"/>
  <c r="L1063" i="3"/>
  <c r="N1062" i="3"/>
  <c r="M1062" i="3"/>
  <c r="L1062" i="3"/>
  <c r="N1061" i="3"/>
  <c r="M1061" i="3"/>
  <c r="L1061" i="3"/>
  <c r="N1060" i="3"/>
  <c r="M1060" i="3"/>
  <c r="L1060" i="3"/>
  <c r="N1059" i="3"/>
  <c r="M1059" i="3"/>
  <c r="L1059" i="3"/>
  <c r="N1058" i="3"/>
  <c r="M1058" i="3"/>
  <c r="L1058" i="3"/>
  <c r="N1057" i="3"/>
  <c r="M1057" i="3"/>
  <c r="L1057" i="3"/>
  <c r="N1056" i="3"/>
  <c r="M1056" i="3"/>
  <c r="L1056" i="3"/>
  <c r="N1055" i="3"/>
  <c r="M1055" i="3"/>
  <c r="L1055" i="3"/>
  <c r="N1054" i="3"/>
  <c r="M1054" i="3"/>
  <c r="L1054" i="3"/>
  <c r="N1053" i="3"/>
  <c r="M1053" i="3"/>
  <c r="L1053" i="3"/>
  <c r="N1052" i="3"/>
  <c r="M1052" i="3"/>
  <c r="L1052" i="3"/>
  <c r="N1051" i="3"/>
  <c r="M1051" i="3"/>
  <c r="L1051" i="3"/>
  <c r="N1050" i="3"/>
  <c r="M1050" i="3"/>
  <c r="L1050" i="3"/>
  <c r="N1049" i="3"/>
  <c r="M1049" i="3"/>
  <c r="L1049" i="3"/>
  <c r="N1048" i="3"/>
  <c r="M1048" i="3"/>
  <c r="L1048" i="3"/>
  <c r="N1047" i="3"/>
  <c r="M1047" i="3"/>
  <c r="L1047" i="3"/>
  <c r="N1046" i="3"/>
  <c r="M1046" i="3"/>
  <c r="L1046" i="3"/>
  <c r="N1045" i="3"/>
  <c r="M1045" i="3"/>
  <c r="L1045" i="3"/>
  <c r="N1044" i="3"/>
  <c r="M1044" i="3"/>
  <c r="L1044" i="3"/>
  <c r="N1043" i="3"/>
  <c r="M1043" i="3"/>
  <c r="L1043" i="3"/>
  <c r="N1042" i="3"/>
  <c r="M1042" i="3"/>
  <c r="L1042" i="3"/>
  <c r="N1041" i="3"/>
  <c r="M1041" i="3"/>
  <c r="L1041" i="3"/>
  <c r="U1039" i="3"/>
  <c r="S1039" i="3"/>
  <c r="T1039" i="3"/>
  <c r="V1039" i="3"/>
  <c r="AE1039" i="3"/>
  <c r="N1039" i="3"/>
  <c r="M1039" i="3"/>
  <c r="L1039" i="3"/>
  <c r="N1038" i="3"/>
  <c r="M1038" i="3"/>
  <c r="L1038" i="3"/>
  <c r="N1037" i="3"/>
  <c r="M1037" i="3"/>
  <c r="L1037" i="3"/>
  <c r="N1036" i="3"/>
  <c r="M1036" i="3"/>
  <c r="L1036" i="3"/>
  <c r="N1035" i="3"/>
  <c r="M1035" i="3"/>
  <c r="L1035" i="3"/>
  <c r="N1034" i="3"/>
  <c r="M1034" i="3"/>
  <c r="L1034" i="3"/>
  <c r="N1033" i="3"/>
  <c r="M1033" i="3"/>
  <c r="L1033" i="3"/>
  <c r="N1032" i="3"/>
  <c r="M1032" i="3"/>
  <c r="L1032" i="3"/>
  <c r="N1031" i="3"/>
  <c r="M1031" i="3"/>
  <c r="L1031" i="3"/>
  <c r="N1030" i="3"/>
  <c r="M1030" i="3"/>
  <c r="L1030" i="3"/>
  <c r="N1029" i="3"/>
  <c r="M1029" i="3"/>
  <c r="L1029" i="3"/>
  <c r="N1028" i="3"/>
  <c r="M1028" i="3"/>
  <c r="L1028" i="3"/>
  <c r="N1027" i="3"/>
  <c r="M1027" i="3"/>
  <c r="L1027" i="3"/>
  <c r="N1026" i="3"/>
  <c r="M1026" i="3"/>
  <c r="L1026" i="3"/>
  <c r="N1025" i="3"/>
  <c r="M1025" i="3"/>
  <c r="L1025" i="3"/>
  <c r="N1024" i="3"/>
  <c r="M1024" i="3"/>
  <c r="L1024" i="3"/>
  <c r="N1023" i="3"/>
  <c r="M1023" i="3"/>
  <c r="L1023" i="3"/>
  <c r="N1022" i="3"/>
  <c r="M1022" i="3"/>
  <c r="L1022" i="3"/>
  <c r="N1021" i="3"/>
  <c r="M1021" i="3"/>
  <c r="L1021" i="3"/>
  <c r="N1020" i="3"/>
  <c r="M1020" i="3"/>
  <c r="L1020" i="3"/>
  <c r="N1019" i="3"/>
  <c r="M1019" i="3"/>
  <c r="L1019" i="3"/>
  <c r="N1018" i="3"/>
  <c r="M1018" i="3"/>
  <c r="L1018" i="3"/>
  <c r="N1017" i="3"/>
  <c r="M1017" i="3"/>
  <c r="L1017" i="3"/>
  <c r="N1016" i="3"/>
  <c r="M1016" i="3"/>
  <c r="L1016" i="3"/>
  <c r="N1015" i="3"/>
  <c r="M1015" i="3"/>
  <c r="L1015" i="3"/>
  <c r="N1014" i="3"/>
  <c r="M1014" i="3"/>
  <c r="L1014" i="3"/>
  <c r="N1013" i="3"/>
  <c r="M1013" i="3"/>
  <c r="L1013" i="3"/>
  <c r="N1012" i="3"/>
  <c r="M1012" i="3"/>
  <c r="L1012" i="3"/>
  <c r="N1011" i="3"/>
  <c r="M1011" i="3"/>
  <c r="L1011" i="3"/>
  <c r="N1010" i="3"/>
  <c r="M1010" i="3"/>
  <c r="L1010" i="3"/>
  <c r="N1009" i="3"/>
  <c r="M1009" i="3"/>
  <c r="L1009" i="3"/>
  <c r="N1008" i="3"/>
  <c r="M1008" i="3"/>
  <c r="L1008" i="3"/>
  <c r="N1007" i="3"/>
  <c r="M1007" i="3"/>
  <c r="L1007" i="3"/>
  <c r="N1006" i="3"/>
  <c r="M1006" i="3"/>
  <c r="L1006" i="3"/>
  <c r="N1005" i="3"/>
  <c r="M1005" i="3"/>
  <c r="L1005" i="3"/>
  <c r="N1004" i="3"/>
  <c r="M1004" i="3"/>
  <c r="L1004" i="3"/>
  <c r="N1003" i="3"/>
  <c r="M1003" i="3"/>
  <c r="L1003" i="3"/>
  <c r="N1002" i="3"/>
  <c r="M1002" i="3"/>
  <c r="L1002" i="3"/>
  <c r="N1001" i="3"/>
  <c r="M1001" i="3"/>
  <c r="L1001" i="3"/>
  <c r="N1000" i="3"/>
  <c r="M1000" i="3"/>
  <c r="L1000" i="3"/>
  <c r="N999" i="3"/>
  <c r="M999" i="3"/>
  <c r="L999" i="3"/>
  <c r="N998" i="3"/>
  <c r="M998" i="3"/>
  <c r="L998" i="3"/>
  <c r="N997" i="3"/>
  <c r="M997" i="3"/>
  <c r="L997" i="3"/>
  <c r="N996" i="3"/>
  <c r="M996" i="3"/>
  <c r="L996" i="3"/>
  <c r="N995" i="3"/>
  <c r="M995" i="3"/>
  <c r="L995" i="3"/>
  <c r="N994" i="3"/>
  <c r="M994" i="3"/>
  <c r="L994" i="3"/>
  <c r="N993" i="3"/>
  <c r="M993" i="3"/>
  <c r="L993" i="3"/>
  <c r="N992" i="3"/>
  <c r="M992" i="3"/>
  <c r="L992" i="3"/>
  <c r="N991" i="3"/>
  <c r="M991" i="3"/>
  <c r="L991" i="3"/>
  <c r="N990" i="3"/>
  <c r="M990" i="3"/>
  <c r="L990" i="3"/>
  <c r="N989" i="3"/>
  <c r="M989" i="3"/>
  <c r="L989" i="3"/>
  <c r="N988" i="3"/>
  <c r="M988" i="3"/>
  <c r="L988" i="3"/>
  <c r="N987" i="3"/>
  <c r="M987" i="3"/>
  <c r="L987" i="3"/>
  <c r="N986" i="3"/>
  <c r="M986" i="3"/>
  <c r="L986" i="3"/>
  <c r="N985" i="3"/>
  <c r="M985" i="3"/>
  <c r="L985" i="3"/>
  <c r="N984" i="3"/>
  <c r="M984" i="3"/>
  <c r="L984" i="3"/>
  <c r="N983" i="3"/>
  <c r="M983" i="3"/>
  <c r="L983" i="3"/>
  <c r="N982" i="3"/>
  <c r="M982" i="3"/>
  <c r="L982" i="3"/>
  <c r="N981" i="3"/>
  <c r="M981" i="3"/>
  <c r="L981" i="3"/>
  <c r="N980" i="3"/>
  <c r="M980" i="3"/>
  <c r="L980" i="3"/>
  <c r="N979" i="3"/>
  <c r="M979" i="3"/>
  <c r="L979" i="3"/>
  <c r="N978" i="3"/>
  <c r="M978" i="3"/>
  <c r="L978" i="3"/>
  <c r="N977" i="3"/>
  <c r="M977" i="3"/>
  <c r="L977" i="3"/>
  <c r="N976" i="3"/>
  <c r="M976" i="3"/>
  <c r="L976" i="3"/>
  <c r="N975" i="3"/>
  <c r="M975" i="3"/>
  <c r="L975" i="3"/>
  <c r="N974" i="3"/>
  <c r="M974" i="3"/>
  <c r="L974" i="3"/>
  <c r="N973" i="3"/>
  <c r="M973" i="3"/>
  <c r="L973" i="3"/>
  <c r="N972" i="3"/>
  <c r="M972" i="3"/>
  <c r="L972" i="3"/>
  <c r="N971" i="3"/>
  <c r="M971" i="3"/>
  <c r="L971" i="3"/>
  <c r="N970" i="3"/>
  <c r="M970" i="3"/>
  <c r="L970" i="3"/>
  <c r="N969" i="3"/>
  <c r="M969" i="3"/>
  <c r="L969" i="3"/>
  <c r="N968" i="3"/>
  <c r="M968" i="3"/>
  <c r="L968" i="3"/>
  <c r="N967" i="3"/>
  <c r="M967" i="3"/>
  <c r="L967" i="3"/>
  <c r="N966" i="3"/>
  <c r="M966" i="3"/>
  <c r="L966" i="3"/>
  <c r="N965" i="3"/>
  <c r="M965" i="3"/>
  <c r="L965" i="3"/>
  <c r="N964" i="3"/>
  <c r="M964" i="3"/>
  <c r="L964" i="3"/>
  <c r="N963" i="3"/>
  <c r="M963" i="3"/>
  <c r="L963" i="3"/>
  <c r="N962" i="3"/>
  <c r="M962" i="3"/>
  <c r="L962" i="3"/>
  <c r="N961" i="3"/>
  <c r="M961" i="3"/>
  <c r="L961" i="3"/>
  <c r="N960" i="3"/>
  <c r="M960" i="3"/>
  <c r="L960" i="3"/>
  <c r="N959" i="3"/>
  <c r="M959" i="3"/>
  <c r="L959" i="3"/>
  <c r="N958" i="3"/>
  <c r="M958" i="3"/>
  <c r="L958" i="3"/>
  <c r="N957" i="3"/>
  <c r="M957" i="3"/>
  <c r="L957" i="3"/>
  <c r="N956" i="3"/>
  <c r="M956" i="3"/>
  <c r="L956" i="3"/>
  <c r="N955" i="3"/>
  <c r="M955" i="3"/>
  <c r="L955" i="3"/>
  <c r="N954" i="3"/>
  <c r="M954" i="3"/>
  <c r="L954" i="3"/>
  <c r="N953" i="3"/>
  <c r="M953" i="3"/>
  <c r="L953" i="3"/>
  <c r="N952" i="3"/>
  <c r="M952" i="3"/>
  <c r="L952" i="3"/>
  <c r="N951" i="3"/>
  <c r="M951" i="3"/>
  <c r="L951" i="3"/>
  <c r="N950" i="3"/>
  <c r="M950" i="3"/>
  <c r="L950" i="3"/>
  <c r="N949" i="3"/>
  <c r="M949" i="3"/>
  <c r="L949" i="3"/>
  <c r="N948" i="3"/>
  <c r="M948" i="3"/>
  <c r="L948" i="3"/>
  <c r="N947" i="3"/>
  <c r="M947" i="3"/>
  <c r="L947" i="3"/>
  <c r="N946" i="3"/>
  <c r="M946" i="3"/>
  <c r="L946" i="3"/>
  <c r="N945" i="3"/>
  <c r="M945" i="3"/>
  <c r="L945" i="3"/>
  <c r="N944" i="3"/>
  <c r="M944" i="3"/>
  <c r="L944" i="3"/>
  <c r="N943" i="3"/>
  <c r="M943" i="3"/>
  <c r="L943" i="3"/>
  <c r="N942" i="3"/>
  <c r="M942" i="3"/>
  <c r="L942" i="3"/>
  <c r="N941" i="3"/>
  <c r="M941" i="3"/>
  <c r="L941" i="3"/>
  <c r="N940" i="3"/>
  <c r="M940" i="3"/>
  <c r="L940" i="3"/>
  <c r="N939" i="3"/>
  <c r="M939" i="3"/>
  <c r="L939" i="3"/>
  <c r="N938" i="3"/>
  <c r="M938" i="3"/>
  <c r="L938" i="3"/>
  <c r="N937" i="3"/>
  <c r="M937" i="3"/>
  <c r="L937" i="3"/>
  <c r="N936" i="3"/>
  <c r="M936" i="3"/>
  <c r="L936" i="3"/>
  <c r="N935" i="3"/>
  <c r="M935" i="3"/>
  <c r="L935" i="3"/>
  <c r="N934" i="3"/>
  <c r="M934" i="3"/>
  <c r="L934" i="3"/>
  <c r="U932" i="3"/>
  <c r="S932" i="3"/>
  <c r="T932" i="3"/>
  <c r="Z932" i="3"/>
  <c r="N932" i="3"/>
  <c r="M932" i="3"/>
  <c r="L932" i="3"/>
  <c r="N931" i="3"/>
  <c r="M931" i="3"/>
  <c r="L931" i="3"/>
  <c r="N930" i="3"/>
  <c r="M930" i="3"/>
  <c r="L930" i="3"/>
  <c r="N929" i="3"/>
  <c r="M929" i="3"/>
  <c r="L929" i="3"/>
  <c r="N928" i="3"/>
  <c r="M928" i="3"/>
  <c r="L928" i="3"/>
  <c r="N927" i="3"/>
  <c r="M927" i="3"/>
  <c r="L927" i="3"/>
  <c r="N926" i="3"/>
  <c r="M926" i="3"/>
  <c r="L926" i="3"/>
  <c r="N925" i="3"/>
  <c r="M925" i="3"/>
  <c r="L925" i="3"/>
  <c r="N924" i="3"/>
  <c r="M924" i="3"/>
  <c r="L924" i="3"/>
  <c r="N923" i="3"/>
  <c r="M923" i="3"/>
  <c r="L923" i="3"/>
  <c r="N922" i="3"/>
  <c r="M922" i="3"/>
  <c r="L922" i="3"/>
  <c r="N921" i="3"/>
  <c r="M921" i="3"/>
  <c r="L921" i="3"/>
  <c r="N920" i="3"/>
  <c r="M920" i="3"/>
  <c r="L920" i="3"/>
  <c r="N919" i="3"/>
  <c r="M919" i="3"/>
  <c r="L919" i="3"/>
  <c r="N918" i="3"/>
  <c r="M918" i="3"/>
  <c r="L918" i="3"/>
  <c r="N917" i="3"/>
  <c r="M917" i="3"/>
  <c r="L917" i="3"/>
  <c r="N916" i="3"/>
  <c r="M916" i="3"/>
  <c r="L916" i="3"/>
  <c r="N915" i="3"/>
  <c r="M915" i="3"/>
  <c r="L915" i="3"/>
  <c r="N914" i="3"/>
  <c r="M914" i="3"/>
  <c r="L914" i="3"/>
  <c r="N913" i="3"/>
  <c r="M913" i="3"/>
  <c r="L913" i="3"/>
  <c r="N912" i="3"/>
  <c r="M912" i="3"/>
  <c r="L912" i="3"/>
  <c r="N911" i="3"/>
  <c r="M911" i="3"/>
  <c r="L911" i="3"/>
  <c r="N910" i="3"/>
  <c r="M910" i="3"/>
  <c r="L910" i="3"/>
  <c r="N909" i="3"/>
  <c r="M909" i="3"/>
  <c r="L909" i="3"/>
  <c r="N908" i="3"/>
  <c r="M908" i="3"/>
  <c r="L908" i="3"/>
  <c r="N907" i="3"/>
  <c r="M907" i="3"/>
  <c r="L907" i="3"/>
  <c r="N906" i="3"/>
  <c r="M906" i="3"/>
  <c r="L906" i="3"/>
  <c r="N905" i="3"/>
  <c r="M905" i="3"/>
  <c r="L905" i="3"/>
  <c r="N904" i="3"/>
  <c r="M904" i="3"/>
  <c r="L904" i="3"/>
  <c r="N903" i="3"/>
  <c r="M903" i="3"/>
  <c r="L903" i="3"/>
  <c r="N902" i="3"/>
  <c r="M902" i="3"/>
  <c r="L902" i="3"/>
  <c r="N901" i="3"/>
  <c r="M901" i="3"/>
  <c r="L901" i="3"/>
  <c r="N900" i="3"/>
  <c r="M900" i="3"/>
  <c r="L900" i="3"/>
  <c r="N899" i="3"/>
  <c r="M899" i="3"/>
  <c r="L899" i="3"/>
  <c r="N898" i="3"/>
  <c r="M898" i="3"/>
  <c r="L898" i="3"/>
  <c r="N897" i="3"/>
  <c r="M897" i="3"/>
  <c r="L897" i="3"/>
  <c r="N896" i="3"/>
  <c r="M896" i="3"/>
  <c r="L896" i="3"/>
  <c r="N895" i="3"/>
  <c r="M895" i="3"/>
  <c r="L895" i="3"/>
  <c r="N894" i="3"/>
  <c r="M894" i="3"/>
  <c r="L894" i="3"/>
  <c r="N893" i="3"/>
  <c r="M893" i="3"/>
  <c r="L893" i="3"/>
  <c r="N892" i="3"/>
  <c r="M892" i="3"/>
  <c r="L892" i="3"/>
  <c r="N891" i="3"/>
  <c r="M891" i="3"/>
  <c r="L891" i="3"/>
  <c r="N890" i="3"/>
  <c r="M890" i="3"/>
  <c r="L890" i="3"/>
  <c r="N889" i="3"/>
  <c r="M889" i="3"/>
  <c r="L889" i="3"/>
  <c r="N888" i="3"/>
  <c r="M888" i="3"/>
  <c r="L888" i="3"/>
  <c r="N887" i="3"/>
  <c r="M887" i="3"/>
  <c r="L887" i="3"/>
  <c r="N886" i="3"/>
  <c r="M886" i="3"/>
  <c r="L886" i="3"/>
  <c r="N885" i="3"/>
  <c r="M885" i="3"/>
  <c r="L885" i="3"/>
  <c r="N884" i="3"/>
  <c r="M884" i="3"/>
  <c r="L884" i="3"/>
  <c r="N883" i="3"/>
  <c r="M883" i="3"/>
  <c r="L883" i="3"/>
  <c r="N882" i="3"/>
  <c r="M882" i="3"/>
  <c r="L882" i="3"/>
  <c r="N881" i="3"/>
  <c r="M881" i="3"/>
  <c r="L881" i="3"/>
  <c r="N880" i="3"/>
  <c r="M880" i="3"/>
  <c r="L880" i="3"/>
  <c r="N879" i="3"/>
  <c r="M879" i="3"/>
  <c r="L879" i="3"/>
  <c r="N878" i="3"/>
  <c r="M878" i="3"/>
  <c r="L878" i="3"/>
  <c r="N877" i="3"/>
  <c r="M877" i="3"/>
  <c r="L877" i="3"/>
  <c r="N876" i="3"/>
  <c r="M876" i="3"/>
  <c r="L876" i="3"/>
  <c r="N875" i="3"/>
  <c r="M875" i="3"/>
  <c r="L875" i="3"/>
  <c r="N874" i="3"/>
  <c r="M874" i="3"/>
  <c r="L874" i="3"/>
  <c r="N873" i="3"/>
  <c r="M873" i="3"/>
  <c r="L873" i="3"/>
  <c r="N872" i="3"/>
  <c r="M872" i="3"/>
  <c r="L872" i="3"/>
  <c r="N871" i="3"/>
  <c r="M871" i="3"/>
  <c r="L871" i="3"/>
  <c r="N870" i="3"/>
  <c r="M870" i="3"/>
  <c r="L870" i="3"/>
  <c r="N869" i="3"/>
  <c r="M869" i="3"/>
  <c r="L869" i="3"/>
  <c r="N868" i="3"/>
  <c r="M868" i="3"/>
  <c r="L868" i="3"/>
  <c r="N867" i="3"/>
  <c r="M867" i="3"/>
  <c r="L867" i="3"/>
  <c r="N866" i="3"/>
  <c r="M866" i="3"/>
  <c r="L866" i="3"/>
  <c r="N865" i="3"/>
  <c r="M865" i="3"/>
  <c r="L865" i="3"/>
  <c r="N864" i="3"/>
  <c r="M864" i="3"/>
  <c r="L864" i="3"/>
  <c r="N863" i="3"/>
  <c r="M863" i="3"/>
  <c r="L863" i="3"/>
  <c r="N862" i="3"/>
  <c r="M862" i="3"/>
  <c r="L862" i="3"/>
  <c r="N861" i="3"/>
  <c r="M861" i="3"/>
  <c r="L861" i="3"/>
  <c r="N860" i="3"/>
  <c r="M860" i="3"/>
  <c r="L860" i="3"/>
  <c r="N859" i="3"/>
  <c r="M859" i="3"/>
  <c r="L859" i="3"/>
  <c r="N858" i="3"/>
  <c r="M858" i="3"/>
  <c r="L858" i="3"/>
  <c r="N857" i="3"/>
  <c r="M857" i="3"/>
  <c r="L857" i="3"/>
  <c r="N856" i="3"/>
  <c r="M856" i="3"/>
  <c r="L856" i="3"/>
  <c r="N855" i="3"/>
  <c r="M855" i="3"/>
  <c r="L855" i="3"/>
  <c r="N854" i="3"/>
  <c r="M854" i="3"/>
  <c r="L854" i="3"/>
  <c r="N853" i="3"/>
  <c r="M853" i="3"/>
  <c r="L853" i="3"/>
  <c r="N852" i="3"/>
  <c r="M852" i="3"/>
  <c r="L852" i="3"/>
  <c r="N851" i="3"/>
  <c r="M851" i="3"/>
  <c r="L851" i="3"/>
  <c r="N850" i="3"/>
  <c r="M850" i="3"/>
  <c r="L850" i="3"/>
  <c r="N849" i="3"/>
  <c r="M849" i="3"/>
  <c r="L849" i="3"/>
  <c r="N848" i="3"/>
  <c r="M848" i="3"/>
  <c r="L848" i="3"/>
  <c r="N847" i="3"/>
  <c r="M847" i="3"/>
  <c r="L847" i="3"/>
  <c r="N846" i="3"/>
  <c r="M846" i="3"/>
  <c r="L846" i="3"/>
  <c r="N845" i="3"/>
  <c r="M845" i="3"/>
  <c r="L845" i="3"/>
  <c r="N844" i="3"/>
  <c r="M844" i="3"/>
  <c r="L844" i="3"/>
  <c r="N843" i="3"/>
  <c r="M843" i="3"/>
  <c r="L843" i="3"/>
  <c r="N842" i="3"/>
  <c r="M842" i="3"/>
  <c r="L842" i="3"/>
  <c r="N841" i="3"/>
  <c r="M841" i="3"/>
  <c r="L841" i="3"/>
  <c r="N840" i="3"/>
  <c r="M840" i="3"/>
  <c r="L840" i="3"/>
  <c r="N839" i="3"/>
  <c r="M839" i="3"/>
  <c r="L839" i="3"/>
  <c r="N838" i="3"/>
  <c r="M838" i="3"/>
  <c r="L838" i="3"/>
  <c r="N837" i="3"/>
  <c r="M837" i="3"/>
  <c r="L837" i="3"/>
  <c r="N836" i="3"/>
  <c r="M836" i="3"/>
  <c r="L836" i="3"/>
  <c r="N835" i="3"/>
  <c r="M835" i="3"/>
  <c r="L835" i="3"/>
  <c r="N834" i="3"/>
  <c r="M834" i="3"/>
  <c r="L834" i="3"/>
  <c r="N833" i="3"/>
  <c r="M833" i="3"/>
  <c r="L833" i="3"/>
  <c r="N831" i="3"/>
  <c r="M831" i="3"/>
  <c r="L831" i="3"/>
  <c r="N830" i="3"/>
  <c r="M830" i="3"/>
  <c r="L830" i="3"/>
  <c r="N829" i="3"/>
  <c r="M829" i="3"/>
  <c r="L829" i="3"/>
  <c r="N828" i="3"/>
  <c r="M828" i="3"/>
  <c r="L828" i="3"/>
  <c r="N827" i="3"/>
  <c r="M827" i="3"/>
  <c r="L827" i="3"/>
  <c r="N826" i="3"/>
  <c r="M826" i="3"/>
  <c r="L826" i="3"/>
  <c r="N825" i="3"/>
  <c r="M825" i="3"/>
  <c r="L825" i="3"/>
  <c r="N824" i="3"/>
  <c r="M824" i="3"/>
  <c r="L824" i="3"/>
  <c r="N823" i="3"/>
  <c r="M823" i="3"/>
  <c r="L823" i="3"/>
  <c r="N822" i="3"/>
  <c r="M822" i="3"/>
  <c r="L822" i="3"/>
  <c r="N821" i="3"/>
  <c r="M821" i="3"/>
  <c r="L821" i="3"/>
  <c r="N820" i="3"/>
  <c r="M820" i="3"/>
  <c r="L820" i="3"/>
  <c r="N819" i="3"/>
  <c r="M819" i="3"/>
  <c r="L819" i="3"/>
  <c r="N818" i="3"/>
  <c r="M818" i="3"/>
  <c r="L818" i="3"/>
  <c r="N817" i="3"/>
  <c r="M817" i="3"/>
  <c r="L817" i="3"/>
  <c r="N816" i="3"/>
  <c r="M816" i="3"/>
  <c r="L816" i="3"/>
  <c r="N815" i="3"/>
  <c r="M815" i="3"/>
  <c r="L815" i="3"/>
  <c r="N814" i="3"/>
  <c r="M814" i="3"/>
  <c r="L814" i="3"/>
  <c r="N813" i="3"/>
  <c r="M813" i="3"/>
  <c r="L813" i="3"/>
  <c r="N812" i="3"/>
  <c r="M812" i="3"/>
  <c r="L812" i="3"/>
  <c r="N811" i="3"/>
  <c r="M811" i="3"/>
  <c r="L811" i="3"/>
  <c r="N810" i="3"/>
  <c r="M810" i="3"/>
  <c r="L810" i="3"/>
  <c r="N809" i="3"/>
  <c r="M809" i="3"/>
  <c r="L809" i="3"/>
  <c r="N808" i="3"/>
  <c r="M808" i="3"/>
  <c r="L808" i="3"/>
  <c r="N807" i="3"/>
  <c r="M807" i="3"/>
  <c r="L807" i="3"/>
  <c r="N806" i="3"/>
  <c r="M806" i="3"/>
  <c r="L806" i="3"/>
  <c r="N805" i="3"/>
  <c r="M805" i="3"/>
  <c r="L805" i="3"/>
  <c r="N804" i="3"/>
  <c r="M804" i="3"/>
  <c r="L804" i="3"/>
  <c r="N803" i="3"/>
  <c r="M803" i="3"/>
  <c r="L803" i="3"/>
  <c r="N802" i="3"/>
  <c r="M802" i="3"/>
  <c r="L802" i="3"/>
  <c r="N801" i="3"/>
  <c r="M801" i="3"/>
  <c r="L801" i="3"/>
  <c r="N800" i="3"/>
  <c r="M800" i="3"/>
  <c r="L800" i="3"/>
  <c r="N799" i="3"/>
  <c r="M799" i="3"/>
  <c r="L799" i="3"/>
  <c r="N798" i="3"/>
  <c r="M798" i="3"/>
  <c r="L798" i="3"/>
  <c r="N797" i="3"/>
  <c r="M797" i="3"/>
  <c r="L797" i="3"/>
  <c r="N796" i="3"/>
  <c r="M796" i="3"/>
  <c r="L796" i="3"/>
  <c r="N795" i="3"/>
  <c r="M795" i="3"/>
  <c r="L795" i="3"/>
  <c r="N794" i="3"/>
  <c r="M794" i="3"/>
  <c r="L794" i="3"/>
  <c r="N793" i="3"/>
  <c r="M793" i="3"/>
  <c r="L793" i="3"/>
  <c r="N792" i="3"/>
  <c r="M792" i="3"/>
  <c r="L792" i="3"/>
  <c r="N791" i="3"/>
  <c r="M791" i="3"/>
  <c r="L791" i="3"/>
  <c r="N790" i="3"/>
  <c r="M790" i="3"/>
  <c r="L790" i="3"/>
  <c r="N789" i="3"/>
  <c r="M789" i="3"/>
  <c r="L789" i="3"/>
  <c r="N788" i="3"/>
  <c r="M788" i="3"/>
  <c r="L788" i="3"/>
  <c r="N787" i="3"/>
  <c r="M787" i="3"/>
  <c r="L787" i="3"/>
  <c r="N786" i="3"/>
  <c r="M786" i="3"/>
  <c r="L786" i="3"/>
  <c r="N785" i="3"/>
  <c r="M785" i="3"/>
  <c r="L785" i="3"/>
  <c r="N784" i="3"/>
  <c r="M784" i="3"/>
  <c r="L784" i="3"/>
  <c r="N783" i="3"/>
  <c r="M783" i="3"/>
  <c r="L783" i="3"/>
  <c r="N782" i="3"/>
  <c r="M782" i="3"/>
  <c r="L782" i="3"/>
  <c r="N781" i="3"/>
  <c r="M781" i="3"/>
  <c r="L781" i="3"/>
  <c r="N780" i="3"/>
  <c r="M780" i="3"/>
  <c r="L780" i="3"/>
  <c r="N779" i="3"/>
  <c r="M779" i="3"/>
  <c r="L779" i="3"/>
  <c r="N778" i="3"/>
  <c r="M778" i="3"/>
  <c r="L778" i="3"/>
  <c r="N777" i="3"/>
  <c r="M777" i="3"/>
  <c r="L777" i="3"/>
  <c r="N776" i="3"/>
  <c r="M776" i="3"/>
  <c r="L776" i="3"/>
  <c r="N775" i="3"/>
  <c r="M775" i="3"/>
  <c r="L775" i="3"/>
  <c r="N774" i="3"/>
  <c r="M774" i="3"/>
  <c r="L774" i="3"/>
  <c r="N773" i="3"/>
  <c r="M773" i="3"/>
  <c r="L773" i="3"/>
  <c r="N772" i="3"/>
  <c r="M772" i="3"/>
  <c r="L772" i="3"/>
  <c r="N771" i="3"/>
  <c r="M771" i="3"/>
  <c r="L771" i="3"/>
  <c r="N770" i="3"/>
  <c r="M770" i="3"/>
  <c r="L770" i="3"/>
  <c r="N769" i="3"/>
  <c r="M769" i="3"/>
  <c r="L769" i="3"/>
  <c r="N768" i="3"/>
  <c r="M768" i="3"/>
  <c r="L768" i="3"/>
  <c r="N767" i="3"/>
  <c r="M767" i="3"/>
  <c r="L767" i="3"/>
  <c r="N766" i="3"/>
  <c r="M766" i="3"/>
  <c r="L766" i="3"/>
  <c r="N765" i="3"/>
  <c r="M765" i="3"/>
  <c r="L765" i="3"/>
  <c r="N764" i="3"/>
  <c r="M764" i="3"/>
  <c r="L764" i="3"/>
  <c r="N763" i="3"/>
  <c r="M763" i="3"/>
  <c r="L763" i="3"/>
  <c r="N762" i="3"/>
  <c r="M762" i="3"/>
  <c r="L762" i="3"/>
  <c r="N761" i="3"/>
  <c r="M761" i="3"/>
  <c r="L761" i="3"/>
  <c r="N760" i="3"/>
  <c r="M760" i="3"/>
  <c r="L760" i="3"/>
  <c r="N759" i="3"/>
  <c r="M759" i="3"/>
  <c r="L759" i="3"/>
  <c r="N758" i="3"/>
  <c r="M758" i="3"/>
  <c r="L758" i="3"/>
  <c r="N757" i="3"/>
  <c r="M757" i="3"/>
  <c r="L757" i="3"/>
  <c r="N756" i="3"/>
  <c r="M756" i="3"/>
  <c r="L756" i="3"/>
  <c r="N755" i="3"/>
  <c r="M755" i="3"/>
  <c r="L755" i="3"/>
  <c r="N754" i="3"/>
  <c r="M754" i="3"/>
  <c r="L754" i="3"/>
  <c r="N753" i="3"/>
  <c r="M753" i="3"/>
  <c r="L753" i="3"/>
  <c r="N752" i="3"/>
  <c r="M752" i="3"/>
  <c r="L752" i="3"/>
  <c r="N751" i="3"/>
  <c r="M751" i="3"/>
  <c r="L751" i="3"/>
  <c r="N750" i="3"/>
  <c r="M750" i="3"/>
  <c r="L750" i="3"/>
  <c r="N749" i="3"/>
  <c r="M749" i="3"/>
  <c r="L749" i="3"/>
  <c r="N748" i="3"/>
  <c r="M748" i="3"/>
  <c r="L748" i="3"/>
  <c r="N747" i="3"/>
  <c r="M747" i="3"/>
  <c r="L747" i="3"/>
  <c r="N746" i="3"/>
  <c r="M746" i="3"/>
  <c r="L746" i="3"/>
  <c r="N745" i="3"/>
  <c r="M745" i="3"/>
  <c r="L745" i="3"/>
  <c r="N744" i="3"/>
  <c r="M744" i="3"/>
  <c r="L744" i="3"/>
  <c r="N743" i="3"/>
  <c r="M743" i="3"/>
  <c r="L743" i="3"/>
  <c r="N742" i="3"/>
  <c r="M742" i="3"/>
  <c r="L742" i="3"/>
  <c r="N741" i="3"/>
  <c r="M741" i="3"/>
  <c r="L741" i="3"/>
  <c r="N740" i="3"/>
  <c r="M740" i="3"/>
  <c r="L740" i="3"/>
  <c r="N739" i="3"/>
  <c r="M739" i="3"/>
  <c r="L739" i="3"/>
  <c r="N737" i="3"/>
  <c r="M737" i="3"/>
  <c r="L737" i="3"/>
  <c r="N736" i="3"/>
  <c r="M736" i="3"/>
  <c r="L736" i="3"/>
  <c r="N735" i="3"/>
  <c r="M735" i="3"/>
  <c r="L735" i="3"/>
  <c r="N734" i="3"/>
  <c r="M734" i="3"/>
  <c r="L734" i="3"/>
  <c r="N733" i="3"/>
  <c r="M733" i="3"/>
  <c r="L733" i="3"/>
  <c r="N732" i="3"/>
  <c r="M732" i="3"/>
  <c r="L732" i="3"/>
  <c r="N731" i="3"/>
  <c r="M731" i="3"/>
  <c r="L731" i="3"/>
  <c r="N730" i="3"/>
  <c r="M730" i="3"/>
  <c r="L730" i="3"/>
  <c r="N729" i="3"/>
  <c r="M729" i="3"/>
  <c r="L729" i="3"/>
  <c r="N728" i="3"/>
  <c r="M728" i="3"/>
  <c r="L728" i="3"/>
  <c r="N727" i="3"/>
  <c r="M727" i="3"/>
  <c r="L727" i="3"/>
  <c r="N726" i="3"/>
  <c r="M726" i="3"/>
  <c r="L726" i="3"/>
  <c r="N725" i="3"/>
  <c r="M725" i="3"/>
  <c r="L725" i="3"/>
  <c r="N724" i="3"/>
  <c r="M724" i="3"/>
  <c r="L724" i="3"/>
  <c r="N723" i="3"/>
  <c r="M723" i="3"/>
  <c r="L723" i="3"/>
  <c r="N722" i="3"/>
  <c r="M722" i="3"/>
  <c r="L722" i="3"/>
  <c r="N721" i="3"/>
  <c r="M721" i="3"/>
  <c r="L721" i="3"/>
  <c r="N720" i="3"/>
  <c r="M720" i="3"/>
  <c r="L720" i="3"/>
  <c r="N719" i="3"/>
  <c r="M719" i="3"/>
  <c r="L719" i="3"/>
  <c r="N718" i="3"/>
  <c r="M718" i="3"/>
  <c r="L718" i="3"/>
  <c r="N717" i="3"/>
  <c r="M717" i="3"/>
  <c r="L717" i="3"/>
  <c r="N716" i="3"/>
  <c r="M716" i="3"/>
  <c r="L716" i="3"/>
  <c r="N715" i="3"/>
  <c r="M715" i="3"/>
  <c r="L715" i="3"/>
  <c r="N714" i="3"/>
  <c r="M714" i="3"/>
  <c r="L714" i="3"/>
  <c r="N713" i="3"/>
  <c r="M713" i="3"/>
  <c r="L713" i="3"/>
  <c r="N712" i="3"/>
  <c r="M712" i="3"/>
  <c r="L712" i="3"/>
  <c r="N711" i="3"/>
  <c r="M711" i="3"/>
  <c r="L711" i="3"/>
  <c r="N710" i="3"/>
  <c r="M710" i="3"/>
  <c r="L710" i="3"/>
  <c r="N709" i="3"/>
  <c r="M709" i="3"/>
  <c r="L709" i="3"/>
  <c r="N708" i="3"/>
  <c r="M708" i="3"/>
  <c r="L708" i="3"/>
  <c r="N707" i="3"/>
  <c r="M707" i="3"/>
  <c r="L707" i="3"/>
  <c r="N706" i="3"/>
  <c r="M706" i="3"/>
  <c r="L706" i="3"/>
  <c r="N705" i="3"/>
  <c r="M705" i="3"/>
  <c r="L705" i="3"/>
  <c r="N704" i="3"/>
  <c r="M704" i="3"/>
  <c r="L704" i="3"/>
  <c r="N703" i="3"/>
  <c r="M703" i="3"/>
  <c r="L703" i="3"/>
  <c r="N702" i="3"/>
  <c r="M702" i="3"/>
  <c r="L702" i="3"/>
  <c r="N701" i="3"/>
  <c r="M701" i="3"/>
  <c r="L701" i="3"/>
  <c r="N700" i="3"/>
  <c r="M700" i="3"/>
  <c r="L700" i="3"/>
  <c r="N699" i="3"/>
  <c r="M699" i="3"/>
  <c r="L699" i="3"/>
  <c r="N698" i="3"/>
  <c r="M698" i="3"/>
  <c r="L698" i="3"/>
  <c r="N697" i="3"/>
  <c r="M697" i="3"/>
  <c r="L697" i="3"/>
  <c r="N696" i="3"/>
  <c r="M696" i="3"/>
  <c r="L696" i="3"/>
  <c r="N695" i="3"/>
  <c r="M695" i="3"/>
  <c r="L695" i="3"/>
  <c r="N694" i="3"/>
  <c r="M694" i="3"/>
  <c r="L694" i="3"/>
  <c r="N693" i="3"/>
  <c r="M693" i="3"/>
  <c r="L693" i="3"/>
  <c r="N692" i="3"/>
  <c r="M692" i="3"/>
  <c r="L692" i="3"/>
  <c r="N691" i="3"/>
  <c r="M691" i="3"/>
  <c r="L691" i="3"/>
  <c r="N690" i="3"/>
  <c r="M690" i="3"/>
  <c r="L690" i="3"/>
  <c r="N689" i="3"/>
  <c r="M689" i="3"/>
  <c r="L689" i="3"/>
  <c r="N688" i="3"/>
  <c r="M688" i="3"/>
  <c r="L688" i="3"/>
  <c r="N687" i="3"/>
  <c r="M687" i="3"/>
  <c r="L687" i="3"/>
  <c r="N686" i="3"/>
  <c r="M686" i="3"/>
  <c r="L686" i="3"/>
  <c r="N685" i="3"/>
  <c r="M685" i="3"/>
  <c r="L685" i="3"/>
  <c r="N684" i="3"/>
  <c r="M684" i="3"/>
  <c r="L684" i="3"/>
  <c r="N683" i="3"/>
  <c r="M683" i="3"/>
  <c r="L683" i="3"/>
  <c r="N682" i="3"/>
  <c r="M682" i="3"/>
  <c r="L682" i="3"/>
  <c r="N681" i="3"/>
  <c r="M681" i="3"/>
  <c r="L681" i="3"/>
  <c r="N680" i="3"/>
  <c r="M680" i="3"/>
  <c r="L680" i="3"/>
  <c r="N679" i="3"/>
  <c r="M679" i="3"/>
  <c r="L679" i="3"/>
  <c r="N678" i="3"/>
  <c r="M678" i="3"/>
  <c r="L678" i="3"/>
  <c r="N677" i="3"/>
  <c r="M677" i="3"/>
  <c r="L677" i="3"/>
  <c r="N676" i="3"/>
  <c r="M676" i="3"/>
  <c r="L676" i="3"/>
  <c r="N675" i="3"/>
  <c r="M675" i="3"/>
  <c r="L675" i="3"/>
  <c r="N674" i="3"/>
  <c r="M674" i="3"/>
  <c r="L674" i="3"/>
  <c r="N673" i="3"/>
  <c r="M673" i="3"/>
  <c r="L673" i="3"/>
  <c r="N672" i="3"/>
  <c r="M672" i="3"/>
  <c r="L672" i="3"/>
  <c r="N671" i="3"/>
  <c r="M671" i="3"/>
  <c r="L671" i="3"/>
  <c r="N670" i="3"/>
  <c r="M670" i="3"/>
  <c r="L670" i="3"/>
  <c r="N669" i="3"/>
  <c r="M669" i="3"/>
  <c r="L669" i="3"/>
  <c r="N668" i="3"/>
  <c r="M668" i="3"/>
  <c r="L668" i="3"/>
  <c r="N667" i="3"/>
  <c r="M667" i="3"/>
  <c r="L667" i="3"/>
  <c r="N666" i="3"/>
  <c r="M666" i="3"/>
  <c r="L666" i="3"/>
  <c r="N665" i="3"/>
  <c r="M665" i="3"/>
  <c r="L665" i="3"/>
  <c r="N664" i="3"/>
  <c r="M664" i="3"/>
  <c r="L664" i="3"/>
  <c r="N663" i="3"/>
  <c r="M663" i="3"/>
  <c r="L663" i="3"/>
  <c r="N662" i="3"/>
  <c r="M662" i="3"/>
  <c r="L662" i="3"/>
  <c r="N661" i="3"/>
  <c r="M661" i="3"/>
  <c r="L661" i="3"/>
  <c r="N660" i="3"/>
  <c r="M660" i="3"/>
  <c r="L660" i="3"/>
  <c r="N659" i="3"/>
  <c r="M659" i="3"/>
  <c r="L659" i="3"/>
  <c r="N658" i="3"/>
  <c r="M658" i="3"/>
  <c r="L658" i="3"/>
  <c r="N657" i="3"/>
  <c r="M657" i="3"/>
  <c r="L657" i="3"/>
  <c r="N656" i="3"/>
  <c r="M656" i="3"/>
  <c r="L656" i="3"/>
  <c r="N655" i="3"/>
  <c r="M655" i="3"/>
  <c r="L655" i="3"/>
  <c r="N654" i="3"/>
  <c r="M654" i="3"/>
  <c r="L654" i="3"/>
  <c r="N653" i="3"/>
  <c r="M653" i="3"/>
  <c r="L653" i="3"/>
  <c r="N652" i="3"/>
  <c r="M652" i="3"/>
  <c r="L652" i="3"/>
  <c r="N651" i="3"/>
  <c r="M651" i="3"/>
  <c r="L651" i="3"/>
  <c r="N650" i="3"/>
  <c r="M650" i="3"/>
  <c r="L650" i="3"/>
  <c r="N649" i="3"/>
  <c r="M649" i="3"/>
  <c r="L649" i="3"/>
  <c r="N648" i="3"/>
  <c r="M648" i="3"/>
  <c r="L648" i="3"/>
  <c r="N647" i="3"/>
  <c r="M647" i="3"/>
  <c r="L647" i="3"/>
  <c r="N646" i="3"/>
  <c r="M646" i="3"/>
  <c r="L646" i="3"/>
  <c r="N645" i="3"/>
  <c r="M645" i="3"/>
  <c r="L645" i="3"/>
  <c r="N644" i="3"/>
  <c r="M644" i="3"/>
  <c r="L644" i="3"/>
  <c r="N643" i="3"/>
  <c r="M643" i="3"/>
  <c r="L643" i="3"/>
  <c r="N642" i="3"/>
  <c r="M642" i="3"/>
  <c r="L642" i="3"/>
  <c r="N641" i="3"/>
  <c r="M641" i="3"/>
  <c r="L641" i="3"/>
  <c r="N640" i="3"/>
  <c r="M640" i="3"/>
  <c r="L640" i="3"/>
  <c r="N639" i="3"/>
  <c r="M639" i="3"/>
  <c r="L639" i="3"/>
  <c r="N638" i="3"/>
  <c r="M638" i="3"/>
  <c r="L638" i="3"/>
  <c r="N637" i="3"/>
  <c r="M637" i="3"/>
  <c r="L637" i="3"/>
  <c r="N636" i="3"/>
  <c r="M636" i="3"/>
  <c r="L636" i="3"/>
  <c r="N635" i="3"/>
  <c r="M635" i="3"/>
  <c r="L635" i="3"/>
  <c r="N633" i="3"/>
  <c r="M633" i="3"/>
  <c r="L633" i="3"/>
  <c r="N632" i="3"/>
  <c r="M632" i="3"/>
  <c r="L632" i="3"/>
  <c r="N631" i="3"/>
  <c r="M631" i="3"/>
  <c r="L631" i="3"/>
  <c r="N630" i="3"/>
  <c r="M630" i="3"/>
  <c r="L630" i="3"/>
  <c r="N629" i="3"/>
  <c r="M629" i="3"/>
  <c r="L629" i="3"/>
  <c r="N628" i="3"/>
  <c r="M628" i="3"/>
  <c r="L628" i="3"/>
  <c r="N627" i="3"/>
  <c r="M627" i="3"/>
  <c r="L627" i="3"/>
  <c r="N626" i="3"/>
  <c r="M626" i="3"/>
  <c r="L626" i="3"/>
  <c r="N625" i="3"/>
  <c r="M625" i="3"/>
  <c r="L625" i="3"/>
  <c r="N624" i="3"/>
  <c r="M624" i="3"/>
  <c r="L624" i="3"/>
  <c r="N623" i="3"/>
  <c r="M623" i="3"/>
  <c r="L623" i="3"/>
  <c r="N622" i="3"/>
  <c r="M622" i="3"/>
  <c r="L622" i="3"/>
  <c r="N621" i="3"/>
  <c r="M621" i="3"/>
  <c r="L621" i="3"/>
  <c r="N620" i="3"/>
  <c r="M620" i="3"/>
  <c r="L620" i="3"/>
  <c r="N619" i="3"/>
  <c r="M619" i="3"/>
  <c r="L619" i="3"/>
  <c r="N618" i="3"/>
  <c r="M618" i="3"/>
  <c r="L618" i="3"/>
  <c r="N617" i="3"/>
  <c r="M617" i="3"/>
  <c r="L617" i="3"/>
  <c r="N616" i="3"/>
  <c r="M616" i="3"/>
  <c r="L616" i="3"/>
  <c r="N615" i="3"/>
  <c r="M615" i="3"/>
  <c r="L615" i="3"/>
  <c r="N614" i="3"/>
  <c r="M614" i="3"/>
  <c r="L614" i="3"/>
  <c r="N613" i="3"/>
  <c r="M613" i="3"/>
  <c r="L613" i="3"/>
  <c r="N612" i="3"/>
  <c r="M612" i="3"/>
  <c r="L612" i="3"/>
  <c r="N611" i="3"/>
  <c r="M611" i="3"/>
  <c r="L611" i="3"/>
  <c r="N610" i="3"/>
  <c r="M610" i="3"/>
  <c r="L610" i="3"/>
  <c r="N609" i="3"/>
  <c r="M609" i="3"/>
  <c r="L609" i="3"/>
  <c r="N608" i="3"/>
  <c r="M608" i="3"/>
  <c r="L608" i="3"/>
  <c r="N607" i="3"/>
  <c r="M607" i="3"/>
  <c r="L607" i="3"/>
  <c r="N606" i="3"/>
  <c r="M606" i="3"/>
  <c r="L606" i="3"/>
  <c r="N605" i="3"/>
  <c r="M605" i="3"/>
  <c r="L605" i="3"/>
  <c r="N604" i="3"/>
  <c r="M604" i="3"/>
  <c r="L604" i="3"/>
  <c r="N603" i="3"/>
  <c r="M603" i="3"/>
  <c r="L603" i="3"/>
  <c r="N602" i="3"/>
  <c r="M602" i="3"/>
  <c r="L602" i="3"/>
  <c r="N601" i="3"/>
  <c r="M601" i="3"/>
  <c r="L601" i="3"/>
  <c r="N600" i="3"/>
  <c r="M600" i="3"/>
  <c r="L600" i="3"/>
  <c r="N599" i="3"/>
  <c r="M599" i="3"/>
  <c r="L599" i="3"/>
  <c r="N598" i="3"/>
  <c r="M598" i="3"/>
  <c r="L598" i="3"/>
  <c r="N597" i="3"/>
  <c r="M597" i="3"/>
  <c r="L597" i="3"/>
  <c r="N596" i="3"/>
  <c r="M596" i="3"/>
  <c r="L596" i="3"/>
  <c r="N595" i="3"/>
  <c r="M595" i="3"/>
  <c r="L595" i="3"/>
  <c r="N594" i="3"/>
  <c r="M594" i="3"/>
  <c r="L594" i="3"/>
  <c r="N593" i="3"/>
  <c r="M593" i="3"/>
  <c r="L593" i="3"/>
  <c r="N592" i="3"/>
  <c r="M592" i="3"/>
  <c r="L592" i="3"/>
  <c r="N591" i="3"/>
  <c r="M591" i="3"/>
  <c r="L591" i="3"/>
  <c r="N590" i="3"/>
  <c r="M590" i="3"/>
  <c r="L590" i="3"/>
  <c r="N589" i="3"/>
  <c r="M589" i="3"/>
  <c r="L589" i="3"/>
  <c r="N587" i="3"/>
  <c r="M587" i="3"/>
  <c r="L587" i="3"/>
  <c r="N586" i="3"/>
  <c r="M586" i="3"/>
  <c r="L586" i="3"/>
  <c r="N585" i="3"/>
  <c r="M585" i="3"/>
  <c r="L585" i="3"/>
  <c r="N584" i="3"/>
  <c r="M584" i="3"/>
  <c r="L584" i="3"/>
  <c r="N583" i="3"/>
  <c r="M583" i="3"/>
  <c r="L583" i="3"/>
  <c r="N582" i="3"/>
  <c r="M582" i="3"/>
  <c r="L582" i="3"/>
  <c r="N580" i="3"/>
  <c r="M580" i="3"/>
  <c r="L580" i="3"/>
  <c r="N579" i="3"/>
  <c r="M579" i="3"/>
  <c r="L579" i="3"/>
  <c r="N578" i="3"/>
  <c r="M578" i="3"/>
  <c r="L578" i="3"/>
  <c r="N577" i="3"/>
  <c r="M577" i="3"/>
  <c r="L577" i="3"/>
  <c r="N576" i="3"/>
  <c r="M576" i="3"/>
  <c r="L576" i="3"/>
  <c r="N575" i="3"/>
  <c r="M575" i="3"/>
  <c r="L575" i="3"/>
  <c r="N574" i="3"/>
  <c r="M574" i="3"/>
  <c r="L574" i="3"/>
  <c r="N573" i="3"/>
  <c r="M573" i="3"/>
  <c r="L573" i="3"/>
  <c r="N572" i="3"/>
  <c r="M572" i="3"/>
  <c r="L572" i="3"/>
  <c r="N571" i="3"/>
  <c r="M571" i="3"/>
  <c r="L571" i="3"/>
  <c r="N570" i="3"/>
  <c r="M570" i="3"/>
  <c r="L570" i="3"/>
  <c r="N569" i="3"/>
  <c r="M569" i="3"/>
  <c r="L569" i="3"/>
  <c r="N568" i="3"/>
  <c r="M568" i="3"/>
  <c r="L568" i="3"/>
  <c r="N567" i="3"/>
  <c r="M567" i="3"/>
  <c r="L567" i="3"/>
  <c r="N566" i="3"/>
  <c r="M566" i="3"/>
  <c r="L566" i="3"/>
  <c r="N565" i="3"/>
  <c r="M565" i="3"/>
  <c r="L565" i="3"/>
  <c r="N564" i="3"/>
  <c r="M564" i="3"/>
  <c r="L564" i="3"/>
  <c r="N563" i="3"/>
  <c r="M563" i="3"/>
  <c r="L563" i="3"/>
  <c r="N562" i="3"/>
  <c r="M562" i="3"/>
  <c r="L562" i="3"/>
  <c r="N561" i="3"/>
  <c r="M561" i="3"/>
  <c r="L561" i="3"/>
  <c r="N560" i="3"/>
  <c r="M560" i="3"/>
  <c r="L560" i="3"/>
  <c r="N559" i="3"/>
  <c r="M559" i="3"/>
  <c r="L559" i="3"/>
  <c r="N558" i="3"/>
  <c r="M558" i="3"/>
  <c r="L558" i="3"/>
  <c r="N557" i="3"/>
  <c r="M557" i="3"/>
  <c r="L557" i="3"/>
  <c r="N556" i="3"/>
  <c r="M556" i="3"/>
  <c r="L556" i="3"/>
  <c r="N555" i="3"/>
  <c r="M555" i="3"/>
  <c r="L555" i="3"/>
  <c r="N554" i="3"/>
  <c r="M554" i="3"/>
  <c r="L554" i="3"/>
  <c r="N553" i="3"/>
  <c r="M553" i="3"/>
  <c r="L553" i="3"/>
  <c r="N552" i="3"/>
  <c r="M552" i="3"/>
  <c r="L552" i="3"/>
  <c r="N551" i="3"/>
  <c r="M551" i="3"/>
  <c r="L551" i="3"/>
  <c r="N550" i="3"/>
  <c r="M550" i="3"/>
  <c r="L550" i="3"/>
  <c r="N549" i="3"/>
  <c r="M549" i="3"/>
  <c r="L549" i="3"/>
  <c r="N548" i="3"/>
  <c r="M548" i="3"/>
  <c r="L548" i="3"/>
  <c r="N547" i="3"/>
  <c r="M547" i="3"/>
  <c r="L547" i="3"/>
  <c r="N546" i="3"/>
  <c r="M546" i="3"/>
  <c r="L546" i="3"/>
  <c r="N545" i="3"/>
  <c r="M545" i="3"/>
  <c r="L545" i="3"/>
  <c r="N544" i="3"/>
  <c r="M544" i="3"/>
  <c r="L544" i="3"/>
  <c r="N543" i="3"/>
  <c r="M543" i="3"/>
  <c r="L543" i="3"/>
  <c r="N542" i="3"/>
  <c r="M542" i="3"/>
  <c r="L542" i="3"/>
  <c r="N541" i="3"/>
  <c r="M541" i="3"/>
  <c r="L541" i="3"/>
  <c r="N540" i="3"/>
  <c r="M540" i="3"/>
  <c r="L540" i="3"/>
  <c r="N539" i="3"/>
  <c r="M539" i="3"/>
  <c r="L539" i="3"/>
  <c r="N538" i="3"/>
  <c r="M538" i="3"/>
  <c r="L538" i="3"/>
  <c r="N537" i="3"/>
  <c r="M537" i="3"/>
  <c r="L537" i="3"/>
  <c r="N536" i="3"/>
  <c r="M536" i="3"/>
  <c r="L536" i="3"/>
  <c r="N535" i="3"/>
  <c r="M535" i="3"/>
  <c r="L535" i="3"/>
  <c r="N534" i="3"/>
  <c r="M534" i="3"/>
  <c r="L534" i="3"/>
  <c r="N533" i="3"/>
  <c r="M533" i="3"/>
  <c r="L533" i="3"/>
  <c r="N532" i="3"/>
  <c r="M532" i="3"/>
  <c r="L532" i="3"/>
  <c r="N531" i="3"/>
  <c r="M531" i="3"/>
  <c r="L531" i="3"/>
  <c r="N530" i="3"/>
  <c r="M530" i="3"/>
  <c r="L530" i="3"/>
  <c r="N529" i="3"/>
  <c r="M529" i="3"/>
  <c r="L529" i="3"/>
  <c r="N528" i="3"/>
  <c r="M528" i="3"/>
  <c r="L528" i="3"/>
  <c r="N527" i="3"/>
  <c r="M527" i="3"/>
  <c r="L527" i="3"/>
  <c r="N526" i="3"/>
  <c r="M526" i="3"/>
  <c r="L526" i="3"/>
  <c r="N525" i="3"/>
  <c r="M525" i="3"/>
  <c r="L525" i="3"/>
  <c r="N524" i="3"/>
  <c r="M524" i="3"/>
  <c r="L524" i="3"/>
  <c r="N523" i="3"/>
  <c r="M523" i="3"/>
  <c r="L523" i="3"/>
  <c r="N522" i="3"/>
  <c r="M522" i="3"/>
  <c r="L522" i="3"/>
  <c r="N521" i="3"/>
  <c r="M521" i="3"/>
  <c r="L521" i="3"/>
  <c r="N520" i="3"/>
  <c r="M520" i="3"/>
  <c r="L520" i="3"/>
  <c r="N519" i="3"/>
  <c r="M519" i="3"/>
  <c r="L519" i="3"/>
  <c r="N518" i="3"/>
  <c r="M518" i="3"/>
  <c r="L518" i="3"/>
  <c r="N517" i="3"/>
  <c r="M517" i="3"/>
  <c r="L517" i="3"/>
  <c r="N516" i="3"/>
  <c r="M516" i="3"/>
  <c r="L516" i="3"/>
  <c r="N515" i="3"/>
  <c r="M515" i="3"/>
  <c r="L515" i="3"/>
  <c r="N514" i="3"/>
  <c r="M514" i="3"/>
  <c r="L514" i="3"/>
  <c r="N513" i="3"/>
  <c r="M513" i="3"/>
  <c r="L513" i="3"/>
  <c r="N512" i="3"/>
  <c r="M512" i="3"/>
  <c r="L512" i="3"/>
  <c r="N511" i="3"/>
  <c r="M511" i="3"/>
  <c r="L511" i="3"/>
  <c r="N510" i="3"/>
  <c r="M510" i="3"/>
  <c r="L510" i="3"/>
  <c r="N509" i="3"/>
  <c r="M509" i="3"/>
  <c r="L509" i="3"/>
  <c r="N508" i="3"/>
  <c r="M508" i="3"/>
  <c r="L508" i="3"/>
  <c r="N507" i="3"/>
  <c r="M507" i="3"/>
  <c r="L507" i="3"/>
  <c r="N506" i="3"/>
  <c r="M506" i="3"/>
  <c r="L506" i="3"/>
  <c r="N505" i="3"/>
  <c r="M505" i="3"/>
  <c r="L505" i="3"/>
  <c r="N504" i="3"/>
  <c r="M504" i="3"/>
  <c r="L504" i="3"/>
  <c r="N503" i="3"/>
  <c r="M503" i="3"/>
  <c r="L503" i="3"/>
  <c r="N502" i="3"/>
  <c r="M502" i="3"/>
  <c r="L502" i="3"/>
  <c r="N501" i="3"/>
  <c r="M501" i="3"/>
  <c r="L501" i="3"/>
  <c r="N500" i="3"/>
  <c r="M500" i="3"/>
  <c r="L500" i="3"/>
  <c r="N499" i="3"/>
  <c r="M499" i="3"/>
  <c r="L499" i="3"/>
  <c r="N498" i="3"/>
  <c r="M498" i="3"/>
  <c r="L498" i="3"/>
  <c r="N497" i="3"/>
  <c r="M497" i="3"/>
  <c r="L497" i="3"/>
  <c r="N496" i="3"/>
  <c r="M496" i="3"/>
  <c r="L496" i="3"/>
  <c r="N495" i="3"/>
  <c r="M495" i="3"/>
  <c r="L495" i="3"/>
  <c r="N494" i="3"/>
  <c r="M494" i="3"/>
  <c r="L494" i="3"/>
  <c r="N493" i="3"/>
  <c r="M493" i="3"/>
  <c r="L493" i="3"/>
  <c r="N492" i="3"/>
  <c r="M492" i="3"/>
  <c r="L492" i="3"/>
  <c r="N491" i="3"/>
  <c r="M491" i="3"/>
  <c r="L491" i="3"/>
  <c r="N490" i="3"/>
  <c r="M490" i="3"/>
  <c r="L490" i="3"/>
  <c r="N489" i="3"/>
  <c r="M489" i="3"/>
  <c r="L489" i="3"/>
  <c r="N488" i="3"/>
  <c r="M488" i="3"/>
  <c r="L488" i="3"/>
  <c r="N487" i="3"/>
  <c r="M487" i="3"/>
  <c r="L487" i="3"/>
  <c r="N486" i="3"/>
  <c r="M486" i="3"/>
  <c r="L486" i="3"/>
  <c r="N485" i="3"/>
  <c r="M485" i="3"/>
  <c r="L485" i="3"/>
  <c r="N484" i="3"/>
  <c r="M484" i="3"/>
  <c r="L484" i="3"/>
  <c r="N483" i="3"/>
  <c r="M483" i="3"/>
  <c r="L483" i="3"/>
  <c r="N482" i="3"/>
  <c r="M482" i="3"/>
  <c r="L482" i="3"/>
  <c r="N481" i="3"/>
  <c r="M481" i="3"/>
  <c r="L481" i="3"/>
  <c r="N480" i="3"/>
  <c r="M480" i="3"/>
  <c r="L480" i="3"/>
  <c r="N479" i="3"/>
  <c r="M479" i="3"/>
  <c r="L479" i="3"/>
  <c r="N478" i="3"/>
  <c r="M478" i="3"/>
  <c r="L478" i="3"/>
  <c r="N477" i="3"/>
  <c r="M477" i="3"/>
  <c r="L477" i="3"/>
  <c r="N476" i="3"/>
  <c r="M476" i="3"/>
  <c r="L476" i="3"/>
  <c r="N475" i="3"/>
  <c r="M475" i="3"/>
  <c r="L475" i="3"/>
  <c r="N474" i="3"/>
  <c r="M474" i="3"/>
  <c r="L474" i="3"/>
  <c r="N473" i="3"/>
  <c r="M473" i="3"/>
  <c r="L473" i="3"/>
  <c r="N472" i="3"/>
  <c r="M472" i="3"/>
  <c r="L472" i="3"/>
  <c r="N471" i="3"/>
  <c r="M471" i="3"/>
  <c r="L471" i="3"/>
  <c r="N470" i="3"/>
  <c r="M470" i="3"/>
  <c r="L470" i="3"/>
  <c r="N469" i="3"/>
  <c r="M469" i="3"/>
  <c r="L469" i="3"/>
  <c r="N468" i="3"/>
  <c r="M468" i="3"/>
  <c r="L468" i="3"/>
  <c r="N467" i="3"/>
  <c r="M467" i="3"/>
  <c r="L467" i="3"/>
  <c r="N466" i="3"/>
  <c r="M466" i="3"/>
  <c r="L466" i="3"/>
  <c r="N465" i="3"/>
  <c r="M465" i="3"/>
  <c r="L465" i="3"/>
  <c r="N464" i="3"/>
  <c r="M464" i="3"/>
  <c r="L464" i="3"/>
  <c r="N463" i="3"/>
  <c r="M463" i="3"/>
  <c r="L463" i="3"/>
  <c r="N462" i="3"/>
  <c r="M462" i="3"/>
  <c r="L462" i="3"/>
  <c r="N461" i="3"/>
  <c r="M461" i="3"/>
  <c r="L461" i="3"/>
  <c r="N460" i="3"/>
  <c r="M460" i="3"/>
  <c r="L460" i="3"/>
  <c r="N459" i="3"/>
  <c r="M459" i="3"/>
  <c r="L459" i="3"/>
  <c r="N458" i="3"/>
  <c r="M458" i="3"/>
  <c r="L458" i="3"/>
  <c r="N457" i="3"/>
  <c r="M457" i="3"/>
  <c r="L457" i="3"/>
  <c r="N456" i="3"/>
  <c r="M456" i="3"/>
  <c r="L456" i="3"/>
  <c r="N455" i="3"/>
  <c r="M455" i="3"/>
  <c r="L455" i="3"/>
  <c r="N454" i="3"/>
  <c r="M454" i="3"/>
  <c r="L454" i="3"/>
  <c r="N453" i="3"/>
  <c r="M453" i="3"/>
  <c r="L453" i="3"/>
  <c r="N452" i="3"/>
  <c r="M452" i="3"/>
  <c r="L452" i="3"/>
  <c r="N451" i="3"/>
  <c r="M451" i="3"/>
  <c r="L451" i="3"/>
  <c r="N450" i="3"/>
  <c r="M450" i="3"/>
  <c r="L450" i="3"/>
  <c r="N449" i="3"/>
  <c r="M449" i="3"/>
  <c r="L449" i="3"/>
  <c r="N448" i="3"/>
  <c r="M448" i="3"/>
  <c r="L448" i="3"/>
  <c r="N447" i="3"/>
  <c r="M447" i="3"/>
  <c r="L447" i="3"/>
  <c r="N446" i="3"/>
  <c r="M446" i="3"/>
  <c r="L446" i="3"/>
  <c r="N445" i="3"/>
  <c r="M445" i="3"/>
  <c r="L445" i="3"/>
  <c r="N444" i="3"/>
  <c r="M444" i="3"/>
  <c r="L444" i="3"/>
  <c r="N443" i="3"/>
  <c r="M443" i="3"/>
  <c r="L443" i="3"/>
  <c r="N442" i="3"/>
  <c r="M442" i="3"/>
  <c r="L442" i="3"/>
  <c r="N441" i="3"/>
  <c r="M441" i="3"/>
  <c r="L441" i="3"/>
  <c r="N440" i="3"/>
  <c r="M440" i="3"/>
  <c r="L440" i="3"/>
  <c r="N439" i="3"/>
  <c r="M439" i="3"/>
  <c r="L439" i="3"/>
  <c r="N438" i="3"/>
  <c r="M438" i="3"/>
  <c r="L438" i="3"/>
  <c r="N437" i="3"/>
  <c r="M437" i="3"/>
  <c r="L437" i="3"/>
  <c r="N436" i="3"/>
  <c r="M436" i="3"/>
  <c r="L436" i="3"/>
  <c r="N435" i="3"/>
  <c r="M435" i="3"/>
  <c r="L435" i="3"/>
  <c r="N434" i="3"/>
  <c r="M434" i="3"/>
  <c r="L434" i="3"/>
  <c r="N433" i="3"/>
  <c r="M433" i="3"/>
  <c r="L433" i="3"/>
  <c r="N432" i="3"/>
  <c r="M432" i="3"/>
  <c r="L432" i="3"/>
  <c r="N431" i="3"/>
  <c r="M431" i="3"/>
  <c r="L431" i="3"/>
  <c r="N430" i="3"/>
  <c r="M430" i="3"/>
  <c r="L430" i="3"/>
  <c r="N429" i="3"/>
  <c r="M429" i="3"/>
  <c r="L429" i="3"/>
  <c r="N428" i="3"/>
  <c r="M428" i="3"/>
  <c r="L428" i="3"/>
  <c r="N427" i="3"/>
  <c r="M427" i="3"/>
  <c r="L427" i="3"/>
  <c r="N426" i="3"/>
  <c r="M426" i="3"/>
  <c r="L426" i="3"/>
  <c r="N425" i="3"/>
  <c r="M425" i="3"/>
  <c r="L425" i="3"/>
  <c r="N424" i="3"/>
  <c r="M424" i="3"/>
  <c r="L424" i="3"/>
  <c r="N423" i="3"/>
  <c r="M423" i="3"/>
  <c r="L423" i="3"/>
  <c r="N422" i="3"/>
  <c r="M422" i="3"/>
  <c r="L422" i="3"/>
  <c r="N421" i="3"/>
  <c r="M421" i="3"/>
  <c r="L421" i="3"/>
  <c r="U419" i="3"/>
  <c r="S419" i="3"/>
  <c r="T419" i="3"/>
  <c r="V419" i="3"/>
  <c r="W419" i="3"/>
  <c r="X419" i="3"/>
  <c r="Z419" i="3"/>
  <c r="AA419" i="3"/>
  <c r="AE419" i="3"/>
  <c r="AG419" i="3"/>
  <c r="N419" i="3"/>
  <c r="M419" i="3"/>
  <c r="L419" i="3"/>
  <c r="N418" i="3"/>
  <c r="M418" i="3"/>
  <c r="L418" i="3"/>
  <c r="N417" i="3"/>
  <c r="M417" i="3"/>
  <c r="L417" i="3"/>
  <c r="N416" i="3"/>
  <c r="M416" i="3"/>
  <c r="L416" i="3"/>
  <c r="N415" i="3"/>
  <c r="M415" i="3"/>
  <c r="L415" i="3"/>
  <c r="N414" i="3"/>
  <c r="M414" i="3"/>
  <c r="L414" i="3"/>
  <c r="N413" i="3"/>
  <c r="M413" i="3"/>
  <c r="L413" i="3"/>
  <c r="N412" i="3"/>
  <c r="M412" i="3"/>
  <c r="L412" i="3"/>
  <c r="N411" i="3"/>
  <c r="M411" i="3"/>
  <c r="L411" i="3"/>
  <c r="N410" i="3"/>
  <c r="M410" i="3"/>
  <c r="L410" i="3"/>
  <c r="N409" i="3"/>
  <c r="M409" i="3"/>
  <c r="L409" i="3"/>
  <c r="N408" i="3"/>
  <c r="M408" i="3"/>
  <c r="L408" i="3"/>
  <c r="N407" i="3"/>
  <c r="M407" i="3"/>
  <c r="L407" i="3"/>
  <c r="N406" i="3"/>
  <c r="M406" i="3"/>
  <c r="L406" i="3"/>
  <c r="N405" i="3"/>
  <c r="M405" i="3"/>
  <c r="L405" i="3"/>
  <c r="N404" i="3"/>
  <c r="M404" i="3"/>
  <c r="L404" i="3"/>
  <c r="N403" i="3"/>
  <c r="M403" i="3"/>
  <c r="L403" i="3"/>
  <c r="N402" i="3"/>
  <c r="M402" i="3"/>
  <c r="L402" i="3"/>
  <c r="N401" i="3"/>
  <c r="M401" i="3"/>
  <c r="L401" i="3"/>
  <c r="N400" i="3"/>
  <c r="M400" i="3"/>
  <c r="L400" i="3"/>
  <c r="N399" i="3"/>
  <c r="M399" i="3"/>
  <c r="L399" i="3"/>
  <c r="N398" i="3"/>
  <c r="M398" i="3"/>
  <c r="L398" i="3"/>
  <c r="N397" i="3"/>
  <c r="M397" i="3"/>
  <c r="L397" i="3"/>
  <c r="N396" i="3"/>
  <c r="M396" i="3"/>
  <c r="L396" i="3"/>
  <c r="N395" i="3"/>
  <c r="M395" i="3"/>
  <c r="L395" i="3"/>
  <c r="N394" i="3"/>
  <c r="M394" i="3"/>
  <c r="L394" i="3"/>
  <c r="N393" i="3"/>
  <c r="M393" i="3"/>
  <c r="L393" i="3"/>
  <c r="N392" i="3"/>
  <c r="M392" i="3"/>
  <c r="L392" i="3"/>
  <c r="N391" i="3"/>
  <c r="M391" i="3"/>
  <c r="L391" i="3"/>
  <c r="N390" i="3"/>
  <c r="M390" i="3"/>
  <c r="L390" i="3"/>
  <c r="N389" i="3"/>
  <c r="M389" i="3"/>
  <c r="L389" i="3"/>
  <c r="N388" i="3"/>
  <c r="M388" i="3"/>
  <c r="L388" i="3"/>
  <c r="N387" i="3"/>
  <c r="M387" i="3"/>
  <c r="L387" i="3"/>
  <c r="N386" i="3"/>
  <c r="M386" i="3"/>
  <c r="L386" i="3"/>
  <c r="N385" i="3"/>
  <c r="M385" i="3"/>
  <c r="L385" i="3"/>
  <c r="N384" i="3"/>
  <c r="M384" i="3"/>
  <c r="L384" i="3"/>
  <c r="N383" i="3"/>
  <c r="M383" i="3"/>
  <c r="L383" i="3"/>
  <c r="N382" i="3"/>
  <c r="M382" i="3"/>
  <c r="L382" i="3"/>
  <c r="N381" i="3"/>
  <c r="M381" i="3"/>
  <c r="L381" i="3"/>
  <c r="N380" i="3"/>
  <c r="M380" i="3"/>
  <c r="L380" i="3"/>
  <c r="N379" i="3"/>
  <c r="M379" i="3"/>
  <c r="L379" i="3"/>
  <c r="N378" i="3"/>
  <c r="M378" i="3"/>
  <c r="L378" i="3"/>
  <c r="N377" i="3"/>
  <c r="M377" i="3"/>
  <c r="L377" i="3"/>
  <c r="N376" i="3"/>
  <c r="M376" i="3"/>
  <c r="L376" i="3"/>
  <c r="N375" i="3"/>
  <c r="M375" i="3"/>
  <c r="L375" i="3"/>
  <c r="N374" i="3"/>
  <c r="M374" i="3"/>
  <c r="L374" i="3"/>
  <c r="N373" i="3"/>
  <c r="M373" i="3"/>
  <c r="L373" i="3"/>
  <c r="N372" i="3"/>
  <c r="M372" i="3"/>
  <c r="L372" i="3"/>
  <c r="N371" i="3"/>
  <c r="M371" i="3"/>
  <c r="L371" i="3"/>
  <c r="N370" i="3"/>
  <c r="M370" i="3"/>
  <c r="L370" i="3"/>
  <c r="N369" i="3"/>
  <c r="M369" i="3"/>
  <c r="L369" i="3"/>
  <c r="N368" i="3"/>
  <c r="M368" i="3"/>
  <c r="L368" i="3"/>
  <c r="N367" i="3"/>
  <c r="M367" i="3"/>
  <c r="L367" i="3"/>
  <c r="N366" i="3"/>
  <c r="M366" i="3"/>
  <c r="L366" i="3"/>
  <c r="N365" i="3"/>
  <c r="M365" i="3"/>
  <c r="L365" i="3"/>
  <c r="N364" i="3"/>
  <c r="M364" i="3"/>
  <c r="L364" i="3"/>
  <c r="N363" i="3"/>
  <c r="M363" i="3"/>
  <c r="L363" i="3"/>
  <c r="N362" i="3"/>
  <c r="M362" i="3"/>
  <c r="L362" i="3"/>
  <c r="N361" i="3"/>
  <c r="M361" i="3"/>
  <c r="L361" i="3"/>
  <c r="N360" i="3"/>
  <c r="M360" i="3"/>
  <c r="L360" i="3"/>
  <c r="N359" i="3"/>
  <c r="M359" i="3"/>
  <c r="L359" i="3"/>
  <c r="N358" i="3"/>
  <c r="M358" i="3"/>
  <c r="L358" i="3"/>
  <c r="N357" i="3"/>
  <c r="M357" i="3"/>
  <c r="L357" i="3"/>
  <c r="N356" i="3"/>
  <c r="M356" i="3"/>
  <c r="L356" i="3"/>
  <c r="N355" i="3"/>
  <c r="M355" i="3"/>
  <c r="L355" i="3"/>
  <c r="N354" i="3"/>
  <c r="M354" i="3"/>
  <c r="L354" i="3"/>
  <c r="N353" i="3"/>
  <c r="M353" i="3"/>
  <c r="L353" i="3"/>
  <c r="N352" i="3"/>
  <c r="M352" i="3"/>
  <c r="L352" i="3"/>
  <c r="U350" i="3"/>
  <c r="S350" i="3"/>
  <c r="T350" i="3"/>
  <c r="W350" i="3"/>
  <c r="Z350" i="3"/>
  <c r="N350" i="3"/>
  <c r="M350" i="3"/>
  <c r="L350" i="3"/>
  <c r="N349" i="3"/>
  <c r="M349" i="3"/>
  <c r="L349" i="3"/>
  <c r="N347" i="3"/>
  <c r="T347" i="3"/>
  <c r="S347" i="3"/>
  <c r="Z347" i="3"/>
  <c r="M347" i="3"/>
  <c r="L347" i="3"/>
  <c r="N346" i="3"/>
  <c r="M346" i="3"/>
  <c r="L346" i="3"/>
  <c r="N345" i="3"/>
  <c r="M345" i="3"/>
  <c r="L345" i="3"/>
  <c r="N344" i="3"/>
  <c r="M344" i="3"/>
  <c r="L344" i="3"/>
  <c r="U334" i="3"/>
  <c r="U335" i="3"/>
  <c r="U336" i="3"/>
  <c r="U337" i="3"/>
  <c r="U338" i="3"/>
  <c r="U339" i="3"/>
  <c r="U340" i="3"/>
  <c r="U341" i="3"/>
  <c r="U342" i="3"/>
  <c r="S334" i="3"/>
  <c r="S335" i="3"/>
  <c r="S336" i="3"/>
  <c r="S337" i="3"/>
  <c r="S338" i="3"/>
  <c r="S339" i="3"/>
  <c r="S340" i="3"/>
  <c r="S341" i="3"/>
  <c r="S342" i="3"/>
  <c r="T334" i="3"/>
  <c r="T335" i="3"/>
  <c r="T336" i="3"/>
  <c r="T337" i="3"/>
  <c r="T338" i="3"/>
  <c r="T339" i="3"/>
  <c r="T340" i="3"/>
  <c r="T341" i="3"/>
  <c r="T342" i="3"/>
  <c r="Z334" i="3"/>
  <c r="Z335" i="3"/>
  <c r="Z336" i="3"/>
  <c r="Z337" i="3"/>
  <c r="Z338" i="3"/>
  <c r="Z339" i="3"/>
  <c r="Z340" i="3"/>
  <c r="Z341" i="3"/>
  <c r="Z342" i="3"/>
  <c r="N342" i="3"/>
  <c r="M342" i="3"/>
  <c r="L342" i="3"/>
  <c r="N341" i="3"/>
  <c r="M341" i="3"/>
  <c r="L341" i="3"/>
  <c r="N340" i="3"/>
  <c r="M340" i="3"/>
  <c r="L340" i="3"/>
  <c r="N339" i="3"/>
  <c r="M339" i="3"/>
  <c r="L339" i="3"/>
  <c r="N338" i="3"/>
  <c r="M338" i="3"/>
  <c r="L338" i="3"/>
  <c r="N337" i="3"/>
  <c r="M337" i="3"/>
  <c r="L337" i="3"/>
  <c r="N336" i="3"/>
  <c r="M336" i="3"/>
  <c r="L336" i="3"/>
  <c r="N335" i="3"/>
  <c r="M335" i="3"/>
  <c r="L335" i="3"/>
  <c r="N334" i="3"/>
  <c r="M334" i="3"/>
  <c r="L334" i="3"/>
  <c r="U332" i="3"/>
  <c r="S332" i="3"/>
  <c r="T332" i="3"/>
  <c r="V332" i="3"/>
  <c r="W332" i="3"/>
  <c r="X332" i="3"/>
  <c r="Z332" i="3"/>
  <c r="N332" i="3"/>
  <c r="M332" i="3"/>
  <c r="L332" i="3"/>
  <c r="N331" i="3"/>
  <c r="M331" i="3"/>
  <c r="L331" i="3"/>
  <c r="N330" i="3"/>
  <c r="M330" i="3"/>
  <c r="L330" i="3"/>
  <c r="N329" i="3"/>
  <c r="M329" i="3"/>
  <c r="L329" i="3"/>
  <c r="N328" i="3"/>
  <c r="M328" i="3"/>
  <c r="L328" i="3"/>
  <c r="N327" i="3"/>
  <c r="M327" i="3"/>
  <c r="L327" i="3"/>
  <c r="N326" i="3"/>
  <c r="M326" i="3"/>
  <c r="L326" i="3"/>
  <c r="N325" i="3"/>
  <c r="M325" i="3"/>
  <c r="L325" i="3"/>
  <c r="N324" i="3"/>
  <c r="M324" i="3"/>
  <c r="L324" i="3"/>
  <c r="N323" i="3"/>
  <c r="M323" i="3"/>
  <c r="L323" i="3"/>
  <c r="N322" i="3"/>
  <c r="M322" i="3"/>
  <c r="L322" i="3"/>
  <c r="N321" i="3"/>
  <c r="M321" i="3"/>
  <c r="L321" i="3"/>
  <c r="N320" i="3"/>
  <c r="M320" i="3"/>
  <c r="L320" i="3"/>
  <c r="N319" i="3"/>
  <c r="M319" i="3"/>
  <c r="L319" i="3"/>
  <c r="N318" i="3"/>
  <c r="M318" i="3"/>
  <c r="L318" i="3"/>
  <c r="N317" i="3"/>
  <c r="M317" i="3"/>
  <c r="L317" i="3"/>
  <c r="N316" i="3"/>
  <c r="M316" i="3"/>
  <c r="L316" i="3"/>
  <c r="N315" i="3"/>
  <c r="M315" i="3"/>
  <c r="L315" i="3"/>
  <c r="N314" i="3"/>
  <c r="M314" i="3"/>
  <c r="L314" i="3"/>
  <c r="N313" i="3"/>
  <c r="M313" i="3"/>
  <c r="L313" i="3"/>
  <c r="N312" i="3"/>
  <c r="M312" i="3"/>
  <c r="L312" i="3"/>
  <c r="N311" i="3"/>
  <c r="M311" i="3"/>
  <c r="L311" i="3"/>
  <c r="N310" i="3"/>
  <c r="M310" i="3"/>
  <c r="L310" i="3"/>
  <c r="N309" i="3"/>
  <c r="M309" i="3"/>
  <c r="L309" i="3"/>
  <c r="N308" i="3"/>
  <c r="M308" i="3"/>
  <c r="L308" i="3"/>
  <c r="N307" i="3"/>
  <c r="M307" i="3"/>
  <c r="L307" i="3"/>
  <c r="N306" i="3"/>
  <c r="M306" i="3"/>
  <c r="L306" i="3"/>
  <c r="N305" i="3"/>
  <c r="M305" i="3"/>
  <c r="L305" i="3"/>
  <c r="N304" i="3"/>
  <c r="M304" i="3"/>
  <c r="L304" i="3"/>
  <c r="N303" i="3"/>
  <c r="M303" i="3"/>
  <c r="L303" i="3"/>
  <c r="N302" i="3"/>
  <c r="M302" i="3"/>
  <c r="L302" i="3"/>
  <c r="N301" i="3"/>
  <c r="M301" i="3"/>
  <c r="L301" i="3"/>
  <c r="N300" i="3"/>
  <c r="M300" i="3"/>
  <c r="L300" i="3"/>
  <c r="N299" i="3"/>
  <c r="M299" i="3"/>
  <c r="L299" i="3"/>
  <c r="N298" i="3"/>
  <c r="M298" i="3"/>
  <c r="L298" i="3"/>
  <c r="N297" i="3"/>
  <c r="M297" i="3"/>
  <c r="L297" i="3"/>
  <c r="N296" i="3"/>
  <c r="M296" i="3"/>
  <c r="L296" i="3"/>
  <c r="N295" i="3"/>
  <c r="M295" i="3"/>
  <c r="L295" i="3"/>
  <c r="N294" i="3"/>
  <c r="M294" i="3"/>
  <c r="L294" i="3"/>
  <c r="N293" i="3"/>
  <c r="M293" i="3"/>
  <c r="L293" i="3"/>
  <c r="N292" i="3"/>
  <c r="M292" i="3"/>
  <c r="L292" i="3"/>
  <c r="N291" i="3"/>
  <c r="M291" i="3"/>
  <c r="L291" i="3"/>
  <c r="N290" i="3"/>
  <c r="M290" i="3"/>
  <c r="L290" i="3"/>
  <c r="N289" i="3"/>
  <c r="M289" i="3"/>
  <c r="L289" i="3"/>
  <c r="N288" i="3"/>
  <c r="M288" i="3"/>
  <c r="L288" i="3"/>
  <c r="N287" i="3"/>
  <c r="M287" i="3"/>
  <c r="L287" i="3"/>
  <c r="N286" i="3"/>
  <c r="M286" i="3"/>
  <c r="L286" i="3"/>
  <c r="N285" i="3"/>
  <c r="M285" i="3"/>
  <c r="L285" i="3"/>
  <c r="N284" i="3"/>
  <c r="M284" i="3"/>
  <c r="L284" i="3"/>
  <c r="N283" i="3"/>
  <c r="M283" i="3"/>
  <c r="L283" i="3"/>
  <c r="N282" i="3"/>
  <c r="M282" i="3"/>
  <c r="L282" i="3"/>
  <c r="N281" i="3"/>
  <c r="M281" i="3"/>
  <c r="L281" i="3"/>
  <c r="N280" i="3"/>
  <c r="M280" i="3"/>
  <c r="L280" i="3"/>
  <c r="N279" i="3"/>
  <c r="M279" i="3"/>
  <c r="L279" i="3"/>
  <c r="N278" i="3"/>
  <c r="M278" i="3"/>
  <c r="L278" i="3"/>
  <c r="N277" i="3"/>
  <c r="M277" i="3"/>
  <c r="L277" i="3"/>
  <c r="N276" i="3"/>
  <c r="M276" i="3"/>
  <c r="L276" i="3"/>
  <c r="N275" i="3"/>
  <c r="M275" i="3"/>
  <c r="L275" i="3"/>
  <c r="N274" i="3"/>
  <c r="M274" i="3"/>
  <c r="L274" i="3"/>
  <c r="N273" i="3"/>
  <c r="M273" i="3"/>
  <c r="L273" i="3"/>
  <c r="N272" i="3"/>
  <c r="M272" i="3"/>
  <c r="L272" i="3"/>
  <c r="N271" i="3"/>
  <c r="M271" i="3"/>
  <c r="L271" i="3"/>
  <c r="N270" i="3"/>
  <c r="M270" i="3"/>
  <c r="L270" i="3"/>
  <c r="N269" i="3"/>
  <c r="M269" i="3"/>
  <c r="L269" i="3"/>
  <c r="N268" i="3"/>
  <c r="M268" i="3"/>
  <c r="L268" i="3"/>
  <c r="U266" i="3"/>
  <c r="S266" i="3"/>
  <c r="T266" i="3"/>
  <c r="V266" i="3"/>
  <c r="W266" i="3"/>
  <c r="Y266" i="3"/>
  <c r="Z266" i="3"/>
  <c r="AD266" i="3"/>
  <c r="N266" i="3"/>
  <c r="M266" i="3"/>
  <c r="L266" i="3"/>
  <c r="N265" i="3"/>
  <c r="M265" i="3"/>
  <c r="L265" i="3"/>
  <c r="N264" i="3"/>
  <c r="M264" i="3"/>
  <c r="L264" i="3"/>
  <c r="N263" i="3"/>
  <c r="M263" i="3"/>
  <c r="L263" i="3"/>
  <c r="N262" i="3"/>
  <c r="M262" i="3"/>
  <c r="L262" i="3"/>
  <c r="N261" i="3"/>
  <c r="M261" i="3"/>
  <c r="L261" i="3"/>
  <c r="N260" i="3"/>
  <c r="M260" i="3"/>
  <c r="L260" i="3"/>
  <c r="N259" i="3"/>
  <c r="M259" i="3"/>
  <c r="L259" i="3"/>
  <c r="N258" i="3"/>
  <c r="M258" i="3"/>
  <c r="L258" i="3"/>
  <c r="N257" i="3"/>
  <c r="M257" i="3"/>
  <c r="L257" i="3"/>
  <c r="N256" i="3"/>
  <c r="M256" i="3"/>
  <c r="L256" i="3"/>
  <c r="N255" i="3"/>
  <c r="M255" i="3"/>
  <c r="L255" i="3"/>
  <c r="N254" i="3"/>
  <c r="M254" i="3"/>
  <c r="L254" i="3"/>
  <c r="N253" i="3"/>
  <c r="M253" i="3"/>
  <c r="L253" i="3"/>
  <c r="N252" i="3"/>
  <c r="M252" i="3"/>
  <c r="L252" i="3"/>
  <c r="N251" i="3"/>
  <c r="M251" i="3"/>
  <c r="L251" i="3"/>
  <c r="N250" i="3"/>
  <c r="M250" i="3"/>
  <c r="L250" i="3"/>
  <c r="N249" i="3"/>
  <c r="M249" i="3"/>
  <c r="L249" i="3"/>
  <c r="N248" i="3"/>
  <c r="M248" i="3"/>
  <c r="L248" i="3"/>
  <c r="N247" i="3"/>
  <c r="M247" i="3"/>
  <c r="L247" i="3"/>
  <c r="N246" i="3"/>
  <c r="M246" i="3"/>
  <c r="L246" i="3"/>
  <c r="N245" i="3"/>
  <c r="M245" i="3"/>
  <c r="L245" i="3"/>
  <c r="N244" i="3"/>
  <c r="M244" i="3"/>
  <c r="L244" i="3"/>
  <c r="N243" i="3"/>
  <c r="M243" i="3"/>
  <c r="L243" i="3"/>
  <c r="N242" i="3"/>
  <c r="M242" i="3"/>
  <c r="L242" i="3"/>
  <c r="N241" i="3"/>
  <c r="M241" i="3"/>
  <c r="L241" i="3"/>
  <c r="N240" i="3"/>
  <c r="M240" i="3"/>
  <c r="L240" i="3"/>
  <c r="N239" i="3"/>
  <c r="M239" i="3"/>
  <c r="L239" i="3"/>
  <c r="N238" i="3"/>
  <c r="M238" i="3"/>
  <c r="L238" i="3"/>
  <c r="N237" i="3"/>
  <c r="M237" i="3"/>
  <c r="L237" i="3"/>
  <c r="N236" i="3"/>
  <c r="M236" i="3"/>
  <c r="L236" i="3"/>
  <c r="N235" i="3"/>
  <c r="M235" i="3"/>
  <c r="L235" i="3"/>
  <c r="N234" i="3"/>
  <c r="M234" i="3"/>
  <c r="L234" i="3"/>
  <c r="N233" i="3"/>
  <c r="M233" i="3"/>
  <c r="L233" i="3"/>
  <c r="N232" i="3"/>
  <c r="M232" i="3"/>
  <c r="L232" i="3"/>
  <c r="N231" i="3"/>
  <c r="M231" i="3"/>
  <c r="L231" i="3"/>
  <c r="N230" i="3"/>
  <c r="M230" i="3"/>
  <c r="L230" i="3"/>
  <c r="N229" i="3"/>
  <c r="M229" i="3"/>
  <c r="L229" i="3"/>
  <c r="N228" i="3"/>
  <c r="M228" i="3"/>
  <c r="L228" i="3"/>
  <c r="N227" i="3"/>
  <c r="M227" i="3"/>
  <c r="L227" i="3"/>
  <c r="N226" i="3"/>
  <c r="M226" i="3"/>
  <c r="L226" i="3"/>
  <c r="N225" i="3"/>
  <c r="M225" i="3"/>
  <c r="L225" i="3"/>
  <c r="N224" i="3"/>
  <c r="M224" i="3"/>
  <c r="L224" i="3"/>
  <c r="N223" i="3"/>
  <c r="M223" i="3"/>
  <c r="L223" i="3"/>
  <c r="N222" i="3"/>
  <c r="M222" i="3"/>
  <c r="L222" i="3"/>
  <c r="N221" i="3"/>
  <c r="M221" i="3"/>
  <c r="L221" i="3"/>
  <c r="N220" i="3"/>
  <c r="M220" i="3"/>
  <c r="L220" i="3"/>
  <c r="N219" i="3"/>
  <c r="M219" i="3"/>
  <c r="L219" i="3"/>
  <c r="N218" i="3"/>
  <c r="M218" i="3"/>
  <c r="L218" i="3"/>
  <c r="N217" i="3"/>
  <c r="M217" i="3"/>
  <c r="L217" i="3"/>
  <c r="N216" i="3"/>
  <c r="M216" i="3"/>
  <c r="L216" i="3"/>
  <c r="N215" i="3"/>
  <c r="M215" i="3"/>
  <c r="L215" i="3"/>
  <c r="N214" i="3"/>
  <c r="M214" i="3"/>
  <c r="L214" i="3"/>
  <c r="N213" i="3"/>
  <c r="M213" i="3"/>
  <c r="L213" i="3"/>
  <c r="N212" i="3"/>
  <c r="M212" i="3"/>
  <c r="L212" i="3"/>
  <c r="N211" i="3"/>
  <c r="M211" i="3"/>
  <c r="L211" i="3"/>
  <c r="N210" i="3"/>
  <c r="M210" i="3"/>
  <c r="L210" i="3"/>
  <c r="N209" i="3"/>
  <c r="M209" i="3"/>
  <c r="L209" i="3"/>
  <c r="N208" i="3"/>
  <c r="M208" i="3"/>
  <c r="L208" i="3"/>
  <c r="N206" i="3"/>
  <c r="M206" i="3"/>
  <c r="L206" i="3"/>
  <c r="N205" i="3"/>
  <c r="M205" i="3"/>
  <c r="L205" i="3"/>
  <c r="N204" i="3"/>
  <c r="M204" i="3"/>
  <c r="L204" i="3"/>
  <c r="N203" i="3"/>
  <c r="M203" i="3"/>
  <c r="L203" i="3"/>
  <c r="N202" i="3"/>
  <c r="M202" i="3"/>
  <c r="L202" i="3"/>
  <c r="N201" i="3"/>
  <c r="M201" i="3"/>
  <c r="L201" i="3"/>
  <c r="N200" i="3"/>
  <c r="M200" i="3"/>
  <c r="L200" i="3"/>
  <c r="N199" i="3"/>
  <c r="M199" i="3"/>
  <c r="L199" i="3"/>
  <c r="N198" i="3"/>
  <c r="M198" i="3"/>
  <c r="L198" i="3"/>
  <c r="N197" i="3"/>
  <c r="M197" i="3"/>
  <c r="L197" i="3"/>
  <c r="N196" i="3"/>
  <c r="M196" i="3"/>
  <c r="L196" i="3"/>
  <c r="N195" i="3"/>
  <c r="M195" i="3"/>
  <c r="L195" i="3"/>
  <c r="N194" i="3"/>
  <c r="M194" i="3"/>
  <c r="L194" i="3"/>
  <c r="N193" i="3"/>
  <c r="M193" i="3"/>
  <c r="L193" i="3"/>
  <c r="N192" i="3"/>
  <c r="M192" i="3"/>
  <c r="L192" i="3"/>
  <c r="N191" i="3"/>
  <c r="M191" i="3"/>
  <c r="L191" i="3"/>
  <c r="N190" i="3"/>
  <c r="M190" i="3"/>
  <c r="L190" i="3"/>
  <c r="N189" i="3"/>
  <c r="M189" i="3"/>
  <c r="L189" i="3"/>
  <c r="N188" i="3"/>
  <c r="M188" i="3"/>
  <c r="L188" i="3"/>
  <c r="N187" i="3"/>
  <c r="M187" i="3"/>
  <c r="L187" i="3"/>
  <c r="N186" i="3"/>
  <c r="M186" i="3"/>
  <c r="L186" i="3"/>
  <c r="N185" i="3"/>
  <c r="M185" i="3"/>
  <c r="L185" i="3"/>
  <c r="N184" i="3"/>
  <c r="M184" i="3"/>
  <c r="L184" i="3"/>
  <c r="N183" i="3"/>
  <c r="M183" i="3"/>
  <c r="L183" i="3"/>
  <c r="N182" i="3"/>
  <c r="M182" i="3"/>
  <c r="L182" i="3"/>
  <c r="N181" i="3"/>
  <c r="M181" i="3"/>
  <c r="L181" i="3"/>
  <c r="N180" i="3"/>
  <c r="M180" i="3"/>
  <c r="L180" i="3"/>
  <c r="N179" i="3"/>
  <c r="M179" i="3"/>
  <c r="L179" i="3"/>
  <c r="N178" i="3"/>
  <c r="M178" i="3"/>
  <c r="L178" i="3"/>
  <c r="N177" i="3"/>
  <c r="M177" i="3"/>
  <c r="L177" i="3"/>
  <c r="N176" i="3"/>
  <c r="M176" i="3"/>
  <c r="L176" i="3"/>
  <c r="N175" i="3"/>
  <c r="M175" i="3"/>
  <c r="L175" i="3"/>
  <c r="N174" i="3"/>
  <c r="M174" i="3"/>
  <c r="L174" i="3"/>
  <c r="N173" i="3"/>
  <c r="M173" i="3"/>
  <c r="L173" i="3"/>
  <c r="N172" i="3"/>
  <c r="M172" i="3"/>
  <c r="L172" i="3"/>
  <c r="N171" i="3"/>
  <c r="M171" i="3"/>
  <c r="L171" i="3"/>
  <c r="N170" i="3"/>
  <c r="M170" i="3"/>
  <c r="L170" i="3"/>
  <c r="N169" i="3"/>
  <c r="M169" i="3"/>
  <c r="L169" i="3"/>
  <c r="N168" i="3"/>
  <c r="M168" i="3"/>
  <c r="L168" i="3"/>
  <c r="N167" i="3"/>
  <c r="M167" i="3"/>
  <c r="L167" i="3"/>
  <c r="N166" i="3"/>
  <c r="M166" i="3"/>
  <c r="L166" i="3"/>
  <c r="N165" i="3"/>
  <c r="M165" i="3"/>
  <c r="L165" i="3"/>
  <c r="N164" i="3"/>
  <c r="M164" i="3"/>
  <c r="L164" i="3"/>
  <c r="N163" i="3"/>
  <c r="M163" i="3"/>
  <c r="L163" i="3"/>
  <c r="N162" i="3"/>
  <c r="M162" i="3"/>
  <c r="L162" i="3"/>
  <c r="N161" i="3"/>
  <c r="M161" i="3"/>
  <c r="L161" i="3"/>
  <c r="N160" i="3"/>
  <c r="M160" i="3"/>
  <c r="L160" i="3"/>
  <c r="N159" i="3"/>
  <c r="M159" i="3"/>
  <c r="L159" i="3"/>
  <c r="N158" i="3"/>
  <c r="M158" i="3"/>
  <c r="L158" i="3"/>
  <c r="N157" i="3"/>
  <c r="M157" i="3"/>
  <c r="L157" i="3"/>
  <c r="N156" i="3"/>
  <c r="M156" i="3"/>
  <c r="L156" i="3"/>
  <c r="N155" i="3"/>
  <c r="M155" i="3"/>
  <c r="L155" i="3"/>
  <c r="N154" i="3"/>
  <c r="M154" i="3"/>
  <c r="L154" i="3"/>
  <c r="N153" i="3"/>
  <c r="M153" i="3"/>
  <c r="L153" i="3"/>
  <c r="N152" i="3"/>
  <c r="M152" i="3"/>
  <c r="L152" i="3"/>
  <c r="N151" i="3"/>
  <c r="M151" i="3"/>
  <c r="L151" i="3"/>
  <c r="N150" i="3"/>
  <c r="M150" i="3"/>
  <c r="L150" i="3"/>
  <c r="N149" i="3"/>
  <c r="M149" i="3"/>
  <c r="L149" i="3"/>
  <c r="N148" i="3"/>
  <c r="M148" i="3"/>
  <c r="L148" i="3"/>
  <c r="N147" i="3"/>
  <c r="M147" i="3"/>
  <c r="L147" i="3"/>
  <c r="N146" i="3"/>
  <c r="M146" i="3"/>
  <c r="L146" i="3"/>
  <c r="N145" i="3"/>
  <c r="M145" i="3"/>
  <c r="L145" i="3"/>
  <c r="N144" i="3"/>
  <c r="M144" i="3"/>
  <c r="L144" i="3"/>
  <c r="N143" i="3"/>
  <c r="M143" i="3"/>
  <c r="L143" i="3"/>
  <c r="N142" i="3"/>
  <c r="M142" i="3"/>
  <c r="L142" i="3"/>
  <c r="N141" i="3"/>
  <c r="M141" i="3"/>
  <c r="L141" i="3"/>
  <c r="N140" i="3"/>
  <c r="M140" i="3"/>
  <c r="L140" i="3"/>
  <c r="N139" i="3"/>
  <c r="M139" i="3"/>
  <c r="L139" i="3"/>
  <c r="N138" i="3"/>
  <c r="M138" i="3"/>
  <c r="L138" i="3"/>
  <c r="N137" i="3"/>
  <c r="M137" i="3"/>
  <c r="L137" i="3"/>
  <c r="N136" i="3"/>
  <c r="M136" i="3"/>
  <c r="L136" i="3"/>
  <c r="N135" i="3"/>
  <c r="M135" i="3"/>
  <c r="L135" i="3"/>
  <c r="N134" i="3"/>
  <c r="M134" i="3"/>
  <c r="L134" i="3"/>
  <c r="N133" i="3"/>
  <c r="M133" i="3"/>
  <c r="L133" i="3"/>
  <c r="N132" i="3"/>
  <c r="M132" i="3"/>
  <c r="L132" i="3"/>
  <c r="N131" i="3"/>
  <c r="M131" i="3"/>
  <c r="L131" i="3"/>
  <c r="N129" i="3"/>
  <c r="T129" i="3"/>
  <c r="S129" i="3"/>
  <c r="V129" i="3"/>
  <c r="W129" i="3"/>
  <c r="Z129" i="3"/>
  <c r="M129" i="3"/>
  <c r="L129" i="3"/>
  <c r="N128" i="3"/>
  <c r="M128" i="3"/>
  <c r="L128" i="3"/>
  <c r="N127" i="3"/>
  <c r="M127" i="3"/>
  <c r="L127" i="3"/>
  <c r="N126" i="3"/>
  <c r="M126" i="3"/>
  <c r="L126" i="3"/>
  <c r="N125" i="3"/>
  <c r="M125" i="3"/>
  <c r="L125" i="3"/>
  <c r="N124" i="3"/>
  <c r="M124" i="3"/>
  <c r="L124" i="3"/>
  <c r="N123" i="3"/>
  <c r="M123" i="3"/>
  <c r="L123" i="3"/>
  <c r="N122" i="3"/>
  <c r="M122" i="3"/>
  <c r="L122" i="3"/>
  <c r="N121" i="3"/>
  <c r="M121" i="3"/>
  <c r="L121" i="3"/>
  <c r="N120" i="3"/>
  <c r="M120" i="3"/>
  <c r="L120" i="3"/>
  <c r="N119" i="3"/>
  <c r="M119" i="3"/>
  <c r="L119" i="3"/>
  <c r="N118" i="3"/>
  <c r="M118" i="3"/>
  <c r="L118" i="3"/>
  <c r="N117" i="3"/>
  <c r="M117" i="3"/>
  <c r="L117" i="3"/>
  <c r="N116" i="3"/>
  <c r="M116" i="3"/>
  <c r="L116" i="3"/>
  <c r="N115" i="3"/>
  <c r="M115" i="3"/>
  <c r="L115" i="3"/>
  <c r="N114" i="3"/>
  <c r="M114" i="3"/>
  <c r="L114" i="3"/>
  <c r="U112" i="3"/>
  <c r="S112" i="3"/>
  <c r="T112" i="3"/>
  <c r="V112" i="3"/>
  <c r="W112" i="3"/>
  <c r="X112" i="3"/>
  <c r="Z112" i="3"/>
  <c r="AH112" i="3"/>
  <c r="AI112" i="3"/>
  <c r="N112" i="3"/>
  <c r="M112" i="3"/>
  <c r="L112" i="3"/>
  <c r="N111" i="3"/>
  <c r="M111" i="3"/>
  <c r="L111" i="3"/>
  <c r="N110" i="3"/>
  <c r="M110" i="3"/>
  <c r="L110" i="3"/>
  <c r="N109" i="3"/>
  <c r="M109" i="3"/>
  <c r="L109" i="3"/>
  <c r="N108" i="3"/>
  <c r="M108" i="3"/>
  <c r="L108" i="3"/>
  <c r="N107" i="3"/>
  <c r="M107" i="3"/>
  <c r="L107" i="3"/>
  <c r="N106" i="3"/>
  <c r="M106" i="3"/>
  <c r="L106" i="3"/>
  <c r="N105" i="3"/>
  <c r="M105" i="3"/>
  <c r="L105" i="3"/>
  <c r="N104" i="3"/>
  <c r="M104" i="3"/>
  <c r="L104" i="3"/>
  <c r="N103" i="3"/>
  <c r="M103" i="3"/>
  <c r="L103" i="3"/>
  <c r="N102" i="3"/>
  <c r="M102" i="3"/>
  <c r="L102" i="3"/>
  <c r="N101" i="3"/>
  <c r="M101" i="3"/>
  <c r="L101" i="3"/>
  <c r="N100" i="3"/>
  <c r="M100" i="3"/>
  <c r="L100" i="3"/>
  <c r="N99" i="3"/>
  <c r="M99" i="3"/>
  <c r="L99" i="3"/>
  <c r="N98" i="3"/>
  <c r="M98" i="3"/>
  <c r="L98" i="3"/>
  <c r="N97" i="3"/>
  <c r="M97" i="3"/>
  <c r="L97" i="3"/>
  <c r="N96" i="3"/>
  <c r="M96" i="3"/>
  <c r="L96" i="3"/>
  <c r="N95" i="3"/>
  <c r="M95" i="3"/>
  <c r="L95" i="3"/>
  <c r="N94" i="3"/>
  <c r="M94" i="3"/>
  <c r="L94" i="3"/>
  <c r="N93" i="3"/>
  <c r="M93" i="3"/>
  <c r="L93" i="3"/>
  <c r="N92" i="3"/>
  <c r="M92" i="3"/>
  <c r="L92" i="3"/>
  <c r="N91" i="3"/>
  <c r="M91" i="3"/>
  <c r="L91" i="3"/>
  <c r="N90" i="3"/>
  <c r="M90" i="3"/>
  <c r="L90" i="3"/>
  <c r="N89" i="3"/>
  <c r="M89" i="3"/>
  <c r="L89" i="3"/>
  <c r="N88" i="3"/>
  <c r="M88" i="3"/>
  <c r="L88" i="3"/>
  <c r="N87" i="3"/>
  <c r="M87" i="3"/>
  <c r="L87" i="3"/>
  <c r="N86" i="3"/>
  <c r="M86" i="3"/>
  <c r="L86" i="3"/>
  <c r="N85" i="3"/>
  <c r="M85" i="3"/>
  <c r="L85" i="3"/>
  <c r="N84" i="3"/>
  <c r="M84" i="3"/>
  <c r="L84" i="3"/>
  <c r="N83" i="3"/>
  <c r="M83" i="3"/>
  <c r="L83" i="3"/>
  <c r="N82" i="3"/>
  <c r="M82" i="3"/>
  <c r="L82" i="3"/>
  <c r="N81" i="3"/>
  <c r="M81" i="3"/>
  <c r="L81" i="3"/>
  <c r="N80" i="3"/>
  <c r="M80" i="3"/>
  <c r="L80" i="3"/>
  <c r="N79" i="3"/>
  <c r="M79" i="3"/>
  <c r="L79" i="3"/>
  <c r="N78" i="3"/>
  <c r="M78" i="3"/>
  <c r="L78" i="3"/>
  <c r="N77" i="3"/>
  <c r="M77" i="3"/>
  <c r="L77" i="3"/>
  <c r="N76" i="3"/>
  <c r="M76" i="3"/>
  <c r="L76" i="3"/>
  <c r="N75" i="3"/>
  <c r="M75" i="3"/>
  <c r="L75" i="3"/>
  <c r="N74" i="3"/>
  <c r="M74" i="3"/>
  <c r="L74" i="3"/>
  <c r="N73" i="3"/>
  <c r="M73" i="3"/>
  <c r="L73" i="3"/>
  <c r="N72" i="3"/>
  <c r="M72" i="3"/>
  <c r="L72" i="3"/>
  <c r="N70" i="3"/>
  <c r="M70" i="3"/>
  <c r="N69" i="3"/>
  <c r="M69" i="3"/>
  <c r="L69" i="3"/>
  <c r="N68" i="3"/>
  <c r="M68" i="3"/>
  <c r="L68" i="3"/>
  <c r="N67" i="3"/>
  <c r="M67" i="3"/>
  <c r="L67" i="3"/>
  <c r="N66" i="3"/>
  <c r="M66" i="3"/>
  <c r="L66" i="3"/>
  <c r="N65" i="3"/>
  <c r="M65" i="3"/>
  <c r="L65" i="3"/>
  <c r="N64" i="3"/>
  <c r="M64" i="3"/>
  <c r="L64" i="3"/>
  <c r="N63" i="3"/>
  <c r="M63" i="3"/>
  <c r="L63" i="3"/>
  <c r="N62" i="3"/>
  <c r="M62" i="3"/>
  <c r="L62" i="3"/>
  <c r="N61" i="3"/>
  <c r="M61" i="3"/>
  <c r="L61" i="3"/>
  <c r="N60" i="3"/>
  <c r="M60" i="3"/>
  <c r="L60" i="3"/>
  <c r="N59" i="3"/>
  <c r="M59" i="3"/>
  <c r="L59" i="3"/>
  <c r="N58" i="3"/>
  <c r="M58" i="3"/>
  <c r="L58" i="3"/>
  <c r="N57" i="3"/>
  <c r="M57" i="3"/>
  <c r="L57" i="3"/>
  <c r="N56" i="3"/>
  <c r="M56" i="3"/>
  <c r="L56" i="3"/>
  <c r="N55" i="3"/>
  <c r="M55" i="3"/>
  <c r="L55" i="3"/>
  <c r="N54" i="3"/>
  <c r="M54" i="3"/>
  <c r="L54" i="3"/>
  <c r="N53" i="3"/>
  <c r="M53" i="3"/>
  <c r="L53" i="3"/>
  <c r="N52" i="3"/>
  <c r="M52" i="3"/>
  <c r="L52" i="3"/>
  <c r="N51" i="3"/>
  <c r="M51" i="3"/>
  <c r="L51" i="3"/>
  <c r="N50" i="3"/>
  <c r="M50" i="3"/>
  <c r="L50" i="3"/>
  <c r="N49" i="3"/>
  <c r="M49" i="3"/>
  <c r="L49" i="3"/>
  <c r="N48" i="3"/>
  <c r="M48" i="3"/>
  <c r="L48" i="3"/>
  <c r="N47" i="3"/>
  <c r="M47" i="3"/>
  <c r="L47" i="3"/>
  <c r="N46" i="3"/>
  <c r="M46" i="3"/>
  <c r="L46" i="3"/>
  <c r="N45" i="3"/>
  <c r="M45" i="3"/>
  <c r="L45" i="3"/>
  <c r="N44" i="3"/>
  <c r="M44" i="3"/>
  <c r="L44" i="3"/>
  <c r="N43" i="3"/>
  <c r="M43" i="3"/>
  <c r="L43" i="3"/>
  <c r="N42" i="3"/>
  <c r="M42" i="3"/>
  <c r="L42" i="3"/>
  <c r="N41" i="3"/>
  <c r="M41" i="3"/>
  <c r="L41" i="3"/>
  <c r="N40" i="3"/>
  <c r="M40" i="3"/>
  <c r="L40" i="3"/>
  <c r="N39" i="3"/>
  <c r="M39" i="3"/>
  <c r="L39" i="3"/>
  <c r="N38" i="3"/>
  <c r="M38" i="3"/>
  <c r="L38" i="3"/>
  <c r="N37" i="3"/>
  <c r="M37" i="3"/>
  <c r="L37" i="3"/>
  <c r="N36" i="3"/>
  <c r="M36" i="3"/>
  <c r="L36" i="3"/>
  <c r="N35" i="3"/>
  <c r="M35" i="3"/>
  <c r="L35" i="3"/>
  <c r="N34" i="3"/>
  <c r="M34" i="3"/>
  <c r="L34" i="3"/>
  <c r="N33" i="3"/>
  <c r="M33" i="3"/>
  <c r="L33" i="3"/>
  <c r="N32" i="3"/>
  <c r="M32" i="3"/>
  <c r="L32" i="3"/>
  <c r="N31" i="3"/>
  <c r="M31" i="3"/>
  <c r="L31" i="3"/>
  <c r="N30" i="3"/>
  <c r="M30" i="3"/>
  <c r="L30" i="3"/>
  <c r="N29" i="3"/>
  <c r="M29" i="3"/>
  <c r="L29" i="3"/>
  <c r="N28" i="3"/>
  <c r="M28" i="3"/>
  <c r="L28" i="3"/>
  <c r="N27" i="3"/>
  <c r="M27" i="3"/>
  <c r="L27" i="3"/>
  <c r="N26" i="3"/>
  <c r="M26" i="3"/>
  <c r="L26" i="3"/>
  <c r="N25" i="3"/>
  <c r="M25" i="3"/>
  <c r="L25" i="3"/>
  <c r="N24" i="3"/>
  <c r="M24" i="3"/>
  <c r="L24" i="3"/>
  <c r="N23" i="3"/>
  <c r="M23" i="3"/>
  <c r="L23" i="3"/>
  <c r="N22" i="3"/>
  <c r="M22" i="3"/>
  <c r="L22" i="3"/>
  <c r="N21" i="3"/>
  <c r="M21" i="3"/>
  <c r="L21" i="3"/>
  <c r="N20" i="3"/>
  <c r="M20" i="3"/>
  <c r="L20" i="3"/>
  <c r="N19" i="3"/>
  <c r="M19" i="3"/>
  <c r="L19" i="3"/>
  <c r="N18" i="3"/>
  <c r="M18" i="3"/>
  <c r="L18" i="3"/>
  <c r="N17" i="3"/>
  <c r="M17" i="3"/>
  <c r="L17" i="3"/>
  <c r="N16" i="3"/>
  <c r="M16" i="3"/>
  <c r="L16" i="3"/>
  <c r="N15" i="3"/>
  <c r="M15" i="3"/>
  <c r="L15" i="3"/>
  <c r="N14" i="3"/>
  <c r="M14" i="3"/>
  <c r="L14" i="3"/>
  <c r="N13" i="3"/>
  <c r="M13" i="3"/>
  <c r="L13" i="3"/>
  <c r="N12" i="3"/>
  <c r="M12" i="3"/>
  <c r="L12" i="3"/>
  <c r="N11" i="3"/>
  <c r="M11" i="3"/>
  <c r="L11" i="3"/>
  <c r="N10" i="3"/>
  <c r="M10" i="3"/>
  <c r="L10" i="3"/>
  <c r="N9" i="3"/>
  <c r="M9" i="3"/>
  <c r="L9" i="3"/>
  <c r="N8" i="3"/>
  <c r="M8" i="3"/>
  <c r="L8" i="3"/>
  <c r="N7" i="3"/>
  <c r="M7" i="3"/>
  <c r="L7" i="3"/>
  <c r="N6" i="3"/>
  <c r="M6" i="3"/>
  <c r="L6" i="3"/>
  <c r="N5" i="3"/>
  <c r="M5" i="3"/>
  <c r="L5" i="3"/>
  <c r="N4" i="3"/>
  <c r="M4" i="3"/>
  <c r="L4" i="3"/>
  <c r="N3" i="3"/>
  <c r="M3" i="3"/>
  <c r="L3" i="3"/>
  <c r="L70" i="3"/>
  <c r="BD932" i="3"/>
  <c r="BB932" i="3"/>
  <c r="BA932" i="3"/>
  <c r="G932" i="3"/>
  <c r="G1545" i="3"/>
  <c r="F175" i="4"/>
  <c r="AM175" i="4"/>
  <c r="AO175" i="4"/>
  <c r="F180" i="4"/>
  <c r="AM180" i="4"/>
  <c r="AO180" i="4"/>
  <c r="F190" i="4"/>
  <c r="AM190" i="4"/>
  <c r="AO190" i="4"/>
  <c r="F212" i="4"/>
  <c r="AM212" i="4"/>
  <c r="AO212" i="4"/>
  <c r="F174" i="4"/>
  <c r="AM174" i="4"/>
  <c r="AO174" i="4"/>
  <c r="F176" i="4"/>
  <c r="AM176" i="4"/>
  <c r="AO176" i="4"/>
  <c r="F177" i="4"/>
  <c r="AM177" i="4"/>
  <c r="AO177" i="4"/>
  <c r="F178" i="4"/>
  <c r="AM178" i="4"/>
  <c r="AO178" i="4"/>
  <c r="F179" i="4"/>
  <c r="AM179" i="4"/>
  <c r="AO179" i="4"/>
  <c r="F181" i="4"/>
  <c r="AM181" i="4"/>
  <c r="AO181" i="4"/>
  <c r="F182" i="4"/>
  <c r="AM182" i="4"/>
  <c r="AO182" i="4"/>
  <c r="F183" i="4"/>
  <c r="AM183" i="4"/>
  <c r="AO183" i="4"/>
  <c r="F184" i="4"/>
  <c r="AM184" i="4"/>
  <c r="AO184" i="4"/>
  <c r="F185" i="4"/>
  <c r="AM185" i="4"/>
  <c r="AO185" i="4"/>
  <c r="F186" i="4"/>
  <c r="AM186" i="4"/>
  <c r="AO186" i="4"/>
  <c r="F187" i="4"/>
  <c r="AM187" i="4"/>
  <c r="AO187" i="4"/>
  <c r="F188" i="4"/>
  <c r="AM188" i="4"/>
  <c r="AO188" i="4"/>
  <c r="F189" i="4"/>
  <c r="AM189" i="4"/>
  <c r="AO189" i="4"/>
  <c r="F191" i="4"/>
  <c r="AM191" i="4"/>
  <c r="AO191" i="4"/>
  <c r="F192" i="4"/>
  <c r="AM192" i="4"/>
  <c r="AO192" i="4"/>
  <c r="F193" i="4"/>
  <c r="AM193" i="4"/>
  <c r="AO193" i="4"/>
  <c r="F194" i="4"/>
  <c r="AM194" i="4"/>
  <c r="AO194" i="4"/>
  <c r="F195" i="4"/>
  <c r="AM195" i="4"/>
  <c r="AO195" i="4"/>
  <c r="F196" i="4"/>
  <c r="AM196" i="4"/>
  <c r="AO196" i="4"/>
  <c r="F197" i="4"/>
  <c r="AM197" i="4"/>
  <c r="AO197" i="4"/>
  <c r="F198" i="4"/>
  <c r="AM198" i="4"/>
  <c r="AO198" i="4"/>
  <c r="F199" i="4"/>
  <c r="AM199" i="4"/>
  <c r="AO199" i="4"/>
  <c r="F200" i="4"/>
  <c r="AM200" i="4"/>
  <c r="AO200" i="4"/>
  <c r="F201" i="4"/>
  <c r="AM201" i="4"/>
  <c r="AO201" i="4"/>
  <c r="F202" i="4"/>
  <c r="AM202" i="4"/>
  <c r="AO202" i="4"/>
  <c r="F203" i="4"/>
  <c r="AM203" i="4"/>
  <c r="AO203" i="4"/>
  <c r="F204" i="4"/>
  <c r="AM204" i="4"/>
  <c r="AO204" i="4"/>
  <c r="F205" i="4"/>
  <c r="AM205" i="4"/>
  <c r="AO205" i="4"/>
  <c r="F206" i="4"/>
  <c r="AM206" i="4"/>
  <c r="AO206" i="4"/>
  <c r="F207" i="4"/>
  <c r="AM207" i="4"/>
  <c r="AO207" i="4"/>
  <c r="F208" i="4"/>
  <c r="AM208" i="4"/>
  <c r="AO208" i="4"/>
  <c r="F209" i="4"/>
  <c r="AM209" i="4"/>
  <c r="AO209" i="4"/>
  <c r="F210" i="4"/>
  <c r="AM210" i="4"/>
  <c r="AO210" i="4"/>
  <c r="F211" i="4"/>
  <c r="AM211" i="4"/>
  <c r="AO211" i="4"/>
  <c r="F213" i="4"/>
  <c r="AM213" i="4"/>
  <c r="AO213" i="4"/>
  <c r="F214" i="4"/>
  <c r="AM214" i="4"/>
  <c r="AO214" i="4"/>
  <c r="F215" i="4"/>
  <c r="AM215" i="4"/>
  <c r="AO215" i="4"/>
  <c r="F216" i="4"/>
  <c r="AM216" i="4"/>
  <c r="AO216" i="4"/>
  <c r="F217" i="4"/>
  <c r="AM217" i="4"/>
  <c r="AO217" i="4"/>
  <c r="F218" i="4"/>
  <c r="AM218" i="4"/>
  <c r="AO218" i="4"/>
  <c r="F219" i="4"/>
  <c r="AM219" i="4"/>
  <c r="AO219" i="4"/>
  <c r="F220" i="4"/>
  <c r="AM220" i="4"/>
  <c r="AO220" i="4"/>
  <c r="F221" i="4"/>
  <c r="AM221" i="4"/>
  <c r="AO221" i="4"/>
  <c r="F222" i="4"/>
  <c r="AM222" i="4"/>
  <c r="AO222" i="4"/>
  <c r="F223" i="4"/>
  <c r="AM223" i="4"/>
  <c r="AO223" i="4"/>
  <c r="F224" i="4"/>
  <c r="AM224" i="4"/>
  <c r="AO224" i="4"/>
  <c r="F225" i="4"/>
  <c r="AM225" i="4"/>
  <c r="AO225" i="4"/>
  <c r="F226" i="4"/>
  <c r="AM226" i="4"/>
  <c r="AO226" i="4"/>
  <c r="F227" i="4"/>
  <c r="AM227" i="4"/>
  <c r="AO227" i="4"/>
  <c r="F228" i="4"/>
  <c r="AM228" i="4"/>
  <c r="AO228" i="4"/>
  <c r="F229" i="4"/>
  <c r="AM229" i="4"/>
  <c r="AO229" i="4"/>
  <c r="F230" i="4"/>
  <c r="AM230" i="4"/>
  <c r="AO230" i="4"/>
  <c r="F231" i="4"/>
  <c r="AM231" i="4"/>
  <c r="AO231" i="4"/>
  <c r="F232" i="4"/>
  <c r="AM232" i="4"/>
  <c r="AO232" i="4"/>
  <c r="F233" i="4"/>
  <c r="AM233" i="4"/>
  <c r="AO233" i="4"/>
  <c r="F234" i="4"/>
  <c r="AM234" i="4"/>
  <c r="AO234" i="4"/>
  <c r="F235" i="4"/>
  <c r="AM235" i="4"/>
  <c r="AO235" i="4"/>
  <c r="F236" i="4"/>
  <c r="AM236" i="4"/>
  <c r="AO236" i="4"/>
  <c r="F237" i="4"/>
  <c r="AM237" i="4"/>
  <c r="AO237" i="4"/>
  <c r="F238" i="4"/>
  <c r="AM238" i="4"/>
  <c r="AO238" i="4"/>
  <c r="F239" i="4"/>
  <c r="AM239" i="4"/>
  <c r="AO239" i="4"/>
  <c r="F240" i="4"/>
  <c r="AM240" i="4"/>
  <c r="AO240" i="4"/>
  <c r="F241" i="4"/>
  <c r="AM241" i="4"/>
  <c r="AO241" i="4"/>
  <c r="F242" i="4"/>
  <c r="AM242" i="4"/>
  <c r="AO242" i="4"/>
  <c r="F243" i="4"/>
  <c r="AM243" i="4"/>
  <c r="AO243" i="4"/>
  <c r="F244" i="4"/>
  <c r="AM244" i="4"/>
  <c r="AO244" i="4"/>
  <c r="F245" i="4"/>
  <c r="AM245" i="4"/>
  <c r="AO245" i="4"/>
  <c r="F246" i="4"/>
  <c r="AM246" i="4"/>
  <c r="AO246" i="4"/>
  <c r="F247" i="4"/>
  <c r="AM247" i="4"/>
  <c r="AO247" i="4"/>
  <c r="F248" i="4"/>
  <c r="AM248" i="4"/>
  <c r="AO248" i="4"/>
  <c r="F249" i="4"/>
  <c r="AM249" i="4"/>
  <c r="AO249" i="4"/>
  <c r="F250" i="4"/>
  <c r="AM250" i="4"/>
  <c r="AO250" i="4"/>
  <c r="F251" i="4"/>
  <c r="AM251" i="4"/>
  <c r="AO251" i="4"/>
  <c r="F252" i="4"/>
  <c r="AM252" i="4"/>
  <c r="AO252" i="4"/>
  <c r="F253" i="4"/>
  <c r="AM253" i="4"/>
  <c r="AO253" i="4"/>
  <c r="F254" i="4"/>
  <c r="AM254" i="4"/>
  <c r="AO254" i="4"/>
  <c r="F255" i="4"/>
  <c r="AM255" i="4"/>
  <c r="AO255" i="4"/>
  <c r="F256" i="4"/>
  <c r="AM256" i="4"/>
  <c r="AO256" i="4"/>
  <c r="F257" i="4"/>
  <c r="AM257" i="4"/>
  <c r="AO257" i="4"/>
  <c r="F258" i="4"/>
  <c r="AM258" i="4"/>
  <c r="AO258" i="4"/>
  <c r="F259" i="4"/>
  <c r="AM259" i="4"/>
  <c r="AO259" i="4"/>
  <c r="F260" i="4"/>
  <c r="AM260" i="4"/>
  <c r="AO260" i="4"/>
  <c r="F261" i="4"/>
  <c r="AM261" i="4"/>
  <c r="AO261" i="4"/>
  <c r="F262" i="4"/>
  <c r="AM262" i="4"/>
  <c r="AO262" i="4"/>
  <c r="F263" i="4"/>
  <c r="AM263" i="4"/>
  <c r="AO263" i="4"/>
  <c r="F264" i="4"/>
  <c r="AM264" i="4"/>
  <c r="AO264" i="4"/>
  <c r="F265" i="4"/>
  <c r="AM265" i="4"/>
  <c r="AO265" i="4"/>
  <c r="F266" i="4"/>
  <c r="AM266" i="4"/>
  <c r="AO266" i="4"/>
  <c r="F267" i="4"/>
  <c r="AM267" i="4"/>
  <c r="AO267" i="4"/>
  <c r="F268" i="4"/>
  <c r="AM268" i="4"/>
  <c r="AO268" i="4"/>
  <c r="F269" i="4"/>
  <c r="AM269" i="4"/>
  <c r="AO269" i="4"/>
  <c r="F270" i="4"/>
  <c r="AM270" i="4"/>
  <c r="AO270" i="4"/>
  <c r="F271" i="4"/>
  <c r="AM271" i="4"/>
  <c r="AO271" i="4"/>
  <c r="F272" i="4"/>
  <c r="AM272" i="4"/>
  <c r="AO272" i="4"/>
  <c r="F273" i="4"/>
  <c r="AM273" i="4"/>
  <c r="AO273" i="4"/>
  <c r="F274" i="4"/>
  <c r="AM274" i="4"/>
  <c r="AO274" i="4"/>
  <c r="F275" i="4"/>
  <c r="AM275" i="4"/>
  <c r="AO275" i="4"/>
  <c r="F276" i="4"/>
  <c r="AM276" i="4"/>
  <c r="AO276" i="4"/>
  <c r="F277" i="4"/>
  <c r="AM277" i="4"/>
  <c r="AO277" i="4"/>
  <c r="F278" i="4"/>
  <c r="AM278" i="4"/>
  <c r="AO278" i="4"/>
  <c r="F279" i="4"/>
  <c r="AM279" i="4"/>
  <c r="AO279" i="4"/>
  <c r="F280" i="4"/>
  <c r="AM280" i="4"/>
  <c r="AO280" i="4"/>
  <c r="F281" i="4"/>
  <c r="AM281" i="4"/>
  <c r="AO281" i="4"/>
  <c r="F282" i="4"/>
  <c r="AM282" i="4"/>
  <c r="AO282" i="4"/>
  <c r="F283" i="4"/>
  <c r="AM283" i="4"/>
  <c r="AO283" i="4"/>
  <c r="F284" i="4"/>
  <c r="AM284" i="4"/>
  <c r="AO284" i="4"/>
  <c r="F285" i="4"/>
  <c r="AM285" i="4"/>
  <c r="AO285" i="4"/>
  <c r="F286" i="4"/>
  <c r="AM286" i="4"/>
  <c r="AO286" i="4"/>
  <c r="F287" i="4"/>
  <c r="AM287" i="4"/>
  <c r="AO287" i="4"/>
  <c r="F288" i="4"/>
  <c r="AM288" i="4"/>
  <c r="AO288" i="4"/>
  <c r="F289" i="4"/>
  <c r="AM289" i="4"/>
  <c r="AO289" i="4"/>
  <c r="F290" i="4"/>
  <c r="AM290" i="4"/>
  <c r="AO290" i="4"/>
  <c r="F291" i="4"/>
  <c r="AM291" i="4"/>
  <c r="AO291" i="4"/>
  <c r="F292" i="4"/>
  <c r="AM292" i="4"/>
  <c r="AO292" i="4"/>
  <c r="F293" i="4"/>
  <c r="AM293" i="4"/>
  <c r="AO293" i="4"/>
  <c r="F294" i="4"/>
  <c r="AM294" i="4"/>
  <c r="AO294" i="4"/>
  <c r="F295" i="4"/>
  <c r="AM295" i="4"/>
  <c r="AO295" i="4"/>
  <c r="F296" i="4"/>
  <c r="AM296" i="4"/>
  <c r="AO296" i="4"/>
  <c r="F297" i="4"/>
  <c r="AM297" i="4"/>
  <c r="AO297" i="4"/>
  <c r="F298" i="4"/>
  <c r="AM298" i="4"/>
  <c r="AO298" i="4"/>
  <c r="F299" i="4"/>
  <c r="AM299" i="4"/>
  <c r="AO299" i="4"/>
  <c r="F300" i="4"/>
  <c r="AM300" i="4"/>
  <c r="AO300" i="4"/>
  <c r="F301" i="4"/>
  <c r="AM301" i="4"/>
  <c r="AO301" i="4"/>
  <c r="F302" i="4"/>
  <c r="AM302" i="4"/>
  <c r="AO302" i="4"/>
  <c r="F303" i="4"/>
  <c r="AM303" i="4"/>
  <c r="AO303" i="4"/>
  <c r="F304" i="4"/>
  <c r="AM304" i="4"/>
  <c r="AO304" i="4"/>
  <c r="F305" i="4"/>
  <c r="AM305" i="4"/>
  <c r="AO305" i="4"/>
  <c r="F306" i="4"/>
  <c r="AM306" i="4"/>
  <c r="AO306" i="4"/>
  <c r="F307" i="4"/>
  <c r="AM307" i="4"/>
  <c r="AO307" i="4"/>
  <c r="F308" i="4"/>
  <c r="AM308" i="4"/>
  <c r="AO308" i="4"/>
  <c r="F309" i="4"/>
  <c r="AM309" i="4"/>
  <c r="AO309" i="4"/>
  <c r="F310" i="4"/>
  <c r="AM310" i="4"/>
  <c r="AO310" i="4"/>
  <c r="F311" i="4"/>
  <c r="AM311" i="4"/>
  <c r="AO311" i="4"/>
  <c r="F312" i="4"/>
  <c r="AM312" i="4"/>
  <c r="AO312" i="4"/>
  <c r="F313" i="4"/>
  <c r="AM313" i="4"/>
  <c r="AO313" i="4"/>
  <c r="F314" i="4"/>
  <c r="AM314" i="4"/>
  <c r="AO314" i="4"/>
  <c r="F315" i="4"/>
  <c r="AM315" i="4"/>
  <c r="AO315" i="4"/>
  <c r="F316" i="4"/>
  <c r="AM316" i="4"/>
  <c r="AO316" i="4"/>
  <c r="F317" i="4"/>
  <c r="AM317" i="4"/>
  <c r="AO317" i="4"/>
  <c r="F318" i="4"/>
  <c r="AM318" i="4"/>
  <c r="AO318" i="4"/>
  <c r="F319" i="4"/>
  <c r="AM319" i="4"/>
  <c r="AO319" i="4"/>
  <c r="F320" i="4"/>
  <c r="AM320" i="4"/>
  <c r="AO320" i="4"/>
  <c r="F321" i="4"/>
  <c r="AM321" i="4"/>
  <c r="AO321" i="4"/>
  <c r="F322" i="4"/>
  <c r="AM322" i="4"/>
  <c r="AO322" i="4"/>
  <c r="F323" i="4"/>
  <c r="AM323" i="4"/>
  <c r="AO323" i="4"/>
  <c r="F324" i="4"/>
  <c r="AM324" i="4"/>
  <c r="AO324" i="4"/>
  <c r="F325" i="4"/>
  <c r="AM325" i="4"/>
  <c r="AO325" i="4"/>
  <c r="F326" i="4"/>
  <c r="AM326" i="4"/>
  <c r="AO326" i="4"/>
  <c r="F327" i="4"/>
  <c r="AM327" i="4"/>
  <c r="AO327" i="4"/>
  <c r="F328" i="4"/>
  <c r="AM328" i="4"/>
  <c r="AO328" i="4"/>
  <c r="F329" i="4"/>
  <c r="AM329" i="4"/>
  <c r="AO329" i="4"/>
  <c r="F330" i="4"/>
  <c r="AM330" i="4"/>
  <c r="AO330" i="4"/>
  <c r="F331" i="4"/>
  <c r="AM331" i="4"/>
  <c r="AO331" i="4"/>
  <c r="F332" i="4"/>
  <c r="AM332" i="4"/>
  <c r="AO332" i="4"/>
  <c r="F333" i="4"/>
  <c r="AM333" i="4"/>
  <c r="AO333" i="4"/>
  <c r="F334" i="4"/>
  <c r="AM334" i="4"/>
  <c r="AO334" i="4"/>
  <c r="F335" i="4"/>
  <c r="AM335" i="4"/>
  <c r="AO335" i="4"/>
  <c r="F336" i="4"/>
  <c r="AM336" i="4"/>
  <c r="AO336" i="4"/>
  <c r="F337" i="4"/>
  <c r="AM337" i="4"/>
  <c r="AO337" i="4"/>
  <c r="F338" i="4"/>
  <c r="AM338" i="4"/>
  <c r="AO338" i="4"/>
  <c r="F339" i="4"/>
  <c r="AM339" i="4"/>
  <c r="AO339" i="4"/>
  <c r="F340" i="4"/>
  <c r="AM340" i="4"/>
  <c r="AO340" i="4"/>
  <c r="F341" i="4"/>
  <c r="AM341" i="4"/>
  <c r="AO341" i="4"/>
  <c r="F342" i="4"/>
  <c r="AM342" i="4"/>
  <c r="AO342" i="4"/>
  <c r="F343" i="4"/>
  <c r="AM343" i="4"/>
  <c r="AO343" i="4"/>
  <c r="F344" i="4"/>
  <c r="AM344" i="4"/>
  <c r="AO344" i="4"/>
  <c r="F345" i="4"/>
  <c r="AM345" i="4"/>
  <c r="AO345" i="4"/>
  <c r="F346" i="4"/>
  <c r="AM346" i="4"/>
  <c r="AO346" i="4"/>
  <c r="F347" i="4"/>
  <c r="AM347" i="4"/>
  <c r="AO347" i="4"/>
  <c r="F348" i="4"/>
  <c r="AM348" i="4"/>
  <c r="AO348" i="4"/>
  <c r="F349" i="4"/>
  <c r="AM349" i="4"/>
  <c r="AO349" i="4"/>
  <c r="F350" i="4"/>
  <c r="AM350" i="4"/>
  <c r="AO350" i="4"/>
  <c r="F351" i="4"/>
  <c r="AM351" i="4"/>
  <c r="AO351" i="4"/>
  <c r="F352" i="4"/>
  <c r="AM352" i="4"/>
  <c r="AO352" i="4"/>
  <c r="F353" i="4"/>
  <c r="AM353" i="4"/>
  <c r="AO353" i="4"/>
  <c r="F354" i="4"/>
  <c r="AM354" i="4"/>
  <c r="AO354" i="4"/>
  <c r="F355" i="4"/>
  <c r="AM355" i="4"/>
  <c r="AO355" i="4"/>
  <c r="F356" i="4"/>
  <c r="AM356" i="4"/>
  <c r="AO356" i="4"/>
  <c r="F357" i="4"/>
  <c r="AM357" i="4"/>
  <c r="AO357" i="4"/>
  <c r="F358" i="4"/>
  <c r="AM358" i="4"/>
  <c r="AO358" i="4"/>
  <c r="F359" i="4"/>
  <c r="AM359" i="4"/>
  <c r="AO359" i="4"/>
  <c r="F360" i="4"/>
  <c r="AM360" i="4"/>
  <c r="AO360" i="4"/>
  <c r="F361" i="4"/>
  <c r="AM361" i="4"/>
  <c r="AO361" i="4"/>
  <c r="F362" i="4"/>
  <c r="AM362" i="4"/>
  <c r="AO362" i="4"/>
  <c r="F363" i="4"/>
  <c r="AM363" i="4"/>
  <c r="AO363" i="4"/>
  <c r="F364" i="4"/>
  <c r="AM364" i="4"/>
  <c r="AO364" i="4"/>
  <c r="F365" i="4"/>
  <c r="AM365" i="4"/>
  <c r="AO365" i="4"/>
  <c r="F366" i="4"/>
  <c r="AM366" i="4"/>
  <c r="AO366" i="4"/>
  <c r="F367" i="4"/>
  <c r="AM367" i="4"/>
  <c r="AO367" i="4"/>
  <c r="F368" i="4"/>
  <c r="AM368" i="4"/>
  <c r="AO368" i="4"/>
  <c r="F369" i="4"/>
  <c r="AM369" i="4"/>
  <c r="AO369" i="4"/>
  <c r="F370" i="4"/>
  <c r="AM370" i="4"/>
  <c r="AO370" i="4"/>
  <c r="F371" i="4"/>
  <c r="AM371" i="4"/>
  <c r="AO371" i="4"/>
  <c r="F372" i="4"/>
  <c r="AM372" i="4"/>
  <c r="AO372" i="4"/>
  <c r="F373" i="4"/>
  <c r="AM373" i="4"/>
  <c r="AO373" i="4"/>
  <c r="F374" i="4"/>
  <c r="AM374" i="4"/>
  <c r="AO374" i="4"/>
  <c r="F375" i="4"/>
  <c r="AM375" i="4"/>
  <c r="AO375" i="4"/>
  <c r="F376" i="4"/>
  <c r="AM376" i="4"/>
  <c r="AO376" i="4"/>
  <c r="F377" i="4"/>
  <c r="AM377" i="4"/>
  <c r="AO377" i="4"/>
  <c r="F378" i="4"/>
  <c r="AM378" i="4"/>
  <c r="AO378" i="4"/>
  <c r="F379" i="4"/>
  <c r="AM379" i="4"/>
  <c r="AO379" i="4"/>
  <c r="F380" i="4"/>
  <c r="AM380" i="4"/>
  <c r="AO380" i="4"/>
  <c r="F381" i="4"/>
  <c r="AM381" i="4"/>
  <c r="AO381" i="4"/>
  <c r="F382" i="4"/>
  <c r="AM382" i="4"/>
  <c r="AO382" i="4"/>
  <c r="F383" i="4"/>
  <c r="AM383" i="4"/>
  <c r="AO383" i="4"/>
  <c r="F384" i="4"/>
  <c r="AM384" i="4"/>
  <c r="AO384" i="4"/>
  <c r="F385" i="4"/>
  <c r="AM385" i="4"/>
  <c r="AO385" i="4"/>
  <c r="F386" i="4"/>
  <c r="AM386" i="4"/>
  <c r="AO386" i="4"/>
  <c r="F387" i="4"/>
  <c r="AM387" i="4"/>
  <c r="AO387" i="4"/>
  <c r="F388" i="4"/>
  <c r="AM388" i="4"/>
  <c r="AO388" i="4"/>
  <c r="F389" i="4"/>
  <c r="AM389" i="4"/>
  <c r="AO389" i="4"/>
  <c r="F390" i="4"/>
  <c r="AM390" i="4"/>
  <c r="AO390" i="4"/>
  <c r="F391" i="4"/>
  <c r="AM391" i="4"/>
  <c r="AO391" i="4"/>
  <c r="F392" i="4"/>
  <c r="AM392" i="4"/>
  <c r="AO392" i="4"/>
  <c r="F393" i="4"/>
  <c r="AM393" i="4"/>
  <c r="AO393" i="4"/>
  <c r="F394" i="4"/>
  <c r="AM394" i="4"/>
  <c r="AO394" i="4"/>
  <c r="F395" i="4"/>
  <c r="AM395" i="4"/>
  <c r="AO395" i="4"/>
  <c r="F396" i="4"/>
  <c r="AM396" i="4"/>
  <c r="AO396" i="4"/>
  <c r="F397" i="4"/>
  <c r="AM397" i="4"/>
  <c r="AO397" i="4"/>
  <c r="F398" i="4"/>
  <c r="AM398" i="4"/>
  <c r="AO398" i="4"/>
  <c r="F399" i="4"/>
  <c r="AM399" i="4"/>
  <c r="AO399" i="4"/>
  <c r="F400" i="4"/>
  <c r="AM400" i="4"/>
  <c r="AO400" i="4"/>
  <c r="F401" i="4"/>
  <c r="AM401" i="4"/>
  <c r="AO401" i="4"/>
  <c r="F402" i="4"/>
  <c r="AM402" i="4"/>
  <c r="AO402" i="4"/>
  <c r="F403" i="4"/>
  <c r="AM403" i="4"/>
  <c r="AO403" i="4"/>
  <c r="F404" i="4"/>
  <c r="AM404" i="4"/>
  <c r="AO404" i="4"/>
  <c r="F405" i="4"/>
  <c r="AM405" i="4"/>
  <c r="AO405" i="4"/>
  <c r="F406" i="4"/>
  <c r="AM406" i="4"/>
  <c r="AO406" i="4"/>
  <c r="F407" i="4"/>
  <c r="AM407" i="4"/>
  <c r="AO407" i="4"/>
  <c r="F408" i="4"/>
  <c r="AM408" i="4"/>
  <c r="AO408" i="4"/>
  <c r="F409" i="4"/>
  <c r="AM409" i="4"/>
  <c r="AO409" i="4"/>
  <c r="F410" i="4"/>
  <c r="AM410" i="4"/>
  <c r="AO410" i="4"/>
  <c r="F411" i="4"/>
  <c r="AM411" i="4"/>
  <c r="AO411" i="4"/>
  <c r="F412" i="4"/>
  <c r="AM412" i="4"/>
  <c r="AO412" i="4"/>
  <c r="F413" i="4"/>
  <c r="AM413" i="4"/>
  <c r="AO413" i="4"/>
  <c r="F414" i="4"/>
  <c r="AM414" i="4"/>
  <c r="AO414" i="4"/>
  <c r="F415" i="4"/>
  <c r="AM415" i="4"/>
  <c r="AO415" i="4"/>
  <c r="F416" i="4"/>
  <c r="AM416" i="4"/>
  <c r="AO416" i="4"/>
  <c r="F417" i="4"/>
  <c r="AM417" i="4"/>
  <c r="AO417" i="4"/>
  <c r="F418" i="4"/>
  <c r="AM418" i="4"/>
  <c r="AO418" i="4"/>
  <c r="F419" i="4"/>
  <c r="AM419" i="4"/>
  <c r="AO419" i="4"/>
  <c r="F420" i="4"/>
  <c r="AM420" i="4"/>
  <c r="AO420" i="4"/>
  <c r="F421" i="4"/>
  <c r="AM421" i="4"/>
  <c r="AO421" i="4"/>
  <c r="F422" i="4"/>
  <c r="AM422" i="4"/>
  <c r="AO422" i="4"/>
  <c r="F423" i="4"/>
  <c r="AM423" i="4"/>
  <c r="AO423" i="4"/>
  <c r="F424" i="4"/>
  <c r="AM424" i="4"/>
  <c r="AO424" i="4"/>
  <c r="F425" i="4"/>
  <c r="AM425" i="4"/>
  <c r="AO425" i="4"/>
  <c r="F426" i="4"/>
  <c r="AM426" i="4"/>
  <c r="AO426" i="4"/>
  <c r="F427" i="4"/>
  <c r="AM427" i="4"/>
  <c r="AO427" i="4"/>
  <c r="F428" i="4"/>
  <c r="AM428" i="4"/>
  <c r="AO428" i="4"/>
  <c r="F429" i="4"/>
  <c r="AM429" i="4"/>
  <c r="AO429" i="4"/>
  <c r="F430" i="4"/>
  <c r="AM430" i="4"/>
  <c r="AO430" i="4"/>
  <c r="F431" i="4"/>
  <c r="AM431" i="4"/>
  <c r="AO431" i="4"/>
  <c r="F432" i="4"/>
  <c r="AM432" i="4"/>
  <c r="AO432" i="4"/>
  <c r="F433" i="4"/>
  <c r="AM433" i="4"/>
  <c r="AO433" i="4"/>
  <c r="F434" i="4"/>
  <c r="AM434" i="4"/>
  <c r="AO434" i="4"/>
  <c r="F435" i="4"/>
  <c r="AM435" i="4"/>
  <c r="AO435" i="4"/>
  <c r="F436" i="4"/>
  <c r="AM436" i="4"/>
  <c r="AO436" i="4"/>
  <c r="F437" i="4"/>
  <c r="AM437" i="4"/>
  <c r="AO437" i="4"/>
  <c r="F438" i="4"/>
  <c r="AM438" i="4"/>
  <c r="AO438" i="4"/>
  <c r="F439" i="4"/>
  <c r="AM439" i="4"/>
  <c r="AO439" i="4"/>
  <c r="F440" i="4"/>
  <c r="AM440" i="4"/>
  <c r="AO440" i="4"/>
  <c r="F441" i="4"/>
  <c r="AM441" i="4"/>
  <c r="AO441" i="4"/>
  <c r="F442" i="4"/>
  <c r="AM442" i="4"/>
  <c r="AO442" i="4"/>
  <c r="F443" i="4"/>
  <c r="AM443" i="4"/>
  <c r="AO443" i="4"/>
  <c r="F444" i="4"/>
  <c r="AM444" i="4"/>
  <c r="AO444" i="4"/>
  <c r="F445" i="4"/>
  <c r="AM445" i="4"/>
  <c r="AO445" i="4"/>
  <c r="F446" i="4"/>
  <c r="AM446" i="4"/>
  <c r="AO446" i="4"/>
  <c r="F447" i="4"/>
  <c r="AM447" i="4"/>
  <c r="AO447" i="4"/>
  <c r="F448" i="4"/>
  <c r="AM448" i="4"/>
  <c r="AO448" i="4"/>
  <c r="F449" i="4"/>
  <c r="AM449" i="4"/>
  <c r="AO449" i="4"/>
  <c r="F450" i="4"/>
  <c r="AM450" i="4"/>
  <c r="AO450" i="4"/>
  <c r="F451" i="4"/>
  <c r="AM451" i="4"/>
  <c r="AO451" i="4"/>
  <c r="F452" i="4"/>
  <c r="AM452" i="4"/>
  <c r="AO452" i="4"/>
  <c r="F453" i="4"/>
  <c r="AM453" i="4"/>
  <c r="AO453" i="4"/>
  <c r="F454" i="4"/>
  <c r="AM454" i="4"/>
  <c r="AO454" i="4"/>
  <c r="F455" i="4"/>
  <c r="AM455" i="4"/>
  <c r="AO455" i="4"/>
  <c r="F456" i="4"/>
  <c r="AM456" i="4"/>
  <c r="AO456" i="4"/>
  <c r="F457" i="4"/>
  <c r="AM457" i="4"/>
  <c r="AO457" i="4"/>
  <c r="F458" i="4"/>
  <c r="AM458" i="4"/>
  <c r="AO458" i="4"/>
  <c r="F459" i="4"/>
  <c r="AM459" i="4"/>
  <c r="AO459" i="4"/>
  <c r="F460" i="4"/>
  <c r="AM460" i="4"/>
  <c r="AO460" i="4"/>
  <c r="F461" i="4"/>
  <c r="AM461" i="4"/>
  <c r="AO461" i="4"/>
  <c r="F462" i="4"/>
  <c r="AM462" i="4"/>
  <c r="AO462" i="4"/>
  <c r="F463" i="4"/>
  <c r="AM463" i="4"/>
  <c r="AO463" i="4"/>
  <c r="F464" i="4"/>
  <c r="AM464" i="4"/>
  <c r="AO464" i="4"/>
  <c r="F465" i="4"/>
  <c r="AM465" i="4"/>
  <c r="AO465" i="4"/>
  <c r="F466" i="4"/>
  <c r="AM466" i="4"/>
  <c r="AO466" i="4"/>
  <c r="F467" i="4"/>
  <c r="AM467" i="4"/>
  <c r="AO467" i="4"/>
  <c r="F468" i="4"/>
  <c r="AM468" i="4"/>
  <c r="AO468" i="4"/>
  <c r="F469" i="4"/>
  <c r="AM469" i="4"/>
  <c r="AO469" i="4"/>
  <c r="F470" i="4"/>
  <c r="AM470" i="4"/>
  <c r="AO470" i="4"/>
  <c r="F471" i="4"/>
  <c r="AM471" i="4"/>
  <c r="AO471" i="4"/>
  <c r="F472" i="4"/>
  <c r="AM472" i="4"/>
  <c r="AO472" i="4"/>
  <c r="F473" i="4"/>
  <c r="AM473" i="4"/>
  <c r="AO473" i="4"/>
  <c r="F474" i="4"/>
  <c r="AM474" i="4"/>
  <c r="AO474" i="4"/>
  <c r="F475" i="4"/>
  <c r="AM475" i="4"/>
  <c r="AO475" i="4"/>
  <c r="F476" i="4"/>
  <c r="AM476" i="4"/>
  <c r="AO476" i="4"/>
  <c r="F477" i="4"/>
  <c r="AM477" i="4"/>
  <c r="AO477" i="4"/>
  <c r="F478" i="4"/>
  <c r="AM478" i="4"/>
  <c r="AO478" i="4"/>
  <c r="F479" i="4"/>
  <c r="AM479" i="4"/>
  <c r="AO479" i="4"/>
  <c r="F480" i="4"/>
  <c r="AM480" i="4"/>
  <c r="AO480" i="4"/>
  <c r="F481" i="4"/>
  <c r="AM481" i="4"/>
  <c r="AO481" i="4"/>
  <c r="F482" i="4"/>
  <c r="AM482" i="4"/>
  <c r="AO482" i="4"/>
  <c r="F483" i="4"/>
  <c r="AM483" i="4"/>
  <c r="AO483" i="4"/>
  <c r="F484" i="4"/>
  <c r="AM484" i="4"/>
  <c r="AO484" i="4"/>
  <c r="F485" i="4"/>
  <c r="AM485" i="4"/>
  <c r="AO485" i="4"/>
  <c r="F486" i="4"/>
  <c r="AM486" i="4"/>
  <c r="AO486" i="4"/>
  <c r="F487" i="4"/>
  <c r="AM487" i="4"/>
  <c r="AO487" i="4"/>
  <c r="F488" i="4"/>
  <c r="AM488" i="4"/>
  <c r="AO488" i="4"/>
  <c r="F489" i="4"/>
  <c r="AM489" i="4"/>
  <c r="AO489" i="4"/>
  <c r="F490" i="4"/>
  <c r="AM490" i="4"/>
  <c r="AO490" i="4"/>
  <c r="F491" i="4"/>
  <c r="AM491" i="4"/>
  <c r="AO491" i="4"/>
  <c r="F492" i="4"/>
  <c r="AM492" i="4"/>
  <c r="AO492" i="4"/>
  <c r="F493" i="4"/>
  <c r="AM493" i="4"/>
  <c r="AO493" i="4"/>
  <c r="F494" i="4"/>
  <c r="AM494" i="4"/>
  <c r="AO494" i="4"/>
  <c r="F495" i="4"/>
  <c r="AM495" i="4"/>
  <c r="AO495" i="4"/>
  <c r="F496" i="4"/>
  <c r="AM496" i="4"/>
  <c r="AO496" i="4"/>
  <c r="F497" i="4"/>
  <c r="AM497" i="4"/>
  <c r="AO497" i="4"/>
  <c r="F498" i="4"/>
  <c r="AM498" i="4"/>
  <c r="AO498" i="4"/>
  <c r="F499" i="4"/>
  <c r="AM499" i="4"/>
  <c r="AO499" i="4"/>
  <c r="F500" i="4"/>
  <c r="AM500" i="4"/>
  <c r="AO500" i="4"/>
  <c r="F501" i="4"/>
  <c r="AM501" i="4"/>
  <c r="AO501" i="4"/>
  <c r="F502" i="4"/>
  <c r="AM502" i="4"/>
  <c r="AO502" i="4"/>
  <c r="F503" i="4"/>
  <c r="AM503" i="4"/>
  <c r="AO503" i="4"/>
  <c r="F504" i="4"/>
  <c r="AM504" i="4"/>
  <c r="AO504" i="4"/>
  <c r="F505" i="4"/>
  <c r="AM505" i="4"/>
  <c r="AO505" i="4"/>
  <c r="F506" i="4"/>
  <c r="AM506" i="4"/>
  <c r="AO506" i="4"/>
  <c r="F507" i="4"/>
  <c r="AM507" i="4"/>
  <c r="AO507" i="4"/>
  <c r="F508" i="4"/>
  <c r="AM508" i="4"/>
  <c r="AO508" i="4"/>
  <c r="F509" i="4"/>
  <c r="AM509" i="4"/>
  <c r="AO509" i="4"/>
  <c r="F510" i="4"/>
  <c r="AM510" i="4"/>
  <c r="AO510" i="4"/>
  <c r="F511" i="4"/>
  <c r="AM511" i="4"/>
  <c r="AO511" i="4"/>
  <c r="F512" i="4"/>
  <c r="AM512" i="4"/>
  <c r="AO512" i="4"/>
  <c r="F513" i="4"/>
  <c r="AM513" i="4"/>
  <c r="AO513" i="4"/>
  <c r="F514" i="4"/>
  <c r="AM514" i="4"/>
  <c r="AO514" i="4"/>
  <c r="F515" i="4"/>
  <c r="AM515" i="4"/>
  <c r="AO515" i="4"/>
  <c r="F516" i="4"/>
  <c r="AM516" i="4"/>
  <c r="AO516" i="4"/>
  <c r="F517" i="4"/>
  <c r="AM517" i="4"/>
  <c r="AO517" i="4"/>
  <c r="F518" i="4"/>
  <c r="AM518" i="4"/>
  <c r="AO518" i="4"/>
  <c r="F519" i="4"/>
  <c r="AM519" i="4"/>
  <c r="AO519" i="4"/>
  <c r="F520" i="4"/>
  <c r="AM520" i="4"/>
  <c r="AO520" i="4"/>
  <c r="F521" i="4"/>
  <c r="AM521" i="4"/>
  <c r="AO521" i="4"/>
  <c r="F522" i="4"/>
  <c r="AM522" i="4"/>
  <c r="AO522" i="4"/>
  <c r="F523" i="4"/>
  <c r="AM523" i="4"/>
  <c r="AO523" i="4"/>
  <c r="F524" i="4"/>
  <c r="AM524" i="4"/>
  <c r="AO524" i="4"/>
  <c r="F525" i="4"/>
  <c r="AM525" i="4"/>
  <c r="AO525" i="4"/>
  <c r="F526" i="4"/>
  <c r="AM526" i="4"/>
  <c r="AO526" i="4"/>
  <c r="F527" i="4"/>
  <c r="AM527" i="4"/>
  <c r="AO527" i="4"/>
  <c r="F528" i="4"/>
  <c r="AM528" i="4"/>
  <c r="AO528" i="4"/>
  <c r="F529" i="4"/>
  <c r="AM529" i="4"/>
  <c r="AO529" i="4"/>
  <c r="F530" i="4"/>
  <c r="AM530" i="4"/>
  <c r="AO530" i="4"/>
  <c r="F531" i="4"/>
  <c r="AM531" i="4"/>
  <c r="AO531" i="4"/>
  <c r="F532" i="4"/>
  <c r="AM532" i="4"/>
  <c r="AO532" i="4"/>
  <c r="F533" i="4"/>
  <c r="AM533" i="4"/>
  <c r="AO533" i="4"/>
  <c r="F534" i="4"/>
  <c r="AM534" i="4"/>
  <c r="AO534" i="4"/>
  <c r="F535" i="4"/>
  <c r="AM535" i="4"/>
  <c r="AO535" i="4"/>
  <c r="F536" i="4"/>
  <c r="AM536" i="4"/>
  <c r="AO536" i="4"/>
  <c r="F537" i="4"/>
  <c r="AM537" i="4"/>
  <c r="AO537" i="4"/>
  <c r="F538" i="4"/>
  <c r="AM538" i="4"/>
  <c r="AO538" i="4"/>
  <c r="F539" i="4"/>
  <c r="AM539" i="4"/>
  <c r="AO539" i="4"/>
  <c r="F540" i="4"/>
  <c r="AM540" i="4"/>
  <c r="AO540" i="4"/>
  <c r="F541" i="4"/>
  <c r="AM541" i="4"/>
  <c r="AO541" i="4"/>
  <c r="F542" i="4"/>
  <c r="AM542" i="4"/>
  <c r="AO542" i="4"/>
  <c r="F543" i="4"/>
  <c r="AM543" i="4"/>
  <c r="AO543" i="4"/>
  <c r="F544" i="4"/>
  <c r="AM544" i="4"/>
  <c r="AO544" i="4"/>
  <c r="F545" i="4"/>
  <c r="AM545" i="4"/>
  <c r="AO545" i="4"/>
  <c r="F546" i="4"/>
  <c r="AM546" i="4"/>
  <c r="AO546" i="4"/>
  <c r="F547" i="4"/>
  <c r="AM547" i="4"/>
  <c r="AO547" i="4"/>
  <c r="F548" i="4"/>
  <c r="AM548" i="4"/>
  <c r="AO548" i="4"/>
  <c r="F549" i="4"/>
  <c r="AM549" i="4"/>
  <c r="AO549" i="4"/>
  <c r="F550" i="4"/>
  <c r="AM550" i="4"/>
  <c r="AO550" i="4"/>
  <c r="F551" i="4"/>
  <c r="AM551" i="4"/>
  <c r="AO551" i="4"/>
  <c r="F552" i="4"/>
  <c r="AM552" i="4"/>
  <c r="AO552" i="4"/>
  <c r="F553" i="4"/>
  <c r="AM553" i="4"/>
  <c r="AO553" i="4"/>
  <c r="F554" i="4"/>
  <c r="AM554" i="4"/>
  <c r="AO554" i="4"/>
  <c r="F555" i="4"/>
  <c r="AM555" i="4"/>
  <c r="AO555" i="4"/>
  <c r="F556" i="4"/>
  <c r="AM556" i="4"/>
  <c r="AO556" i="4"/>
  <c r="F557" i="4"/>
  <c r="AM557" i="4"/>
  <c r="AO557" i="4"/>
  <c r="F558" i="4"/>
  <c r="AM558" i="4"/>
  <c r="AO558" i="4"/>
  <c r="F559" i="4"/>
  <c r="AM559" i="4"/>
  <c r="AO559" i="4"/>
  <c r="F560" i="4"/>
  <c r="AM560" i="4"/>
  <c r="AO560" i="4"/>
  <c r="F561" i="4"/>
  <c r="AM561" i="4"/>
  <c r="AO561" i="4"/>
  <c r="F562" i="4"/>
  <c r="AM562" i="4"/>
  <c r="AO562" i="4"/>
  <c r="F563" i="4"/>
  <c r="AM563" i="4"/>
  <c r="AO563" i="4"/>
  <c r="F564" i="4"/>
  <c r="AM564" i="4"/>
  <c r="AO564" i="4"/>
  <c r="F565" i="4"/>
  <c r="AM565" i="4"/>
  <c r="AO565" i="4"/>
  <c r="F566" i="4"/>
  <c r="AM566" i="4"/>
  <c r="AO566" i="4"/>
  <c r="F567" i="4"/>
  <c r="AM567" i="4"/>
  <c r="AO567" i="4"/>
  <c r="F568" i="4"/>
  <c r="AM568" i="4"/>
  <c r="AO568" i="4"/>
  <c r="F569" i="4"/>
  <c r="AM569" i="4"/>
  <c r="AO569" i="4"/>
  <c r="F570" i="4"/>
  <c r="AM570" i="4"/>
  <c r="AO570" i="4"/>
  <c r="F571" i="4"/>
  <c r="AM571" i="4"/>
  <c r="AO571" i="4"/>
  <c r="F572" i="4"/>
  <c r="AM572" i="4"/>
  <c r="AO572" i="4"/>
  <c r="F573" i="4"/>
  <c r="AM573" i="4"/>
  <c r="AO573" i="4"/>
  <c r="F574" i="4"/>
  <c r="AM574" i="4"/>
  <c r="AO574" i="4"/>
  <c r="F575" i="4"/>
  <c r="AM575" i="4"/>
  <c r="AO575" i="4"/>
  <c r="F576" i="4"/>
  <c r="AM576" i="4"/>
  <c r="AO576" i="4"/>
  <c r="F577" i="4"/>
  <c r="AM577" i="4"/>
  <c r="AO577" i="4"/>
  <c r="F578" i="4"/>
  <c r="AM578" i="4"/>
  <c r="AO578" i="4"/>
  <c r="F579" i="4"/>
  <c r="AM579" i="4"/>
  <c r="AO579" i="4"/>
  <c r="F580" i="4"/>
  <c r="AM580" i="4"/>
  <c r="AO580" i="4"/>
  <c r="F581" i="4"/>
  <c r="AM581" i="4"/>
  <c r="AO581" i="4"/>
  <c r="F582" i="4"/>
  <c r="AM582" i="4"/>
  <c r="AO582" i="4"/>
  <c r="F583" i="4"/>
  <c r="AM583" i="4"/>
  <c r="AO583" i="4"/>
  <c r="F584" i="4"/>
  <c r="AM584" i="4"/>
  <c r="AO584" i="4"/>
  <c r="F585" i="4"/>
  <c r="AM585" i="4"/>
  <c r="AO585" i="4"/>
  <c r="F586" i="4"/>
  <c r="AM586" i="4"/>
  <c r="AO586" i="4"/>
  <c r="F587" i="4"/>
  <c r="AM587" i="4"/>
  <c r="AO587" i="4"/>
  <c r="F588" i="4"/>
  <c r="AM588" i="4"/>
  <c r="AO588" i="4"/>
  <c r="F589" i="4"/>
  <c r="AM589" i="4"/>
  <c r="AO589" i="4"/>
  <c r="F590" i="4"/>
  <c r="AM590" i="4"/>
  <c r="AO590" i="4"/>
  <c r="F591" i="4"/>
  <c r="AM591" i="4"/>
  <c r="AO591" i="4"/>
  <c r="F592" i="4"/>
  <c r="AM592" i="4"/>
  <c r="AO592" i="4"/>
  <c r="F593" i="4"/>
  <c r="AM593" i="4"/>
  <c r="AO593" i="4"/>
  <c r="F594" i="4"/>
  <c r="AM594" i="4"/>
  <c r="AO594" i="4"/>
  <c r="F595" i="4"/>
  <c r="AM595" i="4"/>
  <c r="AO595" i="4"/>
  <c r="F596" i="4"/>
  <c r="AM596" i="4"/>
  <c r="AO596" i="4"/>
  <c r="F597" i="4"/>
  <c r="AM597" i="4"/>
  <c r="AO597" i="4"/>
  <c r="F598" i="4"/>
  <c r="AM598" i="4"/>
  <c r="AO598" i="4"/>
  <c r="F599" i="4"/>
  <c r="AM599" i="4"/>
  <c r="AO599" i="4"/>
  <c r="F600" i="4"/>
  <c r="AM600" i="4"/>
  <c r="AO600" i="4"/>
  <c r="F601" i="4"/>
  <c r="AM601" i="4"/>
  <c r="AO601" i="4"/>
  <c r="F602" i="4"/>
  <c r="AM602" i="4"/>
  <c r="AO602" i="4"/>
  <c r="F603" i="4"/>
  <c r="AM603" i="4"/>
  <c r="AO603" i="4"/>
  <c r="F604" i="4"/>
  <c r="AM604" i="4"/>
  <c r="AO604" i="4"/>
  <c r="F605" i="4"/>
  <c r="AM605" i="4"/>
  <c r="AO605" i="4"/>
  <c r="F606" i="4"/>
  <c r="AM606" i="4"/>
  <c r="AO606" i="4"/>
  <c r="F607" i="4"/>
  <c r="AM607" i="4"/>
  <c r="AO607" i="4"/>
  <c r="F608" i="4"/>
  <c r="AM608" i="4"/>
  <c r="AO608" i="4"/>
  <c r="F609" i="4"/>
  <c r="AM609" i="4"/>
  <c r="AO609" i="4"/>
  <c r="F610" i="4"/>
  <c r="AM610" i="4"/>
  <c r="AO610" i="4"/>
  <c r="F611" i="4"/>
  <c r="AM611" i="4"/>
  <c r="AO611" i="4"/>
  <c r="F612" i="4"/>
  <c r="AM612" i="4"/>
  <c r="AO612" i="4"/>
  <c r="F613" i="4"/>
  <c r="AM613" i="4"/>
  <c r="AO613" i="4"/>
  <c r="F614" i="4"/>
  <c r="AM614" i="4"/>
  <c r="AO614" i="4"/>
  <c r="F615" i="4"/>
  <c r="AM615" i="4"/>
  <c r="AO615" i="4"/>
  <c r="F616" i="4"/>
  <c r="AM616" i="4"/>
  <c r="AO616" i="4"/>
  <c r="F617" i="4"/>
  <c r="AM617" i="4"/>
  <c r="AO617" i="4"/>
  <c r="F618" i="4"/>
  <c r="AM618" i="4"/>
  <c r="AO618" i="4"/>
  <c r="F619" i="4"/>
  <c r="AM619" i="4"/>
  <c r="AO619" i="4"/>
  <c r="F620" i="4"/>
  <c r="AM620" i="4"/>
  <c r="AO620" i="4"/>
  <c r="F621" i="4"/>
  <c r="AM621" i="4"/>
  <c r="AO621" i="4"/>
  <c r="F622" i="4"/>
  <c r="AM622" i="4"/>
  <c r="AO622" i="4"/>
  <c r="F623" i="4"/>
  <c r="AM623" i="4"/>
  <c r="AO623" i="4"/>
  <c r="F624" i="4"/>
  <c r="AM624" i="4"/>
  <c r="AO624" i="4"/>
  <c r="F625" i="4"/>
  <c r="AM625" i="4"/>
  <c r="AO625" i="4"/>
  <c r="F626" i="4"/>
  <c r="AM626" i="4"/>
  <c r="AO626" i="4"/>
  <c r="F627" i="4"/>
  <c r="AM627" i="4"/>
  <c r="AO627" i="4"/>
  <c r="F628" i="4"/>
  <c r="AM628" i="4"/>
  <c r="AO628" i="4"/>
  <c r="F629" i="4"/>
  <c r="AM629" i="4"/>
  <c r="AO629" i="4"/>
  <c r="F630" i="4"/>
  <c r="AM630" i="4"/>
  <c r="AO630" i="4"/>
  <c r="F631" i="4"/>
  <c r="AM631" i="4"/>
  <c r="AO631" i="4"/>
  <c r="F632" i="4"/>
  <c r="AM632" i="4"/>
  <c r="AO632" i="4"/>
  <c r="F633" i="4"/>
  <c r="AM633" i="4"/>
  <c r="AO633" i="4"/>
  <c r="F634" i="4"/>
  <c r="AM634" i="4"/>
  <c r="AO634" i="4"/>
  <c r="F635" i="4"/>
  <c r="AM635" i="4"/>
  <c r="AO635" i="4"/>
  <c r="F636" i="4"/>
  <c r="AM636" i="4"/>
  <c r="AO636" i="4"/>
  <c r="F637" i="4"/>
  <c r="AM637" i="4"/>
  <c r="AO637" i="4"/>
  <c r="F638" i="4"/>
  <c r="AM638" i="4"/>
  <c r="AO638" i="4"/>
  <c r="F639" i="4"/>
  <c r="AM639" i="4"/>
  <c r="AO639" i="4"/>
  <c r="F640" i="4"/>
  <c r="AM640" i="4"/>
  <c r="AO640" i="4"/>
  <c r="F641" i="4"/>
  <c r="AM641" i="4"/>
  <c r="AO641" i="4"/>
  <c r="F642" i="4"/>
  <c r="AM642" i="4"/>
  <c r="AO642" i="4"/>
  <c r="F643" i="4"/>
  <c r="AM643" i="4"/>
  <c r="AO643" i="4"/>
  <c r="F644" i="4"/>
  <c r="AM644" i="4"/>
  <c r="AO644" i="4"/>
  <c r="F645" i="4"/>
  <c r="AM645" i="4"/>
  <c r="AO645" i="4"/>
  <c r="F646" i="4"/>
  <c r="AM646" i="4"/>
  <c r="AO646" i="4"/>
  <c r="F647" i="4"/>
  <c r="AM647" i="4"/>
  <c r="AO647" i="4"/>
  <c r="F648" i="4"/>
  <c r="AM648" i="4"/>
  <c r="AO648" i="4"/>
  <c r="F649" i="4"/>
  <c r="AM649" i="4"/>
  <c r="AO649" i="4"/>
  <c r="F650" i="4"/>
  <c r="AM650" i="4"/>
  <c r="AO650" i="4"/>
  <c r="F651" i="4"/>
  <c r="AM651" i="4"/>
  <c r="AO651" i="4"/>
  <c r="F652" i="4"/>
  <c r="AM652" i="4"/>
  <c r="AO652" i="4"/>
  <c r="F653" i="4"/>
  <c r="AM653" i="4"/>
  <c r="AO653" i="4"/>
  <c r="F654" i="4"/>
  <c r="AM654" i="4"/>
  <c r="AO654" i="4"/>
  <c r="F655" i="4"/>
  <c r="AM655" i="4"/>
  <c r="AO655" i="4"/>
  <c r="F656" i="4"/>
  <c r="AM656" i="4"/>
  <c r="AO656" i="4"/>
  <c r="F657" i="4"/>
  <c r="AM657" i="4"/>
  <c r="AO657" i="4"/>
  <c r="F658" i="4"/>
  <c r="AM658" i="4"/>
  <c r="AO658" i="4"/>
  <c r="F659" i="4"/>
  <c r="AM659" i="4"/>
  <c r="AO659" i="4"/>
  <c r="F660" i="4"/>
  <c r="AM660" i="4"/>
  <c r="AO660" i="4"/>
  <c r="F661" i="4"/>
  <c r="AM661" i="4"/>
  <c r="AO661" i="4"/>
  <c r="F662" i="4"/>
  <c r="AM662" i="4"/>
  <c r="AO662" i="4"/>
  <c r="F663" i="4"/>
  <c r="AM663" i="4"/>
  <c r="AO663" i="4"/>
  <c r="F664" i="4"/>
  <c r="AM664" i="4"/>
  <c r="AO664" i="4"/>
  <c r="F665" i="4"/>
  <c r="AM665" i="4"/>
  <c r="AO665" i="4"/>
  <c r="F666" i="4"/>
  <c r="AM666" i="4"/>
  <c r="AO666" i="4"/>
  <c r="F667" i="4"/>
  <c r="AM667" i="4"/>
  <c r="AO667" i="4"/>
  <c r="F668" i="4"/>
  <c r="AM668" i="4"/>
  <c r="AO668" i="4"/>
  <c r="F669" i="4"/>
  <c r="AM669" i="4"/>
  <c r="AO669" i="4"/>
  <c r="F670" i="4"/>
  <c r="AM670" i="4"/>
  <c r="AO670" i="4"/>
  <c r="F671" i="4"/>
  <c r="AM671" i="4"/>
  <c r="AO671" i="4"/>
  <c r="F672" i="4"/>
  <c r="AM672" i="4"/>
  <c r="AO672" i="4"/>
  <c r="F673" i="4"/>
  <c r="AM673" i="4"/>
  <c r="AO673" i="4"/>
  <c r="F674" i="4"/>
  <c r="AM674" i="4"/>
  <c r="AO674" i="4"/>
  <c r="F675" i="4"/>
  <c r="AM675" i="4"/>
  <c r="AO675" i="4"/>
  <c r="F676" i="4"/>
  <c r="AM676" i="4"/>
  <c r="AO676" i="4"/>
  <c r="F677" i="4"/>
  <c r="AM677" i="4"/>
  <c r="AO677" i="4"/>
  <c r="F678" i="4"/>
  <c r="AM678" i="4"/>
  <c r="AO678" i="4"/>
  <c r="F679" i="4"/>
  <c r="AM679" i="4"/>
  <c r="AO679" i="4"/>
  <c r="F680" i="4"/>
  <c r="AM680" i="4"/>
  <c r="AO680" i="4"/>
  <c r="F681" i="4"/>
  <c r="AM681" i="4"/>
  <c r="AO681" i="4"/>
  <c r="F682" i="4"/>
  <c r="AM682" i="4"/>
  <c r="AO682" i="4"/>
  <c r="F683" i="4"/>
  <c r="AM683" i="4"/>
  <c r="AO683" i="4"/>
  <c r="F684" i="4"/>
  <c r="AM684" i="4"/>
  <c r="AO684" i="4"/>
  <c r="F685" i="4"/>
  <c r="AM685" i="4"/>
  <c r="AO685" i="4"/>
  <c r="AO686" i="4"/>
  <c r="BD1245" i="3"/>
  <c r="BB1229" i="3"/>
  <c r="BB1230" i="3"/>
  <c r="BB1231" i="3"/>
  <c r="BB1232" i="3"/>
  <c r="BB1233" i="3"/>
  <c r="BB1234" i="3"/>
  <c r="BB1235" i="3"/>
  <c r="BB1236" i="3"/>
  <c r="BB1237" i="3"/>
  <c r="BB1238" i="3"/>
  <c r="BB1239" i="3"/>
  <c r="BB1240" i="3"/>
  <c r="BB1241" i="3"/>
  <c r="BB1242" i="3"/>
  <c r="BB1243" i="3"/>
  <c r="BB1244" i="3"/>
  <c r="BB1245" i="3"/>
  <c r="BA1244" i="3"/>
  <c r="BA1243" i="3"/>
  <c r="BA1242" i="3"/>
  <c r="BA1241" i="3"/>
  <c r="BA1240" i="3"/>
  <c r="BA1239" i="3"/>
  <c r="BA1238" i="3"/>
  <c r="BA1237" i="3"/>
  <c r="BA1236" i="3"/>
  <c r="BA1235" i="3"/>
  <c r="BA1234" i="3"/>
  <c r="BA1233" i="3"/>
  <c r="BA1232" i="3"/>
  <c r="BA1231" i="3"/>
  <c r="BA1230" i="3"/>
  <c r="BA1229" i="3"/>
  <c r="BA1245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AN686" i="4"/>
  <c r="AM686" i="4"/>
  <c r="F686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BI3158" i="3"/>
  <c r="BH3158" i="3"/>
  <c r="BG3103" i="3"/>
  <c r="BG3104" i="3"/>
  <c r="BG3105" i="3"/>
  <c r="BG3106" i="3"/>
  <c r="BG3107" i="3"/>
  <c r="BG3108" i="3"/>
  <c r="BG3109" i="3"/>
  <c r="BG3110" i="3"/>
  <c r="BG3111" i="3"/>
  <c r="BG3112" i="3"/>
  <c r="BG3113" i="3"/>
  <c r="BG3114" i="3"/>
  <c r="BG3115" i="3"/>
  <c r="BG3116" i="3"/>
  <c r="BG3117" i="3"/>
  <c r="BG3118" i="3"/>
  <c r="BG3119" i="3"/>
  <c r="BG3120" i="3"/>
  <c r="BG3121" i="3"/>
  <c r="BG3122" i="3"/>
  <c r="BG3123" i="3"/>
  <c r="BG3124" i="3"/>
  <c r="BG3125" i="3"/>
  <c r="BG3126" i="3"/>
  <c r="BG3127" i="3"/>
  <c r="BG3128" i="3"/>
  <c r="BG3129" i="3"/>
  <c r="BG3130" i="3"/>
  <c r="BG3131" i="3"/>
  <c r="BG3132" i="3"/>
  <c r="BG3133" i="3"/>
  <c r="BG3134" i="3"/>
  <c r="BG3135" i="3"/>
  <c r="BG3136" i="3"/>
  <c r="BG3137" i="3"/>
  <c r="BG3138" i="3"/>
  <c r="BG3139" i="3"/>
  <c r="BG3140" i="3"/>
  <c r="BG3141" i="3"/>
  <c r="BG3142" i="3"/>
  <c r="BG3143" i="3"/>
  <c r="BG3144" i="3"/>
  <c r="BG3145" i="3"/>
  <c r="BG3146" i="3"/>
  <c r="BG3147" i="3"/>
  <c r="BG3148" i="3"/>
  <c r="BG3149" i="3"/>
  <c r="BG3150" i="3"/>
  <c r="BG3151" i="3"/>
  <c r="BG3152" i="3"/>
  <c r="BG3153" i="3"/>
  <c r="BG3154" i="3"/>
  <c r="BG3155" i="3"/>
  <c r="BG3156" i="3"/>
  <c r="BG3157" i="3"/>
  <c r="BG3158" i="3"/>
  <c r="BF3158" i="3"/>
  <c r="G70" i="3"/>
  <c r="BA2621" i="3"/>
  <c r="BB2621" i="3"/>
  <c r="BD2526" i="3"/>
  <c r="BD2527" i="3"/>
  <c r="BD2528" i="3"/>
  <c r="BD2529" i="3"/>
  <c r="BD2530" i="3"/>
  <c r="BD2531" i="3"/>
  <c r="BD2532" i="3"/>
  <c r="BD2533" i="3"/>
  <c r="BD2534" i="3"/>
  <c r="BD2535" i="3"/>
  <c r="BD2536" i="3"/>
  <c r="BD2537" i="3"/>
  <c r="BD2538" i="3"/>
  <c r="BD2539" i="3"/>
  <c r="BD2540" i="3"/>
  <c r="BD2541" i="3"/>
  <c r="BD2542" i="3"/>
  <c r="BD2543" i="3"/>
  <c r="BD2544" i="3"/>
  <c r="BD2545" i="3"/>
  <c r="BD2546" i="3"/>
  <c r="BD2547" i="3"/>
  <c r="BD2548" i="3"/>
  <c r="BD2549" i="3"/>
  <c r="BD2550" i="3"/>
  <c r="BD2551" i="3"/>
  <c r="BD2552" i="3"/>
  <c r="BD2553" i="3"/>
  <c r="BD2554" i="3"/>
  <c r="BD2555" i="3"/>
  <c r="BD2556" i="3"/>
  <c r="BD2557" i="3"/>
  <c r="BD2558" i="3"/>
  <c r="BD2559" i="3"/>
  <c r="BD2560" i="3"/>
  <c r="BD2561" i="3"/>
  <c r="BD2562" i="3"/>
  <c r="BD2563" i="3"/>
  <c r="BD2564" i="3"/>
  <c r="BD2565" i="3"/>
  <c r="BD2566" i="3"/>
  <c r="BD2567" i="3"/>
  <c r="BD2568" i="3"/>
  <c r="BD2569" i="3"/>
  <c r="BD2570" i="3"/>
  <c r="BD2571" i="3"/>
  <c r="BD2572" i="3"/>
  <c r="BD2573" i="3"/>
  <c r="BD2574" i="3"/>
  <c r="BD2575" i="3"/>
  <c r="BD2576" i="3"/>
  <c r="BD2577" i="3"/>
  <c r="BD2578" i="3"/>
  <c r="BD2579" i="3"/>
  <c r="BD2580" i="3"/>
  <c r="BD2581" i="3"/>
  <c r="BD2582" i="3"/>
  <c r="BD2583" i="3"/>
  <c r="BD2584" i="3"/>
  <c r="BD2585" i="3"/>
  <c r="BD2586" i="3"/>
  <c r="BD2587" i="3"/>
  <c r="BD2588" i="3"/>
  <c r="BD2589" i="3"/>
  <c r="BD2590" i="3"/>
  <c r="BD2591" i="3"/>
  <c r="BD2592" i="3"/>
  <c r="BD2593" i="3"/>
  <c r="BD2594" i="3"/>
  <c r="BD2595" i="3"/>
  <c r="BD2596" i="3"/>
  <c r="BD2597" i="3"/>
  <c r="BD2598" i="3"/>
  <c r="BD2599" i="3"/>
  <c r="BD2600" i="3"/>
  <c r="BD2601" i="3"/>
  <c r="BD2602" i="3"/>
  <c r="BD2603" i="3"/>
  <c r="BD2604" i="3"/>
  <c r="BD2605" i="3"/>
  <c r="BD2606" i="3"/>
  <c r="BD2607" i="3"/>
  <c r="BD2608" i="3"/>
  <c r="BD2609" i="3"/>
  <c r="BD2610" i="3"/>
  <c r="BD2611" i="3"/>
  <c r="BD2612" i="3"/>
  <c r="BD2613" i="3"/>
  <c r="BD2614" i="3"/>
  <c r="BD2615" i="3"/>
  <c r="BD2616" i="3"/>
  <c r="BD2617" i="3"/>
  <c r="BD2618" i="3"/>
  <c r="BD2619" i="3"/>
  <c r="BD2620" i="3"/>
  <c r="BD2621" i="3"/>
  <c r="AY932" i="3"/>
  <c r="BH1039" i="3"/>
  <c r="BG934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961" i="3"/>
  <c r="BG962" i="3"/>
  <c r="BG963" i="3"/>
  <c r="BG964" i="3"/>
  <c r="BG965" i="3"/>
  <c r="BG966" i="3"/>
  <c r="BG967" i="3"/>
  <c r="BG968" i="3"/>
  <c r="BG969" i="3"/>
  <c r="BG970" i="3"/>
  <c r="BG971" i="3"/>
  <c r="BG972" i="3"/>
  <c r="BG973" i="3"/>
  <c r="BG974" i="3"/>
  <c r="BG975" i="3"/>
  <c r="BG976" i="3"/>
  <c r="BG977" i="3"/>
  <c r="BG978" i="3"/>
  <c r="BG979" i="3"/>
  <c r="BG980" i="3"/>
  <c r="BG981" i="3"/>
  <c r="BG982" i="3"/>
  <c r="BG983" i="3"/>
  <c r="BG984" i="3"/>
  <c r="BG985" i="3"/>
  <c r="BG986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G1002" i="3"/>
  <c r="BG1003" i="3"/>
  <c r="BG1004" i="3"/>
  <c r="BG1005" i="3"/>
  <c r="BG1006" i="3"/>
  <c r="BG1007" i="3"/>
  <c r="BG1008" i="3"/>
  <c r="BG1009" i="3"/>
  <c r="BG1010" i="3"/>
  <c r="BG1011" i="3"/>
  <c r="BG1012" i="3"/>
  <c r="BG1013" i="3"/>
  <c r="BG1014" i="3"/>
  <c r="BG1015" i="3"/>
  <c r="BG1016" i="3"/>
  <c r="BG1017" i="3"/>
  <c r="BG1018" i="3"/>
  <c r="BG1019" i="3"/>
  <c r="BG1020" i="3"/>
  <c r="BG1021" i="3"/>
  <c r="BG1022" i="3"/>
  <c r="BG1023" i="3"/>
  <c r="BG1024" i="3"/>
  <c r="BG1025" i="3"/>
  <c r="BG1026" i="3"/>
  <c r="BG1027" i="3"/>
  <c r="BG1028" i="3"/>
  <c r="BG1029" i="3"/>
  <c r="BG1030" i="3"/>
  <c r="BG1031" i="3"/>
  <c r="BG1032" i="3"/>
  <c r="BG1033" i="3"/>
  <c r="BG1034" i="3"/>
  <c r="BG1035" i="3"/>
  <c r="BG1036" i="3"/>
  <c r="BG1037" i="3"/>
  <c r="BG1038" i="3"/>
  <c r="BG1039" i="3"/>
  <c r="BF1039" i="3"/>
  <c r="H1161" i="3"/>
  <c r="AX1461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AI1325" i="4"/>
  <c r="AI1326" i="4"/>
  <c r="AI1327" i="4"/>
  <c r="AI1328" i="4"/>
  <c r="AI1329" i="4"/>
  <c r="AI1330" i="4"/>
  <c r="AI1331" i="4"/>
  <c r="AI1332" i="4"/>
  <c r="AI1333" i="4"/>
  <c r="AI1334" i="4"/>
  <c r="AI1335" i="4"/>
  <c r="AI1336" i="4"/>
  <c r="AI1337" i="4"/>
  <c r="AI1338" i="4"/>
  <c r="AI1339" i="4"/>
  <c r="AI1340" i="4"/>
  <c r="AI1341" i="4"/>
  <c r="AI1342" i="4"/>
  <c r="AI1343" i="4"/>
  <c r="AI1344" i="4"/>
  <c r="AI1345" i="4"/>
  <c r="AI1346" i="4"/>
  <c r="AI1347" i="4"/>
  <c r="AI1348" i="4"/>
  <c r="AI1349" i="4"/>
  <c r="AI1350" i="4"/>
  <c r="AI1351" i="4"/>
  <c r="AI1352" i="4"/>
  <c r="AI1353" i="4"/>
  <c r="AI1354" i="4"/>
  <c r="AI1355" i="4"/>
  <c r="AI1356" i="4"/>
  <c r="AI1357" i="4"/>
  <c r="AI1358" i="4"/>
  <c r="AI1359" i="4"/>
  <c r="AI1360" i="4"/>
  <c r="AI1361" i="4"/>
  <c r="AI1362" i="4"/>
  <c r="AI1363" i="4"/>
  <c r="AI1364" i="4"/>
  <c r="AI1365" i="4"/>
  <c r="AI1366" i="4"/>
  <c r="AI1367" i="4"/>
  <c r="AI1368" i="4"/>
  <c r="AI1369" i="4"/>
  <c r="AI1370" i="4"/>
  <c r="AI1371" i="4"/>
  <c r="AI1372" i="4"/>
  <c r="AI1373" i="4"/>
  <c r="AI1374" i="4"/>
  <c r="AI1375" i="4"/>
  <c r="AI1376" i="4"/>
  <c r="AI1377" i="4"/>
  <c r="AI1378" i="4"/>
  <c r="AI1379" i="4"/>
  <c r="AI1380" i="4"/>
  <c r="AI1381" i="4"/>
  <c r="AI1382" i="4"/>
  <c r="AI1383" i="4"/>
  <c r="AI1384" i="4"/>
  <c r="AI1385" i="4"/>
  <c r="AI1386" i="4"/>
  <c r="AI1387" i="4"/>
  <c r="AI1388" i="4"/>
  <c r="AI1389" i="4"/>
  <c r="AI1390" i="4"/>
  <c r="AI1391" i="4"/>
  <c r="AI1392" i="4"/>
  <c r="AI1393" i="4"/>
  <c r="AI1394" i="4"/>
  <c r="AI1395" i="4"/>
  <c r="AI1396" i="4"/>
  <c r="AI1397" i="4"/>
  <c r="AI1398" i="4"/>
  <c r="AI1399" i="4"/>
  <c r="AI1400" i="4"/>
  <c r="AI1401" i="4"/>
  <c r="AI1402" i="4"/>
  <c r="AI1403" i="4"/>
  <c r="AI1404" i="4"/>
  <c r="AI1405" i="4"/>
  <c r="AI1406" i="4"/>
  <c r="AI1407" i="4"/>
  <c r="AI1408" i="4"/>
  <c r="AI1409" i="4"/>
  <c r="AI1410" i="4"/>
  <c r="AI1411" i="4"/>
  <c r="AI1412" i="4"/>
  <c r="AI1413" i="4"/>
  <c r="AI1414" i="4"/>
  <c r="AI1415" i="4"/>
  <c r="AI1416" i="4"/>
  <c r="AI1417" i="4"/>
  <c r="AI1418" i="4"/>
  <c r="AI1419" i="4"/>
  <c r="AI1420" i="4"/>
  <c r="AI1421" i="4"/>
  <c r="AI1422" i="4"/>
  <c r="AI1423" i="4"/>
  <c r="AI1424" i="4"/>
  <c r="AI1425" i="4"/>
  <c r="AI1426" i="4"/>
  <c r="AI1427" i="4"/>
  <c r="AI1428" i="4"/>
  <c r="AI1429" i="4"/>
  <c r="AI1430" i="4"/>
  <c r="AI1431" i="4"/>
  <c r="AI1432" i="4"/>
  <c r="AI1433" i="4"/>
  <c r="AI1434" i="4"/>
  <c r="AI1435" i="4"/>
  <c r="AI1436" i="4"/>
  <c r="AI1437" i="4"/>
  <c r="AI1438" i="4"/>
  <c r="AI1439" i="4"/>
  <c r="AI1440" i="4"/>
  <c r="AI1441" i="4"/>
  <c r="AI1442" i="4"/>
  <c r="AI1443" i="4"/>
  <c r="AI1444" i="4"/>
  <c r="AI1445" i="4"/>
  <c r="AI1446" i="4"/>
  <c r="AI1447" i="4"/>
  <c r="AI1448" i="4"/>
  <c r="AI1449" i="4"/>
  <c r="AI1450" i="4"/>
  <c r="AI1451" i="4"/>
  <c r="AI1452" i="4"/>
  <c r="AI1453" i="4"/>
  <c r="AI1454" i="4"/>
  <c r="AI1455" i="4"/>
  <c r="AI1456" i="4"/>
  <c r="AI1457" i="4"/>
  <c r="AI1458" i="4"/>
  <c r="AI1459" i="4"/>
  <c r="AI1460" i="4"/>
  <c r="AI1461" i="4"/>
  <c r="AI1462" i="4"/>
  <c r="AI1463" i="4"/>
  <c r="AI1464" i="4"/>
  <c r="AI1465" i="4"/>
  <c r="AI1466" i="4"/>
  <c r="AI1467" i="4"/>
  <c r="AI1468" i="4"/>
  <c r="AI1469" i="4"/>
  <c r="AI1470" i="4"/>
  <c r="AI1471" i="4"/>
  <c r="AI1472" i="4"/>
  <c r="AI1473" i="4"/>
  <c r="AI1474" i="4"/>
  <c r="AI1475" i="4"/>
  <c r="AI1476" i="4"/>
  <c r="AI1477" i="4"/>
  <c r="AI1478" i="4"/>
  <c r="AI1479" i="4"/>
  <c r="AI1480" i="4"/>
  <c r="AI1481" i="4"/>
  <c r="AI1482" i="4"/>
  <c r="AI1483" i="4"/>
  <c r="AI1484" i="4"/>
  <c r="AI1485" i="4"/>
  <c r="AI1486" i="4"/>
  <c r="AI1487" i="4"/>
  <c r="AI1488" i="4"/>
  <c r="AI1489" i="4"/>
  <c r="AI1490" i="4"/>
  <c r="AI1491" i="4"/>
  <c r="AI1492" i="4"/>
  <c r="AI1493" i="4"/>
  <c r="AI1494" i="4"/>
  <c r="AI1495" i="4"/>
  <c r="AI1496" i="4"/>
  <c r="AI1497" i="4"/>
  <c r="AI1498" i="4"/>
  <c r="AI1499" i="4"/>
  <c r="AI1500" i="4"/>
  <c r="AI1501" i="4"/>
  <c r="AI1502" i="4"/>
  <c r="AI1503" i="4"/>
  <c r="AI1504" i="4"/>
  <c r="AI1505" i="4"/>
  <c r="AI1506" i="4"/>
  <c r="AI1507" i="4"/>
  <c r="AI1508" i="4"/>
  <c r="AI1509" i="4"/>
  <c r="AI1510" i="4"/>
  <c r="AI1511" i="4"/>
  <c r="AI1512" i="4"/>
  <c r="AI1513" i="4"/>
  <c r="AI1514" i="4"/>
  <c r="AI1515" i="4"/>
  <c r="AI1516" i="4"/>
  <c r="AI1517" i="4"/>
  <c r="AI1518" i="4"/>
  <c r="AI1519" i="4"/>
  <c r="AI1520" i="4"/>
  <c r="AI1521" i="4"/>
  <c r="AI1522" i="4"/>
  <c r="AI1523" i="4"/>
  <c r="AI1524" i="4"/>
  <c r="AI1525" i="4"/>
  <c r="AI1526" i="4"/>
  <c r="AI1527" i="4"/>
  <c r="AI1528" i="4"/>
  <c r="AI1529" i="4"/>
  <c r="AI1530" i="4"/>
  <c r="AI1531" i="4"/>
  <c r="AI1532" i="4"/>
  <c r="AI1533" i="4"/>
  <c r="AI1534" i="4"/>
  <c r="AI1535" i="4"/>
  <c r="AI1536" i="4"/>
  <c r="AI1537" i="4"/>
  <c r="AI1538" i="4"/>
  <c r="AI1539" i="4"/>
  <c r="AI1540" i="4"/>
  <c r="AI1541" i="4"/>
  <c r="AI1542" i="4"/>
  <c r="AI1543" i="4"/>
  <c r="AI1544" i="4"/>
  <c r="AI1545" i="4"/>
  <c r="AI1546" i="4"/>
  <c r="AI1547" i="4"/>
  <c r="AI1548" i="4"/>
  <c r="AI1549" i="4"/>
  <c r="AI1550" i="4"/>
  <c r="AI1551" i="4"/>
  <c r="AI1552" i="4"/>
  <c r="AI1553" i="4"/>
  <c r="AI1554" i="4"/>
  <c r="AI1555" i="4"/>
  <c r="AI1556" i="4"/>
  <c r="AI1557" i="4"/>
  <c r="AI1558" i="4"/>
  <c r="AI1559" i="4"/>
  <c r="AI1560" i="4"/>
  <c r="AI1561" i="4"/>
  <c r="AI1562" i="4"/>
  <c r="AI1563" i="4"/>
  <c r="AI1564" i="4"/>
  <c r="AI1565" i="4"/>
  <c r="AI1566" i="4"/>
  <c r="AI1567" i="4"/>
  <c r="AI1568" i="4"/>
  <c r="AI1569" i="4"/>
  <c r="AI1570" i="4"/>
  <c r="BI2923" i="3"/>
  <c r="AQ1328" i="4"/>
  <c r="AR1328" i="4"/>
  <c r="AQ1332" i="4"/>
  <c r="AR1332" i="4"/>
  <c r="AQ1333" i="4"/>
  <c r="AR1333" i="4"/>
  <c r="AQ1343" i="4"/>
  <c r="AR1343" i="4"/>
  <c r="AQ1325" i="4"/>
  <c r="AR1325" i="4"/>
  <c r="AQ1326" i="4"/>
  <c r="AR1326" i="4"/>
  <c r="AQ1327" i="4"/>
  <c r="AR1327" i="4"/>
  <c r="AQ1329" i="4"/>
  <c r="AR1329" i="4"/>
  <c r="AQ1330" i="4"/>
  <c r="AR1330" i="4"/>
  <c r="AQ1331" i="4"/>
  <c r="AR1331" i="4"/>
  <c r="AQ1334" i="4"/>
  <c r="AR1334" i="4"/>
  <c r="AQ1335" i="4"/>
  <c r="AR1335" i="4"/>
  <c r="AQ1336" i="4"/>
  <c r="AR1336" i="4"/>
  <c r="AQ1337" i="4"/>
  <c r="AR1337" i="4"/>
  <c r="AQ1338" i="4"/>
  <c r="AR1338" i="4"/>
  <c r="AQ1339" i="4"/>
  <c r="AR1339" i="4"/>
  <c r="AQ1340" i="4"/>
  <c r="AR1340" i="4"/>
  <c r="AQ1341" i="4"/>
  <c r="AR1341" i="4"/>
  <c r="AQ1342" i="4"/>
  <c r="AR1342" i="4"/>
  <c r="AQ1344" i="4"/>
  <c r="AR1344" i="4"/>
  <c r="AQ1345" i="4"/>
  <c r="AR1345" i="4"/>
  <c r="AQ1346" i="4"/>
  <c r="AR1346" i="4"/>
  <c r="AQ1347" i="4"/>
  <c r="AR1347" i="4"/>
  <c r="AQ1348" i="4"/>
  <c r="AR1348" i="4"/>
  <c r="AQ1349" i="4"/>
  <c r="AR1349" i="4"/>
  <c r="AQ1350" i="4"/>
  <c r="AR1350" i="4"/>
  <c r="AQ1351" i="4"/>
  <c r="AR1351" i="4"/>
  <c r="AQ1352" i="4"/>
  <c r="AR1352" i="4"/>
  <c r="AQ1353" i="4"/>
  <c r="AR1353" i="4"/>
  <c r="AQ1354" i="4"/>
  <c r="AR1354" i="4"/>
  <c r="AQ1355" i="4"/>
  <c r="AR1355" i="4"/>
  <c r="AQ1356" i="4"/>
  <c r="AR1356" i="4"/>
  <c r="AQ1357" i="4"/>
  <c r="AR1357" i="4"/>
  <c r="AQ1358" i="4"/>
  <c r="AR1358" i="4"/>
  <c r="AQ1359" i="4"/>
  <c r="AR1359" i="4"/>
  <c r="AQ1360" i="4"/>
  <c r="AR1360" i="4"/>
  <c r="AQ1361" i="4"/>
  <c r="AR1361" i="4"/>
  <c r="AQ1362" i="4"/>
  <c r="AR1362" i="4"/>
  <c r="AQ1363" i="4"/>
  <c r="AR1363" i="4"/>
  <c r="AQ1364" i="4"/>
  <c r="AR1364" i="4"/>
  <c r="AQ1365" i="4"/>
  <c r="AR1365" i="4"/>
  <c r="AQ1366" i="4"/>
  <c r="AR1366" i="4"/>
  <c r="AQ1367" i="4"/>
  <c r="AR1367" i="4"/>
  <c r="AQ1368" i="4"/>
  <c r="AR1368" i="4"/>
  <c r="AQ1369" i="4"/>
  <c r="AR1369" i="4"/>
  <c r="AQ1370" i="4"/>
  <c r="AR1370" i="4"/>
  <c r="AQ1371" i="4"/>
  <c r="AR1371" i="4"/>
  <c r="AQ1372" i="4"/>
  <c r="AR1372" i="4"/>
  <c r="AQ1373" i="4"/>
  <c r="AR1373" i="4"/>
  <c r="AQ1374" i="4"/>
  <c r="AR1374" i="4"/>
  <c r="AQ1375" i="4"/>
  <c r="AR1375" i="4"/>
  <c r="AQ1376" i="4"/>
  <c r="AR1376" i="4"/>
  <c r="AQ1377" i="4"/>
  <c r="AR1377" i="4"/>
  <c r="AQ1378" i="4"/>
  <c r="AR1378" i="4"/>
  <c r="AQ1379" i="4"/>
  <c r="AR1379" i="4"/>
  <c r="AQ1380" i="4"/>
  <c r="AR1380" i="4"/>
  <c r="AQ1381" i="4"/>
  <c r="AR1381" i="4"/>
  <c r="AQ1382" i="4"/>
  <c r="AR1382" i="4"/>
  <c r="AQ1383" i="4"/>
  <c r="AR1383" i="4"/>
  <c r="AQ1384" i="4"/>
  <c r="AR1384" i="4"/>
  <c r="AQ1385" i="4"/>
  <c r="AR1385" i="4"/>
  <c r="AQ1386" i="4"/>
  <c r="AR1386" i="4"/>
  <c r="AQ1387" i="4"/>
  <c r="AR1387" i="4"/>
  <c r="AQ1388" i="4"/>
  <c r="AR1388" i="4"/>
  <c r="AQ1389" i="4"/>
  <c r="AR1389" i="4"/>
  <c r="AQ1390" i="4"/>
  <c r="AR1390" i="4"/>
  <c r="AQ1391" i="4"/>
  <c r="AR1391" i="4"/>
  <c r="AQ1392" i="4"/>
  <c r="AR1392" i="4"/>
  <c r="AQ1393" i="4"/>
  <c r="AR1393" i="4"/>
  <c r="AQ1394" i="4"/>
  <c r="AR1394" i="4"/>
  <c r="AQ1395" i="4"/>
  <c r="AR1395" i="4"/>
  <c r="AQ1396" i="4"/>
  <c r="AR1396" i="4"/>
  <c r="AQ1397" i="4"/>
  <c r="AR1397" i="4"/>
  <c r="AQ1398" i="4"/>
  <c r="AR1398" i="4"/>
  <c r="AQ1399" i="4"/>
  <c r="AR1399" i="4"/>
  <c r="AQ1400" i="4"/>
  <c r="AR1400" i="4"/>
  <c r="AQ1401" i="4"/>
  <c r="AR1401" i="4"/>
  <c r="AQ1402" i="4"/>
  <c r="AR1402" i="4"/>
  <c r="AQ1403" i="4"/>
  <c r="AR1403" i="4"/>
  <c r="AQ1404" i="4"/>
  <c r="AR1404" i="4"/>
  <c r="AQ1405" i="4"/>
  <c r="AR1405" i="4"/>
  <c r="AQ1406" i="4"/>
  <c r="AR1406" i="4"/>
  <c r="AQ1407" i="4"/>
  <c r="AR1407" i="4"/>
  <c r="AQ1408" i="4"/>
  <c r="AR1408" i="4"/>
  <c r="AQ1409" i="4"/>
  <c r="AR1409" i="4"/>
  <c r="AQ1410" i="4"/>
  <c r="AR1410" i="4"/>
  <c r="AQ1411" i="4"/>
  <c r="AR1411" i="4"/>
  <c r="AQ1412" i="4"/>
  <c r="AR1412" i="4"/>
  <c r="AQ1413" i="4"/>
  <c r="AR1413" i="4"/>
  <c r="AQ1414" i="4"/>
  <c r="AR1414" i="4"/>
  <c r="AQ1415" i="4"/>
  <c r="AR1415" i="4"/>
  <c r="AQ1416" i="4"/>
  <c r="AR1416" i="4"/>
  <c r="AQ1417" i="4"/>
  <c r="AR1417" i="4"/>
  <c r="AQ1418" i="4"/>
  <c r="AR1418" i="4"/>
  <c r="AQ1419" i="4"/>
  <c r="AR1419" i="4"/>
  <c r="AQ1420" i="4"/>
  <c r="AR1420" i="4"/>
  <c r="AQ1421" i="4"/>
  <c r="AR1421" i="4"/>
  <c r="AQ1422" i="4"/>
  <c r="AR1422" i="4"/>
  <c r="AQ1423" i="4"/>
  <c r="AR1423" i="4"/>
  <c r="AQ1424" i="4"/>
  <c r="AR1424" i="4"/>
  <c r="AQ1425" i="4"/>
  <c r="AR1425" i="4"/>
  <c r="AQ1426" i="4"/>
  <c r="AR1426" i="4"/>
  <c r="AQ1427" i="4"/>
  <c r="AR1427" i="4"/>
  <c r="AQ1428" i="4"/>
  <c r="AR1428" i="4"/>
  <c r="AQ1429" i="4"/>
  <c r="AR1429" i="4"/>
  <c r="AQ1430" i="4"/>
  <c r="AR1430" i="4"/>
  <c r="AQ1431" i="4"/>
  <c r="AR1431" i="4"/>
  <c r="AQ1432" i="4"/>
  <c r="AR1432" i="4"/>
  <c r="AQ1433" i="4"/>
  <c r="AR1433" i="4"/>
  <c r="AQ1434" i="4"/>
  <c r="AR1434" i="4"/>
  <c r="AQ1435" i="4"/>
  <c r="AR1435" i="4"/>
  <c r="AQ1436" i="4"/>
  <c r="AR1436" i="4"/>
  <c r="AQ1437" i="4"/>
  <c r="AR1437" i="4"/>
  <c r="AQ1438" i="4"/>
  <c r="AR1438" i="4"/>
  <c r="AQ1439" i="4"/>
  <c r="AR1439" i="4"/>
  <c r="AQ1440" i="4"/>
  <c r="AR1440" i="4"/>
  <c r="AQ1441" i="4"/>
  <c r="AR1441" i="4"/>
  <c r="AQ1442" i="4"/>
  <c r="AR1442" i="4"/>
  <c r="AQ1443" i="4"/>
  <c r="AR1443" i="4"/>
  <c r="AQ1444" i="4"/>
  <c r="AR1444" i="4"/>
  <c r="AQ1445" i="4"/>
  <c r="AR1445" i="4"/>
  <c r="AQ1446" i="4"/>
  <c r="AR1446" i="4"/>
  <c r="AQ1447" i="4"/>
  <c r="AR1447" i="4"/>
  <c r="AQ1448" i="4"/>
  <c r="AR1448" i="4"/>
  <c r="AQ1449" i="4"/>
  <c r="AR1449" i="4"/>
  <c r="AQ1450" i="4"/>
  <c r="AR1450" i="4"/>
  <c r="AQ1451" i="4"/>
  <c r="AR1451" i="4"/>
  <c r="AQ1452" i="4"/>
  <c r="AR1452" i="4"/>
  <c r="AQ1453" i="4"/>
  <c r="AR1453" i="4"/>
  <c r="AQ1454" i="4"/>
  <c r="AR1454" i="4"/>
  <c r="AQ1455" i="4"/>
  <c r="AR1455" i="4"/>
  <c r="AQ1456" i="4"/>
  <c r="AR1456" i="4"/>
  <c r="AQ1457" i="4"/>
  <c r="AR1457" i="4"/>
  <c r="AQ1458" i="4"/>
  <c r="AR1458" i="4"/>
  <c r="AQ1459" i="4"/>
  <c r="AR1459" i="4"/>
  <c r="AQ1460" i="4"/>
  <c r="AR1460" i="4"/>
  <c r="AQ1461" i="4"/>
  <c r="AR1461" i="4"/>
  <c r="AQ1462" i="4"/>
  <c r="AR1462" i="4"/>
  <c r="AQ1463" i="4"/>
  <c r="AR1463" i="4"/>
  <c r="AQ1464" i="4"/>
  <c r="AR1464" i="4"/>
  <c r="AQ1465" i="4"/>
  <c r="AR1465" i="4"/>
  <c r="AQ1466" i="4"/>
  <c r="AR1466" i="4"/>
  <c r="AQ1467" i="4"/>
  <c r="AR1467" i="4"/>
  <c r="AQ1468" i="4"/>
  <c r="AR1468" i="4"/>
  <c r="AQ1469" i="4"/>
  <c r="AR1469" i="4"/>
  <c r="AQ1470" i="4"/>
  <c r="AR1470" i="4"/>
  <c r="AQ1471" i="4"/>
  <c r="AR1471" i="4"/>
  <c r="AQ1472" i="4"/>
  <c r="AR1472" i="4"/>
  <c r="AQ1473" i="4"/>
  <c r="AR1473" i="4"/>
  <c r="AQ1474" i="4"/>
  <c r="AR1474" i="4"/>
  <c r="AQ1475" i="4"/>
  <c r="AR1475" i="4"/>
  <c r="AQ1476" i="4"/>
  <c r="AR1476" i="4"/>
  <c r="AQ1477" i="4"/>
  <c r="AR1477" i="4"/>
  <c r="AQ1478" i="4"/>
  <c r="AR1478" i="4"/>
  <c r="AQ1479" i="4"/>
  <c r="AR1479" i="4"/>
  <c r="AQ1480" i="4"/>
  <c r="AR1480" i="4"/>
  <c r="AQ1481" i="4"/>
  <c r="AR1481" i="4"/>
  <c r="AQ1482" i="4"/>
  <c r="AR1482" i="4"/>
  <c r="AQ1483" i="4"/>
  <c r="AR1483" i="4"/>
  <c r="AQ1484" i="4"/>
  <c r="AR1484" i="4"/>
  <c r="AQ1485" i="4"/>
  <c r="AR1485" i="4"/>
  <c r="AQ1486" i="4"/>
  <c r="AR1486" i="4"/>
  <c r="AQ1487" i="4"/>
  <c r="AR1487" i="4"/>
  <c r="AQ1488" i="4"/>
  <c r="AR1488" i="4"/>
  <c r="AQ1489" i="4"/>
  <c r="AR1489" i="4"/>
  <c r="AQ1490" i="4"/>
  <c r="AR1490" i="4"/>
  <c r="AQ1491" i="4"/>
  <c r="AR1491" i="4"/>
  <c r="AQ1492" i="4"/>
  <c r="AR1492" i="4"/>
  <c r="AQ1493" i="4"/>
  <c r="AR1493" i="4"/>
  <c r="AQ1494" i="4"/>
  <c r="AR1494" i="4"/>
  <c r="AQ1495" i="4"/>
  <c r="AR1495" i="4"/>
  <c r="AQ1496" i="4"/>
  <c r="AR1496" i="4"/>
  <c r="AQ1497" i="4"/>
  <c r="AR1497" i="4"/>
  <c r="AQ1498" i="4"/>
  <c r="AR1498" i="4"/>
  <c r="AQ1499" i="4"/>
  <c r="AR1499" i="4"/>
  <c r="AQ1500" i="4"/>
  <c r="AR1500" i="4"/>
  <c r="AQ1501" i="4"/>
  <c r="AR1501" i="4"/>
  <c r="AQ1502" i="4"/>
  <c r="AR1502" i="4"/>
  <c r="AQ1503" i="4"/>
  <c r="AR1503" i="4"/>
  <c r="AQ1504" i="4"/>
  <c r="AR1504" i="4"/>
  <c r="AQ1505" i="4"/>
  <c r="AR1505" i="4"/>
  <c r="AQ1506" i="4"/>
  <c r="AR1506" i="4"/>
  <c r="AQ1507" i="4"/>
  <c r="AR1507" i="4"/>
  <c r="AQ1508" i="4"/>
  <c r="AR1508" i="4"/>
  <c r="AQ1509" i="4"/>
  <c r="AR1509" i="4"/>
  <c r="AQ1510" i="4"/>
  <c r="AR1510" i="4"/>
  <c r="AQ1511" i="4"/>
  <c r="AR1511" i="4"/>
  <c r="AQ1512" i="4"/>
  <c r="AR1512" i="4"/>
  <c r="AQ1513" i="4"/>
  <c r="AR1513" i="4"/>
  <c r="AQ1514" i="4"/>
  <c r="AR1514" i="4"/>
  <c r="AQ1515" i="4"/>
  <c r="AR1515" i="4"/>
  <c r="AQ1516" i="4"/>
  <c r="AR1516" i="4"/>
  <c r="AQ1517" i="4"/>
  <c r="AR1517" i="4"/>
  <c r="AQ1518" i="4"/>
  <c r="AR1518" i="4"/>
  <c r="AQ1519" i="4"/>
  <c r="AR1519" i="4"/>
  <c r="AQ1520" i="4"/>
  <c r="AR1520" i="4"/>
  <c r="AQ1521" i="4"/>
  <c r="AR1521" i="4"/>
  <c r="AQ1522" i="4"/>
  <c r="AR1522" i="4"/>
  <c r="AQ1523" i="4"/>
  <c r="AR1523" i="4"/>
  <c r="AQ1524" i="4"/>
  <c r="AR1524" i="4"/>
  <c r="AQ1525" i="4"/>
  <c r="AR1525" i="4"/>
  <c r="AQ1526" i="4"/>
  <c r="AR1526" i="4"/>
  <c r="AQ1527" i="4"/>
  <c r="AR1527" i="4"/>
  <c r="AQ1528" i="4"/>
  <c r="AR1528" i="4"/>
  <c r="AQ1529" i="4"/>
  <c r="AR1529" i="4"/>
  <c r="AQ1530" i="4"/>
  <c r="AR1530" i="4"/>
  <c r="AQ1531" i="4"/>
  <c r="AR1531" i="4"/>
  <c r="AQ1532" i="4"/>
  <c r="AR1532" i="4"/>
  <c r="AQ1533" i="4"/>
  <c r="AR1533" i="4"/>
  <c r="AQ1534" i="4"/>
  <c r="AR1534" i="4"/>
  <c r="AQ1535" i="4"/>
  <c r="AR1535" i="4"/>
  <c r="AQ1536" i="4"/>
  <c r="AR1536" i="4"/>
  <c r="AQ1537" i="4"/>
  <c r="AR1537" i="4"/>
  <c r="AQ1538" i="4"/>
  <c r="AR1538" i="4"/>
  <c r="AQ1539" i="4"/>
  <c r="AR1539" i="4"/>
  <c r="AQ1540" i="4"/>
  <c r="AR1540" i="4"/>
  <c r="AQ1541" i="4"/>
  <c r="AR1541" i="4"/>
  <c r="AQ1542" i="4"/>
  <c r="AR1542" i="4"/>
  <c r="AQ1543" i="4"/>
  <c r="AR1543" i="4"/>
  <c r="AQ1544" i="4"/>
  <c r="AR1544" i="4"/>
  <c r="AQ1545" i="4"/>
  <c r="AR1545" i="4"/>
  <c r="AQ1546" i="4"/>
  <c r="AR1546" i="4"/>
  <c r="AQ1547" i="4"/>
  <c r="AR1547" i="4"/>
  <c r="AQ1548" i="4"/>
  <c r="AR1548" i="4"/>
  <c r="AQ1549" i="4"/>
  <c r="AR1549" i="4"/>
  <c r="AQ1550" i="4"/>
  <c r="AR1550" i="4"/>
  <c r="AQ1551" i="4"/>
  <c r="AR1551" i="4"/>
  <c r="AQ1552" i="4"/>
  <c r="AR1552" i="4"/>
  <c r="AQ1553" i="4"/>
  <c r="AR1553" i="4"/>
  <c r="AQ1554" i="4"/>
  <c r="AR1554" i="4"/>
  <c r="AQ1555" i="4"/>
  <c r="AR1555" i="4"/>
  <c r="AQ1556" i="4"/>
  <c r="AR1556" i="4"/>
  <c r="AQ1557" i="4"/>
  <c r="AR1557" i="4"/>
  <c r="AQ1558" i="4"/>
  <c r="AR1558" i="4"/>
  <c r="AQ1559" i="4"/>
  <c r="AR1559" i="4"/>
  <c r="AQ1560" i="4"/>
  <c r="AR1560" i="4"/>
  <c r="AQ1561" i="4"/>
  <c r="AR1561" i="4"/>
  <c r="AQ1562" i="4"/>
  <c r="AR1562" i="4"/>
  <c r="AQ1563" i="4"/>
  <c r="AR1563" i="4"/>
  <c r="AQ1564" i="4"/>
  <c r="AR1564" i="4"/>
  <c r="AQ1565" i="4"/>
  <c r="AR1565" i="4"/>
  <c r="AQ1566" i="4"/>
  <c r="AR1566" i="4"/>
  <c r="AQ1567" i="4"/>
  <c r="AR1567" i="4"/>
  <c r="AQ1568" i="4"/>
  <c r="AR1568" i="4"/>
  <c r="AQ1569" i="4"/>
  <c r="AR1569" i="4"/>
  <c r="AQ1570" i="4"/>
  <c r="AR1570" i="4"/>
  <c r="BG2923" i="3"/>
  <c r="BF2923" i="3"/>
  <c r="BI2922" i="3"/>
  <c r="BG2922" i="3"/>
  <c r="BF2922" i="3"/>
  <c r="BI2921" i="3"/>
  <c r="BG2921" i="3"/>
  <c r="BF2921" i="3"/>
  <c r="BI2920" i="3"/>
  <c r="BG2920" i="3"/>
  <c r="BF2920" i="3"/>
  <c r="BI2919" i="3"/>
  <c r="BG2919" i="3"/>
  <c r="BF2919" i="3"/>
  <c r="BI2918" i="3"/>
  <c r="BG2918" i="3"/>
  <c r="BF2918" i="3"/>
  <c r="BI2917" i="3"/>
  <c r="BG2917" i="3"/>
  <c r="BF2917" i="3"/>
  <c r="BI2916" i="3"/>
  <c r="BG2916" i="3"/>
  <c r="BF2916" i="3"/>
  <c r="BI2915" i="3"/>
  <c r="BG2915" i="3"/>
  <c r="BF2915" i="3"/>
  <c r="BI2914" i="3"/>
  <c r="BG2914" i="3"/>
  <c r="BF2914" i="3"/>
  <c r="BI2913" i="3"/>
  <c r="BG2913" i="3"/>
  <c r="BF2913" i="3"/>
  <c r="BI2912" i="3"/>
  <c r="BG2912" i="3"/>
  <c r="BF2912" i="3"/>
  <c r="BI2911" i="3"/>
  <c r="BG2911" i="3"/>
  <c r="BF2911" i="3"/>
  <c r="BI2910" i="3"/>
  <c r="BG2910" i="3"/>
  <c r="BF2910" i="3"/>
  <c r="BI2924" i="3"/>
  <c r="BG2924" i="3"/>
  <c r="BF2924" i="3"/>
  <c r="AS1571" i="4"/>
  <c r="AR1571" i="4"/>
  <c r="AQ1571" i="4"/>
  <c r="G3060" i="3"/>
  <c r="H3060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BI1845" i="3"/>
  <c r="BI1844" i="3"/>
  <c r="BI1843" i="3"/>
  <c r="BI1842" i="3"/>
  <c r="BI1841" i="3"/>
  <c r="BI1840" i="3"/>
  <c r="BI1839" i="3"/>
  <c r="BI1838" i="3"/>
  <c r="BI1837" i="3"/>
  <c r="BI1836" i="3"/>
  <c r="BI1846" i="3"/>
  <c r="BG1845" i="3"/>
  <c r="BG1844" i="3"/>
  <c r="BG1843" i="3"/>
  <c r="BG1842" i="3"/>
  <c r="BG1841" i="3"/>
  <c r="BG1840" i="3"/>
  <c r="BG1839" i="3"/>
  <c r="BG1838" i="3"/>
  <c r="BG1837" i="3"/>
  <c r="BG1836" i="3"/>
  <c r="BG1846" i="3"/>
  <c r="AS1282" i="4"/>
  <c r="AR1282" i="4"/>
  <c r="AQ1041" i="4"/>
  <c r="AQ1042" i="4"/>
  <c r="AQ1043" i="4"/>
  <c r="AQ1044" i="4"/>
  <c r="AQ1045" i="4"/>
  <c r="AQ1046" i="4"/>
  <c r="AQ1047" i="4"/>
  <c r="AQ1048" i="4"/>
  <c r="AQ1049" i="4"/>
  <c r="AQ1050" i="4"/>
  <c r="AQ1051" i="4"/>
  <c r="AQ1052" i="4"/>
  <c r="AQ1053" i="4"/>
  <c r="AQ1054" i="4"/>
  <c r="AQ1055" i="4"/>
  <c r="AQ1056" i="4"/>
  <c r="AQ1057" i="4"/>
  <c r="AQ1058" i="4"/>
  <c r="AQ1059" i="4"/>
  <c r="AQ1060" i="4"/>
  <c r="AQ1061" i="4"/>
  <c r="AQ1062" i="4"/>
  <c r="AQ1063" i="4"/>
  <c r="AQ1064" i="4"/>
  <c r="AQ1065" i="4"/>
  <c r="AQ1066" i="4"/>
  <c r="AQ1067" i="4"/>
  <c r="AQ1068" i="4"/>
  <c r="AQ1069" i="4"/>
  <c r="AQ1070" i="4"/>
  <c r="AQ1071" i="4"/>
  <c r="AQ1072" i="4"/>
  <c r="AQ1073" i="4"/>
  <c r="AQ1074" i="4"/>
  <c r="AQ1075" i="4"/>
  <c r="AQ1076" i="4"/>
  <c r="AQ1077" i="4"/>
  <c r="AQ1078" i="4"/>
  <c r="AQ1079" i="4"/>
  <c r="AQ1080" i="4"/>
  <c r="AQ1081" i="4"/>
  <c r="AQ1082" i="4"/>
  <c r="AQ1083" i="4"/>
  <c r="AQ1084" i="4"/>
  <c r="AQ1085" i="4"/>
  <c r="AQ1086" i="4"/>
  <c r="AQ1087" i="4"/>
  <c r="AQ1088" i="4"/>
  <c r="AQ1089" i="4"/>
  <c r="AQ1090" i="4"/>
  <c r="AQ1091" i="4"/>
  <c r="AQ1092" i="4"/>
  <c r="AQ1093" i="4"/>
  <c r="AQ1094" i="4"/>
  <c r="AQ1095" i="4"/>
  <c r="AQ1096" i="4"/>
  <c r="AQ1097" i="4"/>
  <c r="AQ1098" i="4"/>
  <c r="AQ1099" i="4"/>
  <c r="AQ1100" i="4"/>
  <c r="AQ1101" i="4"/>
  <c r="AQ1102" i="4"/>
  <c r="AQ1103" i="4"/>
  <c r="AQ1104" i="4"/>
  <c r="AQ1105" i="4"/>
  <c r="AQ1106" i="4"/>
  <c r="AQ1107" i="4"/>
  <c r="AQ1108" i="4"/>
  <c r="AQ1109" i="4"/>
  <c r="AQ1110" i="4"/>
  <c r="AQ1111" i="4"/>
  <c r="AQ1112" i="4"/>
  <c r="AQ1113" i="4"/>
  <c r="AQ1114" i="4"/>
  <c r="AQ1115" i="4"/>
  <c r="AQ1116" i="4"/>
  <c r="AQ1117" i="4"/>
  <c r="AQ1118" i="4"/>
  <c r="AQ1119" i="4"/>
  <c r="AQ1120" i="4"/>
  <c r="AQ1121" i="4"/>
  <c r="AQ1122" i="4"/>
  <c r="AQ1123" i="4"/>
  <c r="AQ1124" i="4"/>
  <c r="AQ1125" i="4"/>
  <c r="AQ1126" i="4"/>
  <c r="AQ1127" i="4"/>
  <c r="AQ1128" i="4"/>
  <c r="AQ1129" i="4"/>
  <c r="AQ1130" i="4"/>
  <c r="AQ1131" i="4"/>
  <c r="AQ1132" i="4"/>
  <c r="AQ1133" i="4"/>
  <c r="AQ1134" i="4"/>
  <c r="AQ1135" i="4"/>
  <c r="AQ1136" i="4"/>
  <c r="AQ1137" i="4"/>
  <c r="AQ1138" i="4"/>
  <c r="AQ1139" i="4"/>
  <c r="AQ1140" i="4"/>
  <c r="AQ1141" i="4"/>
  <c r="AQ1142" i="4"/>
  <c r="AQ1143" i="4"/>
  <c r="AQ1144" i="4"/>
  <c r="AQ1145" i="4"/>
  <c r="AQ1146" i="4"/>
  <c r="AQ1147" i="4"/>
  <c r="AQ1148" i="4"/>
  <c r="AQ1149" i="4"/>
  <c r="AQ1150" i="4"/>
  <c r="AQ1151" i="4"/>
  <c r="AQ1152" i="4"/>
  <c r="AQ1153" i="4"/>
  <c r="AQ1154" i="4"/>
  <c r="AQ1155" i="4"/>
  <c r="AQ1156" i="4"/>
  <c r="AQ1157" i="4"/>
  <c r="AQ1158" i="4"/>
  <c r="AQ1159" i="4"/>
  <c r="AQ1160" i="4"/>
  <c r="AQ1161" i="4"/>
  <c r="AQ1162" i="4"/>
  <c r="AQ1163" i="4"/>
  <c r="AQ1164" i="4"/>
  <c r="AQ1165" i="4"/>
  <c r="AQ1166" i="4"/>
  <c r="AQ1167" i="4"/>
  <c r="AQ1168" i="4"/>
  <c r="AQ1169" i="4"/>
  <c r="AQ1170" i="4"/>
  <c r="AQ1171" i="4"/>
  <c r="AQ1172" i="4"/>
  <c r="AQ1173" i="4"/>
  <c r="AQ1174" i="4"/>
  <c r="AQ1175" i="4"/>
  <c r="AQ1176" i="4"/>
  <c r="AQ1177" i="4"/>
  <c r="AQ1178" i="4"/>
  <c r="AQ1179" i="4"/>
  <c r="AQ1180" i="4"/>
  <c r="AQ1181" i="4"/>
  <c r="AQ1182" i="4"/>
  <c r="AQ1183" i="4"/>
  <c r="AQ1184" i="4"/>
  <c r="AQ1185" i="4"/>
  <c r="AQ1186" i="4"/>
  <c r="AQ1187" i="4"/>
  <c r="AQ1188" i="4"/>
  <c r="AQ1189" i="4"/>
  <c r="AQ1190" i="4"/>
  <c r="AQ1191" i="4"/>
  <c r="AQ1192" i="4"/>
  <c r="AQ1193" i="4"/>
  <c r="AQ1194" i="4"/>
  <c r="AQ1195" i="4"/>
  <c r="AQ1196" i="4"/>
  <c r="AQ1197" i="4"/>
  <c r="AQ1198" i="4"/>
  <c r="AQ1199" i="4"/>
  <c r="AQ1200" i="4"/>
  <c r="AQ1201" i="4"/>
  <c r="AQ1202" i="4"/>
  <c r="AQ1203" i="4"/>
  <c r="AQ1204" i="4"/>
  <c r="AQ1205" i="4"/>
  <c r="AQ1206" i="4"/>
  <c r="AQ1207" i="4"/>
  <c r="AQ1208" i="4"/>
  <c r="AQ1209" i="4"/>
  <c r="AQ1210" i="4"/>
  <c r="AQ1211" i="4"/>
  <c r="AQ1212" i="4"/>
  <c r="AQ1213" i="4"/>
  <c r="AQ1214" i="4"/>
  <c r="AQ1215" i="4"/>
  <c r="AQ1216" i="4"/>
  <c r="AQ1217" i="4"/>
  <c r="AQ1218" i="4"/>
  <c r="AQ1219" i="4"/>
  <c r="AQ1220" i="4"/>
  <c r="AQ1221" i="4"/>
  <c r="AQ1222" i="4"/>
  <c r="AQ1223" i="4"/>
  <c r="AQ1224" i="4"/>
  <c r="AQ1225" i="4"/>
  <c r="AQ1226" i="4"/>
  <c r="AQ1227" i="4"/>
  <c r="AQ1228" i="4"/>
  <c r="AQ1229" i="4"/>
  <c r="AQ1230" i="4"/>
  <c r="AQ1231" i="4"/>
  <c r="AQ1232" i="4"/>
  <c r="AQ1233" i="4"/>
  <c r="AQ1234" i="4"/>
  <c r="AQ1235" i="4"/>
  <c r="AQ1236" i="4"/>
  <c r="AQ1237" i="4"/>
  <c r="AQ1238" i="4"/>
  <c r="AQ1239" i="4"/>
  <c r="AQ1240" i="4"/>
  <c r="AQ1241" i="4"/>
  <c r="AQ1242" i="4"/>
  <c r="AQ1243" i="4"/>
  <c r="AQ1244" i="4"/>
  <c r="AQ1245" i="4"/>
  <c r="AQ1246" i="4"/>
  <c r="AQ1247" i="4"/>
  <c r="AQ1248" i="4"/>
  <c r="AQ1249" i="4"/>
  <c r="AQ1250" i="4"/>
  <c r="AQ1251" i="4"/>
  <c r="AQ1252" i="4"/>
  <c r="AQ1253" i="4"/>
  <c r="AQ1254" i="4"/>
  <c r="AQ1255" i="4"/>
  <c r="AQ1256" i="4"/>
  <c r="AQ1257" i="4"/>
  <c r="AQ1258" i="4"/>
  <c r="AQ1259" i="4"/>
  <c r="AQ1260" i="4"/>
  <c r="AQ1261" i="4"/>
  <c r="AQ1262" i="4"/>
  <c r="AQ1263" i="4"/>
  <c r="AQ1264" i="4"/>
  <c r="AQ1265" i="4"/>
  <c r="AQ1266" i="4"/>
  <c r="AQ1267" i="4"/>
  <c r="AQ1268" i="4"/>
  <c r="AQ1269" i="4"/>
  <c r="AQ1270" i="4"/>
  <c r="AQ1271" i="4"/>
  <c r="AQ1272" i="4"/>
  <c r="AQ1273" i="4"/>
  <c r="AQ1274" i="4"/>
  <c r="AQ1275" i="4"/>
  <c r="AQ1276" i="4"/>
  <c r="AQ1277" i="4"/>
  <c r="AQ1278" i="4"/>
  <c r="AQ1279" i="4"/>
  <c r="AQ1280" i="4"/>
  <c r="AQ1281" i="4"/>
  <c r="AQ1282" i="4"/>
  <c r="BI341" i="3"/>
  <c r="BG341" i="3"/>
  <c r="BF341" i="3"/>
  <c r="BI340" i="3"/>
  <c r="BG340" i="3"/>
  <c r="BF340" i="3"/>
  <c r="BI339" i="3"/>
  <c r="BG339" i="3"/>
  <c r="BF339" i="3"/>
  <c r="BI338" i="3"/>
  <c r="BG338" i="3"/>
  <c r="BF338" i="3"/>
  <c r="BI337" i="3"/>
  <c r="BG337" i="3"/>
  <c r="BF337" i="3"/>
  <c r="BI336" i="3"/>
  <c r="BG336" i="3"/>
  <c r="BF336" i="3"/>
  <c r="BI335" i="3"/>
  <c r="BG335" i="3"/>
  <c r="BF335" i="3"/>
  <c r="BI334" i="3"/>
  <c r="BG334" i="3"/>
  <c r="BF334" i="3"/>
  <c r="BI342" i="3"/>
  <c r="BG342" i="3"/>
  <c r="BF342" i="3"/>
  <c r="AS172" i="4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Q172" i="4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BB334" i="3"/>
  <c r="AM11" i="4"/>
  <c r="AM17" i="4"/>
  <c r="AM20" i="4"/>
  <c r="AM36" i="4"/>
  <c r="AM3" i="4"/>
  <c r="AM4" i="4"/>
  <c r="AM5" i="4"/>
  <c r="AM6" i="4"/>
  <c r="AM7" i="4"/>
  <c r="AM8" i="4"/>
  <c r="AM9" i="4"/>
  <c r="AM10" i="4"/>
  <c r="AM12" i="4"/>
  <c r="AM13" i="4"/>
  <c r="AM14" i="4"/>
  <c r="AM15" i="4"/>
  <c r="AM16" i="4"/>
  <c r="AM18" i="4"/>
  <c r="AM19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BA334" i="3"/>
  <c r="BD334" i="3"/>
  <c r="BB335" i="3"/>
  <c r="BA335" i="3"/>
  <c r="BD335" i="3"/>
  <c r="BB336" i="3"/>
  <c r="BA336" i="3"/>
  <c r="BD336" i="3"/>
  <c r="BB337" i="3"/>
  <c r="BA337" i="3"/>
  <c r="BD337" i="3"/>
  <c r="BB338" i="3"/>
  <c r="BA338" i="3"/>
  <c r="BD338" i="3"/>
  <c r="BB339" i="3"/>
  <c r="BA339" i="3"/>
  <c r="BD339" i="3"/>
  <c r="BB340" i="3"/>
  <c r="BA340" i="3"/>
  <c r="BD340" i="3"/>
  <c r="BB341" i="3"/>
  <c r="BA341" i="3"/>
  <c r="BD341" i="3"/>
  <c r="BD342" i="3"/>
  <c r="BB342" i="3"/>
  <c r="BA342" i="3"/>
  <c r="AO3" i="4"/>
  <c r="E3" i="4"/>
  <c r="AO4" i="4"/>
  <c r="E4" i="4"/>
  <c r="AO5" i="4"/>
  <c r="E5" i="4"/>
  <c r="AO6" i="4"/>
  <c r="E6" i="4"/>
  <c r="AO7" i="4"/>
  <c r="E7" i="4"/>
  <c r="AO8" i="4"/>
  <c r="E8" i="4"/>
  <c r="AO9" i="4"/>
  <c r="E9" i="4"/>
  <c r="AO10" i="4"/>
  <c r="E10" i="4"/>
  <c r="AO11" i="4"/>
  <c r="E11" i="4"/>
  <c r="AO12" i="4"/>
  <c r="E12" i="4"/>
  <c r="AO13" i="4"/>
  <c r="E13" i="4"/>
  <c r="AO14" i="4"/>
  <c r="E14" i="4"/>
  <c r="AO15" i="4"/>
  <c r="E15" i="4"/>
  <c r="AO16" i="4"/>
  <c r="E16" i="4"/>
  <c r="AO17" i="4"/>
  <c r="E17" i="4"/>
  <c r="AO18" i="4"/>
  <c r="E18" i="4"/>
  <c r="AO19" i="4"/>
  <c r="E19" i="4"/>
  <c r="AO20" i="4"/>
  <c r="E20" i="4"/>
  <c r="AO21" i="4"/>
  <c r="E21" i="4"/>
  <c r="AO22" i="4"/>
  <c r="E22" i="4"/>
  <c r="AO23" i="4"/>
  <c r="E23" i="4"/>
  <c r="AO24" i="4"/>
  <c r="E24" i="4"/>
  <c r="AO25" i="4"/>
  <c r="E25" i="4"/>
  <c r="AO26" i="4"/>
  <c r="E26" i="4"/>
  <c r="AO27" i="4"/>
  <c r="E27" i="4"/>
  <c r="AO28" i="4"/>
  <c r="E28" i="4"/>
  <c r="AO29" i="4"/>
  <c r="E29" i="4"/>
  <c r="AO30" i="4"/>
  <c r="E30" i="4"/>
  <c r="AO31" i="4"/>
  <c r="E31" i="4"/>
  <c r="AO32" i="4"/>
  <c r="E32" i="4"/>
  <c r="AO33" i="4"/>
  <c r="E33" i="4"/>
  <c r="AO34" i="4"/>
  <c r="E34" i="4"/>
  <c r="AO35" i="4"/>
  <c r="E35" i="4"/>
  <c r="AO36" i="4"/>
  <c r="E36" i="4"/>
  <c r="AO37" i="4"/>
  <c r="E37" i="4"/>
  <c r="AO38" i="4"/>
  <c r="E38" i="4"/>
  <c r="AO39" i="4"/>
  <c r="E39" i="4"/>
  <c r="AO40" i="4"/>
  <c r="E40" i="4"/>
  <c r="AO41" i="4"/>
  <c r="E41" i="4"/>
  <c r="AO42" i="4"/>
  <c r="E42" i="4"/>
  <c r="AO43" i="4"/>
  <c r="E43" i="4"/>
  <c r="AO44" i="4"/>
  <c r="E44" i="4"/>
  <c r="AO45" i="4"/>
  <c r="E45" i="4"/>
  <c r="AO46" i="4"/>
  <c r="E46" i="4"/>
  <c r="AO47" i="4"/>
  <c r="E47" i="4"/>
  <c r="AO48" i="4"/>
  <c r="E48" i="4"/>
  <c r="AO49" i="4"/>
  <c r="E49" i="4"/>
  <c r="AO50" i="4"/>
  <c r="E50" i="4"/>
  <c r="AO51" i="4"/>
  <c r="E51" i="4"/>
  <c r="AO52" i="4"/>
  <c r="E52" i="4"/>
  <c r="AO53" i="4"/>
  <c r="E53" i="4"/>
  <c r="AO54" i="4"/>
  <c r="E54" i="4"/>
  <c r="AO55" i="4"/>
  <c r="E55" i="4"/>
  <c r="AO56" i="4"/>
  <c r="E56" i="4"/>
  <c r="AO57" i="4"/>
  <c r="E57" i="4"/>
  <c r="AO58" i="4"/>
  <c r="E58" i="4"/>
  <c r="AO59" i="4"/>
  <c r="E59" i="4"/>
  <c r="AO60" i="4"/>
  <c r="E60" i="4"/>
  <c r="AO61" i="4"/>
  <c r="E61" i="4"/>
  <c r="AO62" i="4"/>
  <c r="E62" i="4"/>
  <c r="AO63" i="4"/>
  <c r="E63" i="4"/>
  <c r="AO64" i="4"/>
  <c r="E64" i="4"/>
  <c r="AO65" i="4"/>
  <c r="E65" i="4"/>
  <c r="AO66" i="4"/>
  <c r="E66" i="4"/>
  <c r="AO67" i="4"/>
  <c r="E67" i="4"/>
  <c r="AO68" i="4"/>
  <c r="E68" i="4"/>
  <c r="AO69" i="4"/>
  <c r="E69" i="4"/>
  <c r="AO70" i="4"/>
  <c r="E70" i="4"/>
  <c r="AO71" i="4"/>
  <c r="E71" i="4"/>
  <c r="AO72" i="4"/>
  <c r="E72" i="4"/>
  <c r="AO73" i="4"/>
  <c r="E73" i="4"/>
  <c r="AO74" i="4"/>
  <c r="E74" i="4"/>
  <c r="AO75" i="4"/>
  <c r="E75" i="4"/>
  <c r="AO76" i="4"/>
  <c r="E76" i="4"/>
  <c r="AO77" i="4"/>
  <c r="E77" i="4"/>
  <c r="AO78" i="4"/>
  <c r="E78" i="4"/>
  <c r="AO79" i="4"/>
  <c r="E79" i="4"/>
  <c r="AO80" i="4"/>
  <c r="E80" i="4"/>
  <c r="AO81" i="4"/>
  <c r="E81" i="4"/>
  <c r="AO82" i="4"/>
  <c r="E82" i="4"/>
  <c r="AO83" i="4"/>
  <c r="E83" i="4"/>
  <c r="AO84" i="4"/>
  <c r="E84" i="4"/>
  <c r="AO85" i="4"/>
  <c r="E85" i="4"/>
  <c r="AO86" i="4"/>
  <c r="E86" i="4"/>
  <c r="AO87" i="4"/>
  <c r="E87" i="4"/>
  <c r="AO88" i="4"/>
  <c r="E88" i="4"/>
  <c r="AO89" i="4"/>
  <c r="E89" i="4"/>
  <c r="AO90" i="4"/>
  <c r="E90" i="4"/>
  <c r="AO91" i="4"/>
  <c r="E91" i="4"/>
  <c r="AO92" i="4"/>
  <c r="E92" i="4"/>
  <c r="AO93" i="4"/>
  <c r="E93" i="4"/>
  <c r="AO94" i="4"/>
  <c r="E94" i="4"/>
  <c r="AO95" i="4"/>
  <c r="E95" i="4"/>
  <c r="AO96" i="4"/>
  <c r="E96" i="4"/>
  <c r="AO97" i="4"/>
  <c r="E97" i="4"/>
  <c r="AO98" i="4"/>
  <c r="E98" i="4"/>
  <c r="AO99" i="4"/>
  <c r="E99" i="4"/>
  <c r="AO100" i="4"/>
  <c r="E100" i="4"/>
  <c r="AO101" i="4"/>
  <c r="E101" i="4"/>
  <c r="AO102" i="4"/>
  <c r="E102" i="4"/>
  <c r="AO103" i="4"/>
  <c r="E103" i="4"/>
  <c r="AO104" i="4"/>
  <c r="E104" i="4"/>
  <c r="AO105" i="4"/>
  <c r="E105" i="4"/>
  <c r="AO106" i="4"/>
  <c r="E106" i="4"/>
  <c r="AO107" i="4"/>
  <c r="E107" i="4"/>
  <c r="AO108" i="4"/>
  <c r="E108" i="4"/>
  <c r="AO109" i="4"/>
  <c r="E109" i="4"/>
  <c r="AO110" i="4"/>
  <c r="E110" i="4"/>
  <c r="AO111" i="4"/>
  <c r="E111" i="4"/>
  <c r="AO112" i="4"/>
  <c r="E112" i="4"/>
  <c r="AO113" i="4"/>
  <c r="E113" i="4"/>
  <c r="AO114" i="4"/>
  <c r="E114" i="4"/>
  <c r="AO115" i="4"/>
  <c r="E115" i="4"/>
  <c r="AO116" i="4"/>
  <c r="E116" i="4"/>
  <c r="AO117" i="4"/>
  <c r="E117" i="4"/>
  <c r="AO118" i="4"/>
  <c r="E118" i="4"/>
  <c r="AO119" i="4"/>
  <c r="E119" i="4"/>
  <c r="AO120" i="4"/>
  <c r="E120" i="4"/>
  <c r="AO121" i="4"/>
  <c r="E121" i="4"/>
  <c r="AO122" i="4"/>
  <c r="E122" i="4"/>
  <c r="AO123" i="4"/>
  <c r="E123" i="4"/>
  <c r="AO124" i="4"/>
  <c r="E124" i="4"/>
  <c r="AO125" i="4"/>
  <c r="E125" i="4"/>
  <c r="AO126" i="4"/>
  <c r="E126" i="4"/>
  <c r="AO127" i="4"/>
  <c r="E127" i="4"/>
  <c r="AO128" i="4"/>
  <c r="E128" i="4"/>
  <c r="AO129" i="4"/>
  <c r="E129" i="4"/>
  <c r="AO130" i="4"/>
  <c r="E130" i="4"/>
  <c r="AO131" i="4"/>
  <c r="E131" i="4"/>
  <c r="AO132" i="4"/>
  <c r="E132" i="4"/>
  <c r="AO133" i="4"/>
  <c r="E133" i="4"/>
  <c r="AO134" i="4"/>
  <c r="E134" i="4"/>
  <c r="AO135" i="4"/>
  <c r="E135" i="4"/>
  <c r="AO136" i="4"/>
  <c r="E136" i="4"/>
  <c r="AO137" i="4"/>
  <c r="E137" i="4"/>
  <c r="AO138" i="4"/>
  <c r="E138" i="4"/>
  <c r="AO139" i="4"/>
  <c r="E139" i="4"/>
  <c r="AO140" i="4"/>
  <c r="E140" i="4"/>
  <c r="AO141" i="4"/>
  <c r="E141" i="4"/>
  <c r="AO142" i="4"/>
  <c r="E142" i="4"/>
  <c r="AO143" i="4"/>
  <c r="E143" i="4"/>
  <c r="AO144" i="4"/>
  <c r="E144" i="4"/>
  <c r="AO145" i="4"/>
  <c r="E145" i="4"/>
  <c r="AO146" i="4"/>
  <c r="E146" i="4"/>
  <c r="AO147" i="4"/>
  <c r="E147" i="4"/>
  <c r="AO148" i="4"/>
  <c r="E148" i="4"/>
  <c r="AO149" i="4"/>
  <c r="E149" i="4"/>
  <c r="AO150" i="4"/>
  <c r="E150" i="4"/>
  <c r="AO151" i="4"/>
  <c r="E151" i="4"/>
  <c r="AO152" i="4"/>
  <c r="E152" i="4"/>
  <c r="AO153" i="4"/>
  <c r="E153" i="4"/>
  <c r="AO154" i="4"/>
  <c r="E154" i="4"/>
  <c r="AO155" i="4"/>
  <c r="E155" i="4"/>
  <c r="AO156" i="4"/>
  <c r="E156" i="4"/>
  <c r="AO157" i="4"/>
  <c r="E157" i="4"/>
  <c r="AO158" i="4"/>
  <c r="E158" i="4"/>
  <c r="AO159" i="4"/>
  <c r="E159" i="4"/>
  <c r="AO160" i="4"/>
  <c r="E160" i="4"/>
  <c r="AO161" i="4"/>
  <c r="E161" i="4"/>
  <c r="AO162" i="4"/>
  <c r="E162" i="4"/>
  <c r="AO163" i="4"/>
  <c r="E163" i="4"/>
  <c r="AO164" i="4"/>
  <c r="E164" i="4"/>
  <c r="AO165" i="4"/>
  <c r="E165" i="4"/>
  <c r="AO166" i="4"/>
  <c r="E166" i="4"/>
  <c r="AO167" i="4"/>
  <c r="E167" i="4"/>
  <c r="AO168" i="4"/>
  <c r="E168" i="4"/>
  <c r="AO169" i="4"/>
  <c r="E169" i="4"/>
  <c r="AO170" i="4"/>
  <c r="E170" i="4"/>
  <c r="AO171" i="4"/>
  <c r="E171" i="4"/>
  <c r="E172" i="4"/>
  <c r="AO172" i="4"/>
  <c r="AN172" i="4"/>
  <c r="AM172" i="4"/>
  <c r="F172" i="4"/>
  <c r="G334" i="3"/>
  <c r="G335" i="3"/>
  <c r="G336" i="3"/>
  <c r="G337" i="3"/>
  <c r="G338" i="3"/>
  <c r="G339" i="3"/>
  <c r="G340" i="3"/>
  <c r="G341" i="3"/>
  <c r="G342" i="3"/>
  <c r="R172" i="4"/>
  <c r="G1662" i="3"/>
  <c r="BD1662" i="3"/>
  <c r="BB1662" i="3"/>
  <c r="BA1662" i="3"/>
  <c r="BC1834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877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BA129" i="3"/>
  <c r="BB129" i="3"/>
  <c r="BD129" i="3"/>
  <c r="G129" i="3"/>
  <c r="AI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2" i="2"/>
  <c r="AI53" i="2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2" i="2"/>
  <c r="AH53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2" i="2"/>
  <c r="AG53" i="2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2" i="2"/>
  <c r="AF53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2" i="2"/>
  <c r="AE53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2" i="2"/>
  <c r="AD53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2" i="2"/>
  <c r="AC53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2" i="2"/>
  <c r="AB53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2" i="2"/>
  <c r="AA53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2" i="2"/>
  <c r="Z53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2" i="2"/>
  <c r="Y53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2" i="2"/>
  <c r="X53" i="2"/>
  <c r="AI1" i="2"/>
  <c r="AH1" i="2"/>
  <c r="AG1" i="2"/>
  <c r="AF1" i="2"/>
  <c r="AE1" i="2"/>
  <c r="AD1" i="2"/>
  <c r="AC1" i="2"/>
  <c r="AB1" i="2"/>
  <c r="AA1" i="2"/>
  <c r="Z1" i="2"/>
  <c r="Y1" i="2"/>
  <c r="X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BF70" i="3"/>
  <c r="H70" i="3"/>
  <c r="G45" i="2"/>
  <c r="G51" i="2"/>
  <c r="G26" i="2"/>
  <c r="G27" i="2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8" i="3"/>
  <c r="J2407" i="3"/>
  <c r="J2406" i="3"/>
  <c r="J2405" i="3"/>
  <c r="J2404" i="3"/>
  <c r="J2403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6" i="3"/>
  <c r="J1845" i="3"/>
  <c r="J1844" i="3"/>
  <c r="J1843" i="3"/>
  <c r="J1842" i="3"/>
  <c r="J1841" i="3"/>
  <c r="J1840" i="3"/>
  <c r="J1839" i="3"/>
  <c r="J1838" i="3"/>
  <c r="J1837" i="3"/>
  <c r="J1836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7" i="3"/>
  <c r="J586" i="3"/>
  <c r="J585" i="3"/>
  <c r="J584" i="3"/>
  <c r="J583" i="3"/>
  <c r="J582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0" i="3"/>
  <c r="J349" i="3"/>
  <c r="J347" i="3"/>
  <c r="J346" i="3"/>
  <c r="J345" i="3"/>
  <c r="J344" i="3"/>
  <c r="J342" i="3"/>
  <c r="J341" i="3"/>
  <c r="J340" i="3"/>
  <c r="J339" i="3"/>
  <c r="J338" i="3"/>
  <c r="J337" i="3"/>
  <c r="J336" i="3"/>
  <c r="J335" i="3"/>
  <c r="J334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70" i="3"/>
  <c r="C587" i="3"/>
  <c r="B13" i="2"/>
  <c r="C3257" i="3"/>
  <c r="C3232" i="3"/>
  <c r="C3158" i="3"/>
  <c r="C3101" i="3"/>
  <c r="C3060" i="3"/>
  <c r="C2924" i="3"/>
  <c r="C2908" i="3"/>
  <c r="C2877" i="3"/>
  <c r="C2621" i="3"/>
  <c r="C2524" i="3"/>
  <c r="C2456" i="3"/>
  <c r="C2408" i="3"/>
  <c r="C2401" i="3"/>
  <c r="C2332" i="3"/>
  <c r="C2294" i="3"/>
  <c r="C2215" i="3"/>
  <c r="C2125" i="3"/>
  <c r="C2070" i="3"/>
  <c r="C1968" i="3"/>
  <c r="C1904" i="3"/>
  <c r="C1869" i="3"/>
  <c r="C1846" i="3"/>
  <c r="C1834" i="3"/>
  <c r="C1815" i="3"/>
  <c r="C1720" i="3"/>
  <c r="C1662" i="3"/>
  <c r="C1545" i="3"/>
  <c r="C1461" i="3"/>
  <c r="C1372" i="3"/>
  <c r="C1287" i="3"/>
  <c r="C1271" i="3"/>
  <c r="C1245" i="3"/>
  <c r="C1227" i="3"/>
  <c r="C1161" i="3"/>
  <c r="C1039" i="3"/>
  <c r="C932" i="3"/>
  <c r="C831" i="3"/>
  <c r="C737" i="3"/>
  <c r="C633" i="3"/>
  <c r="C580" i="3"/>
  <c r="C419" i="3"/>
  <c r="C350" i="3"/>
  <c r="C347" i="3"/>
  <c r="C342" i="3"/>
  <c r="C332" i="3"/>
  <c r="C266" i="3"/>
  <c r="C206" i="3"/>
  <c r="C129" i="3"/>
  <c r="C70" i="3"/>
  <c r="L1" i="2"/>
  <c r="M1" i="2"/>
  <c r="N1" i="2"/>
  <c r="O1" i="2"/>
  <c r="P1" i="2"/>
  <c r="Q1" i="2"/>
  <c r="V1" i="2"/>
  <c r="W1" i="2"/>
  <c r="B2" i="2"/>
  <c r="C2" i="2"/>
  <c r="D2" i="2"/>
  <c r="E2" i="2"/>
  <c r="G2" i="2"/>
  <c r="I2" i="2"/>
  <c r="J2" i="2"/>
  <c r="K2" i="2"/>
  <c r="S2" i="2"/>
  <c r="T2" i="2"/>
  <c r="U2" i="2"/>
  <c r="V2" i="2"/>
  <c r="W2" i="2"/>
  <c r="O2" i="2"/>
  <c r="P2" i="2"/>
  <c r="Q2" i="2"/>
  <c r="R2" i="2"/>
  <c r="B3" i="2"/>
  <c r="C3" i="2"/>
  <c r="D3" i="2"/>
  <c r="E3" i="2"/>
  <c r="H112" i="3"/>
  <c r="G3" i="2"/>
  <c r="I3" i="2"/>
  <c r="J3" i="2"/>
  <c r="K3" i="2"/>
  <c r="S3" i="2"/>
  <c r="T3" i="2"/>
  <c r="U3" i="2"/>
  <c r="V3" i="2"/>
  <c r="W3" i="2"/>
  <c r="L3" i="2"/>
  <c r="M3" i="2"/>
  <c r="N3" i="2"/>
  <c r="O3" i="2"/>
  <c r="P3" i="2"/>
  <c r="Q3" i="2"/>
  <c r="R3" i="2"/>
  <c r="B4" i="2"/>
  <c r="C4" i="2"/>
  <c r="D4" i="2"/>
  <c r="E4" i="2"/>
  <c r="H129" i="3"/>
  <c r="G4" i="2"/>
  <c r="I4" i="2"/>
  <c r="J4" i="2"/>
  <c r="K4" i="2"/>
  <c r="S4" i="2"/>
  <c r="T4" i="2"/>
  <c r="U4" i="2"/>
  <c r="V4" i="2"/>
  <c r="W4" i="2"/>
  <c r="L4" i="2"/>
  <c r="M4" i="2"/>
  <c r="N4" i="2"/>
  <c r="O4" i="2"/>
  <c r="P4" i="2"/>
  <c r="Q4" i="2"/>
  <c r="R4" i="2"/>
  <c r="B5" i="2"/>
  <c r="C5" i="2"/>
  <c r="D5" i="2"/>
  <c r="E5" i="2"/>
  <c r="H206" i="3"/>
  <c r="G5" i="2"/>
  <c r="I5" i="2"/>
  <c r="J5" i="2"/>
  <c r="K5" i="2"/>
  <c r="S5" i="2"/>
  <c r="T5" i="2"/>
  <c r="U5" i="2"/>
  <c r="V5" i="2"/>
  <c r="W5" i="2"/>
  <c r="O5" i="2"/>
  <c r="P5" i="2"/>
  <c r="Q5" i="2"/>
  <c r="R5" i="2"/>
  <c r="B6" i="2"/>
  <c r="C6" i="2"/>
  <c r="D6" i="2"/>
  <c r="E6" i="2"/>
  <c r="H266" i="3"/>
  <c r="G6" i="2"/>
  <c r="I6" i="2"/>
  <c r="J6" i="2"/>
  <c r="K6" i="2"/>
  <c r="S6" i="2"/>
  <c r="T6" i="2"/>
  <c r="U6" i="2"/>
  <c r="V6" i="2"/>
  <c r="W6" i="2"/>
  <c r="L6" i="2"/>
  <c r="M6" i="2"/>
  <c r="N6" i="2"/>
  <c r="O6" i="2"/>
  <c r="P6" i="2"/>
  <c r="Q6" i="2"/>
  <c r="R6" i="2"/>
  <c r="B7" i="2"/>
  <c r="C7" i="2"/>
  <c r="D7" i="2"/>
  <c r="E7" i="2"/>
  <c r="H332" i="3"/>
  <c r="G7" i="2"/>
  <c r="I7" i="2"/>
  <c r="J7" i="2"/>
  <c r="K7" i="2"/>
  <c r="S7" i="2"/>
  <c r="T7" i="2"/>
  <c r="U7" i="2"/>
  <c r="V7" i="2"/>
  <c r="W7" i="2"/>
  <c r="O7" i="2"/>
  <c r="P7" i="2"/>
  <c r="Q7" i="2"/>
  <c r="R7" i="2"/>
  <c r="B8" i="2"/>
  <c r="C8" i="2"/>
  <c r="D8" i="2"/>
  <c r="E8" i="2"/>
  <c r="H334" i="3"/>
  <c r="H335" i="3"/>
  <c r="H336" i="3"/>
  <c r="H337" i="3"/>
  <c r="H338" i="3"/>
  <c r="H339" i="3"/>
  <c r="H340" i="3"/>
  <c r="H341" i="3"/>
  <c r="H342" i="3"/>
  <c r="G8" i="2"/>
  <c r="I8" i="2"/>
  <c r="J8" i="2"/>
  <c r="K8" i="2"/>
  <c r="S8" i="2"/>
  <c r="T8" i="2"/>
  <c r="U8" i="2"/>
  <c r="V8" i="2"/>
  <c r="W8" i="2"/>
  <c r="O8" i="2"/>
  <c r="P8" i="2"/>
  <c r="Q8" i="2"/>
  <c r="R8" i="2"/>
  <c r="B9" i="2"/>
  <c r="C9" i="2"/>
  <c r="D9" i="2"/>
  <c r="E9" i="2"/>
  <c r="H347" i="3"/>
  <c r="G9" i="2"/>
  <c r="I9" i="2"/>
  <c r="J9" i="2"/>
  <c r="K9" i="2"/>
  <c r="S9" i="2"/>
  <c r="T9" i="2"/>
  <c r="U9" i="2"/>
  <c r="V9" i="2"/>
  <c r="W9" i="2"/>
  <c r="L9" i="2"/>
  <c r="M9" i="2"/>
  <c r="N9" i="2"/>
  <c r="O9" i="2"/>
  <c r="P9" i="2"/>
  <c r="Q9" i="2"/>
  <c r="R9" i="2"/>
  <c r="B10" i="2"/>
  <c r="C10" i="2"/>
  <c r="D10" i="2"/>
  <c r="E10" i="2"/>
  <c r="H350" i="3"/>
  <c r="G10" i="2"/>
  <c r="I10" i="2"/>
  <c r="J10" i="2"/>
  <c r="K10" i="2"/>
  <c r="S10" i="2"/>
  <c r="T10" i="2"/>
  <c r="U10" i="2"/>
  <c r="V10" i="2"/>
  <c r="W10" i="2"/>
  <c r="L10" i="2"/>
  <c r="M10" i="2"/>
  <c r="N10" i="2"/>
  <c r="O10" i="2"/>
  <c r="P10" i="2"/>
  <c r="Q10" i="2"/>
  <c r="R10" i="2"/>
  <c r="B11" i="2"/>
  <c r="C11" i="2"/>
  <c r="D11" i="2"/>
  <c r="E11" i="2"/>
  <c r="H419" i="3"/>
  <c r="G11" i="2"/>
  <c r="I11" i="2"/>
  <c r="J11" i="2"/>
  <c r="K11" i="2"/>
  <c r="S11" i="2"/>
  <c r="T11" i="2"/>
  <c r="U11" i="2"/>
  <c r="V11" i="2"/>
  <c r="W11" i="2"/>
  <c r="L11" i="2"/>
  <c r="M11" i="2"/>
  <c r="N11" i="2"/>
  <c r="O11" i="2"/>
  <c r="P11" i="2"/>
  <c r="Q11" i="2"/>
  <c r="R11" i="2"/>
  <c r="B12" i="2"/>
  <c r="C12" i="2"/>
  <c r="D12" i="2"/>
  <c r="E12" i="2"/>
  <c r="H466" i="3"/>
  <c r="H468" i="3"/>
  <c r="H504" i="3"/>
  <c r="H580" i="3"/>
  <c r="G12" i="2"/>
  <c r="I12" i="2"/>
  <c r="J12" i="2"/>
  <c r="K12" i="2"/>
  <c r="S12" i="2"/>
  <c r="T12" i="2"/>
  <c r="U12" i="2"/>
  <c r="V12" i="2"/>
  <c r="W12" i="2"/>
  <c r="O12" i="2"/>
  <c r="P12" i="2"/>
  <c r="Q12" i="2"/>
  <c r="R12" i="2"/>
  <c r="C13" i="2"/>
  <c r="D13" i="2"/>
  <c r="E13" i="2"/>
  <c r="H587" i="3"/>
  <c r="G13" i="2"/>
  <c r="I13" i="2"/>
  <c r="J13" i="2"/>
  <c r="K13" i="2"/>
  <c r="S13" i="2"/>
  <c r="T13" i="2"/>
  <c r="U13" i="2"/>
  <c r="V13" i="2"/>
  <c r="W13" i="2"/>
  <c r="O13" i="2"/>
  <c r="P13" i="2"/>
  <c r="Q13" i="2"/>
  <c r="R13" i="2"/>
  <c r="B14" i="2"/>
  <c r="C14" i="2"/>
  <c r="D14" i="2"/>
  <c r="E14" i="2"/>
  <c r="H633" i="3"/>
  <c r="G14" i="2"/>
  <c r="I14" i="2"/>
  <c r="J14" i="2"/>
  <c r="K14" i="2"/>
  <c r="S14" i="2"/>
  <c r="T14" i="2"/>
  <c r="U14" i="2"/>
  <c r="V14" i="2"/>
  <c r="W14" i="2"/>
  <c r="O14" i="2"/>
  <c r="P14" i="2"/>
  <c r="Q14" i="2"/>
  <c r="R14" i="2"/>
  <c r="B15" i="2"/>
  <c r="C15" i="2"/>
  <c r="D15" i="2"/>
  <c r="E15" i="2"/>
  <c r="H737" i="3"/>
  <c r="G15" i="2"/>
  <c r="I15" i="2"/>
  <c r="J15" i="2"/>
  <c r="K15" i="2"/>
  <c r="S15" i="2"/>
  <c r="T15" i="2"/>
  <c r="U15" i="2"/>
  <c r="V15" i="2"/>
  <c r="W15" i="2"/>
  <c r="O15" i="2"/>
  <c r="P15" i="2"/>
  <c r="Q15" i="2"/>
  <c r="R15" i="2"/>
  <c r="B16" i="2"/>
  <c r="C16" i="2"/>
  <c r="D16" i="2"/>
  <c r="E16" i="2"/>
  <c r="H831" i="3"/>
  <c r="G16" i="2"/>
  <c r="I16" i="2"/>
  <c r="J16" i="2"/>
  <c r="K16" i="2"/>
  <c r="S16" i="2"/>
  <c r="T16" i="2"/>
  <c r="U16" i="2"/>
  <c r="V16" i="2"/>
  <c r="W16" i="2"/>
  <c r="O16" i="2"/>
  <c r="P16" i="2"/>
  <c r="Q16" i="2"/>
  <c r="R16" i="2"/>
  <c r="B17" i="2"/>
  <c r="C17" i="2"/>
  <c r="D17" i="2"/>
  <c r="E17" i="2"/>
  <c r="H932" i="3"/>
  <c r="G17" i="2"/>
  <c r="I17" i="2"/>
  <c r="J17" i="2"/>
  <c r="K17" i="2"/>
  <c r="S17" i="2"/>
  <c r="T17" i="2"/>
  <c r="U17" i="2"/>
  <c r="V17" i="2"/>
  <c r="W17" i="2"/>
  <c r="L17" i="2"/>
  <c r="M17" i="2"/>
  <c r="N17" i="2"/>
  <c r="O17" i="2"/>
  <c r="P17" i="2"/>
  <c r="Q17" i="2"/>
  <c r="R17" i="2"/>
  <c r="B18" i="2"/>
  <c r="C18" i="2"/>
  <c r="D18" i="2"/>
  <c r="E18" i="2"/>
  <c r="H1039" i="3"/>
  <c r="G18" i="2"/>
  <c r="I18" i="2"/>
  <c r="J18" i="2"/>
  <c r="K18" i="2"/>
  <c r="S18" i="2"/>
  <c r="T18" i="2"/>
  <c r="U18" i="2"/>
  <c r="V18" i="2"/>
  <c r="W18" i="2"/>
  <c r="L18" i="2"/>
  <c r="M18" i="2"/>
  <c r="N18" i="2"/>
  <c r="O18" i="2"/>
  <c r="P18" i="2"/>
  <c r="Q18" i="2"/>
  <c r="R18" i="2"/>
  <c r="B19" i="2"/>
  <c r="C19" i="2"/>
  <c r="D19" i="2"/>
  <c r="E19" i="2"/>
  <c r="G19" i="2"/>
  <c r="I19" i="2"/>
  <c r="J19" i="2"/>
  <c r="K19" i="2"/>
  <c r="S19" i="2"/>
  <c r="T19" i="2"/>
  <c r="U19" i="2"/>
  <c r="V19" i="2"/>
  <c r="W19" i="2"/>
  <c r="L19" i="2"/>
  <c r="M19" i="2"/>
  <c r="N19" i="2"/>
  <c r="O19" i="2"/>
  <c r="P19" i="2"/>
  <c r="Q19" i="2"/>
  <c r="R19" i="2"/>
  <c r="B20" i="2"/>
  <c r="C20" i="2"/>
  <c r="D20" i="2"/>
  <c r="E20" i="2"/>
  <c r="H1227" i="3"/>
  <c r="G20" i="2"/>
  <c r="I20" i="2"/>
  <c r="J20" i="2"/>
  <c r="K20" i="2"/>
  <c r="S20" i="2"/>
  <c r="T20" i="2"/>
  <c r="U20" i="2"/>
  <c r="V20" i="2"/>
  <c r="W20" i="2"/>
  <c r="L20" i="2"/>
  <c r="M20" i="2"/>
  <c r="N20" i="2"/>
  <c r="O20" i="2"/>
  <c r="P20" i="2"/>
  <c r="Q20" i="2"/>
  <c r="R20" i="2"/>
  <c r="B21" i="2"/>
  <c r="C21" i="2"/>
  <c r="D21" i="2"/>
  <c r="E21" i="2"/>
  <c r="G21" i="2"/>
  <c r="I21" i="2"/>
  <c r="J21" i="2"/>
  <c r="K21" i="2"/>
  <c r="S21" i="2"/>
  <c r="T21" i="2"/>
  <c r="U21" i="2"/>
  <c r="V21" i="2"/>
  <c r="W21" i="2"/>
  <c r="L21" i="2"/>
  <c r="M21" i="2"/>
  <c r="N21" i="2"/>
  <c r="O21" i="2"/>
  <c r="P21" i="2"/>
  <c r="Q21" i="2"/>
  <c r="R21" i="2"/>
  <c r="B22" i="2"/>
  <c r="C22" i="2"/>
  <c r="D22" i="2"/>
  <c r="E22" i="2"/>
  <c r="H1271" i="3"/>
  <c r="G22" i="2"/>
  <c r="I22" i="2"/>
  <c r="J22" i="2"/>
  <c r="K22" i="2"/>
  <c r="S22" i="2"/>
  <c r="T22" i="2"/>
  <c r="U22" i="2"/>
  <c r="V22" i="2"/>
  <c r="W22" i="2"/>
  <c r="L22" i="2"/>
  <c r="M22" i="2"/>
  <c r="N22" i="2"/>
  <c r="O22" i="2"/>
  <c r="P22" i="2"/>
  <c r="Q22" i="2"/>
  <c r="R22" i="2"/>
  <c r="B23" i="2"/>
  <c r="C23" i="2"/>
  <c r="D23" i="2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E23" i="2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G23" i="2"/>
  <c r="I23" i="2"/>
  <c r="J23" i="2"/>
  <c r="K23" i="2"/>
  <c r="S23" i="2"/>
  <c r="T23" i="2"/>
  <c r="U23" i="2"/>
  <c r="V23" i="2"/>
  <c r="W23" i="2"/>
  <c r="L23" i="2"/>
  <c r="M23" i="2"/>
  <c r="N23" i="2"/>
  <c r="O23" i="2"/>
  <c r="P23" i="2"/>
  <c r="Q23" i="2"/>
  <c r="R23" i="2"/>
  <c r="B24" i="2"/>
  <c r="C24" i="2"/>
  <c r="D24" i="2"/>
  <c r="E24" i="2"/>
  <c r="H1372" i="3"/>
  <c r="G24" i="2"/>
  <c r="I24" i="2"/>
  <c r="J24" i="2"/>
  <c r="K24" i="2"/>
  <c r="S24" i="2"/>
  <c r="T24" i="2"/>
  <c r="U24" i="2"/>
  <c r="V24" i="2"/>
  <c r="W24" i="2"/>
  <c r="O24" i="2"/>
  <c r="P24" i="2"/>
  <c r="Q24" i="2"/>
  <c r="R24" i="2"/>
  <c r="B25" i="2"/>
  <c r="C25" i="2"/>
  <c r="D25" i="2"/>
  <c r="E25" i="2"/>
  <c r="H1461" i="3"/>
  <c r="G25" i="2"/>
  <c r="I25" i="2"/>
  <c r="J25" i="2"/>
  <c r="K25" i="2"/>
  <c r="S25" i="2"/>
  <c r="T25" i="2"/>
  <c r="U25" i="2"/>
  <c r="V25" i="2"/>
  <c r="W25" i="2"/>
  <c r="O25" i="2"/>
  <c r="P25" i="2"/>
  <c r="Q25" i="2"/>
  <c r="R25" i="2"/>
  <c r="B26" i="2"/>
  <c r="C26" i="2"/>
  <c r="D26" i="2"/>
  <c r="E26" i="2"/>
  <c r="I26" i="2"/>
  <c r="J26" i="2"/>
  <c r="K26" i="2"/>
  <c r="S26" i="2"/>
  <c r="T26" i="2"/>
  <c r="U26" i="2"/>
  <c r="V26" i="2"/>
  <c r="W26" i="2"/>
  <c r="O26" i="2"/>
  <c r="P26" i="2"/>
  <c r="Q26" i="2"/>
  <c r="R26" i="2"/>
  <c r="B27" i="2"/>
  <c r="C27" i="2"/>
  <c r="D27" i="2"/>
  <c r="E27" i="2"/>
  <c r="I27" i="2"/>
  <c r="J27" i="2"/>
  <c r="K27" i="2"/>
  <c r="S27" i="2"/>
  <c r="T27" i="2"/>
  <c r="U27" i="2"/>
  <c r="V27" i="2"/>
  <c r="W27" i="2"/>
  <c r="O27" i="2"/>
  <c r="P27" i="2"/>
  <c r="Q27" i="2"/>
  <c r="R27" i="2"/>
  <c r="B28" i="2"/>
  <c r="C28" i="2"/>
  <c r="D28" i="2"/>
  <c r="E28" i="2"/>
  <c r="H1720" i="3"/>
  <c r="G28" i="2"/>
  <c r="I28" i="2"/>
  <c r="J28" i="2"/>
  <c r="K28" i="2"/>
  <c r="S28" i="2"/>
  <c r="T28" i="2"/>
  <c r="U28" i="2"/>
  <c r="V28" i="2"/>
  <c r="W28" i="2"/>
  <c r="O28" i="2"/>
  <c r="P28" i="2"/>
  <c r="Q28" i="2"/>
  <c r="R28" i="2"/>
  <c r="B29" i="2"/>
  <c r="C29" i="2"/>
  <c r="D29" i="2"/>
  <c r="E29" i="2"/>
  <c r="H1815" i="3"/>
  <c r="G29" i="2"/>
  <c r="I29" i="2"/>
  <c r="J29" i="2"/>
  <c r="K29" i="2"/>
  <c r="S29" i="2"/>
  <c r="T29" i="2"/>
  <c r="U29" i="2"/>
  <c r="V29" i="2"/>
  <c r="W29" i="2"/>
  <c r="L29" i="2"/>
  <c r="M29" i="2"/>
  <c r="N29" i="2"/>
  <c r="O29" i="2"/>
  <c r="P29" i="2"/>
  <c r="Q29" i="2"/>
  <c r="R29" i="2"/>
  <c r="B30" i="2"/>
  <c r="C30" i="2"/>
  <c r="D30" i="2"/>
  <c r="E30" i="2"/>
  <c r="H1834" i="3"/>
  <c r="G30" i="2"/>
  <c r="I30" i="2"/>
  <c r="J30" i="2"/>
  <c r="K30" i="2"/>
  <c r="S30" i="2"/>
  <c r="T30" i="2"/>
  <c r="U30" i="2"/>
  <c r="V30" i="2"/>
  <c r="W30" i="2"/>
  <c r="L30" i="2"/>
  <c r="M30" i="2"/>
  <c r="N30" i="2"/>
  <c r="O30" i="2"/>
  <c r="P30" i="2"/>
  <c r="Q30" i="2"/>
  <c r="R30" i="2"/>
  <c r="B31" i="2"/>
  <c r="C31" i="2"/>
  <c r="D31" i="2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I1112" i="4"/>
  <c r="AI1113" i="4"/>
  <c r="AI1114" i="4"/>
  <c r="AI1115" i="4"/>
  <c r="AI1116" i="4"/>
  <c r="AI1117" i="4"/>
  <c r="AI1118" i="4"/>
  <c r="AI1119" i="4"/>
  <c r="AI1120" i="4"/>
  <c r="AI1121" i="4"/>
  <c r="AI1122" i="4"/>
  <c r="AI1123" i="4"/>
  <c r="AI1124" i="4"/>
  <c r="AI1125" i="4"/>
  <c r="AI1126" i="4"/>
  <c r="AI1127" i="4"/>
  <c r="AI1128" i="4"/>
  <c r="AI1129" i="4"/>
  <c r="AI1130" i="4"/>
  <c r="AI1131" i="4"/>
  <c r="AI1132" i="4"/>
  <c r="AI1133" i="4"/>
  <c r="AI1134" i="4"/>
  <c r="AI1135" i="4"/>
  <c r="AI1136" i="4"/>
  <c r="AI1137" i="4"/>
  <c r="AI1138" i="4"/>
  <c r="AI1139" i="4"/>
  <c r="AI1140" i="4"/>
  <c r="AI1141" i="4"/>
  <c r="AI1142" i="4"/>
  <c r="AI1143" i="4"/>
  <c r="AI1144" i="4"/>
  <c r="AI1145" i="4"/>
  <c r="AI1146" i="4"/>
  <c r="AI1147" i="4"/>
  <c r="AI1148" i="4"/>
  <c r="AI1149" i="4"/>
  <c r="AI1150" i="4"/>
  <c r="AI1151" i="4"/>
  <c r="AI1152" i="4"/>
  <c r="AI1153" i="4"/>
  <c r="AI1154" i="4"/>
  <c r="AI1155" i="4"/>
  <c r="AI1156" i="4"/>
  <c r="AI1157" i="4"/>
  <c r="AI1158" i="4"/>
  <c r="AI1159" i="4"/>
  <c r="AI1160" i="4"/>
  <c r="AI1161" i="4"/>
  <c r="AI1162" i="4"/>
  <c r="AI1163" i="4"/>
  <c r="AI1164" i="4"/>
  <c r="AI1165" i="4"/>
  <c r="AI1166" i="4"/>
  <c r="AI1167" i="4"/>
  <c r="AI1168" i="4"/>
  <c r="AI1169" i="4"/>
  <c r="AI1170" i="4"/>
  <c r="AI1171" i="4"/>
  <c r="AI1172" i="4"/>
  <c r="AI1173" i="4"/>
  <c r="AI1174" i="4"/>
  <c r="AI1175" i="4"/>
  <c r="AI1176" i="4"/>
  <c r="AI1177" i="4"/>
  <c r="AI1178" i="4"/>
  <c r="AI1179" i="4"/>
  <c r="AI1180" i="4"/>
  <c r="AI1181" i="4"/>
  <c r="AI1182" i="4"/>
  <c r="AI1183" i="4"/>
  <c r="AI1184" i="4"/>
  <c r="AI1185" i="4"/>
  <c r="AI1186" i="4"/>
  <c r="AI1187" i="4"/>
  <c r="AI1188" i="4"/>
  <c r="AI1189" i="4"/>
  <c r="AI1190" i="4"/>
  <c r="AI1191" i="4"/>
  <c r="AI1192" i="4"/>
  <c r="AI1193" i="4"/>
  <c r="AI1194" i="4"/>
  <c r="AI1195" i="4"/>
  <c r="AI1196" i="4"/>
  <c r="AI1197" i="4"/>
  <c r="AI1198" i="4"/>
  <c r="AI1199" i="4"/>
  <c r="AI1200" i="4"/>
  <c r="AI1201" i="4"/>
  <c r="AI1202" i="4"/>
  <c r="AI1203" i="4"/>
  <c r="AI1204" i="4"/>
  <c r="AI1205" i="4"/>
  <c r="AI1206" i="4"/>
  <c r="AI1207" i="4"/>
  <c r="AI1208" i="4"/>
  <c r="AI1209" i="4"/>
  <c r="AI1210" i="4"/>
  <c r="AI1211" i="4"/>
  <c r="AI1212" i="4"/>
  <c r="AI1213" i="4"/>
  <c r="AI1214" i="4"/>
  <c r="AI1215" i="4"/>
  <c r="AI1216" i="4"/>
  <c r="AI1217" i="4"/>
  <c r="AI1218" i="4"/>
  <c r="AI1219" i="4"/>
  <c r="AI1220" i="4"/>
  <c r="AI1221" i="4"/>
  <c r="AI1222" i="4"/>
  <c r="AI1223" i="4"/>
  <c r="AI1224" i="4"/>
  <c r="AI1225" i="4"/>
  <c r="AI1226" i="4"/>
  <c r="AI1227" i="4"/>
  <c r="AI1228" i="4"/>
  <c r="AI1229" i="4"/>
  <c r="AI1230" i="4"/>
  <c r="AI1231" i="4"/>
  <c r="AI1232" i="4"/>
  <c r="AI1233" i="4"/>
  <c r="AI1234" i="4"/>
  <c r="AI1235" i="4"/>
  <c r="AI1236" i="4"/>
  <c r="AI1237" i="4"/>
  <c r="AI1238" i="4"/>
  <c r="AI1239" i="4"/>
  <c r="AI1240" i="4"/>
  <c r="AI1241" i="4"/>
  <c r="AI1242" i="4"/>
  <c r="AI1243" i="4"/>
  <c r="AI1244" i="4"/>
  <c r="AI1245" i="4"/>
  <c r="AI1246" i="4"/>
  <c r="AI1247" i="4"/>
  <c r="AI1248" i="4"/>
  <c r="AI1249" i="4"/>
  <c r="AI1250" i="4"/>
  <c r="AI1251" i="4"/>
  <c r="AI1252" i="4"/>
  <c r="AI1253" i="4"/>
  <c r="AI1254" i="4"/>
  <c r="AI1255" i="4"/>
  <c r="AI1256" i="4"/>
  <c r="AI1257" i="4"/>
  <c r="AI1258" i="4"/>
  <c r="AI1259" i="4"/>
  <c r="AI1260" i="4"/>
  <c r="AI1261" i="4"/>
  <c r="AI1262" i="4"/>
  <c r="AI1263" i="4"/>
  <c r="AI1264" i="4"/>
  <c r="AI1265" i="4"/>
  <c r="AI1266" i="4"/>
  <c r="AI1267" i="4"/>
  <c r="AI1268" i="4"/>
  <c r="AI1269" i="4"/>
  <c r="AI1270" i="4"/>
  <c r="AI1271" i="4"/>
  <c r="AI1272" i="4"/>
  <c r="AI1273" i="4"/>
  <c r="AI1274" i="4"/>
  <c r="AI1275" i="4"/>
  <c r="AI1276" i="4"/>
  <c r="AI1277" i="4"/>
  <c r="AI1278" i="4"/>
  <c r="AI1279" i="4"/>
  <c r="AI1280" i="4"/>
  <c r="AI1281" i="4"/>
  <c r="E31" i="2"/>
  <c r="H1836" i="3"/>
  <c r="H1837" i="3"/>
  <c r="H1838" i="3"/>
  <c r="H1839" i="3"/>
  <c r="H1840" i="3"/>
  <c r="H1841" i="3"/>
  <c r="H1842" i="3"/>
  <c r="H1843" i="3"/>
  <c r="H1844" i="3"/>
  <c r="H1845" i="3"/>
  <c r="H1846" i="3"/>
  <c r="G31" i="2"/>
  <c r="I31" i="2"/>
  <c r="J31" i="2"/>
  <c r="K31" i="2"/>
  <c r="S31" i="2"/>
  <c r="T31" i="2"/>
  <c r="U31" i="2"/>
  <c r="V31" i="2"/>
  <c r="W31" i="2"/>
  <c r="L31" i="2"/>
  <c r="M31" i="2"/>
  <c r="N31" i="2"/>
  <c r="O31" i="2"/>
  <c r="P31" i="2"/>
  <c r="Q31" i="2"/>
  <c r="R31" i="2"/>
  <c r="B32" i="2"/>
  <c r="C32" i="2"/>
  <c r="D32" i="2"/>
  <c r="E32" i="2"/>
  <c r="H1869" i="3"/>
  <c r="G32" i="2"/>
  <c r="I32" i="2"/>
  <c r="J32" i="2"/>
  <c r="K32" i="2"/>
  <c r="S32" i="2"/>
  <c r="T32" i="2"/>
  <c r="U32" i="2"/>
  <c r="V32" i="2"/>
  <c r="W32" i="2"/>
  <c r="L32" i="2"/>
  <c r="M32" i="2"/>
  <c r="N32" i="2"/>
  <c r="O32" i="2"/>
  <c r="P32" i="2"/>
  <c r="Q32" i="2"/>
  <c r="R32" i="2"/>
  <c r="B33" i="2"/>
  <c r="C33" i="2"/>
  <c r="D33" i="2"/>
  <c r="E33" i="2"/>
  <c r="H1904" i="3"/>
  <c r="G33" i="2"/>
  <c r="I33" i="2"/>
  <c r="J33" i="2"/>
  <c r="K33" i="2"/>
  <c r="S33" i="2"/>
  <c r="T33" i="2"/>
  <c r="U33" i="2"/>
  <c r="V33" i="2"/>
  <c r="W33" i="2"/>
  <c r="L33" i="2"/>
  <c r="M33" i="2"/>
  <c r="N33" i="2"/>
  <c r="O33" i="2"/>
  <c r="P33" i="2"/>
  <c r="Q33" i="2"/>
  <c r="R33" i="2"/>
  <c r="B34" i="2"/>
  <c r="C34" i="2"/>
  <c r="D34" i="2"/>
  <c r="E34" i="2"/>
  <c r="H1968" i="3"/>
  <c r="G34" i="2"/>
  <c r="I34" i="2"/>
  <c r="J34" i="2"/>
  <c r="K34" i="2"/>
  <c r="S34" i="2"/>
  <c r="T34" i="2"/>
  <c r="U34" i="2"/>
  <c r="V34" i="2"/>
  <c r="W34" i="2"/>
  <c r="L34" i="2"/>
  <c r="M34" i="2"/>
  <c r="N34" i="2"/>
  <c r="O34" i="2"/>
  <c r="P34" i="2"/>
  <c r="Q34" i="2"/>
  <c r="R34" i="2"/>
  <c r="B35" i="2"/>
  <c r="C35" i="2"/>
  <c r="D35" i="2"/>
  <c r="E35" i="2"/>
  <c r="H2070" i="3"/>
  <c r="G35" i="2"/>
  <c r="I35" i="2"/>
  <c r="J35" i="2"/>
  <c r="K35" i="2"/>
  <c r="S35" i="2"/>
  <c r="T35" i="2"/>
  <c r="U35" i="2"/>
  <c r="V35" i="2"/>
  <c r="W35" i="2"/>
  <c r="L35" i="2"/>
  <c r="M35" i="2"/>
  <c r="N35" i="2"/>
  <c r="O35" i="2"/>
  <c r="P35" i="2"/>
  <c r="Q35" i="2"/>
  <c r="R35" i="2"/>
  <c r="B36" i="2"/>
  <c r="C36" i="2"/>
  <c r="D36" i="2"/>
  <c r="E36" i="2"/>
  <c r="H2125" i="3"/>
  <c r="G36" i="2"/>
  <c r="I36" i="2"/>
  <c r="K36" i="2"/>
  <c r="B37" i="2"/>
  <c r="C37" i="2"/>
  <c r="D37" i="2"/>
  <c r="E37" i="2"/>
  <c r="H2215" i="3"/>
  <c r="G37" i="2"/>
  <c r="I37" i="2"/>
  <c r="J37" i="2"/>
  <c r="K37" i="2"/>
  <c r="S37" i="2"/>
  <c r="T37" i="2"/>
  <c r="U37" i="2"/>
  <c r="V37" i="2"/>
  <c r="W37" i="2"/>
  <c r="O37" i="2"/>
  <c r="P37" i="2"/>
  <c r="Q37" i="2"/>
  <c r="R37" i="2"/>
  <c r="B38" i="2"/>
  <c r="C38" i="2"/>
  <c r="D38" i="2"/>
  <c r="E38" i="2"/>
  <c r="H2294" i="3"/>
  <c r="G38" i="2"/>
  <c r="I38" i="2"/>
  <c r="J38" i="2"/>
  <c r="K38" i="2"/>
  <c r="S38" i="2"/>
  <c r="T38" i="2"/>
  <c r="U38" i="2"/>
  <c r="V38" i="2"/>
  <c r="W38" i="2"/>
  <c r="L38" i="2"/>
  <c r="M38" i="2"/>
  <c r="N38" i="2"/>
  <c r="O38" i="2"/>
  <c r="P38" i="2"/>
  <c r="Q38" i="2"/>
  <c r="R38" i="2"/>
  <c r="B39" i="2"/>
  <c r="C39" i="2"/>
  <c r="D39" i="2"/>
  <c r="E39" i="2"/>
  <c r="H2332" i="3"/>
  <c r="G39" i="2"/>
  <c r="I39" i="2"/>
  <c r="J39" i="2"/>
  <c r="K39" i="2"/>
  <c r="S39" i="2"/>
  <c r="T39" i="2"/>
  <c r="U39" i="2"/>
  <c r="V39" i="2"/>
  <c r="W39" i="2"/>
  <c r="L39" i="2"/>
  <c r="M39" i="2"/>
  <c r="N39" i="2"/>
  <c r="O39" i="2"/>
  <c r="P39" i="2"/>
  <c r="Q39" i="2"/>
  <c r="R39" i="2"/>
  <c r="B40" i="2"/>
  <c r="C40" i="2"/>
  <c r="D40" i="2"/>
  <c r="E40" i="2"/>
  <c r="H2340" i="3"/>
  <c r="H2350" i="3"/>
  <c r="H2356" i="3"/>
  <c r="H2359" i="3"/>
  <c r="H2360" i="3"/>
  <c r="H2365" i="3"/>
  <c r="H2366" i="3"/>
  <c r="H2369" i="3"/>
  <c r="H2372" i="3"/>
  <c r="H2380" i="3"/>
  <c r="H2384" i="3"/>
  <c r="H2385" i="3"/>
  <c r="H2386" i="3"/>
  <c r="H2387" i="3"/>
  <c r="H2390" i="3"/>
  <c r="H2401" i="3"/>
  <c r="G40" i="2"/>
  <c r="I40" i="2"/>
  <c r="J40" i="2"/>
  <c r="K40" i="2"/>
  <c r="S40" i="2"/>
  <c r="T40" i="2"/>
  <c r="U40" i="2"/>
  <c r="V40" i="2"/>
  <c r="W40" i="2"/>
  <c r="L40" i="2"/>
  <c r="M40" i="2"/>
  <c r="N40" i="2"/>
  <c r="O40" i="2"/>
  <c r="P40" i="2"/>
  <c r="Q40" i="2"/>
  <c r="R40" i="2"/>
  <c r="B41" i="2"/>
  <c r="C41" i="2"/>
  <c r="D41" i="2"/>
  <c r="AI1284" i="4"/>
  <c r="AI1285" i="4"/>
  <c r="AI1286" i="4"/>
  <c r="AI1287" i="4"/>
  <c r="AI1288" i="4"/>
  <c r="AI1289" i="4"/>
  <c r="AI1290" i="4"/>
  <c r="AI1291" i="4"/>
  <c r="AI1292" i="4"/>
  <c r="AI1293" i="4"/>
  <c r="AI1294" i="4"/>
  <c r="AI1295" i="4"/>
  <c r="AI1296" i="4"/>
  <c r="AI1297" i="4"/>
  <c r="AI1298" i="4"/>
  <c r="AI1299" i="4"/>
  <c r="AI1300" i="4"/>
  <c r="AI1301" i="4"/>
  <c r="AI1302" i="4"/>
  <c r="AI1303" i="4"/>
  <c r="AI1304" i="4"/>
  <c r="AI1305" i="4"/>
  <c r="AI1306" i="4"/>
  <c r="AI1307" i="4"/>
  <c r="AI1308" i="4"/>
  <c r="AI1309" i="4"/>
  <c r="AI1310" i="4"/>
  <c r="AI1311" i="4"/>
  <c r="AI1312" i="4"/>
  <c r="AI1313" i="4"/>
  <c r="AI1314" i="4"/>
  <c r="AI1315" i="4"/>
  <c r="AI1316" i="4"/>
  <c r="AI1317" i="4"/>
  <c r="AI1318" i="4"/>
  <c r="AI1319" i="4"/>
  <c r="AI1320" i="4"/>
  <c r="AI1321" i="4"/>
  <c r="AI1322" i="4"/>
  <c r="E41" i="2"/>
  <c r="H2403" i="3"/>
  <c r="H2404" i="3"/>
  <c r="H2405" i="3"/>
  <c r="H2406" i="3"/>
  <c r="H2407" i="3"/>
  <c r="H2408" i="3"/>
  <c r="G41" i="2"/>
  <c r="I41" i="2"/>
  <c r="J41" i="2"/>
  <c r="K41" i="2"/>
  <c r="S41" i="2"/>
  <c r="T41" i="2"/>
  <c r="U41" i="2"/>
  <c r="V41" i="2"/>
  <c r="W41" i="2"/>
  <c r="O41" i="2"/>
  <c r="P41" i="2"/>
  <c r="Q41" i="2"/>
  <c r="R41" i="2"/>
  <c r="B42" i="2"/>
  <c r="C42" i="2"/>
  <c r="D42" i="2"/>
  <c r="E42" i="2"/>
  <c r="H2456" i="3"/>
  <c r="G42" i="2"/>
  <c r="I42" i="2"/>
  <c r="J42" i="2"/>
  <c r="K42" i="2"/>
  <c r="S42" i="2"/>
  <c r="T42" i="2"/>
  <c r="U42" i="2"/>
  <c r="V42" i="2"/>
  <c r="W42" i="2"/>
  <c r="O42" i="2"/>
  <c r="P42" i="2"/>
  <c r="Q42" i="2"/>
  <c r="R42" i="2"/>
  <c r="B43" i="2"/>
  <c r="C43" i="2"/>
  <c r="D43" i="2"/>
  <c r="E43" i="2"/>
  <c r="H2524" i="3"/>
  <c r="G43" i="2"/>
  <c r="I43" i="2"/>
  <c r="J43" i="2"/>
  <c r="K43" i="2"/>
  <c r="S43" i="2"/>
  <c r="T43" i="2"/>
  <c r="U43" i="2"/>
  <c r="V43" i="2"/>
  <c r="W43" i="2"/>
  <c r="L43" i="2"/>
  <c r="M43" i="2"/>
  <c r="N43" i="2"/>
  <c r="O43" i="2"/>
  <c r="P43" i="2"/>
  <c r="Q43" i="2"/>
  <c r="R43" i="2"/>
  <c r="B44" i="2"/>
  <c r="C44" i="2"/>
  <c r="D44" i="2"/>
  <c r="E44" i="2"/>
  <c r="H2621" i="3"/>
  <c r="G44" i="2"/>
  <c r="I44" i="2"/>
  <c r="J44" i="2"/>
  <c r="K44" i="2"/>
  <c r="S44" i="2"/>
  <c r="T44" i="2"/>
  <c r="U44" i="2"/>
  <c r="V44" i="2"/>
  <c r="W44" i="2"/>
  <c r="O44" i="2"/>
  <c r="P44" i="2"/>
  <c r="Q44" i="2"/>
  <c r="R44" i="2"/>
  <c r="B45" i="2"/>
  <c r="C45" i="2"/>
  <c r="D45" i="2"/>
  <c r="E45" i="2"/>
  <c r="I45" i="2"/>
  <c r="J45" i="2"/>
  <c r="K45" i="2"/>
  <c r="S45" i="2"/>
  <c r="T45" i="2"/>
  <c r="U45" i="2"/>
  <c r="V45" i="2"/>
  <c r="W45" i="2"/>
  <c r="O45" i="2"/>
  <c r="P45" i="2"/>
  <c r="Q45" i="2"/>
  <c r="R45" i="2"/>
  <c r="B46" i="2"/>
  <c r="C46" i="2"/>
  <c r="D46" i="2"/>
  <c r="E46" i="2"/>
  <c r="H2908" i="3"/>
  <c r="G46" i="2"/>
  <c r="I46" i="2"/>
  <c r="J46" i="2"/>
  <c r="K46" i="2"/>
  <c r="S46" i="2"/>
  <c r="T46" i="2"/>
  <c r="U46" i="2"/>
  <c r="V46" i="2"/>
  <c r="W46" i="2"/>
  <c r="O46" i="2"/>
  <c r="P46" i="2"/>
  <c r="Q46" i="2"/>
  <c r="R46" i="2"/>
  <c r="B47" i="2"/>
  <c r="C47" i="2"/>
  <c r="D47" i="2"/>
  <c r="E47" i="2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G47" i="2"/>
  <c r="I47" i="2"/>
  <c r="J47" i="2"/>
  <c r="K47" i="2"/>
  <c r="S47" i="2"/>
  <c r="T47" i="2"/>
  <c r="U47" i="2"/>
  <c r="V47" i="2"/>
  <c r="W47" i="2"/>
  <c r="O47" i="2"/>
  <c r="P47" i="2"/>
  <c r="Q47" i="2"/>
  <c r="R47" i="2"/>
  <c r="B48" i="2"/>
  <c r="C48" i="2"/>
  <c r="D48" i="2"/>
  <c r="E48" i="2"/>
  <c r="G48" i="2"/>
  <c r="I48" i="2"/>
  <c r="J48" i="2"/>
  <c r="K48" i="2"/>
  <c r="S48" i="2"/>
  <c r="T48" i="2"/>
  <c r="U48" i="2"/>
  <c r="V48" i="2"/>
  <c r="W48" i="2"/>
  <c r="O48" i="2"/>
  <c r="P48" i="2"/>
  <c r="Q48" i="2"/>
  <c r="R48" i="2"/>
  <c r="B49" i="2"/>
  <c r="C49" i="2"/>
  <c r="D49" i="2"/>
  <c r="E49" i="2"/>
  <c r="H3101" i="3"/>
  <c r="G49" i="2"/>
  <c r="I49" i="2"/>
  <c r="J49" i="2"/>
  <c r="K49" i="2"/>
  <c r="S49" i="2"/>
  <c r="T49" i="2"/>
  <c r="U49" i="2"/>
  <c r="V49" i="2"/>
  <c r="W49" i="2"/>
  <c r="O49" i="2"/>
  <c r="P49" i="2"/>
  <c r="Q49" i="2"/>
  <c r="R49" i="2"/>
  <c r="B50" i="2"/>
  <c r="C50" i="2"/>
  <c r="D50" i="2"/>
  <c r="E50" i="2"/>
  <c r="H3158" i="3"/>
  <c r="G50" i="2"/>
  <c r="I50" i="2"/>
  <c r="J50" i="2"/>
  <c r="K50" i="2"/>
  <c r="S50" i="2"/>
  <c r="T50" i="2"/>
  <c r="U50" i="2"/>
  <c r="V50" i="2"/>
  <c r="W50" i="2"/>
  <c r="L50" i="2"/>
  <c r="M50" i="2"/>
  <c r="N50" i="2"/>
  <c r="O50" i="2"/>
  <c r="P50" i="2"/>
  <c r="Q50" i="2"/>
  <c r="R50" i="2"/>
  <c r="B51" i="2"/>
  <c r="C51" i="2"/>
  <c r="D51" i="2"/>
  <c r="E51" i="2"/>
  <c r="I51" i="2"/>
  <c r="K51" i="2"/>
  <c r="B52" i="2"/>
  <c r="C52" i="2"/>
  <c r="D52" i="2"/>
  <c r="E52" i="2"/>
  <c r="H3257" i="3"/>
  <c r="G52" i="2"/>
  <c r="I52" i="2"/>
  <c r="J52" i="2"/>
  <c r="K52" i="2"/>
  <c r="S52" i="2"/>
  <c r="T52" i="2"/>
  <c r="U52" i="2"/>
  <c r="V52" i="2"/>
  <c r="W52" i="2"/>
  <c r="L52" i="2"/>
  <c r="M52" i="2"/>
  <c r="N52" i="2"/>
  <c r="O52" i="2"/>
  <c r="P52" i="2"/>
  <c r="Q52" i="2"/>
  <c r="R52" i="2"/>
  <c r="B53" i="2"/>
  <c r="C53" i="2"/>
  <c r="D53" i="2"/>
  <c r="E53" i="2"/>
  <c r="G53" i="2"/>
  <c r="H53" i="2"/>
  <c r="I53" i="2"/>
  <c r="J53" i="2"/>
  <c r="K53" i="2"/>
  <c r="S53" i="2"/>
  <c r="T53" i="2"/>
  <c r="U53" i="2"/>
  <c r="V53" i="2"/>
  <c r="W53" i="2"/>
  <c r="L53" i="2"/>
  <c r="M53" i="2"/>
  <c r="N53" i="2"/>
  <c r="O53" i="2"/>
  <c r="P53" i="2"/>
  <c r="Q53" i="2"/>
  <c r="R53" i="2"/>
  <c r="H55" i="2"/>
  <c r="J55" i="2"/>
  <c r="L1" i="3"/>
  <c r="M1" i="3"/>
  <c r="N1" i="3"/>
  <c r="O1" i="3"/>
  <c r="P1" i="3"/>
  <c r="Q1" i="3"/>
  <c r="O3" i="3"/>
  <c r="P3" i="3"/>
  <c r="Q3" i="3"/>
  <c r="R3" i="3"/>
  <c r="AT3" i="3"/>
  <c r="BG3" i="3"/>
  <c r="O4" i="3"/>
  <c r="P4" i="3"/>
  <c r="Q4" i="3"/>
  <c r="R4" i="3"/>
  <c r="AT4" i="3"/>
  <c r="BG4" i="3"/>
  <c r="O5" i="3"/>
  <c r="P5" i="3"/>
  <c r="Q5" i="3"/>
  <c r="R5" i="3"/>
  <c r="AT5" i="3"/>
  <c r="BG5" i="3"/>
  <c r="O6" i="3"/>
  <c r="P6" i="3"/>
  <c r="Q6" i="3"/>
  <c r="R6" i="3"/>
  <c r="AT6" i="3"/>
  <c r="BG6" i="3"/>
  <c r="O7" i="3"/>
  <c r="P7" i="3"/>
  <c r="Q7" i="3"/>
  <c r="R7" i="3"/>
  <c r="AT7" i="3"/>
  <c r="BG7" i="3"/>
  <c r="O8" i="3"/>
  <c r="P8" i="3"/>
  <c r="Q8" i="3"/>
  <c r="R8" i="3"/>
  <c r="AT8" i="3"/>
  <c r="BG8" i="3"/>
  <c r="O9" i="3"/>
  <c r="P9" i="3"/>
  <c r="Q9" i="3"/>
  <c r="R9" i="3"/>
  <c r="AT9" i="3"/>
  <c r="BG9" i="3"/>
  <c r="O10" i="3"/>
  <c r="P10" i="3"/>
  <c r="Q10" i="3"/>
  <c r="R10" i="3"/>
  <c r="AT10" i="3"/>
  <c r="BG10" i="3"/>
  <c r="O11" i="3"/>
  <c r="P11" i="3"/>
  <c r="Q11" i="3"/>
  <c r="R11" i="3"/>
  <c r="AT11" i="3"/>
  <c r="BG11" i="3"/>
  <c r="O12" i="3"/>
  <c r="P12" i="3"/>
  <c r="Q12" i="3"/>
  <c r="R12" i="3"/>
  <c r="AT12" i="3"/>
  <c r="BG12" i="3"/>
  <c r="O13" i="3"/>
  <c r="P13" i="3"/>
  <c r="Q13" i="3"/>
  <c r="R13" i="3"/>
  <c r="AT13" i="3"/>
  <c r="BG13" i="3"/>
  <c r="O14" i="3"/>
  <c r="P14" i="3"/>
  <c r="Q14" i="3"/>
  <c r="R14" i="3"/>
  <c r="AT14" i="3"/>
  <c r="BG14" i="3"/>
  <c r="O15" i="3"/>
  <c r="P15" i="3"/>
  <c r="Q15" i="3"/>
  <c r="R15" i="3"/>
  <c r="AT15" i="3"/>
  <c r="BG15" i="3"/>
  <c r="O16" i="3"/>
  <c r="P16" i="3"/>
  <c r="Q16" i="3"/>
  <c r="R16" i="3"/>
  <c r="AT16" i="3"/>
  <c r="BG16" i="3"/>
  <c r="O17" i="3"/>
  <c r="P17" i="3"/>
  <c r="Q17" i="3"/>
  <c r="R17" i="3"/>
  <c r="AT17" i="3"/>
  <c r="BG17" i="3"/>
  <c r="O18" i="3"/>
  <c r="P18" i="3"/>
  <c r="Q18" i="3"/>
  <c r="R18" i="3"/>
  <c r="AT18" i="3"/>
  <c r="BG18" i="3"/>
  <c r="O19" i="3"/>
  <c r="P19" i="3"/>
  <c r="Q19" i="3"/>
  <c r="R19" i="3"/>
  <c r="AT19" i="3"/>
  <c r="BG19" i="3"/>
  <c r="O20" i="3"/>
  <c r="P20" i="3"/>
  <c r="Q20" i="3"/>
  <c r="R20" i="3"/>
  <c r="AT20" i="3"/>
  <c r="BG20" i="3"/>
  <c r="O21" i="3"/>
  <c r="P21" i="3"/>
  <c r="Q21" i="3"/>
  <c r="R21" i="3"/>
  <c r="AT21" i="3"/>
  <c r="BG21" i="3"/>
  <c r="O22" i="3"/>
  <c r="P22" i="3"/>
  <c r="Q22" i="3"/>
  <c r="R22" i="3"/>
  <c r="AT22" i="3"/>
  <c r="BG22" i="3"/>
  <c r="O23" i="3"/>
  <c r="P23" i="3"/>
  <c r="Q23" i="3"/>
  <c r="R23" i="3"/>
  <c r="AT23" i="3"/>
  <c r="BG23" i="3"/>
  <c r="O24" i="3"/>
  <c r="P24" i="3"/>
  <c r="Q24" i="3"/>
  <c r="R24" i="3"/>
  <c r="AT24" i="3"/>
  <c r="BG24" i="3"/>
  <c r="O25" i="3"/>
  <c r="P25" i="3"/>
  <c r="Q25" i="3"/>
  <c r="R25" i="3"/>
  <c r="AT25" i="3"/>
  <c r="BG25" i="3"/>
  <c r="O26" i="3"/>
  <c r="P26" i="3"/>
  <c r="Q26" i="3"/>
  <c r="R26" i="3"/>
  <c r="AT26" i="3"/>
  <c r="BG26" i="3"/>
  <c r="O27" i="3"/>
  <c r="P27" i="3"/>
  <c r="Q27" i="3"/>
  <c r="R27" i="3"/>
  <c r="AT27" i="3"/>
  <c r="BG27" i="3"/>
  <c r="O28" i="3"/>
  <c r="P28" i="3"/>
  <c r="Q28" i="3"/>
  <c r="R28" i="3"/>
  <c r="AT28" i="3"/>
  <c r="BG28" i="3"/>
  <c r="O29" i="3"/>
  <c r="P29" i="3"/>
  <c r="Q29" i="3"/>
  <c r="R29" i="3"/>
  <c r="AT29" i="3"/>
  <c r="BG29" i="3"/>
  <c r="O30" i="3"/>
  <c r="P30" i="3"/>
  <c r="Q30" i="3"/>
  <c r="R30" i="3"/>
  <c r="AT30" i="3"/>
  <c r="BG30" i="3"/>
  <c r="O31" i="3"/>
  <c r="P31" i="3"/>
  <c r="Q31" i="3"/>
  <c r="R31" i="3"/>
  <c r="AT31" i="3"/>
  <c r="BG31" i="3"/>
  <c r="O32" i="3"/>
  <c r="P32" i="3"/>
  <c r="Q32" i="3"/>
  <c r="R32" i="3"/>
  <c r="AT32" i="3"/>
  <c r="BG32" i="3"/>
  <c r="O33" i="3"/>
  <c r="P33" i="3"/>
  <c r="Q33" i="3"/>
  <c r="R33" i="3"/>
  <c r="AT33" i="3"/>
  <c r="BG33" i="3"/>
  <c r="O34" i="3"/>
  <c r="P34" i="3"/>
  <c r="Q34" i="3"/>
  <c r="R34" i="3"/>
  <c r="AT34" i="3"/>
  <c r="BG34" i="3"/>
  <c r="O35" i="3"/>
  <c r="P35" i="3"/>
  <c r="Q35" i="3"/>
  <c r="R35" i="3"/>
  <c r="AT35" i="3"/>
  <c r="BG35" i="3"/>
  <c r="O36" i="3"/>
  <c r="P36" i="3"/>
  <c r="Q36" i="3"/>
  <c r="R36" i="3"/>
  <c r="AT36" i="3"/>
  <c r="BG36" i="3"/>
  <c r="O37" i="3"/>
  <c r="P37" i="3"/>
  <c r="Q37" i="3"/>
  <c r="R37" i="3"/>
  <c r="AT37" i="3"/>
  <c r="BG37" i="3"/>
  <c r="O38" i="3"/>
  <c r="P38" i="3"/>
  <c r="Q38" i="3"/>
  <c r="R38" i="3"/>
  <c r="AT38" i="3"/>
  <c r="BG38" i="3"/>
  <c r="O39" i="3"/>
  <c r="P39" i="3"/>
  <c r="Q39" i="3"/>
  <c r="R39" i="3"/>
  <c r="AT39" i="3"/>
  <c r="BG39" i="3"/>
  <c r="O40" i="3"/>
  <c r="P40" i="3"/>
  <c r="Q40" i="3"/>
  <c r="R40" i="3"/>
  <c r="AT40" i="3"/>
  <c r="BG40" i="3"/>
  <c r="O41" i="3"/>
  <c r="P41" i="3"/>
  <c r="Q41" i="3"/>
  <c r="R41" i="3"/>
  <c r="AT41" i="3"/>
  <c r="BG41" i="3"/>
  <c r="O42" i="3"/>
  <c r="P42" i="3"/>
  <c r="Q42" i="3"/>
  <c r="R42" i="3"/>
  <c r="AT42" i="3"/>
  <c r="BG42" i="3"/>
  <c r="O43" i="3"/>
  <c r="P43" i="3"/>
  <c r="Q43" i="3"/>
  <c r="R43" i="3"/>
  <c r="AT43" i="3"/>
  <c r="BG43" i="3"/>
  <c r="O44" i="3"/>
  <c r="P44" i="3"/>
  <c r="Q44" i="3"/>
  <c r="R44" i="3"/>
  <c r="AT44" i="3"/>
  <c r="BG44" i="3"/>
  <c r="O45" i="3"/>
  <c r="P45" i="3"/>
  <c r="Q45" i="3"/>
  <c r="R45" i="3"/>
  <c r="AT45" i="3"/>
  <c r="BG45" i="3"/>
  <c r="O46" i="3"/>
  <c r="P46" i="3"/>
  <c r="Q46" i="3"/>
  <c r="R46" i="3"/>
  <c r="AT46" i="3"/>
  <c r="BG46" i="3"/>
  <c r="O47" i="3"/>
  <c r="P47" i="3"/>
  <c r="Q47" i="3"/>
  <c r="R47" i="3"/>
  <c r="AT47" i="3"/>
  <c r="BG47" i="3"/>
  <c r="O48" i="3"/>
  <c r="P48" i="3"/>
  <c r="Q48" i="3"/>
  <c r="R48" i="3"/>
  <c r="AT48" i="3"/>
  <c r="BG48" i="3"/>
  <c r="O49" i="3"/>
  <c r="P49" i="3"/>
  <c r="Q49" i="3"/>
  <c r="R49" i="3"/>
  <c r="AT49" i="3"/>
  <c r="BG49" i="3"/>
  <c r="O50" i="3"/>
  <c r="P50" i="3"/>
  <c r="Q50" i="3"/>
  <c r="R50" i="3"/>
  <c r="AT50" i="3"/>
  <c r="BG50" i="3"/>
  <c r="O51" i="3"/>
  <c r="P51" i="3"/>
  <c r="Q51" i="3"/>
  <c r="R51" i="3"/>
  <c r="AT51" i="3"/>
  <c r="BG51" i="3"/>
  <c r="O52" i="3"/>
  <c r="P52" i="3"/>
  <c r="Q52" i="3"/>
  <c r="R52" i="3"/>
  <c r="AT52" i="3"/>
  <c r="BG52" i="3"/>
  <c r="O53" i="3"/>
  <c r="P53" i="3"/>
  <c r="Q53" i="3"/>
  <c r="R53" i="3"/>
  <c r="AT53" i="3"/>
  <c r="BG53" i="3"/>
  <c r="O54" i="3"/>
  <c r="P54" i="3"/>
  <c r="Q54" i="3"/>
  <c r="R54" i="3"/>
  <c r="AT54" i="3"/>
  <c r="BG54" i="3"/>
  <c r="O55" i="3"/>
  <c r="P55" i="3"/>
  <c r="Q55" i="3"/>
  <c r="R55" i="3"/>
  <c r="AT55" i="3"/>
  <c r="BG55" i="3"/>
  <c r="O56" i="3"/>
  <c r="P56" i="3"/>
  <c r="Q56" i="3"/>
  <c r="R56" i="3"/>
  <c r="AT56" i="3"/>
  <c r="BG56" i="3"/>
  <c r="O57" i="3"/>
  <c r="P57" i="3"/>
  <c r="Q57" i="3"/>
  <c r="R57" i="3"/>
  <c r="AT57" i="3"/>
  <c r="BG57" i="3"/>
  <c r="O58" i="3"/>
  <c r="P58" i="3"/>
  <c r="Q58" i="3"/>
  <c r="R58" i="3"/>
  <c r="AT58" i="3"/>
  <c r="BG58" i="3"/>
  <c r="O59" i="3"/>
  <c r="P59" i="3"/>
  <c r="Q59" i="3"/>
  <c r="R59" i="3"/>
  <c r="AT59" i="3"/>
  <c r="BG59" i="3"/>
  <c r="O60" i="3"/>
  <c r="P60" i="3"/>
  <c r="Q60" i="3"/>
  <c r="R60" i="3"/>
  <c r="AT60" i="3"/>
  <c r="BG60" i="3"/>
  <c r="O61" i="3"/>
  <c r="P61" i="3"/>
  <c r="Q61" i="3"/>
  <c r="R61" i="3"/>
  <c r="AT61" i="3"/>
  <c r="BG61" i="3"/>
  <c r="O62" i="3"/>
  <c r="P62" i="3"/>
  <c r="Q62" i="3"/>
  <c r="R62" i="3"/>
  <c r="AT62" i="3"/>
  <c r="BG62" i="3"/>
  <c r="O63" i="3"/>
  <c r="P63" i="3"/>
  <c r="Q63" i="3"/>
  <c r="R63" i="3"/>
  <c r="AT63" i="3"/>
  <c r="BG63" i="3"/>
  <c r="O64" i="3"/>
  <c r="P64" i="3"/>
  <c r="Q64" i="3"/>
  <c r="R64" i="3"/>
  <c r="AT64" i="3"/>
  <c r="BG64" i="3"/>
  <c r="O65" i="3"/>
  <c r="P65" i="3"/>
  <c r="Q65" i="3"/>
  <c r="R65" i="3"/>
  <c r="AT65" i="3"/>
  <c r="BG65" i="3"/>
  <c r="O66" i="3"/>
  <c r="P66" i="3"/>
  <c r="Q66" i="3"/>
  <c r="R66" i="3"/>
  <c r="AT66" i="3"/>
  <c r="BG66" i="3"/>
  <c r="O67" i="3"/>
  <c r="P67" i="3"/>
  <c r="Q67" i="3"/>
  <c r="R67" i="3"/>
  <c r="AT67" i="3"/>
  <c r="BG67" i="3"/>
  <c r="O68" i="3"/>
  <c r="P68" i="3"/>
  <c r="Q68" i="3"/>
  <c r="R68" i="3"/>
  <c r="AT68" i="3"/>
  <c r="BG68" i="3"/>
  <c r="O69" i="3"/>
  <c r="P69" i="3"/>
  <c r="Q69" i="3"/>
  <c r="R69" i="3"/>
  <c r="AT69" i="3"/>
  <c r="BG69" i="3"/>
  <c r="O70" i="3"/>
  <c r="P70" i="3"/>
  <c r="Q70" i="3"/>
  <c r="R70" i="3"/>
  <c r="BA70" i="3"/>
  <c r="BB70" i="3"/>
  <c r="BD70" i="3"/>
  <c r="BG70" i="3"/>
  <c r="BI70" i="3"/>
  <c r="BL70" i="3"/>
  <c r="O72" i="3"/>
  <c r="P72" i="3"/>
  <c r="Q72" i="3"/>
  <c r="R72" i="3"/>
  <c r="AT72" i="3"/>
  <c r="O73" i="3"/>
  <c r="P73" i="3"/>
  <c r="Q73" i="3"/>
  <c r="R73" i="3"/>
  <c r="AT73" i="3"/>
  <c r="O74" i="3"/>
  <c r="P74" i="3"/>
  <c r="Q74" i="3"/>
  <c r="R74" i="3"/>
  <c r="AT74" i="3"/>
  <c r="O75" i="3"/>
  <c r="P75" i="3"/>
  <c r="Q75" i="3"/>
  <c r="R75" i="3"/>
  <c r="AT75" i="3"/>
  <c r="O76" i="3"/>
  <c r="P76" i="3"/>
  <c r="Q76" i="3"/>
  <c r="R76" i="3"/>
  <c r="AT76" i="3"/>
  <c r="O77" i="3"/>
  <c r="P77" i="3"/>
  <c r="Q77" i="3"/>
  <c r="R77" i="3"/>
  <c r="AT77" i="3"/>
  <c r="O78" i="3"/>
  <c r="P78" i="3"/>
  <c r="Q78" i="3"/>
  <c r="R78" i="3"/>
  <c r="AT78" i="3"/>
  <c r="O79" i="3"/>
  <c r="P79" i="3"/>
  <c r="Q79" i="3"/>
  <c r="R79" i="3"/>
  <c r="AT79" i="3"/>
  <c r="O80" i="3"/>
  <c r="P80" i="3"/>
  <c r="Q80" i="3"/>
  <c r="R80" i="3"/>
  <c r="AT80" i="3"/>
  <c r="O81" i="3"/>
  <c r="P81" i="3"/>
  <c r="Q81" i="3"/>
  <c r="R81" i="3"/>
  <c r="AT81" i="3"/>
  <c r="O82" i="3"/>
  <c r="P82" i="3"/>
  <c r="Q82" i="3"/>
  <c r="R82" i="3"/>
  <c r="AT82" i="3"/>
  <c r="O83" i="3"/>
  <c r="P83" i="3"/>
  <c r="Q83" i="3"/>
  <c r="R83" i="3"/>
  <c r="AT83" i="3"/>
  <c r="O84" i="3"/>
  <c r="P84" i="3"/>
  <c r="Q84" i="3"/>
  <c r="R84" i="3"/>
  <c r="AT84" i="3"/>
  <c r="O85" i="3"/>
  <c r="P85" i="3"/>
  <c r="Q85" i="3"/>
  <c r="R85" i="3"/>
  <c r="AT85" i="3"/>
  <c r="O86" i="3"/>
  <c r="P86" i="3"/>
  <c r="Q86" i="3"/>
  <c r="R86" i="3"/>
  <c r="AT86" i="3"/>
  <c r="O87" i="3"/>
  <c r="P87" i="3"/>
  <c r="Q87" i="3"/>
  <c r="R87" i="3"/>
  <c r="AT87" i="3"/>
  <c r="O88" i="3"/>
  <c r="P88" i="3"/>
  <c r="Q88" i="3"/>
  <c r="R88" i="3"/>
  <c r="AT88" i="3"/>
  <c r="O89" i="3"/>
  <c r="P89" i="3"/>
  <c r="Q89" i="3"/>
  <c r="R89" i="3"/>
  <c r="AT89" i="3"/>
  <c r="O90" i="3"/>
  <c r="P90" i="3"/>
  <c r="Q90" i="3"/>
  <c r="R90" i="3"/>
  <c r="AT90" i="3"/>
  <c r="O91" i="3"/>
  <c r="P91" i="3"/>
  <c r="Q91" i="3"/>
  <c r="R91" i="3"/>
  <c r="AT91" i="3"/>
  <c r="O92" i="3"/>
  <c r="P92" i="3"/>
  <c r="Q92" i="3"/>
  <c r="R92" i="3"/>
  <c r="AT92" i="3"/>
  <c r="O93" i="3"/>
  <c r="P93" i="3"/>
  <c r="Q93" i="3"/>
  <c r="R93" i="3"/>
  <c r="AT93" i="3"/>
  <c r="O94" i="3"/>
  <c r="P94" i="3"/>
  <c r="Q94" i="3"/>
  <c r="R94" i="3"/>
  <c r="AT94" i="3"/>
  <c r="O95" i="3"/>
  <c r="P95" i="3"/>
  <c r="Q95" i="3"/>
  <c r="R95" i="3"/>
  <c r="AT95" i="3"/>
  <c r="O96" i="3"/>
  <c r="P96" i="3"/>
  <c r="Q96" i="3"/>
  <c r="R96" i="3"/>
  <c r="AT96" i="3"/>
  <c r="O97" i="3"/>
  <c r="P97" i="3"/>
  <c r="Q97" i="3"/>
  <c r="R97" i="3"/>
  <c r="AT97" i="3"/>
  <c r="O98" i="3"/>
  <c r="P98" i="3"/>
  <c r="Q98" i="3"/>
  <c r="R98" i="3"/>
  <c r="AT98" i="3"/>
  <c r="O99" i="3"/>
  <c r="P99" i="3"/>
  <c r="Q99" i="3"/>
  <c r="R99" i="3"/>
  <c r="AT99" i="3"/>
  <c r="O100" i="3"/>
  <c r="P100" i="3"/>
  <c r="Q100" i="3"/>
  <c r="R100" i="3"/>
  <c r="AT100" i="3"/>
  <c r="O101" i="3"/>
  <c r="P101" i="3"/>
  <c r="Q101" i="3"/>
  <c r="R101" i="3"/>
  <c r="AT101" i="3"/>
  <c r="O102" i="3"/>
  <c r="P102" i="3"/>
  <c r="Q102" i="3"/>
  <c r="R102" i="3"/>
  <c r="AT102" i="3"/>
  <c r="O103" i="3"/>
  <c r="P103" i="3"/>
  <c r="Q103" i="3"/>
  <c r="R103" i="3"/>
  <c r="AT103" i="3"/>
  <c r="O104" i="3"/>
  <c r="P104" i="3"/>
  <c r="Q104" i="3"/>
  <c r="R104" i="3"/>
  <c r="AT104" i="3"/>
  <c r="O105" i="3"/>
  <c r="P105" i="3"/>
  <c r="Q105" i="3"/>
  <c r="R105" i="3"/>
  <c r="AT105" i="3"/>
  <c r="O106" i="3"/>
  <c r="P106" i="3"/>
  <c r="Q106" i="3"/>
  <c r="R106" i="3"/>
  <c r="AT106" i="3"/>
  <c r="O107" i="3"/>
  <c r="P107" i="3"/>
  <c r="Q107" i="3"/>
  <c r="R107" i="3"/>
  <c r="AT107" i="3"/>
  <c r="O108" i="3"/>
  <c r="P108" i="3"/>
  <c r="Q108" i="3"/>
  <c r="R108" i="3"/>
  <c r="AT108" i="3"/>
  <c r="O109" i="3"/>
  <c r="P109" i="3"/>
  <c r="Q109" i="3"/>
  <c r="R109" i="3"/>
  <c r="AT109" i="3"/>
  <c r="O110" i="3"/>
  <c r="P110" i="3"/>
  <c r="Q110" i="3"/>
  <c r="R110" i="3"/>
  <c r="AT110" i="3"/>
  <c r="O111" i="3"/>
  <c r="P111" i="3"/>
  <c r="Q111" i="3"/>
  <c r="R111" i="3"/>
  <c r="AT111" i="3"/>
  <c r="O112" i="3"/>
  <c r="P112" i="3"/>
  <c r="Q112" i="3"/>
  <c r="R112" i="3"/>
  <c r="O114" i="3"/>
  <c r="P114" i="3"/>
  <c r="Q114" i="3"/>
  <c r="R114" i="3"/>
  <c r="AT114" i="3"/>
  <c r="O115" i="3"/>
  <c r="P115" i="3"/>
  <c r="Q115" i="3"/>
  <c r="R115" i="3"/>
  <c r="AT115" i="3"/>
  <c r="O116" i="3"/>
  <c r="P116" i="3"/>
  <c r="Q116" i="3"/>
  <c r="R116" i="3"/>
  <c r="AT116" i="3"/>
  <c r="O117" i="3"/>
  <c r="P117" i="3"/>
  <c r="Q117" i="3"/>
  <c r="R117" i="3"/>
  <c r="AT117" i="3"/>
  <c r="O118" i="3"/>
  <c r="P118" i="3"/>
  <c r="Q118" i="3"/>
  <c r="R118" i="3"/>
  <c r="AT118" i="3"/>
  <c r="O119" i="3"/>
  <c r="P119" i="3"/>
  <c r="Q119" i="3"/>
  <c r="R119" i="3"/>
  <c r="AT119" i="3"/>
  <c r="O120" i="3"/>
  <c r="P120" i="3"/>
  <c r="Q120" i="3"/>
  <c r="R120" i="3"/>
  <c r="AT120" i="3"/>
  <c r="O121" i="3"/>
  <c r="P121" i="3"/>
  <c r="Q121" i="3"/>
  <c r="R121" i="3"/>
  <c r="AT121" i="3"/>
  <c r="O122" i="3"/>
  <c r="P122" i="3"/>
  <c r="Q122" i="3"/>
  <c r="R122" i="3"/>
  <c r="AT122" i="3"/>
  <c r="O123" i="3"/>
  <c r="P123" i="3"/>
  <c r="Q123" i="3"/>
  <c r="R123" i="3"/>
  <c r="AT123" i="3"/>
  <c r="O124" i="3"/>
  <c r="P124" i="3"/>
  <c r="Q124" i="3"/>
  <c r="R124" i="3"/>
  <c r="AT124" i="3"/>
  <c r="O125" i="3"/>
  <c r="P125" i="3"/>
  <c r="Q125" i="3"/>
  <c r="R125" i="3"/>
  <c r="AT125" i="3"/>
  <c r="O126" i="3"/>
  <c r="P126" i="3"/>
  <c r="Q126" i="3"/>
  <c r="R126" i="3"/>
  <c r="AT126" i="3"/>
  <c r="O127" i="3"/>
  <c r="P127" i="3"/>
  <c r="Q127" i="3"/>
  <c r="R127" i="3"/>
  <c r="AT127" i="3"/>
  <c r="O128" i="3"/>
  <c r="P128" i="3"/>
  <c r="Q128" i="3"/>
  <c r="R128" i="3"/>
  <c r="AT128" i="3"/>
  <c r="O129" i="3"/>
  <c r="P129" i="3"/>
  <c r="Q129" i="3"/>
  <c r="R129" i="3"/>
  <c r="O131" i="3"/>
  <c r="P131" i="3"/>
  <c r="Q131" i="3"/>
  <c r="R131" i="3"/>
  <c r="AT131" i="3"/>
  <c r="O132" i="3"/>
  <c r="P132" i="3"/>
  <c r="Q132" i="3"/>
  <c r="R132" i="3"/>
  <c r="AT132" i="3"/>
  <c r="O133" i="3"/>
  <c r="P133" i="3"/>
  <c r="Q133" i="3"/>
  <c r="R133" i="3"/>
  <c r="AT133" i="3"/>
  <c r="O134" i="3"/>
  <c r="P134" i="3"/>
  <c r="Q134" i="3"/>
  <c r="R134" i="3"/>
  <c r="AT134" i="3"/>
  <c r="O135" i="3"/>
  <c r="P135" i="3"/>
  <c r="Q135" i="3"/>
  <c r="R135" i="3"/>
  <c r="AT135" i="3"/>
  <c r="O136" i="3"/>
  <c r="P136" i="3"/>
  <c r="Q136" i="3"/>
  <c r="R136" i="3"/>
  <c r="AT136" i="3"/>
  <c r="O137" i="3"/>
  <c r="P137" i="3"/>
  <c r="Q137" i="3"/>
  <c r="R137" i="3"/>
  <c r="AT137" i="3"/>
  <c r="O138" i="3"/>
  <c r="P138" i="3"/>
  <c r="Q138" i="3"/>
  <c r="R138" i="3"/>
  <c r="AT138" i="3"/>
  <c r="O139" i="3"/>
  <c r="P139" i="3"/>
  <c r="Q139" i="3"/>
  <c r="R139" i="3"/>
  <c r="AT139" i="3"/>
  <c r="O140" i="3"/>
  <c r="P140" i="3"/>
  <c r="Q140" i="3"/>
  <c r="R140" i="3"/>
  <c r="AT140" i="3"/>
  <c r="O141" i="3"/>
  <c r="P141" i="3"/>
  <c r="Q141" i="3"/>
  <c r="R141" i="3"/>
  <c r="AT141" i="3"/>
  <c r="O142" i="3"/>
  <c r="P142" i="3"/>
  <c r="Q142" i="3"/>
  <c r="R142" i="3"/>
  <c r="AT142" i="3"/>
  <c r="O143" i="3"/>
  <c r="P143" i="3"/>
  <c r="Q143" i="3"/>
  <c r="R143" i="3"/>
  <c r="AT143" i="3"/>
  <c r="O144" i="3"/>
  <c r="P144" i="3"/>
  <c r="Q144" i="3"/>
  <c r="R144" i="3"/>
  <c r="AT144" i="3"/>
  <c r="O145" i="3"/>
  <c r="P145" i="3"/>
  <c r="Q145" i="3"/>
  <c r="R145" i="3"/>
  <c r="AT145" i="3"/>
  <c r="O146" i="3"/>
  <c r="P146" i="3"/>
  <c r="Q146" i="3"/>
  <c r="R146" i="3"/>
  <c r="AT146" i="3"/>
  <c r="O147" i="3"/>
  <c r="P147" i="3"/>
  <c r="Q147" i="3"/>
  <c r="R147" i="3"/>
  <c r="AT147" i="3"/>
  <c r="O148" i="3"/>
  <c r="P148" i="3"/>
  <c r="Q148" i="3"/>
  <c r="R148" i="3"/>
  <c r="AT148" i="3"/>
  <c r="O149" i="3"/>
  <c r="P149" i="3"/>
  <c r="Q149" i="3"/>
  <c r="R149" i="3"/>
  <c r="AT149" i="3"/>
  <c r="O150" i="3"/>
  <c r="P150" i="3"/>
  <c r="Q150" i="3"/>
  <c r="R150" i="3"/>
  <c r="AT150" i="3"/>
  <c r="O151" i="3"/>
  <c r="P151" i="3"/>
  <c r="Q151" i="3"/>
  <c r="R151" i="3"/>
  <c r="AT151" i="3"/>
  <c r="O152" i="3"/>
  <c r="P152" i="3"/>
  <c r="Q152" i="3"/>
  <c r="R152" i="3"/>
  <c r="AT152" i="3"/>
  <c r="O153" i="3"/>
  <c r="P153" i="3"/>
  <c r="Q153" i="3"/>
  <c r="R153" i="3"/>
  <c r="AT153" i="3"/>
  <c r="O154" i="3"/>
  <c r="P154" i="3"/>
  <c r="Q154" i="3"/>
  <c r="R154" i="3"/>
  <c r="AT154" i="3"/>
  <c r="O155" i="3"/>
  <c r="P155" i="3"/>
  <c r="Q155" i="3"/>
  <c r="R155" i="3"/>
  <c r="AT155" i="3"/>
  <c r="O156" i="3"/>
  <c r="P156" i="3"/>
  <c r="Q156" i="3"/>
  <c r="R156" i="3"/>
  <c r="AT156" i="3"/>
  <c r="O157" i="3"/>
  <c r="P157" i="3"/>
  <c r="Q157" i="3"/>
  <c r="R157" i="3"/>
  <c r="AT157" i="3"/>
  <c r="O158" i="3"/>
  <c r="P158" i="3"/>
  <c r="Q158" i="3"/>
  <c r="R158" i="3"/>
  <c r="AT158" i="3"/>
  <c r="O159" i="3"/>
  <c r="P159" i="3"/>
  <c r="Q159" i="3"/>
  <c r="R159" i="3"/>
  <c r="AT159" i="3"/>
  <c r="O160" i="3"/>
  <c r="P160" i="3"/>
  <c r="Q160" i="3"/>
  <c r="R160" i="3"/>
  <c r="AT160" i="3"/>
  <c r="O161" i="3"/>
  <c r="P161" i="3"/>
  <c r="Q161" i="3"/>
  <c r="R161" i="3"/>
  <c r="AT161" i="3"/>
  <c r="O162" i="3"/>
  <c r="P162" i="3"/>
  <c r="Q162" i="3"/>
  <c r="R162" i="3"/>
  <c r="AT162" i="3"/>
  <c r="O163" i="3"/>
  <c r="P163" i="3"/>
  <c r="Q163" i="3"/>
  <c r="R163" i="3"/>
  <c r="AT163" i="3"/>
  <c r="O164" i="3"/>
  <c r="P164" i="3"/>
  <c r="Q164" i="3"/>
  <c r="R164" i="3"/>
  <c r="AT164" i="3"/>
  <c r="O165" i="3"/>
  <c r="P165" i="3"/>
  <c r="Q165" i="3"/>
  <c r="R165" i="3"/>
  <c r="AT165" i="3"/>
  <c r="O166" i="3"/>
  <c r="P166" i="3"/>
  <c r="Q166" i="3"/>
  <c r="R166" i="3"/>
  <c r="AT166" i="3"/>
  <c r="O167" i="3"/>
  <c r="P167" i="3"/>
  <c r="Q167" i="3"/>
  <c r="R167" i="3"/>
  <c r="AT167" i="3"/>
  <c r="O168" i="3"/>
  <c r="P168" i="3"/>
  <c r="Q168" i="3"/>
  <c r="R168" i="3"/>
  <c r="AT168" i="3"/>
  <c r="O169" i="3"/>
  <c r="P169" i="3"/>
  <c r="Q169" i="3"/>
  <c r="R169" i="3"/>
  <c r="AT169" i="3"/>
  <c r="O170" i="3"/>
  <c r="P170" i="3"/>
  <c r="Q170" i="3"/>
  <c r="R170" i="3"/>
  <c r="AT170" i="3"/>
  <c r="O171" i="3"/>
  <c r="P171" i="3"/>
  <c r="Q171" i="3"/>
  <c r="R171" i="3"/>
  <c r="AT171" i="3"/>
  <c r="O172" i="3"/>
  <c r="P172" i="3"/>
  <c r="Q172" i="3"/>
  <c r="R172" i="3"/>
  <c r="AT172" i="3"/>
  <c r="O173" i="3"/>
  <c r="P173" i="3"/>
  <c r="Q173" i="3"/>
  <c r="R173" i="3"/>
  <c r="AT173" i="3"/>
  <c r="O174" i="3"/>
  <c r="P174" i="3"/>
  <c r="Q174" i="3"/>
  <c r="R174" i="3"/>
  <c r="AT174" i="3"/>
  <c r="O175" i="3"/>
  <c r="P175" i="3"/>
  <c r="Q175" i="3"/>
  <c r="R175" i="3"/>
  <c r="AT175" i="3"/>
  <c r="O176" i="3"/>
  <c r="P176" i="3"/>
  <c r="Q176" i="3"/>
  <c r="R176" i="3"/>
  <c r="AT176" i="3"/>
  <c r="O177" i="3"/>
  <c r="P177" i="3"/>
  <c r="Q177" i="3"/>
  <c r="R177" i="3"/>
  <c r="AT177" i="3"/>
  <c r="O178" i="3"/>
  <c r="P178" i="3"/>
  <c r="Q178" i="3"/>
  <c r="R178" i="3"/>
  <c r="AT178" i="3"/>
  <c r="O179" i="3"/>
  <c r="P179" i="3"/>
  <c r="Q179" i="3"/>
  <c r="R179" i="3"/>
  <c r="AT179" i="3"/>
  <c r="O180" i="3"/>
  <c r="P180" i="3"/>
  <c r="Q180" i="3"/>
  <c r="R180" i="3"/>
  <c r="AT180" i="3"/>
  <c r="O181" i="3"/>
  <c r="P181" i="3"/>
  <c r="Q181" i="3"/>
  <c r="R181" i="3"/>
  <c r="AT181" i="3"/>
  <c r="O182" i="3"/>
  <c r="P182" i="3"/>
  <c r="Q182" i="3"/>
  <c r="R182" i="3"/>
  <c r="AT182" i="3"/>
  <c r="O183" i="3"/>
  <c r="P183" i="3"/>
  <c r="Q183" i="3"/>
  <c r="R183" i="3"/>
  <c r="AT183" i="3"/>
  <c r="O184" i="3"/>
  <c r="P184" i="3"/>
  <c r="Q184" i="3"/>
  <c r="R184" i="3"/>
  <c r="AT184" i="3"/>
  <c r="O185" i="3"/>
  <c r="P185" i="3"/>
  <c r="Q185" i="3"/>
  <c r="R185" i="3"/>
  <c r="AT185" i="3"/>
  <c r="O186" i="3"/>
  <c r="P186" i="3"/>
  <c r="Q186" i="3"/>
  <c r="R186" i="3"/>
  <c r="AT186" i="3"/>
  <c r="O187" i="3"/>
  <c r="P187" i="3"/>
  <c r="Q187" i="3"/>
  <c r="R187" i="3"/>
  <c r="AT187" i="3"/>
  <c r="O188" i="3"/>
  <c r="P188" i="3"/>
  <c r="Q188" i="3"/>
  <c r="R188" i="3"/>
  <c r="AT188" i="3"/>
  <c r="O189" i="3"/>
  <c r="P189" i="3"/>
  <c r="Q189" i="3"/>
  <c r="R189" i="3"/>
  <c r="AT189" i="3"/>
  <c r="O190" i="3"/>
  <c r="P190" i="3"/>
  <c r="Q190" i="3"/>
  <c r="R190" i="3"/>
  <c r="AT190" i="3"/>
  <c r="O191" i="3"/>
  <c r="P191" i="3"/>
  <c r="Q191" i="3"/>
  <c r="R191" i="3"/>
  <c r="AT191" i="3"/>
  <c r="O192" i="3"/>
  <c r="P192" i="3"/>
  <c r="Q192" i="3"/>
  <c r="R192" i="3"/>
  <c r="AT192" i="3"/>
  <c r="O193" i="3"/>
  <c r="P193" i="3"/>
  <c r="Q193" i="3"/>
  <c r="R193" i="3"/>
  <c r="AT193" i="3"/>
  <c r="O194" i="3"/>
  <c r="P194" i="3"/>
  <c r="Q194" i="3"/>
  <c r="R194" i="3"/>
  <c r="AT194" i="3"/>
  <c r="O195" i="3"/>
  <c r="P195" i="3"/>
  <c r="Q195" i="3"/>
  <c r="R195" i="3"/>
  <c r="AT195" i="3"/>
  <c r="O196" i="3"/>
  <c r="P196" i="3"/>
  <c r="Q196" i="3"/>
  <c r="R196" i="3"/>
  <c r="AT196" i="3"/>
  <c r="O197" i="3"/>
  <c r="P197" i="3"/>
  <c r="Q197" i="3"/>
  <c r="R197" i="3"/>
  <c r="AT197" i="3"/>
  <c r="O198" i="3"/>
  <c r="P198" i="3"/>
  <c r="Q198" i="3"/>
  <c r="R198" i="3"/>
  <c r="AT198" i="3"/>
  <c r="O199" i="3"/>
  <c r="P199" i="3"/>
  <c r="Q199" i="3"/>
  <c r="R199" i="3"/>
  <c r="AT199" i="3"/>
  <c r="O200" i="3"/>
  <c r="P200" i="3"/>
  <c r="Q200" i="3"/>
  <c r="R200" i="3"/>
  <c r="AT200" i="3"/>
  <c r="O201" i="3"/>
  <c r="P201" i="3"/>
  <c r="Q201" i="3"/>
  <c r="R201" i="3"/>
  <c r="AT201" i="3"/>
  <c r="O202" i="3"/>
  <c r="P202" i="3"/>
  <c r="Q202" i="3"/>
  <c r="R202" i="3"/>
  <c r="AT202" i="3"/>
  <c r="O203" i="3"/>
  <c r="P203" i="3"/>
  <c r="Q203" i="3"/>
  <c r="R203" i="3"/>
  <c r="AT203" i="3"/>
  <c r="O204" i="3"/>
  <c r="P204" i="3"/>
  <c r="Q204" i="3"/>
  <c r="R204" i="3"/>
  <c r="AT204" i="3"/>
  <c r="O205" i="3"/>
  <c r="P205" i="3"/>
  <c r="Q205" i="3"/>
  <c r="R205" i="3"/>
  <c r="AT205" i="3"/>
  <c r="O206" i="3"/>
  <c r="P206" i="3"/>
  <c r="Q206" i="3"/>
  <c r="R206" i="3"/>
  <c r="O208" i="3"/>
  <c r="P208" i="3"/>
  <c r="Q208" i="3"/>
  <c r="R208" i="3"/>
  <c r="AT208" i="3"/>
  <c r="BF208" i="3"/>
  <c r="O209" i="3"/>
  <c r="P209" i="3"/>
  <c r="Q209" i="3"/>
  <c r="R209" i="3"/>
  <c r="AT209" i="3"/>
  <c r="BF209" i="3"/>
  <c r="O210" i="3"/>
  <c r="P210" i="3"/>
  <c r="Q210" i="3"/>
  <c r="R210" i="3"/>
  <c r="AT210" i="3"/>
  <c r="BF210" i="3"/>
  <c r="O211" i="3"/>
  <c r="P211" i="3"/>
  <c r="Q211" i="3"/>
  <c r="R211" i="3"/>
  <c r="AT211" i="3"/>
  <c r="BF211" i="3"/>
  <c r="O212" i="3"/>
  <c r="P212" i="3"/>
  <c r="Q212" i="3"/>
  <c r="R212" i="3"/>
  <c r="AT212" i="3"/>
  <c r="BF212" i="3"/>
  <c r="O213" i="3"/>
  <c r="P213" i="3"/>
  <c r="Q213" i="3"/>
  <c r="R213" i="3"/>
  <c r="AT213" i="3"/>
  <c r="BF213" i="3"/>
  <c r="O214" i="3"/>
  <c r="P214" i="3"/>
  <c r="Q214" i="3"/>
  <c r="R214" i="3"/>
  <c r="AT214" i="3"/>
  <c r="BF214" i="3"/>
  <c r="O215" i="3"/>
  <c r="P215" i="3"/>
  <c r="Q215" i="3"/>
  <c r="R215" i="3"/>
  <c r="AT215" i="3"/>
  <c r="BF215" i="3"/>
  <c r="O216" i="3"/>
  <c r="P216" i="3"/>
  <c r="Q216" i="3"/>
  <c r="R216" i="3"/>
  <c r="AT216" i="3"/>
  <c r="BF216" i="3"/>
  <c r="O217" i="3"/>
  <c r="P217" i="3"/>
  <c r="Q217" i="3"/>
  <c r="R217" i="3"/>
  <c r="AT217" i="3"/>
  <c r="BF217" i="3"/>
  <c r="O218" i="3"/>
  <c r="P218" i="3"/>
  <c r="Q218" i="3"/>
  <c r="R218" i="3"/>
  <c r="AT218" i="3"/>
  <c r="BF218" i="3"/>
  <c r="O219" i="3"/>
  <c r="P219" i="3"/>
  <c r="Q219" i="3"/>
  <c r="R219" i="3"/>
  <c r="AT219" i="3"/>
  <c r="BF219" i="3"/>
  <c r="O220" i="3"/>
  <c r="P220" i="3"/>
  <c r="Q220" i="3"/>
  <c r="R220" i="3"/>
  <c r="AT220" i="3"/>
  <c r="BF220" i="3"/>
  <c r="O221" i="3"/>
  <c r="P221" i="3"/>
  <c r="Q221" i="3"/>
  <c r="R221" i="3"/>
  <c r="AT221" i="3"/>
  <c r="BF221" i="3"/>
  <c r="O222" i="3"/>
  <c r="P222" i="3"/>
  <c r="Q222" i="3"/>
  <c r="R222" i="3"/>
  <c r="AT222" i="3"/>
  <c r="BF222" i="3"/>
  <c r="O223" i="3"/>
  <c r="P223" i="3"/>
  <c r="Q223" i="3"/>
  <c r="R223" i="3"/>
  <c r="AT223" i="3"/>
  <c r="BF223" i="3"/>
  <c r="O224" i="3"/>
  <c r="P224" i="3"/>
  <c r="Q224" i="3"/>
  <c r="R224" i="3"/>
  <c r="AT224" i="3"/>
  <c r="BF224" i="3"/>
  <c r="O225" i="3"/>
  <c r="P225" i="3"/>
  <c r="Q225" i="3"/>
  <c r="R225" i="3"/>
  <c r="AT225" i="3"/>
  <c r="BF225" i="3"/>
  <c r="O226" i="3"/>
  <c r="P226" i="3"/>
  <c r="Q226" i="3"/>
  <c r="R226" i="3"/>
  <c r="AT226" i="3"/>
  <c r="BF226" i="3"/>
  <c r="O227" i="3"/>
  <c r="P227" i="3"/>
  <c r="Q227" i="3"/>
  <c r="R227" i="3"/>
  <c r="AT227" i="3"/>
  <c r="BF227" i="3"/>
  <c r="O228" i="3"/>
  <c r="P228" i="3"/>
  <c r="Q228" i="3"/>
  <c r="R228" i="3"/>
  <c r="AT228" i="3"/>
  <c r="BF228" i="3"/>
  <c r="O229" i="3"/>
  <c r="P229" i="3"/>
  <c r="Q229" i="3"/>
  <c r="R229" i="3"/>
  <c r="AT229" i="3"/>
  <c r="BF229" i="3"/>
  <c r="O230" i="3"/>
  <c r="P230" i="3"/>
  <c r="Q230" i="3"/>
  <c r="R230" i="3"/>
  <c r="AT230" i="3"/>
  <c r="BF230" i="3"/>
  <c r="O231" i="3"/>
  <c r="P231" i="3"/>
  <c r="Q231" i="3"/>
  <c r="R231" i="3"/>
  <c r="AT231" i="3"/>
  <c r="BF231" i="3"/>
  <c r="O232" i="3"/>
  <c r="P232" i="3"/>
  <c r="Q232" i="3"/>
  <c r="R232" i="3"/>
  <c r="AT232" i="3"/>
  <c r="BF232" i="3"/>
  <c r="O233" i="3"/>
  <c r="P233" i="3"/>
  <c r="Q233" i="3"/>
  <c r="R233" i="3"/>
  <c r="AT233" i="3"/>
  <c r="BF233" i="3"/>
  <c r="O234" i="3"/>
  <c r="P234" i="3"/>
  <c r="Q234" i="3"/>
  <c r="R234" i="3"/>
  <c r="AT234" i="3"/>
  <c r="BF234" i="3"/>
  <c r="O235" i="3"/>
  <c r="P235" i="3"/>
  <c r="Q235" i="3"/>
  <c r="R235" i="3"/>
  <c r="AT235" i="3"/>
  <c r="BF235" i="3"/>
  <c r="O236" i="3"/>
  <c r="P236" i="3"/>
  <c r="Q236" i="3"/>
  <c r="R236" i="3"/>
  <c r="AT236" i="3"/>
  <c r="BF236" i="3"/>
  <c r="O237" i="3"/>
  <c r="P237" i="3"/>
  <c r="Q237" i="3"/>
  <c r="R237" i="3"/>
  <c r="AT237" i="3"/>
  <c r="BF237" i="3"/>
  <c r="O238" i="3"/>
  <c r="P238" i="3"/>
  <c r="Q238" i="3"/>
  <c r="R238" i="3"/>
  <c r="AT238" i="3"/>
  <c r="BF238" i="3"/>
  <c r="O239" i="3"/>
  <c r="P239" i="3"/>
  <c r="Q239" i="3"/>
  <c r="R239" i="3"/>
  <c r="AT239" i="3"/>
  <c r="BF239" i="3"/>
  <c r="O240" i="3"/>
  <c r="P240" i="3"/>
  <c r="Q240" i="3"/>
  <c r="R240" i="3"/>
  <c r="AT240" i="3"/>
  <c r="BF240" i="3"/>
  <c r="O241" i="3"/>
  <c r="P241" i="3"/>
  <c r="Q241" i="3"/>
  <c r="R241" i="3"/>
  <c r="AT241" i="3"/>
  <c r="BF241" i="3"/>
  <c r="O242" i="3"/>
  <c r="P242" i="3"/>
  <c r="Q242" i="3"/>
  <c r="R242" i="3"/>
  <c r="AT242" i="3"/>
  <c r="BF242" i="3"/>
  <c r="O243" i="3"/>
  <c r="P243" i="3"/>
  <c r="Q243" i="3"/>
  <c r="R243" i="3"/>
  <c r="AT243" i="3"/>
  <c r="BF243" i="3"/>
  <c r="O244" i="3"/>
  <c r="P244" i="3"/>
  <c r="Q244" i="3"/>
  <c r="R244" i="3"/>
  <c r="AT244" i="3"/>
  <c r="BF244" i="3"/>
  <c r="O245" i="3"/>
  <c r="P245" i="3"/>
  <c r="Q245" i="3"/>
  <c r="R245" i="3"/>
  <c r="AT245" i="3"/>
  <c r="BF245" i="3"/>
  <c r="O246" i="3"/>
  <c r="P246" i="3"/>
  <c r="Q246" i="3"/>
  <c r="R246" i="3"/>
  <c r="AT246" i="3"/>
  <c r="BF246" i="3"/>
  <c r="O247" i="3"/>
  <c r="P247" i="3"/>
  <c r="Q247" i="3"/>
  <c r="R247" i="3"/>
  <c r="AT247" i="3"/>
  <c r="BF247" i="3"/>
  <c r="O248" i="3"/>
  <c r="P248" i="3"/>
  <c r="Q248" i="3"/>
  <c r="R248" i="3"/>
  <c r="AT248" i="3"/>
  <c r="BF248" i="3"/>
  <c r="O249" i="3"/>
  <c r="P249" i="3"/>
  <c r="Q249" i="3"/>
  <c r="R249" i="3"/>
  <c r="AT249" i="3"/>
  <c r="BF249" i="3"/>
  <c r="O250" i="3"/>
  <c r="P250" i="3"/>
  <c r="Q250" i="3"/>
  <c r="R250" i="3"/>
  <c r="AT250" i="3"/>
  <c r="BF250" i="3"/>
  <c r="O251" i="3"/>
  <c r="P251" i="3"/>
  <c r="Q251" i="3"/>
  <c r="R251" i="3"/>
  <c r="AT251" i="3"/>
  <c r="BF251" i="3"/>
  <c r="O252" i="3"/>
  <c r="P252" i="3"/>
  <c r="Q252" i="3"/>
  <c r="R252" i="3"/>
  <c r="AT252" i="3"/>
  <c r="BF252" i="3"/>
  <c r="O253" i="3"/>
  <c r="P253" i="3"/>
  <c r="Q253" i="3"/>
  <c r="R253" i="3"/>
  <c r="AT253" i="3"/>
  <c r="BF253" i="3"/>
  <c r="O254" i="3"/>
  <c r="P254" i="3"/>
  <c r="Q254" i="3"/>
  <c r="R254" i="3"/>
  <c r="AT254" i="3"/>
  <c r="BF254" i="3"/>
  <c r="O255" i="3"/>
  <c r="P255" i="3"/>
  <c r="Q255" i="3"/>
  <c r="R255" i="3"/>
  <c r="AT255" i="3"/>
  <c r="BF255" i="3"/>
  <c r="O256" i="3"/>
  <c r="P256" i="3"/>
  <c r="Q256" i="3"/>
  <c r="R256" i="3"/>
  <c r="AT256" i="3"/>
  <c r="BF256" i="3"/>
  <c r="O257" i="3"/>
  <c r="P257" i="3"/>
  <c r="Q257" i="3"/>
  <c r="R257" i="3"/>
  <c r="AT257" i="3"/>
  <c r="BF257" i="3"/>
  <c r="O258" i="3"/>
  <c r="P258" i="3"/>
  <c r="Q258" i="3"/>
  <c r="R258" i="3"/>
  <c r="AT258" i="3"/>
  <c r="BF258" i="3"/>
  <c r="O259" i="3"/>
  <c r="P259" i="3"/>
  <c r="Q259" i="3"/>
  <c r="R259" i="3"/>
  <c r="AT259" i="3"/>
  <c r="BF259" i="3"/>
  <c r="O260" i="3"/>
  <c r="P260" i="3"/>
  <c r="Q260" i="3"/>
  <c r="R260" i="3"/>
  <c r="AT260" i="3"/>
  <c r="BF260" i="3"/>
  <c r="O261" i="3"/>
  <c r="P261" i="3"/>
  <c r="Q261" i="3"/>
  <c r="R261" i="3"/>
  <c r="AT261" i="3"/>
  <c r="BF261" i="3"/>
  <c r="O262" i="3"/>
  <c r="P262" i="3"/>
  <c r="Q262" i="3"/>
  <c r="R262" i="3"/>
  <c r="AT262" i="3"/>
  <c r="BF262" i="3"/>
  <c r="O263" i="3"/>
  <c r="P263" i="3"/>
  <c r="Q263" i="3"/>
  <c r="R263" i="3"/>
  <c r="AT263" i="3"/>
  <c r="BF263" i="3"/>
  <c r="O264" i="3"/>
  <c r="P264" i="3"/>
  <c r="Q264" i="3"/>
  <c r="R264" i="3"/>
  <c r="AT264" i="3"/>
  <c r="BF264" i="3"/>
  <c r="O265" i="3"/>
  <c r="P265" i="3"/>
  <c r="Q265" i="3"/>
  <c r="R265" i="3"/>
  <c r="AT265" i="3"/>
  <c r="BF265" i="3"/>
  <c r="O266" i="3"/>
  <c r="P266" i="3"/>
  <c r="Q266" i="3"/>
  <c r="R266" i="3"/>
  <c r="BF266" i="3"/>
  <c r="BG266" i="3"/>
  <c r="BI266" i="3"/>
  <c r="O268" i="3"/>
  <c r="P268" i="3"/>
  <c r="Q268" i="3"/>
  <c r="R268" i="3"/>
  <c r="AT268" i="3"/>
  <c r="O269" i="3"/>
  <c r="P269" i="3"/>
  <c r="Q269" i="3"/>
  <c r="R269" i="3"/>
  <c r="AT269" i="3"/>
  <c r="O270" i="3"/>
  <c r="P270" i="3"/>
  <c r="Q270" i="3"/>
  <c r="R270" i="3"/>
  <c r="AT270" i="3"/>
  <c r="O271" i="3"/>
  <c r="P271" i="3"/>
  <c r="Q271" i="3"/>
  <c r="R271" i="3"/>
  <c r="AT271" i="3"/>
  <c r="O272" i="3"/>
  <c r="P272" i="3"/>
  <c r="Q272" i="3"/>
  <c r="R272" i="3"/>
  <c r="AT272" i="3"/>
  <c r="O273" i="3"/>
  <c r="P273" i="3"/>
  <c r="Q273" i="3"/>
  <c r="R273" i="3"/>
  <c r="AT273" i="3"/>
  <c r="O274" i="3"/>
  <c r="P274" i="3"/>
  <c r="Q274" i="3"/>
  <c r="R274" i="3"/>
  <c r="AT274" i="3"/>
  <c r="O275" i="3"/>
  <c r="P275" i="3"/>
  <c r="Q275" i="3"/>
  <c r="R275" i="3"/>
  <c r="AT275" i="3"/>
  <c r="O276" i="3"/>
  <c r="P276" i="3"/>
  <c r="Q276" i="3"/>
  <c r="R276" i="3"/>
  <c r="AT276" i="3"/>
  <c r="O277" i="3"/>
  <c r="P277" i="3"/>
  <c r="Q277" i="3"/>
  <c r="R277" i="3"/>
  <c r="AT277" i="3"/>
  <c r="O278" i="3"/>
  <c r="P278" i="3"/>
  <c r="Q278" i="3"/>
  <c r="R278" i="3"/>
  <c r="AT278" i="3"/>
  <c r="O279" i="3"/>
  <c r="P279" i="3"/>
  <c r="Q279" i="3"/>
  <c r="R279" i="3"/>
  <c r="AT279" i="3"/>
  <c r="O280" i="3"/>
  <c r="P280" i="3"/>
  <c r="Q280" i="3"/>
  <c r="R280" i="3"/>
  <c r="AT280" i="3"/>
  <c r="O281" i="3"/>
  <c r="P281" i="3"/>
  <c r="Q281" i="3"/>
  <c r="R281" i="3"/>
  <c r="AT281" i="3"/>
  <c r="O282" i="3"/>
  <c r="P282" i="3"/>
  <c r="Q282" i="3"/>
  <c r="R282" i="3"/>
  <c r="AT282" i="3"/>
  <c r="O283" i="3"/>
  <c r="P283" i="3"/>
  <c r="Q283" i="3"/>
  <c r="R283" i="3"/>
  <c r="AT283" i="3"/>
  <c r="O284" i="3"/>
  <c r="P284" i="3"/>
  <c r="Q284" i="3"/>
  <c r="R284" i="3"/>
  <c r="AT284" i="3"/>
  <c r="O285" i="3"/>
  <c r="P285" i="3"/>
  <c r="Q285" i="3"/>
  <c r="R285" i="3"/>
  <c r="AT285" i="3"/>
  <c r="O286" i="3"/>
  <c r="P286" i="3"/>
  <c r="Q286" i="3"/>
  <c r="R286" i="3"/>
  <c r="AT286" i="3"/>
  <c r="O287" i="3"/>
  <c r="P287" i="3"/>
  <c r="Q287" i="3"/>
  <c r="R287" i="3"/>
  <c r="AT287" i="3"/>
  <c r="O288" i="3"/>
  <c r="P288" i="3"/>
  <c r="Q288" i="3"/>
  <c r="R288" i="3"/>
  <c r="AT288" i="3"/>
  <c r="O289" i="3"/>
  <c r="P289" i="3"/>
  <c r="Q289" i="3"/>
  <c r="R289" i="3"/>
  <c r="AT289" i="3"/>
  <c r="O290" i="3"/>
  <c r="P290" i="3"/>
  <c r="Q290" i="3"/>
  <c r="R290" i="3"/>
  <c r="AT290" i="3"/>
  <c r="O291" i="3"/>
  <c r="P291" i="3"/>
  <c r="Q291" i="3"/>
  <c r="R291" i="3"/>
  <c r="AT291" i="3"/>
  <c r="O292" i="3"/>
  <c r="P292" i="3"/>
  <c r="Q292" i="3"/>
  <c r="R292" i="3"/>
  <c r="AT292" i="3"/>
  <c r="O293" i="3"/>
  <c r="P293" i="3"/>
  <c r="Q293" i="3"/>
  <c r="R293" i="3"/>
  <c r="AT293" i="3"/>
  <c r="O294" i="3"/>
  <c r="P294" i="3"/>
  <c r="Q294" i="3"/>
  <c r="R294" i="3"/>
  <c r="AT294" i="3"/>
  <c r="O295" i="3"/>
  <c r="P295" i="3"/>
  <c r="Q295" i="3"/>
  <c r="R295" i="3"/>
  <c r="AT295" i="3"/>
  <c r="O296" i="3"/>
  <c r="P296" i="3"/>
  <c r="Q296" i="3"/>
  <c r="R296" i="3"/>
  <c r="AT296" i="3"/>
  <c r="O297" i="3"/>
  <c r="P297" i="3"/>
  <c r="Q297" i="3"/>
  <c r="R297" i="3"/>
  <c r="AT297" i="3"/>
  <c r="O298" i="3"/>
  <c r="P298" i="3"/>
  <c r="Q298" i="3"/>
  <c r="R298" i="3"/>
  <c r="AT298" i="3"/>
  <c r="O299" i="3"/>
  <c r="P299" i="3"/>
  <c r="Q299" i="3"/>
  <c r="R299" i="3"/>
  <c r="AT299" i="3"/>
  <c r="O300" i="3"/>
  <c r="P300" i="3"/>
  <c r="Q300" i="3"/>
  <c r="R300" i="3"/>
  <c r="AT300" i="3"/>
  <c r="O301" i="3"/>
  <c r="P301" i="3"/>
  <c r="Q301" i="3"/>
  <c r="R301" i="3"/>
  <c r="AT301" i="3"/>
  <c r="O302" i="3"/>
  <c r="P302" i="3"/>
  <c r="Q302" i="3"/>
  <c r="R302" i="3"/>
  <c r="AT302" i="3"/>
  <c r="O303" i="3"/>
  <c r="P303" i="3"/>
  <c r="Q303" i="3"/>
  <c r="R303" i="3"/>
  <c r="AT303" i="3"/>
  <c r="O304" i="3"/>
  <c r="P304" i="3"/>
  <c r="Q304" i="3"/>
  <c r="R304" i="3"/>
  <c r="AT304" i="3"/>
  <c r="O305" i="3"/>
  <c r="P305" i="3"/>
  <c r="Q305" i="3"/>
  <c r="R305" i="3"/>
  <c r="AT305" i="3"/>
  <c r="O306" i="3"/>
  <c r="P306" i="3"/>
  <c r="Q306" i="3"/>
  <c r="R306" i="3"/>
  <c r="AT306" i="3"/>
  <c r="O307" i="3"/>
  <c r="P307" i="3"/>
  <c r="Q307" i="3"/>
  <c r="R307" i="3"/>
  <c r="AT307" i="3"/>
  <c r="O308" i="3"/>
  <c r="P308" i="3"/>
  <c r="Q308" i="3"/>
  <c r="R308" i="3"/>
  <c r="AT308" i="3"/>
  <c r="O309" i="3"/>
  <c r="P309" i="3"/>
  <c r="Q309" i="3"/>
  <c r="R309" i="3"/>
  <c r="AT309" i="3"/>
  <c r="O310" i="3"/>
  <c r="P310" i="3"/>
  <c r="Q310" i="3"/>
  <c r="R310" i="3"/>
  <c r="AT310" i="3"/>
  <c r="O311" i="3"/>
  <c r="P311" i="3"/>
  <c r="Q311" i="3"/>
  <c r="R311" i="3"/>
  <c r="AT311" i="3"/>
  <c r="O312" i="3"/>
  <c r="P312" i="3"/>
  <c r="Q312" i="3"/>
  <c r="R312" i="3"/>
  <c r="AT312" i="3"/>
  <c r="O313" i="3"/>
  <c r="P313" i="3"/>
  <c r="Q313" i="3"/>
  <c r="R313" i="3"/>
  <c r="AT313" i="3"/>
  <c r="O314" i="3"/>
  <c r="P314" i="3"/>
  <c r="Q314" i="3"/>
  <c r="R314" i="3"/>
  <c r="AT314" i="3"/>
  <c r="O315" i="3"/>
  <c r="P315" i="3"/>
  <c r="Q315" i="3"/>
  <c r="R315" i="3"/>
  <c r="AT315" i="3"/>
  <c r="O316" i="3"/>
  <c r="P316" i="3"/>
  <c r="Q316" i="3"/>
  <c r="R316" i="3"/>
  <c r="AT316" i="3"/>
  <c r="O317" i="3"/>
  <c r="P317" i="3"/>
  <c r="Q317" i="3"/>
  <c r="R317" i="3"/>
  <c r="AT317" i="3"/>
  <c r="O318" i="3"/>
  <c r="P318" i="3"/>
  <c r="Q318" i="3"/>
  <c r="R318" i="3"/>
  <c r="AT318" i="3"/>
  <c r="O319" i="3"/>
  <c r="P319" i="3"/>
  <c r="Q319" i="3"/>
  <c r="R319" i="3"/>
  <c r="AT319" i="3"/>
  <c r="O320" i="3"/>
  <c r="P320" i="3"/>
  <c r="Q320" i="3"/>
  <c r="R320" i="3"/>
  <c r="AT320" i="3"/>
  <c r="O321" i="3"/>
  <c r="P321" i="3"/>
  <c r="Q321" i="3"/>
  <c r="R321" i="3"/>
  <c r="AT321" i="3"/>
  <c r="O322" i="3"/>
  <c r="P322" i="3"/>
  <c r="Q322" i="3"/>
  <c r="R322" i="3"/>
  <c r="AT322" i="3"/>
  <c r="O323" i="3"/>
  <c r="P323" i="3"/>
  <c r="Q323" i="3"/>
  <c r="R323" i="3"/>
  <c r="AT323" i="3"/>
  <c r="O324" i="3"/>
  <c r="P324" i="3"/>
  <c r="Q324" i="3"/>
  <c r="R324" i="3"/>
  <c r="AT324" i="3"/>
  <c r="O325" i="3"/>
  <c r="P325" i="3"/>
  <c r="Q325" i="3"/>
  <c r="R325" i="3"/>
  <c r="AT325" i="3"/>
  <c r="O326" i="3"/>
  <c r="P326" i="3"/>
  <c r="Q326" i="3"/>
  <c r="R326" i="3"/>
  <c r="AT326" i="3"/>
  <c r="O327" i="3"/>
  <c r="P327" i="3"/>
  <c r="Q327" i="3"/>
  <c r="R327" i="3"/>
  <c r="AT327" i="3"/>
  <c r="O328" i="3"/>
  <c r="P328" i="3"/>
  <c r="Q328" i="3"/>
  <c r="R328" i="3"/>
  <c r="AT328" i="3"/>
  <c r="O329" i="3"/>
  <c r="P329" i="3"/>
  <c r="Q329" i="3"/>
  <c r="R329" i="3"/>
  <c r="AT329" i="3"/>
  <c r="O330" i="3"/>
  <c r="P330" i="3"/>
  <c r="Q330" i="3"/>
  <c r="R330" i="3"/>
  <c r="AT330" i="3"/>
  <c r="O331" i="3"/>
  <c r="P331" i="3"/>
  <c r="Q331" i="3"/>
  <c r="R331" i="3"/>
  <c r="AT331" i="3"/>
  <c r="O332" i="3"/>
  <c r="P332" i="3"/>
  <c r="Q332" i="3"/>
  <c r="R332" i="3"/>
  <c r="BA332" i="3"/>
  <c r="BB332" i="3"/>
  <c r="BD332" i="3"/>
  <c r="O334" i="3"/>
  <c r="P334" i="3"/>
  <c r="Q334" i="3"/>
  <c r="R334" i="3"/>
  <c r="O335" i="3"/>
  <c r="P335" i="3"/>
  <c r="Q335" i="3"/>
  <c r="R335" i="3"/>
  <c r="O336" i="3"/>
  <c r="P336" i="3"/>
  <c r="Q336" i="3"/>
  <c r="R336" i="3"/>
  <c r="O337" i="3"/>
  <c r="P337" i="3"/>
  <c r="Q337" i="3"/>
  <c r="R337" i="3"/>
  <c r="O338" i="3"/>
  <c r="P338" i="3"/>
  <c r="Q338" i="3"/>
  <c r="R338" i="3"/>
  <c r="O339" i="3"/>
  <c r="P339" i="3"/>
  <c r="Q339" i="3"/>
  <c r="R339" i="3"/>
  <c r="O340" i="3"/>
  <c r="P340" i="3"/>
  <c r="Q340" i="3"/>
  <c r="R340" i="3"/>
  <c r="O341" i="3"/>
  <c r="P341" i="3"/>
  <c r="Q341" i="3"/>
  <c r="R341" i="3"/>
  <c r="O342" i="3"/>
  <c r="P342" i="3"/>
  <c r="Q342" i="3"/>
  <c r="R342" i="3"/>
  <c r="O344" i="3"/>
  <c r="P344" i="3"/>
  <c r="Q344" i="3"/>
  <c r="R344" i="3"/>
  <c r="AT344" i="3"/>
  <c r="O345" i="3"/>
  <c r="P345" i="3"/>
  <c r="Q345" i="3"/>
  <c r="R345" i="3"/>
  <c r="AT345" i="3"/>
  <c r="O346" i="3"/>
  <c r="P346" i="3"/>
  <c r="Q346" i="3"/>
  <c r="R346" i="3"/>
  <c r="AT346" i="3"/>
  <c r="O347" i="3"/>
  <c r="P347" i="3"/>
  <c r="Q347" i="3"/>
  <c r="R347" i="3"/>
  <c r="O349" i="3"/>
  <c r="P349" i="3"/>
  <c r="Q349" i="3"/>
  <c r="R349" i="3"/>
  <c r="AT349" i="3"/>
  <c r="BF349" i="3"/>
  <c r="O350" i="3"/>
  <c r="P350" i="3"/>
  <c r="Q350" i="3"/>
  <c r="R350" i="3"/>
  <c r="BF350" i="3"/>
  <c r="BG350" i="3"/>
  <c r="BI350" i="3"/>
  <c r="BL350" i="3"/>
  <c r="O352" i="3"/>
  <c r="P352" i="3"/>
  <c r="Q352" i="3"/>
  <c r="R352" i="3"/>
  <c r="AT352" i="3"/>
  <c r="O353" i="3"/>
  <c r="P353" i="3"/>
  <c r="Q353" i="3"/>
  <c r="R353" i="3"/>
  <c r="AT353" i="3"/>
  <c r="O354" i="3"/>
  <c r="P354" i="3"/>
  <c r="Q354" i="3"/>
  <c r="R354" i="3"/>
  <c r="AT354" i="3"/>
  <c r="O355" i="3"/>
  <c r="P355" i="3"/>
  <c r="Q355" i="3"/>
  <c r="R355" i="3"/>
  <c r="AT355" i="3"/>
  <c r="O356" i="3"/>
  <c r="P356" i="3"/>
  <c r="Q356" i="3"/>
  <c r="R356" i="3"/>
  <c r="AT356" i="3"/>
  <c r="O357" i="3"/>
  <c r="P357" i="3"/>
  <c r="Q357" i="3"/>
  <c r="R357" i="3"/>
  <c r="AT357" i="3"/>
  <c r="O358" i="3"/>
  <c r="P358" i="3"/>
  <c r="Q358" i="3"/>
  <c r="R358" i="3"/>
  <c r="AT358" i="3"/>
  <c r="O359" i="3"/>
  <c r="P359" i="3"/>
  <c r="Q359" i="3"/>
  <c r="R359" i="3"/>
  <c r="AT359" i="3"/>
  <c r="O360" i="3"/>
  <c r="P360" i="3"/>
  <c r="Q360" i="3"/>
  <c r="R360" i="3"/>
  <c r="AT360" i="3"/>
  <c r="O361" i="3"/>
  <c r="P361" i="3"/>
  <c r="Q361" i="3"/>
  <c r="R361" i="3"/>
  <c r="AT361" i="3"/>
  <c r="O362" i="3"/>
  <c r="P362" i="3"/>
  <c r="Q362" i="3"/>
  <c r="R362" i="3"/>
  <c r="AT362" i="3"/>
  <c r="O363" i="3"/>
  <c r="P363" i="3"/>
  <c r="Q363" i="3"/>
  <c r="R363" i="3"/>
  <c r="AT363" i="3"/>
  <c r="O364" i="3"/>
  <c r="P364" i="3"/>
  <c r="Q364" i="3"/>
  <c r="R364" i="3"/>
  <c r="AT364" i="3"/>
  <c r="O365" i="3"/>
  <c r="P365" i="3"/>
  <c r="Q365" i="3"/>
  <c r="R365" i="3"/>
  <c r="AT365" i="3"/>
  <c r="O366" i="3"/>
  <c r="P366" i="3"/>
  <c r="Q366" i="3"/>
  <c r="R366" i="3"/>
  <c r="AT366" i="3"/>
  <c r="O367" i="3"/>
  <c r="P367" i="3"/>
  <c r="Q367" i="3"/>
  <c r="R367" i="3"/>
  <c r="AT367" i="3"/>
  <c r="O368" i="3"/>
  <c r="P368" i="3"/>
  <c r="Q368" i="3"/>
  <c r="R368" i="3"/>
  <c r="AT368" i="3"/>
  <c r="O369" i="3"/>
  <c r="P369" i="3"/>
  <c r="Q369" i="3"/>
  <c r="R369" i="3"/>
  <c r="AT369" i="3"/>
  <c r="O370" i="3"/>
  <c r="P370" i="3"/>
  <c r="Q370" i="3"/>
  <c r="R370" i="3"/>
  <c r="AT370" i="3"/>
  <c r="O371" i="3"/>
  <c r="P371" i="3"/>
  <c r="Q371" i="3"/>
  <c r="R371" i="3"/>
  <c r="AT371" i="3"/>
  <c r="O372" i="3"/>
  <c r="P372" i="3"/>
  <c r="Q372" i="3"/>
  <c r="R372" i="3"/>
  <c r="AT372" i="3"/>
  <c r="O373" i="3"/>
  <c r="P373" i="3"/>
  <c r="Q373" i="3"/>
  <c r="R373" i="3"/>
  <c r="AT373" i="3"/>
  <c r="O374" i="3"/>
  <c r="P374" i="3"/>
  <c r="Q374" i="3"/>
  <c r="R374" i="3"/>
  <c r="AT374" i="3"/>
  <c r="O375" i="3"/>
  <c r="P375" i="3"/>
  <c r="Q375" i="3"/>
  <c r="R375" i="3"/>
  <c r="AT375" i="3"/>
  <c r="O376" i="3"/>
  <c r="P376" i="3"/>
  <c r="Q376" i="3"/>
  <c r="R376" i="3"/>
  <c r="AT376" i="3"/>
  <c r="O377" i="3"/>
  <c r="P377" i="3"/>
  <c r="Q377" i="3"/>
  <c r="R377" i="3"/>
  <c r="AT377" i="3"/>
  <c r="O378" i="3"/>
  <c r="P378" i="3"/>
  <c r="Q378" i="3"/>
  <c r="R378" i="3"/>
  <c r="AT378" i="3"/>
  <c r="O379" i="3"/>
  <c r="P379" i="3"/>
  <c r="Q379" i="3"/>
  <c r="R379" i="3"/>
  <c r="AT379" i="3"/>
  <c r="O380" i="3"/>
  <c r="P380" i="3"/>
  <c r="Q380" i="3"/>
  <c r="R380" i="3"/>
  <c r="AT380" i="3"/>
  <c r="O381" i="3"/>
  <c r="P381" i="3"/>
  <c r="Q381" i="3"/>
  <c r="R381" i="3"/>
  <c r="AT381" i="3"/>
  <c r="O382" i="3"/>
  <c r="P382" i="3"/>
  <c r="Q382" i="3"/>
  <c r="R382" i="3"/>
  <c r="AT382" i="3"/>
  <c r="O383" i="3"/>
  <c r="P383" i="3"/>
  <c r="Q383" i="3"/>
  <c r="R383" i="3"/>
  <c r="AT383" i="3"/>
  <c r="O384" i="3"/>
  <c r="P384" i="3"/>
  <c r="Q384" i="3"/>
  <c r="R384" i="3"/>
  <c r="AT384" i="3"/>
  <c r="O385" i="3"/>
  <c r="P385" i="3"/>
  <c r="Q385" i="3"/>
  <c r="R385" i="3"/>
  <c r="AT385" i="3"/>
  <c r="O386" i="3"/>
  <c r="P386" i="3"/>
  <c r="Q386" i="3"/>
  <c r="R386" i="3"/>
  <c r="AT386" i="3"/>
  <c r="O387" i="3"/>
  <c r="P387" i="3"/>
  <c r="Q387" i="3"/>
  <c r="R387" i="3"/>
  <c r="AT387" i="3"/>
  <c r="O388" i="3"/>
  <c r="P388" i="3"/>
  <c r="Q388" i="3"/>
  <c r="R388" i="3"/>
  <c r="AT388" i="3"/>
  <c r="O389" i="3"/>
  <c r="P389" i="3"/>
  <c r="Q389" i="3"/>
  <c r="R389" i="3"/>
  <c r="AT389" i="3"/>
  <c r="O390" i="3"/>
  <c r="P390" i="3"/>
  <c r="Q390" i="3"/>
  <c r="R390" i="3"/>
  <c r="AT390" i="3"/>
  <c r="O391" i="3"/>
  <c r="P391" i="3"/>
  <c r="Q391" i="3"/>
  <c r="R391" i="3"/>
  <c r="AT391" i="3"/>
  <c r="O392" i="3"/>
  <c r="P392" i="3"/>
  <c r="Q392" i="3"/>
  <c r="R392" i="3"/>
  <c r="AT392" i="3"/>
  <c r="O393" i="3"/>
  <c r="P393" i="3"/>
  <c r="Q393" i="3"/>
  <c r="R393" i="3"/>
  <c r="AT393" i="3"/>
  <c r="O394" i="3"/>
  <c r="P394" i="3"/>
  <c r="Q394" i="3"/>
  <c r="R394" i="3"/>
  <c r="AT394" i="3"/>
  <c r="O395" i="3"/>
  <c r="P395" i="3"/>
  <c r="Q395" i="3"/>
  <c r="R395" i="3"/>
  <c r="AT395" i="3"/>
  <c r="O396" i="3"/>
  <c r="P396" i="3"/>
  <c r="Q396" i="3"/>
  <c r="R396" i="3"/>
  <c r="AT396" i="3"/>
  <c r="O397" i="3"/>
  <c r="P397" i="3"/>
  <c r="Q397" i="3"/>
  <c r="R397" i="3"/>
  <c r="AT397" i="3"/>
  <c r="O398" i="3"/>
  <c r="P398" i="3"/>
  <c r="Q398" i="3"/>
  <c r="R398" i="3"/>
  <c r="AT398" i="3"/>
  <c r="O399" i="3"/>
  <c r="P399" i="3"/>
  <c r="Q399" i="3"/>
  <c r="R399" i="3"/>
  <c r="AT399" i="3"/>
  <c r="O400" i="3"/>
  <c r="P400" i="3"/>
  <c r="Q400" i="3"/>
  <c r="R400" i="3"/>
  <c r="AT400" i="3"/>
  <c r="O401" i="3"/>
  <c r="P401" i="3"/>
  <c r="Q401" i="3"/>
  <c r="R401" i="3"/>
  <c r="AT401" i="3"/>
  <c r="O402" i="3"/>
  <c r="P402" i="3"/>
  <c r="Q402" i="3"/>
  <c r="R402" i="3"/>
  <c r="AT402" i="3"/>
  <c r="O403" i="3"/>
  <c r="P403" i="3"/>
  <c r="Q403" i="3"/>
  <c r="R403" i="3"/>
  <c r="AT403" i="3"/>
  <c r="O404" i="3"/>
  <c r="P404" i="3"/>
  <c r="Q404" i="3"/>
  <c r="R404" i="3"/>
  <c r="AT404" i="3"/>
  <c r="O405" i="3"/>
  <c r="P405" i="3"/>
  <c r="Q405" i="3"/>
  <c r="R405" i="3"/>
  <c r="AT405" i="3"/>
  <c r="O406" i="3"/>
  <c r="P406" i="3"/>
  <c r="Q406" i="3"/>
  <c r="R406" i="3"/>
  <c r="AT406" i="3"/>
  <c r="O407" i="3"/>
  <c r="P407" i="3"/>
  <c r="Q407" i="3"/>
  <c r="R407" i="3"/>
  <c r="AT407" i="3"/>
  <c r="O408" i="3"/>
  <c r="P408" i="3"/>
  <c r="Q408" i="3"/>
  <c r="R408" i="3"/>
  <c r="AT408" i="3"/>
  <c r="O409" i="3"/>
  <c r="P409" i="3"/>
  <c r="Q409" i="3"/>
  <c r="R409" i="3"/>
  <c r="AT409" i="3"/>
  <c r="O410" i="3"/>
  <c r="P410" i="3"/>
  <c r="Q410" i="3"/>
  <c r="R410" i="3"/>
  <c r="AT410" i="3"/>
  <c r="O411" i="3"/>
  <c r="P411" i="3"/>
  <c r="Q411" i="3"/>
  <c r="R411" i="3"/>
  <c r="AT411" i="3"/>
  <c r="O412" i="3"/>
  <c r="P412" i="3"/>
  <c r="Q412" i="3"/>
  <c r="R412" i="3"/>
  <c r="AT412" i="3"/>
  <c r="O413" i="3"/>
  <c r="P413" i="3"/>
  <c r="Q413" i="3"/>
  <c r="R413" i="3"/>
  <c r="AT413" i="3"/>
  <c r="O414" i="3"/>
  <c r="P414" i="3"/>
  <c r="Q414" i="3"/>
  <c r="R414" i="3"/>
  <c r="AT414" i="3"/>
  <c r="O415" i="3"/>
  <c r="P415" i="3"/>
  <c r="Q415" i="3"/>
  <c r="R415" i="3"/>
  <c r="AT415" i="3"/>
  <c r="O416" i="3"/>
  <c r="P416" i="3"/>
  <c r="Q416" i="3"/>
  <c r="R416" i="3"/>
  <c r="AT416" i="3"/>
  <c r="O417" i="3"/>
  <c r="P417" i="3"/>
  <c r="Q417" i="3"/>
  <c r="R417" i="3"/>
  <c r="AT417" i="3"/>
  <c r="O418" i="3"/>
  <c r="P418" i="3"/>
  <c r="Q418" i="3"/>
  <c r="R418" i="3"/>
  <c r="AT418" i="3"/>
  <c r="O419" i="3"/>
  <c r="P419" i="3"/>
  <c r="Q419" i="3"/>
  <c r="R419" i="3"/>
  <c r="O421" i="3"/>
  <c r="P421" i="3"/>
  <c r="Q421" i="3"/>
  <c r="R421" i="3"/>
  <c r="AT421" i="3"/>
  <c r="O422" i="3"/>
  <c r="P422" i="3"/>
  <c r="Q422" i="3"/>
  <c r="R422" i="3"/>
  <c r="AT422" i="3"/>
  <c r="O423" i="3"/>
  <c r="P423" i="3"/>
  <c r="Q423" i="3"/>
  <c r="R423" i="3"/>
  <c r="AT423" i="3"/>
  <c r="O424" i="3"/>
  <c r="P424" i="3"/>
  <c r="Q424" i="3"/>
  <c r="R424" i="3"/>
  <c r="AT424" i="3"/>
  <c r="O425" i="3"/>
  <c r="P425" i="3"/>
  <c r="Q425" i="3"/>
  <c r="R425" i="3"/>
  <c r="AT425" i="3"/>
  <c r="O426" i="3"/>
  <c r="P426" i="3"/>
  <c r="Q426" i="3"/>
  <c r="R426" i="3"/>
  <c r="AT426" i="3"/>
  <c r="O427" i="3"/>
  <c r="P427" i="3"/>
  <c r="Q427" i="3"/>
  <c r="R427" i="3"/>
  <c r="AT427" i="3"/>
  <c r="O428" i="3"/>
  <c r="P428" i="3"/>
  <c r="Q428" i="3"/>
  <c r="R428" i="3"/>
  <c r="AT428" i="3"/>
  <c r="O429" i="3"/>
  <c r="P429" i="3"/>
  <c r="Q429" i="3"/>
  <c r="R429" i="3"/>
  <c r="AT429" i="3"/>
  <c r="O430" i="3"/>
  <c r="P430" i="3"/>
  <c r="Q430" i="3"/>
  <c r="R430" i="3"/>
  <c r="AT430" i="3"/>
  <c r="O431" i="3"/>
  <c r="P431" i="3"/>
  <c r="Q431" i="3"/>
  <c r="R431" i="3"/>
  <c r="AT431" i="3"/>
  <c r="O432" i="3"/>
  <c r="P432" i="3"/>
  <c r="Q432" i="3"/>
  <c r="R432" i="3"/>
  <c r="AT432" i="3"/>
  <c r="O433" i="3"/>
  <c r="P433" i="3"/>
  <c r="Q433" i="3"/>
  <c r="R433" i="3"/>
  <c r="AT433" i="3"/>
  <c r="O434" i="3"/>
  <c r="P434" i="3"/>
  <c r="Q434" i="3"/>
  <c r="R434" i="3"/>
  <c r="AT434" i="3"/>
  <c r="O435" i="3"/>
  <c r="P435" i="3"/>
  <c r="Q435" i="3"/>
  <c r="R435" i="3"/>
  <c r="AT435" i="3"/>
  <c r="O436" i="3"/>
  <c r="P436" i="3"/>
  <c r="Q436" i="3"/>
  <c r="R436" i="3"/>
  <c r="AT436" i="3"/>
  <c r="O437" i="3"/>
  <c r="P437" i="3"/>
  <c r="Q437" i="3"/>
  <c r="R437" i="3"/>
  <c r="AT437" i="3"/>
  <c r="O438" i="3"/>
  <c r="P438" i="3"/>
  <c r="Q438" i="3"/>
  <c r="R438" i="3"/>
  <c r="AT438" i="3"/>
  <c r="O439" i="3"/>
  <c r="P439" i="3"/>
  <c r="Q439" i="3"/>
  <c r="R439" i="3"/>
  <c r="AT439" i="3"/>
  <c r="O440" i="3"/>
  <c r="P440" i="3"/>
  <c r="Q440" i="3"/>
  <c r="R440" i="3"/>
  <c r="AT440" i="3"/>
  <c r="O441" i="3"/>
  <c r="P441" i="3"/>
  <c r="Q441" i="3"/>
  <c r="R441" i="3"/>
  <c r="AT441" i="3"/>
  <c r="O442" i="3"/>
  <c r="P442" i="3"/>
  <c r="Q442" i="3"/>
  <c r="R442" i="3"/>
  <c r="AT442" i="3"/>
  <c r="O443" i="3"/>
  <c r="P443" i="3"/>
  <c r="Q443" i="3"/>
  <c r="R443" i="3"/>
  <c r="AT443" i="3"/>
  <c r="O444" i="3"/>
  <c r="P444" i="3"/>
  <c r="Q444" i="3"/>
  <c r="R444" i="3"/>
  <c r="AT444" i="3"/>
  <c r="O445" i="3"/>
  <c r="P445" i="3"/>
  <c r="Q445" i="3"/>
  <c r="R445" i="3"/>
  <c r="AT445" i="3"/>
  <c r="O446" i="3"/>
  <c r="P446" i="3"/>
  <c r="Q446" i="3"/>
  <c r="R446" i="3"/>
  <c r="AT446" i="3"/>
  <c r="O447" i="3"/>
  <c r="P447" i="3"/>
  <c r="Q447" i="3"/>
  <c r="R447" i="3"/>
  <c r="AT447" i="3"/>
  <c r="O448" i="3"/>
  <c r="P448" i="3"/>
  <c r="Q448" i="3"/>
  <c r="R448" i="3"/>
  <c r="AT448" i="3"/>
  <c r="O449" i="3"/>
  <c r="P449" i="3"/>
  <c r="Q449" i="3"/>
  <c r="R449" i="3"/>
  <c r="AT449" i="3"/>
  <c r="O450" i="3"/>
  <c r="P450" i="3"/>
  <c r="Q450" i="3"/>
  <c r="R450" i="3"/>
  <c r="AT450" i="3"/>
  <c r="O451" i="3"/>
  <c r="P451" i="3"/>
  <c r="Q451" i="3"/>
  <c r="R451" i="3"/>
  <c r="AT451" i="3"/>
  <c r="O452" i="3"/>
  <c r="P452" i="3"/>
  <c r="Q452" i="3"/>
  <c r="R452" i="3"/>
  <c r="AT452" i="3"/>
  <c r="O453" i="3"/>
  <c r="P453" i="3"/>
  <c r="Q453" i="3"/>
  <c r="R453" i="3"/>
  <c r="AT453" i="3"/>
  <c r="O454" i="3"/>
  <c r="P454" i="3"/>
  <c r="Q454" i="3"/>
  <c r="R454" i="3"/>
  <c r="AT454" i="3"/>
  <c r="O455" i="3"/>
  <c r="P455" i="3"/>
  <c r="Q455" i="3"/>
  <c r="R455" i="3"/>
  <c r="AT455" i="3"/>
  <c r="O456" i="3"/>
  <c r="P456" i="3"/>
  <c r="Q456" i="3"/>
  <c r="R456" i="3"/>
  <c r="AT456" i="3"/>
  <c r="O457" i="3"/>
  <c r="P457" i="3"/>
  <c r="Q457" i="3"/>
  <c r="R457" i="3"/>
  <c r="AT457" i="3"/>
  <c r="O458" i="3"/>
  <c r="P458" i="3"/>
  <c r="Q458" i="3"/>
  <c r="R458" i="3"/>
  <c r="AT458" i="3"/>
  <c r="O459" i="3"/>
  <c r="P459" i="3"/>
  <c r="Q459" i="3"/>
  <c r="R459" i="3"/>
  <c r="AT459" i="3"/>
  <c r="O460" i="3"/>
  <c r="P460" i="3"/>
  <c r="Q460" i="3"/>
  <c r="R460" i="3"/>
  <c r="AT460" i="3"/>
  <c r="O461" i="3"/>
  <c r="P461" i="3"/>
  <c r="Q461" i="3"/>
  <c r="R461" i="3"/>
  <c r="AT461" i="3"/>
  <c r="O462" i="3"/>
  <c r="P462" i="3"/>
  <c r="Q462" i="3"/>
  <c r="R462" i="3"/>
  <c r="AT462" i="3"/>
  <c r="O463" i="3"/>
  <c r="P463" i="3"/>
  <c r="Q463" i="3"/>
  <c r="R463" i="3"/>
  <c r="AT463" i="3"/>
  <c r="O464" i="3"/>
  <c r="P464" i="3"/>
  <c r="Q464" i="3"/>
  <c r="R464" i="3"/>
  <c r="AT464" i="3"/>
  <c r="O465" i="3"/>
  <c r="P465" i="3"/>
  <c r="Q465" i="3"/>
  <c r="R465" i="3"/>
  <c r="AT465" i="3"/>
  <c r="O466" i="3"/>
  <c r="P466" i="3"/>
  <c r="Q466" i="3"/>
  <c r="R466" i="3"/>
  <c r="AT466" i="3"/>
  <c r="O467" i="3"/>
  <c r="P467" i="3"/>
  <c r="Q467" i="3"/>
  <c r="R467" i="3"/>
  <c r="AT467" i="3"/>
  <c r="O468" i="3"/>
  <c r="P468" i="3"/>
  <c r="Q468" i="3"/>
  <c r="R468" i="3"/>
  <c r="AT468" i="3"/>
  <c r="O469" i="3"/>
  <c r="P469" i="3"/>
  <c r="Q469" i="3"/>
  <c r="R469" i="3"/>
  <c r="AT469" i="3"/>
  <c r="O470" i="3"/>
  <c r="P470" i="3"/>
  <c r="Q470" i="3"/>
  <c r="R470" i="3"/>
  <c r="AT470" i="3"/>
  <c r="O471" i="3"/>
  <c r="P471" i="3"/>
  <c r="Q471" i="3"/>
  <c r="R471" i="3"/>
  <c r="AT471" i="3"/>
  <c r="O472" i="3"/>
  <c r="P472" i="3"/>
  <c r="Q472" i="3"/>
  <c r="R472" i="3"/>
  <c r="AT472" i="3"/>
  <c r="O473" i="3"/>
  <c r="P473" i="3"/>
  <c r="Q473" i="3"/>
  <c r="R473" i="3"/>
  <c r="AT473" i="3"/>
  <c r="O474" i="3"/>
  <c r="P474" i="3"/>
  <c r="Q474" i="3"/>
  <c r="R474" i="3"/>
  <c r="AT474" i="3"/>
  <c r="O475" i="3"/>
  <c r="P475" i="3"/>
  <c r="Q475" i="3"/>
  <c r="R475" i="3"/>
  <c r="AT475" i="3"/>
  <c r="O476" i="3"/>
  <c r="P476" i="3"/>
  <c r="Q476" i="3"/>
  <c r="R476" i="3"/>
  <c r="AT476" i="3"/>
  <c r="O477" i="3"/>
  <c r="P477" i="3"/>
  <c r="Q477" i="3"/>
  <c r="R477" i="3"/>
  <c r="AT477" i="3"/>
  <c r="O478" i="3"/>
  <c r="P478" i="3"/>
  <c r="Q478" i="3"/>
  <c r="R478" i="3"/>
  <c r="AT478" i="3"/>
  <c r="O479" i="3"/>
  <c r="P479" i="3"/>
  <c r="Q479" i="3"/>
  <c r="R479" i="3"/>
  <c r="AT479" i="3"/>
  <c r="O480" i="3"/>
  <c r="P480" i="3"/>
  <c r="Q480" i="3"/>
  <c r="R480" i="3"/>
  <c r="AT480" i="3"/>
  <c r="O481" i="3"/>
  <c r="P481" i="3"/>
  <c r="Q481" i="3"/>
  <c r="R481" i="3"/>
  <c r="AT481" i="3"/>
  <c r="O482" i="3"/>
  <c r="P482" i="3"/>
  <c r="Q482" i="3"/>
  <c r="R482" i="3"/>
  <c r="AT482" i="3"/>
  <c r="O483" i="3"/>
  <c r="P483" i="3"/>
  <c r="Q483" i="3"/>
  <c r="R483" i="3"/>
  <c r="AT483" i="3"/>
  <c r="O484" i="3"/>
  <c r="P484" i="3"/>
  <c r="Q484" i="3"/>
  <c r="R484" i="3"/>
  <c r="AT484" i="3"/>
  <c r="O485" i="3"/>
  <c r="P485" i="3"/>
  <c r="Q485" i="3"/>
  <c r="R485" i="3"/>
  <c r="AT485" i="3"/>
  <c r="O486" i="3"/>
  <c r="P486" i="3"/>
  <c r="Q486" i="3"/>
  <c r="R486" i="3"/>
  <c r="AT486" i="3"/>
  <c r="O487" i="3"/>
  <c r="P487" i="3"/>
  <c r="Q487" i="3"/>
  <c r="R487" i="3"/>
  <c r="AT487" i="3"/>
  <c r="O488" i="3"/>
  <c r="P488" i="3"/>
  <c r="Q488" i="3"/>
  <c r="R488" i="3"/>
  <c r="AT488" i="3"/>
  <c r="O489" i="3"/>
  <c r="P489" i="3"/>
  <c r="Q489" i="3"/>
  <c r="R489" i="3"/>
  <c r="AT489" i="3"/>
  <c r="O490" i="3"/>
  <c r="P490" i="3"/>
  <c r="Q490" i="3"/>
  <c r="R490" i="3"/>
  <c r="AT490" i="3"/>
  <c r="O491" i="3"/>
  <c r="P491" i="3"/>
  <c r="Q491" i="3"/>
  <c r="R491" i="3"/>
  <c r="AT491" i="3"/>
  <c r="O492" i="3"/>
  <c r="P492" i="3"/>
  <c r="Q492" i="3"/>
  <c r="R492" i="3"/>
  <c r="AT492" i="3"/>
  <c r="O493" i="3"/>
  <c r="P493" i="3"/>
  <c r="Q493" i="3"/>
  <c r="R493" i="3"/>
  <c r="AT493" i="3"/>
  <c r="O494" i="3"/>
  <c r="P494" i="3"/>
  <c r="Q494" i="3"/>
  <c r="R494" i="3"/>
  <c r="AT494" i="3"/>
  <c r="O495" i="3"/>
  <c r="P495" i="3"/>
  <c r="Q495" i="3"/>
  <c r="R495" i="3"/>
  <c r="AT495" i="3"/>
  <c r="O496" i="3"/>
  <c r="P496" i="3"/>
  <c r="Q496" i="3"/>
  <c r="R496" i="3"/>
  <c r="AT496" i="3"/>
  <c r="O497" i="3"/>
  <c r="P497" i="3"/>
  <c r="Q497" i="3"/>
  <c r="R497" i="3"/>
  <c r="AT497" i="3"/>
  <c r="O498" i="3"/>
  <c r="P498" i="3"/>
  <c r="Q498" i="3"/>
  <c r="R498" i="3"/>
  <c r="AT498" i="3"/>
  <c r="O499" i="3"/>
  <c r="P499" i="3"/>
  <c r="Q499" i="3"/>
  <c r="R499" i="3"/>
  <c r="AT499" i="3"/>
  <c r="O500" i="3"/>
  <c r="P500" i="3"/>
  <c r="Q500" i="3"/>
  <c r="R500" i="3"/>
  <c r="AT500" i="3"/>
  <c r="O501" i="3"/>
  <c r="P501" i="3"/>
  <c r="Q501" i="3"/>
  <c r="R501" i="3"/>
  <c r="AT501" i="3"/>
  <c r="O502" i="3"/>
  <c r="P502" i="3"/>
  <c r="Q502" i="3"/>
  <c r="R502" i="3"/>
  <c r="AT502" i="3"/>
  <c r="O503" i="3"/>
  <c r="P503" i="3"/>
  <c r="Q503" i="3"/>
  <c r="R503" i="3"/>
  <c r="AT503" i="3"/>
  <c r="O504" i="3"/>
  <c r="P504" i="3"/>
  <c r="Q504" i="3"/>
  <c r="R504" i="3"/>
  <c r="AT504" i="3"/>
  <c r="O505" i="3"/>
  <c r="P505" i="3"/>
  <c r="Q505" i="3"/>
  <c r="R505" i="3"/>
  <c r="AT505" i="3"/>
  <c r="O506" i="3"/>
  <c r="P506" i="3"/>
  <c r="Q506" i="3"/>
  <c r="R506" i="3"/>
  <c r="AT506" i="3"/>
  <c r="O507" i="3"/>
  <c r="P507" i="3"/>
  <c r="Q507" i="3"/>
  <c r="R507" i="3"/>
  <c r="AT507" i="3"/>
  <c r="O508" i="3"/>
  <c r="P508" i="3"/>
  <c r="Q508" i="3"/>
  <c r="R508" i="3"/>
  <c r="AT508" i="3"/>
  <c r="O509" i="3"/>
  <c r="P509" i="3"/>
  <c r="Q509" i="3"/>
  <c r="R509" i="3"/>
  <c r="AT509" i="3"/>
  <c r="O510" i="3"/>
  <c r="P510" i="3"/>
  <c r="Q510" i="3"/>
  <c r="R510" i="3"/>
  <c r="AT510" i="3"/>
  <c r="O511" i="3"/>
  <c r="P511" i="3"/>
  <c r="Q511" i="3"/>
  <c r="R511" i="3"/>
  <c r="AT511" i="3"/>
  <c r="O512" i="3"/>
  <c r="P512" i="3"/>
  <c r="Q512" i="3"/>
  <c r="R512" i="3"/>
  <c r="AT512" i="3"/>
  <c r="O513" i="3"/>
  <c r="P513" i="3"/>
  <c r="Q513" i="3"/>
  <c r="R513" i="3"/>
  <c r="AT513" i="3"/>
  <c r="O514" i="3"/>
  <c r="P514" i="3"/>
  <c r="Q514" i="3"/>
  <c r="R514" i="3"/>
  <c r="AT514" i="3"/>
  <c r="O515" i="3"/>
  <c r="P515" i="3"/>
  <c r="Q515" i="3"/>
  <c r="R515" i="3"/>
  <c r="AT515" i="3"/>
  <c r="O516" i="3"/>
  <c r="P516" i="3"/>
  <c r="Q516" i="3"/>
  <c r="R516" i="3"/>
  <c r="AT516" i="3"/>
  <c r="O517" i="3"/>
  <c r="P517" i="3"/>
  <c r="Q517" i="3"/>
  <c r="R517" i="3"/>
  <c r="AT517" i="3"/>
  <c r="O518" i="3"/>
  <c r="P518" i="3"/>
  <c r="Q518" i="3"/>
  <c r="R518" i="3"/>
  <c r="AT518" i="3"/>
  <c r="O519" i="3"/>
  <c r="P519" i="3"/>
  <c r="Q519" i="3"/>
  <c r="R519" i="3"/>
  <c r="AT519" i="3"/>
  <c r="O520" i="3"/>
  <c r="P520" i="3"/>
  <c r="Q520" i="3"/>
  <c r="R520" i="3"/>
  <c r="AT520" i="3"/>
  <c r="O521" i="3"/>
  <c r="P521" i="3"/>
  <c r="Q521" i="3"/>
  <c r="R521" i="3"/>
  <c r="AT521" i="3"/>
  <c r="O522" i="3"/>
  <c r="P522" i="3"/>
  <c r="Q522" i="3"/>
  <c r="R522" i="3"/>
  <c r="AT522" i="3"/>
  <c r="O523" i="3"/>
  <c r="P523" i="3"/>
  <c r="Q523" i="3"/>
  <c r="R523" i="3"/>
  <c r="AT523" i="3"/>
  <c r="O524" i="3"/>
  <c r="P524" i="3"/>
  <c r="Q524" i="3"/>
  <c r="R524" i="3"/>
  <c r="AT524" i="3"/>
  <c r="O525" i="3"/>
  <c r="P525" i="3"/>
  <c r="Q525" i="3"/>
  <c r="R525" i="3"/>
  <c r="AT525" i="3"/>
  <c r="O526" i="3"/>
  <c r="P526" i="3"/>
  <c r="Q526" i="3"/>
  <c r="R526" i="3"/>
  <c r="AT526" i="3"/>
  <c r="O527" i="3"/>
  <c r="P527" i="3"/>
  <c r="Q527" i="3"/>
  <c r="R527" i="3"/>
  <c r="AT527" i="3"/>
  <c r="O528" i="3"/>
  <c r="P528" i="3"/>
  <c r="Q528" i="3"/>
  <c r="R528" i="3"/>
  <c r="AT528" i="3"/>
  <c r="O529" i="3"/>
  <c r="P529" i="3"/>
  <c r="Q529" i="3"/>
  <c r="R529" i="3"/>
  <c r="AT529" i="3"/>
  <c r="O530" i="3"/>
  <c r="P530" i="3"/>
  <c r="Q530" i="3"/>
  <c r="R530" i="3"/>
  <c r="AT530" i="3"/>
  <c r="O531" i="3"/>
  <c r="P531" i="3"/>
  <c r="Q531" i="3"/>
  <c r="R531" i="3"/>
  <c r="AT531" i="3"/>
  <c r="O532" i="3"/>
  <c r="P532" i="3"/>
  <c r="Q532" i="3"/>
  <c r="R532" i="3"/>
  <c r="AT532" i="3"/>
  <c r="O533" i="3"/>
  <c r="P533" i="3"/>
  <c r="Q533" i="3"/>
  <c r="R533" i="3"/>
  <c r="AT533" i="3"/>
  <c r="O534" i="3"/>
  <c r="P534" i="3"/>
  <c r="Q534" i="3"/>
  <c r="R534" i="3"/>
  <c r="AT534" i="3"/>
  <c r="O535" i="3"/>
  <c r="P535" i="3"/>
  <c r="Q535" i="3"/>
  <c r="R535" i="3"/>
  <c r="AT535" i="3"/>
  <c r="O536" i="3"/>
  <c r="P536" i="3"/>
  <c r="Q536" i="3"/>
  <c r="R536" i="3"/>
  <c r="AT536" i="3"/>
  <c r="O537" i="3"/>
  <c r="P537" i="3"/>
  <c r="Q537" i="3"/>
  <c r="R537" i="3"/>
  <c r="AT537" i="3"/>
  <c r="O538" i="3"/>
  <c r="P538" i="3"/>
  <c r="Q538" i="3"/>
  <c r="R538" i="3"/>
  <c r="AT538" i="3"/>
  <c r="O539" i="3"/>
  <c r="P539" i="3"/>
  <c r="Q539" i="3"/>
  <c r="R539" i="3"/>
  <c r="AT539" i="3"/>
  <c r="O540" i="3"/>
  <c r="P540" i="3"/>
  <c r="Q540" i="3"/>
  <c r="R540" i="3"/>
  <c r="AT540" i="3"/>
  <c r="O541" i="3"/>
  <c r="P541" i="3"/>
  <c r="Q541" i="3"/>
  <c r="R541" i="3"/>
  <c r="AT541" i="3"/>
  <c r="O542" i="3"/>
  <c r="P542" i="3"/>
  <c r="Q542" i="3"/>
  <c r="R542" i="3"/>
  <c r="AT542" i="3"/>
  <c r="O543" i="3"/>
  <c r="P543" i="3"/>
  <c r="Q543" i="3"/>
  <c r="R543" i="3"/>
  <c r="AT543" i="3"/>
  <c r="O544" i="3"/>
  <c r="P544" i="3"/>
  <c r="Q544" i="3"/>
  <c r="R544" i="3"/>
  <c r="AT544" i="3"/>
  <c r="O545" i="3"/>
  <c r="P545" i="3"/>
  <c r="Q545" i="3"/>
  <c r="R545" i="3"/>
  <c r="AT545" i="3"/>
  <c r="O546" i="3"/>
  <c r="P546" i="3"/>
  <c r="Q546" i="3"/>
  <c r="R546" i="3"/>
  <c r="AT546" i="3"/>
  <c r="O547" i="3"/>
  <c r="P547" i="3"/>
  <c r="Q547" i="3"/>
  <c r="R547" i="3"/>
  <c r="AT547" i="3"/>
  <c r="O548" i="3"/>
  <c r="P548" i="3"/>
  <c r="Q548" i="3"/>
  <c r="R548" i="3"/>
  <c r="AT548" i="3"/>
  <c r="O549" i="3"/>
  <c r="P549" i="3"/>
  <c r="Q549" i="3"/>
  <c r="R549" i="3"/>
  <c r="AT549" i="3"/>
  <c r="O550" i="3"/>
  <c r="P550" i="3"/>
  <c r="Q550" i="3"/>
  <c r="R550" i="3"/>
  <c r="AT550" i="3"/>
  <c r="O551" i="3"/>
  <c r="P551" i="3"/>
  <c r="Q551" i="3"/>
  <c r="R551" i="3"/>
  <c r="AT551" i="3"/>
  <c r="O552" i="3"/>
  <c r="P552" i="3"/>
  <c r="Q552" i="3"/>
  <c r="R552" i="3"/>
  <c r="AT552" i="3"/>
  <c r="O553" i="3"/>
  <c r="P553" i="3"/>
  <c r="Q553" i="3"/>
  <c r="R553" i="3"/>
  <c r="AT553" i="3"/>
  <c r="O554" i="3"/>
  <c r="P554" i="3"/>
  <c r="Q554" i="3"/>
  <c r="R554" i="3"/>
  <c r="AT554" i="3"/>
  <c r="O555" i="3"/>
  <c r="P555" i="3"/>
  <c r="Q555" i="3"/>
  <c r="R555" i="3"/>
  <c r="AT555" i="3"/>
  <c r="O556" i="3"/>
  <c r="P556" i="3"/>
  <c r="Q556" i="3"/>
  <c r="R556" i="3"/>
  <c r="AT556" i="3"/>
  <c r="O557" i="3"/>
  <c r="P557" i="3"/>
  <c r="Q557" i="3"/>
  <c r="R557" i="3"/>
  <c r="AT557" i="3"/>
  <c r="O558" i="3"/>
  <c r="P558" i="3"/>
  <c r="Q558" i="3"/>
  <c r="R558" i="3"/>
  <c r="AT558" i="3"/>
  <c r="O559" i="3"/>
  <c r="P559" i="3"/>
  <c r="Q559" i="3"/>
  <c r="R559" i="3"/>
  <c r="AT559" i="3"/>
  <c r="O560" i="3"/>
  <c r="P560" i="3"/>
  <c r="Q560" i="3"/>
  <c r="R560" i="3"/>
  <c r="AT560" i="3"/>
  <c r="O561" i="3"/>
  <c r="P561" i="3"/>
  <c r="Q561" i="3"/>
  <c r="R561" i="3"/>
  <c r="AT561" i="3"/>
  <c r="O562" i="3"/>
  <c r="P562" i="3"/>
  <c r="Q562" i="3"/>
  <c r="R562" i="3"/>
  <c r="AT562" i="3"/>
  <c r="O563" i="3"/>
  <c r="P563" i="3"/>
  <c r="Q563" i="3"/>
  <c r="R563" i="3"/>
  <c r="AT563" i="3"/>
  <c r="O564" i="3"/>
  <c r="P564" i="3"/>
  <c r="Q564" i="3"/>
  <c r="R564" i="3"/>
  <c r="AT564" i="3"/>
  <c r="O565" i="3"/>
  <c r="P565" i="3"/>
  <c r="Q565" i="3"/>
  <c r="R565" i="3"/>
  <c r="AT565" i="3"/>
  <c r="O566" i="3"/>
  <c r="P566" i="3"/>
  <c r="Q566" i="3"/>
  <c r="R566" i="3"/>
  <c r="AT566" i="3"/>
  <c r="O567" i="3"/>
  <c r="P567" i="3"/>
  <c r="Q567" i="3"/>
  <c r="R567" i="3"/>
  <c r="AT567" i="3"/>
  <c r="O568" i="3"/>
  <c r="P568" i="3"/>
  <c r="Q568" i="3"/>
  <c r="R568" i="3"/>
  <c r="AT568" i="3"/>
  <c r="O569" i="3"/>
  <c r="P569" i="3"/>
  <c r="Q569" i="3"/>
  <c r="R569" i="3"/>
  <c r="AT569" i="3"/>
  <c r="O570" i="3"/>
  <c r="P570" i="3"/>
  <c r="Q570" i="3"/>
  <c r="R570" i="3"/>
  <c r="AT570" i="3"/>
  <c r="O571" i="3"/>
  <c r="P571" i="3"/>
  <c r="Q571" i="3"/>
  <c r="R571" i="3"/>
  <c r="AT571" i="3"/>
  <c r="O572" i="3"/>
  <c r="P572" i="3"/>
  <c r="Q572" i="3"/>
  <c r="R572" i="3"/>
  <c r="AT572" i="3"/>
  <c r="O573" i="3"/>
  <c r="P573" i="3"/>
  <c r="Q573" i="3"/>
  <c r="R573" i="3"/>
  <c r="AT573" i="3"/>
  <c r="O574" i="3"/>
  <c r="P574" i="3"/>
  <c r="Q574" i="3"/>
  <c r="R574" i="3"/>
  <c r="AT574" i="3"/>
  <c r="O575" i="3"/>
  <c r="P575" i="3"/>
  <c r="Q575" i="3"/>
  <c r="R575" i="3"/>
  <c r="AT575" i="3"/>
  <c r="O576" i="3"/>
  <c r="P576" i="3"/>
  <c r="Q576" i="3"/>
  <c r="R576" i="3"/>
  <c r="AT576" i="3"/>
  <c r="O577" i="3"/>
  <c r="P577" i="3"/>
  <c r="Q577" i="3"/>
  <c r="R577" i="3"/>
  <c r="AT577" i="3"/>
  <c r="O578" i="3"/>
  <c r="P578" i="3"/>
  <c r="Q578" i="3"/>
  <c r="R578" i="3"/>
  <c r="AT578" i="3"/>
  <c r="O579" i="3"/>
  <c r="P579" i="3"/>
  <c r="Q579" i="3"/>
  <c r="R579" i="3"/>
  <c r="AT579" i="3"/>
  <c r="O580" i="3"/>
  <c r="P580" i="3"/>
  <c r="Q580" i="3"/>
  <c r="R580" i="3"/>
  <c r="BA580" i="3"/>
  <c r="O582" i="3"/>
  <c r="P582" i="3"/>
  <c r="Q582" i="3"/>
  <c r="R582" i="3"/>
  <c r="AT582" i="3"/>
  <c r="BF582" i="3"/>
  <c r="O583" i="3"/>
  <c r="P583" i="3"/>
  <c r="Q583" i="3"/>
  <c r="R583" i="3"/>
  <c r="AT583" i="3"/>
  <c r="BF583" i="3"/>
  <c r="O584" i="3"/>
  <c r="P584" i="3"/>
  <c r="Q584" i="3"/>
  <c r="R584" i="3"/>
  <c r="AT584" i="3"/>
  <c r="BF584" i="3"/>
  <c r="O585" i="3"/>
  <c r="P585" i="3"/>
  <c r="Q585" i="3"/>
  <c r="R585" i="3"/>
  <c r="AT585" i="3"/>
  <c r="BF585" i="3"/>
  <c r="AT586" i="3"/>
  <c r="BF586" i="3"/>
  <c r="O587" i="3"/>
  <c r="P587" i="3"/>
  <c r="Q587" i="3"/>
  <c r="R587" i="3"/>
  <c r="BF587" i="3"/>
  <c r="BG587" i="3"/>
  <c r="BI587" i="3"/>
  <c r="O589" i="3"/>
  <c r="P589" i="3"/>
  <c r="Q589" i="3"/>
  <c r="R589" i="3"/>
  <c r="AT589" i="3"/>
  <c r="O590" i="3"/>
  <c r="P590" i="3"/>
  <c r="Q590" i="3"/>
  <c r="R590" i="3"/>
  <c r="AT590" i="3"/>
  <c r="O591" i="3"/>
  <c r="P591" i="3"/>
  <c r="Q591" i="3"/>
  <c r="R591" i="3"/>
  <c r="AT591" i="3"/>
  <c r="O592" i="3"/>
  <c r="P592" i="3"/>
  <c r="Q592" i="3"/>
  <c r="R592" i="3"/>
  <c r="AT592" i="3"/>
  <c r="O593" i="3"/>
  <c r="P593" i="3"/>
  <c r="Q593" i="3"/>
  <c r="R593" i="3"/>
  <c r="AT593" i="3"/>
  <c r="O594" i="3"/>
  <c r="P594" i="3"/>
  <c r="Q594" i="3"/>
  <c r="R594" i="3"/>
  <c r="AT594" i="3"/>
  <c r="O595" i="3"/>
  <c r="P595" i="3"/>
  <c r="Q595" i="3"/>
  <c r="R595" i="3"/>
  <c r="AT595" i="3"/>
  <c r="O596" i="3"/>
  <c r="P596" i="3"/>
  <c r="Q596" i="3"/>
  <c r="R596" i="3"/>
  <c r="AT596" i="3"/>
  <c r="O597" i="3"/>
  <c r="P597" i="3"/>
  <c r="Q597" i="3"/>
  <c r="R597" i="3"/>
  <c r="AT597" i="3"/>
  <c r="O598" i="3"/>
  <c r="P598" i="3"/>
  <c r="Q598" i="3"/>
  <c r="R598" i="3"/>
  <c r="AT598" i="3"/>
  <c r="O599" i="3"/>
  <c r="P599" i="3"/>
  <c r="Q599" i="3"/>
  <c r="R599" i="3"/>
  <c r="AT599" i="3"/>
  <c r="O600" i="3"/>
  <c r="P600" i="3"/>
  <c r="Q600" i="3"/>
  <c r="R600" i="3"/>
  <c r="AT600" i="3"/>
  <c r="O601" i="3"/>
  <c r="P601" i="3"/>
  <c r="Q601" i="3"/>
  <c r="R601" i="3"/>
  <c r="AT601" i="3"/>
  <c r="O602" i="3"/>
  <c r="P602" i="3"/>
  <c r="Q602" i="3"/>
  <c r="R602" i="3"/>
  <c r="AT602" i="3"/>
  <c r="O603" i="3"/>
  <c r="P603" i="3"/>
  <c r="Q603" i="3"/>
  <c r="R603" i="3"/>
  <c r="AT603" i="3"/>
  <c r="O604" i="3"/>
  <c r="P604" i="3"/>
  <c r="Q604" i="3"/>
  <c r="R604" i="3"/>
  <c r="AT604" i="3"/>
  <c r="O605" i="3"/>
  <c r="P605" i="3"/>
  <c r="Q605" i="3"/>
  <c r="R605" i="3"/>
  <c r="AT605" i="3"/>
  <c r="O606" i="3"/>
  <c r="P606" i="3"/>
  <c r="Q606" i="3"/>
  <c r="R606" i="3"/>
  <c r="AT606" i="3"/>
  <c r="O607" i="3"/>
  <c r="P607" i="3"/>
  <c r="Q607" i="3"/>
  <c r="R607" i="3"/>
  <c r="AT607" i="3"/>
  <c r="O608" i="3"/>
  <c r="P608" i="3"/>
  <c r="Q608" i="3"/>
  <c r="R608" i="3"/>
  <c r="AT608" i="3"/>
  <c r="O609" i="3"/>
  <c r="P609" i="3"/>
  <c r="Q609" i="3"/>
  <c r="R609" i="3"/>
  <c r="AT609" i="3"/>
  <c r="O610" i="3"/>
  <c r="P610" i="3"/>
  <c r="Q610" i="3"/>
  <c r="R610" i="3"/>
  <c r="AT610" i="3"/>
  <c r="O611" i="3"/>
  <c r="P611" i="3"/>
  <c r="Q611" i="3"/>
  <c r="R611" i="3"/>
  <c r="AT611" i="3"/>
  <c r="O612" i="3"/>
  <c r="P612" i="3"/>
  <c r="Q612" i="3"/>
  <c r="R612" i="3"/>
  <c r="AT612" i="3"/>
  <c r="O613" i="3"/>
  <c r="P613" i="3"/>
  <c r="Q613" i="3"/>
  <c r="R613" i="3"/>
  <c r="AT613" i="3"/>
  <c r="O614" i="3"/>
  <c r="P614" i="3"/>
  <c r="Q614" i="3"/>
  <c r="R614" i="3"/>
  <c r="AT614" i="3"/>
  <c r="O615" i="3"/>
  <c r="P615" i="3"/>
  <c r="Q615" i="3"/>
  <c r="R615" i="3"/>
  <c r="AT615" i="3"/>
  <c r="O616" i="3"/>
  <c r="P616" i="3"/>
  <c r="Q616" i="3"/>
  <c r="R616" i="3"/>
  <c r="AT616" i="3"/>
  <c r="O617" i="3"/>
  <c r="P617" i="3"/>
  <c r="Q617" i="3"/>
  <c r="R617" i="3"/>
  <c r="AT617" i="3"/>
  <c r="O618" i="3"/>
  <c r="P618" i="3"/>
  <c r="Q618" i="3"/>
  <c r="R618" i="3"/>
  <c r="AT618" i="3"/>
  <c r="O619" i="3"/>
  <c r="P619" i="3"/>
  <c r="Q619" i="3"/>
  <c r="R619" i="3"/>
  <c r="AT619" i="3"/>
  <c r="O620" i="3"/>
  <c r="P620" i="3"/>
  <c r="Q620" i="3"/>
  <c r="R620" i="3"/>
  <c r="AT620" i="3"/>
  <c r="O621" i="3"/>
  <c r="P621" i="3"/>
  <c r="Q621" i="3"/>
  <c r="R621" i="3"/>
  <c r="AT621" i="3"/>
  <c r="O622" i="3"/>
  <c r="P622" i="3"/>
  <c r="Q622" i="3"/>
  <c r="R622" i="3"/>
  <c r="AT622" i="3"/>
  <c r="O623" i="3"/>
  <c r="P623" i="3"/>
  <c r="Q623" i="3"/>
  <c r="R623" i="3"/>
  <c r="AT623" i="3"/>
  <c r="O624" i="3"/>
  <c r="P624" i="3"/>
  <c r="Q624" i="3"/>
  <c r="R624" i="3"/>
  <c r="AT624" i="3"/>
  <c r="O625" i="3"/>
  <c r="P625" i="3"/>
  <c r="Q625" i="3"/>
  <c r="R625" i="3"/>
  <c r="AT625" i="3"/>
  <c r="O626" i="3"/>
  <c r="P626" i="3"/>
  <c r="Q626" i="3"/>
  <c r="R626" i="3"/>
  <c r="AT626" i="3"/>
  <c r="O627" i="3"/>
  <c r="P627" i="3"/>
  <c r="Q627" i="3"/>
  <c r="R627" i="3"/>
  <c r="AT627" i="3"/>
  <c r="O628" i="3"/>
  <c r="P628" i="3"/>
  <c r="Q628" i="3"/>
  <c r="R628" i="3"/>
  <c r="AT628" i="3"/>
  <c r="O629" i="3"/>
  <c r="P629" i="3"/>
  <c r="Q629" i="3"/>
  <c r="R629" i="3"/>
  <c r="AT629" i="3"/>
  <c r="O630" i="3"/>
  <c r="P630" i="3"/>
  <c r="Q630" i="3"/>
  <c r="R630" i="3"/>
  <c r="AT630" i="3"/>
  <c r="O631" i="3"/>
  <c r="P631" i="3"/>
  <c r="Q631" i="3"/>
  <c r="R631" i="3"/>
  <c r="AT631" i="3"/>
  <c r="O632" i="3"/>
  <c r="P632" i="3"/>
  <c r="Q632" i="3"/>
  <c r="R632" i="3"/>
  <c r="AT632" i="3"/>
  <c r="O633" i="3"/>
  <c r="P633" i="3"/>
  <c r="Q633" i="3"/>
  <c r="R633" i="3"/>
  <c r="AX633" i="3"/>
  <c r="AY633" i="3"/>
  <c r="O635" i="3"/>
  <c r="P635" i="3"/>
  <c r="Q635" i="3"/>
  <c r="R635" i="3"/>
  <c r="AT635" i="3"/>
  <c r="O636" i="3"/>
  <c r="P636" i="3"/>
  <c r="Q636" i="3"/>
  <c r="R636" i="3"/>
  <c r="AT636" i="3"/>
  <c r="O637" i="3"/>
  <c r="P637" i="3"/>
  <c r="Q637" i="3"/>
  <c r="R637" i="3"/>
  <c r="AT637" i="3"/>
  <c r="O638" i="3"/>
  <c r="P638" i="3"/>
  <c r="Q638" i="3"/>
  <c r="R638" i="3"/>
  <c r="AT638" i="3"/>
  <c r="O639" i="3"/>
  <c r="P639" i="3"/>
  <c r="Q639" i="3"/>
  <c r="R639" i="3"/>
  <c r="AT639" i="3"/>
  <c r="O640" i="3"/>
  <c r="P640" i="3"/>
  <c r="Q640" i="3"/>
  <c r="R640" i="3"/>
  <c r="AT640" i="3"/>
  <c r="O641" i="3"/>
  <c r="P641" i="3"/>
  <c r="Q641" i="3"/>
  <c r="R641" i="3"/>
  <c r="AT641" i="3"/>
  <c r="O642" i="3"/>
  <c r="P642" i="3"/>
  <c r="Q642" i="3"/>
  <c r="R642" i="3"/>
  <c r="AT642" i="3"/>
  <c r="O643" i="3"/>
  <c r="P643" i="3"/>
  <c r="Q643" i="3"/>
  <c r="R643" i="3"/>
  <c r="AT643" i="3"/>
  <c r="O644" i="3"/>
  <c r="P644" i="3"/>
  <c r="Q644" i="3"/>
  <c r="R644" i="3"/>
  <c r="AT644" i="3"/>
  <c r="O645" i="3"/>
  <c r="P645" i="3"/>
  <c r="Q645" i="3"/>
  <c r="R645" i="3"/>
  <c r="AT645" i="3"/>
  <c r="O646" i="3"/>
  <c r="P646" i="3"/>
  <c r="Q646" i="3"/>
  <c r="R646" i="3"/>
  <c r="AT646" i="3"/>
  <c r="O647" i="3"/>
  <c r="P647" i="3"/>
  <c r="Q647" i="3"/>
  <c r="R647" i="3"/>
  <c r="AT647" i="3"/>
  <c r="O648" i="3"/>
  <c r="P648" i="3"/>
  <c r="Q648" i="3"/>
  <c r="R648" i="3"/>
  <c r="AT648" i="3"/>
  <c r="O649" i="3"/>
  <c r="P649" i="3"/>
  <c r="Q649" i="3"/>
  <c r="R649" i="3"/>
  <c r="AT649" i="3"/>
  <c r="O650" i="3"/>
  <c r="P650" i="3"/>
  <c r="Q650" i="3"/>
  <c r="R650" i="3"/>
  <c r="AT650" i="3"/>
  <c r="O651" i="3"/>
  <c r="P651" i="3"/>
  <c r="Q651" i="3"/>
  <c r="R651" i="3"/>
  <c r="AT651" i="3"/>
  <c r="O652" i="3"/>
  <c r="P652" i="3"/>
  <c r="Q652" i="3"/>
  <c r="R652" i="3"/>
  <c r="AT652" i="3"/>
  <c r="O653" i="3"/>
  <c r="P653" i="3"/>
  <c r="Q653" i="3"/>
  <c r="R653" i="3"/>
  <c r="AT653" i="3"/>
  <c r="O654" i="3"/>
  <c r="P654" i="3"/>
  <c r="Q654" i="3"/>
  <c r="R654" i="3"/>
  <c r="AT654" i="3"/>
  <c r="O655" i="3"/>
  <c r="P655" i="3"/>
  <c r="Q655" i="3"/>
  <c r="R655" i="3"/>
  <c r="AT655" i="3"/>
  <c r="O656" i="3"/>
  <c r="P656" i="3"/>
  <c r="Q656" i="3"/>
  <c r="R656" i="3"/>
  <c r="AT656" i="3"/>
  <c r="O657" i="3"/>
  <c r="P657" i="3"/>
  <c r="Q657" i="3"/>
  <c r="R657" i="3"/>
  <c r="AT657" i="3"/>
  <c r="O658" i="3"/>
  <c r="P658" i="3"/>
  <c r="Q658" i="3"/>
  <c r="R658" i="3"/>
  <c r="AT658" i="3"/>
  <c r="O659" i="3"/>
  <c r="P659" i="3"/>
  <c r="Q659" i="3"/>
  <c r="R659" i="3"/>
  <c r="AT659" i="3"/>
  <c r="O660" i="3"/>
  <c r="P660" i="3"/>
  <c r="Q660" i="3"/>
  <c r="R660" i="3"/>
  <c r="AT660" i="3"/>
  <c r="O661" i="3"/>
  <c r="P661" i="3"/>
  <c r="Q661" i="3"/>
  <c r="R661" i="3"/>
  <c r="AT661" i="3"/>
  <c r="O662" i="3"/>
  <c r="P662" i="3"/>
  <c r="Q662" i="3"/>
  <c r="R662" i="3"/>
  <c r="AT662" i="3"/>
  <c r="O663" i="3"/>
  <c r="P663" i="3"/>
  <c r="Q663" i="3"/>
  <c r="R663" i="3"/>
  <c r="AT663" i="3"/>
  <c r="O664" i="3"/>
  <c r="P664" i="3"/>
  <c r="Q664" i="3"/>
  <c r="R664" i="3"/>
  <c r="AT664" i="3"/>
  <c r="O665" i="3"/>
  <c r="P665" i="3"/>
  <c r="Q665" i="3"/>
  <c r="R665" i="3"/>
  <c r="AT665" i="3"/>
  <c r="O666" i="3"/>
  <c r="P666" i="3"/>
  <c r="Q666" i="3"/>
  <c r="R666" i="3"/>
  <c r="AT666" i="3"/>
  <c r="O667" i="3"/>
  <c r="P667" i="3"/>
  <c r="Q667" i="3"/>
  <c r="R667" i="3"/>
  <c r="AT667" i="3"/>
  <c r="O668" i="3"/>
  <c r="P668" i="3"/>
  <c r="Q668" i="3"/>
  <c r="R668" i="3"/>
  <c r="AT668" i="3"/>
  <c r="O669" i="3"/>
  <c r="P669" i="3"/>
  <c r="Q669" i="3"/>
  <c r="R669" i="3"/>
  <c r="AT669" i="3"/>
  <c r="O670" i="3"/>
  <c r="P670" i="3"/>
  <c r="Q670" i="3"/>
  <c r="R670" i="3"/>
  <c r="AT670" i="3"/>
  <c r="O671" i="3"/>
  <c r="P671" i="3"/>
  <c r="Q671" i="3"/>
  <c r="R671" i="3"/>
  <c r="AT671" i="3"/>
  <c r="O672" i="3"/>
  <c r="P672" i="3"/>
  <c r="Q672" i="3"/>
  <c r="R672" i="3"/>
  <c r="AT672" i="3"/>
  <c r="O673" i="3"/>
  <c r="P673" i="3"/>
  <c r="Q673" i="3"/>
  <c r="R673" i="3"/>
  <c r="AT673" i="3"/>
  <c r="O674" i="3"/>
  <c r="P674" i="3"/>
  <c r="Q674" i="3"/>
  <c r="R674" i="3"/>
  <c r="AT674" i="3"/>
  <c r="O675" i="3"/>
  <c r="P675" i="3"/>
  <c r="Q675" i="3"/>
  <c r="R675" i="3"/>
  <c r="AT675" i="3"/>
  <c r="O676" i="3"/>
  <c r="P676" i="3"/>
  <c r="Q676" i="3"/>
  <c r="R676" i="3"/>
  <c r="AT676" i="3"/>
  <c r="O677" i="3"/>
  <c r="P677" i="3"/>
  <c r="Q677" i="3"/>
  <c r="R677" i="3"/>
  <c r="AT677" i="3"/>
  <c r="O678" i="3"/>
  <c r="P678" i="3"/>
  <c r="Q678" i="3"/>
  <c r="R678" i="3"/>
  <c r="AT678" i="3"/>
  <c r="O679" i="3"/>
  <c r="P679" i="3"/>
  <c r="Q679" i="3"/>
  <c r="R679" i="3"/>
  <c r="AT679" i="3"/>
  <c r="O680" i="3"/>
  <c r="P680" i="3"/>
  <c r="Q680" i="3"/>
  <c r="R680" i="3"/>
  <c r="AT680" i="3"/>
  <c r="O681" i="3"/>
  <c r="P681" i="3"/>
  <c r="Q681" i="3"/>
  <c r="R681" i="3"/>
  <c r="AT681" i="3"/>
  <c r="O682" i="3"/>
  <c r="P682" i="3"/>
  <c r="Q682" i="3"/>
  <c r="R682" i="3"/>
  <c r="AT682" i="3"/>
  <c r="O683" i="3"/>
  <c r="P683" i="3"/>
  <c r="Q683" i="3"/>
  <c r="R683" i="3"/>
  <c r="AT683" i="3"/>
  <c r="O684" i="3"/>
  <c r="P684" i="3"/>
  <c r="Q684" i="3"/>
  <c r="R684" i="3"/>
  <c r="AT684" i="3"/>
  <c r="O685" i="3"/>
  <c r="P685" i="3"/>
  <c r="Q685" i="3"/>
  <c r="R685" i="3"/>
  <c r="AT685" i="3"/>
  <c r="O686" i="3"/>
  <c r="P686" i="3"/>
  <c r="Q686" i="3"/>
  <c r="R686" i="3"/>
  <c r="AT686" i="3"/>
  <c r="O687" i="3"/>
  <c r="P687" i="3"/>
  <c r="Q687" i="3"/>
  <c r="R687" i="3"/>
  <c r="AT687" i="3"/>
  <c r="O688" i="3"/>
  <c r="P688" i="3"/>
  <c r="Q688" i="3"/>
  <c r="R688" i="3"/>
  <c r="AT688" i="3"/>
  <c r="O689" i="3"/>
  <c r="P689" i="3"/>
  <c r="Q689" i="3"/>
  <c r="R689" i="3"/>
  <c r="AT689" i="3"/>
  <c r="O690" i="3"/>
  <c r="P690" i="3"/>
  <c r="Q690" i="3"/>
  <c r="R690" i="3"/>
  <c r="AT690" i="3"/>
  <c r="O691" i="3"/>
  <c r="P691" i="3"/>
  <c r="Q691" i="3"/>
  <c r="R691" i="3"/>
  <c r="AT691" i="3"/>
  <c r="O692" i="3"/>
  <c r="P692" i="3"/>
  <c r="Q692" i="3"/>
  <c r="R692" i="3"/>
  <c r="AT692" i="3"/>
  <c r="O693" i="3"/>
  <c r="P693" i="3"/>
  <c r="Q693" i="3"/>
  <c r="R693" i="3"/>
  <c r="AT693" i="3"/>
  <c r="O694" i="3"/>
  <c r="P694" i="3"/>
  <c r="Q694" i="3"/>
  <c r="R694" i="3"/>
  <c r="AT694" i="3"/>
  <c r="O695" i="3"/>
  <c r="P695" i="3"/>
  <c r="Q695" i="3"/>
  <c r="R695" i="3"/>
  <c r="AT695" i="3"/>
  <c r="O696" i="3"/>
  <c r="P696" i="3"/>
  <c r="Q696" i="3"/>
  <c r="R696" i="3"/>
  <c r="AT696" i="3"/>
  <c r="O697" i="3"/>
  <c r="P697" i="3"/>
  <c r="Q697" i="3"/>
  <c r="R697" i="3"/>
  <c r="AT697" i="3"/>
  <c r="O698" i="3"/>
  <c r="P698" i="3"/>
  <c r="Q698" i="3"/>
  <c r="R698" i="3"/>
  <c r="AT698" i="3"/>
  <c r="O699" i="3"/>
  <c r="P699" i="3"/>
  <c r="Q699" i="3"/>
  <c r="R699" i="3"/>
  <c r="AT699" i="3"/>
  <c r="O700" i="3"/>
  <c r="P700" i="3"/>
  <c r="Q700" i="3"/>
  <c r="R700" i="3"/>
  <c r="AT700" i="3"/>
  <c r="O701" i="3"/>
  <c r="P701" i="3"/>
  <c r="Q701" i="3"/>
  <c r="R701" i="3"/>
  <c r="AT701" i="3"/>
  <c r="O702" i="3"/>
  <c r="P702" i="3"/>
  <c r="Q702" i="3"/>
  <c r="R702" i="3"/>
  <c r="AT702" i="3"/>
  <c r="O703" i="3"/>
  <c r="P703" i="3"/>
  <c r="Q703" i="3"/>
  <c r="R703" i="3"/>
  <c r="AT703" i="3"/>
  <c r="O704" i="3"/>
  <c r="P704" i="3"/>
  <c r="Q704" i="3"/>
  <c r="R704" i="3"/>
  <c r="AT704" i="3"/>
  <c r="O705" i="3"/>
  <c r="P705" i="3"/>
  <c r="Q705" i="3"/>
  <c r="R705" i="3"/>
  <c r="AT705" i="3"/>
  <c r="O706" i="3"/>
  <c r="P706" i="3"/>
  <c r="Q706" i="3"/>
  <c r="R706" i="3"/>
  <c r="AT706" i="3"/>
  <c r="O707" i="3"/>
  <c r="P707" i="3"/>
  <c r="Q707" i="3"/>
  <c r="R707" i="3"/>
  <c r="AT707" i="3"/>
  <c r="O708" i="3"/>
  <c r="P708" i="3"/>
  <c r="Q708" i="3"/>
  <c r="R708" i="3"/>
  <c r="AT708" i="3"/>
  <c r="O709" i="3"/>
  <c r="P709" i="3"/>
  <c r="Q709" i="3"/>
  <c r="R709" i="3"/>
  <c r="AT709" i="3"/>
  <c r="O710" i="3"/>
  <c r="P710" i="3"/>
  <c r="Q710" i="3"/>
  <c r="R710" i="3"/>
  <c r="AT710" i="3"/>
  <c r="O711" i="3"/>
  <c r="P711" i="3"/>
  <c r="Q711" i="3"/>
  <c r="R711" i="3"/>
  <c r="AT711" i="3"/>
  <c r="O712" i="3"/>
  <c r="P712" i="3"/>
  <c r="Q712" i="3"/>
  <c r="R712" i="3"/>
  <c r="AT712" i="3"/>
  <c r="O713" i="3"/>
  <c r="P713" i="3"/>
  <c r="Q713" i="3"/>
  <c r="R713" i="3"/>
  <c r="AT713" i="3"/>
  <c r="O714" i="3"/>
  <c r="P714" i="3"/>
  <c r="Q714" i="3"/>
  <c r="R714" i="3"/>
  <c r="AT714" i="3"/>
  <c r="O715" i="3"/>
  <c r="P715" i="3"/>
  <c r="Q715" i="3"/>
  <c r="R715" i="3"/>
  <c r="AT715" i="3"/>
  <c r="O716" i="3"/>
  <c r="P716" i="3"/>
  <c r="Q716" i="3"/>
  <c r="R716" i="3"/>
  <c r="AT716" i="3"/>
  <c r="O717" i="3"/>
  <c r="P717" i="3"/>
  <c r="Q717" i="3"/>
  <c r="R717" i="3"/>
  <c r="AT717" i="3"/>
  <c r="O718" i="3"/>
  <c r="P718" i="3"/>
  <c r="Q718" i="3"/>
  <c r="R718" i="3"/>
  <c r="AT718" i="3"/>
  <c r="O719" i="3"/>
  <c r="P719" i="3"/>
  <c r="Q719" i="3"/>
  <c r="R719" i="3"/>
  <c r="AT719" i="3"/>
  <c r="O720" i="3"/>
  <c r="P720" i="3"/>
  <c r="Q720" i="3"/>
  <c r="R720" i="3"/>
  <c r="AT720" i="3"/>
  <c r="O721" i="3"/>
  <c r="P721" i="3"/>
  <c r="Q721" i="3"/>
  <c r="R721" i="3"/>
  <c r="AT721" i="3"/>
  <c r="O722" i="3"/>
  <c r="P722" i="3"/>
  <c r="Q722" i="3"/>
  <c r="R722" i="3"/>
  <c r="AT722" i="3"/>
  <c r="O723" i="3"/>
  <c r="P723" i="3"/>
  <c r="Q723" i="3"/>
  <c r="R723" i="3"/>
  <c r="AT723" i="3"/>
  <c r="O724" i="3"/>
  <c r="P724" i="3"/>
  <c r="Q724" i="3"/>
  <c r="R724" i="3"/>
  <c r="AT724" i="3"/>
  <c r="O725" i="3"/>
  <c r="P725" i="3"/>
  <c r="Q725" i="3"/>
  <c r="R725" i="3"/>
  <c r="AT725" i="3"/>
  <c r="O726" i="3"/>
  <c r="P726" i="3"/>
  <c r="Q726" i="3"/>
  <c r="R726" i="3"/>
  <c r="AT726" i="3"/>
  <c r="O727" i="3"/>
  <c r="P727" i="3"/>
  <c r="Q727" i="3"/>
  <c r="R727" i="3"/>
  <c r="AT727" i="3"/>
  <c r="O728" i="3"/>
  <c r="P728" i="3"/>
  <c r="Q728" i="3"/>
  <c r="R728" i="3"/>
  <c r="AT728" i="3"/>
  <c r="O729" i="3"/>
  <c r="P729" i="3"/>
  <c r="Q729" i="3"/>
  <c r="R729" i="3"/>
  <c r="AT729" i="3"/>
  <c r="O730" i="3"/>
  <c r="P730" i="3"/>
  <c r="Q730" i="3"/>
  <c r="R730" i="3"/>
  <c r="AT730" i="3"/>
  <c r="O731" i="3"/>
  <c r="P731" i="3"/>
  <c r="Q731" i="3"/>
  <c r="R731" i="3"/>
  <c r="AT731" i="3"/>
  <c r="O732" i="3"/>
  <c r="P732" i="3"/>
  <c r="Q732" i="3"/>
  <c r="R732" i="3"/>
  <c r="AT732" i="3"/>
  <c r="O733" i="3"/>
  <c r="P733" i="3"/>
  <c r="Q733" i="3"/>
  <c r="R733" i="3"/>
  <c r="AT733" i="3"/>
  <c r="O734" i="3"/>
  <c r="P734" i="3"/>
  <c r="Q734" i="3"/>
  <c r="R734" i="3"/>
  <c r="AT734" i="3"/>
  <c r="O735" i="3"/>
  <c r="P735" i="3"/>
  <c r="Q735" i="3"/>
  <c r="R735" i="3"/>
  <c r="AT735" i="3"/>
  <c r="O736" i="3"/>
  <c r="P736" i="3"/>
  <c r="Q736" i="3"/>
  <c r="R736" i="3"/>
  <c r="AT736" i="3"/>
  <c r="O737" i="3"/>
  <c r="P737" i="3"/>
  <c r="Q737" i="3"/>
  <c r="R737" i="3"/>
  <c r="O739" i="3"/>
  <c r="P739" i="3"/>
  <c r="Q739" i="3"/>
  <c r="R739" i="3"/>
  <c r="AT739" i="3"/>
  <c r="BF739" i="3"/>
  <c r="O740" i="3"/>
  <c r="P740" i="3"/>
  <c r="Q740" i="3"/>
  <c r="R740" i="3"/>
  <c r="AT740" i="3"/>
  <c r="BF740" i="3"/>
  <c r="O741" i="3"/>
  <c r="P741" i="3"/>
  <c r="Q741" i="3"/>
  <c r="R741" i="3"/>
  <c r="AT741" i="3"/>
  <c r="BF741" i="3"/>
  <c r="O742" i="3"/>
  <c r="P742" i="3"/>
  <c r="Q742" i="3"/>
  <c r="R742" i="3"/>
  <c r="AT742" i="3"/>
  <c r="BF742" i="3"/>
  <c r="O743" i="3"/>
  <c r="P743" i="3"/>
  <c r="Q743" i="3"/>
  <c r="R743" i="3"/>
  <c r="AT743" i="3"/>
  <c r="BF743" i="3"/>
  <c r="O744" i="3"/>
  <c r="P744" i="3"/>
  <c r="Q744" i="3"/>
  <c r="R744" i="3"/>
  <c r="AT744" i="3"/>
  <c r="BF744" i="3"/>
  <c r="O745" i="3"/>
  <c r="P745" i="3"/>
  <c r="Q745" i="3"/>
  <c r="R745" i="3"/>
  <c r="AT745" i="3"/>
  <c r="BF745" i="3"/>
  <c r="O746" i="3"/>
  <c r="P746" i="3"/>
  <c r="Q746" i="3"/>
  <c r="R746" i="3"/>
  <c r="AT746" i="3"/>
  <c r="BF746" i="3"/>
  <c r="O747" i="3"/>
  <c r="P747" i="3"/>
  <c r="Q747" i="3"/>
  <c r="R747" i="3"/>
  <c r="AT747" i="3"/>
  <c r="BF747" i="3"/>
  <c r="O748" i="3"/>
  <c r="P748" i="3"/>
  <c r="Q748" i="3"/>
  <c r="R748" i="3"/>
  <c r="AT748" i="3"/>
  <c r="BF748" i="3"/>
  <c r="O749" i="3"/>
  <c r="P749" i="3"/>
  <c r="Q749" i="3"/>
  <c r="R749" i="3"/>
  <c r="AT749" i="3"/>
  <c r="BF749" i="3"/>
  <c r="O750" i="3"/>
  <c r="P750" i="3"/>
  <c r="Q750" i="3"/>
  <c r="R750" i="3"/>
  <c r="AT750" i="3"/>
  <c r="BF750" i="3"/>
  <c r="O751" i="3"/>
  <c r="P751" i="3"/>
  <c r="Q751" i="3"/>
  <c r="R751" i="3"/>
  <c r="AT751" i="3"/>
  <c r="BF751" i="3"/>
  <c r="O752" i="3"/>
  <c r="P752" i="3"/>
  <c r="Q752" i="3"/>
  <c r="R752" i="3"/>
  <c r="AT752" i="3"/>
  <c r="BF752" i="3"/>
  <c r="O753" i="3"/>
  <c r="P753" i="3"/>
  <c r="Q753" i="3"/>
  <c r="R753" i="3"/>
  <c r="AT753" i="3"/>
  <c r="BF753" i="3"/>
  <c r="O754" i="3"/>
  <c r="P754" i="3"/>
  <c r="Q754" i="3"/>
  <c r="R754" i="3"/>
  <c r="AT754" i="3"/>
  <c r="BF754" i="3"/>
  <c r="O755" i="3"/>
  <c r="P755" i="3"/>
  <c r="Q755" i="3"/>
  <c r="R755" i="3"/>
  <c r="AT755" i="3"/>
  <c r="BF755" i="3"/>
  <c r="O756" i="3"/>
  <c r="P756" i="3"/>
  <c r="Q756" i="3"/>
  <c r="R756" i="3"/>
  <c r="AT756" i="3"/>
  <c r="BF756" i="3"/>
  <c r="O757" i="3"/>
  <c r="P757" i="3"/>
  <c r="Q757" i="3"/>
  <c r="R757" i="3"/>
  <c r="AT757" i="3"/>
  <c r="BF757" i="3"/>
  <c r="O758" i="3"/>
  <c r="P758" i="3"/>
  <c r="Q758" i="3"/>
  <c r="R758" i="3"/>
  <c r="AT758" i="3"/>
  <c r="BF758" i="3"/>
  <c r="O759" i="3"/>
  <c r="P759" i="3"/>
  <c r="Q759" i="3"/>
  <c r="R759" i="3"/>
  <c r="AT759" i="3"/>
  <c r="BF759" i="3"/>
  <c r="O760" i="3"/>
  <c r="P760" i="3"/>
  <c r="Q760" i="3"/>
  <c r="R760" i="3"/>
  <c r="AT760" i="3"/>
  <c r="BF760" i="3"/>
  <c r="O761" i="3"/>
  <c r="P761" i="3"/>
  <c r="Q761" i="3"/>
  <c r="R761" i="3"/>
  <c r="AT761" i="3"/>
  <c r="BF761" i="3"/>
  <c r="O762" i="3"/>
  <c r="P762" i="3"/>
  <c r="Q762" i="3"/>
  <c r="R762" i="3"/>
  <c r="AT762" i="3"/>
  <c r="BF762" i="3"/>
  <c r="O763" i="3"/>
  <c r="P763" i="3"/>
  <c r="Q763" i="3"/>
  <c r="R763" i="3"/>
  <c r="AT763" i="3"/>
  <c r="BF763" i="3"/>
  <c r="O764" i="3"/>
  <c r="P764" i="3"/>
  <c r="Q764" i="3"/>
  <c r="R764" i="3"/>
  <c r="AT764" i="3"/>
  <c r="BF764" i="3"/>
  <c r="O765" i="3"/>
  <c r="P765" i="3"/>
  <c r="Q765" i="3"/>
  <c r="R765" i="3"/>
  <c r="AT765" i="3"/>
  <c r="BF765" i="3"/>
  <c r="O766" i="3"/>
  <c r="P766" i="3"/>
  <c r="Q766" i="3"/>
  <c r="R766" i="3"/>
  <c r="AT766" i="3"/>
  <c r="BF766" i="3"/>
  <c r="O767" i="3"/>
  <c r="P767" i="3"/>
  <c r="Q767" i="3"/>
  <c r="R767" i="3"/>
  <c r="AT767" i="3"/>
  <c r="BF767" i="3"/>
  <c r="O768" i="3"/>
  <c r="P768" i="3"/>
  <c r="Q768" i="3"/>
  <c r="R768" i="3"/>
  <c r="AT768" i="3"/>
  <c r="BF768" i="3"/>
  <c r="O769" i="3"/>
  <c r="P769" i="3"/>
  <c r="Q769" i="3"/>
  <c r="R769" i="3"/>
  <c r="AT769" i="3"/>
  <c r="BF769" i="3"/>
  <c r="O770" i="3"/>
  <c r="P770" i="3"/>
  <c r="Q770" i="3"/>
  <c r="R770" i="3"/>
  <c r="AT770" i="3"/>
  <c r="BF770" i="3"/>
  <c r="O771" i="3"/>
  <c r="P771" i="3"/>
  <c r="Q771" i="3"/>
  <c r="R771" i="3"/>
  <c r="AT771" i="3"/>
  <c r="BF771" i="3"/>
  <c r="O772" i="3"/>
  <c r="P772" i="3"/>
  <c r="Q772" i="3"/>
  <c r="R772" i="3"/>
  <c r="AT772" i="3"/>
  <c r="BF772" i="3"/>
  <c r="O773" i="3"/>
  <c r="P773" i="3"/>
  <c r="Q773" i="3"/>
  <c r="R773" i="3"/>
  <c r="AT773" i="3"/>
  <c r="BF773" i="3"/>
  <c r="O774" i="3"/>
  <c r="P774" i="3"/>
  <c r="Q774" i="3"/>
  <c r="R774" i="3"/>
  <c r="AT774" i="3"/>
  <c r="BF774" i="3"/>
  <c r="O775" i="3"/>
  <c r="P775" i="3"/>
  <c r="Q775" i="3"/>
  <c r="R775" i="3"/>
  <c r="AT775" i="3"/>
  <c r="BF775" i="3"/>
  <c r="O776" i="3"/>
  <c r="P776" i="3"/>
  <c r="Q776" i="3"/>
  <c r="R776" i="3"/>
  <c r="AT776" i="3"/>
  <c r="BF776" i="3"/>
  <c r="O777" i="3"/>
  <c r="P777" i="3"/>
  <c r="Q777" i="3"/>
  <c r="R777" i="3"/>
  <c r="AT777" i="3"/>
  <c r="BF777" i="3"/>
  <c r="O778" i="3"/>
  <c r="P778" i="3"/>
  <c r="Q778" i="3"/>
  <c r="R778" i="3"/>
  <c r="AT778" i="3"/>
  <c r="BF778" i="3"/>
  <c r="O779" i="3"/>
  <c r="P779" i="3"/>
  <c r="Q779" i="3"/>
  <c r="R779" i="3"/>
  <c r="AT779" i="3"/>
  <c r="BF779" i="3"/>
  <c r="O780" i="3"/>
  <c r="P780" i="3"/>
  <c r="Q780" i="3"/>
  <c r="R780" i="3"/>
  <c r="AT780" i="3"/>
  <c r="BF780" i="3"/>
  <c r="O781" i="3"/>
  <c r="P781" i="3"/>
  <c r="Q781" i="3"/>
  <c r="R781" i="3"/>
  <c r="AT781" i="3"/>
  <c r="BF781" i="3"/>
  <c r="O782" i="3"/>
  <c r="P782" i="3"/>
  <c r="Q782" i="3"/>
  <c r="R782" i="3"/>
  <c r="AT782" i="3"/>
  <c r="BF782" i="3"/>
  <c r="O783" i="3"/>
  <c r="P783" i="3"/>
  <c r="Q783" i="3"/>
  <c r="R783" i="3"/>
  <c r="AT783" i="3"/>
  <c r="BF783" i="3"/>
  <c r="O784" i="3"/>
  <c r="P784" i="3"/>
  <c r="Q784" i="3"/>
  <c r="R784" i="3"/>
  <c r="AT784" i="3"/>
  <c r="BF784" i="3"/>
  <c r="O785" i="3"/>
  <c r="P785" i="3"/>
  <c r="Q785" i="3"/>
  <c r="R785" i="3"/>
  <c r="AT785" i="3"/>
  <c r="BF785" i="3"/>
  <c r="O786" i="3"/>
  <c r="P786" i="3"/>
  <c r="Q786" i="3"/>
  <c r="R786" i="3"/>
  <c r="AT786" i="3"/>
  <c r="BF786" i="3"/>
  <c r="O787" i="3"/>
  <c r="P787" i="3"/>
  <c r="Q787" i="3"/>
  <c r="R787" i="3"/>
  <c r="AT787" i="3"/>
  <c r="BF787" i="3"/>
  <c r="O788" i="3"/>
  <c r="P788" i="3"/>
  <c r="Q788" i="3"/>
  <c r="R788" i="3"/>
  <c r="AT788" i="3"/>
  <c r="BF788" i="3"/>
  <c r="O789" i="3"/>
  <c r="P789" i="3"/>
  <c r="Q789" i="3"/>
  <c r="R789" i="3"/>
  <c r="AT789" i="3"/>
  <c r="BF789" i="3"/>
  <c r="O790" i="3"/>
  <c r="P790" i="3"/>
  <c r="Q790" i="3"/>
  <c r="R790" i="3"/>
  <c r="AT790" i="3"/>
  <c r="BF790" i="3"/>
  <c r="O791" i="3"/>
  <c r="P791" i="3"/>
  <c r="Q791" i="3"/>
  <c r="R791" i="3"/>
  <c r="AT791" i="3"/>
  <c r="BF791" i="3"/>
  <c r="O792" i="3"/>
  <c r="P792" i="3"/>
  <c r="Q792" i="3"/>
  <c r="R792" i="3"/>
  <c r="AT792" i="3"/>
  <c r="BF792" i="3"/>
  <c r="O793" i="3"/>
  <c r="P793" i="3"/>
  <c r="Q793" i="3"/>
  <c r="R793" i="3"/>
  <c r="AT793" i="3"/>
  <c r="BF793" i="3"/>
  <c r="O794" i="3"/>
  <c r="P794" i="3"/>
  <c r="Q794" i="3"/>
  <c r="R794" i="3"/>
  <c r="AT794" i="3"/>
  <c r="BF794" i="3"/>
  <c r="O795" i="3"/>
  <c r="P795" i="3"/>
  <c r="Q795" i="3"/>
  <c r="R795" i="3"/>
  <c r="AT795" i="3"/>
  <c r="BF795" i="3"/>
  <c r="O796" i="3"/>
  <c r="P796" i="3"/>
  <c r="Q796" i="3"/>
  <c r="R796" i="3"/>
  <c r="AT796" i="3"/>
  <c r="BF796" i="3"/>
  <c r="O797" i="3"/>
  <c r="P797" i="3"/>
  <c r="Q797" i="3"/>
  <c r="R797" i="3"/>
  <c r="AT797" i="3"/>
  <c r="BF797" i="3"/>
  <c r="O798" i="3"/>
  <c r="P798" i="3"/>
  <c r="Q798" i="3"/>
  <c r="R798" i="3"/>
  <c r="AT798" i="3"/>
  <c r="BF798" i="3"/>
  <c r="O799" i="3"/>
  <c r="P799" i="3"/>
  <c r="Q799" i="3"/>
  <c r="R799" i="3"/>
  <c r="AT799" i="3"/>
  <c r="BF799" i="3"/>
  <c r="O800" i="3"/>
  <c r="P800" i="3"/>
  <c r="Q800" i="3"/>
  <c r="R800" i="3"/>
  <c r="AT800" i="3"/>
  <c r="BF800" i="3"/>
  <c r="O801" i="3"/>
  <c r="P801" i="3"/>
  <c r="Q801" i="3"/>
  <c r="R801" i="3"/>
  <c r="AT801" i="3"/>
  <c r="BF801" i="3"/>
  <c r="O802" i="3"/>
  <c r="P802" i="3"/>
  <c r="Q802" i="3"/>
  <c r="R802" i="3"/>
  <c r="AT802" i="3"/>
  <c r="BF802" i="3"/>
  <c r="O803" i="3"/>
  <c r="P803" i="3"/>
  <c r="Q803" i="3"/>
  <c r="R803" i="3"/>
  <c r="AT803" i="3"/>
  <c r="BF803" i="3"/>
  <c r="O804" i="3"/>
  <c r="P804" i="3"/>
  <c r="Q804" i="3"/>
  <c r="R804" i="3"/>
  <c r="AT804" i="3"/>
  <c r="BF804" i="3"/>
  <c r="O805" i="3"/>
  <c r="P805" i="3"/>
  <c r="Q805" i="3"/>
  <c r="R805" i="3"/>
  <c r="AT805" i="3"/>
  <c r="BF805" i="3"/>
  <c r="O806" i="3"/>
  <c r="P806" i="3"/>
  <c r="Q806" i="3"/>
  <c r="R806" i="3"/>
  <c r="AT806" i="3"/>
  <c r="BF806" i="3"/>
  <c r="O807" i="3"/>
  <c r="P807" i="3"/>
  <c r="Q807" i="3"/>
  <c r="R807" i="3"/>
  <c r="AT807" i="3"/>
  <c r="BF807" i="3"/>
  <c r="O808" i="3"/>
  <c r="P808" i="3"/>
  <c r="Q808" i="3"/>
  <c r="R808" i="3"/>
  <c r="AT808" i="3"/>
  <c r="BF808" i="3"/>
  <c r="O809" i="3"/>
  <c r="P809" i="3"/>
  <c r="Q809" i="3"/>
  <c r="R809" i="3"/>
  <c r="AT809" i="3"/>
  <c r="BF809" i="3"/>
  <c r="O810" i="3"/>
  <c r="P810" i="3"/>
  <c r="Q810" i="3"/>
  <c r="R810" i="3"/>
  <c r="AT810" i="3"/>
  <c r="BF810" i="3"/>
  <c r="O811" i="3"/>
  <c r="P811" i="3"/>
  <c r="Q811" i="3"/>
  <c r="R811" i="3"/>
  <c r="AT811" i="3"/>
  <c r="BF811" i="3"/>
  <c r="O812" i="3"/>
  <c r="P812" i="3"/>
  <c r="Q812" i="3"/>
  <c r="R812" i="3"/>
  <c r="AT812" i="3"/>
  <c r="BF812" i="3"/>
  <c r="O813" i="3"/>
  <c r="P813" i="3"/>
  <c r="Q813" i="3"/>
  <c r="R813" i="3"/>
  <c r="AT813" i="3"/>
  <c r="BF813" i="3"/>
  <c r="O814" i="3"/>
  <c r="P814" i="3"/>
  <c r="Q814" i="3"/>
  <c r="R814" i="3"/>
  <c r="AT814" i="3"/>
  <c r="BF814" i="3"/>
  <c r="O815" i="3"/>
  <c r="P815" i="3"/>
  <c r="Q815" i="3"/>
  <c r="R815" i="3"/>
  <c r="AT815" i="3"/>
  <c r="BF815" i="3"/>
  <c r="O816" i="3"/>
  <c r="P816" i="3"/>
  <c r="Q816" i="3"/>
  <c r="R816" i="3"/>
  <c r="AT816" i="3"/>
  <c r="BF816" i="3"/>
  <c r="O817" i="3"/>
  <c r="P817" i="3"/>
  <c r="Q817" i="3"/>
  <c r="R817" i="3"/>
  <c r="AT817" i="3"/>
  <c r="BF817" i="3"/>
  <c r="O818" i="3"/>
  <c r="P818" i="3"/>
  <c r="Q818" i="3"/>
  <c r="R818" i="3"/>
  <c r="AT818" i="3"/>
  <c r="BF818" i="3"/>
  <c r="O819" i="3"/>
  <c r="P819" i="3"/>
  <c r="Q819" i="3"/>
  <c r="R819" i="3"/>
  <c r="AT819" i="3"/>
  <c r="BF819" i="3"/>
  <c r="O820" i="3"/>
  <c r="P820" i="3"/>
  <c r="Q820" i="3"/>
  <c r="R820" i="3"/>
  <c r="AT820" i="3"/>
  <c r="BF820" i="3"/>
  <c r="O821" i="3"/>
  <c r="P821" i="3"/>
  <c r="Q821" i="3"/>
  <c r="R821" i="3"/>
  <c r="AT821" i="3"/>
  <c r="BF821" i="3"/>
  <c r="O822" i="3"/>
  <c r="P822" i="3"/>
  <c r="Q822" i="3"/>
  <c r="R822" i="3"/>
  <c r="AT822" i="3"/>
  <c r="BF822" i="3"/>
  <c r="O823" i="3"/>
  <c r="P823" i="3"/>
  <c r="Q823" i="3"/>
  <c r="R823" i="3"/>
  <c r="AT823" i="3"/>
  <c r="BF823" i="3"/>
  <c r="O824" i="3"/>
  <c r="P824" i="3"/>
  <c r="Q824" i="3"/>
  <c r="R824" i="3"/>
  <c r="AT824" i="3"/>
  <c r="BF824" i="3"/>
  <c r="O825" i="3"/>
  <c r="P825" i="3"/>
  <c r="Q825" i="3"/>
  <c r="R825" i="3"/>
  <c r="AT825" i="3"/>
  <c r="BF825" i="3"/>
  <c r="O826" i="3"/>
  <c r="P826" i="3"/>
  <c r="Q826" i="3"/>
  <c r="R826" i="3"/>
  <c r="AT826" i="3"/>
  <c r="BF826" i="3"/>
  <c r="O827" i="3"/>
  <c r="P827" i="3"/>
  <c r="Q827" i="3"/>
  <c r="R827" i="3"/>
  <c r="AT827" i="3"/>
  <c r="BF827" i="3"/>
  <c r="O828" i="3"/>
  <c r="P828" i="3"/>
  <c r="Q828" i="3"/>
  <c r="R828" i="3"/>
  <c r="AT828" i="3"/>
  <c r="BF828" i="3"/>
  <c r="O829" i="3"/>
  <c r="P829" i="3"/>
  <c r="Q829" i="3"/>
  <c r="R829" i="3"/>
  <c r="AT829" i="3"/>
  <c r="BF829" i="3"/>
  <c r="O830" i="3"/>
  <c r="P830" i="3"/>
  <c r="Q830" i="3"/>
  <c r="R830" i="3"/>
  <c r="AT830" i="3"/>
  <c r="BF830" i="3"/>
  <c r="O831" i="3"/>
  <c r="P831" i="3"/>
  <c r="Q831" i="3"/>
  <c r="R831" i="3"/>
  <c r="BF831" i="3"/>
  <c r="BG831" i="3"/>
  <c r="BI831" i="3"/>
  <c r="O833" i="3"/>
  <c r="P833" i="3"/>
  <c r="Q833" i="3"/>
  <c r="R833" i="3"/>
  <c r="AT833" i="3"/>
  <c r="O834" i="3"/>
  <c r="P834" i="3"/>
  <c r="Q834" i="3"/>
  <c r="R834" i="3"/>
  <c r="AT834" i="3"/>
  <c r="O835" i="3"/>
  <c r="P835" i="3"/>
  <c r="Q835" i="3"/>
  <c r="R835" i="3"/>
  <c r="AT835" i="3"/>
  <c r="O836" i="3"/>
  <c r="P836" i="3"/>
  <c r="Q836" i="3"/>
  <c r="R836" i="3"/>
  <c r="AT836" i="3"/>
  <c r="O837" i="3"/>
  <c r="P837" i="3"/>
  <c r="Q837" i="3"/>
  <c r="R837" i="3"/>
  <c r="AT837" i="3"/>
  <c r="O838" i="3"/>
  <c r="P838" i="3"/>
  <c r="Q838" i="3"/>
  <c r="R838" i="3"/>
  <c r="AT838" i="3"/>
  <c r="O839" i="3"/>
  <c r="P839" i="3"/>
  <c r="Q839" i="3"/>
  <c r="R839" i="3"/>
  <c r="AT839" i="3"/>
  <c r="O840" i="3"/>
  <c r="P840" i="3"/>
  <c r="Q840" i="3"/>
  <c r="R840" i="3"/>
  <c r="AT840" i="3"/>
  <c r="O841" i="3"/>
  <c r="P841" i="3"/>
  <c r="Q841" i="3"/>
  <c r="R841" i="3"/>
  <c r="AT841" i="3"/>
  <c r="O842" i="3"/>
  <c r="P842" i="3"/>
  <c r="Q842" i="3"/>
  <c r="R842" i="3"/>
  <c r="AT842" i="3"/>
  <c r="O843" i="3"/>
  <c r="P843" i="3"/>
  <c r="Q843" i="3"/>
  <c r="R843" i="3"/>
  <c r="AT843" i="3"/>
  <c r="O844" i="3"/>
  <c r="P844" i="3"/>
  <c r="Q844" i="3"/>
  <c r="R844" i="3"/>
  <c r="AT844" i="3"/>
  <c r="O845" i="3"/>
  <c r="P845" i="3"/>
  <c r="Q845" i="3"/>
  <c r="R845" i="3"/>
  <c r="AT845" i="3"/>
  <c r="O846" i="3"/>
  <c r="P846" i="3"/>
  <c r="Q846" i="3"/>
  <c r="R846" i="3"/>
  <c r="AT846" i="3"/>
  <c r="O847" i="3"/>
  <c r="P847" i="3"/>
  <c r="Q847" i="3"/>
  <c r="R847" i="3"/>
  <c r="AT847" i="3"/>
  <c r="O848" i="3"/>
  <c r="P848" i="3"/>
  <c r="Q848" i="3"/>
  <c r="R848" i="3"/>
  <c r="AT848" i="3"/>
  <c r="O849" i="3"/>
  <c r="P849" i="3"/>
  <c r="Q849" i="3"/>
  <c r="R849" i="3"/>
  <c r="AT849" i="3"/>
  <c r="O850" i="3"/>
  <c r="P850" i="3"/>
  <c r="Q850" i="3"/>
  <c r="R850" i="3"/>
  <c r="AT850" i="3"/>
  <c r="O851" i="3"/>
  <c r="P851" i="3"/>
  <c r="Q851" i="3"/>
  <c r="R851" i="3"/>
  <c r="AT851" i="3"/>
  <c r="O852" i="3"/>
  <c r="P852" i="3"/>
  <c r="Q852" i="3"/>
  <c r="R852" i="3"/>
  <c r="AT852" i="3"/>
  <c r="O853" i="3"/>
  <c r="P853" i="3"/>
  <c r="Q853" i="3"/>
  <c r="R853" i="3"/>
  <c r="AT853" i="3"/>
  <c r="O854" i="3"/>
  <c r="P854" i="3"/>
  <c r="Q854" i="3"/>
  <c r="R854" i="3"/>
  <c r="AT854" i="3"/>
  <c r="O855" i="3"/>
  <c r="P855" i="3"/>
  <c r="Q855" i="3"/>
  <c r="R855" i="3"/>
  <c r="AT855" i="3"/>
  <c r="O856" i="3"/>
  <c r="P856" i="3"/>
  <c r="Q856" i="3"/>
  <c r="R856" i="3"/>
  <c r="AT856" i="3"/>
  <c r="O857" i="3"/>
  <c r="P857" i="3"/>
  <c r="Q857" i="3"/>
  <c r="R857" i="3"/>
  <c r="AT857" i="3"/>
  <c r="O858" i="3"/>
  <c r="P858" i="3"/>
  <c r="Q858" i="3"/>
  <c r="R858" i="3"/>
  <c r="AT858" i="3"/>
  <c r="O859" i="3"/>
  <c r="P859" i="3"/>
  <c r="Q859" i="3"/>
  <c r="R859" i="3"/>
  <c r="AT859" i="3"/>
  <c r="O860" i="3"/>
  <c r="P860" i="3"/>
  <c r="Q860" i="3"/>
  <c r="R860" i="3"/>
  <c r="AT860" i="3"/>
  <c r="O861" i="3"/>
  <c r="P861" i="3"/>
  <c r="Q861" i="3"/>
  <c r="R861" i="3"/>
  <c r="AT861" i="3"/>
  <c r="O862" i="3"/>
  <c r="P862" i="3"/>
  <c r="Q862" i="3"/>
  <c r="R862" i="3"/>
  <c r="AT862" i="3"/>
  <c r="O863" i="3"/>
  <c r="P863" i="3"/>
  <c r="Q863" i="3"/>
  <c r="R863" i="3"/>
  <c r="AT863" i="3"/>
  <c r="O864" i="3"/>
  <c r="P864" i="3"/>
  <c r="Q864" i="3"/>
  <c r="R864" i="3"/>
  <c r="AT864" i="3"/>
  <c r="O865" i="3"/>
  <c r="P865" i="3"/>
  <c r="Q865" i="3"/>
  <c r="R865" i="3"/>
  <c r="AT865" i="3"/>
  <c r="O866" i="3"/>
  <c r="P866" i="3"/>
  <c r="Q866" i="3"/>
  <c r="R866" i="3"/>
  <c r="AT866" i="3"/>
  <c r="O867" i="3"/>
  <c r="P867" i="3"/>
  <c r="Q867" i="3"/>
  <c r="R867" i="3"/>
  <c r="AT867" i="3"/>
  <c r="O868" i="3"/>
  <c r="P868" i="3"/>
  <c r="Q868" i="3"/>
  <c r="R868" i="3"/>
  <c r="AT868" i="3"/>
  <c r="O869" i="3"/>
  <c r="P869" i="3"/>
  <c r="Q869" i="3"/>
  <c r="R869" i="3"/>
  <c r="AT869" i="3"/>
  <c r="O870" i="3"/>
  <c r="P870" i="3"/>
  <c r="Q870" i="3"/>
  <c r="R870" i="3"/>
  <c r="AT870" i="3"/>
  <c r="O871" i="3"/>
  <c r="P871" i="3"/>
  <c r="Q871" i="3"/>
  <c r="R871" i="3"/>
  <c r="AT871" i="3"/>
  <c r="O872" i="3"/>
  <c r="P872" i="3"/>
  <c r="Q872" i="3"/>
  <c r="R872" i="3"/>
  <c r="AT872" i="3"/>
  <c r="O873" i="3"/>
  <c r="P873" i="3"/>
  <c r="Q873" i="3"/>
  <c r="R873" i="3"/>
  <c r="AT873" i="3"/>
  <c r="O874" i="3"/>
  <c r="P874" i="3"/>
  <c r="Q874" i="3"/>
  <c r="R874" i="3"/>
  <c r="AT874" i="3"/>
  <c r="O875" i="3"/>
  <c r="P875" i="3"/>
  <c r="Q875" i="3"/>
  <c r="R875" i="3"/>
  <c r="AT875" i="3"/>
  <c r="O876" i="3"/>
  <c r="P876" i="3"/>
  <c r="Q876" i="3"/>
  <c r="R876" i="3"/>
  <c r="AT876" i="3"/>
  <c r="O877" i="3"/>
  <c r="P877" i="3"/>
  <c r="Q877" i="3"/>
  <c r="R877" i="3"/>
  <c r="AT877" i="3"/>
  <c r="O878" i="3"/>
  <c r="P878" i="3"/>
  <c r="Q878" i="3"/>
  <c r="R878" i="3"/>
  <c r="AT878" i="3"/>
  <c r="O879" i="3"/>
  <c r="P879" i="3"/>
  <c r="Q879" i="3"/>
  <c r="R879" i="3"/>
  <c r="AT879" i="3"/>
  <c r="O880" i="3"/>
  <c r="P880" i="3"/>
  <c r="Q880" i="3"/>
  <c r="R880" i="3"/>
  <c r="AT880" i="3"/>
  <c r="O881" i="3"/>
  <c r="P881" i="3"/>
  <c r="Q881" i="3"/>
  <c r="R881" i="3"/>
  <c r="AT881" i="3"/>
  <c r="O882" i="3"/>
  <c r="P882" i="3"/>
  <c r="Q882" i="3"/>
  <c r="R882" i="3"/>
  <c r="AT882" i="3"/>
  <c r="O883" i="3"/>
  <c r="P883" i="3"/>
  <c r="Q883" i="3"/>
  <c r="R883" i="3"/>
  <c r="AT883" i="3"/>
  <c r="O884" i="3"/>
  <c r="P884" i="3"/>
  <c r="Q884" i="3"/>
  <c r="R884" i="3"/>
  <c r="AT884" i="3"/>
  <c r="O885" i="3"/>
  <c r="P885" i="3"/>
  <c r="Q885" i="3"/>
  <c r="R885" i="3"/>
  <c r="AT885" i="3"/>
  <c r="O886" i="3"/>
  <c r="P886" i="3"/>
  <c r="Q886" i="3"/>
  <c r="R886" i="3"/>
  <c r="AT886" i="3"/>
  <c r="O887" i="3"/>
  <c r="P887" i="3"/>
  <c r="Q887" i="3"/>
  <c r="R887" i="3"/>
  <c r="AT887" i="3"/>
  <c r="O888" i="3"/>
  <c r="P888" i="3"/>
  <c r="Q888" i="3"/>
  <c r="R888" i="3"/>
  <c r="AT888" i="3"/>
  <c r="O889" i="3"/>
  <c r="P889" i="3"/>
  <c r="Q889" i="3"/>
  <c r="R889" i="3"/>
  <c r="AT889" i="3"/>
  <c r="O890" i="3"/>
  <c r="P890" i="3"/>
  <c r="Q890" i="3"/>
  <c r="R890" i="3"/>
  <c r="AT890" i="3"/>
  <c r="O891" i="3"/>
  <c r="P891" i="3"/>
  <c r="Q891" i="3"/>
  <c r="R891" i="3"/>
  <c r="AT891" i="3"/>
  <c r="O892" i="3"/>
  <c r="P892" i="3"/>
  <c r="Q892" i="3"/>
  <c r="R892" i="3"/>
  <c r="AT892" i="3"/>
  <c r="O893" i="3"/>
  <c r="P893" i="3"/>
  <c r="Q893" i="3"/>
  <c r="R893" i="3"/>
  <c r="AT893" i="3"/>
  <c r="O894" i="3"/>
  <c r="P894" i="3"/>
  <c r="Q894" i="3"/>
  <c r="R894" i="3"/>
  <c r="AT894" i="3"/>
  <c r="O895" i="3"/>
  <c r="P895" i="3"/>
  <c r="Q895" i="3"/>
  <c r="R895" i="3"/>
  <c r="AT895" i="3"/>
  <c r="O896" i="3"/>
  <c r="P896" i="3"/>
  <c r="Q896" i="3"/>
  <c r="R896" i="3"/>
  <c r="AT896" i="3"/>
  <c r="O897" i="3"/>
  <c r="P897" i="3"/>
  <c r="Q897" i="3"/>
  <c r="R897" i="3"/>
  <c r="AT897" i="3"/>
  <c r="O898" i="3"/>
  <c r="P898" i="3"/>
  <c r="Q898" i="3"/>
  <c r="R898" i="3"/>
  <c r="AT898" i="3"/>
  <c r="O899" i="3"/>
  <c r="P899" i="3"/>
  <c r="Q899" i="3"/>
  <c r="R899" i="3"/>
  <c r="AT899" i="3"/>
  <c r="O900" i="3"/>
  <c r="P900" i="3"/>
  <c r="Q900" i="3"/>
  <c r="R900" i="3"/>
  <c r="AT900" i="3"/>
  <c r="O901" i="3"/>
  <c r="P901" i="3"/>
  <c r="Q901" i="3"/>
  <c r="R901" i="3"/>
  <c r="AT901" i="3"/>
  <c r="O902" i="3"/>
  <c r="P902" i="3"/>
  <c r="Q902" i="3"/>
  <c r="R902" i="3"/>
  <c r="AT902" i="3"/>
  <c r="O903" i="3"/>
  <c r="P903" i="3"/>
  <c r="Q903" i="3"/>
  <c r="R903" i="3"/>
  <c r="AT903" i="3"/>
  <c r="O904" i="3"/>
  <c r="P904" i="3"/>
  <c r="Q904" i="3"/>
  <c r="R904" i="3"/>
  <c r="AT904" i="3"/>
  <c r="O905" i="3"/>
  <c r="P905" i="3"/>
  <c r="Q905" i="3"/>
  <c r="R905" i="3"/>
  <c r="AT905" i="3"/>
  <c r="O906" i="3"/>
  <c r="P906" i="3"/>
  <c r="Q906" i="3"/>
  <c r="R906" i="3"/>
  <c r="AT906" i="3"/>
  <c r="O907" i="3"/>
  <c r="P907" i="3"/>
  <c r="Q907" i="3"/>
  <c r="R907" i="3"/>
  <c r="AT907" i="3"/>
  <c r="O908" i="3"/>
  <c r="P908" i="3"/>
  <c r="Q908" i="3"/>
  <c r="R908" i="3"/>
  <c r="AT908" i="3"/>
  <c r="O909" i="3"/>
  <c r="P909" i="3"/>
  <c r="Q909" i="3"/>
  <c r="R909" i="3"/>
  <c r="AT909" i="3"/>
  <c r="O910" i="3"/>
  <c r="P910" i="3"/>
  <c r="Q910" i="3"/>
  <c r="R910" i="3"/>
  <c r="AT910" i="3"/>
  <c r="O911" i="3"/>
  <c r="P911" i="3"/>
  <c r="Q911" i="3"/>
  <c r="R911" i="3"/>
  <c r="AT911" i="3"/>
  <c r="O912" i="3"/>
  <c r="P912" i="3"/>
  <c r="Q912" i="3"/>
  <c r="R912" i="3"/>
  <c r="AT912" i="3"/>
  <c r="O913" i="3"/>
  <c r="P913" i="3"/>
  <c r="Q913" i="3"/>
  <c r="R913" i="3"/>
  <c r="AT913" i="3"/>
  <c r="O914" i="3"/>
  <c r="P914" i="3"/>
  <c r="Q914" i="3"/>
  <c r="R914" i="3"/>
  <c r="AT914" i="3"/>
  <c r="O915" i="3"/>
  <c r="P915" i="3"/>
  <c r="Q915" i="3"/>
  <c r="R915" i="3"/>
  <c r="AT915" i="3"/>
  <c r="O916" i="3"/>
  <c r="P916" i="3"/>
  <c r="Q916" i="3"/>
  <c r="R916" i="3"/>
  <c r="AT916" i="3"/>
  <c r="O917" i="3"/>
  <c r="P917" i="3"/>
  <c r="Q917" i="3"/>
  <c r="R917" i="3"/>
  <c r="AT917" i="3"/>
  <c r="O918" i="3"/>
  <c r="P918" i="3"/>
  <c r="Q918" i="3"/>
  <c r="R918" i="3"/>
  <c r="AT918" i="3"/>
  <c r="O919" i="3"/>
  <c r="P919" i="3"/>
  <c r="Q919" i="3"/>
  <c r="R919" i="3"/>
  <c r="AT919" i="3"/>
  <c r="O920" i="3"/>
  <c r="P920" i="3"/>
  <c r="Q920" i="3"/>
  <c r="R920" i="3"/>
  <c r="AT920" i="3"/>
  <c r="O921" i="3"/>
  <c r="P921" i="3"/>
  <c r="Q921" i="3"/>
  <c r="R921" i="3"/>
  <c r="AT921" i="3"/>
  <c r="O922" i="3"/>
  <c r="P922" i="3"/>
  <c r="Q922" i="3"/>
  <c r="R922" i="3"/>
  <c r="AT922" i="3"/>
  <c r="O923" i="3"/>
  <c r="P923" i="3"/>
  <c r="Q923" i="3"/>
  <c r="R923" i="3"/>
  <c r="AT923" i="3"/>
  <c r="O924" i="3"/>
  <c r="P924" i="3"/>
  <c r="Q924" i="3"/>
  <c r="R924" i="3"/>
  <c r="AT924" i="3"/>
  <c r="O925" i="3"/>
  <c r="P925" i="3"/>
  <c r="Q925" i="3"/>
  <c r="R925" i="3"/>
  <c r="AT925" i="3"/>
  <c r="O926" i="3"/>
  <c r="P926" i="3"/>
  <c r="Q926" i="3"/>
  <c r="R926" i="3"/>
  <c r="AT926" i="3"/>
  <c r="O927" i="3"/>
  <c r="P927" i="3"/>
  <c r="Q927" i="3"/>
  <c r="R927" i="3"/>
  <c r="AT927" i="3"/>
  <c r="O928" i="3"/>
  <c r="P928" i="3"/>
  <c r="Q928" i="3"/>
  <c r="R928" i="3"/>
  <c r="AT928" i="3"/>
  <c r="O929" i="3"/>
  <c r="P929" i="3"/>
  <c r="Q929" i="3"/>
  <c r="R929" i="3"/>
  <c r="AT929" i="3"/>
  <c r="O930" i="3"/>
  <c r="P930" i="3"/>
  <c r="Q930" i="3"/>
  <c r="R930" i="3"/>
  <c r="AT930" i="3"/>
  <c r="O931" i="3"/>
  <c r="P931" i="3"/>
  <c r="Q931" i="3"/>
  <c r="R931" i="3"/>
  <c r="AT931" i="3"/>
  <c r="O932" i="3"/>
  <c r="P932" i="3"/>
  <c r="Q932" i="3"/>
  <c r="R932" i="3"/>
  <c r="O934" i="3"/>
  <c r="P934" i="3"/>
  <c r="Q934" i="3"/>
  <c r="R934" i="3"/>
  <c r="AT934" i="3"/>
  <c r="O935" i="3"/>
  <c r="P935" i="3"/>
  <c r="Q935" i="3"/>
  <c r="R935" i="3"/>
  <c r="AT935" i="3"/>
  <c r="O936" i="3"/>
  <c r="P936" i="3"/>
  <c r="Q936" i="3"/>
  <c r="R936" i="3"/>
  <c r="AT936" i="3"/>
  <c r="O937" i="3"/>
  <c r="P937" i="3"/>
  <c r="Q937" i="3"/>
  <c r="R937" i="3"/>
  <c r="AT937" i="3"/>
  <c r="O938" i="3"/>
  <c r="P938" i="3"/>
  <c r="Q938" i="3"/>
  <c r="R938" i="3"/>
  <c r="AT938" i="3"/>
  <c r="O939" i="3"/>
  <c r="P939" i="3"/>
  <c r="Q939" i="3"/>
  <c r="R939" i="3"/>
  <c r="AT939" i="3"/>
  <c r="O940" i="3"/>
  <c r="P940" i="3"/>
  <c r="Q940" i="3"/>
  <c r="R940" i="3"/>
  <c r="AT940" i="3"/>
  <c r="O941" i="3"/>
  <c r="P941" i="3"/>
  <c r="Q941" i="3"/>
  <c r="R941" i="3"/>
  <c r="AT941" i="3"/>
  <c r="O942" i="3"/>
  <c r="P942" i="3"/>
  <c r="Q942" i="3"/>
  <c r="R942" i="3"/>
  <c r="AT942" i="3"/>
  <c r="O943" i="3"/>
  <c r="P943" i="3"/>
  <c r="Q943" i="3"/>
  <c r="R943" i="3"/>
  <c r="AT943" i="3"/>
  <c r="O944" i="3"/>
  <c r="P944" i="3"/>
  <c r="Q944" i="3"/>
  <c r="R944" i="3"/>
  <c r="AT944" i="3"/>
  <c r="O945" i="3"/>
  <c r="P945" i="3"/>
  <c r="Q945" i="3"/>
  <c r="R945" i="3"/>
  <c r="AT945" i="3"/>
  <c r="O946" i="3"/>
  <c r="P946" i="3"/>
  <c r="Q946" i="3"/>
  <c r="R946" i="3"/>
  <c r="AT946" i="3"/>
  <c r="O947" i="3"/>
  <c r="P947" i="3"/>
  <c r="Q947" i="3"/>
  <c r="R947" i="3"/>
  <c r="AT947" i="3"/>
  <c r="O948" i="3"/>
  <c r="P948" i="3"/>
  <c r="Q948" i="3"/>
  <c r="R948" i="3"/>
  <c r="AT948" i="3"/>
  <c r="O949" i="3"/>
  <c r="P949" i="3"/>
  <c r="Q949" i="3"/>
  <c r="R949" i="3"/>
  <c r="AT949" i="3"/>
  <c r="O950" i="3"/>
  <c r="P950" i="3"/>
  <c r="Q950" i="3"/>
  <c r="R950" i="3"/>
  <c r="AT950" i="3"/>
  <c r="O951" i="3"/>
  <c r="P951" i="3"/>
  <c r="Q951" i="3"/>
  <c r="R951" i="3"/>
  <c r="AT951" i="3"/>
  <c r="O952" i="3"/>
  <c r="P952" i="3"/>
  <c r="Q952" i="3"/>
  <c r="R952" i="3"/>
  <c r="AT952" i="3"/>
  <c r="O953" i="3"/>
  <c r="P953" i="3"/>
  <c r="Q953" i="3"/>
  <c r="R953" i="3"/>
  <c r="AT953" i="3"/>
  <c r="O954" i="3"/>
  <c r="P954" i="3"/>
  <c r="Q954" i="3"/>
  <c r="R954" i="3"/>
  <c r="AT954" i="3"/>
  <c r="O955" i="3"/>
  <c r="P955" i="3"/>
  <c r="Q955" i="3"/>
  <c r="R955" i="3"/>
  <c r="AT955" i="3"/>
  <c r="O956" i="3"/>
  <c r="P956" i="3"/>
  <c r="Q956" i="3"/>
  <c r="R956" i="3"/>
  <c r="AT956" i="3"/>
  <c r="O957" i="3"/>
  <c r="P957" i="3"/>
  <c r="Q957" i="3"/>
  <c r="R957" i="3"/>
  <c r="AT957" i="3"/>
  <c r="O958" i="3"/>
  <c r="P958" i="3"/>
  <c r="Q958" i="3"/>
  <c r="R958" i="3"/>
  <c r="AT958" i="3"/>
  <c r="O959" i="3"/>
  <c r="P959" i="3"/>
  <c r="Q959" i="3"/>
  <c r="R959" i="3"/>
  <c r="AT959" i="3"/>
  <c r="O960" i="3"/>
  <c r="P960" i="3"/>
  <c r="Q960" i="3"/>
  <c r="R960" i="3"/>
  <c r="AT960" i="3"/>
  <c r="O961" i="3"/>
  <c r="P961" i="3"/>
  <c r="Q961" i="3"/>
  <c r="R961" i="3"/>
  <c r="AT961" i="3"/>
  <c r="O962" i="3"/>
  <c r="P962" i="3"/>
  <c r="Q962" i="3"/>
  <c r="R962" i="3"/>
  <c r="AT962" i="3"/>
  <c r="O963" i="3"/>
  <c r="P963" i="3"/>
  <c r="Q963" i="3"/>
  <c r="R963" i="3"/>
  <c r="AT963" i="3"/>
  <c r="O964" i="3"/>
  <c r="P964" i="3"/>
  <c r="Q964" i="3"/>
  <c r="R964" i="3"/>
  <c r="AT964" i="3"/>
  <c r="O965" i="3"/>
  <c r="P965" i="3"/>
  <c r="Q965" i="3"/>
  <c r="R965" i="3"/>
  <c r="AT965" i="3"/>
  <c r="O966" i="3"/>
  <c r="P966" i="3"/>
  <c r="Q966" i="3"/>
  <c r="R966" i="3"/>
  <c r="AT966" i="3"/>
  <c r="O967" i="3"/>
  <c r="P967" i="3"/>
  <c r="Q967" i="3"/>
  <c r="R967" i="3"/>
  <c r="AT967" i="3"/>
  <c r="O968" i="3"/>
  <c r="P968" i="3"/>
  <c r="Q968" i="3"/>
  <c r="R968" i="3"/>
  <c r="AT968" i="3"/>
  <c r="O969" i="3"/>
  <c r="P969" i="3"/>
  <c r="Q969" i="3"/>
  <c r="R969" i="3"/>
  <c r="AT969" i="3"/>
  <c r="O970" i="3"/>
  <c r="P970" i="3"/>
  <c r="Q970" i="3"/>
  <c r="R970" i="3"/>
  <c r="AT970" i="3"/>
  <c r="O971" i="3"/>
  <c r="P971" i="3"/>
  <c r="Q971" i="3"/>
  <c r="R971" i="3"/>
  <c r="AT971" i="3"/>
  <c r="O972" i="3"/>
  <c r="P972" i="3"/>
  <c r="Q972" i="3"/>
  <c r="R972" i="3"/>
  <c r="AT972" i="3"/>
  <c r="O973" i="3"/>
  <c r="P973" i="3"/>
  <c r="Q973" i="3"/>
  <c r="R973" i="3"/>
  <c r="AT973" i="3"/>
  <c r="O974" i="3"/>
  <c r="P974" i="3"/>
  <c r="Q974" i="3"/>
  <c r="R974" i="3"/>
  <c r="AT974" i="3"/>
  <c r="O975" i="3"/>
  <c r="P975" i="3"/>
  <c r="Q975" i="3"/>
  <c r="R975" i="3"/>
  <c r="AT975" i="3"/>
  <c r="O976" i="3"/>
  <c r="P976" i="3"/>
  <c r="Q976" i="3"/>
  <c r="R976" i="3"/>
  <c r="AT976" i="3"/>
  <c r="O977" i="3"/>
  <c r="P977" i="3"/>
  <c r="Q977" i="3"/>
  <c r="R977" i="3"/>
  <c r="AT977" i="3"/>
  <c r="O978" i="3"/>
  <c r="P978" i="3"/>
  <c r="Q978" i="3"/>
  <c r="R978" i="3"/>
  <c r="AT978" i="3"/>
  <c r="O979" i="3"/>
  <c r="P979" i="3"/>
  <c r="Q979" i="3"/>
  <c r="R979" i="3"/>
  <c r="AT979" i="3"/>
  <c r="O980" i="3"/>
  <c r="P980" i="3"/>
  <c r="Q980" i="3"/>
  <c r="R980" i="3"/>
  <c r="AT980" i="3"/>
  <c r="O981" i="3"/>
  <c r="P981" i="3"/>
  <c r="Q981" i="3"/>
  <c r="R981" i="3"/>
  <c r="AT981" i="3"/>
  <c r="O982" i="3"/>
  <c r="P982" i="3"/>
  <c r="Q982" i="3"/>
  <c r="R982" i="3"/>
  <c r="AT982" i="3"/>
  <c r="O983" i="3"/>
  <c r="P983" i="3"/>
  <c r="Q983" i="3"/>
  <c r="R983" i="3"/>
  <c r="AT983" i="3"/>
  <c r="O984" i="3"/>
  <c r="P984" i="3"/>
  <c r="Q984" i="3"/>
  <c r="R984" i="3"/>
  <c r="AT984" i="3"/>
  <c r="O985" i="3"/>
  <c r="P985" i="3"/>
  <c r="Q985" i="3"/>
  <c r="R985" i="3"/>
  <c r="AT985" i="3"/>
  <c r="O986" i="3"/>
  <c r="P986" i="3"/>
  <c r="Q986" i="3"/>
  <c r="R986" i="3"/>
  <c r="AT986" i="3"/>
  <c r="O987" i="3"/>
  <c r="P987" i="3"/>
  <c r="Q987" i="3"/>
  <c r="R987" i="3"/>
  <c r="AT987" i="3"/>
  <c r="O988" i="3"/>
  <c r="P988" i="3"/>
  <c r="Q988" i="3"/>
  <c r="R988" i="3"/>
  <c r="AT988" i="3"/>
  <c r="O989" i="3"/>
  <c r="P989" i="3"/>
  <c r="Q989" i="3"/>
  <c r="R989" i="3"/>
  <c r="AT989" i="3"/>
  <c r="O990" i="3"/>
  <c r="P990" i="3"/>
  <c r="Q990" i="3"/>
  <c r="R990" i="3"/>
  <c r="AT990" i="3"/>
  <c r="O991" i="3"/>
  <c r="P991" i="3"/>
  <c r="Q991" i="3"/>
  <c r="R991" i="3"/>
  <c r="AT991" i="3"/>
  <c r="O992" i="3"/>
  <c r="P992" i="3"/>
  <c r="Q992" i="3"/>
  <c r="R992" i="3"/>
  <c r="AT992" i="3"/>
  <c r="O993" i="3"/>
  <c r="P993" i="3"/>
  <c r="Q993" i="3"/>
  <c r="R993" i="3"/>
  <c r="AT993" i="3"/>
  <c r="O994" i="3"/>
  <c r="P994" i="3"/>
  <c r="Q994" i="3"/>
  <c r="R994" i="3"/>
  <c r="AT994" i="3"/>
  <c r="O995" i="3"/>
  <c r="P995" i="3"/>
  <c r="Q995" i="3"/>
  <c r="R995" i="3"/>
  <c r="AT995" i="3"/>
  <c r="O996" i="3"/>
  <c r="P996" i="3"/>
  <c r="Q996" i="3"/>
  <c r="R996" i="3"/>
  <c r="AT996" i="3"/>
  <c r="O997" i="3"/>
  <c r="P997" i="3"/>
  <c r="Q997" i="3"/>
  <c r="R997" i="3"/>
  <c r="AT997" i="3"/>
  <c r="O998" i="3"/>
  <c r="P998" i="3"/>
  <c r="Q998" i="3"/>
  <c r="R998" i="3"/>
  <c r="AT998" i="3"/>
  <c r="O999" i="3"/>
  <c r="P999" i="3"/>
  <c r="Q999" i="3"/>
  <c r="R999" i="3"/>
  <c r="AT999" i="3"/>
  <c r="O1000" i="3"/>
  <c r="P1000" i="3"/>
  <c r="Q1000" i="3"/>
  <c r="R1000" i="3"/>
  <c r="AT1000" i="3"/>
  <c r="O1001" i="3"/>
  <c r="P1001" i="3"/>
  <c r="Q1001" i="3"/>
  <c r="R1001" i="3"/>
  <c r="AT1001" i="3"/>
  <c r="O1002" i="3"/>
  <c r="P1002" i="3"/>
  <c r="Q1002" i="3"/>
  <c r="R1002" i="3"/>
  <c r="AT1002" i="3"/>
  <c r="O1003" i="3"/>
  <c r="P1003" i="3"/>
  <c r="Q1003" i="3"/>
  <c r="R1003" i="3"/>
  <c r="AT1003" i="3"/>
  <c r="O1004" i="3"/>
  <c r="P1004" i="3"/>
  <c r="Q1004" i="3"/>
  <c r="R1004" i="3"/>
  <c r="AT1004" i="3"/>
  <c r="O1005" i="3"/>
  <c r="P1005" i="3"/>
  <c r="Q1005" i="3"/>
  <c r="R1005" i="3"/>
  <c r="AT1005" i="3"/>
  <c r="O1006" i="3"/>
  <c r="P1006" i="3"/>
  <c r="Q1006" i="3"/>
  <c r="R1006" i="3"/>
  <c r="AT1006" i="3"/>
  <c r="O1007" i="3"/>
  <c r="P1007" i="3"/>
  <c r="Q1007" i="3"/>
  <c r="R1007" i="3"/>
  <c r="AT1007" i="3"/>
  <c r="O1008" i="3"/>
  <c r="P1008" i="3"/>
  <c r="Q1008" i="3"/>
  <c r="R1008" i="3"/>
  <c r="AT1008" i="3"/>
  <c r="O1009" i="3"/>
  <c r="P1009" i="3"/>
  <c r="Q1009" i="3"/>
  <c r="R1009" i="3"/>
  <c r="AT1009" i="3"/>
  <c r="O1010" i="3"/>
  <c r="P1010" i="3"/>
  <c r="Q1010" i="3"/>
  <c r="R1010" i="3"/>
  <c r="AT1010" i="3"/>
  <c r="O1011" i="3"/>
  <c r="P1011" i="3"/>
  <c r="Q1011" i="3"/>
  <c r="R1011" i="3"/>
  <c r="AT1011" i="3"/>
  <c r="O1012" i="3"/>
  <c r="P1012" i="3"/>
  <c r="Q1012" i="3"/>
  <c r="R1012" i="3"/>
  <c r="AT1012" i="3"/>
  <c r="O1013" i="3"/>
  <c r="P1013" i="3"/>
  <c r="Q1013" i="3"/>
  <c r="R1013" i="3"/>
  <c r="AT1013" i="3"/>
  <c r="O1014" i="3"/>
  <c r="P1014" i="3"/>
  <c r="Q1014" i="3"/>
  <c r="R1014" i="3"/>
  <c r="AT1014" i="3"/>
  <c r="O1015" i="3"/>
  <c r="P1015" i="3"/>
  <c r="Q1015" i="3"/>
  <c r="R1015" i="3"/>
  <c r="AT1015" i="3"/>
  <c r="O1016" i="3"/>
  <c r="P1016" i="3"/>
  <c r="Q1016" i="3"/>
  <c r="R1016" i="3"/>
  <c r="AT1016" i="3"/>
  <c r="O1017" i="3"/>
  <c r="P1017" i="3"/>
  <c r="Q1017" i="3"/>
  <c r="R1017" i="3"/>
  <c r="AT1017" i="3"/>
  <c r="O1018" i="3"/>
  <c r="P1018" i="3"/>
  <c r="Q1018" i="3"/>
  <c r="R1018" i="3"/>
  <c r="AT1018" i="3"/>
  <c r="O1019" i="3"/>
  <c r="P1019" i="3"/>
  <c r="Q1019" i="3"/>
  <c r="R1019" i="3"/>
  <c r="AT1019" i="3"/>
  <c r="O1020" i="3"/>
  <c r="P1020" i="3"/>
  <c r="Q1020" i="3"/>
  <c r="R1020" i="3"/>
  <c r="AT1020" i="3"/>
  <c r="O1021" i="3"/>
  <c r="P1021" i="3"/>
  <c r="Q1021" i="3"/>
  <c r="R1021" i="3"/>
  <c r="AT1021" i="3"/>
  <c r="O1022" i="3"/>
  <c r="P1022" i="3"/>
  <c r="Q1022" i="3"/>
  <c r="R1022" i="3"/>
  <c r="AT1022" i="3"/>
  <c r="O1023" i="3"/>
  <c r="P1023" i="3"/>
  <c r="Q1023" i="3"/>
  <c r="R1023" i="3"/>
  <c r="AT1023" i="3"/>
  <c r="O1024" i="3"/>
  <c r="P1024" i="3"/>
  <c r="Q1024" i="3"/>
  <c r="R1024" i="3"/>
  <c r="AT1024" i="3"/>
  <c r="O1025" i="3"/>
  <c r="P1025" i="3"/>
  <c r="Q1025" i="3"/>
  <c r="R1025" i="3"/>
  <c r="AT1025" i="3"/>
  <c r="O1026" i="3"/>
  <c r="P1026" i="3"/>
  <c r="Q1026" i="3"/>
  <c r="R1026" i="3"/>
  <c r="AT1026" i="3"/>
  <c r="O1027" i="3"/>
  <c r="P1027" i="3"/>
  <c r="Q1027" i="3"/>
  <c r="R1027" i="3"/>
  <c r="AT1027" i="3"/>
  <c r="O1028" i="3"/>
  <c r="P1028" i="3"/>
  <c r="Q1028" i="3"/>
  <c r="R1028" i="3"/>
  <c r="AT1028" i="3"/>
  <c r="O1029" i="3"/>
  <c r="P1029" i="3"/>
  <c r="Q1029" i="3"/>
  <c r="R1029" i="3"/>
  <c r="AT1029" i="3"/>
  <c r="O1030" i="3"/>
  <c r="P1030" i="3"/>
  <c r="Q1030" i="3"/>
  <c r="R1030" i="3"/>
  <c r="AT1030" i="3"/>
  <c r="O1031" i="3"/>
  <c r="P1031" i="3"/>
  <c r="Q1031" i="3"/>
  <c r="R1031" i="3"/>
  <c r="AT1031" i="3"/>
  <c r="O1032" i="3"/>
  <c r="P1032" i="3"/>
  <c r="Q1032" i="3"/>
  <c r="R1032" i="3"/>
  <c r="AT1032" i="3"/>
  <c r="O1033" i="3"/>
  <c r="P1033" i="3"/>
  <c r="Q1033" i="3"/>
  <c r="R1033" i="3"/>
  <c r="AT1033" i="3"/>
  <c r="O1034" i="3"/>
  <c r="P1034" i="3"/>
  <c r="Q1034" i="3"/>
  <c r="R1034" i="3"/>
  <c r="AT1034" i="3"/>
  <c r="O1035" i="3"/>
  <c r="P1035" i="3"/>
  <c r="Q1035" i="3"/>
  <c r="R1035" i="3"/>
  <c r="AT1035" i="3"/>
  <c r="O1036" i="3"/>
  <c r="P1036" i="3"/>
  <c r="Q1036" i="3"/>
  <c r="R1036" i="3"/>
  <c r="AT1036" i="3"/>
  <c r="O1037" i="3"/>
  <c r="P1037" i="3"/>
  <c r="Q1037" i="3"/>
  <c r="R1037" i="3"/>
  <c r="AT1037" i="3"/>
  <c r="O1038" i="3"/>
  <c r="P1038" i="3"/>
  <c r="Q1038" i="3"/>
  <c r="R1038" i="3"/>
  <c r="AT1038" i="3"/>
  <c r="O1039" i="3"/>
  <c r="P1039" i="3"/>
  <c r="Q1039" i="3"/>
  <c r="R1039" i="3"/>
  <c r="O1041" i="3"/>
  <c r="P1041" i="3"/>
  <c r="Q1041" i="3"/>
  <c r="R1041" i="3"/>
  <c r="AT1041" i="3"/>
  <c r="O1042" i="3"/>
  <c r="P1042" i="3"/>
  <c r="Q1042" i="3"/>
  <c r="R1042" i="3"/>
  <c r="AT1042" i="3"/>
  <c r="O1043" i="3"/>
  <c r="P1043" i="3"/>
  <c r="Q1043" i="3"/>
  <c r="R1043" i="3"/>
  <c r="AT1043" i="3"/>
  <c r="O1044" i="3"/>
  <c r="P1044" i="3"/>
  <c r="Q1044" i="3"/>
  <c r="R1044" i="3"/>
  <c r="AT1044" i="3"/>
  <c r="O1045" i="3"/>
  <c r="P1045" i="3"/>
  <c r="Q1045" i="3"/>
  <c r="R1045" i="3"/>
  <c r="AT1045" i="3"/>
  <c r="O1046" i="3"/>
  <c r="P1046" i="3"/>
  <c r="Q1046" i="3"/>
  <c r="R1046" i="3"/>
  <c r="AT1046" i="3"/>
  <c r="O1047" i="3"/>
  <c r="P1047" i="3"/>
  <c r="Q1047" i="3"/>
  <c r="R1047" i="3"/>
  <c r="AT1047" i="3"/>
  <c r="O1048" i="3"/>
  <c r="P1048" i="3"/>
  <c r="Q1048" i="3"/>
  <c r="R1048" i="3"/>
  <c r="AT1048" i="3"/>
  <c r="O1049" i="3"/>
  <c r="P1049" i="3"/>
  <c r="Q1049" i="3"/>
  <c r="R1049" i="3"/>
  <c r="AT1049" i="3"/>
  <c r="O1050" i="3"/>
  <c r="P1050" i="3"/>
  <c r="Q1050" i="3"/>
  <c r="R1050" i="3"/>
  <c r="AT1050" i="3"/>
  <c r="O1051" i="3"/>
  <c r="P1051" i="3"/>
  <c r="Q1051" i="3"/>
  <c r="R1051" i="3"/>
  <c r="AT1051" i="3"/>
  <c r="O1052" i="3"/>
  <c r="P1052" i="3"/>
  <c r="Q1052" i="3"/>
  <c r="R1052" i="3"/>
  <c r="AT1052" i="3"/>
  <c r="O1053" i="3"/>
  <c r="P1053" i="3"/>
  <c r="Q1053" i="3"/>
  <c r="R1053" i="3"/>
  <c r="AT1053" i="3"/>
  <c r="O1054" i="3"/>
  <c r="P1054" i="3"/>
  <c r="Q1054" i="3"/>
  <c r="R1054" i="3"/>
  <c r="AT1054" i="3"/>
  <c r="O1055" i="3"/>
  <c r="P1055" i="3"/>
  <c r="Q1055" i="3"/>
  <c r="R1055" i="3"/>
  <c r="AT1055" i="3"/>
  <c r="O1056" i="3"/>
  <c r="P1056" i="3"/>
  <c r="Q1056" i="3"/>
  <c r="R1056" i="3"/>
  <c r="AT1056" i="3"/>
  <c r="O1057" i="3"/>
  <c r="P1057" i="3"/>
  <c r="Q1057" i="3"/>
  <c r="R1057" i="3"/>
  <c r="AT1057" i="3"/>
  <c r="O1058" i="3"/>
  <c r="P1058" i="3"/>
  <c r="Q1058" i="3"/>
  <c r="R1058" i="3"/>
  <c r="AT1058" i="3"/>
  <c r="O1059" i="3"/>
  <c r="P1059" i="3"/>
  <c r="Q1059" i="3"/>
  <c r="R1059" i="3"/>
  <c r="AT1059" i="3"/>
  <c r="O1060" i="3"/>
  <c r="P1060" i="3"/>
  <c r="Q1060" i="3"/>
  <c r="R1060" i="3"/>
  <c r="AT1060" i="3"/>
  <c r="O1061" i="3"/>
  <c r="P1061" i="3"/>
  <c r="Q1061" i="3"/>
  <c r="R1061" i="3"/>
  <c r="AT1061" i="3"/>
  <c r="O1062" i="3"/>
  <c r="P1062" i="3"/>
  <c r="Q1062" i="3"/>
  <c r="R1062" i="3"/>
  <c r="AT1062" i="3"/>
  <c r="O1063" i="3"/>
  <c r="P1063" i="3"/>
  <c r="Q1063" i="3"/>
  <c r="R1063" i="3"/>
  <c r="AT1063" i="3"/>
  <c r="O1064" i="3"/>
  <c r="P1064" i="3"/>
  <c r="Q1064" i="3"/>
  <c r="R1064" i="3"/>
  <c r="AT1064" i="3"/>
  <c r="O1065" i="3"/>
  <c r="P1065" i="3"/>
  <c r="Q1065" i="3"/>
  <c r="R1065" i="3"/>
  <c r="AT1065" i="3"/>
  <c r="O1066" i="3"/>
  <c r="P1066" i="3"/>
  <c r="Q1066" i="3"/>
  <c r="R1066" i="3"/>
  <c r="AT1066" i="3"/>
  <c r="O1067" i="3"/>
  <c r="P1067" i="3"/>
  <c r="Q1067" i="3"/>
  <c r="R1067" i="3"/>
  <c r="AT1067" i="3"/>
  <c r="O1068" i="3"/>
  <c r="P1068" i="3"/>
  <c r="Q1068" i="3"/>
  <c r="R1068" i="3"/>
  <c r="AT1068" i="3"/>
  <c r="O1069" i="3"/>
  <c r="P1069" i="3"/>
  <c r="Q1069" i="3"/>
  <c r="R1069" i="3"/>
  <c r="AT1069" i="3"/>
  <c r="O1070" i="3"/>
  <c r="P1070" i="3"/>
  <c r="Q1070" i="3"/>
  <c r="R1070" i="3"/>
  <c r="AT1070" i="3"/>
  <c r="O1071" i="3"/>
  <c r="P1071" i="3"/>
  <c r="Q1071" i="3"/>
  <c r="R1071" i="3"/>
  <c r="AT1071" i="3"/>
  <c r="O1072" i="3"/>
  <c r="P1072" i="3"/>
  <c r="Q1072" i="3"/>
  <c r="R1072" i="3"/>
  <c r="AT1072" i="3"/>
  <c r="O1073" i="3"/>
  <c r="P1073" i="3"/>
  <c r="Q1073" i="3"/>
  <c r="R1073" i="3"/>
  <c r="AT1073" i="3"/>
  <c r="O1074" i="3"/>
  <c r="P1074" i="3"/>
  <c r="Q1074" i="3"/>
  <c r="R1074" i="3"/>
  <c r="AT1074" i="3"/>
  <c r="O1075" i="3"/>
  <c r="P1075" i="3"/>
  <c r="Q1075" i="3"/>
  <c r="R1075" i="3"/>
  <c r="AT1075" i="3"/>
  <c r="O1076" i="3"/>
  <c r="P1076" i="3"/>
  <c r="Q1076" i="3"/>
  <c r="R1076" i="3"/>
  <c r="AT1076" i="3"/>
  <c r="O1077" i="3"/>
  <c r="P1077" i="3"/>
  <c r="Q1077" i="3"/>
  <c r="R1077" i="3"/>
  <c r="AT1077" i="3"/>
  <c r="O1078" i="3"/>
  <c r="P1078" i="3"/>
  <c r="Q1078" i="3"/>
  <c r="R1078" i="3"/>
  <c r="AT1078" i="3"/>
  <c r="O1079" i="3"/>
  <c r="P1079" i="3"/>
  <c r="Q1079" i="3"/>
  <c r="R1079" i="3"/>
  <c r="AT1079" i="3"/>
  <c r="O1080" i="3"/>
  <c r="P1080" i="3"/>
  <c r="Q1080" i="3"/>
  <c r="R1080" i="3"/>
  <c r="AT1080" i="3"/>
  <c r="O1081" i="3"/>
  <c r="P1081" i="3"/>
  <c r="Q1081" i="3"/>
  <c r="R1081" i="3"/>
  <c r="AT1081" i="3"/>
  <c r="O1082" i="3"/>
  <c r="P1082" i="3"/>
  <c r="Q1082" i="3"/>
  <c r="R1082" i="3"/>
  <c r="AT1082" i="3"/>
  <c r="O1083" i="3"/>
  <c r="P1083" i="3"/>
  <c r="Q1083" i="3"/>
  <c r="R1083" i="3"/>
  <c r="AT1083" i="3"/>
  <c r="O1084" i="3"/>
  <c r="P1084" i="3"/>
  <c r="Q1084" i="3"/>
  <c r="R1084" i="3"/>
  <c r="AT1084" i="3"/>
  <c r="O1085" i="3"/>
  <c r="P1085" i="3"/>
  <c r="Q1085" i="3"/>
  <c r="R1085" i="3"/>
  <c r="AT1085" i="3"/>
  <c r="O1086" i="3"/>
  <c r="P1086" i="3"/>
  <c r="Q1086" i="3"/>
  <c r="R1086" i="3"/>
  <c r="AT1086" i="3"/>
  <c r="O1087" i="3"/>
  <c r="P1087" i="3"/>
  <c r="Q1087" i="3"/>
  <c r="R1087" i="3"/>
  <c r="AT1087" i="3"/>
  <c r="O1088" i="3"/>
  <c r="P1088" i="3"/>
  <c r="Q1088" i="3"/>
  <c r="R1088" i="3"/>
  <c r="AT1088" i="3"/>
  <c r="O1089" i="3"/>
  <c r="P1089" i="3"/>
  <c r="Q1089" i="3"/>
  <c r="R1089" i="3"/>
  <c r="AT1089" i="3"/>
  <c r="O1090" i="3"/>
  <c r="P1090" i="3"/>
  <c r="Q1090" i="3"/>
  <c r="R1090" i="3"/>
  <c r="AT1090" i="3"/>
  <c r="O1091" i="3"/>
  <c r="P1091" i="3"/>
  <c r="Q1091" i="3"/>
  <c r="R1091" i="3"/>
  <c r="AT1091" i="3"/>
  <c r="O1092" i="3"/>
  <c r="P1092" i="3"/>
  <c r="Q1092" i="3"/>
  <c r="R1092" i="3"/>
  <c r="AT1092" i="3"/>
  <c r="O1093" i="3"/>
  <c r="P1093" i="3"/>
  <c r="Q1093" i="3"/>
  <c r="R1093" i="3"/>
  <c r="AT1093" i="3"/>
  <c r="O1094" i="3"/>
  <c r="P1094" i="3"/>
  <c r="Q1094" i="3"/>
  <c r="R1094" i="3"/>
  <c r="AT1094" i="3"/>
  <c r="O1095" i="3"/>
  <c r="P1095" i="3"/>
  <c r="Q1095" i="3"/>
  <c r="R1095" i="3"/>
  <c r="AT1095" i="3"/>
  <c r="O1096" i="3"/>
  <c r="P1096" i="3"/>
  <c r="Q1096" i="3"/>
  <c r="R1096" i="3"/>
  <c r="AT1096" i="3"/>
  <c r="O1097" i="3"/>
  <c r="P1097" i="3"/>
  <c r="Q1097" i="3"/>
  <c r="R1097" i="3"/>
  <c r="AT1097" i="3"/>
  <c r="O1098" i="3"/>
  <c r="P1098" i="3"/>
  <c r="Q1098" i="3"/>
  <c r="R1098" i="3"/>
  <c r="AT1098" i="3"/>
  <c r="O1099" i="3"/>
  <c r="P1099" i="3"/>
  <c r="Q1099" i="3"/>
  <c r="R1099" i="3"/>
  <c r="AT1099" i="3"/>
  <c r="O1100" i="3"/>
  <c r="P1100" i="3"/>
  <c r="Q1100" i="3"/>
  <c r="R1100" i="3"/>
  <c r="AT1100" i="3"/>
  <c r="O1101" i="3"/>
  <c r="P1101" i="3"/>
  <c r="Q1101" i="3"/>
  <c r="R1101" i="3"/>
  <c r="AT1101" i="3"/>
  <c r="O1102" i="3"/>
  <c r="P1102" i="3"/>
  <c r="Q1102" i="3"/>
  <c r="R1102" i="3"/>
  <c r="AT1102" i="3"/>
  <c r="O1103" i="3"/>
  <c r="P1103" i="3"/>
  <c r="Q1103" i="3"/>
  <c r="R1103" i="3"/>
  <c r="AT1103" i="3"/>
  <c r="O1104" i="3"/>
  <c r="P1104" i="3"/>
  <c r="Q1104" i="3"/>
  <c r="R1104" i="3"/>
  <c r="AT1104" i="3"/>
  <c r="O1105" i="3"/>
  <c r="P1105" i="3"/>
  <c r="Q1105" i="3"/>
  <c r="R1105" i="3"/>
  <c r="AT1105" i="3"/>
  <c r="O1106" i="3"/>
  <c r="P1106" i="3"/>
  <c r="Q1106" i="3"/>
  <c r="R1106" i="3"/>
  <c r="AT1106" i="3"/>
  <c r="O1107" i="3"/>
  <c r="P1107" i="3"/>
  <c r="Q1107" i="3"/>
  <c r="R1107" i="3"/>
  <c r="AT1107" i="3"/>
  <c r="O1108" i="3"/>
  <c r="P1108" i="3"/>
  <c r="Q1108" i="3"/>
  <c r="R1108" i="3"/>
  <c r="AT1108" i="3"/>
  <c r="O1109" i="3"/>
  <c r="P1109" i="3"/>
  <c r="Q1109" i="3"/>
  <c r="R1109" i="3"/>
  <c r="AT1109" i="3"/>
  <c r="O1110" i="3"/>
  <c r="P1110" i="3"/>
  <c r="Q1110" i="3"/>
  <c r="R1110" i="3"/>
  <c r="AT1110" i="3"/>
  <c r="O1111" i="3"/>
  <c r="P1111" i="3"/>
  <c r="Q1111" i="3"/>
  <c r="R1111" i="3"/>
  <c r="AT1111" i="3"/>
  <c r="O1112" i="3"/>
  <c r="P1112" i="3"/>
  <c r="Q1112" i="3"/>
  <c r="R1112" i="3"/>
  <c r="AT1112" i="3"/>
  <c r="O1113" i="3"/>
  <c r="P1113" i="3"/>
  <c r="Q1113" i="3"/>
  <c r="R1113" i="3"/>
  <c r="AT1113" i="3"/>
  <c r="O1114" i="3"/>
  <c r="P1114" i="3"/>
  <c r="Q1114" i="3"/>
  <c r="R1114" i="3"/>
  <c r="AT1114" i="3"/>
  <c r="O1115" i="3"/>
  <c r="P1115" i="3"/>
  <c r="Q1115" i="3"/>
  <c r="R1115" i="3"/>
  <c r="AT1115" i="3"/>
  <c r="O1116" i="3"/>
  <c r="P1116" i="3"/>
  <c r="Q1116" i="3"/>
  <c r="R1116" i="3"/>
  <c r="AT1116" i="3"/>
  <c r="O1117" i="3"/>
  <c r="P1117" i="3"/>
  <c r="Q1117" i="3"/>
  <c r="R1117" i="3"/>
  <c r="AT1117" i="3"/>
  <c r="O1118" i="3"/>
  <c r="P1118" i="3"/>
  <c r="Q1118" i="3"/>
  <c r="R1118" i="3"/>
  <c r="AT1118" i="3"/>
  <c r="O1119" i="3"/>
  <c r="P1119" i="3"/>
  <c r="Q1119" i="3"/>
  <c r="R1119" i="3"/>
  <c r="AT1119" i="3"/>
  <c r="O1120" i="3"/>
  <c r="P1120" i="3"/>
  <c r="Q1120" i="3"/>
  <c r="R1120" i="3"/>
  <c r="AT1120" i="3"/>
  <c r="O1121" i="3"/>
  <c r="P1121" i="3"/>
  <c r="Q1121" i="3"/>
  <c r="R1121" i="3"/>
  <c r="AT1121" i="3"/>
  <c r="O1122" i="3"/>
  <c r="P1122" i="3"/>
  <c r="Q1122" i="3"/>
  <c r="R1122" i="3"/>
  <c r="AT1122" i="3"/>
  <c r="O1123" i="3"/>
  <c r="P1123" i="3"/>
  <c r="Q1123" i="3"/>
  <c r="R1123" i="3"/>
  <c r="AT1123" i="3"/>
  <c r="O1124" i="3"/>
  <c r="P1124" i="3"/>
  <c r="Q1124" i="3"/>
  <c r="R1124" i="3"/>
  <c r="AT1124" i="3"/>
  <c r="O1125" i="3"/>
  <c r="P1125" i="3"/>
  <c r="Q1125" i="3"/>
  <c r="R1125" i="3"/>
  <c r="AT1125" i="3"/>
  <c r="O1126" i="3"/>
  <c r="P1126" i="3"/>
  <c r="Q1126" i="3"/>
  <c r="R1126" i="3"/>
  <c r="AT1126" i="3"/>
  <c r="O1127" i="3"/>
  <c r="P1127" i="3"/>
  <c r="Q1127" i="3"/>
  <c r="R1127" i="3"/>
  <c r="AT1127" i="3"/>
  <c r="O1128" i="3"/>
  <c r="P1128" i="3"/>
  <c r="Q1128" i="3"/>
  <c r="R1128" i="3"/>
  <c r="AT1128" i="3"/>
  <c r="O1129" i="3"/>
  <c r="P1129" i="3"/>
  <c r="Q1129" i="3"/>
  <c r="R1129" i="3"/>
  <c r="AT1129" i="3"/>
  <c r="O1130" i="3"/>
  <c r="P1130" i="3"/>
  <c r="Q1130" i="3"/>
  <c r="R1130" i="3"/>
  <c r="AT1130" i="3"/>
  <c r="O1131" i="3"/>
  <c r="P1131" i="3"/>
  <c r="Q1131" i="3"/>
  <c r="R1131" i="3"/>
  <c r="AT1131" i="3"/>
  <c r="O1132" i="3"/>
  <c r="P1132" i="3"/>
  <c r="Q1132" i="3"/>
  <c r="R1132" i="3"/>
  <c r="AT1132" i="3"/>
  <c r="O1133" i="3"/>
  <c r="P1133" i="3"/>
  <c r="Q1133" i="3"/>
  <c r="R1133" i="3"/>
  <c r="AT1133" i="3"/>
  <c r="O1134" i="3"/>
  <c r="P1134" i="3"/>
  <c r="Q1134" i="3"/>
  <c r="R1134" i="3"/>
  <c r="AT1134" i="3"/>
  <c r="O1135" i="3"/>
  <c r="P1135" i="3"/>
  <c r="Q1135" i="3"/>
  <c r="R1135" i="3"/>
  <c r="AT1135" i="3"/>
  <c r="O1136" i="3"/>
  <c r="P1136" i="3"/>
  <c r="Q1136" i="3"/>
  <c r="R1136" i="3"/>
  <c r="AT1136" i="3"/>
  <c r="O1137" i="3"/>
  <c r="P1137" i="3"/>
  <c r="Q1137" i="3"/>
  <c r="R1137" i="3"/>
  <c r="AT1137" i="3"/>
  <c r="O1138" i="3"/>
  <c r="P1138" i="3"/>
  <c r="Q1138" i="3"/>
  <c r="R1138" i="3"/>
  <c r="AT1138" i="3"/>
  <c r="O1139" i="3"/>
  <c r="P1139" i="3"/>
  <c r="Q1139" i="3"/>
  <c r="R1139" i="3"/>
  <c r="AT1139" i="3"/>
  <c r="O1140" i="3"/>
  <c r="P1140" i="3"/>
  <c r="Q1140" i="3"/>
  <c r="R1140" i="3"/>
  <c r="AT1140" i="3"/>
  <c r="O1141" i="3"/>
  <c r="P1141" i="3"/>
  <c r="Q1141" i="3"/>
  <c r="R1141" i="3"/>
  <c r="AT1141" i="3"/>
  <c r="O1142" i="3"/>
  <c r="P1142" i="3"/>
  <c r="Q1142" i="3"/>
  <c r="R1142" i="3"/>
  <c r="AT1142" i="3"/>
  <c r="O1143" i="3"/>
  <c r="P1143" i="3"/>
  <c r="Q1143" i="3"/>
  <c r="R1143" i="3"/>
  <c r="AT1143" i="3"/>
  <c r="O1144" i="3"/>
  <c r="P1144" i="3"/>
  <c r="Q1144" i="3"/>
  <c r="R1144" i="3"/>
  <c r="AT1144" i="3"/>
  <c r="O1145" i="3"/>
  <c r="P1145" i="3"/>
  <c r="Q1145" i="3"/>
  <c r="R1145" i="3"/>
  <c r="AT1145" i="3"/>
  <c r="O1146" i="3"/>
  <c r="P1146" i="3"/>
  <c r="Q1146" i="3"/>
  <c r="R1146" i="3"/>
  <c r="AT1146" i="3"/>
  <c r="O1147" i="3"/>
  <c r="P1147" i="3"/>
  <c r="Q1147" i="3"/>
  <c r="R1147" i="3"/>
  <c r="AT1147" i="3"/>
  <c r="O1148" i="3"/>
  <c r="P1148" i="3"/>
  <c r="Q1148" i="3"/>
  <c r="R1148" i="3"/>
  <c r="AT1148" i="3"/>
  <c r="O1149" i="3"/>
  <c r="P1149" i="3"/>
  <c r="Q1149" i="3"/>
  <c r="R1149" i="3"/>
  <c r="AT1149" i="3"/>
  <c r="O1150" i="3"/>
  <c r="P1150" i="3"/>
  <c r="Q1150" i="3"/>
  <c r="R1150" i="3"/>
  <c r="AT1150" i="3"/>
  <c r="O1151" i="3"/>
  <c r="P1151" i="3"/>
  <c r="Q1151" i="3"/>
  <c r="R1151" i="3"/>
  <c r="AT1151" i="3"/>
  <c r="O1152" i="3"/>
  <c r="P1152" i="3"/>
  <c r="Q1152" i="3"/>
  <c r="R1152" i="3"/>
  <c r="AT1152" i="3"/>
  <c r="O1153" i="3"/>
  <c r="P1153" i="3"/>
  <c r="Q1153" i="3"/>
  <c r="R1153" i="3"/>
  <c r="AT1153" i="3"/>
  <c r="O1154" i="3"/>
  <c r="P1154" i="3"/>
  <c r="Q1154" i="3"/>
  <c r="R1154" i="3"/>
  <c r="AT1154" i="3"/>
  <c r="O1155" i="3"/>
  <c r="P1155" i="3"/>
  <c r="Q1155" i="3"/>
  <c r="R1155" i="3"/>
  <c r="AT1155" i="3"/>
  <c r="O1156" i="3"/>
  <c r="P1156" i="3"/>
  <c r="Q1156" i="3"/>
  <c r="R1156" i="3"/>
  <c r="AT1156" i="3"/>
  <c r="O1157" i="3"/>
  <c r="P1157" i="3"/>
  <c r="Q1157" i="3"/>
  <c r="R1157" i="3"/>
  <c r="AT1157" i="3"/>
  <c r="O1158" i="3"/>
  <c r="P1158" i="3"/>
  <c r="Q1158" i="3"/>
  <c r="R1158" i="3"/>
  <c r="AT1158" i="3"/>
  <c r="O1159" i="3"/>
  <c r="P1159" i="3"/>
  <c r="Q1159" i="3"/>
  <c r="R1159" i="3"/>
  <c r="AT1159" i="3"/>
  <c r="O1160" i="3"/>
  <c r="P1160" i="3"/>
  <c r="Q1160" i="3"/>
  <c r="R1160" i="3"/>
  <c r="AT1160" i="3"/>
  <c r="O1161" i="3"/>
  <c r="P1161" i="3"/>
  <c r="Q1161" i="3"/>
  <c r="R1161" i="3"/>
  <c r="O1163" i="3"/>
  <c r="P1163" i="3"/>
  <c r="Q1163" i="3"/>
  <c r="R1163" i="3"/>
  <c r="AT1163" i="3"/>
  <c r="O1164" i="3"/>
  <c r="P1164" i="3"/>
  <c r="Q1164" i="3"/>
  <c r="R1164" i="3"/>
  <c r="AT1164" i="3"/>
  <c r="O1165" i="3"/>
  <c r="P1165" i="3"/>
  <c r="Q1165" i="3"/>
  <c r="R1165" i="3"/>
  <c r="AT1165" i="3"/>
  <c r="O1166" i="3"/>
  <c r="P1166" i="3"/>
  <c r="Q1166" i="3"/>
  <c r="R1166" i="3"/>
  <c r="AT1166" i="3"/>
  <c r="O1167" i="3"/>
  <c r="P1167" i="3"/>
  <c r="Q1167" i="3"/>
  <c r="R1167" i="3"/>
  <c r="AT1167" i="3"/>
  <c r="O1168" i="3"/>
  <c r="P1168" i="3"/>
  <c r="Q1168" i="3"/>
  <c r="R1168" i="3"/>
  <c r="AT1168" i="3"/>
  <c r="O1169" i="3"/>
  <c r="P1169" i="3"/>
  <c r="Q1169" i="3"/>
  <c r="R1169" i="3"/>
  <c r="AT1169" i="3"/>
  <c r="O1170" i="3"/>
  <c r="P1170" i="3"/>
  <c r="Q1170" i="3"/>
  <c r="R1170" i="3"/>
  <c r="AT1170" i="3"/>
  <c r="O1171" i="3"/>
  <c r="P1171" i="3"/>
  <c r="Q1171" i="3"/>
  <c r="R1171" i="3"/>
  <c r="AT1171" i="3"/>
  <c r="O1172" i="3"/>
  <c r="P1172" i="3"/>
  <c r="Q1172" i="3"/>
  <c r="R1172" i="3"/>
  <c r="AT1172" i="3"/>
  <c r="O1173" i="3"/>
  <c r="P1173" i="3"/>
  <c r="Q1173" i="3"/>
  <c r="R1173" i="3"/>
  <c r="AT1173" i="3"/>
  <c r="O1174" i="3"/>
  <c r="P1174" i="3"/>
  <c r="Q1174" i="3"/>
  <c r="R1174" i="3"/>
  <c r="AT1174" i="3"/>
  <c r="O1175" i="3"/>
  <c r="P1175" i="3"/>
  <c r="Q1175" i="3"/>
  <c r="R1175" i="3"/>
  <c r="AT1175" i="3"/>
  <c r="O1176" i="3"/>
  <c r="P1176" i="3"/>
  <c r="Q1176" i="3"/>
  <c r="R1176" i="3"/>
  <c r="AT1176" i="3"/>
  <c r="O1177" i="3"/>
  <c r="P1177" i="3"/>
  <c r="Q1177" i="3"/>
  <c r="R1177" i="3"/>
  <c r="AT1177" i="3"/>
  <c r="O1178" i="3"/>
  <c r="P1178" i="3"/>
  <c r="Q1178" i="3"/>
  <c r="R1178" i="3"/>
  <c r="AT1178" i="3"/>
  <c r="O1179" i="3"/>
  <c r="P1179" i="3"/>
  <c r="Q1179" i="3"/>
  <c r="R1179" i="3"/>
  <c r="AT1179" i="3"/>
  <c r="O1180" i="3"/>
  <c r="P1180" i="3"/>
  <c r="Q1180" i="3"/>
  <c r="R1180" i="3"/>
  <c r="AT1180" i="3"/>
  <c r="O1181" i="3"/>
  <c r="P1181" i="3"/>
  <c r="Q1181" i="3"/>
  <c r="R1181" i="3"/>
  <c r="AT1181" i="3"/>
  <c r="O1182" i="3"/>
  <c r="P1182" i="3"/>
  <c r="Q1182" i="3"/>
  <c r="R1182" i="3"/>
  <c r="AT1182" i="3"/>
  <c r="O1183" i="3"/>
  <c r="P1183" i="3"/>
  <c r="Q1183" i="3"/>
  <c r="R1183" i="3"/>
  <c r="AT1183" i="3"/>
  <c r="O1184" i="3"/>
  <c r="P1184" i="3"/>
  <c r="Q1184" i="3"/>
  <c r="R1184" i="3"/>
  <c r="AT1184" i="3"/>
  <c r="O1185" i="3"/>
  <c r="P1185" i="3"/>
  <c r="Q1185" i="3"/>
  <c r="R1185" i="3"/>
  <c r="AT1185" i="3"/>
  <c r="O1186" i="3"/>
  <c r="P1186" i="3"/>
  <c r="Q1186" i="3"/>
  <c r="R1186" i="3"/>
  <c r="AT1186" i="3"/>
  <c r="O1187" i="3"/>
  <c r="P1187" i="3"/>
  <c r="Q1187" i="3"/>
  <c r="R1187" i="3"/>
  <c r="AT1187" i="3"/>
  <c r="O1188" i="3"/>
  <c r="P1188" i="3"/>
  <c r="Q1188" i="3"/>
  <c r="R1188" i="3"/>
  <c r="AT1188" i="3"/>
  <c r="O1189" i="3"/>
  <c r="P1189" i="3"/>
  <c r="Q1189" i="3"/>
  <c r="R1189" i="3"/>
  <c r="AT1189" i="3"/>
  <c r="O1190" i="3"/>
  <c r="P1190" i="3"/>
  <c r="Q1190" i="3"/>
  <c r="R1190" i="3"/>
  <c r="AT1190" i="3"/>
  <c r="O1191" i="3"/>
  <c r="P1191" i="3"/>
  <c r="Q1191" i="3"/>
  <c r="R1191" i="3"/>
  <c r="AT1191" i="3"/>
  <c r="O1192" i="3"/>
  <c r="P1192" i="3"/>
  <c r="Q1192" i="3"/>
  <c r="R1192" i="3"/>
  <c r="AT1192" i="3"/>
  <c r="O1193" i="3"/>
  <c r="P1193" i="3"/>
  <c r="Q1193" i="3"/>
  <c r="R1193" i="3"/>
  <c r="AT1193" i="3"/>
  <c r="O1194" i="3"/>
  <c r="P1194" i="3"/>
  <c r="Q1194" i="3"/>
  <c r="R1194" i="3"/>
  <c r="AT1194" i="3"/>
  <c r="O1195" i="3"/>
  <c r="P1195" i="3"/>
  <c r="Q1195" i="3"/>
  <c r="R1195" i="3"/>
  <c r="AT1195" i="3"/>
  <c r="O1196" i="3"/>
  <c r="P1196" i="3"/>
  <c r="Q1196" i="3"/>
  <c r="R1196" i="3"/>
  <c r="AT1196" i="3"/>
  <c r="O1197" i="3"/>
  <c r="P1197" i="3"/>
  <c r="Q1197" i="3"/>
  <c r="R1197" i="3"/>
  <c r="AT1197" i="3"/>
  <c r="O1198" i="3"/>
  <c r="P1198" i="3"/>
  <c r="Q1198" i="3"/>
  <c r="R1198" i="3"/>
  <c r="AT1198" i="3"/>
  <c r="O1199" i="3"/>
  <c r="P1199" i="3"/>
  <c r="Q1199" i="3"/>
  <c r="R1199" i="3"/>
  <c r="AT1199" i="3"/>
  <c r="O1200" i="3"/>
  <c r="P1200" i="3"/>
  <c r="Q1200" i="3"/>
  <c r="R1200" i="3"/>
  <c r="AT1200" i="3"/>
  <c r="O1201" i="3"/>
  <c r="P1201" i="3"/>
  <c r="Q1201" i="3"/>
  <c r="R1201" i="3"/>
  <c r="AT1201" i="3"/>
  <c r="O1202" i="3"/>
  <c r="P1202" i="3"/>
  <c r="Q1202" i="3"/>
  <c r="R1202" i="3"/>
  <c r="AT1202" i="3"/>
  <c r="O1203" i="3"/>
  <c r="P1203" i="3"/>
  <c r="Q1203" i="3"/>
  <c r="R1203" i="3"/>
  <c r="AT1203" i="3"/>
  <c r="O1204" i="3"/>
  <c r="P1204" i="3"/>
  <c r="Q1204" i="3"/>
  <c r="R1204" i="3"/>
  <c r="AT1204" i="3"/>
  <c r="O1205" i="3"/>
  <c r="P1205" i="3"/>
  <c r="Q1205" i="3"/>
  <c r="R1205" i="3"/>
  <c r="AT1205" i="3"/>
  <c r="O1206" i="3"/>
  <c r="P1206" i="3"/>
  <c r="Q1206" i="3"/>
  <c r="R1206" i="3"/>
  <c r="AT1206" i="3"/>
  <c r="O1207" i="3"/>
  <c r="P1207" i="3"/>
  <c r="Q1207" i="3"/>
  <c r="R1207" i="3"/>
  <c r="AT1207" i="3"/>
  <c r="O1208" i="3"/>
  <c r="P1208" i="3"/>
  <c r="Q1208" i="3"/>
  <c r="R1208" i="3"/>
  <c r="AT1208" i="3"/>
  <c r="O1209" i="3"/>
  <c r="P1209" i="3"/>
  <c r="Q1209" i="3"/>
  <c r="R1209" i="3"/>
  <c r="AT1209" i="3"/>
  <c r="O1210" i="3"/>
  <c r="P1210" i="3"/>
  <c r="Q1210" i="3"/>
  <c r="R1210" i="3"/>
  <c r="AT1210" i="3"/>
  <c r="O1211" i="3"/>
  <c r="P1211" i="3"/>
  <c r="Q1211" i="3"/>
  <c r="R1211" i="3"/>
  <c r="AT1211" i="3"/>
  <c r="O1212" i="3"/>
  <c r="P1212" i="3"/>
  <c r="Q1212" i="3"/>
  <c r="R1212" i="3"/>
  <c r="AT1212" i="3"/>
  <c r="O1213" i="3"/>
  <c r="P1213" i="3"/>
  <c r="Q1213" i="3"/>
  <c r="R1213" i="3"/>
  <c r="AT1213" i="3"/>
  <c r="O1214" i="3"/>
  <c r="P1214" i="3"/>
  <c r="Q1214" i="3"/>
  <c r="R1214" i="3"/>
  <c r="AT1214" i="3"/>
  <c r="O1215" i="3"/>
  <c r="P1215" i="3"/>
  <c r="Q1215" i="3"/>
  <c r="R1215" i="3"/>
  <c r="AT1215" i="3"/>
  <c r="O1216" i="3"/>
  <c r="P1216" i="3"/>
  <c r="Q1216" i="3"/>
  <c r="R1216" i="3"/>
  <c r="AT1216" i="3"/>
  <c r="O1217" i="3"/>
  <c r="P1217" i="3"/>
  <c r="Q1217" i="3"/>
  <c r="R1217" i="3"/>
  <c r="AT1217" i="3"/>
  <c r="O1218" i="3"/>
  <c r="P1218" i="3"/>
  <c r="Q1218" i="3"/>
  <c r="R1218" i="3"/>
  <c r="AT1218" i="3"/>
  <c r="O1219" i="3"/>
  <c r="P1219" i="3"/>
  <c r="Q1219" i="3"/>
  <c r="R1219" i="3"/>
  <c r="AT1219" i="3"/>
  <c r="O1220" i="3"/>
  <c r="P1220" i="3"/>
  <c r="Q1220" i="3"/>
  <c r="R1220" i="3"/>
  <c r="AT1220" i="3"/>
  <c r="O1221" i="3"/>
  <c r="P1221" i="3"/>
  <c r="Q1221" i="3"/>
  <c r="R1221" i="3"/>
  <c r="AT1221" i="3"/>
  <c r="O1222" i="3"/>
  <c r="P1222" i="3"/>
  <c r="Q1222" i="3"/>
  <c r="R1222" i="3"/>
  <c r="AT1222" i="3"/>
  <c r="O1223" i="3"/>
  <c r="P1223" i="3"/>
  <c r="Q1223" i="3"/>
  <c r="R1223" i="3"/>
  <c r="AT1223" i="3"/>
  <c r="O1224" i="3"/>
  <c r="P1224" i="3"/>
  <c r="Q1224" i="3"/>
  <c r="R1224" i="3"/>
  <c r="AT1224" i="3"/>
  <c r="O1225" i="3"/>
  <c r="P1225" i="3"/>
  <c r="Q1225" i="3"/>
  <c r="R1225" i="3"/>
  <c r="AT1225" i="3"/>
  <c r="O1226" i="3"/>
  <c r="P1226" i="3"/>
  <c r="Q1226" i="3"/>
  <c r="R1226" i="3"/>
  <c r="AT1226" i="3"/>
  <c r="O1227" i="3"/>
  <c r="P1227" i="3"/>
  <c r="Q1227" i="3"/>
  <c r="R1227" i="3"/>
  <c r="O1229" i="3"/>
  <c r="P1229" i="3"/>
  <c r="Q1229" i="3"/>
  <c r="R1229" i="3"/>
  <c r="AT1229" i="3"/>
  <c r="O1230" i="3"/>
  <c r="P1230" i="3"/>
  <c r="Q1230" i="3"/>
  <c r="R1230" i="3"/>
  <c r="AT1230" i="3"/>
  <c r="O1231" i="3"/>
  <c r="P1231" i="3"/>
  <c r="Q1231" i="3"/>
  <c r="R1231" i="3"/>
  <c r="AT1231" i="3"/>
  <c r="O1232" i="3"/>
  <c r="P1232" i="3"/>
  <c r="Q1232" i="3"/>
  <c r="R1232" i="3"/>
  <c r="AT1232" i="3"/>
  <c r="O1233" i="3"/>
  <c r="P1233" i="3"/>
  <c r="Q1233" i="3"/>
  <c r="R1233" i="3"/>
  <c r="AT1233" i="3"/>
  <c r="O1234" i="3"/>
  <c r="P1234" i="3"/>
  <c r="Q1234" i="3"/>
  <c r="R1234" i="3"/>
  <c r="AT1234" i="3"/>
  <c r="O1235" i="3"/>
  <c r="P1235" i="3"/>
  <c r="Q1235" i="3"/>
  <c r="R1235" i="3"/>
  <c r="AT1235" i="3"/>
  <c r="O1236" i="3"/>
  <c r="P1236" i="3"/>
  <c r="Q1236" i="3"/>
  <c r="R1236" i="3"/>
  <c r="AT1236" i="3"/>
  <c r="O1237" i="3"/>
  <c r="P1237" i="3"/>
  <c r="Q1237" i="3"/>
  <c r="R1237" i="3"/>
  <c r="AT1237" i="3"/>
  <c r="O1238" i="3"/>
  <c r="P1238" i="3"/>
  <c r="Q1238" i="3"/>
  <c r="R1238" i="3"/>
  <c r="AT1238" i="3"/>
  <c r="O1239" i="3"/>
  <c r="P1239" i="3"/>
  <c r="Q1239" i="3"/>
  <c r="R1239" i="3"/>
  <c r="AT1239" i="3"/>
  <c r="O1240" i="3"/>
  <c r="P1240" i="3"/>
  <c r="Q1240" i="3"/>
  <c r="R1240" i="3"/>
  <c r="AT1240" i="3"/>
  <c r="O1241" i="3"/>
  <c r="P1241" i="3"/>
  <c r="Q1241" i="3"/>
  <c r="R1241" i="3"/>
  <c r="AT1241" i="3"/>
  <c r="O1242" i="3"/>
  <c r="P1242" i="3"/>
  <c r="Q1242" i="3"/>
  <c r="R1242" i="3"/>
  <c r="AT1242" i="3"/>
  <c r="O1243" i="3"/>
  <c r="P1243" i="3"/>
  <c r="Q1243" i="3"/>
  <c r="R1243" i="3"/>
  <c r="AT1243" i="3"/>
  <c r="O1244" i="3"/>
  <c r="P1244" i="3"/>
  <c r="Q1244" i="3"/>
  <c r="R1244" i="3"/>
  <c r="AT1244" i="3"/>
  <c r="O1245" i="3"/>
  <c r="P1245" i="3"/>
  <c r="Q1245" i="3"/>
  <c r="R1245" i="3"/>
  <c r="O1247" i="3"/>
  <c r="P1247" i="3"/>
  <c r="Q1247" i="3"/>
  <c r="R1247" i="3"/>
  <c r="AT1247" i="3"/>
  <c r="BF1247" i="3"/>
  <c r="O1248" i="3"/>
  <c r="P1248" i="3"/>
  <c r="Q1248" i="3"/>
  <c r="R1248" i="3"/>
  <c r="AT1248" i="3"/>
  <c r="BF1248" i="3"/>
  <c r="O1249" i="3"/>
  <c r="P1249" i="3"/>
  <c r="Q1249" i="3"/>
  <c r="R1249" i="3"/>
  <c r="AT1249" i="3"/>
  <c r="BF1249" i="3"/>
  <c r="O1250" i="3"/>
  <c r="P1250" i="3"/>
  <c r="Q1250" i="3"/>
  <c r="R1250" i="3"/>
  <c r="AT1250" i="3"/>
  <c r="BF1250" i="3"/>
  <c r="O1251" i="3"/>
  <c r="P1251" i="3"/>
  <c r="Q1251" i="3"/>
  <c r="R1251" i="3"/>
  <c r="AT1251" i="3"/>
  <c r="BF1251" i="3"/>
  <c r="O1252" i="3"/>
  <c r="P1252" i="3"/>
  <c r="Q1252" i="3"/>
  <c r="R1252" i="3"/>
  <c r="AT1252" i="3"/>
  <c r="BF1252" i="3"/>
  <c r="O1253" i="3"/>
  <c r="P1253" i="3"/>
  <c r="Q1253" i="3"/>
  <c r="R1253" i="3"/>
  <c r="AT1253" i="3"/>
  <c r="BF1253" i="3"/>
  <c r="O1254" i="3"/>
  <c r="P1254" i="3"/>
  <c r="Q1254" i="3"/>
  <c r="R1254" i="3"/>
  <c r="AT1254" i="3"/>
  <c r="BF1254" i="3"/>
  <c r="O1255" i="3"/>
  <c r="P1255" i="3"/>
  <c r="Q1255" i="3"/>
  <c r="R1255" i="3"/>
  <c r="AT1255" i="3"/>
  <c r="BF1255" i="3"/>
  <c r="O1256" i="3"/>
  <c r="P1256" i="3"/>
  <c r="Q1256" i="3"/>
  <c r="R1256" i="3"/>
  <c r="AT1256" i="3"/>
  <c r="BF1256" i="3"/>
  <c r="O1257" i="3"/>
  <c r="P1257" i="3"/>
  <c r="Q1257" i="3"/>
  <c r="R1257" i="3"/>
  <c r="AT1257" i="3"/>
  <c r="BF1257" i="3"/>
  <c r="O1258" i="3"/>
  <c r="P1258" i="3"/>
  <c r="Q1258" i="3"/>
  <c r="R1258" i="3"/>
  <c r="AT1258" i="3"/>
  <c r="BF1258" i="3"/>
  <c r="O1259" i="3"/>
  <c r="P1259" i="3"/>
  <c r="Q1259" i="3"/>
  <c r="R1259" i="3"/>
  <c r="AT1259" i="3"/>
  <c r="BF1259" i="3"/>
  <c r="O1260" i="3"/>
  <c r="P1260" i="3"/>
  <c r="Q1260" i="3"/>
  <c r="R1260" i="3"/>
  <c r="AT1260" i="3"/>
  <c r="BF1260" i="3"/>
  <c r="O1261" i="3"/>
  <c r="P1261" i="3"/>
  <c r="Q1261" i="3"/>
  <c r="R1261" i="3"/>
  <c r="AT1261" i="3"/>
  <c r="BF1261" i="3"/>
  <c r="O1262" i="3"/>
  <c r="P1262" i="3"/>
  <c r="Q1262" i="3"/>
  <c r="R1262" i="3"/>
  <c r="AT1262" i="3"/>
  <c r="BF1262" i="3"/>
  <c r="O1263" i="3"/>
  <c r="P1263" i="3"/>
  <c r="Q1263" i="3"/>
  <c r="R1263" i="3"/>
  <c r="AT1263" i="3"/>
  <c r="BF1263" i="3"/>
  <c r="O1264" i="3"/>
  <c r="P1264" i="3"/>
  <c r="Q1264" i="3"/>
  <c r="R1264" i="3"/>
  <c r="AT1264" i="3"/>
  <c r="BF1264" i="3"/>
  <c r="O1265" i="3"/>
  <c r="P1265" i="3"/>
  <c r="Q1265" i="3"/>
  <c r="R1265" i="3"/>
  <c r="AT1265" i="3"/>
  <c r="BF1265" i="3"/>
  <c r="O1266" i="3"/>
  <c r="P1266" i="3"/>
  <c r="Q1266" i="3"/>
  <c r="R1266" i="3"/>
  <c r="AT1266" i="3"/>
  <c r="BF1266" i="3"/>
  <c r="O1267" i="3"/>
  <c r="P1267" i="3"/>
  <c r="Q1267" i="3"/>
  <c r="R1267" i="3"/>
  <c r="AT1267" i="3"/>
  <c r="BF1267" i="3"/>
  <c r="O1268" i="3"/>
  <c r="P1268" i="3"/>
  <c r="Q1268" i="3"/>
  <c r="R1268" i="3"/>
  <c r="AT1268" i="3"/>
  <c r="BF1268" i="3"/>
  <c r="O1269" i="3"/>
  <c r="P1269" i="3"/>
  <c r="Q1269" i="3"/>
  <c r="R1269" i="3"/>
  <c r="AT1269" i="3"/>
  <c r="BF1269" i="3"/>
  <c r="O1270" i="3"/>
  <c r="P1270" i="3"/>
  <c r="Q1270" i="3"/>
  <c r="R1270" i="3"/>
  <c r="AT1270" i="3"/>
  <c r="BF1270" i="3"/>
  <c r="O1271" i="3"/>
  <c r="P1271" i="3"/>
  <c r="Q1271" i="3"/>
  <c r="R1271" i="3"/>
  <c r="BF1271" i="3"/>
  <c r="BG1271" i="3"/>
  <c r="BI1271" i="3"/>
  <c r="BL1271" i="3"/>
  <c r="O1273" i="3"/>
  <c r="P1273" i="3"/>
  <c r="Q1273" i="3"/>
  <c r="R1273" i="3"/>
  <c r="O1274" i="3"/>
  <c r="P1274" i="3"/>
  <c r="Q1274" i="3"/>
  <c r="R1274" i="3"/>
  <c r="O1275" i="3"/>
  <c r="P1275" i="3"/>
  <c r="Q1275" i="3"/>
  <c r="R1275" i="3"/>
  <c r="O1276" i="3"/>
  <c r="P1276" i="3"/>
  <c r="Q1276" i="3"/>
  <c r="R1276" i="3"/>
  <c r="O1277" i="3"/>
  <c r="P1277" i="3"/>
  <c r="Q1277" i="3"/>
  <c r="R1277" i="3"/>
  <c r="O1278" i="3"/>
  <c r="P1278" i="3"/>
  <c r="Q1278" i="3"/>
  <c r="R1278" i="3"/>
  <c r="O1279" i="3"/>
  <c r="P1279" i="3"/>
  <c r="Q1279" i="3"/>
  <c r="R1279" i="3"/>
  <c r="O1280" i="3"/>
  <c r="P1280" i="3"/>
  <c r="Q1280" i="3"/>
  <c r="R1280" i="3"/>
  <c r="O1281" i="3"/>
  <c r="P1281" i="3"/>
  <c r="Q1281" i="3"/>
  <c r="R1281" i="3"/>
  <c r="O1282" i="3"/>
  <c r="P1282" i="3"/>
  <c r="Q1282" i="3"/>
  <c r="R1282" i="3"/>
  <c r="O1283" i="3"/>
  <c r="P1283" i="3"/>
  <c r="Q1283" i="3"/>
  <c r="R1283" i="3"/>
  <c r="O1284" i="3"/>
  <c r="P1284" i="3"/>
  <c r="Q1284" i="3"/>
  <c r="R1284" i="3"/>
  <c r="O1285" i="3"/>
  <c r="P1285" i="3"/>
  <c r="Q1285" i="3"/>
  <c r="R1285" i="3"/>
  <c r="O1286" i="3"/>
  <c r="P1286" i="3"/>
  <c r="Q1286" i="3"/>
  <c r="R1286" i="3"/>
  <c r="O1287" i="3"/>
  <c r="P1287" i="3"/>
  <c r="Q1287" i="3"/>
  <c r="R1287" i="3"/>
  <c r="O1289" i="3"/>
  <c r="P1289" i="3"/>
  <c r="Q1289" i="3"/>
  <c r="R1289" i="3"/>
  <c r="AT1289" i="3"/>
  <c r="O1290" i="3"/>
  <c r="P1290" i="3"/>
  <c r="Q1290" i="3"/>
  <c r="R1290" i="3"/>
  <c r="AT1290" i="3"/>
  <c r="O1291" i="3"/>
  <c r="P1291" i="3"/>
  <c r="Q1291" i="3"/>
  <c r="R1291" i="3"/>
  <c r="AT1291" i="3"/>
  <c r="O1292" i="3"/>
  <c r="P1292" i="3"/>
  <c r="Q1292" i="3"/>
  <c r="R1292" i="3"/>
  <c r="AT1292" i="3"/>
  <c r="O1293" i="3"/>
  <c r="P1293" i="3"/>
  <c r="Q1293" i="3"/>
  <c r="R1293" i="3"/>
  <c r="AT1293" i="3"/>
  <c r="O1294" i="3"/>
  <c r="P1294" i="3"/>
  <c r="Q1294" i="3"/>
  <c r="R1294" i="3"/>
  <c r="AT1294" i="3"/>
  <c r="O1295" i="3"/>
  <c r="P1295" i="3"/>
  <c r="Q1295" i="3"/>
  <c r="R1295" i="3"/>
  <c r="AT1295" i="3"/>
  <c r="O1296" i="3"/>
  <c r="P1296" i="3"/>
  <c r="Q1296" i="3"/>
  <c r="R1296" i="3"/>
  <c r="AT1296" i="3"/>
  <c r="O1297" i="3"/>
  <c r="P1297" i="3"/>
  <c r="Q1297" i="3"/>
  <c r="R1297" i="3"/>
  <c r="AT1297" i="3"/>
  <c r="O1298" i="3"/>
  <c r="P1298" i="3"/>
  <c r="Q1298" i="3"/>
  <c r="R1298" i="3"/>
  <c r="AT1298" i="3"/>
  <c r="O1299" i="3"/>
  <c r="P1299" i="3"/>
  <c r="Q1299" i="3"/>
  <c r="R1299" i="3"/>
  <c r="AT1299" i="3"/>
  <c r="O1300" i="3"/>
  <c r="P1300" i="3"/>
  <c r="Q1300" i="3"/>
  <c r="R1300" i="3"/>
  <c r="AT1300" i="3"/>
  <c r="O1301" i="3"/>
  <c r="P1301" i="3"/>
  <c r="Q1301" i="3"/>
  <c r="R1301" i="3"/>
  <c r="AT1301" i="3"/>
  <c r="O1302" i="3"/>
  <c r="P1302" i="3"/>
  <c r="Q1302" i="3"/>
  <c r="R1302" i="3"/>
  <c r="AT1302" i="3"/>
  <c r="O1303" i="3"/>
  <c r="P1303" i="3"/>
  <c r="Q1303" i="3"/>
  <c r="R1303" i="3"/>
  <c r="AT1303" i="3"/>
  <c r="O1304" i="3"/>
  <c r="P1304" i="3"/>
  <c r="Q1304" i="3"/>
  <c r="R1304" i="3"/>
  <c r="AT1304" i="3"/>
  <c r="O1305" i="3"/>
  <c r="P1305" i="3"/>
  <c r="Q1305" i="3"/>
  <c r="R1305" i="3"/>
  <c r="AT1305" i="3"/>
  <c r="O1306" i="3"/>
  <c r="P1306" i="3"/>
  <c r="Q1306" i="3"/>
  <c r="R1306" i="3"/>
  <c r="AT1306" i="3"/>
  <c r="O1307" i="3"/>
  <c r="P1307" i="3"/>
  <c r="Q1307" i="3"/>
  <c r="R1307" i="3"/>
  <c r="AT1307" i="3"/>
  <c r="O1308" i="3"/>
  <c r="P1308" i="3"/>
  <c r="Q1308" i="3"/>
  <c r="R1308" i="3"/>
  <c r="AT1308" i="3"/>
  <c r="O1309" i="3"/>
  <c r="P1309" i="3"/>
  <c r="Q1309" i="3"/>
  <c r="R1309" i="3"/>
  <c r="AT1309" i="3"/>
  <c r="O1310" i="3"/>
  <c r="P1310" i="3"/>
  <c r="Q1310" i="3"/>
  <c r="R1310" i="3"/>
  <c r="AT1310" i="3"/>
  <c r="O1311" i="3"/>
  <c r="P1311" i="3"/>
  <c r="Q1311" i="3"/>
  <c r="R1311" i="3"/>
  <c r="AT1311" i="3"/>
  <c r="O1312" i="3"/>
  <c r="P1312" i="3"/>
  <c r="Q1312" i="3"/>
  <c r="R1312" i="3"/>
  <c r="AT1312" i="3"/>
  <c r="O1313" i="3"/>
  <c r="P1313" i="3"/>
  <c r="Q1313" i="3"/>
  <c r="R1313" i="3"/>
  <c r="AT1313" i="3"/>
  <c r="O1314" i="3"/>
  <c r="P1314" i="3"/>
  <c r="Q1314" i="3"/>
  <c r="R1314" i="3"/>
  <c r="AT1314" i="3"/>
  <c r="O1315" i="3"/>
  <c r="P1315" i="3"/>
  <c r="Q1315" i="3"/>
  <c r="R1315" i="3"/>
  <c r="AT1315" i="3"/>
  <c r="O1316" i="3"/>
  <c r="P1316" i="3"/>
  <c r="Q1316" i="3"/>
  <c r="R1316" i="3"/>
  <c r="AT1316" i="3"/>
  <c r="O1317" i="3"/>
  <c r="P1317" i="3"/>
  <c r="Q1317" i="3"/>
  <c r="R1317" i="3"/>
  <c r="AT1317" i="3"/>
  <c r="O1318" i="3"/>
  <c r="P1318" i="3"/>
  <c r="Q1318" i="3"/>
  <c r="R1318" i="3"/>
  <c r="AT1318" i="3"/>
  <c r="O1319" i="3"/>
  <c r="P1319" i="3"/>
  <c r="Q1319" i="3"/>
  <c r="R1319" i="3"/>
  <c r="AT1319" i="3"/>
  <c r="O1320" i="3"/>
  <c r="P1320" i="3"/>
  <c r="Q1320" i="3"/>
  <c r="R1320" i="3"/>
  <c r="AT1320" i="3"/>
  <c r="O1321" i="3"/>
  <c r="P1321" i="3"/>
  <c r="Q1321" i="3"/>
  <c r="R1321" i="3"/>
  <c r="AT1321" i="3"/>
  <c r="O1322" i="3"/>
  <c r="P1322" i="3"/>
  <c r="Q1322" i="3"/>
  <c r="R1322" i="3"/>
  <c r="AT1322" i="3"/>
  <c r="O1323" i="3"/>
  <c r="P1323" i="3"/>
  <c r="Q1323" i="3"/>
  <c r="R1323" i="3"/>
  <c r="AT1323" i="3"/>
  <c r="O1324" i="3"/>
  <c r="P1324" i="3"/>
  <c r="Q1324" i="3"/>
  <c r="R1324" i="3"/>
  <c r="AT1324" i="3"/>
  <c r="O1325" i="3"/>
  <c r="P1325" i="3"/>
  <c r="Q1325" i="3"/>
  <c r="R1325" i="3"/>
  <c r="AT1325" i="3"/>
  <c r="O1326" i="3"/>
  <c r="P1326" i="3"/>
  <c r="Q1326" i="3"/>
  <c r="R1326" i="3"/>
  <c r="AT1326" i="3"/>
  <c r="O1327" i="3"/>
  <c r="P1327" i="3"/>
  <c r="Q1327" i="3"/>
  <c r="R1327" i="3"/>
  <c r="AT1327" i="3"/>
  <c r="O1328" i="3"/>
  <c r="P1328" i="3"/>
  <c r="Q1328" i="3"/>
  <c r="R1328" i="3"/>
  <c r="AT1328" i="3"/>
  <c r="O1329" i="3"/>
  <c r="P1329" i="3"/>
  <c r="Q1329" i="3"/>
  <c r="R1329" i="3"/>
  <c r="AT1329" i="3"/>
  <c r="O1330" i="3"/>
  <c r="P1330" i="3"/>
  <c r="Q1330" i="3"/>
  <c r="R1330" i="3"/>
  <c r="AT1330" i="3"/>
  <c r="O1331" i="3"/>
  <c r="P1331" i="3"/>
  <c r="Q1331" i="3"/>
  <c r="R1331" i="3"/>
  <c r="AT1331" i="3"/>
  <c r="O1332" i="3"/>
  <c r="P1332" i="3"/>
  <c r="Q1332" i="3"/>
  <c r="R1332" i="3"/>
  <c r="AT1332" i="3"/>
  <c r="O1333" i="3"/>
  <c r="P1333" i="3"/>
  <c r="Q1333" i="3"/>
  <c r="R1333" i="3"/>
  <c r="AT1333" i="3"/>
  <c r="O1334" i="3"/>
  <c r="P1334" i="3"/>
  <c r="Q1334" i="3"/>
  <c r="R1334" i="3"/>
  <c r="AT1334" i="3"/>
  <c r="O1335" i="3"/>
  <c r="P1335" i="3"/>
  <c r="Q1335" i="3"/>
  <c r="R1335" i="3"/>
  <c r="AT1335" i="3"/>
  <c r="O1336" i="3"/>
  <c r="P1336" i="3"/>
  <c r="Q1336" i="3"/>
  <c r="R1336" i="3"/>
  <c r="AT1336" i="3"/>
  <c r="O1337" i="3"/>
  <c r="P1337" i="3"/>
  <c r="Q1337" i="3"/>
  <c r="R1337" i="3"/>
  <c r="AT1337" i="3"/>
  <c r="O1338" i="3"/>
  <c r="P1338" i="3"/>
  <c r="Q1338" i="3"/>
  <c r="R1338" i="3"/>
  <c r="AT1338" i="3"/>
  <c r="O1339" i="3"/>
  <c r="P1339" i="3"/>
  <c r="Q1339" i="3"/>
  <c r="R1339" i="3"/>
  <c r="AT1339" i="3"/>
  <c r="O1340" i="3"/>
  <c r="P1340" i="3"/>
  <c r="Q1340" i="3"/>
  <c r="R1340" i="3"/>
  <c r="AT1340" i="3"/>
  <c r="O1341" i="3"/>
  <c r="P1341" i="3"/>
  <c r="Q1341" i="3"/>
  <c r="R1341" i="3"/>
  <c r="AT1341" i="3"/>
  <c r="O1342" i="3"/>
  <c r="P1342" i="3"/>
  <c r="Q1342" i="3"/>
  <c r="R1342" i="3"/>
  <c r="AT1342" i="3"/>
  <c r="O1343" i="3"/>
  <c r="P1343" i="3"/>
  <c r="Q1343" i="3"/>
  <c r="R1343" i="3"/>
  <c r="AT1343" i="3"/>
  <c r="O1344" i="3"/>
  <c r="P1344" i="3"/>
  <c r="Q1344" i="3"/>
  <c r="R1344" i="3"/>
  <c r="AT1344" i="3"/>
  <c r="O1345" i="3"/>
  <c r="P1345" i="3"/>
  <c r="Q1345" i="3"/>
  <c r="R1345" i="3"/>
  <c r="AT1345" i="3"/>
  <c r="O1346" i="3"/>
  <c r="P1346" i="3"/>
  <c r="Q1346" i="3"/>
  <c r="R1346" i="3"/>
  <c r="AT1346" i="3"/>
  <c r="O1347" i="3"/>
  <c r="P1347" i="3"/>
  <c r="Q1347" i="3"/>
  <c r="R1347" i="3"/>
  <c r="AT1347" i="3"/>
  <c r="O1348" i="3"/>
  <c r="P1348" i="3"/>
  <c r="Q1348" i="3"/>
  <c r="R1348" i="3"/>
  <c r="AT1348" i="3"/>
  <c r="O1349" i="3"/>
  <c r="P1349" i="3"/>
  <c r="Q1349" i="3"/>
  <c r="R1349" i="3"/>
  <c r="AT1349" i="3"/>
  <c r="O1350" i="3"/>
  <c r="P1350" i="3"/>
  <c r="Q1350" i="3"/>
  <c r="R1350" i="3"/>
  <c r="AT1350" i="3"/>
  <c r="O1351" i="3"/>
  <c r="P1351" i="3"/>
  <c r="Q1351" i="3"/>
  <c r="R1351" i="3"/>
  <c r="AT1351" i="3"/>
  <c r="O1352" i="3"/>
  <c r="P1352" i="3"/>
  <c r="Q1352" i="3"/>
  <c r="R1352" i="3"/>
  <c r="AT1352" i="3"/>
  <c r="O1353" i="3"/>
  <c r="P1353" i="3"/>
  <c r="Q1353" i="3"/>
  <c r="R1353" i="3"/>
  <c r="AT1353" i="3"/>
  <c r="O1354" i="3"/>
  <c r="P1354" i="3"/>
  <c r="Q1354" i="3"/>
  <c r="R1354" i="3"/>
  <c r="AT1354" i="3"/>
  <c r="O1355" i="3"/>
  <c r="P1355" i="3"/>
  <c r="Q1355" i="3"/>
  <c r="R1355" i="3"/>
  <c r="AT1355" i="3"/>
  <c r="O1356" i="3"/>
  <c r="P1356" i="3"/>
  <c r="Q1356" i="3"/>
  <c r="R1356" i="3"/>
  <c r="AT1356" i="3"/>
  <c r="O1357" i="3"/>
  <c r="P1357" i="3"/>
  <c r="Q1357" i="3"/>
  <c r="R1357" i="3"/>
  <c r="AT1357" i="3"/>
  <c r="O1358" i="3"/>
  <c r="P1358" i="3"/>
  <c r="Q1358" i="3"/>
  <c r="R1358" i="3"/>
  <c r="AT1358" i="3"/>
  <c r="O1359" i="3"/>
  <c r="P1359" i="3"/>
  <c r="Q1359" i="3"/>
  <c r="R1359" i="3"/>
  <c r="AT1359" i="3"/>
  <c r="O1360" i="3"/>
  <c r="P1360" i="3"/>
  <c r="Q1360" i="3"/>
  <c r="R1360" i="3"/>
  <c r="AT1360" i="3"/>
  <c r="O1361" i="3"/>
  <c r="P1361" i="3"/>
  <c r="Q1361" i="3"/>
  <c r="R1361" i="3"/>
  <c r="AT1361" i="3"/>
  <c r="O1362" i="3"/>
  <c r="P1362" i="3"/>
  <c r="Q1362" i="3"/>
  <c r="R1362" i="3"/>
  <c r="AT1362" i="3"/>
  <c r="O1363" i="3"/>
  <c r="P1363" i="3"/>
  <c r="Q1363" i="3"/>
  <c r="R1363" i="3"/>
  <c r="AT1363" i="3"/>
  <c r="O1364" i="3"/>
  <c r="P1364" i="3"/>
  <c r="Q1364" i="3"/>
  <c r="R1364" i="3"/>
  <c r="AT1364" i="3"/>
  <c r="O1365" i="3"/>
  <c r="P1365" i="3"/>
  <c r="Q1365" i="3"/>
  <c r="R1365" i="3"/>
  <c r="AT1365" i="3"/>
  <c r="O1366" i="3"/>
  <c r="P1366" i="3"/>
  <c r="Q1366" i="3"/>
  <c r="R1366" i="3"/>
  <c r="AT1366" i="3"/>
  <c r="O1367" i="3"/>
  <c r="P1367" i="3"/>
  <c r="Q1367" i="3"/>
  <c r="R1367" i="3"/>
  <c r="AT1367" i="3"/>
  <c r="O1368" i="3"/>
  <c r="P1368" i="3"/>
  <c r="Q1368" i="3"/>
  <c r="R1368" i="3"/>
  <c r="AT1368" i="3"/>
  <c r="O1369" i="3"/>
  <c r="P1369" i="3"/>
  <c r="Q1369" i="3"/>
  <c r="R1369" i="3"/>
  <c r="AT1369" i="3"/>
  <c r="O1370" i="3"/>
  <c r="P1370" i="3"/>
  <c r="Q1370" i="3"/>
  <c r="R1370" i="3"/>
  <c r="AT1370" i="3"/>
  <c r="O1371" i="3"/>
  <c r="P1371" i="3"/>
  <c r="Q1371" i="3"/>
  <c r="R1371" i="3"/>
  <c r="AT1371" i="3"/>
  <c r="O1372" i="3"/>
  <c r="P1372" i="3"/>
  <c r="Q1372" i="3"/>
  <c r="R1372" i="3"/>
  <c r="O1374" i="3"/>
  <c r="P1374" i="3"/>
  <c r="Q1374" i="3"/>
  <c r="R1374" i="3"/>
  <c r="AT1374" i="3"/>
  <c r="BF1374" i="3"/>
  <c r="O1375" i="3"/>
  <c r="P1375" i="3"/>
  <c r="Q1375" i="3"/>
  <c r="R1375" i="3"/>
  <c r="AT1375" i="3"/>
  <c r="BF1375" i="3"/>
  <c r="O1376" i="3"/>
  <c r="P1376" i="3"/>
  <c r="Q1376" i="3"/>
  <c r="R1376" i="3"/>
  <c r="AT1376" i="3"/>
  <c r="BF1376" i="3"/>
  <c r="O1377" i="3"/>
  <c r="P1377" i="3"/>
  <c r="Q1377" i="3"/>
  <c r="R1377" i="3"/>
  <c r="AT1377" i="3"/>
  <c r="BF1377" i="3"/>
  <c r="O1378" i="3"/>
  <c r="P1378" i="3"/>
  <c r="Q1378" i="3"/>
  <c r="R1378" i="3"/>
  <c r="AT1378" i="3"/>
  <c r="BF1378" i="3"/>
  <c r="O1379" i="3"/>
  <c r="P1379" i="3"/>
  <c r="Q1379" i="3"/>
  <c r="R1379" i="3"/>
  <c r="AT1379" i="3"/>
  <c r="BF1379" i="3"/>
  <c r="O1380" i="3"/>
  <c r="P1380" i="3"/>
  <c r="Q1380" i="3"/>
  <c r="R1380" i="3"/>
  <c r="AT1380" i="3"/>
  <c r="BF1380" i="3"/>
  <c r="O1381" i="3"/>
  <c r="P1381" i="3"/>
  <c r="Q1381" i="3"/>
  <c r="R1381" i="3"/>
  <c r="AT1381" i="3"/>
  <c r="BF1381" i="3"/>
  <c r="O1382" i="3"/>
  <c r="P1382" i="3"/>
  <c r="Q1382" i="3"/>
  <c r="R1382" i="3"/>
  <c r="AT1382" i="3"/>
  <c r="BF1382" i="3"/>
  <c r="O1383" i="3"/>
  <c r="P1383" i="3"/>
  <c r="Q1383" i="3"/>
  <c r="R1383" i="3"/>
  <c r="AT1383" i="3"/>
  <c r="BF1383" i="3"/>
  <c r="O1384" i="3"/>
  <c r="P1384" i="3"/>
  <c r="Q1384" i="3"/>
  <c r="R1384" i="3"/>
  <c r="AT1384" i="3"/>
  <c r="BF1384" i="3"/>
  <c r="O1385" i="3"/>
  <c r="P1385" i="3"/>
  <c r="Q1385" i="3"/>
  <c r="R1385" i="3"/>
  <c r="AT1385" i="3"/>
  <c r="BF1385" i="3"/>
  <c r="O1386" i="3"/>
  <c r="P1386" i="3"/>
  <c r="Q1386" i="3"/>
  <c r="R1386" i="3"/>
  <c r="AT1386" i="3"/>
  <c r="BF1386" i="3"/>
  <c r="O1387" i="3"/>
  <c r="P1387" i="3"/>
  <c r="Q1387" i="3"/>
  <c r="R1387" i="3"/>
  <c r="AT1387" i="3"/>
  <c r="BF1387" i="3"/>
  <c r="O1388" i="3"/>
  <c r="P1388" i="3"/>
  <c r="Q1388" i="3"/>
  <c r="R1388" i="3"/>
  <c r="AT1388" i="3"/>
  <c r="BF1388" i="3"/>
  <c r="O1389" i="3"/>
  <c r="P1389" i="3"/>
  <c r="Q1389" i="3"/>
  <c r="R1389" i="3"/>
  <c r="AT1389" i="3"/>
  <c r="BF1389" i="3"/>
  <c r="O1390" i="3"/>
  <c r="P1390" i="3"/>
  <c r="Q1390" i="3"/>
  <c r="R1390" i="3"/>
  <c r="AT1390" i="3"/>
  <c r="BF1390" i="3"/>
  <c r="O1391" i="3"/>
  <c r="P1391" i="3"/>
  <c r="Q1391" i="3"/>
  <c r="R1391" i="3"/>
  <c r="AT1391" i="3"/>
  <c r="BF1391" i="3"/>
  <c r="O1392" i="3"/>
  <c r="P1392" i="3"/>
  <c r="Q1392" i="3"/>
  <c r="R1392" i="3"/>
  <c r="AT1392" i="3"/>
  <c r="BF1392" i="3"/>
  <c r="O1393" i="3"/>
  <c r="P1393" i="3"/>
  <c r="Q1393" i="3"/>
  <c r="R1393" i="3"/>
  <c r="AT1393" i="3"/>
  <c r="BF1393" i="3"/>
  <c r="O1394" i="3"/>
  <c r="P1394" i="3"/>
  <c r="Q1394" i="3"/>
  <c r="R1394" i="3"/>
  <c r="AT1394" i="3"/>
  <c r="BF1394" i="3"/>
  <c r="O1395" i="3"/>
  <c r="P1395" i="3"/>
  <c r="Q1395" i="3"/>
  <c r="R1395" i="3"/>
  <c r="AT1395" i="3"/>
  <c r="BF1395" i="3"/>
  <c r="O1396" i="3"/>
  <c r="P1396" i="3"/>
  <c r="Q1396" i="3"/>
  <c r="R1396" i="3"/>
  <c r="AT1396" i="3"/>
  <c r="BF1396" i="3"/>
  <c r="O1397" i="3"/>
  <c r="P1397" i="3"/>
  <c r="Q1397" i="3"/>
  <c r="R1397" i="3"/>
  <c r="AT1397" i="3"/>
  <c r="BF1397" i="3"/>
  <c r="O1398" i="3"/>
  <c r="P1398" i="3"/>
  <c r="Q1398" i="3"/>
  <c r="R1398" i="3"/>
  <c r="AT1398" i="3"/>
  <c r="BF1398" i="3"/>
  <c r="O1399" i="3"/>
  <c r="P1399" i="3"/>
  <c r="Q1399" i="3"/>
  <c r="R1399" i="3"/>
  <c r="AT1399" i="3"/>
  <c r="BF1399" i="3"/>
  <c r="O1400" i="3"/>
  <c r="P1400" i="3"/>
  <c r="Q1400" i="3"/>
  <c r="R1400" i="3"/>
  <c r="AT1400" i="3"/>
  <c r="BF1400" i="3"/>
  <c r="O1401" i="3"/>
  <c r="P1401" i="3"/>
  <c r="Q1401" i="3"/>
  <c r="R1401" i="3"/>
  <c r="AT1401" i="3"/>
  <c r="BF1401" i="3"/>
  <c r="O1402" i="3"/>
  <c r="P1402" i="3"/>
  <c r="Q1402" i="3"/>
  <c r="R1402" i="3"/>
  <c r="AT1402" i="3"/>
  <c r="BF1402" i="3"/>
  <c r="O1403" i="3"/>
  <c r="P1403" i="3"/>
  <c r="Q1403" i="3"/>
  <c r="R1403" i="3"/>
  <c r="AT1403" i="3"/>
  <c r="BF1403" i="3"/>
  <c r="O1404" i="3"/>
  <c r="P1404" i="3"/>
  <c r="Q1404" i="3"/>
  <c r="R1404" i="3"/>
  <c r="AT1404" i="3"/>
  <c r="BF1404" i="3"/>
  <c r="O1405" i="3"/>
  <c r="P1405" i="3"/>
  <c r="Q1405" i="3"/>
  <c r="R1405" i="3"/>
  <c r="AT1405" i="3"/>
  <c r="BF1405" i="3"/>
  <c r="O1406" i="3"/>
  <c r="P1406" i="3"/>
  <c r="Q1406" i="3"/>
  <c r="R1406" i="3"/>
  <c r="AT1406" i="3"/>
  <c r="BF1406" i="3"/>
  <c r="O1407" i="3"/>
  <c r="P1407" i="3"/>
  <c r="Q1407" i="3"/>
  <c r="R1407" i="3"/>
  <c r="AT1407" i="3"/>
  <c r="BF1407" i="3"/>
  <c r="O1408" i="3"/>
  <c r="P1408" i="3"/>
  <c r="Q1408" i="3"/>
  <c r="R1408" i="3"/>
  <c r="AT1408" i="3"/>
  <c r="BF1408" i="3"/>
  <c r="O1409" i="3"/>
  <c r="P1409" i="3"/>
  <c r="Q1409" i="3"/>
  <c r="R1409" i="3"/>
  <c r="AT1409" i="3"/>
  <c r="BF1409" i="3"/>
  <c r="O1410" i="3"/>
  <c r="P1410" i="3"/>
  <c r="Q1410" i="3"/>
  <c r="R1410" i="3"/>
  <c r="AT1410" i="3"/>
  <c r="BF1410" i="3"/>
  <c r="O1411" i="3"/>
  <c r="P1411" i="3"/>
  <c r="Q1411" i="3"/>
  <c r="R1411" i="3"/>
  <c r="AT1411" i="3"/>
  <c r="BF1411" i="3"/>
  <c r="O1412" i="3"/>
  <c r="P1412" i="3"/>
  <c r="Q1412" i="3"/>
  <c r="R1412" i="3"/>
  <c r="AT1412" i="3"/>
  <c r="BF1412" i="3"/>
  <c r="O1413" i="3"/>
  <c r="P1413" i="3"/>
  <c r="Q1413" i="3"/>
  <c r="R1413" i="3"/>
  <c r="AT1413" i="3"/>
  <c r="BF1413" i="3"/>
  <c r="O1414" i="3"/>
  <c r="P1414" i="3"/>
  <c r="Q1414" i="3"/>
  <c r="R1414" i="3"/>
  <c r="AT1414" i="3"/>
  <c r="BF1414" i="3"/>
  <c r="O1415" i="3"/>
  <c r="P1415" i="3"/>
  <c r="Q1415" i="3"/>
  <c r="R1415" i="3"/>
  <c r="AT1415" i="3"/>
  <c r="BF1415" i="3"/>
  <c r="O1416" i="3"/>
  <c r="P1416" i="3"/>
  <c r="Q1416" i="3"/>
  <c r="R1416" i="3"/>
  <c r="AT1416" i="3"/>
  <c r="BF1416" i="3"/>
  <c r="O1417" i="3"/>
  <c r="P1417" i="3"/>
  <c r="Q1417" i="3"/>
  <c r="R1417" i="3"/>
  <c r="AT1417" i="3"/>
  <c r="BF1417" i="3"/>
  <c r="O1418" i="3"/>
  <c r="P1418" i="3"/>
  <c r="Q1418" i="3"/>
  <c r="R1418" i="3"/>
  <c r="AT1418" i="3"/>
  <c r="BF1418" i="3"/>
  <c r="O1419" i="3"/>
  <c r="P1419" i="3"/>
  <c r="Q1419" i="3"/>
  <c r="R1419" i="3"/>
  <c r="AT1419" i="3"/>
  <c r="BF1419" i="3"/>
  <c r="O1420" i="3"/>
  <c r="P1420" i="3"/>
  <c r="Q1420" i="3"/>
  <c r="R1420" i="3"/>
  <c r="AT1420" i="3"/>
  <c r="BF1420" i="3"/>
  <c r="O1421" i="3"/>
  <c r="P1421" i="3"/>
  <c r="Q1421" i="3"/>
  <c r="R1421" i="3"/>
  <c r="AT1421" i="3"/>
  <c r="BF1421" i="3"/>
  <c r="O1422" i="3"/>
  <c r="P1422" i="3"/>
  <c r="Q1422" i="3"/>
  <c r="R1422" i="3"/>
  <c r="AT1422" i="3"/>
  <c r="BF1422" i="3"/>
  <c r="O1423" i="3"/>
  <c r="P1423" i="3"/>
  <c r="Q1423" i="3"/>
  <c r="R1423" i="3"/>
  <c r="AT1423" i="3"/>
  <c r="BF1423" i="3"/>
  <c r="O1424" i="3"/>
  <c r="P1424" i="3"/>
  <c r="Q1424" i="3"/>
  <c r="R1424" i="3"/>
  <c r="AT1424" i="3"/>
  <c r="BF1424" i="3"/>
  <c r="O1425" i="3"/>
  <c r="P1425" i="3"/>
  <c r="Q1425" i="3"/>
  <c r="R1425" i="3"/>
  <c r="AT1425" i="3"/>
  <c r="BF1425" i="3"/>
  <c r="O1426" i="3"/>
  <c r="P1426" i="3"/>
  <c r="Q1426" i="3"/>
  <c r="R1426" i="3"/>
  <c r="AT1426" i="3"/>
  <c r="BF1426" i="3"/>
  <c r="O1427" i="3"/>
  <c r="P1427" i="3"/>
  <c r="Q1427" i="3"/>
  <c r="R1427" i="3"/>
  <c r="AT1427" i="3"/>
  <c r="BF1427" i="3"/>
  <c r="O1428" i="3"/>
  <c r="P1428" i="3"/>
  <c r="Q1428" i="3"/>
  <c r="R1428" i="3"/>
  <c r="AT1428" i="3"/>
  <c r="BF1428" i="3"/>
  <c r="O1429" i="3"/>
  <c r="P1429" i="3"/>
  <c r="Q1429" i="3"/>
  <c r="R1429" i="3"/>
  <c r="AT1429" i="3"/>
  <c r="BF1429" i="3"/>
  <c r="O1430" i="3"/>
  <c r="P1430" i="3"/>
  <c r="Q1430" i="3"/>
  <c r="R1430" i="3"/>
  <c r="AT1430" i="3"/>
  <c r="BF1430" i="3"/>
  <c r="O1431" i="3"/>
  <c r="P1431" i="3"/>
  <c r="Q1431" i="3"/>
  <c r="R1431" i="3"/>
  <c r="AT1431" i="3"/>
  <c r="BF1431" i="3"/>
  <c r="O1432" i="3"/>
  <c r="P1432" i="3"/>
  <c r="Q1432" i="3"/>
  <c r="R1432" i="3"/>
  <c r="AT1432" i="3"/>
  <c r="BF1432" i="3"/>
  <c r="O1433" i="3"/>
  <c r="P1433" i="3"/>
  <c r="Q1433" i="3"/>
  <c r="R1433" i="3"/>
  <c r="AT1433" i="3"/>
  <c r="BF1433" i="3"/>
  <c r="O1434" i="3"/>
  <c r="P1434" i="3"/>
  <c r="Q1434" i="3"/>
  <c r="R1434" i="3"/>
  <c r="AT1434" i="3"/>
  <c r="BF1434" i="3"/>
  <c r="O1435" i="3"/>
  <c r="P1435" i="3"/>
  <c r="Q1435" i="3"/>
  <c r="R1435" i="3"/>
  <c r="AT1435" i="3"/>
  <c r="BF1435" i="3"/>
  <c r="O1436" i="3"/>
  <c r="P1436" i="3"/>
  <c r="Q1436" i="3"/>
  <c r="R1436" i="3"/>
  <c r="AT1436" i="3"/>
  <c r="BF1436" i="3"/>
  <c r="O1437" i="3"/>
  <c r="P1437" i="3"/>
  <c r="Q1437" i="3"/>
  <c r="R1437" i="3"/>
  <c r="AT1437" i="3"/>
  <c r="BF1437" i="3"/>
  <c r="O1438" i="3"/>
  <c r="P1438" i="3"/>
  <c r="Q1438" i="3"/>
  <c r="R1438" i="3"/>
  <c r="AT1438" i="3"/>
  <c r="BF1438" i="3"/>
  <c r="O1439" i="3"/>
  <c r="P1439" i="3"/>
  <c r="Q1439" i="3"/>
  <c r="R1439" i="3"/>
  <c r="AT1439" i="3"/>
  <c r="BF1439" i="3"/>
  <c r="O1440" i="3"/>
  <c r="P1440" i="3"/>
  <c r="Q1440" i="3"/>
  <c r="R1440" i="3"/>
  <c r="AT1440" i="3"/>
  <c r="BF1440" i="3"/>
  <c r="O1441" i="3"/>
  <c r="P1441" i="3"/>
  <c r="Q1441" i="3"/>
  <c r="R1441" i="3"/>
  <c r="AT1441" i="3"/>
  <c r="BF1441" i="3"/>
  <c r="O1442" i="3"/>
  <c r="P1442" i="3"/>
  <c r="Q1442" i="3"/>
  <c r="R1442" i="3"/>
  <c r="AT1442" i="3"/>
  <c r="BF1442" i="3"/>
  <c r="O1443" i="3"/>
  <c r="P1443" i="3"/>
  <c r="Q1443" i="3"/>
  <c r="R1443" i="3"/>
  <c r="AT1443" i="3"/>
  <c r="BF1443" i="3"/>
  <c r="O1444" i="3"/>
  <c r="P1444" i="3"/>
  <c r="Q1444" i="3"/>
  <c r="R1444" i="3"/>
  <c r="AT1444" i="3"/>
  <c r="BF1444" i="3"/>
  <c r="O1445" i="3"/>
  <c r="P1445" i="3"/>
  <c r="Q1445" i="3"/>
  <c r="R1445" i="3"/>
  <c r="AT1445" i="3"/>
  <c r="BF1445" i="3"/>
  <c r="O1446" i="3"/>
  <c r="P1446" i="3"/>
  <c r="Q1446" i="3"/>
  <c r="R1446" i="3"/>
  <c r="AT1446" i="3"/>
  <c r="BF1446" i="3"/>
  <c r="O1447" i="3"/>
  <c r="P1447" i="3"/>
  <c r="Q1447" i="3"/>
  <c r="R1447" i="3"/>
  <c r="AT1447" i="3"/>
  <c r="BF1447" i="3"/>
  <c r="O1448" i="3"/>
  <c r="P1448" i="3"/>
  <c r="Q1448" i="3"/>
  <c r="R1448" i="3"/>
  <c r="AT1448" i="3"/>
  <c r="BF1448" i="3"/>
  <c r="O1449" i="3"/>
  <c r="P1449" i="3"/>
  <c r="Q1449" i="3"/>
  <c r="R1449" i="3"/>
  <c r="AT1449" i="3"/>
  <c r="BF1449" i="3"/>
  <c r="O1450" i="3"/>
  <c r="P1450" i="3"/>
  <c r="Q1450" i="3"/>
  <c r="R1450" i="3"/>
  <c r="AT1450" i="3"/>
  <c r="BF1450" i="3"/>
  <c r="O1451" i="3"/>
  <c r="P1451" i="3"/>
  <c r="Q1451" i="3"/>
  <c r="R1451" i="3"/>
  <c r="AT1451" i="3"/>
  <c r="BF1451" i="3"/>
  <c r="O1452" i="3"/>
  <c r="P1452" i="3"/>
  <c r="Q1452" i="3"/>
  <c r="R1452" i="3"/>
  <c r="AT1452" i="3"/>
  <c r="BF1452" i="3"/>
  <c r="O1453" i="3"/>
  <c r="P1453" i="3"/>
  <c r="Q1453" i="3"/>
  <c r="R1453" i="3"/>
  <c r="AT1453" i="3"/>
  <c r="BF1453" i="3"/>
  <c r="O1454" i="3"/>
  <c r="P1454" i="3"/>
  <c r="Q1454" i="3"/>
  <c r="R1454" i="3"/>
  <c r="AT1454" i="3"/>
  <c r="BF1454" i="3"/>
  <c r="O1455" i="3"/>
  <c r="P1455" i="3"/>
  <c r="Q1455" i="3"/>
  <c r="R1455" i="3"/>
  <c r="AT1455" i="3"/>
  <c r="BF1455" i="3"/>
  <c r="O1456" i="3"/>
  <c r="P1456" i="3"/>
  <c r="Q1456" i="3"/>
  <c r="R1456" i="3"/>
  <c r="AT1456" i="3"/>
  <c r="BF1456" i="3"/>
  <c r="O1457" i="3"/>
  <c r="P1457" i="3"/>
  <c r="Q1457" i="3"/>
  <c r="R1457" i="3"/>
  <c r="AT1457" i="3"/>
  <c r="BF1457" i="3"/>
  <c r="O1458" i="3"/>
  <c r="P1458" i="3"/>
  <c r="Q1458" i="3"/>
  <c r="R1458" i="3"/>
  <c r="AT1458" i="3"/>
  <c r="BF1458" i="3"/>
  <c r="O1459" i="3"/>
  <c r="P1459" i="3"/>
  <c r="Q1459" i="3"/>
  <c r="R1459" i="3"/>
  <c r="AT1459" i="3"/>
  <c r="BF1459" i="3"/>
  <c r="O1460" i="3"/>
  <c r="P1460" i="3"/>
  <c r="Q1460" i="3"/>
  <c r="R1460" i="3"/>
  <c r="AT1460" i="3"/>
  <c r="BF1460" i="3"/>
  <c r="O1461" i="3"/>
  <c r="P1461" i="3"/>
  <c r="Q1461" i="3"/>
  <c r="R1461" i="3"/>
  <c r="AY1461" i="3"/>
  <c r="BF1461" i="3"/>
  <c r="BG1461" i="3"/>
  <c r="BI1461" i="3"/>
  <c r="O1463" i="3"/>
  <c r="P1463" i="3"/>
  <c r="Q1463" i="3"/>
  <c r="R1463" i="3"/>
  <c r="AT1463" i="3"/>
  <c r="O1464" i="3"/>
  <c r="P1464" i="3"/>
  <c r="Q1464" i="3"/>
  <c r="R1464" i="3"/>
  <c r="AT1464" i="3"/>
  <c r="O1465" i="3"/>
  <c r="P1465" i="3"/>
  <c r="Q1465" i="3"/>
  <c r="R1465" i="3"/>
  <c r="AT1465" i="3"/>
  <c r="O1466" i="3"/>
  <c r="P1466" i="3"/>
  <c r="Q1466" i="3"/>
  <c r="R1466" i="3"/>
  <c r="AT1466" i="3"/>
  <c r="O1467" i="3"/>
  <c r="P1467" i="3"/>
  <c r="Q1467" i="3"/>
  <c r="R1467" i="3"/>
  <c r="AT1467" i="3"/>
  <c r="O1468" i="3"/>
  <c r="P1468" i="3"/>
  <c r="Q1468" i="3"/>
  <c r="R1468" i="3"/>
  <c r="AT1468" i="3"/>
  <c r="O1469" i="3"/>
  <c r="P1469" i="3"/>
  <c r="Q1469" i="3"/>
  <c r="R1469" i="3"/>
  <c r="AT1469" i="3"/>
  <c r="O1470" i="3"/>
  <c r="P1470" i="3"/>
  <c r="Q1470" i="3"/>
  <c r="R1470" i="3"/>
  <c r="AT1470" i="3"/>
  <c r="O1471" i="3"/>
  <c r="P1471" i="3"/>
  <c r="Q1471" i="3"/>
  <c r="R1471" i="3"/>
  <c r="AT1471" i="3"/>
  <c r="O1472" i="3"/>
  <c r="P1472" i="3"/>
  <c r="Q1472" i="3"/>
  <c r="R1472" i="3"/>
  <c r="AT1472" i="3"/>
  <c r="O1473" i="3"/>
  <c r="P1473" i="3"/>
  <c r="Q1473" i="3"/>
  <c r="R1473" i="3"/>
  <c r="AT1473" i="3"/>
  <c r="O1474" i="3"/>
  <c r="P1474" i="3"/>
  <c r="Q1474" i="3"/>
  <c r="R1474" i="3"/>
  <c r="AT1474" i="3"/>
  <c r="O1475" i="3"/>
  <c r="P1475" i="3"/>
  <c r="Q1475" i="3"/>
  <c r="R1475" i="3"/>
  <c r="AT1475" i="3"/>
  <c r="O1476" i="3"/>
  <c r="P1476" i="3"/>
  <c r="Q1476" i="3"/>
  <c r="R1476" i="3"/>
  <c r="AT1476" i="3"/>
  <c r="O1477" i="3"/>
  <c r="P1477" i="3"/>
  <c r="Q1477" i="3"/>
  <c r="R1477" i="3"/>
  <c r="AT1477" i="3"/>
  <c r="O1478" i="3"/>
  <c r="P1478" i="3"/>
  <c r="Q1478" i="3"/>
  <c r="R1478" i="3"/>
  <c r="AT1478" i="3"/>
  <c r="O1479" i="3"/>
  <c r="P1479" i="3"/>
  <c r="Q1479" i="3"/>
  <c r="R1479" i="3"/>
  <c r="AT1479" i="3"/>
  <c r="O1480" i="3"/>
  <c r="P1480" i="3"/>
  <c r="Q1480" i="3"/>
  <c r="R1480" i="3"/>
  <c r="AT1480" i="3"/>
  <c r="O1481" i="3"/>
  <c r="P1481" i="3"/>
  <c r="Q1481" i="3"/>
  <c r="R1481" i="3"/>
  <c r="AT1481" i="3"/>
  <c r="O1482" i="3"/>
  <c r="P1482" i="3"/>
  <c r="Q1482" i="3"/>
  <c r="R1482" i="3"/>
  <c r="AT1482" i="3"/>
  <c r="O1483" i="3"/>
  <c r="P1483" i="3"/>
  <c r="Q1483" i="3"/>
  <c r="R1483" i="3"/>
  <c r="AT1483" i="3"/>
  <c r="O1484" i="3"/>
  <c r="P1484" i="3"/>
  <c r="Q1484" i="3"/>
  <c r="R1484" i="3"/>
  <c r="AT1484" i="3"/>
  <c r="O1485" i="3"/>
  <c r="P1485" i="3"/>
  <c r="Q1485" i="3"/>
  <c r="R1485" i="3"/>
  <c r="AT1485" i="3"/>
  <c r="O1486" i="3"/>
  <c r="P1486" i="3"/>
  <c r="Q1486" i="3"/>
  <c r="R1486" i="3"/>
  <c r="AT1486" i="3"/>
  <c r="O1487" i="3"/>
  <c r="P1487" i="3"/>
  <c r="Q1487" i="3"/>
  <c r="R1487" i="3"/>
  <c r="AT1487" i="3"/>
  <c r="O1488" i="3"/>
  <c r="P1488" i="3"/>
  <c r="Q1488" i="3"/>
  <c r="R1488" i="3"/>
  <c r="AT1488" i="3"/>
  <c r="O1489" i="3"/>
  <c r="P1489" i="3"/>
  <c r="Q1489" i="3"/>
  <c r="R1489" i="3"/>
  <c r="AT1489" i="3"/>
  <c r="O1490" i="3"/>
  <c r="P1490" i="3"/>
  <c r="Q1490" i="3"/>
  <c r="R1490" i="3"/>
  <c r="AT1490" i="3"/>
  <c r="O1491" i="3"/>
  <c r="P1491" i="3"/>
  <c r="Q1491" i="3"/>
  <c r="R1491" i="3"/>
  <c r="AT1491" i="3"/>
  <c r="O1492" i="3"/>
  <c r="P1492" i="3"/>
  <c r="Q1492" i="3"/>
  <c r="R1492" i="3"/>
  <c r="AT1492" i="3"/>
  <c r="O1493" i="3"/>
  <c r="P1493" i="3"/>
  <c r="Q1493" i="3"/>
  <c r="R1493" i="3"/>
  <c r="AT1493" i="3"/>
  <c r="O1494" i="3"/>
  <c r="P1494" i="3"/>
  <c r="Q1494" i="3"/>
  <c r="R1494" i="3"/>
  <c r="AT1494" i="3"/>
  <c r="O1495" i="3"/>
  <c r="P1495" i="3"/>
  <c r="Q1495" i="3"/>
  <c r="R1495" i="3"/>
  <c r="AT1495" i="3"/>
  <c r="O1496" i="3"/>
  <c r="P1496" i="3"/>
  <c r="Q1496" i="3"/>
  <c r="R1496" i="3"/>
  <c r="AT1496" i="3"/>
  <c r="O1497" i="3"/>
  <c r="P1497" i="3"/>
  <c r="Q1497" i="3"/>
  <c r="R1497" i="3"/>
  <c r="AT1497" i="3"/>
  <c r="O1498" i="3"/>
  <c r="P1498" i="3"/>
  <c r="Q1498" i="3"/>
  <c r="R1498" i="3"/>
  <c r="AT1498" i="3"/>
  <c r="O1499" i="3"/>
  <c r="P1499" i="3"/>
  <c r="Q1499" i="3"/>
  <c r="R1499" i="3"/>
  <c r="AT1499" i="3"/>
  <c r="O1500" i="3"/>
  <c r="P1500" i="3"/>
  <c r="Q1500" i="3"/>
  <c r="R1500" i="3"/>
  <c r="AT1500" i="3"/>
  <c r="O1501" i="3"/>
  <c r="P1501" i="3"/>
  <c r="Q1501" i="3"/>
  <c r="R1501" i="3"/>
  <c r="AT1501" i="3"/>
  <c r="O1502" i="3"/>
  <c r="P1502" i="3"/>
  <c r="Q1502" i="3"/>
  <c r="R1502" i="3"/>
  <c r="AT1502" i="3"/>
  <c r="O1503" i="3"/>
  <c r="P1503" i="3"/>
  <c r="Q1503" i="3"/>
  <c r="R1503" i="3"/>
  <c r="AT1503" i="3"/>
  <c r="O1504" i="3"/>
  <c r="P1504" i="3"/>
  <c r="Q1504" i="3"/>
  <c r="R1504" i="3"/>
  <c r="AT1504" i="3"/>
  <c r="O1505" i="3"/>
  <c r="P1505" i="3"/>
  <c r="Q1505" i="3"/>
  <c r="R1505" i="3"/>
  <c r="AT1505" i="3"/>
  <c r="O1506" i="3"/>
  <c r="P1506" i="3"/>
  <c r="Q1506" i="3"/>
  <c r="R1506" i="3"/>
  <c r="AT1506" i="3"/>
  <c r="O1507" i="3"/>
  <c r="P1507" i="3"/>
  <c r="Q1507" i="3"/>
  <c r="R1507" i="3"/>
  <c r="AT1507" i="3"/>
  <c r="O1508" i="3"/>
  <c r="P1508" i="3"/>
  <c r="Q1508" i="3"/>
  <c r="R1508" i="3"/>
  <c r="AT1508" i="3"/>
  <c r="O1509" i="3"/>
  <c r="P1509" i="3"/>
  <c r="Q1509" i="3"/>
  <c r="R1509" i="3"/>
  <c r="AT1509" i="3"/>
  <c r="O1510" i="3"/>
  <c r="P1510" i="3"/>
  <c r="Q1510" i="3"/>
  <c r="R1510" i="3"/>
  <c r="AT1510" i="3"/>
  <c r="O1511" i="3"/>
  <c r="P1511" i="3"/>
  <c r="Q1511" i="3"/>
  <c r="R1511" i="3"/>
  <c r="AT1511" i="3"/>
  <c r="O1512" i="3"/>
  <c r="P1512" i="3"/>
  <c r="Q1512" i="3"/>
  <c r="R1512" i="3"/>
  <c r="AT1512" i="3"/>
  <c r="O1513" i="3"/>
  <c r="P1513" i="3"/>
  <c r="Q1513" i="3"/>
  <c r="R1513" i="3"/>
  <c r="AT1513" i="3"/>
  <c r="O1514" i="3"/>
  <c r="P1514" i="3"/>
  <c r="Q1514" i="3"/>
  <c r="R1514" i="3"/>
  <c r="AT1514" i="3"/>
  <c r="O1515" i="3"/>
  <c r="P1515" i="3"/>
  <c r="Q1515" i="3"/>
  <c r="R1515" i="3"/>
  <c r="AT1515" i="3"/>
  <c r="O1516" i="3"/>
  <c r="P1516" i="3"/>
  <c r="Q1516" i="3"/>
  <c r="R1516" i="3"/>
  <c r="AT1516" i="3"/>
  <c r="O1517" i="3"/>
  <c r="P1517" i="3"/>
  <c r="Q1517" i="3"/>
  <c r="R1517" i="3"/>
  <c r="AT1517" i="3"/>
  <c r="O1518" i="3"/>
  <c r="P1518" i="3"/>
  <c r="Q1518" i="3"/>
  <c r="R1518" i="3"/>
  <c r="AT1518" i="3"/>
  <c r="O1519" i="3"/>
  <c r="P1519" i="3"/>
  <c r="Q1519" i="3"/>
  <c r="R1519" i="3"/>
  <c r="AT1519" i="3"/>
  <c r="O1520" i="3"/>
  <c r="P1520" i="3"/>
  <c r="Q1520" i="3"/>
  <c r="R1520" i="3"/>
  <c r="AT1520" i="3"/>
  <c r="O1521" i="3"/>
  <c r="P1521" i="3"/>
  <c r="Q1521" i="3"/>
  <c r="R1521" i="3"/>
  <c r="AT1521" i="3"/>
  <c r="O1522" i="3"/>
  <c r="P1522" i="3"/>
  <c r="Q1522" i="3"/>
  <c r="R1522" i="3"/>
  <c r="AT1522" i="3"/>
  <c r="O1523" i="3"/>
  <c r="P1523" i="3"/>
  <c r="Q1523" i="3"/>
  <c r="R1523" i="3"/>
  <c r="AT1523" i="3"/>
  <c r="O1524" i="3"/>
  <c r="P1524" i="3"/>
  <c r="Q1524" i="3"/>
  <c r="R1524" i="3"/>
  <c r="AT1524" i="3"/>
  <c r="O1525" i="3"/>
  <c r="P1525" i="3"/>
  <c r="Q1525" i="3"/>
  <c r="R1525" i="3"/>
  <c r="AT1525" i="3"/>
  <c r="O1526" i="3"/>
  <c r="P1526" i="3"/>
  <c r="Q1526" i="3"/>
  <c r="R1526" i="3"/>
  <c r="AT1526" i="3"/>
  <c r="O1527" i="3"/>
  <c r="P1527" i="3"/>
  <c r="Q1527" i="3"/>
  <c r="R1527" i="3"/>
  <c r="AT1527" i="3"/>
  <c r="O1528" i="3"/>
  <c r="P1528" i="3"/>
  <c r="Q1528" i="3"/>
  <c r="R1528" i="3"/>
  <c r="AT1528" i="3"/>
  <c r="O1529" i="3"/>
  <c r="P1529" i="3"/>
  <c r="Q1529" i="3"/>
  <c r="R1529" i="3"/>
  <c r="AT1529" i="3"/>
  <c r="O1530" i="3"/>
  <c r="P1530" i="3"/>
  <c r="Q1530" i="3"/>
  <c r="R1530" i="3"/>
  <c r="AT1530" i="3"/>
  <c r="O1531" i="3"/>
  <c r="P1531" i="3"/>
  <c r="Q1531" i="3"/>
  <c r="R1531" i="3"/>
  <c r="AT1531" i="3"/>
  <c r="O1532" i="3"/>
  <c r="P1532" i="3"/>
  <c r="Q1532" i="3"/>
  <c r="R1532" i="3"/>
  <c r="AT1532" i="3"/>
  <c r="O1533" i="3"/>
  <c r="P1533" i="3"/>
  <c r="Q1533" i="3"/>
  <c r="R1533" i="3"/>
  <c r="AT1533" i="3"/>
  <c r="O1534" i="3"/>
  <c r="P1534" i="3"/>
  <c r="Q1534" i="3"/>
  <c r="R1534" i="3"/>
  <c r="AT1534" i="3"/>
  <c r="O1535" i="3"/>
  <c r="P1535" i="3"/>
  <c r="Q1535" i="3"/>
  <c r="R1535" i="3"/>
  <c r="AT1535" i="3"/>
  <c r="O1536" i="3"/>
  <c r="P1536" i="3"/>
  <c r="Q1536" i="3"/>
  <c r="R1536" i="3"/>
  <c r="AT1536" i="3"/>
  <c r="O1537" i="3"/>
  <c r="P1537" i="3"/>
  <c r="Q1537" i="3"/>
  <c r="R1537" i="3"/>
  <c r="AT1537" i="3"/>
  <c r="O1538" i="3"/>
  <c r="P1538" i="3"/>
  <c r="Q1538" i="3"/>
  <c r="R1538" i="3"/>
  <c r="AT1538" i="3"/>
  <c r="O1539" i="3"/>
  <c r="P1539" i="3"/>
  <c r="Q1539" i="3"/>
  <c r="R1539" i="3"/>
  <c r="AT1539" i="3"/>
  <c r="O1540" i="3"/>
  <c r="P1540" i="3"/>
  <c r="Q1540" i="3"/>
  <c r="R1540" i="3"/>
  <c r="AT1540" i="3"/>
  <c r="O1541" i="3"/>
  <c r="P1541" i="3"/>
  <c r="Q1541" i="3"/>
  <c r="R1541" i="3"/>
  <c r="AT1541" i="3"/>
  <c r="O1542" i="3"/>
  <c r="P1542" i="3"/>
  <c r="Q1542" i="3"/>
  <c r="R1542" i="3"/>
  <c r="AT1542" i="3"/>
  <c r="O1543" i="3"/>
  <c r="P1543" i="3"/>
  <c r="Q1543" i="3"/>
  <c r="R1543" i="3"/>
  <c r="AT1543" i="3"/>
  <c r="O1544" i="3"/>
  <c r="P1544" i="3"/>
  <c r="Q1544" i="3"/>
  <c r="R1544" i="3"/>
  <c r="AT1544" i="3"/>
  <c r="O1545" i="3"/>
  <c r="P1545" i="3"/>
  <c r="Q1545" i="3"/>
  <c r="R1545" i="3"/>
  <c r="O1547" i="3"/>
  <c r="P1547" i="3"/>
  <c r="Q1547" i="3"/>
  <c r="R1547" i="3"/>
  <c r="AT1547" i="3"/>
  <c r="O1548" i="3"/>
  <c r="P1548" i="3"/>
  <c r="Q1548" i="3"/>
  <c r="R1548" i="3"/>
  <c r="AT1548" i="3"/>
  <c r="O1549" i="3"/>
  <c r="P1549" i="3"/>
  <c r="Q1549" i="3"/>
  <c r="R1549" i="3"/>
  <c r="AT1549" i="3"/>
  <c r="O1550" i="3"/>
  <c r="P1550" i="3"/>
  <c r="Q1550" i="3"/>
  <c r="R1550" i="3"/>
  <c r="AT1550" i="3"/>
  <c r="O1551" i="3"/>
  <c r="P1551" i="3"/>
  <c r="Q1551" i="3"/>
  <c r="R1551" i="3"/>
  <c r="AT1551" i="3"/>
  <c r="O1552" i="3"/>
  <c r="P1552" i="3"/>
  <c r="Q1552" i="3"/>
  <c r="R1552" i="3"/>
  <c r="AT1552" i="3"/>
  <c r="O1553" i="3"/>
  <c r="P1553" i="3"/>
  <c r="Q1553" i="3"/>
  <c r="R1553" i="3"/>
  <c r="AT1553" i="3"/>
  <c r="O1554" i="3"/>
  <c r="P1554" i="3"/>
  <c r="Q1554" i="3"/>
  <c r="R1554" i="3"/>
  <c r="AT1554" i="3"/>
  <c r="O1555" i="3"/>
  <c r="P1555" i="3"/>
  <c r="Q1555" i="3"/>
  <c r="R1555" i="3"/>
  <c r="AT1555" i="3"/>
  <c r="O1556" i="3"/>
  <c r="P1556" i="3"/>
  <c r="Q1556" i="3"/>
  <c r="R1556" i="3"/>
  <c r="AT1556" i="3"/>
  <c r="O1557" i="3"/>
  <c r="P1557" i="3"/>
  <c r="Q1557" i="3"/>
  <c r="R1557" i="3"/>
  <c r="AT1557" i="3"/>
  <c r="O1558" i="3"/>
  <c r="P1558" i="3"/>
  <c r="Q1558" i="3"/>
  <c r="R1558" i="3"/>
  <c r="AT1558" i="3"/>
  <c r="O1559" i="3"/>
  <c r="P1559" i="3"/>
  <c r="Q1559" i="3"/>
  <c r="R1559" i="3"/>
  <c r="AT1559" i="3"/>
  <c r="O1560" i="3"/>
  <c r="P1560" i="3"/>
  <c r="Q1560" i="3"/>
  <c r="R1560" i="3"/>
  <c r="AT1560" i="3"/>
  <c r="O1561" i="3"/>
  <c r="P1561" i="3"/>
  <c r="Q1561" i="3"/>
  <c r="R1561" i="3"/>
  <c r="AT1561" i="3"/>
  <c r="O1562" i="3"/>
  <c r="P1562" i="3"/>
  <c r="Q1562" i="3"/>
  <c r="R1562" i="3"/>
  <c r="AT1562" i="3"/>
  <c r="O1563" i="3"/>
  <c r="P1563" i="3"/>
  <c r="Q1563" i="3"/>
  <c r="R1563" i="3"/>
  <c r="AT1563" i="3"/>
  <c r="O1564" i="3"/>
  <c r="P1564" i="3"/>
  <c r="Q1564" i="3"/>
  <c r="R1564" i="3"/>
  <c r="AT1564" i="3"/>
  <c r="O1565" i="3"/>
  <c r="P1565" i="3"/>
  <c r="Q1565" i="3"/>
  <c r="R1565" i="3"/>
  <c r="AT1565" i="3"/>
  <c r="O1566" i="3"/>
  <c r="P1566" i="3"/>
  <c r="Q1566" i="3"/>
  <c r="R1566" i="3"/>
  <c r="AT1566" i="3"/>
  <c r="O1567" i="3"/>
  <c r="P1567" i="3"/>
  <c r="Q1567" i="3"/>
  <c r="R1567" i="3"/>
  <c r="AT1567" i="3"/>
  <c r="O1568" i="3"/>
  <c r="P1568" i="3"/>
  <c r="Q1568" i="3"/>
  <c r="R1568" i="3"/>
  <c r="AT1568" i="3"/>
  <c r="O1569" i="3"/>
  <c r="P1569" i="3"/>
  <c r="Q1569" i="3"/>
  <c r="R1569" i="3"/>
  <c r="AT1569" i="3"/>
  <c r="O1570" i="3"/>
  <c r="P1570" i="3"/>
  <c r="Q1570" i="3"/>
  <c r="R1570" i="3"/>
  <c r="AT1570" i="3"/>
  <c r="O1571" i="3"/>
  <c r="P1571" i="3"/>
  <c r="Q1571" i="3"/>
  <c r="R1571" i="3"/>
  <c r="AT1571" i="3"/>
  <c r="O1572" i="3"/>
  <c r="P1572" i="3"/>
  <c r="Q1572" i="3"/>
  <c r="R1572" i="3"/>
  <c r="AT1572" i="3"/>
  <c r="O1573" i="3"/>
  <c r="P1573" i="3"/>
  <c r="Q1573" i="3"/>
  <c r="R1573" i="3"/>
  <c r="AT1573" i="3"/>
  <c r="O1574" i="3"/>
  <c r="P1574" i="3"/>
  <c r="Q1574" i="3"/>
  <c r="R1574" i="3"/>
  <c r="AT1574" i="3"/>
  <c r="O1575" i="3"/>
  <c r="P1575" i="3"/>
  <c r="Q1575" i="3"/>
  <c r="R1575" i="3"/>
  <c r="AT1575" i="3"/>
  <c r="O1576" i="3"/>
  <c r="P1576" i="3"/>
  <c r="Q1576" i="3"/>
  <c r="R1576" i="3"/>
  <c r="AT1576" i="3"/>
  <c r="O1577" i="3"/>
  <c r="P1577" i="3"/>
  <c r="Q1577" i="3"/>
  <c r="R1577" i="3"/>
  <c r="AT1577" i="3"/>
  <c r="O1578" i="3"/>
  <c r="P1578" i="3"/>
  <c r="Q1578" i="3"/>
  <c r="R1578" i="3"/>
  <c r="AT1578" i="3"/>
  <c r="O1579" i="3"/>
  <c r="P1579" i="3"/>
  <c r="Q1579" i="3"/>
  <c r="R1579" i="3"/>
  <c r="AT1579" i="3"/>
  <c r="O1580" i="3"/>
  <c r="P1580" i="3"/>
  <c r="Q1580" i="3"/>
  <c r="R1580" i="3"/>
  <c r="AT1580" i="3"/>
  <c r="O1581" i="3"/>
  <c r="P1581" i="3"/>
  <c r="Q1581" i="3"/>
  <c r="R1581" i="3"/>
  <c r="AT1581" i="3"/>
  <c r="O1582" i="3"/>
  <c r="P1582" i="3"/>
  <c r="Q1582" i="3"/>
  <c r="R1582" i="3"/>
  <c r="AT1582" i="3"/>
  <c r="O1583" i="3"/>
  <c r="P1583" i="3"/>
  <c r="Q1583" i="3"/>
  <c r="R1583" i="3"/>
  <c r="AT1583" i="3"/>
  <c r="O1584" i="3"/>
  <c r="P1584" i="3"/>
  <c r="Q1584" i="3"/>
  <c r="R1584" i="3"/>
  <c r="AT1584" i="3"/>
  <c r="O1585" i="3"/>
  <c r="P1585" i="3"/>
  <c r="Q1585" i="3"/>
  <c r="R1585" i="3"/>
  <c r="AT1585" i="3"/>
  <c r="O1586" i="3"/>
  <c r="P1586" i="3"/>
  <c r="Q1586" i="3"/>
  <c r="R1586" i="3"/>
  <c r="AT1586" i="3"/>
  <c r="O1587" i="3"/>
  <c r="P1587" i="3"/>
  <c r="Q1587" i="3"/>
  <c r="R1587" i="3"/>
  <c r="AT1587" i="3"/>
  <c r="O1588" i="3"/>
  <c r="P1588" i="3"/>
  <c r="Q1588" i="3"/>
  <c r="R1588" i="3"/>
  <c r="AT1588" i="3"/>
  <c r="O1589" i="3"/>
  <c r="P1589" i="3"/>
  <c r="Q1589" i="3"/>
  <c r="R1589" i="3"/>
  <c r="AT1589" i="3"/>
  <c r="O1590" i="3"/>
  <c r="P1590" i="3"/>
  <c r="Q1590" i="3"/>
  <c r="R1590" i="3"/>
  <c r="AT1590" i="3"/>
  <c r="O1591" i="3"/>
  <c r="P1591" i="3"/>
  <c r="Q1591" i="3"/>
  <c r="R1591" i="3"/>
  <c r="AT1591" i="3"/>
  <c r="O1592" i="3"/>
  <c r="P1592" i="3"/>
  <c r="Q1592" i="3"/>
  <c r="R1592" i="3"/>
  <c r="AT1592" i="3"/>
  <c r="O1593" i="3"/>
  <c r="P1593" i="3"/>
  <c r="Q1593" i="3"/>
  <c r="R1593" i="3"/>
  <c r="AT1593" i="3"/>
  <c r="O1594" i="3"/>
  <c r="P1594" i="3"/>
  <c r="Q1594" i="3"/>
  <c r="R1594" i="3"/>
  <c r="AT1594" i="3"/>
  <c r="O1595" i="3"/>
  <c r="P1595" i="3"/>
  <c r="Q1595" i="3"/>
  <c r="R1595" i="3"/>
  <c r="AT1595" i="3"/>
  <c r="O1596" i="3"/>
  <c r="P1596" i="3"/>
  <c r="Q1596" i="3"/>
  <c r="R1596" i="3"/>
  <c r="AT1596" i="3"/>
  <c r="O1597" i="3"/>
  <c r="P1597" i="3"/>
  <c r="Q1597" i="3"/>
  <c r="R1597" i="3"/>
  <c r="AT1597" i="3"/>
  <c r="O1598" i="3"/>
  <c r="P1598" i="3"/>
  <c r="Q1598" i="3"/>
  <c r="R1598" i="3"/>
  <c r="AT1598" i="3"/>
  <c r="O1599" i="3"/>
  <c r="P1599" i="3"/>
  <c r="Q1599" i="3"/>
  <c r="R1599" i="3"/>
  <c r="AT1599" i="3"/>
  <c r="O1600" i="3"/>
  <c r="P1600" i="3"/>
  <c r="Q1600" i="3"/>
  <c r="R1600" i="3"/>
  <c r="AT1600" i="3"/>
  <c r="O1601" i="3"/>
  <c r="P1601" i="3"/>
  <c r="Q1601" i="3"/>
  <c r="R1601" i="3"/>
  <c r="AT1601" i="3"/>
  <c r="O1602" i="3"/>
  <c r="P1602" i="3"/>
  <c r="Q1602" i="3"/>
  <c r="R1602" i="3"/>
  <c r="AT1602" i="3"/>
  <c r="O1603" i="3"/>
  <c r="P1603" i="3"/>
  <c r="Q1603" i="3"/>
  <c r="R1603" i="3"/>
  <c r="AT1603" i="3"/>
  <c r="O1604" i="3"/>
  <c r="P1604" i="3"/>
  <c r="Q1604" i="3"/>
  <c r="R1604" i="3"/>
  <c r="AT1604" i="3"/>
  <c r="O1605" i="3"/>
  <c r="P1605" i="3"/>
  <c r="Q1605" i="3"/>
  <c r="R1605" i="3"/>
  <c r="AT1605" i="3"/>
  <c r="O1606" i="3"/>
  <c r="P1606" i="3"/>
  <c r="Q1606" i="3"/>
  <c r="R1606" i="3"/>
  <c r="AT1606" i="3"/>
  <c r="O1607" i="3"/>
  <c r="P1607" i="3"/>
  <c r="Q1607" i="3"/>
  <c r="R1607" i="3"/>
  <c r="AT1607" i="3"/>
  <c r="O1608" i="3"/>
  <c r="P1608" i="3"/>
  <c r="Q1608" i="3"/>
  <c r="R1608" i="3"/>
  <c r="AT1608" i="3"/>
  <c r="O1609" i="3"/>
  <c r="P1609" i="3"/>
  <c r="Q1609" i="3"/>
  <c r="R1609" i="3"/>
  <c r="AT1609" i="3"/>
  <c r="O1610" i="3"/>
  <c r="P1610" i="3"/>
  <c r="Q1610" i="3"/>
  <c r="R1610" i="3"/>
  <c r="AT1610" i="3"/>
  <c r="O1611" i="3"/>
  <c r="P1611" i="3"/>
  <c r="Q1611" i="3"/>
  <c r="R1611" i="3"/>
  <c r="AT1611" i="3"/>
  <c r="O1612" i="3"/>
  <c r="P1612" i="3"/>
  <c r="Q1612" i="3"/>
  <c r="R1612" i="3"/>
  <c r="AT1612" i="3"/>
  <c r="O1613" i="3"/>
  <c r="P1613" i="3"/>
  <c r="Q1613" i="3"/>
  <c r="R1613" i="3"/>
  <c r="AT1613" i="3"/>
  <c r="O1614" i="3"/>
  <c r="P1614" i="3"/>
  <c r="Q1614" i="3"/>
  <c r="R1614" i="3"/>
  <c r="AT1614" i="3"/>
  <c r="O1615" i="3"/>
  <c r="P1615" i="3"/>
  <c r="Q1615" i="3"/>
  <c r="R1615" i="3"/>
  <c r="AT1615" i="3"/>
  <c r="O1616" i="3"/>
  <c r="P1616" i="3"/>
  <c r="Q1616" i="3"/>
  <c r="R1616" i="3"/>
  <c r="AT1616" i="3"/>
  <c r="O1617" i="3"/>
  <c r="P1617" i="3"/>
  <c r="Q1617" i="3"/>
  <c r="R1617" i="3"/>
  <c r="AT1617" i="3"/>
  <c r="O1618" i="3"/>
  <c r="P1618" i="3"/>
  <c r="Q1618" i="3"/>
  <c r="R1618" i="3"/>
  <c r="AT1618" i="3"/>
  <c r="O1619" i="3"/>
  <c r="P1619" i="3"/>
  <c r="Q1619" i="3"/>
  <c r="R1619" i="3"/>
  <c r="AT1619" i="3"/>
  <c r="O1620" i="3"/>
  <c r="P1620" i="3"/>
  <c r="Q1620" i="3"/>
  <c r="R1620" i="3"/>
  <c r="AT1620" i="3"/>
  <c r="O1621" i="3"/>
  <c r="P1621" i="3"/>
  <c r="Q1621" i="3"/>
  <c r="R1621" i="3"/>
  <c r="AT1621" i="3"/>
  <c r="O1622" i="3"/>
  <c r="P1622" i="3"/>
  <c r="Q1622" i="3"/>
  <c r="R1622" i="3"/>
  <c r="AT1622" i="3"/>
  <c r="O1623" i="3"/>
  <c r="P1623" i="3"/>
  <c r="Q1623" i="3"/>
  <c r="R1623" i="3"/>
  <c r="AT1623" i="3"/>
  <c r="O1624" i="3"/>
  <c r="P1624" i="3"/>
  <c r="Q1624" i="3"/>
  <c r="R1624" i="3"/>
  <c r="AT1624" i="3"/>
  <c r="O1625" i="3"/>
  <c r="P1625" i="3"/>
  <c r="Q1625" i="3"/>
  <c r="R1625" i="3"/>
  <c r="AT1625" i="3"/>
  <c r="O1626" i="3"/>
  <c r="P1626" i="3"/>
  <c r="Q1626" i="3"/>
  <c r="R1626" i="3"/>
  <c r="AT1626" i="3"/>
  <c r="O1627" i="3"/>
  <c r="P1627" i="3"/>
  <c r="Q1627" i="3"/>
  <c r="R1627" i="3"/>
  <c r="AT1627" i="3"/>
  <c r="O1628" i="3"/>
  <c r="P1628" i="3"/>
  <c r="Q1628" i="3"/>
  <c r="R1628" i="3"/>
  <c r="AT1628" i="3"/>
  <c r="O1629" i="3"/>
  <c r="P1629" i="3"/>
  <c r="Q1629" i="3"/>
  <c r="R1629" i="3"/>
  <c r="AT1629" i="3"/>
  <c r="O1630" i="3"/>
  <c r="P1630" i="3"/>
  <c r="Q1630" i="3"/>
  <c r="R1630" i="3"/>
  <c r="AT1630" i="3"/>
  <c r="O1631" i="3"/>
  <c r="P1631" i="3"/>
  <c r="Q1631" i="3"/>
  <c r="R1631" i="3"/>
  <c r="AT1631" i="3"/>
  <c r="O1632" i="3"/>
  <c r="P1632" i="3"/>
  <c r="Q1632" i="3"/>
  <c r="R1632" i="3"/>
  <c r="AT1632" i="3"/>
  <c r="O1633" i="3"/>
  <c r="P1633" i="3"/>
  <c r="Q1633" i="3"/>
  <c r="R1633" i="3"/>
  <c r="AT1633" i="3"/>
  <c r="O1634" i="3"/>
  <c r="P1634" i="3"/>
  <c r="Q1634" i="3"/>
  <c r="R1634" i="3"/>
  <c r="AT1634" i="3"/>
  <c r="O1635" i="3"/>
  <c r="P1635" i="3"/>
  <c r="Q1635" i="3"/>
  <c r="R1635" i="3"/>
  <c r="AT1635" i="3"/>
  <c r="O1636" i="3"/>
  <c r="P1636" i="3"/>
  <c r="Q1636" i="3"/>
  <c r="R1636" i="3"/>
  <c r="AT1636" i="3"/>
  <c r="O1637" i="3"/>
  <c r="P1637" i="3"/>
  <c r="Q1637" i="3"/>
  <c r="R1637" i="3"/>
  <c r="AT1637" i="3"/>
  <c r="O1638" i="3"/>
  <c r="P1638" i="3"/>
  <c r="Q1638" i="3"/>
  <c r="R1638" i="3"/>
  <c r="AT1638" i="3"/>
  <c r="O1639" i="3"/>
  <c r="P1639" i="3"/>
  <c r="Q1639" i="3"/>
  <c r="R1639" i="3"/>
  <c r="AT1639" i="3"/>
  <c r="O1640" i="3"/>
  <c r="P1640" i="3"/>
  <c r="Q1640" i="3"/>
  <c r="R1640" i="3"/>
  <c r="AT1640" i="3"/>
  <c r="O1641" i="3"/>
  <c r="P1641" i="3"/>
  <c r="Q1641" i="3"/>
  <c r="R1641" i="3"/>
  <c r="AT1641" i="3"/>
  <c r="O1642" i="3"/>
  <c r="P1642" i="3"/>
  <c r="Q1642" i="3"/>
  <c r="R1642" i="3"/>
  <c r="AT1642" i="3"/>
  <c r="O1643" i="3"/>
  <c r="P1643" i="3"/>
  <c r="Q1643" i="3"/>
  <c r="R1643" i="3"/>
  <c r="AT1643" i="3"/>
  <c r="O1644" i="3"/>
  <c r="P1644" i="3"/>
  <c r="Q1644" i="3"/>
  <c r="R1644" i="3"/>
  <c r="AT1644" i="3"/>
  <c r="O1645" i="3"/>
  <c r="P1645" i="3"/>
  <c r="Q1645" i="3"/>
  <c r="R1645" i="3"/>
  <c r="AT1645" i="3"/>
  <c r="O1646" i="3"/>
  <c r="P1646" i="3"/>
  <c r="Q1646" i="3"/>
  <c r="R1646" i="3"/>
  <c r="AT1646" i="3"/>
  <c r="O1647" i="3"/>
  <c r="P1647" i="3"/>
  <c r="Q1647" i="3"/>
  <c r="R1647" i="3"/>
  <c r="AT1647" i="3"/>
  <c r="O1648" i="3"/>
  <c r="P1648" i="3"/>
  <c r="Q1648" i="3"/>
  <c r="R1648" i="3"/>
  <c r="AT1648" i="3"/>
  <c r="O1649" i="3"/>
  <c r="P1649" i="3"/>
  <c r="Q1649" i="3"/>
  <c r="R1649" i="3"/>
  <c r="AT1649" i="3"/>
  <c r="O1650" i="3"/>
  <c r="P1650" i="3"/>
  <c r="Q1650" i="3"/>
  <c r="R1650" i="3"/>
  <c r="AT1650" i="3"/>
  <c r="O1651" i="3"/>
  <c r="P1651" i="3"/>
  <c r="Q1651" i="3"/>
  <c r="R1651" i="3"/>
  <c r="AT1651" i="3"/>
  <c r="O1652" i="3"/>
  <c r="P1652" i="3"/>
  <c r="Q1652" i="3"/>
  <c r="R1652" i="3"/>
  <c r="AT1652" i="3"/>
  <c r="O1653" i="3"/>
  <c r="P1653" i="3"/>
  <c r="Q1653" i="3"/>
  <c r="R1653" i="3"/>
  <c r="AT1653" i="3"/>
  <c r="O1654" i="3"/>
  <c r="P1654" i="3"/>
  <c r="Q1654" i="3"/>
  <c r="R1654" i="3"/>
  <c r="AT1654" i="3"/>
  <c r="O1655" i="3"/>
  <c r="P1655" i="3"/>
  <c r="Q1655" i="3"/>
  <c r="R1655" i="3"/>
  <c r="AT1655" i="3"/>
  <c r="O1656" i="3"/>
  <c r="P1656" i="3"/>
  <c r="Q1656" i="3"/>
  <c r="R1656" i="3"/>
  <c r="AT1656" i="3"/>
  <c r="O1657" i="3"/>
  <c r="P1657" i="3"/>
  <c r="Q1657" i="3"/>
  <c r="R1657" i="3"/>
  <c r="AT1657" i="3"/>
  <c r="O1658" i="3"/>
  <c r="P1658" i="3"/>
  <c r="Q1658" i="3"/>
  <c r="R1658" i="3"/>
  <c r="AT1658" i="3"/>
  <c r="O1659" i="3"/>
  <c r="P1659" i="3"/>
  <c r="Q1659" i="3"/>
  <c r="R1659" i="3"/>
  <c r="AT1659" i="3"/>
  <c r="O1660" i="3"/>
  <c r="P1660" i="3"/>
  <c r="Q1660" i="3"/>
  <c r="R1660" i="3"/>
  <c r="AT1660" i="3"/>
  <c r="O1661" i="3"/>
  <c r="P1661" i="3"/>
  <c r="Q1661" i="3"/>
  <c r="R1661" i="3"/>
  <c r="AT1661" i="3"/>
  <c r="O1662" i="3"/>
  <c r="P1662" i="3"/>
  <c r="Q1662" i="3"/>
  <c r="R1662" i="3"/>
  <c r="O1664" i="3"/>
  <c r="P1664" i="3"/>
  <c r="Q1664" i="3"/>
  <c r="R1664" i="3"/>
  <c r="AT1664" i="3"/>
  <c r="O1665" i="3"/>
  <c r="P1665" i="3"/>
  <c r="Q1665" i="3"/>
  <c r="R1665" i="3"/>
  <c r="AT1665" i="3"/>
  <c r="O1666" i="3"/>
  <c r="P1666" i="3"/>
  <c r="Q1666" i="3"/>
  <c r="R1666" i="3"/>
  <c r="AT1666" i="3"/>
  <c r="O1667" i="3"/>
  <c r="P1667" i="3"/>
  <c r="Q1667" i="3"/>
  <c r="R1667" i="3"/>
  <c r="AT1667" i="3"/>
  <c r="O1668" i="3"/>
  <c r="P1668" i="3"/>
  <c r="Q1668" i="3"/>
  <c r="R1668" i="3"/>
  <c r="AT1668" i="3"/>
  <c r="O1669" i="3"/>
  <c r="P1669" i="3"/>
  <c r="Q1669" i="3"/>
  <c r="R1669" i="3"/>
  <c r="AT1669" i="3"/>
  <c r="O1670" i="3"/>
  <c r="P1670" i="3"/>
  <c r="Q1670" i="3"/>
  <c r="R1670" i="3"/>
  <c r="AT1670" i="3"/>
  <c r="O1671" i="3"/>
  <c r="P1671" i="3"/>
  <c r="Q1671" i="3"/>
  <c r="R1671" i="3"/>
  <c r="AT1671" i="3"/>
  <c r="O1672" i="3"/>
  <c r="P1672" i="3"/>
  <c r="Q1672" i="3"/>
  <c r="R1672" i="3"/>
  <c r="AT1672" i="3"/>
  <c r="O1673" i="3"/>
  <c r="P1673" i="3"/>
  <c r="Q1673" i="3"/>
  <c r="R1673" i="3"/>
  <c r="AT1673" i="3"/>
  <c r="O1674" i="3"/>
  <c r="P1674" i="3"/>
  <c r="Q1674" i="3"/>
  <c r="R1674" i="3"/>
  <c r="AT1674" i="3"/>
  <c r="O1675" i="3"/>
  <c r="P1675" i="3"/>
  <c r="Q1675" i="3"/>
  <c r="R1675" i="3"/>
  <c r="AT1675" i="3"/>
  <c r="O1676" i="3"/>
  <c r="P1676" i="3"/>
  <c r="Q1676" i="3"/>
  <c r="R1676" i="3"/>
  <c r="AT1676" i="3"/>
  <c r="O1677" i="3"/>
  <c r="P1677" i="3"/>
  <c r="Q1677" i="3"/>
  <c r="R1677" i="3"/>
  <c r="AT1677" i="3"/>
  <c r="O1678" i="3"/>
  <c r="P1678" i="3"/>
  <c r="Q1678" i="3"/>
  <c r="R1678" i="3"/>
  <c r="AT1678" i="3"/>
  <c r="O1679" i="3"/>
  <c r="P1679" i="3"/>
  <c r="Q1679" i="3"/>
  <c r="R1679" i="3"/>
  <c r="AT1679" i="3"/>
  <c r="O1680" i="3"/>
  <c r="P1680" i="3"/>
  <c r="Q1680" i="3"/>
  <c r="R1680" i="3"/>
  <c r="AT1680" i="3"/>
  <c r="O1681" i="3"/>
  <c r="P1681" i="3"/>
  <c r="Q1681" i="3"/>
  <c r="R1681" i="3"/>
  <c r="AT1681" i="3"/>
  <c r="O1682" i="3"/>
  <c r="P1682" i="3"/>
  <c r="Q1682" i="3"/>
  <c r="R1682" i="3"/>
  <c r="AT1682" i="3"/>
  <c r="O1683" i="3"/>
  <c r="P1683" i="3"/>
  <c r="Q1683" i="3"/>
  <c r="R1683" i="3"/>
  <c r="AT1683" i="3"/>
  <c r="O1684" i="3"/>
  <c r="P1684" i="3"/>
  <c r="Q1684" i="3"/>
  <c r="R1684" i="3"/>
  <c r="AT1684" i="3"/>
  <c r="O1685" i="3"/>
  <c r="P1685" i="3"/>
  <c r="Q1685" i="3"/>
  <c r="R1685" i="3"/>
  <c r="AT1685" i="3"/>
  <c r="O1686" i="3"/>
  <c r="P1686" i="3"/>
  <c r="Q1686" i="3"/>
  <c r="R1686" i="3"/>
  <c r="AT1686" i="3"/>
  <c r="O1687" i="3"/>
  <c r="P1687" i="3"/>
  <c r="Q1687" i="3"/>
  <c r="R1687" i="3"/>
  <c r="AT1687" i="3"/>
  <c r="O1688" i="3"/>
  <c r="P1688" i="3"/>
  <c r="Q1688" i="3"/>
  <c r="R1688" i="3"/>
  <c r="AT1688" i="3"/>
  <c r="O1689" i="3"/>
  <c r="P1689" i="3"/>
  <c r="Q1689" i="3"/>
  <c r="R1689" i="3"/>
  <c r="AT1689" i="3"/>
  <c r="O1690" i="3"/>
  <c r="P1690" i="3"/>
  <c r="Q1690" i="3"/>
  <c r="R1690" i="3"/>
  <c r="AT1690" i="3"/>
  <c r="O1691" i="3"/>
  <c r="P1691" i="3"/>
  <c r="Q1691" i="3"/>
  <c r="R1691" i="3"/>
  <c r="AT1691" i="3"/>
  <c r="O1692" i="3"/>
  <c r="P1692" i="3"/>
  <c r="Q1692" i="3"/>
  <c r="R1692" i="3"/>
  <c r="AT1692" i="3"/>
  <c r="O1693" i="3"/>
  <c r="P1693" i="3"/>
  <c r="Q1693" i="3"/>
  <c r="R1693" i="3"/>
  <c r="AT1693" i="3"/>
  <c r="O1694" i="3"/>
  <c r="P1694" i="3"/>
  <c r="Q1694" i="3"/>
  <c r="R1694" i="3"/>
  <c r="AT1694" i="3"/>
  <c r="O1695" i="3"/>
  <c r="P1695" i="3"/>
  <c r="Q1695" i="3"/>
  <c r="R1695" i="3"/>
  <c r="AT1695" i="3"/>
  <c r="O1696" i="3"/>
  <c r="P1696" i="3"/>
  <c r="Q1696" i="3"/>
  <c r="R1696" i="3"/>
  <c r="AT1696" i="3"/>
  <c r="O1697" i="3"/>
  <c r="P1697" i="3"/>
  <c r="Q1697" i="3"/>
  <c r="R1697" i="3"/>
  <c r="AT1697" i="3"/>
  <c r="O1698" i="3"/>
  <c r="P1698" i="3"/>
  <c r="Q1698" i="3"/>
  <c r="R1698" i="3"/>
  <c r="AT1698" i="3"/>
  <c r="O1699" i="3"/>
  <c r="P1699" i="3"/>
  <c r="Q1699" i="3"/>
  <c r="R1699" i="3"/>
  <c r="AT1699" i="3"/>
  <c r="O1700" i="3"/>
  <c r="P1700" i="3"/>
  <c r="Q1700" i="3"/>
  <c r="R1700" i="3"/>
  <c r="AT1700" i="3"/>
  <c r="O1701" i="3"/>
  <c r="P1701" i="3"/>
  <c r="Q1701" i="3"/>
  <c r="R1701" i="3"/>
  <c r="AT1701" i="3"/>
  <c r="O1702" i="3"/>
  <c r="P1702" i="3"/>
  <c r="Q1702" i="3"/>
  <c r="R1702" i="3"/>
  <c r="AT1702" i="3"/>
  <c r="O1703" i="3"/>
  <c r="P1703" i="3"/>
  <c r="Q1703" i="3"/>
  <c r="R1703" i="3"/>
  <c r="AT1703" i="3"/>
  <c r="O1704" i="3"/>
  <c r="P1704" i="3"/>
  <c r="Q1704" i="3"/>
  <c r="R1704" i="3"/>
  <c r="AT1704" i="3"/>
  <c r="O1705" i="3"/>
  <c r="P1705" i="3"/>
  <c r="Q1705" i="3"/>
  <c r="R1705" i="3"/>
  <c r="AT1705" i="3"/>
  <c r="O1706" i="3"/>
  <c r="P1706" i="3"/>
  <c r="Q1706" i="3"/>
  <c r="R1706" i="3"/>
  <c r="AT1706" i="3"/>
  <c r="O1707" i="3"/>
  <c r="P1707" i="3"/>
  <c r="Q1707" i="3"/>
  <c r="R1707" i="3"/>
  <c r="AT1707" i="3"/>
  <c r="O1708" i="3"/>
  <c r="P1708" i="3"/>
  <c r="Q1708" i="3"/>
  <c r="R1708" i="3"/>
  <c r="AT1708" i="3"/>
  <c r="O1709" i="3"/>
  <c r="P1709" i="3"/>
  <c r="Q1709" i="3"/>
  <c r="R1709" i="3"/>
  <c r="AT1709" i="3"/>
  <c r="O1710" i="3"/>
  <c r="P1710" i="3"/>
  <c r="Q1710" i="3"/>
  <c r="R1710" i="3"/>
  <c r="AT1710" i="3"/>
  <c r="O1711" i="3"/>
  <c r="P1711" i="3"/>
  <c r="Q1711" i="3"/>
  <c r="R1711" i="3"/>
  <c r="AT1711" i="3"/>
  <c r="O1712" i="3"/>
  <c r="P1712" i="3"/>
  <c r="Q1712" i="3"/>
  <c r="R1712" i="3"/>
  <c r="AT1712" i="3"/>
  <c r="O1713" i="3"/>
  <c r="P1713" i="3"/>
  <c r="Q1713" i="3"/>
  <c r="R1713" i="3"/>
  <c r="AT1713" i="3"/>
  <c r="O1714" i="3"/>
  <c r="P1714" i="3"/>
  <c r="Q1714" i="3"/>
  <c r="R1714" i="3"/>
  <c r="AT1714" i="3"/>
  <c r="O1715" i="3"/>
  <c r="P1715" i="3"/>
  <c r="Q1715" i="3"/>
  <c r="R1715" i="3"/>
  <c r="AT1715" i="3"/>
  <c r="O1716" i="3"/>
  <c r="P1716" i="3"/>
  <c r="Q1716" i="3"/>
  <c r="R1716" i="3"/>
  <c r="AT1716" i="3"/>
  <c r="O1717" i="3"/>
  <c r="P1717" i="3"/>
  <c r="Q1717" i="3"/>
  <c r="R1717" i="3"/>
  <c r="AT1717" i="3"/>
  <c r="O1718" i="3"/>
  <c r="P1718" i="3"/>
  <c r="Q1718" i="3"/>
  <c r="R1718" i="3"/>
  <c r="AT1718" i="3"/>
  <c r="O1719" i="3"/>
  <c r="P1719" i="3"/>
  <c r="Q1719" i="3"/>
  <c r="R1719" i="3"/>
  <c r="AT1719" i="3"/>
  <c r="O1720" i="3"/>
  <c r="P1720" i="3"/>
  <c r="Q1720" i="3"/>
  <c r="R1720" i="3"/>
  <c r="O1722" i="3"/>
  <c r="P1722" i="3"/>
  <c r="Q1722" i="3"/>
  <c r="R1722" i="3"/>
  <c r="AT1722" i="3"/>
  <c r="BF1722" i="3"/>
  <c r="O1723" i="3"/>
  <c r="P1723" i="3"/>
  <c r="Q1723" i="3"/>
  <c r="R1723" i="3"/>
  <c r="AT1723" i="3"/>
  <c r="BF1723" i="3"/>
  <c r="O1724" i="3"/>
  <c r="P1724" i="3"/>
  <c r="Q1724" i="3"/>
  <c r="R1724" i="3"/>
  <c r="AT1724" i="3"/>
  <c r="BF1724" i="3"/>
  <c r="O1725" i="3"/>
  <c r="P1725" i="3"/>
  <c r="Q1725" i="3"/>
  <c r="R1725" i="3"/>
  <c r="AT1725" i="3"/>
  <c r="BF1725" i="3"/>
  <c r="O1726" i="3"/>
  <c r="P1726" i="3"/>
  <c r="Q1726" i="3"/>
  <c r="R1726" i="3"/>
  <c r="AT1726" i="3"/>
  <c r="BF1726" i="3"/>
  <c r="O1727" i="3"/>
  <c r="P1727" i="3"/>
  <c r="Q1727" i="3"/>
  <c r="R1727" i="3"/>
  <c r="AT1727" i="3"/>
  <c r="BF1727" i="3"/>
  <c r="O1728" i="3"/>
  <c r="P1728" i="3"/>
  <c r="Q1728" i="3"/>
  <c r="R1728" i="3"/>
  <c r="AT1728" i="3"/>
  <c r="BF1728" i="3"/>
  <c r="O1729" i="3"/>
  <c r="P1729" i="3"/>
  <c r="Q1729" i="3"/>
  <c r="R1729" i="3"/>
  <c r="AT1729" i="3"/>
  <c r="BF1729" i="3"/>
  <c r="O1730" i="3"/>
  <c r="P1730" i="3"/>
  <c r="Q1730" i="3"/>
  <c r="R1730" i="3"/>
  <c r="AT1730" i="3"/>
  <c r="BF1730" i="3"/>
  <c r="O1731" i="3"/>
  <c r="P1731" i="3"/>
  <c r="Q1731" i="3"/>
  <c r="R1731" i="3"/>
  <c r="AT1731" i="3"/>
  <c r="BF1731" i="3"/>
  <c r="O1732" i="3"/>
  <c r="P1732" i="3"/>
  <c r="Q1732" i="3"/>
  <c r="R1732" i="3"/>
  <c r="AT1732" i="3"/>
  <c r="BF1732" i="3"/>
  <c r="O1733" i="3"/>
  <c r="P1733" i="3"/>
  <c r="Q1733" i="3"/>
  <c r="R1733" i="3"/>
  <c r="AT1733" i="3"/>
  <c r="BF1733" i="3"/>
  <c r="O1734" i="3"/>
  <c r="P1734" i="3"/>
  <c r="Q1734" i="3"/>
  <c r="R1734" i="3"/>
  <c r="AT1734" i="3"/>
  <c r="BF1734" i="3"/>
  <c r="O1735" i="3"/>
  <c r="P1735" i="3"/>
  <c r="Q1735" i="3"/>
  <c r="R1735" i="3"/>
  <c r="AT1735" i="3"/>
  <c r="BF1735" i="3"/>
  <c r="O1736" i="3"/>
  <c r="P1736" i="3"/>
  <c r="Q1736" i="3"/>
  <c r="R1736" i="3"/>
  <c r="AT1736" i="3"/>
  <c r="BF1736" i="3"/>
  <c r="O1737" i="3"/>
  <c r="P1737" i="3"/>
  <c r="Q1737" i="3"/>
  <c r="R1737" i="3"/>
  <c r="AT1737" i="3"/>
  <c r="BF1737" i="3"/>
  <c r="O1738" i="3"/>
  <c r="P1738" i="3"/>
  <c r="Q1738" i="3"/>
  <c r="R1738" i="3"/>
  <c r="AT1738" i="3"/>
  <c r="BF1738" i="3"/>
  <c r="O1739" i="3"/>
  <c r="P1739" i="3"/>
  <c r="Q1739" i="3"/>
  <c r="R1739" i="3"/>
  <c r="AT1739" i="3"/>
  <c r="BF1739" i="3"/>
  <c r="O1740" i="3"/>
  <c r="P1740" i="3"/>
  <c r="Q1740" i="3"/>
  <c r="R1740" i="3"/>
  <c r="AT1740" i="3"/>
  <c r="BF1740" i="3"/>
  <c r="O1741" i="3"/>
  <c r="P1741" i="3"/>
  <c r="Q1741" i="3"/>
  <c r="R1741" i="3"/>
  <c r="AT1741" i="3"/>
  <c r="BF1741" i="3"/>
  <c r="O1742" i="3"/>
  <c r="P1742" i="3"/>
  <c r="Q1742" i="3"/>
  <c r="R1742" i="3"/>
  <c r="AT1742" i="3"/>
  <c r="BF1742" i="3"/>
  <c r="O1743" i="3"/>
  <c r="P1743" i="3"/>
  <c r="Q1743" i="3"/>
  <c r="R1743" i="3"/>
  <c r="AT1743" i="3"/>
  <c r="BF1743" i="3"/>
  <c r="O1744" i="3"/>
  <c r="P1744" i="3"/>
  <c r="Q1744" i="3"/>
  <c r="R1744" i="3"/>
  <c r="AT1744" i="3"/>
  <c r="BF1744" i="3"/>
  <c r="O1745" i="3"/>
  <c r="P1745" i="3"/>
  <c r="Q1745" i="3"/>
  <c r="R1745" i="3"/>
  <c r="AT1745" i="3"/>
  <c r="BF1745" i="3"/>
  <c r="O1746" i="3"/>
  <c r="P1746" i="3"/>
  <c r="Q1746" i="3"/>
  <c r="R1746" i="3"/>
  <c r="AT1746" i="3"/>
  <c r="BF1746" i="3"/>
  <c r="O1747" i="3"/>
  <c r="P1747" i="3"/>
  <c r="Q1747" i="3"/>
  <c r="R1747" i="3"/>
  <c r="AT1747" i="3"/>
  <c r="BF1747" i="3"/>
  <c r="O1748" i="3"/>
  <c r="P1748" i="3"/>
  <c r="Q1748" i="3"/>
  <c r="R1748" i="3"/>
  <c r="AT1748" i="3"/>
  <c r="BF1748" i="3"/>
  <c r="O1749" i="3"/>
  <c r="P1749" i="3"/>
  <c r="Q1749" i="3"/>
  <c r="R1749" i="3"/>
  <c r="AT1749" i="3"/>
  <c r="BF1749" i="3"/>
  <c r="O1750" i="3"/>
  <c r="P1750" i="3"/>
  <c r="Q1750" i="3"/>
  <c r="R1750" i="3"/>
  <c r="AT1750" i="3"/>
  <c r="BF1750" i="3"/>
  <c r="O1751" i="3"/>
  <c r="P1751" i="3"/>
  <c r="Q1751" i="3"/>
  <c r="R1751" i="3"/>
  <c r="AT1751" i="3"/>
  <c r="BF1751" i="3"/>
  <c r="O1752" i="3"/>
  <c r="P1752" i="3"/>
  <c r="Q1752" i="3"/>
  <c r="R1752" i="3"/>
  <c r="AT1752" i="3"/>
  <c r="BF1752" i="3"/>
  <c r="O1753" i="3"/>
  <c r="P1753" i="3"/>
  <c r="Q1753" i="3"/>
  <c r="R1753" i="3"/>
  <c r="AT1753" i="3"/>
  <c r="BF1753" i="3"/>
  <c r="O1754" i="3"/>
  <c r="P1754" i="3"/>
  <c r="Q1754" i="3"/>
  <c r="R1754" i="3"/>
  <c r="AT1754" i="3"/>
  <c r="BF1754" i="3"/>
  <c r="O1755" i="3"/>
  <c r="P1755" i="3"/>
  <c r="Q1755" i="3"/>
  <c r="R1755" i="3"/>
  <c r="AT1755" i="3"/>
  <c r="BF1755" i="3"/>
  <c r="O1756" i="3"/>
  <c r="P1756" i="3"/>
  <c r="Q1756" i="3"/>
  <c r="R1756" i="3"/>
  <c r="AT1756" i="3"/>
  <c r="BF1756" i="3"/>
  <c r="O1757" i="3"/>
  <c r="P1757" i="3"/>
  <c r="Q1757" i="3"/>
  <c r="R1757" i="3"/>
  <c r="AT1757" i="3"/>
  <c r="BF1757" i="3"/>
  <c r="O1758" i="3"/>
  <c r="P1758" i="3"/>
  <c r="Q1758" i="3"/>
  <c r="R1758" i="3"/>
  <c r="AT1758" i="3"/>
  <c r="BF1758" i="3"/>
  <c r="O1759" i="3"/>
  <c r="P1759" i="3"/>
  <c r="Q1759" i="3"/>
  <c r="R1759" i="3"/>
  <c r="AT1759" i="3"/>
  <c r="BF1759" i="3"/>
  <c r="O1760" i="3"/>
  <c r="P1760" i="3"/>
  <c r="Q1760" i="3"/>
  <c r="R1760" i="3"/>
  <c r="AT1760" i="3"/>
  <c r="BF1760" i="3"/>
  <c r="O1761" i="3"/>
  <c r="P1761" i="3"/>
  <c r="Q1761" i="3"/>
  <c r="R1761" i="3"/>
  <c r="AT1761" i="3"/>
  <c r="BF1761" i="3"/>
  <c r="O1762" i="3"/>
  <c r="P1762" i="3"/>
  <c r="Q1762" i="3"/>
  <c r="R1762" i="3"/>
  <c r="AT1762" i="3"/>
  <c r="BF1762" i="3"/>
  <c r="O1763" i="3"/>
  <c r="P1763" i="3"/>
  <c r="Q1763" i="3"/>
  <c r="R1763" i="3"/>
  <c r="AT1763" i="3"/>
  <c r="BF1763" i="3"/>
  <c r="O1764" i="3"/>
  <c r="P1764" i="3"/>
  <c r="Q1764" i="3"/>
  <c r="R1764" i="3"/>
  <c r="AT1764" i="3"/>
  <c r="BF1764" i="3"/>
  <c r="O1765" i="3"/>
  <c r="P1765" i="3"/>
  <c r="Q1765" i="3"/>
  <c r="R1765" i="3"/>
  <c r="AT1765" i="3"/>
  <c r="BF1765" i="3"/>
  <c r="O1766" i="3"/>
  <c r="P1766" i="3"/>
  <c r="Q1766" i="3"/>
  <c r="R1766" i="3"/>
  <c r="AT1766" i="3"/>
  <c r="BF1766" i="3"/>
  <c r="O1767" i="3"/>
  <c r="P1767" i="3"/>
  <c r="Q1767" i="3"/>
  <c r="R1767" i="3"/>
  <c r="AT1767" i="3"/>
  <c r="BF1767" i="3"/>
  <c r="O1768" i="3"/>
  <c r="P1768" i="3"/>
  <c r="Q1768" i="3"/>
  <c r="R1768" i="3"/>
  <c r="AT1768" i="3"/>
  <c r="BF1768" i="3"/>
  <c r="O1769" i="3"/>
  <c r="P1769" i="3"/>
  <c r="Q1769" i="3"/>
  <c r="R1769" i="3"/>
  <c r="AT1769" i="3"/>
  <c r="BF1769" i="3"/>
  <c r="O1770" i="3"/>
  <c r="P1770" i="3"/>
  <c r="Q1770" i="3"/>
  <c r="R1770" i="3"/>
  <c r="AT1770" i="3"/>
  <c r="BF1770" i="3"/>
  <c r="O1771" i="3"/>
  <c r="P1771" i="3"/>
  <c r="Q1771" i="3"/>
  <c r="R1771" i="3"/>
  <c r="AT1771" i="3"/>
  <c r="BF1771" i="3"/>
  <c r="O1772" i="3"/>
  <c r="P1772" i="3"/>
  <c r="Q1772" i="3"/>
  <c r="R1772" i="3"/>
  <c r="AT1772" i="3"/>
  <c r="BF1772" i="3"/>
  <c r="O1773" i="3"/>
  <c r="P1773" i="3"/>
  <c r="Q1773" i="3"/>
  <c r="R1773" i="3"/>
  <c r="AT1773" i="3"/>
  <c r="BF1773" i="3"/>
  <c r="O1774" i="3"/>
  <c r="P1774" i="3"/>
  <c r="Q1774" i="3"/>
  <c r="R1774" i="3"/>
  <c r="AT1774" i="3"/>
  <c r="BF1774" i="3"/>
  <c r="O1775" i="3"/>
  <c r="P1775" i="3"/>
  <c r="Q1775" i="3"/>
  <c r="R1775" i="3"/>
  <c r="AT1775" i="3"/>
  <c r="BF1775" i="3"/>
  <c r="O1776" i="3"/>
  <c r="P1776" i="3"/>
  <c r="Q1776" i="3"/>
  <c r="R1776" i="3"/>
  <c r="AT1776" i="3"/>
  <c r="BF1776" i="3"/>
  <c r="O1777" i="3"/>
  <c r="P1777" i="3"/>
  <c r="Q1777" i="3"/>
  <c r="R1777" i="3"/>
  <c r="AT1777" i="3"/>
  <c r="BF1777" i="3"/>
  <c r="O1778" i="3"/>
  <c r="P1778" i="3"/>
  <c r="Q1778" i="3"/>
  <c r="R1778" i="3"/>
  <c r="AT1778" i="3"/>
  <c r="BF1778" i="3"/>
  <c r="O1779" i="3"/>
  <c r="P1779" i="3"/>
  <c r="Q1779" i="3"/>
  <c r="R1779" i="3"/>
  <c r="AT1779" i="3"/>
  <c r="BF1779" i="3"/>
  <c r="O1780" i="3"/>
  <c r="P1780" i="3"/>
  <c r="Q1780" i="3"/>
  <c r="R1780" i="3"/>
  <c r="AT1780" i="3"/>
  <c r="BF1780" i="3"/>
  <c r="O1781" i="3"/>
  <c r="P1781" i="3"/>
  <c r="Q1781" i="3"/>
  <c r="R1781" i="3"/>
  <c r="AT1781" i="3"/>
  <c r="BF1781" i="3"/>
  <c r="O1782" i="3"/>
  <c r="P1782" i="3"/>
  <c r="Q1782" i="3"/>
  <c r="R1782" i="3"/>
  <c r="AT1782" i="3"/>
  <c r="BF1782" i="3"/>
  <c r="O1783" i="3"/>
  <c r="P1783" i="3"/>
  <c r="Q1783" i="3"/>
  <c r="R1783" i="3"/>
  <c r="AT1783" i="3"/>
  <c r="BF1783" i="3"/>
  <c r="O1784" i="3"/>
  <c r="P1784" i="3"/>
  <c r="Q1784" i="3"/>
  <c r="R1784" i="3"/>
  <c r="AT1784" i="3"/>
  <c r="BF1784" i="3"/>
  <c r="O1785" i="3"/>
  <c r="P1785" i="3"/>
  <c r="Q1785" i="3"/>
  <c r="R1785" i="3"/>
  <c r="AT1785" i="3"/>
  <c r="BF1785" i="3"/>
  <c r="O1786" i="3"/>
  <c r="P1786" i="3"/>
  <c r="Q1786" i="3"/>
  <c r="R1786" i="3"/>
  <c r="AT1786" i="3"/>
  <c r="BF1786" i="3"/>
  <c r="O1787" i="3"/>
  <c r="P1787" i="3"/>
  <c r="Q1787" i="3"/>
  <c r="R1787" i="3"/>
  <c r="AT1787" i="3"/>
  <c r="BF1787" i="3"/>
  <c r="O1788" i="3"/>
  <c r="P1788" i="3"/>
  <c r="Q1788" i="3"/>
  <c r="R1788" i="3"/>
  <c r="AT1788" i="3"/>
  <c r="BF1788" i="3"/>
  <c r="O1789" i="3"/>
  <c r="P1789" i="3"/>
  <c r="Q1789" i="3"/>
  <c r="R1789" i="3"/>
  <c r="AT1789" i="3"/>
  <c r="BF1789" i="3"/>
  <c r="O1790" i="3"/>
  <c r="P1790" i="3"/>
  <c r="Q1790" i="3"/>
  <c r="R1790" i="3"/>
  <c r="AT1790" i="3"/>
  <c r="BF1790" i="3"/>
  <c r="O1791" i="3"/>
  <c r="P1791" i="3"/>
  <c r="Q1791" i="3"/>
  <c r="R1791" i="3"/>
  <c r="AT1791" i="3"/>
  <c r="BF1791" i="3"/>
  <c r="O1792" i="3"/>
  <c r="P1792" i="3"/>
  <c r="Q1792" i="3"/>
  <c r="R1792" i="3"/>
  <c r="AT1792" i="3"/>
  <c r="BF1792" i="3"/>
  <c r="O1793" i="3"/>
  <c r="P1793" i="3"/>
  <c r="Q1793" i="3"/>
  <c r="R1793" i="3"/>
  <c r="AT1793" i="3"/>
  <c r="BF1793" i="3"/>
  <c r="O1794" i="3"/>
  <c r="P1794" i="3"/>
  <c r="Q1794" i="3"/>
  <c r="R1794" i="3"/>
  <c r="AT1794" i="3"/>
  <c r="BF1794" i="3"/>
  <c r="O1795" i="3"/>
  <c r="P1795" i="3"/>
  <c r="Q1795" i="3"/>
  <c r="R1795" i="3"/>
  <c r="AT1795" i="3"/>
  <c r="BF1795" i="3"/>
  <c r="O1796" i="3"/>
  <c r="P1796" i="3"/>
  <c r="Q1796" i="3"/>
  <c r="R1796" i="3"/>
  <c r="AT1796" i="3"/>
  <c r="BF1796" i="3"/>
  <c r="O1797" i="3"/>
  <c r="P1797" i="3"/>
  <c r="Q1797" i="3"/>
  <c r="R1797" i="3"/>
  <c r="AT1797" i="3"/>
  <c r="BF1797" i="3"/>
  <c r="O1798" i="3"/>
  <c r="P1798" i="3"/>
  <c r="Q1798" i="3"/>
  <c r="R1798" i="3"/>
  <c r="AT1798" i="3"/>
  <c r="BF1798" i="3"/>
  <c r="O1799" i="3"/>
  <c r="P1799" i="3"/>
  <c r="Q1799" i="3"/>
  <c r="R1799" i="3"/>
  <c r="AT1799" i="3"/>
  <c r="BF1799" i="3"/>
  <c r="O1800" i="3"/>
  <c r="P1800" i="3"/>
  <c r="Q1800" i="3"/>
  <c r="R1800" i="3"/>
  <c r="AT1800" i="3"/>
  <c r="BF1800" i="3"/>
  <c r="O1801" i="3"/>
  <c r="P1801" i="3"/>
  <c r="Q1801" i="3"/>
  <c r="R1801" i="3"/>
  <c r="AT1801" i="3"/>
  <c r="BF1801" i="3"/>
  <c r="O1802" i="3"/>
  <c r="P1802" i="3"/>
  <c r="Q1802" i="3"/>
  <c r="R1802" i="3"/>
  <c r="AT1802" i="3"/>
  <c r="BF1802" i="3"/>
  <c r="O1803" i="3"/>
  <c r="P1803" i="3"/>
  <c r="Q1803" i="3"/>
  <c r="R1803" i="3"/>
  <c r="AT1803" i="3"/>
  <c r="BF1803" i="3"/>
  <c r="O1804" i="3"/>
  <c r="P1804" i="3"/>
  <c r="Q1804" i="3"/>
  <c r="R1804" i="3"/>
  <c r="AT1804" i="3"/>
  <c r="BF1804" i="3"/>
  <c r="O1805" i="3"/>
  <c r="P1805" i="3"/>
  <c r="Q1805" i="3"/>
  <c r="R1805" i="3"/>
  <c r="AT1805" i="3"/>
  <c r="BF1805" i="3"/>
  <c r="O1806" i="3"/>
  <c r="P1806" i="3"/>
  <c r="Q1806" i="3"/>
  <c r="R1806" i="3"/>
  <c r="AT1806" i="3"/>
  <c r="BF1806" i="3"/>
  <c r="O1807" i="3"/>
  <c r="P1807" i="3"/>
  <c r="Q1807" i="3"/>
  <c r="R1807" i="3"/>
  <c r="AT1807" i="3"/>
  <c r="BF1807" i="3"/>
  <c r="O1808" i="3"/>
  <c r="P1808" i="3"/>
  <c r="Q1808" i="3"/>
  <c r="R1808" i="3"/>
  <c r="AT1808" i="3"/>
  <c r="BF1808" i="3"/>
  <c r="O1809" i="3"/>
  <c r="P1809" i="3"/>
  <c r="Q1809" i="3"/>
  <c r="R1809" i="3"/>
  <c r="AT1809" i="3"/>
  <c r="BF1809" i="3"/>
  <c r="O1810" i="3"/>
  <c r="P1810" i="3"/>
  <c r="Q1810" i="3"/>
  <c r="R1810" i="3"/>
  <c r="AT1810" i="3"/>
  <c r="BF1810" i="3"/>
  <c r="O1811" i="3"/>
  <c r="P1811" i="3"/>
  <c r="Q1811" i="3"/>
  <c r="R1811" i="3"/>
  <c r="AT1811" i="3"/>
  <c r="BF1811" i="3"/>
  <c r="O1812" i="3"/>
  <c r="P1812" i="3"/>
  <c r="Q1812" i="3"/>
  <c r="R1812" i="3"/>
  <c r="AT1812" i="3"/>
  <c r="BF1812" i="3"/>
  <c r="O1813" i="3"/>
  <c r="P1813" i="3"/>
  <c r="Q1813" i="3"/>
  <c r="R1813" i="3"/>
  <c r="AT1813" i="3"/>
  <c r="BF1813" i="3"/>
  <c r="O1814" i="3"/>
  <c r="P1814" i="3"/>
  <c r="Q1814" i="3"/>
  <c r="R1814" i="3"/>
  <c r="AT1814" i="3"/>
  <c r="BF1814" i="3"/>
  <c r="O1815" i="3"/>
  <c r="P1815" i="3"/>
  <c r="Q1815" i="3"/>
  <c r="R1815" i="3"/>
  <c r="BF1815" i="3"/>
  <c r="BG1815" i="3"/>
  <c r="BI1815" i="3"/>
  <c r="BJ1815" i="3"/>
  <c r="BK1815" i="3"/>
  <c r="O1817" i="3"/>
  <c r="P1817" i="3"/>
  <c r="Q1817" i="3"/>
  <c r="R1817" i="3"/>
  <c r="AT1817" i="3"/>
  <c r="BF1817" i="3"/>
  <c r="O1818" i="3"/>
  <c r="P1818" i="3"/>
  <c r="Q1818" i="3"/>
  <c r="R1818" i="3"/>
  <c r="AT1818" i="3"/>
  <c r="BF1818" i="3"/>
  <c r="O1819" i="3"/>
  <c r="P1819" i="3"/>
  <c r="Q1819" i="3"/>
  <c r="R1819" i="3"/>
  <c r="AT1819" i="3"/>
  <c r="BF1819" i="3"/>
  <c r="O1820" i="3"/>
  <c r="P1820" i="3"/>
  <c r="Q1820" i="3"/>
  <c r="R1820" i="3"/>
  <c r="AT1820" i="3"/>
  <c r="BF1820" i="3"/>
  <c r="O1821" i="3"/>
  <c r="P1821" i="3"/>
  <c r="Q1821" i="3"/>
  <c r="R1821" i="3"/>
  <c r="AT1821" i="3"/>
  <c r="BF1821" i="3"/>
  <c r="O1822" i="3"/>
  <c r="P1822" i="3"/>
  <c r="Q1822" i="3"/>
  <c r="R1822" i="3"/>
  <c r="AT1822" i="3"/>
  <c r="BF1822" i="3"/>
  <c r="O1823" i="3"/>
  <c r="P1823" i="3"/>
  <c r="Q1823" i="3"/>
  <c r="R1823" i="3"/>
  <c r="AT1823" i="3"/>
  <c r="BF1823" i="3"/>
  <c r="O1824" i="3"/>
  <c r="P1824" i="3"/>
  <c r="Q1824" i="3"/>
  <c r="R1824" i="3"/>
  <c r="AT1824" i="3"/>
  <c r="BF1824" i="3"/>
  <c r="O1825" i="3"/>
  <c r="P1825" i="3"/>
  <c r="Q1825" i="3"/>
  <c r="R1825" i="3"/>
  <c r="AT1825" i="3"/>
  <c r="BF1825" i="3"/>
  <c r="O1826" i="3"/>
  <c r="P1826" i="3"/>
  <c r="Q1826" i="3"/>
  <c r="R1826" i="3"/>
  <c r="AT1826" i="3"/>
  <c r="BF1826" i="3"/>
  <c r="O1827" i="3"/>
  <c r="P1827" i="3"/>
  <c r="Q1827" i="3"/>
  <c r="R1827" i="3"/>
  <c r="AT1827" i="3"/>
  <c r="BF1827" i="3"/>
  <c r="O1828" i="3"/>
  <c r="P1828" i="3"/>
  <c r="Q1828" i="3"/>
  <c r="R1828" i="3"/>
  <c r="AT1828" i="3"/>
  <c r="BF1828" i="3"/>
  <c r="O1829" i="3"/>
  <c r="P1829" i="3"/>
  <c r="Q1829" i="3"/>
  <c r="R1829" i="3"/>
  <c r="AT1829" i="3"/>
  <c r="BF1829" i="3"/>
  <c r="O1830" i="3"/>
  <c r="P1830" i="3"/>
  <c r="Q1830" i="3"/>
  <c r="R1830" i="3"/>
  <c r="AT1830" i="3"/>
  <c r="BF1830" i="3"/>
  <c r="O1831" i="3"/>
  <c r="P1831" i="3"/>
  <c r="Q1831" i="3"/>
  <c r="R1831" i="3"/>
  <c r="AT1831" i="3"/>
  <c r="BF1831" i="3"/>
  <c r="O1832" i="3"/>
  <c r="P1832" i="3"/>
  <c r="Q1832" i="3"/>
  <c r="R1832" i="3"/>
  <c r="AT1832" i="3"/>
  <c r="BF1832" i="3"/>
  <c r="O1833" i="3"/>
  <c r="P1833" i="3"/>
  <c r="Q1833" i="3"/>
  <c r="R1833" i="3"/>
  <c r="AT1833" i="3"/>
  <c r="BF1833" i="3"/>
  <c r="O1834" i="3"/>
  <c r="P1834" i="3"/>
  <c r="Q1834" i="3"/>
  <c r="R1834" i="3"/>
  <c r="BA1834" i="3"/>
  <c r="BB1834" i="3"/>
  <c r="BD1834" i="3"/>
  <c r="BF1834" i="3"/>
  <c r="BG1834" i="3"/>
  <c r="BH1834" i="3"/>
  <c r="BI1834" i="3"/>
  <c r="O1836" i="3"/>
  <c r="P1836" i="3"/>
  <c r="Q1836" i="3"/>
  <c r="R1836" i="3"/>
  <c r="AX1836" i="3"/>
  <c r="BF1836" i="3"/>
  <c r="O1837" i="3"/>
  <c r="P1837" i="3"/>
  <c r="Q1837" i="3"/>
  <c r="R1837" i="3"/>
  <c r="AX1837" i="3"/>
  <c r="BF1837" i="3"/>
  <c r="O1838" i="3"/>
  <c r="P1838" i="3"/>
  <c r="Q1838" i="3"/>
  <c r="R1838" i="3"/>
  <c r="AX1838" i="3"/>
  <c r="BF1838" i="3"/>
  <c r="O1839" i="3"/>
  <c r="P1839" i="3"/>
  <c r="Q1839" i="3"/>
  <c r="R1839" i="3"/>
  <c r="AX1839" i="3"/>
  <c r="BF1839" i="3"/>
  <c r="O1840" i="3"/>
  <c r="P1840" i="3"/>
  <c r="Q1840" i="3"/>
  <c r="R1840" i="3"/>
  <c r="AX1840" i="3"/>
  <c r="BF1840" i="3"/>
  <c r="O1841" i="3"/>
  <c r="P1841" i="3"/>
  <c r="Q1841" i="3"/>
  <c r="R1841" i="3"/>
  <c r="AX1841" i="3"/>
  <c r="BF1841" i="3"/>
  <c r="O1842" i="3"/>
  <c r="P1842" i="3"/>
  <c r="Q1842" i="3"/>
  <c r="R1842" i="3"/>
  <c r="AX1842" i="3"/>
  <c r="BF1842" i="3"/>
  <c r="O1843" i="3"/>
  <c r="P1843" i="3"/>
  <c r="Q1843" i="3"/>
  <c r="R1843" i="3"/>
  <c r="AX1843" i="3"/>
  <c r="BF1843" i="3"/>
  <c r="O1844" i="3"/>
  <c r="P1844" i="3"/>
  <c r="Q1844" i="3"/>
  <c r="R1844" i="3"/>
  <c r="AX1844" i="3"/>
  <c r="BF1844" i="3"/>
  <c r="O1845" i="3"/>
  <c r="P1845" i="3"/>
  <c r="Q1845" i="3"/>
  <c r="R1845" i="3"/>
  <c r="AX1845" i="3"/>
  <c r="BF1845" i="3"/>
  <c r="O1846" i="3"/>
  <c r="P1846" i="3"/>
  <c r="Q1846" i="3"/>
  <c r="R1846" i="3"/>
  <c r="AX1846" i="3"/>
  <c r="AY1846" i="3"/>
  <c r="BF1846" i="3"/>
  <c r="O1848" i="3"/>
  <c r="P1848" i="3"/>
  <c r="Q1848" i="3"/>
  <c r="R1848" i="3"/>
  <c r="AT1848" i="3"/>
  <c r="O1849" i="3"/>
  <c r="P1849" i="3"/>
  <c r="Q1849" i="3"/>
  <c r="R1849" i="3"/>
  <c r="AT1849" i="3"/>
  <c r="O1850" i="3"/>
  <c r="P1850" i="3"/>
  <c r="Q1850" i="3"/>
  <c r="R1850" i="3"/>
  <c r="AT1850" i="3"/>
  <c r="O1851" i="3"/>
  <c r="P1851" i="3"/>
  <c r="Q1851" i="3"/>
  <c r="R1851" i="3"/>
  <c r="AT1851" i="3"/>
  <c r="O1852" i="3"/>
  <c r="P1852" i="3"/>
  <c r="Q1852" i="3"/>
  <c r="R1852" i="3"/>
  <c r="AT1852" i="3"/>
  <c r="O1853" i="3"/>
  <c r="P1853" i="3"/>
  <c r="Q1853" i="3"/>
  <c r="R1853" i="3"/>
  <c r="AT1853" i="3"/>
  <c r="O1854" i="3"/>
  <c r="P1854" i="3"/>
  <c r="Q1854" i="3"/>
  <c r="R1854" i="3"/>
  <c r="AT1854" i="3"/>
  <c r="O1855" i="3"/>
  <c r="P1855" i="3"/>
  <c r="Q1855" i="3"/>
  <c r="R1855" i="3"/>
  <c r="AT1855" i="3"/>
  <c r="O1856" i="3"/>
  <c r="P1856" i="3"/>
  <c r="Q1856" i="3"/>
  <c r="R1856" i="3"/>
  <c r="AT1856" i="3"/>
  <c r="O1857" i="3"/>
  <c r="P1857" i="3"/>
  <c r="Q1857" i="3"/>
  <c r="R1857" i="3"/>
  <c r="AT1857" i="3"/>
  <c r="O1858" i="3"/>
  <c r="P1858" i="3"/>
  <c r="Q1858" i="3"/>
  <c r="R1858" i="3"/>
  <c r="AT1858" i="3"/>
  <c r="O1859" i="3"/>
  <c r="P1859" i="3"/>
  <c r="Q1859" i="3"/>
  <c r="R1859" i="3"/>
  <c r="AT1859" i="3"/>
  <c r="O1860" i="3"/>
  <c r="P1860" i="3"/>
  <c r="Q1860" i="3"/>
  <c r="R1860" i="3"/>
  <c r="AT1860" i="3"/>
  <c r="O1861" i="3"/>
  <c r="P1861" i="3"/>
  <c r="Q1861" i="3"/>
  <c r="R1861" i="3"/>
  <c r="AT1861" i="3"/>
  <c r="O1862" i="3"/>
  <c r="P1862" i="3"/>
  <c r="Q1862" i="3"/>
  <c r="R1862" i="3"/>
  <c r="AT1862" i="3"/>
  <c r="O1863" i="3"/>
  <c r="P1863" i="3"/>
  <c r="Q1863" i="3"/>
  <c r="R1863" i="3"/>
  <c r="AT1863" i="3"/>
  <c r="O1864" i="3"/>
  <c r="P1864" i="3"/>
  <c r="Q1864" i="3"/>
  <c r="R1864" i="3"/>
  <c r="AT1864" i="3"/>
  <c r="O1865" i="3"/>
  <c r="P1865" i="3"/>
  <c r="Q1865" i="3"/>
  <c r="R1865" i="3"/>
  <c r="AT1865" i="3"/>
  <c r="O1866" i="3"/>
  <c r="P1866" i="3"/>
  <c r="Q1866" i="3"/>
  <c r="R1866" i="3"/>
  <c r="AT1866" i="3"/>
  <c r="O1867" i="3"/>
  <c r="P1867" i="3"/>
  <c r="Q1867" i="3"/>
  <c r="R1867" i="3"/>
  <c r="AT1867" i="3"/>
  <c r="O1868" i="3"/>
  <c r="P1868" i="3"/>
  <c r="Q1868" i="3"/>
  <c r="R1868" i="3"/>
  <c r="AT1868" i="3"/>
  <c r="O1869" i="3"/>
  <c r="P1869" i="3"/>
  <c r="Q1869" i="3"/>
  <c r="R1869" i="3"/>
  <c r="O1871" i="3"/>
  <c r="P1871" i="3"/>
  <c r="Q1871" i="3"/>
  <c r="R1871" i="3"/>
  <c r="AT1871" i="3"/>
  <c r="BF1871" i="3"/>
  <c r="O1872" i="3"/>
  <c r="P1872" i="3"/>
  <c r="Q1872" i="3"/>
  <c r="R1872" i="3"/>
  <c r="AT1872" i="3"/>
  <c r="BF1872" i="3"/>
  <c r="O1873" i="3"/>
  <c r="P1873" i="3"/>
  <c r="Q1873" i="3"/>
  <c r="R1873" i="3"/>
  <c r="AT1873" i="3"/>
  <c r="BF1873" i="3"/>
  <c r="O1874" i="3"/>
  <c r="P1874" i="3"/>
  <c r="Q1874" i="3"/>
  <c r="R1874" i="3"/>
  <c r="AT1874" i="3"/>
  <c r="BF1874" i="3"/>
  <c r="O1875" i="3"/>
  <c r="P1875" i="3"/>
  <c r="Q1875" i="3"/>
  <c r="R1875" i="3"/>
  <c r="AT1875" i="3"/>
  <c r="BF1875" i="3"/>
  <c r="O1876" i="3"/>
  <c r="P1876" i="3"/>
  <c r="Q1876" i="3"/>
  <c r="R1876" i="3"/>
  <c r="AT1876" i="3"/>
  <c r="BF1876" i="3"/>
  <c r="O1877" i="3"/>
  <c r="P1877" i="3"/>
  <c r="Q1877" i="3"/>
  <c r="R1877" i="3"/>
  <c r="AT1877" i="3"/>
  <c r="BF1877" i="3"/>
  <c r="O1878" i="3"/>
  <c r="P1878" i="3"/>
  <c r="Q1878" i="3"/>
  <c r="R1878" i="3"/>
  <c r="AT1878" i="3"/>
  <c r="BF1878" i="3"/>
  <c r="O1879" i="3"/>
  <c r="P1879" i="3"/>
  <c r="Q1879" i="3"/>
  <c r="R1879" i="3"/>
  <c r="AT1879" i="3"/>
  <c r="BF1879" i="3"/>
  <c r="O1880" i="3"/>
  <c r="P1880" i="3"/>
  <c r="Q1880" i="3"/>
  <c r="R1880" i="3"/>
  <c r="AT1880" i="3"/>
  <c r="BF1880" i="3"/>
  <c r="O1881" i="3"/>
  <c r="P1881" i="3"/>
  <c r="Q1881" i="3"/>
  <c r="R1881" i="3"/>
  <c r="AT1881" i="3"/>
  <c r="BF1881" i="3"/>
  <c r="O1882" i="3"/>
  <c r="P1882" i="3"/>
  <c r="Q1882" i="3"/>
  <c r="R1882" i="3"/>
  <c r="AT1882" i="3"/>
  <c r="BF1882" i="3"/>
  <c r="O1883" i="3"/>
  <c r="P1883" i="3"/>
  <c r="Q1883" i="3"/>
  <c r="R1883" i="3"/>
  <c r="AT1883" i="3"/>
  <c r="BF1883" i="3"/>
  <c r="O1884" i="3"/>
  <c r="P1884" i="3"/>
  <c r="Q1884" i="3"/>
  <c r="R1884" i="3"/>
  <c r="AT1884" i="3"/>
  <c r="BF1884" i="3"/>
  <c r="O1885" i="3"/>
  <c r="P1885" i="3"/>
  <c r="Q1885" i="3"/>
  <c r="R1885" i="3"/>
  <c r="AT1885" i="3"/>
  <c r="BF1885" i="3"/>
  <c r="O1886" i="3"/>
  <c r="P1886" i="3"/>
  <c r="Q1886" i="3"/>
  <c r="R1886" i="3"/>
  <c r="AT1886" i="3"/>
  <c r="BF1886" i="3"/>
  <c r="O1887" i="3"/>
  <c r="P1887" i="3"/>
  <c r="Q1887" i="3"/>
  <c r="R1887" i="3"/>
  <c r="AT1887" i="3"/>
  <c r="BF1887" i="3"/>
  <c r="O1888" i="3"/>
  <c r="P1888" i="3"/>
  <c r="Q1888" i="3"/>
  <c r="R1888" i="3"/>
  <c r="AT1888" i="3"/>
  <c r="BF1888" i="3"/>
  <c r="O1889" i="3"/>
  <c r="P1889" i="3"/>
  <c r="Q1889" i="3"/>
  <c r="R1889" i="3"/>
  <c r="AT1889" i="3"/>
  <c r="BF1889" i="3"/>
  <c r="O1890" i="3"/>
  <c r="P1890" i="3"/>
  <c r="Q1890" i="3"/>
  <c r="R1890" i="3"/>
  <c r="AT1890" i="3"/>
  <c r="BF1890" i="3"/>
  <c r="O1891" i="3"/>
  <c r="P1891" i="3"/>
  <c r="Q1891" i="3"/>
  <c r="R1891" i="3"/>
  <c r="AT1891" i="3"/>
  <c r="BF1891" i="3"/>
  <c r="O1892" i="3"/>
  <c r="P1892" i="3"/>
  <c r="Q1892" i="3"/>
  <c r="R1892" i="3"/>
  <c r="AT1892" i="3"/>
  <c r="BF1892" i="3"/>
  <c r="O1893" i="3"/>
  <c r="P1893" i="3"/>
  <c r="Q1893" i="3"/>
  <c r="R1893" i="3"/>
  <c r="AT1893" i="3"/>
  <c r="BF1893" i="3"/>
  <c r="O1894" i="3"/>
  <c r="P1894" i="3"/>
  <c r="Q1894" i="3"/>
  <c r="R1894" i="3"/>
  <c r="AT1894" i="3"/>
  <c r="BF1894" i="3"/>
  <c r="O1895" i="3"/>
  <c r="P1895" i="3"/>
  <c r="Q1895" i="3"/>
  <c r="R1895" i="3"/>
  <c r="AT1895" i="3"/>
  <c r="BF1895" i="3"/>
  <c r="O1896" i="3"/>
  <c r="P1896" i="3"/>
  <c r="Q1896" i="3"/>
  <c r="R1896" i="3"/>
  <c r="AT1896" i="3"/>
  <c r="BF1896" i="3"/>
  <c r="O1897" i="3"/>
  <c r="P1897" i="3"/>
  <c r="Q1897" i="3"/>
  <c r="R1897" i="3"/>
  <c r="AT1897" i="3"/>
  <c r="BF1897" i="3"/>
  <c r="O1898" i="3"/>
  <c r="P1898" i="3"/>
  <c r="Q1898" i="3"/>
  <c r="R1898" i="3"/>
  <c r="AT1898" i="3"/>
  <c r="BF1898" i="3"/>
  <c r="O1899" i="3"/>
  <c r="P1899" i="3"/>
  <c r="Q1899" i="3"/>
  <c r="R1899" i="3"/>
  <c r="AT1899" i="3"/>
  <c r="BF1899" i="3"/>
  <c r="O1900" i="3"/>
  <c r="P1900" i="3"/>
  <c r="Q1900" i="3"/>
  <c r="R1900" i="3"/>
  <c r="AT1900" i="3"/>
  <c r="BF1900" i="3"/>
  <c r="O1901" i="3"/>
  <c r="P1901" i="3"/>
  <c r="Q1901" i="3"/>
  <c r="R1901" i="3"/>
  <c r="AT1901" i="3"/>
  <c r="BF1901" i="3"/>
  <c r="O1902" i="3"/>
  <c r="P1902" i="3"/>
  <c r="Q1902" i="3"/>
  <c r="R1902" i="3"/>
  <c r="AT1902" i="3"/>
  <c r="BF1902" i="3"/>
  <c r="O1903" i="3"/>
  <c r="P1903" i="3"/>
  <c r="Q1903" i="3"/>
  <c r="R1903" i="3"/>
  <c r="AT1903" i="3"/>
  <c r="BF1903" i="3"/>
  <c r="O1904" i="3"/>
  <c r="P1904" i="3"/>
  <c r="Q1904" i="3"/>
  <c r="R1904" i="3"/>
  <c r="BF1904" i="3"/>
  <c r="BG1904" i="3"/>
  <c r="BH1904" i="3"/>
  <c r="BI1904" i="3"/>
  <c r="O1906" i="3"/>
  <c r="P1906" i="3"/>
  <c r="Q1906" i="3"/>
  <c r="R1906" i="3"/>
  <c r="AT1906" i="3"/>
  <c r="O1907" i="3"/>
  <c r="P1907" i="3"/>
  <c r="Q1907" i="3"/>
  <c r="R1907" i="3"/>
  <c r="AT1907" i="3"/>
  <c r="O1908" i="3"/>
  <c r="P1908" i="3"/>
  <c r="Q1908" i="3"/>
  <c r="R1908" i="3"/>
  <c r="AT1908" i="3"/>
  <c r="O1909" i="3"/>
  <c r="P1909" i="3"/>
  <c r="Q1909" i="3"/>
  <c r="R1909" i="3"/>
  <c r="AT1909" i="3"/>
  <c r="O1910" i="3"/>
  <c r="P1910" i="3"/>
  <c r="Q1910" i="3"/>
  <c r="R1910" i="3"/>
  <c r="AT1910" i="3"/>
  <c r="O1911" i="3"/>
  <c r="P1911" i="3"/>
  <c r="Q1911" i="3"/>
  <c r="R1911" i="3"/>
  <c r="AT1911" i="3"/>
  <c r="O1912" i="3"/>
  <c r="P1912" i="3"/>
  <c r="Q1912" i="3"/>
  <c r="R1912" i="3"/>
  <c r="AT1912" i="3"/>
  <c r="O1913" i="3"/>
  <c r="P1913" i="3"/>
  <c r="Q1913" i="3"/>
  <c r="R1913" i="3"/>
  <c r="AT1913" i="3"/>
  <c r="O1914" i="3"/>
  <c r="P1914" i="3"/>
  <c r="Q1914" i="3"/>
  <c r="R1914" i="3"/>
  <c r="AT1914" i="3"/>
  <c r="O1915" i="3"/>
  <c r="P1915" i="3"/>
  <c r="Q1915" i="3"/>
  <c r="R1915" i="3"/>
  <c r="AT1915" i="3"/>
  <c r="O1916" i="3"/>
  <c r="P1916" i="3"/>
  <c r="Q1916" i="3"/>
  <c r="R1916" i="3"/>
  <c r="AT1916" i="3"/>
  <c r="O1917" i="3"/>
  <c r="P1917" i="3"/>
  <c r="Q1917" i="3"/>
  <c r="R1917" i="3"/>
  <c r="AT1917" i="3"/>
  <c r="O1918" i="3"/>
  <c r="P1918" i="3"/>
  <c r="Q1918" i="3"/>
  <c r="R1918" i="3"/>
  <c r="AT1918" i="3"/>
  <c r="O1919" i="3"/>
  <c r="P1919" i="3"/>
  <c r="Q1919" i="3"/>
  <c r="R1919" i="3"/>
  <c r="AT1919" i="3"/>
  <c r="O1920" i="3"/>
  <c r="P1920" i="3"/>
  <c r="Q1920" i="3"/>
  <c r="R1920" i="3"/>
  <c r="AT1920" i="3"/>
  <c r="O1921" i="3"/>
  <c r="P1921" i="3"/>
  <c r="Q1921" i="3"/>
  <c r="R1921" i="3"/>
  <c r="AT1921" i="3"/>
  <c r="O1922" i="3"/>
  <c r="P1922" i="3"/>
  <c r="Q1922" i="3"/>
  <c r="R1922" i="3"/>
  <c r="AT1922" i="3"/>
  <c r="O1923" i="3"/>
  <c r="P1923" i="3"/>
  <c r="Q1923" i="3"/>
  <c r="R1923" i="3"/>
  <c r="AT1923" i="3"/>
  <c r="O1924" i="3"/>
  <c r="P1924" i="3"/>
  <c r="Q1924" i="3"/>
  <c r="R1924" i="3"/>
  <c r="AT1924" i="3"/>
  <c r="O1925" i="3"/>
  <c r="P1925" i="3"/>
  <c r="Q1925" i="3"/>
  <c r="R1925" i="3"/>
  <c r="AT1925" i="3"/>
  <c r="O1926" i="3"/>
  <c r="P1926" i="3"/>
  <c r="Q1926" i="3"/>
  <c r="R1926" i="3"/>
  <c r="AT1926" i="3"/>
  <c r="O1927" i="3"/>
  <c r="P1927" i="3"/>
  <c r="Q1927" i="3"/>
  <c r="R1927" i="3"/>
  <c r="AT1927" i="3"/>
  <c r="O1928" i="3"/>
  <c r="P1928" i="3"/>
  <c r="Q1928" i="3"/>
  <c r="R1928" i="3"/>
  <c r="AT1928" i="3"/>
  <c r="O1929" i="3"/>
  <c r="P1929" i="3"/>
  <c r="Q1929" i="3"/>
  <c r="R1929" i="3"/>
  <c r="AT1929" i="3"/>
  <c r="O1930" i="3"/>
  <c r="P1930" i="3"/>
  <c r="Q1930" i="3"/>
  <c r="R1930" i="3"/>
  <c r="AT1930" i="3"/>
  <c r="O1931" i="3"/>
  <c r="P1931" i="3"/>
  <c r="Q1931" i="3"/>
  <c r="R1931" i="3"/>
  <c r="AT1931" i="3"/>
  <c r="O1932" i="3"/>
  <c r="P1932" i="3"/>
  <c r="Q1932" i="3"/>
  <c r="R1932" i="3"/>
  <c r="AT1932" i="3"/>
  <c r="O1933" i="3"/>
  <c r="P1933" i="3"/>
  <c r="Q1933" i="3"/>
  <c r="R1933" i="3"/>
  <c r="AT1933" i="3"/>
  <c r="O1934" i="3"/>
  <c r="P1934" i="3"/>
  <c r="Q1934" i="3"/>
  <c r="R1934" i="3"/>
  <c r="AT1934" i="3"/>
  <c r="O1935" i="3"/>
  <c r="P1935" i="3"/>
  <c r="Q1935" i="3"/>
  <c r="R1935" i="3"/>
  <c r="AT1935" i="3"/>
  <c r="O1936" i="3"/>
  <c r="P1936" i="3"/>
  <c r="Q1936" i="3"/>
  <c r="R1936" i="3"/>
  <c r="AT1936" i="3"/>
  <c r="O1937" i="3"/>
  <c r="P1937" i="3"/>
  <c r="Q1937" i="3"/>
  <c r="R1937" i="3"/>
  <c r="AT1937" i="3"/>
  <c r="O1938" i="3"/>
  <c r="P1938" i="3"/>
  <c r="Q1938" i="3"/>
  <c r="R1938" i="3"/>
  <c r="AT1938" i="3"/>
  <c r="O1939" i="3"/>
  <c r="P1939" i="3"/>
  <c r="Q1939" i="3"/>
  <c r="R1939" i="3"/>
  <c r="AT1939" i="3"/>
  <c r="O1940" i="3"/>
  <c r="P1940" i="3"/>
  <c r="Q1940" i="3"/>
  <c r="R1940" i="3"/>
  <c r="AT1940" i="3"/>
  <c r="O1941" i="3"/>
  <c r="P1941" i="3"/>
  <c r="Q1941" i="3"/>
  <c r="R1941" i="3"/>
  <c r="AT1941" i="3"/>
  <c r="O1942" i="3"/>
  <c r="P1942" i="3"/>
  <c r="Q1942" i="3"/>
  <c r="R1942" i="3"/>
  <c r="AT1942" i="3"/>
  <c r="O1943" i="3"/>
  <c r="P1943" i="3"/>
  <c r="Q1943" i="3"/>
  <c r="R1943" i="3"/>
  <c r="AT1943" i="3"/>
  <c r="O1944" i="3"/>
  <c r="P1944" i="3"/>
  <c r="Q1944" i="3"/>
  <c r="R1944" i="3"/>
  <c r="AT1944" i="3"/>
  <c r="O1945" i="3"/>
  <c r="P1945" i="3"/>
  <c r="Q1945" i="3"/>
  <c r="R1945" i="3"/>
  <c r="AT1945" i="3"/>
  <c r="O1946" i="3"/>
  <c r="P1946" i="3"/>
  <c r="Q1946" i="3"/>
  <c r="R1946" i="3"/>
  <c r="AT1946" i="3"/>
  <c r="O1947" i="3"/>
  <c r="P1947" i="3"/>
  <c r="Q1947" i="3"/>
  <c r="R1947" i="3"/>
  <c r="AT1947" i="3"/>
  <c r="O1948" i="3"/>
  <c r="P1948" i="3"/>
  <c r="Q1948" i="3"/>
  <c r="R1948" i="3"/>
  <c r="AT1948" i="3"/>
  <c r="O1949" i="3"/>
  <c r="P1949" i="3"/>
  <c r="Q1949" i="3"/>
  <c r="R1949" i="3"/>
  <c r="AT1949" i="3"/>
  <c r="O1950" i="3"/>
  <c r="P1950" i="3"/>
  <c r="Q1950" i="3"/>
  <c r="R1950" i="3"/>
  <c r="AT1950" i="3"/>
  <c r="O1951" i="3"/>
  <c r="P1951" i="3"/>
  <c r="Q1951" i="3"/>
  <c r="R1951" i="3"/>
  <c r="AT1951" i="3"/>
  <c r="O1952" i="3"/>
  <c r="P1952" i="3"/>
  <c r="Q1952" i="3"/>
  <c r="R1952" i="3"/>
  <c r="AT1952" i="3"/>
  <c r="O1953" i="3"/>
  <c r="P1953" i="3"/>
  <c r="Q1953" i="3"/>
  <c r="R1953" i="3"/>
  <c r="AT1953" i="3"/>
  <c r="O1954" i="3"/>
  <c r="P1954" i="3"/>
  <c r="Q1954" i="3"/>
  <c r="R1954" i="3"/>
  <c r="AT1954" i="3"/>
  <c r="O1955" i="3"/>
  <c r="P1955" i="3"/>
  <c r="Q1955" i="3"/>
  <c r="R1955" i="3"/>
  <c r="AT1955" i="3"/>
  <c r="O1956" i="3"/>
  <c r="P1956" i="3"/>
  <c r="Q1956" i="3"/>
  <c r="R1956" i="3"/>
  <c r="AT1956" i="3"/>
  <c r="O1957" i="3"/>
  <c r="P1957" i="3"/>
  <c r="Q1957" i="3"/>
  <c r="R1957" i="3"/>
  <c r="AT1957" i="3"/>
  <c r="O1958" i="3"/>
  <c r="P1958" i="3"/>
  <c r="Q1958" i="3"/>
  <c r="R1958" i="3"/>
  <c r="AT1958" i="3"/>
  <c r="O1959" i="3"/>
  <c r="P1959" i="3"/>
  <c r="Q1959" i="3"/>
  <c r="R1959" i="3"/>
  <c r="AT1959" i="3"/>
  <c r="O1960" i="3"/>
  <c r="P1960" i="3"/>
  <c r="Q1960" i="3"/>
  <c r="R1960" i="3"/>
  <c r="AT1960" i="3"/>
  <c r="O1961" i="3"/>
  <c r="P1961" i="3"/>
  <c r="Q1961" i="3"/>
  <c r="R1961" i="3"/>
  <c r="AT1961" i="3"/>
  <c r="O1962" i="3"/>
  <c r="P1962" i="3"/>
  <c r="Q1962" i="3"/>
  <c r="R1962" i="3"/>
  <c r="AT1962" i="3"/>
  <c r="O1963" i="3"/>
  <c r="P1963" i="3"/>
  <c r="Q1963" i="3"/>
  <c r="R1963" i="3"/>
  <c r="AT1963" i="3"/>
  <c r="O1964" i="3"/>
  <c r="P1964" i="3"/>
  <c r="Q1964" i="3"/>
  <c r="R1964" i="3"/>
  <c r="AT1964" i="3"/>
  <c r="O1965" i="3"/>
  <c r="P1965" i="3"/>
  <c r="Q1965" i="3"/>
  <c r="R1965" i="3"/>
  <c r="AT1965" i="3"/>
  <c r="O1966" i="3"/>
  <c r="P1966" i="3"/>
  <c r="Q1966" i="3"/>
  <c r="R1966" i="3"/>
  <c r="AT1966" i="3"/>
  <c r="O1967" i="3"/>
  <c r="P1967" i="3"/>
  <c r="Q1967" i="3"/>
  <c r="R1967" i="3"/>
  <c r="AT1967" i="3"/>
  <c r="O1968" i="3"/>
  <c r="P1968" i="3"/>
  <c r="Q1968" i="3"/>
  <c r="R1968" i="3"/>
  <c r="BA1968" i="3"/>
  <c r="BB1968" i="3"/>
  <c r="BD1968" i="3"/>
  <c r="O1970" i="3"/>
  <c r="P1970" i="3"/>
  <c r="Q1970" i="3"/>
  <c r="R1970" i="3"/>
  <c r="AT1970" i="3"/>
  <c r="O1971" i="3"/>
  <c r="P1971" i="3"/>
  <c r="Q1971" i="3"/>
  <c r="R1971" i="3"/>
  <c r="AT1971" i="3"/>
  <c r="O1972" i="3"/>
  <c r="P1972" i="3"/>
  <c r="Q1972" i="3"/>
  <c r="R1972" i="3"/>
  <c r="AT1972" i="3"/>
  <c r="O1973" i="3"/>
  <c r="P1973" i="3"/>
  <c r="Q1973" i="3"/>
  <c r="R1973" i="3"/>
  <c r="AT1973" i="3"/>
  <c r="O1974" i="3"/>
  <c r="P1974" i="3"/>
  <c r="Q1974" i="3"/>
  <c r="R1974" i="3"/>
  <c r="AT1974" i="3"/>
  <c r="O1975" i="3"/>
  <c r="P1975" i="3"/>
  <c r="Q1975" i="3"/>
  <c r="R1975" i="3"/>
  <c r="AT1975" i="3"/>
  <c r="O1976" i="3"/>
  <c r="P1976" i="3"/>
  <c r="Q1976" i="3"/>
  <c r="R1976" i="3"/>
  <c r="AT1976" i="3"/>
  <c r="O1977" i="3"/>
  <c r="P1977" i="3"/>
  <c r="Q1977" i="3"/>
  <c r="R1977" i="3"/>
  <c r="AT1977" i="3"/>
  <c r="O1978" i="3"/>
  <c r="P1978" i="3"/>
  <c r="Q1978" i="3"/>
  <c r="R1978" i="3"/>
  <c r="AT1978" i="3"/>
  <c r="O1979" i="3"/>
  <c r="P1979" i="3"/>
  <c r="Q1979" i="3"/>
  <c r="R1979" i="3"/>
  <c r="AT1979" i="3"/>
  <c r="O1980" i="3"/>
  <c r="P1980" i="3"/>
  <c r="Q1980" i="3"/>
  <c r="R1980" i="3"/>
  <c r="AT1980" i="3"/>
  <c r="O1981" i="3"/>
  <c r="P1981" i="3"/>
  <c r="Q1981" i="3"/>
  <c r="R1981" i="3"/>
  <c r="AT1981" i="3"/>
  <c r="O1982" i="3"/>
  <c r="P1982" i="3"/>
  <c r="Q1982" i="3"/>
  <c r="R1982" i="3"/>
  <c r="AT1982" i="3"/>
  <c r="O1983" i="3"/>
  <c r="P1983" i="3"/>
  <c r="Q1983" i="3"/>
  <c r="R1983" i="3"/>
  <c r="AT1983" i="3"/>
  <c r="O1984" i="3"/>
  <c r="P1984" i="3"/>
  <c r="Q1984" i="3"/>
  <c r="R1984" i="3"/>
  <c r="AT1984" i="3"/>
  <c r="O1985" i="3"/>
  <c r="P1985" i="3"/>
  <c r="Q1985" i="3"/>
  <c r="R1985" i="3"/>
  <c r="AT1985" i="3"/>
  <c r="O1986" i="3"/>
  <c r="P1986" i="3"/>
  <c r="Q1986" i="3"/>
  <c r="R1986" i="3"/>
  <c r="AT1986" i="3"/>
  <c r="O1987" i="3"/>
  <c r="P1987" i="3"/>
  <c r="Q1987" i="3"/>
  <c r="R1987" i="3"/>
  <c r="AT1987" i="3"/>
  <c r="O1988" i="3"/>
  <c r="P1988" i="3"/>
  <c r="Q1988" i="3"/>
  <c r="R1988" i="3"/>
  <c r="AT1988" i="3"/>
  <c r="O1989" i="3"/>
  <c r="P1989" i="3"/>
  <c r="Q1989" i="3"/>
  <c r="R1989" i="3"/>
  <c r="AT1989" i="3"/>
  <c r="O1990" i="3"/>
  <c r="P1990" i="3"/>
  <c r="Q1990" i="3"/>
  <c r="R1990" i="3"/>
  <c r="AT1990" i="3"/>
  <c r="O1991" i="3"/>
  <c r="P1991" i="3"/>
  <c r="Q1991" i="3"/>
  <c r="R1991" i="3"/>
  <c r="AT1991" i="3"/>
  <c r="O1992" i="3"/>
  <c r="P1992" i="3"/>
  <c r="Q1992" i="3"/>
  <c r="R1992" i="3"/>
  <c r="AT1992" i="3"/>
  <c r="O1993" i="3"/>
  <c r="P1993" i="3"/>
  <c r="Q1993" i="3"/>
  <c r="R1993" i="3"/>
  <c r="AT1993" i="3"/>
  <c r="O1994" i="3"/>
  <c r="P1994" i="3"/>
  <c r="Q1994" i="3"/>
  <c r="R1994" i="3"/>
  <c r="AT1994" i="3"/>
  <c r="O1995" i="3"/>
  <c r="P1995" i="3"/>
  <c r="Q1995" i="3"/>
  <c r="R1995" i="3"/>
  <c r="AT1995" i="3"/>
  <c r="O1996" i="3"/>
  <c r="P1996" i="3"/>
  <c r="Q1996" i="3"/>
  <c r="R1996" i="3"/>
  <c r="AT1996" i="3"/>
  <c r="O1997" i="3"/>
  <c r="P1997" i="3"/>
  <c r="Q1997" i="3"/>
  <c r="R1997" i="3"/>
  <c r="AT1997" i="3"/>
  <c r="O1998" i="3"/>
  <c r="P1998" i="3"/>
  <c r="Q1998" i="3"/>
  <c r="R1998" i="3"/>
  <c r="AT1998" i="3"/>
  <c r="O1999" i="3"/>
  <c r="P1999" i="3"/>
  <c r="Q1999" i="3"/>
  <c r="R1999" i="3"/>
  <c r="AT1999" i="3"/>
  <c r="O2000" i="3"/>
  <c r="P2000" i="3"/>
  <c r="Q2000" i="3"/>
  <c r="R2000" i="3"/>
  <c r="AT2000" i="3"/>
  <c r="O2001" i="3"/>
  <c r="P2001" i="3"/>
  <c r="Q2001" i="3"/>
  <c r="R2001" i="3"/>
  <c r="AT2001" i="3"/>
  <c r="O2002" i="3"/>
  <c r="P2002" i="3"/>
  <c r="Q2002" i="3"/>
  <c r="R2002" i="3"/>
  <c r="AT2002" i="3"/>
  <c r="O2003" i="3"/>
  <c r="P2003" i="3"/>
  <c r="Q2003" i="3"/>
  <c r="R2003" i="3"/>
  <c r="AT2003" i="3"/>
  <c r="O2004" i="3"/>
  <c r="P2004" i="3"/>
  <c r="Q2004" i="3"/>
  <c r="R2004" i="3"/>
  <c r="AT2004" i="3"/>
  <c r="O2005" i="3"/>
  <c r="P2005" i="3"/>
  <c r="Q2005" i="3"/>
  <c r="R2005" i="3"/>
  <c r="AT2005" i="3"/>
  <c r="O2006" i="3"/>
  <c r="P2006" i="3"/>
  <c r="Q2006" i="3"/>
  <c r="R2006" i="3"/>
  <c r="AT2006" i="3"/>
  <c r="O2007" i="3"/>
  <c r="P2007" i="3"/>
  <c r="Q2007" i="3"/>
  <c r="R2007" i="3"/>
  <c r="AT2007" i="3"/>
  <c r="O2008" i="3"/>
  <c r="P2008" i="3"/>
  <c r="Q2008" i="3"/>
  <c r="R2008" i="3"/>
  <c r="AT2008" i="3"/>
  <c r="O2009" i="3"/>
  <c r="P2009" i="3"/>
  <c r="Q2009" i="3"/>
  <c r="R2009" i="3"/>
  <c r="AT2009" i="3"/>
  <c r="O2010" i="3"/>
  <c r="P2010" i="3"/>
  <c r="Q2010" i="3"/>
  <c r="R2010" i="3"/>
  <c r="AT2010" i="3"/>
  <c r="O2011" i="3"/>
  <c r="P2011" i="3"/>
  <c r="Q2011" i="3"/>
  <c r="R2011" i="3"/>
  <c r="AT2011" i="3"/>
  <c r="O2012" i="3"/>
  <c r="P2012" i="3"/>
  <c r="Q2012" i="3"/>
  <c r="R2012" i="3"/>
  <c r="AT2012" i="3"/>
  <c r="O2013" i="3"/>
  <c r="P2013" i="3"/>
  <c r="Q2013" i="3"/>
  <c r="R2013" i="3"/>
  <c r="AT2013" i="3"/>
  <c r="O2014" i="3"/>
  <c r="P2014" i="3"/>
  <c r="Q2014" i="3"/>
  <c r="R2014" i="3"/>
  <c r="AT2014" i="3"/>
  <c r="O2015" i="3"/>
  <c r="P2015" i="3"/>
  <c r="Q2015" i="3"/>
  <c r="R2015" i="3"/>
  <c r="AT2015" i="3"/>
  <c r="O2016" i="3"/>
  <c r="P2016" i="3"/>
  <c r="Q2016" i="3"/>
  <c r="R2016" i="3"/>
  <c r="AT2016" i="3"/>
  <c r="O2017" i="3"/>
  <c r="P2017" i="3"/>
  <c r="Q2017" i="3"/>
  <c r="R2017" i="3"/>
  <c r="AT2017" i="3"/>
  <c r="O2018" i="3"/>
  <c r="P2018" i="3"/>
  <c r="Q2018" i="3"/>
  <c r="R2018" i="3"/>
  <c r="AT2018" i="3"/>
  <c r="O2019" i="3"/>
  <c r="P2019" i="3"/>
  <c r="Q2019" i="3"/>
  <c r="R2019" i="3"/>
  <c r="AT2019" i="3"/>
  <c r="O2020" i="3"/>
  <c r="P2020" i="3"/>
  <c r="Q2020" i="3"/>
  <c r="R2020" i="3"/>
  <c r="AT2020" i="3"/>
  <c r="O2021" i="3"/>
  <c r="P2021" i="3"/>
  <c r="Q2021" i="3"/>
  <c r="R2021" i="3"/>
  <c r="AT2021" i="3"/>
  <c r="O2022" i="3"/>
  <c r="P2022" i="3"/>
  <c r="Q2022" i="3"/>
  <c r="R2022" i="3"/>
  <c r="AT2022" i="3"/>
  <c r="O2023" i="3"/>
  <c r="P2023" i="3"/>
  <c r="Q2023" i="3"/>
  <c r="R2023" i="3"/>
  <c r="AT2023" i="3"/>
  <c r="O2024" i="3"/>
  <c r="P2024" i="3"/>
  <c r="Q2024" i="3"/>
  <c r="R2024" i="3"/>
  <c r="AT2024" i="3"/>
  <c r="O2025" i="3"/>
  <c r="P2025" i="3"/>
  <c r="Q2025" i="3"/>
  <c r="R2025" i="3"/>
  <c r="AT2025" i="3"/>
  <c r="O2026" i="3"/>
  <c r="P2026" i="3"/>
  <c r="Q2026" i="3"/>
  <c r="R2026" i="3"/>
  <c r="AT2026" i="3"/>
  <c r="O2027" i="3"/>
  <c r="P2027" i="3"/>
  <c r="Q2027" i="3"/>
  <c r="R2027" i="3"/>
  <c r="AT2027" i="3"/>
  <c r="O2028" i="3"/>
  <c r="P2028" i="3"/>
  <c r="Q2028" i="3"/>
  <c r="R2028" i="3"/>
  <c r="AT2028" i="3"/>
  <c r="O2029" i="3"/>
  <c r="P2029" i="3"/>
  <c r="Q2029" i="3"/>
  <c r="R2029" i="3"/>
  <c r="AT2029" i="3"/>
  <c r="O2030" i="3"/>
  <c r="P2030" i="3"/>
  <c r="Q2030" i="3"/>
  <c r="R2030" i="3"/>
  <c r="AT2030" i="3"/>
  <c r="O2031" i="3"/>
  <c r="P2031" i="3"/>
  <c r="Q2031" i="3"/>
  <c r="R2031" i="3"/>
  <c r="AT2031" i="3"/>
  <c r="O2032" i="3"/>
  <c r="P2032" i="3"/>
  <c r="Q2032" i="3"/>
  <c r="R2032" i="3"/>
  <c r="AT2032" i="3"/>
  <c r="O2033" i="3"/>
  <c r="P2033" i="3"/>
  <c r="Q2033" i="3"/>
  <c r="R2033" i="3"/>
  <c r="AT2033" i="3"/>
  <c r="O2034" i="3"/>
  <c r="P2034" i="3"/>
  <c r="Q2034" i="3"/>
  <c r="R2034" i="3"/>
  <c r="AT2034" i="3"/>
  <c r="O2035" i="3"/>
  <c r="P2035" i="3"/>
  <c r="Q2035" i="3"/>
  <c r="R2035" i="3"/>
  <c r="AT2035" i="3"/>
  <c r="O2036" i="3"/>
  <c r="P2036" i="3"/>
  <c r="Q2036" i="3"/>
  <c r="R2036" i="3"/>
  <c r="AT2036" i="3"/>
  <c r="O2037" i="3"/>
  <c r="P2037" i="3"/>
  <c r="Q2037" i="3"/>
  <c r="R2037" i="3"/>
  <c r="AT2037" i="3"/>
  <c r="O2038" i="3"/>
  <c r="P2038" i="3"/>
  <c r="Q2038" i="3"/>
  <c r="R2038" i="3"/>
  <c r="AT2038" i="3"/>
  <c r="O2039" i="3"/>
  <c r="P2039" i="3"/>
  <c r="Q2039" i="3"/>
  <c r="R2039" i="3"/>
  <c r="AT2039" i="3"/>
  <c r="O2040" i="3"/>
  <c r="P2040" i="3"/>
  <c r="Q2040" i="3"/>
  <c r="R2040" i="3"/>
  <c r="AT2040" i="3"/>
  <c r="O2041" i="3"/>
  <c r="P2041" i="3"/>
  <c r="Q2041" i="3"/>
  <c r="R2041" i="3"/>
  <c r="AT2041" i="3"/>
  <c r="O2042" i="3"/>
  <c r="P2042" i="3"/>
  <c r="Q2042" i="3"/>
  <c r="R2042" i="3"/>
  <c r="AT2042" i="3"/>
  <c r="O2043" i="3"/>
  <c r="P2043" i="3"/>
  <c r="Q2043" i="3"/>
  <c r="R2043" i="3"/>
  <c r="AT2043" i="3"/>
  <c r="O2044" i="3"/>
  <c r="P2044" i="3"/>
  <c r="Q2044" i="3"/>
  <c r="R2044" i="3"/>
  <c r="AT2044" i="3"/>
  <c r="O2045" i="3"/>
  <c r="P2045" i="3"/>
  <c r="Q2045" i="3"/>
  <c r="R2045" i="3"/>
  <c r="AT2045" i="3"/>
  <c r="O2046" i="3"/>
  <c r="P2046" i="3"/>
  <c r="Q2046" i="3"/>
  <c r="R2046" i="3"/>
  <c r="AT2046" i="3"/>
  <c r="O2047" i="3"/>
  <c r="P2047" i="3"/>
  <c r="Q2047" i="3"/>
  <c r="R2047" i="3"/>
  <c r="AT2047" i="3"/>
  <c r="O2048" i="3"/>
  <c r="P2048" i="3"/>
  <c r="Q2048" i="3"/>
  <c r="R2048" i="3"/>
  <c r="AT2048" i="3"/>
  <c r="O2049" i="3"/>
  <c r="P2049" i="3"/>
  <c r="Q2049" i="3"/>
  <c r="R2049" i="3"/>
  <c r="AT2049" i="3"/>
  <c r="O2050" i="3"/>
  <c r="P2050" i="3"/>
  <c r="Q2050" i="3"/>
  <c r="R2050" i="3"/>
  <c r="AT2050" i="3"/>
  <c r="O2051" i="3"/>
  <c r="P2051" i="3"/>
  <c r="Q2051" i="3"/>
  <c r="R2051" i="3"/>
  <c r="AT2051" i="3"/>
  <c r="O2052" i="3"/>
  <c r="P2052" i="3"/>
  <c r="Q2052" i="3"/>
  <c r="R2052" i="3"/>
  <c r="AT2052" i="3"/>
  <c r="O2053" i="3"/>
  <c r="P2053" i="3"/>
  <c r="Q2053" i="3"/>
  <c r="R2053" i="3"/>
  <c r="AT2053" i="3"/>
  <c r="O2054" i="3"/>
  <c r="P2054" i="3"/>
  <c r="Q2054" i="3"/>
  <c r="R2054" i="3"/>
  <c r="AT2054" i="3"/>
  <c r="O2055" i="3"/>
  <c r="P2055" i="3"/>
  <c r="Q2055" i="3"/>
  <c r="R2055" i="3"/>
  <c r="AT2055" i="3"/>
  <c r="O2056" i="3"/>
  <c r="P2056" i="3"/>
  <c r="Q2056" i="3"/>
  <c r="R2056" i="3"/>
  <c r="AT2056" i="3"/>
  <c r="O2057" i="3"/>
  <c r="P2057" i="3"/>
  <c r="Q2057" i="3"/>
  <c r="R2057" i="3"/>
  <c r="AT2057" i="3"/>
  <c r="O2058" i="3"/>
  <c r="P2058" i="3"/>
  <c r="Q2058" i="3"/>
  <c r="R2058" i="3"/>
  <c r="AT2058" i="3"/>
  <c r="O2059" i="3"/>
  <c r="P2059" i="3"/>
  <c r="Q2059" i="3"/>
  <c r="R2059" i="3"/>
  <c r="AT2059" i="3"/>
  <c r="O2060" i="3"/>
  <c r="P2060" i="3"/>
  <c r="Q2060" i="3"/>
  <c r="R2060" i="3"/>
  <c r="AT2060" i="3"/>
  <c r="O2061" i="3"/>
  <c r="P2061" i="3"/>
  <c r="Q2061" i="3"/>
  <c r="R2061" i="3"/>
  <c r="AT2061" i="3"/>
  <c r="O2062" i="3"/>
  <c r="P2062" i="3"/>
  <c r="Q2062" i="3"/>
  <c r="R2062" i="3"/>
  <c r="AT2062" i="3"/>
  <c r="O2063" i="3"/>
  <c r="P2063" i="3"/>
  <c r="Q2063" i="3"/>
  <c r="R2063" i="3"/>
  <c r="AT2063" i="3"/>
  <c r="O2064" i="3"/>
  <c r="P2064" i="3"/>
  <c r="Q2064" i="3"/>
  <c r="R2064" i="3"/>
  <c r="AT2064" i="3"/>
  <c r="O2065" i="3"/>
  <c r="P2065" i="3"/>
  <c r="Q2065" i="3"/>
  <c r="R2065" i="3"/>
  <c r="AT2065" i="3"/>
  <c r="O2066" i="3"/>
  <c r="P2066" i="3"/>
  <c r="Q2066" i="3"/>
  <c r="R2066" i="3"/>
  <c r="AT2066" i="3"/>
  <c r="O2067" i="3"/>
  <c r="P2067" i="3"/>
  <c r="Q2067" i="3"/>
  <c r="R2067" i="3"/>
  <c r="AT2067" i="3"/>
  <c r="O2068" i="3"/>
  <c r="P2068" i="3"/>
  <c r="Q2068" i="3"/>
  <c r="R2068" i="3"/>
  <c r="AT2068" i="3"/>
  <c r="O2069" i="3"/>
  <c r="P2069" i="3"/>
  <c r="Q2069" i="3"/>
  <c r="R2069" i="3"/>
  <c r="AT2069" i="3"/>
  <c r="O2070" i="3"/>
  <c r="P2070" i="3"/>
  <c r="Q2070" i="3"/>
  <c r="R2070" i="3"/>
  <c r="O2072" i="3"/>
  <c r="P2072" i="3"/>
  <c r="Q2072" i="3"/>
  <c r="R2072" i="3"/>
  <c r="AT2072" i="3"/>
  <c r="O2073" i="3"/>
  <c r="P2073" i="3"/>
  <c r="Q2073" i="3"/>
  <c r="R2073" i="3"/>
  <c r="AT2073" i="3"/>
  <c r="O2074" i="3"/>
  <c r="P2074" i="3"/>
  <c r="Q2074" i="3"/>
  <c r="R2074" i="3"/>
  <c r="AT2074" i="3"/>
  <c r="O2075" i="3"/>
  <c r="P2075" i="3"/>
  <c r="Q2075" i="3"/>
  <c r="R2075" i="3"/>
  <c r="AT2075" i="3"/>
  <c r="O2076" i="3"/>
  <c r="P2076" i="3"/>
  <c r="Q2076" i="3"/>
  <c r="R2076" i="3"/>
  <c r="AT2076" i="3"/>
  <c r="O2077" i="3"/>
  <c r="P2077" i="3"/>
  <c r="Q2077" i="3"/>
  <c r="R2077" i="3"/>
  <c r="AT2077" i="3"/>
  <c r="O2078" i="3"/>
  <c r="P2078" i="3"/>
  <c r="Q2078" i="3"/>
  <c r="R2078" i="3"/>
  <c r="AT2078" i="3"/>
  <c r="O2079" i="3"/>
  <c r="P2079" i="3"/>
  <c r="Q2079" i="3"/>
  <c r="R2079" i="3"/>
  <c r="AT2079" i="3"/>
  <c r="O2080" i="3"/>
  <c r="P2080" i="3"/>
  <c r="Q2080" i="3"/>
  <c r="R2080" i="3"/>
  <c r="AT2080" i="3"/>
  <c r="O2081" i="3"/>
  <c r="P2081" i="3"/>
  <c r="Q2081" i="3"/>
  <c r="R2081" i="3"/>
  <c r="AT2081" i="3"/>
  <c r="O2082" i="3"/>
  <c r="P2082" i="3"/>
  <c r="Q2082" i="3"/>
  <c r="R2082" i="3"/>
  <c r="AT2082" i="3"/>
  <c r="O2083" i="3"/>
  <c r="P2083" i="3"/>
  <c r="Q2083" i="3"/>
  <c r="R2083" i="3"/>
  <c r="AT2083" i="3"/>
  <c r="O2084" i="3"/>
  <c r="P2084" i="3"/>
  <c r="Q2084" i="3"/>
  <c r="R2084" i="3"/>
  <c r="AT2084" i="3"/>
  <c r="O2085" i="3"/>
  <c r="P2085" i="3"/>
  <c r="Q2085" i="3"/>
  <c r="R2085" i="3"/>
  <c r="AT2085" i="3"/>
  <c r="O2086" i="3"/>
  <c r="P2086" i="3"/>
  <c r="Q2086" i="3"/>
  <c r="R2086" i="3"/>
  <c r="AT2086" i="3"/>
  <c r="O2087" i="3"/>
  <c r="P2087" i="3"/>
  <c r="Q2087" i="3"/>
  <c r="R2087" i="3"/>
  <c r="AT2087" i="3"/>
  <c r="O2088" i="3"/>
  <c r="P2088" i="3"/>
  <c r="Q2088" i="3"/>
  <c r="R2088" i="3"/>
  <c r="AT2088" i="3"/>
  <c r="O2089" i="3"/>
  <c r="P2089" i="3"/>
  <c r="Q2089" i="3"/>
  <c r="R2089" i="3"/>
  <c r="AT2089" i="3"/>
  <c r="O2090" i="3"/>
  <c r="P2090" i="3"/>
  <c r="Q2090" i="3"/>
  <c r="R2090" i="3"/>
  <c r="AT2090" i="3"/>
  <c r="O2091" i="3"/>
  <c r="P2091" i="3"/>
  <c r="Q2091" i="3"/>
  <c r="R2091" i="3"/>
  <c r="AT2091" i="3"/>
  <c r="O2092" i="3"/>
  <c r="P2092" i="3"/>
  <c r="Q2092" i="3"/>
  <c r="R2092" i="3"/>
  <c r="AT2092" i="3"/>
  <c r="O2093" i="3"/>
  <c r="P2093" i="3"/>
  <c r="Q2093" i="3"/>
  <c r="R2093" i="3"/>
  <c r="AT2093" i="3"/>
  <c r="O2094" i="3"/>
  <c r="P2094" i="3"/>
  <c r="Q2094" i="3"/>
  <c r="R2094" i="3"/>
  <c r="AT2094" i="3"/>
  <c r="O2095" i="3"/>
  <c r="P2095" i="3"/>
  <c r="Q2095" i="3"/>
  <c r="R2095" i="3"/>
  <c r="AT2095" i="3"/>
  <c r="O2096" i="3"/>
  <c r="P2096" i="3"/>
  <c r="Q2096" i="3"/>
  <c r="R2096" i="3"/>
  <c r="AT2096" i="3"/>
  <c r="O2097" i="3"/>
  <c r="P2097" i="3"/>
  <c r="Q2097" i="3"/>
  <c r="R2097" i="3"/>
  <c r="AT2097" i="3"/>
  <c r="O2098" i="3"/>
  <c r="P2098" i="3"/>
  <c r="Q2098" i="3"/>
  <c r="R2098" i="3"/>
  <c r="AT2098" i="3"/>
  <c r="O2099" i="3"/>
  <c r="P2099" i="3"/>
  <c r="Q2099" i="3"/>
  <c r="R2099" i="3"/>
  <c r="AT2099" i="3"/>
  <c r="O2100" i="3"/>
  <c r="P2100" i="3"/>
  <c r="Q2100" i="3"/>
  <c r="R2100" i="3"/>
  <c r="AT2100" i="3"/>
  <c r="O2101" i="3"/>
  <c r="P2101" i="3"/>
  <c r="Q2101" i="3"/>
  <c r="R2101" i="3"/>
  <c r="AT2101" i="3"/>
  <c r="O2102" i="3"/>
  <c r="P2102" i="3"/>
  <c r="Q2102" i="3"/>
  <c r="R2102" i="3"/>
  <c r="AT2102" i="3"/>
  <c r="O2103" i="3"/>
  <c r="P2103" i="3"/>
  <c r="Q2103" i="3"/>
  <c r="R2103" i="3"/>
  <c r="AT2103" i="3"/>
  <c r="O2104" i="3"/>
  <c r="P2104" i="3"/>
  <c r="Q2104" i="3"/>
  <c r="R2104" i="3"/>
  <c r="AT2104" i="3"/>
  <c r="O2105" i="3"/>
  <c r="P2105" i="3"/>
  <c r="Q2105" i="3"/>
  <c r="R2105" i="3"/>
  <c r="AT2105" i="3"/>
  <c r="O2106" i="3"/>
  <c r="P2106" i="3"/>
  <c r="Q2106" i="3"/>
  <c r="R2106" i="3"/>
  <c r="AT2106" i="3"/>
  <c r="O2107" i="3"/>
  <c r="P2107" i="3"/>
  <c r="Q2107" i="3"/>
  <c r="R2107" i="3"/>
  <c r="AT2107" i="3"/>
  <c r="O2108" i="3"/>
  <c r="P2108" i="3"/>
  <c r="Q2108" i="3"/>
  <c r="R2108" i="3"/>
  <c r="AT2108" i="3"/>
  <c r="O2109" i="3"/>
  <c r="P2109" i="3"/>
  <c r="Q2109" i="3"/>
  <c r="R2109" i="3"/>
  <c r="AT2109" i="3"/>
  <c r="O2110" i="3"/>
  <c r="P2110" i="3"/>
  <c r="Q2110" i="3"/>
  <c r="R2110" i="3"/>
  <c r="AT2110" i="3"/>
  <c r="O2111" i="3"/>
  <c r="P2111" i="3"/>
  <c r="Q2111" i="3"/>
  <c r="R2111" i="3"/>
  <c r="AT2111" i="3"/>
  <c r="O2112" i="3"/>
  <c r="P2112" i="3"/>
  <c r="Q2112" i="3"/>
  <c r="R2112" i="3"/>
  <c r="AT2112" i="3"/>
  <c r="O2113" i="3"/>
  <c r="P2113" i="3"/>
  <c r="Q2113" i="3"/>
  <c r="R2113" i="3"/>
  <c r="AT2113" i="3"/>
  <c r="O2114" i="3"/>
  <c r="P2114" i="3"/>
  <c r="Q2114" i="3"/>
  <c r="R2114" i="3"/>
  <c r="AT2114" i="3"/>
  <c r="O2115" i="3"/>
  <c r="P2115" i="3"/>
  <c r="Q2115" i="3"/>
  <c r="R2115" i="3"/>
  <c r="AT2115" i="3"/>
  <c r="O2116" i="3"/>
  <c r="P2116" i="3"/>
  <c r="Q2116" i="3"/>
  <c r="R2116" i="3"/>
  <c r="AT2116" i="3"/>
  <c r="O2117" i="3"/>
  <c r="P2117" i="3"/>
  <c r="Q2117" i="3"/>
  <c r="R2117" i="3"/>
  <c r="AT2117" i="3"/>
  <c r="O2118" i="3"/>
  <c r="P2118" i="3"/>
  <c r="Q2118" i="3"/>
  <c r="R2118" i="3"/>
  <c r="AT2118" i="3"/>
  <c r="O2119" i="3"/>
  <c r="P2119" i="3"/>
  <c r="Q2119" i="3"/>
  <c r="R2119" i="3"/>
  <c r="AT2119" i="3"/>
  <c r="O2120" i="3"/>
  <c r="P2120" i="3"/>
  <c r="Q2120" i="3"/>
  <c r="R2120" i="3"/>
  <c r="AT2120" i="3"/>
  <c r="O2121" i="3"/>
  <c r="P2121" i="3"/>
  <c r="Q2121" i="3"/>
  <c r="R2121" i="3"/>
  <c r="AT2121" i="3"/>
  <c r="O2122" i="3"/>
  <c r="P2122" i="3"/>
  <c r="Q2122" i="3"/>
  <c r="R2122" i="3"/>
  <c r="AT2122" i="3"/>
  <c r="O2123" i="3"/>
  <c r="P2123" i="3"/>
  <c r="Q2123" i="3"/>
  <c r="R2123" i="3"/>
  <c r="AT2123" i="3"/>
  <c r="O2124" i="3"/>
  <c r="P2124" i="3"/>
  <c r="Q2124" i="3"/>
  <c r="R2124" i="3"/>
  <c r="AT2124" i="3"/>
  <c r="O2125" i="3"/>
  <c r="P2125" i="3"/>
  <c r="Q2125" i="3"/>
  <c r="R2125" i="3"/>
  <c r="O2127" i="3"/>
  <c r="P2127" i="3"/>
  <c r="Q2127" i="3"/>
  <c r="R2127" i="3"/>
  <c r="AT2127" i="3"/>
  <c r="O2128" i="3"/>
  <c r="P2128" i="3"/>
  <c r="Q2128" i="3"/>
  <c r="R2128" i="3"/>
  <c r="AT2128" i="3"/>
  <c r="O2129" i="3"/>
  <c r="P2129" i="3"/>
  <c r="Q2129" i="3"/>
  <c r="R2129" i="3"/>
  <c r="AT2129" i="3"/>
  <c r="O2130" i="3"/>
  <c r="P2130" i="3"/>
  <c r="Q2130" i="3"/>
  <c r="R2130" i="3"/>
  <c r="AT2130" i="3"/>
  <c r="O2131" i="3"/>
  <c r="P2131" i="3"/>
  <c r="Q2131" i="3"/>
  <c r="R2131" i="3"/>
  <c r="AT2131" i="3"/>
  <c r="O2132" i="3"/>
  <c r="P2132" i="3"/>
  <c r="Q2132" i="3"/>
  <c r="R2132" i="3"/>
  <c r="AT2132" i="3"/>
  <c r="O2133" i="3"/>
  <c r="P2133" i="3"/>
  <c r="Q2133" i="3"/>
  <c r="R2133" i="3"/>
  <c r="AT2133" i="3"/>
  <c r="O2134" i="3"/>
  <c r="P2134" i="3"/>
  <c r="Q2134" i="3"/>
  <c r="R2134" i="3"/>
  <c r="AT2134" i="3"/>
  <c r="O2135" i="3"/>
  <c r="P2135" i="3"/>
  <c r="Q2135" i="3"/>
  <c r="R2135" i="3"/>
  <c r="AT2135" i="3"/>
  <c r="O2136" i="3"/>
  <c r="P2136" i="3"/>
  <c r="Q2136" i="3"/>
  <c r="R2136" i="3"/>
  <c r="AT2136" i="3"/>
  <c r="O2137" i="3"/>
  <c r="P2137" i="3"/>
  <c r="Q2137" i="3"/>
  <c r="R2137" i="3"/>
  <c r="AT2137" i="3"/>
  <c r="O2138" i="3"/>
  <c r="P2138" i="3"/>
  <c r="Q2138" i="3"/>
  <c r="R2138" i="3"/>
  <c r="AT2138" i="3"/>
  <c r="O2139" i="3"/>
  <c r="P2139" i="3"/>
  <c r="Q2139" i="3"/>
  <c r="R2139" i="3"/>
  <c r="AT2139" i="3"/>
  <c r="O2140" i="3"/>
  <c r="P2140" i="3"/>
  <c r="Q2140" i="3"/>
  <c r="R2140" i="3"/>
  <c r="AT2140" i="3"/>
  <c r="O2141" i="3"/>
  <c r="P2141" i="3"/>
  <c r="Q2141" i="3"/>
  <c r="R2141" i="3"/>
  <c r="AT2141" i="3"/>
  <c r="O2142" i="3"/>
  <c r="P2142" i="3"/>
  <c r="Q2142" i="3"/>
  <c r="R2142" i="3"/>
  <c r="AT2142" i="3"/>
  <c r="O2143" i="3"/>
  <c r="P2143" i="3"/>
  <c r="Q2143" i="3"/>
  <c r="R2143" i="3"/>
  <c r="AT2143" i="3"/>
  <c r="O2144" i="3"/>
  <c r="P2144" i="3"/>
  <c r="Q2144" i="3"/>
  <c r="R2144" i="3"/>
  <c r="AT2144" i="3"/>
  <c r="O2145" i="3"/>
  <c r="P2145" i="3"/>
  <c r="Q2145" i="3"/>
  <c r="R2145" i="3"/>
  <c r="AT2145" i="3"/>
  <c r="O2146" i="3"/>
  <c r="P2146" i="3"/>
  <c r="Q2146" i="3"/>
  <c r="R2146" i="3"/>
  <c r="AT2146" i="3"/>
  <c r="O2147" i="3"/>
  <c r="P2147" i="3"/>
  <c r="Q2147" i="3"/>
  <c r="R2147" i="3"/>
  <c r="AT2147" i="3"/>
  <c r="O2148" i="3"/>
  <c r="P2148" i="3"/>
  <c r="Q2148" i="3"/>
  <c r="R2148" i="3"/>
  <c r="AT2148" i="3"/>
  <c r="O2149" i="3"/>
  <c r="P2149" i="3"/>
  <c r="Q2149" i="3"/>
  <c r="R2149" i="3"/>
  <c r="AT2149" i="3"/>
  <c r="O2150" i="3"/>
  <c r="P2150" i="3"/>
  <c r="Q2150" i="3"/>
  <c r="R2150" i="3"/>
  <c r="AT2150" i="3"/>
  <c r="O2151" i="3"/>
  <c r="P2151" i="3"/>
  <c r="Q2151" i="3"/>
  <c r="R2151" i="3"/>
  <c r="AT2151" i="3"/>
  <c r="O2152" i="3"/>
  <c r="P2152" i="3"/>
  <c r="Q2152" i="3"/>
  <c r="R2152" i="3"/>
  <c r="AT2152" i="3"/>
  <c r="O2153" i="3"/>
  <c r="P2153" i="3"/>
  <c r="Q2153" i="3"/>
  <c r="R2153" i="3"/>
  <c r="AT2153" i="3"/>
  <c r="O2154" i="3"/>
  <c r="P2154" i="3"/>
  <c r="Q2154" i="3"/>
  <c r="R2154" i="3"/>
  <c r="AT2154" i="3"/>
  <c r="O2155" i="3"/>
  <c r="P2155" i="3"/>
  <c r="Q2155" i="3"/>
  <c r="R2155" i="3"/>
  <c r="AT2155" i="3"/>
  <c r="O2156" i="3"/>
  <c r="P2156" i="3"/>
  <c r="Q2156" i="3"/>
  <c r="R2156" i="3"/>
  <c r="AT2156" i="3"/>
  <c r="O2157" i="3"/>
  <c r="P2157" i="3"/>
  <c r="Q2157" i="3"/>
  <c r="R2157" i="3"/>
  <c r="AT2157" i="3"/>
  <c r="O2158" i="3"/>
  <c r="P2158" i="3"/>
  <c r="Q2158" i="3"/>
  <c r="R2158" i="3"/>
  <c r="AT2158" i="3"/>
  <c r="O2159" i="3"/>
  <c r="P2159" i="3"/>
  <c r="Q2159" i="3"/>
  <c r="R2159" i="3"/>
  <c r="AT2159" i="3"/>
  <c r="O2160" i="3"/>
  <c r="P2160" i="3"/>
  <c r="Q2160" i="3"/>
  <c r="R2160" i="3"/>
  <c r="AT2160" i="3"/>
  <c r="O2161" i="3"/>
  <c r="P2161" i="3"/>
  <c r="Q2161" i="3"/>
  <c r="R2161" i="3"/>
  <c r="AT2161" i="3"/>
  <c r="O2162" i="3"/>
  <c r="P2162" i="3"/>
  <c r="Q2162" i="3"/>
  <c r="R2162" i="3"/>
  <c r="AT2162" i="3"/>
  <c r="O2163" i="3"/>
  <c r="P2163" i="3"/>
  <c r="Q2163" i="3"/>
  <c r="R2163" i="3"/>
  <c r="AT2163" i="3"/>
  <c r="O2164" i="3"/>
  <c r="P2164" i="3"/>
  <c r="Q2164" i="3"/>
  <c r="R2164" i="3"/>
  <c r="AT2164" i="3"/>
  <c r="O2165" i="3"/>
  <c r="P2165" i="3"/>
  <c r="Q2165" i="3"/>
  <c r="R2165" i="3"/>
  <c r="AT2165" i="3"/>
  <c r="O2166" i="3"/>
  <c r="P2166" i="3"/>
  <c r="Q2166" i="3"/>
  <c r="R2166" i="3"/>
  <c r="AT2166" i="3"/>
  <c r="O2167" i="3"/>
  <c r="P2167" i="3"/>
  <c r="Q2167" i="3"/>
  <c r="R2167" i="3"/>
  <c r="AT2167" i="3"/>
  <c r="O2168" i="3"/>
  <c r="P2168" i="3"/>
  <c r="Q2168" i="3"/>
  <c r="R2168" i="3"/>
  <c r="AT2168" i="3"/>
  <c r="O2169" i="3"/>
  <c r="P2169" i="3"/>
  <c r="Q2169" i="3"/>
  <c r="R2169" i="3"/>
  <c r="AT2169" i="3"/>
  <c r="O2170" i="3"/>
  <c r="P2170" i="3"/>
  <c r="Q2170" i="3"/>
  <c r="R2170" i="3"/>
  <c r="AT2170" i="3"/>
  <c r="O2171" i="3"/>
  <c r="P2171" i="3"/>
  <c r="Q2171" i="3"/>
  <c r="R2171" i="3"/>
  <c r="AT2171" i="3"/>
  <c r="O2172" i="3"/>
  <c r="P2172" i="3"/>
  <c r="Q2172" i="3"/>
  <c r="R2172" i="3"/>
  <c r="AT2172" i="3"/>
  <c r="O2173" i="3"/>
  <c r="P2173" i="3"/>
  <c r="Q2173" i="3"/>
  <c r="R2173" i="3"/>
  <c r="AT2173" i="3"/>
  <c r="O2174" i="3"/>
  <c r="P2174" i="3"/>
  <c r="Q2174" i="3"/>
  <c r="R2174" i="3"/>
  <c r="AT2174" i="3"/>
  <c r="O2175" i="3"/>
  <c r="P2175" i="3"/>
  <c r="Q2175" i="3"/>
  <c r="R2175" i="3"/>
  <c r="AT2175" i="3"/>
  <c r="O2176" i="3"/>
  <c r="P2176" i="3"/>
  <c r="Q2176" i="3"/>
  <c r="R2176" i="3"/>
  <c r="AT2176" i="3"/>
  <c r="O2177" i="3"/>
  <c r="P2177" i="3"/>
  <c r="Q2177" i="3"/>
  <c r="R2177" i="3"/>
  <c r="AT2177" i="3"/>
  <c r="O2178" i="3"/>
  <c r="P2178" i="3"/>
  <c r="Q2178" i="3"/>
  <c r="R2178" i="3"/>
  <c r="AT2178" i="3"/>
  <c r="O2179" i="3"/>
  <c r="P2179" i="3"/>
  <c r="Q2179" i="3"/>
  <c r="R2179" i="3"/>
  <c r="AT2179" i="3"/>
  <c r="O2180" i="3"/>
  <c r="P2180" i="3"/>
  <c r="Q2180" i="3"/>
  <c r="R2180" i="3"/>
  <c r="AT2180" i="3"/>
  <c r="O2181" i="3"/>
  <c r="P2181" i="3"/>
  <c r="Q2181" i="3"/>
  <c r="R2181" i="3"/>
  <c r="AT2181" i="3"/>
  <c r="O2182" i="3"/>
  <c r="P2182" i="3"/>
  <c r="Q2182" i="3"/>
  <c r="R2182" i="3"/>
  <c r="AT2182" i="3"/>
  <c r="O2183" i="3"/>
  <c r="P2183" i="3"/>
  <c r="Q2183" i="3"/>
  <c r="R2183" i="3"/>
  <c r="AT2183" i="3"/>
  <c r="O2184" i="3"/>
  <c r="P2184" i="3"/>
  <c r="Q2184" i="3"/>
  <c r="R2184" i="3"/>
  <c r="AT2184" i="3"/>
  <c r="O2185" i="3"/>
  <c r="P2185" i="3"/>
  <c r="Q2185" i="3"/>
  <c r="R2185" i="3"/>
  <c r="AT2185" i="3"/>
  <c r="O2186" i="3"/>
  <c r="P2186" i="3"/>
  <c r="Q2186" i="3"/>
  <c r="R2186" i="3"/>
  <c r="AT2186" i="3"/>
  <c r="O2187" i="3"/>
  <c r="P2187" i="3"/>
  <c r="Q2187" i="3"/>
  <c r="R2187" i="3"/>
  <c r="AT2187" i="3"/>
  <c r="O2188" i="3"/>
  <c r="P2188" i="3"/>
  <c r="Q2188" i="3"/>
  <c r="R2188" i="3"/>
  <c r="AT2188" i="3"/>
  <c r="O2189" i="3"/>
  <c r="P2189" i="3"/>
  <c r="Q2189" i="3"/>
  <c r="R2189" i="3"/>
  <c r="AT2189" i="3"/>
  <c r="O2190" i="3"/>
  <c r="P2190" i="3"/>
  <c r="Q2190" i="3"/>
  <c r="R2190" i="3"/>
  <c r="AT2190" i="3"/>
  <c r="O2191" i="3"/>
  <c r="P2191" i="3"/>
  <c r="Q2191" i="3"/>
  <c r="R2191" i="3"/>
  <c r="AT2191" i="3"/>
  <c r="O2192" i="3"/>
  <c r="P2192" i="3"/>
  <c r="Q2192" i="3"/>
  <c r="R2192" i="3"/>
  <c r="AT2192" i="3"/>
  <c r="O2193" i="3"/>
  <c r="P2193" i="3"/>
  <c r="Q2193" i="3"/>
  <c r="R2193" i="3"/>
  <c r="AT2193" i="3"/>
  <c r="O2194" i="3"/>
  <c r="P2194" i="3"/>
  <c r="Q2194" i="3"/>
  <c r="R2194" i="3"/>
  <c r="AT2194" i="3"/>
  <c r="O2195" i="3"/>
  <c r="P2195" i="3"/>
  <c r="Q2195" i="3"/>
  <c r="R2195" i="3"/>
  <c r="AT2195" i="3"/>
  <c r="O2196" i="3"/>
  <c r="P2196" i="3"/>
  <c r="Q2196" i="3"/>
  <c r="R2196" i="3"/>
  <c r="AT2196" i="3"/>
  <c r="O2197" i="3"/>
  <c r="P2197" i="3"/>
  <c r="Q2197" i="3"/>
  <c r="R2197" i="3"/>
  <c r="AT2197" i="3"/>
  <c r="O2198" i="3"/>
  <c r="P2198" i="3"/>
  <c r="Q2198" i="3"/>
  <c r="R2198" i="3"/>
  <c r="AT2198" i="3"/>
  <c r="O2199" i="3"/>
  <c r="P2199" i="3"/>
  <c r="Q2199" i="3"/>
  <c r="R2199" i="3"/>
  <c r="AT2199" i="3"/>
  <c r="O2200" i="3"/>
  <c r="P2200" i="3"/>
  <c r="Q2200" i="3"/>
  <c r="R2200" i="3"/>
  <c r="AT2200" i="3"/>
  <c r="O2201" i="3"/>
  <c r="P2201" i="3"/>
  <c r="Q2201" i="3"/>
  <c r="R2201" i="3"/>
  <c r="AT2201" i="3"/>
  <c r="O2202" i="3"/>
  <c r="P2202" i="3"/>
  <c r="Q2202" i="3"/>
  <c r="R2202" i="3"/>
  <c r="AT2202" i="3"/>
  <c r="O2203" i="3"/>
  <c r="P2203" i="3"/>
  <c r="Q2203" i="3"/>
  <c r="R2203" i="3"/>
  <c r="AT2203" i="3"/>
  <c r="O2204" i="3"/>
  <c r="P2204" i="3"/>
  <c r="Q2204" i="3"/>
  <c r="R2204" i="3"/>
  <c r="AT2204" i="3"/>
  <c r="O2205" i="3"/>
  <c r="P2205" i="3"/>
  <c r="Q2205" i="3"/>
  <c r="R2205" i="3"/>
  <c r="AT2205" i="3"/>
  <c r="O2206" i="3"/>
  <c r="P2206" i="3"/>
  <c r="Q2206" i="3"/>
  <c r="R2206" i="3"/>
  <c r="AT2206" i="3"/>
  <c r="O2207" i="3"/>
  <c r="P2207" i="3"/>
  <c r="Q2207" i="3"/>
  <c r="R2207" i="3"/>
  <c r="AT2207" i="3"/>
  <c r="O2208" i="3"/>
  <c r="P2208" i="3"/>
  <c r="Q2208" i="3"/>
  <c r="R2208" i="3"/>
  <c r="AT2208" i="3"/>
  <c r="O2209" i="3"/>
  <c r="P2209" i="3"/>
  <c r="Q2209" i="3"/>
  <c r="R2209" i="3"/>
  <c r="AT2209" i="3"/>
  <c r="O2210" i="3"/>
  <c r="P2210" i="3"/>
  <c r="Q2210" i="3"/>
  <c r="R2210" i="3"/>
  <c r="AT2210" i="3"/>
  <c r="O2211" i="3"/>
  <c r="P2211" i="3"/>
  <c r="Q2211" i="3"/>
  <c r="R2211" i="3"/>
  <c r="AT2211" i="3"/>
  <c r="O2212" i="3"/>
  <c r="P2212" i="3"/>
  <c r="Q2212" i="3"/>
  <c r="R2212" i="3"/>
  <c r="AT2212" i="3"/>
  <c r="O2213" i="3"/>
  <c r="P2213" i="3"/>
  <c r="Q2213" i="3"/>
  <c r="R2213" i="3"/>
  <c r="AT2213" i="3"/>
  <c r="O2214" i="3"/>
  <c r="P2214" i="3"/>
  <c r="Q2214" i="3"/>
  <c r="R2214" i="3"/>
  <c r="AT2214" i="3"/>
  <c r="O2215" i="3"/>
  <c r="P2215" i="3"/>
  <c r="Q2215" i="3"/>
  <c r="R2215" i="3"/>
  <c r="O2217" i="3"/>
  <c r="P2217" i="3"/>
  <c r="Q2217" i="3"/>
  <c r="R2217" i="3"/>
  <c r="AT2217" i="3"/>
  <c r="O2218" i="3"/>
  <c r="P2218" i="3"/>
  <c r="Q2218" i="3"/>
  <c r="R2218" i="3"/>
  <c r="AT2218" i="3"/>
  <c r="O2219" i="3"/>
  <c r="P2219" i="3"/>
  <c r="Q2219" i="3"/>
  <c r="R2219" i="3"/>
  <c r="AT2219" i="3"/>
  <c r="O2220" i="3"/>
  <c r="P2220" i="3"/>
  <c r="Q2220" i="3"/>
  <c r="R2220" i="3"/>
  <c r="AT2220" i="3"/>
  <c r="O2221" i="3"/>
  <c r="P2221" i="3"/>
  <c r="Q2221" i="3"/>
  <c r="R2221" i="3"/>
  <c r="AT2221" i="3"/>
  <c r="O2222" i="3"/>
  <c r="P2222" i="3"/>
  <c r="Q2222" i="3"/>
  <c r="R2222" i="3"/>
  <c r="AT2222" i="3"/>
  <c r="O2223" i="3"/>
  <c r="P2223" i="3"/>
  <c r="Q2223" i="3"/>
  <c r="R2223" i="3"/>
  <c r="AT2223" i="3"/>
  <c r="O2224" i="3"/>
  <c r="P2224" i="3"/>
  <c r="Q2224" i="3"/>
  <c r="R2224" i="3"/>
  <c r="AT2224" i="3"/>
  <c r="O2225" i="3"/>
  <c r="P2225" i="3"/>
  <c r="Q2225" i="3"/>
  <c r="R2225" i="3"/>
  <c r="AT2225" i="3"/>
  <c r="O2226" i="3"/>
  <c r="P2226" i="3"/>
  <c r="Q2226" i="3"/>
  <c r="R2226" i="3"/>
  <c r="AT2226" i="3"/>
  <c r="O2227" i="3"/>
  <c r="P2227" i="3"/>
  <c r="Q2227" i="3"/>
  <c r="R2227" i="3"/>
  <c r="AT2227" i="3"/>
  <c r="O2228" i="3"/>
  <c r="P2228" i="3"/>
  <c r="Q2228" i="3"/>
  <c r="R2228" i="3"/>
  <c r="AT2228" i="3"/>
  <c r="O2229" i="3"/>
  <c r="P2229" i="3"/>
  <c r="Q2229" i="3"/>
  <c r="R2229" i="3"/>
  <c r="AT2229" i="3"/>
  <c r="O2230" i="3"/>
  <c r="P2230" i="3"/>
  <c r="Q2230" i="3"/>
  <c r="R2230" i="3"/>
  <c r="AT2230" i="3"/>
  <c r="O2231" i="3"/>
  <c r="P2231" i="3"/>
  <c r="Q2231" i="3"/>
  <c r="R2231" i="3"/>
  <c r="AT2231" i="3"/>
  <c r="O2232" i="3"/>
  <c r="P2232" i="3"/>
  <c r="Q2232" i="3"/>
  <c r="R2232" i="3"/>
  <c r="AT2232" i="3"/>
  <c r="O2233" i="3"/>
  <c r="P2233" i="3"/>
  <c r="Q2233" i="3"/>
  <c r="R2233" i="3"/>
  <c r="AT2233" i="3"/>
  <c r="O2234" i="3"/>
  <c r="P2234" i="3"/>
  <c r="Q2234" i="3"/>
  <c r="R2234" i="3"/>
  <c r="AT2234" i="3"/>
  <c r="O2235" i="3"/>
  <c r="P2235" i="3"/>
  <c r="Q2235" i="3"/>
  <c r="R2235" i="3"/>
  <c r="AT2235" i="3"/>
  <c r="O2236" i="3"/>
  <c r="P2236" i="3"/>
  <c r="Q2236" i="3"/>
  <c r="R2236" i="3"/>
  <c r="AT2236" i="3"/>
  <c r="O2237" i="3"/>
  <c r="P2237" i="3"/>
  <c r="Q2237" i="3"/>
  <c r="R2237" i="3"/>
  <c r="AT2237" i="3"/>
  <c r="O2238" i="3"/>
  <c r="P2238" i="3"/>
  <c r="Q2238" i="3"/>
  <c r="R2238" i="3"/>
  <c r="AT2238" i="3"/>
  <c r="O2239" i="3"/>
  <c r="P2239" i="3"/>
  <c r="Q2239" i="3"/>
  <c r="R2239" i="3"/>
  <c r="AT2239" i="3"/>
  <c r="O2240" i="3"/>
  <c r="P2240" i="3"/>
  <c r="Q2240" i="3"/>
  <c r="R2240" i="3"/>
  <c r="AT2240" i="3"/>
  <c r="O2241" i="3"/>
  <c r="P2241" i="3"/>
  <c r="Q2241" i="3"/>
  <c r="R2241" i="3"/>
  <c r="AT2241" i="3"/>
  <c r="O2242" i="3"/>
  <c r="P2242" i="3"/>
  <c r="Q2242" i="3"/>
  <c r="R2242" i="3"/>
  <c r="AT2242" i="3"/>
  <c r="O2243" i="3"/>
  <c r="P2243" i="3"/>
  <c r="Q2243" i="3"/>
  <c r="R2243" i="3"/>
  <c r="AT2243" i="3"/>
  <c r="O2244" i="3"/>
  <c r="P2244" i="3"/>
  <c r="Q2244" i="3"/>
  <c r="R2244" i="3"/>
  <c r="AT2244" i="3"/>
  <c r="O2245" i="3"/>
  <c r="P2245" i="3"/>
  <c r="Q2245" i="3"/>
  <c r="R2245" i="3"/>
  <c r="AT2245" i="3"/>
  <c r="O2246" i="3"/>
  <c r="P2246" i="3"/>
  <c r="Q2246" i="3"/>
  <c r="R2246" i="3"/>
  <c r="AT2246" i="3"/>
  <c r="O2247" i="3"/>
  <c r="P2247" i="3"/>
  <c r="Q2247" i="3"/>
  <c r="R2247" i="3"/>
  <c r="AT2247" i="3"/>
  <c r="O2248" i="3"/>
  <c r="P2248" i="3"/>
  <c r="Q2248" i="3"/>
  <c r="R2248" i="3"/>
  <c r="AT2248" i="3"/>
  <c r="O2249" i="3"/>
  <c r="P2249" i="3"/>
  <c r="Q2249" i="3"/>
  <c r="R2249" i="3"/>
  <c r="AT2249" i="3"/>
  <c r="O2250" i="3"/>
  <c r="P2250" i="3"/>
  <c r="Q2250" i="3"/>
  <c r="R2250" i="3"/>
  <c r="AT2250" i="3"/>
  <c r="O2251" i="3"/>
  <c r="P2251" i="3"/>
  <c r="Q2251" i="3"/>
  <c r="R2251" i="3"/>
  <c r="AT2251" i="3"/>
  <c r="O2252" i="3"/>
  <c r="P2252" i="3"/>
  <c r="Q2252" i="3"/>
  <c r="R2252" i="3"/>
  <c r="AT2252" i="3"/>
  <c r="O2253" i="3"/>
  <c r="P2253" i="3"/>
  <c r="Q2253" i="3"/>
  <c r="R2253" i="3"/>
  <c r="AT2253" i="3"/>
  <c r="O2254" i="3"/>
  <c r="P2254" i="3"/>
  <c r="Q2254" i="3"/>
  <c r="R2254" i="3"/>
  <c r="AT2254" i="3"/>
  <c r="O2255" i="3"/>
  <c r="P2255" i="3"/>
  <c r="Q2255" i="3"/>
  <c r="R2255" i="3"/>
  <c r="AT2255" i="3"/>
  <c r="O2256" i="3"/>
  <c r="P2256" i="3"/>
  <c r="Q2256" i="3"/>
  <c r="R2256" i="3"/>
  <c r="AT2256" i="3"/>
  <c r="O2257" i="3"/>
  <c r="P2257" i="3"/>
  <c r="Q2257" i="3"/>
  <c r="R2257" i="3"/>
  <c r="AT2257" i="3"/>
  <c r="O2258" i="3"/>
  <c r="P2258" i="3"/>
  <c r="Q2258" i="3"/>
  <c r="R2258" i="3"/>
  <c r="AT2258" i="3"/>
  <c r="O2259" i="3"/>
  <c r="P2259" i="3"/>
  <c r="Q2259" i="3"/>
  <c r="R2259" i="3"/>
  <c r="AT2259" i="3"/>
  <c r="O2260" i="3"/>
  <c r="P2260" i="3"/>
  <c r="Q2260" i="3"/>
  <c r="R2260" i="3"/>
  <c r="AT2260" i="3"/>
  <c r="O2261" i="3"/>
  <c r="P2261" i="3"/>
  <c r="Q2261" i="3"/>
  <c r="R2261" i="3"/>
  <c r="AT2261" i="3"/>
  <c r="O2262" i="3"/>
  <c r="P2262" i="3"/>
  <c r="Q2262" i="3"/>
  <c r="R2262" i="3"/>
  <c r="AT2262" i="3"/>
  <c r="O2263" i="3"/>
  <c r="P2263" i="3"/>
  <c r="Q2263" i="3"/>
  <c r="R2263" i="3"/>
  <c r="AT2263" i="3"/>
  <c r="O2264" i="3"/>
  <c r="P2264" i="3"/>
  <c r="Q2264" i="3"/>
  <c r="R2264" i="3"/>
  <c r="AT2264" i="3"/>
  <c r="O2265" i="3"/>
  <c r="P2265" i="3"/>
  <c r="Q2265" i="3"/>
  <c r="R2265" i="3"/>
  <c r="AT2265" i="3"/>
  <c r="O2266" i="3"/>
  <c r="P2266" i="3"/>
  <c r="Q2266" i="3"/>
  <c r="R2266" i="3"/>
  <c r="AT2266" i="3"/>
  <c r="O2267" i="3"/>
  <c r="P2267" i="3"/>
  <c r="Q2267" i="3"/>
  <c r="R2267" i="3"/>
  <c r="AT2267" i="3"/>
  <c r="O2268" i="3"/>
  <c r="P2268" i="3"/>
  <c r="Q2268" i="3"/>
  <c r="R2268" i="3"/>
  <c r="AT2268" i="3"/>
  <c r="O2269" i="3"/>
  <c r="P2269" i="3"/>
  <c r="Q2269" i="3"/>
  <c r="R2269" i="3"/>
  <c r="AT2269" i="3"/>
  <c r="O2270" i="3"/>
  <c r="P2270" i="3"/>
  <c r="Q2270" i="3"/>
  <c r="R2270" i="3"/>
  <c r="AT2270" i="3"/>
  <c r="O2271" i="3"/>
  <c r="P2271" i="3"/>
  <c r="Q2271" i="3"/>
  <c r="R2271" i="3"/>
  <c r="AT2271" i="3"/>
  <c r="O2272" i="3"/>
  <c r="P2272" i="3"/>
  <c r="Q2272" i="3"/>
  <c r="R2272" i="3"/>
  <c r="AT2272" i="3"/>
  <c r="O2273" i="3"/>
  <c r="P2273" i="3"/>
  <c r="Q2273" i="3"/>
  <c r="R2273" i="3"/>
  <c r="AT2273" i="3"/>
  <c r="O2274" i="3"/>
  <c r="P2274" i="3"/>
  <c r="Q2274" i="3"/>
  <c r="R2274" i="3"/>
  <c r="AT2274" i="3"/>
  <c r="O2275" i="3"/>
  <c r="P2275" i="3"/>
  <c r="Q2275" i="3"/>
  <c r="R2275" i="3"/>
  <c r="AT2275" i="3"/>
  <c r="O2276" i="3"/>
  <c r="P2276" i="3"/>
  <c r="Q2276" i="3"/>
  <c r="R2276" i="3"/>
  <c r="AT2276" i="3"/>
  <c r="O2277" i="3"/>
  <c r="P2277" i="3"/>
  <c r="Q2277" i="3"/>
  <c r="R2277" i="3"/>
  <c r="AT2277" i="3"/>
  <c r="O2278" i="3"/>
  <c r="P2278" i="3"/>
  <c r="Q2278" i="3"/>
  <c r="R2278" i="3"/>
  <c r="AT2278" i="3"/>
  <c r="O2279" i="3"/>
  <c r="P2279" i="3"/>
  <c r="Q2279" i="3"/>
  <c r="R2279" i="3"/>
  <c r="AT2279" i="3"/>
  <c r="O2280" i="3"/>
  <c r="P2280" i="3"/>
  <c r="Q2280" i="3"/>
  <c r="R2280" i="3"/>
  <c r="AT2280" i="3"/>
  <c r="O2281" i="3"/>
  <c r="P2281" i="3"/>
  <c r="Q2281" i="3"/>
  <c r="R2281" i="3"/>
  <c r="AT2281" i="3"/>
  <c r="O2282" i="3"/>
  <c r="P2282" i="3"/>
  <c r="Q2282" i="3"/>
  <c r="R2282" i="3"/>
  <c r="AT2282" i="3"/>
  <c r="O2283" i="3"/>
  <c r="P2283" i="3"/>
  <c r="Q2283" i="3"/>
  <c r="R2283" i="3"/>
  <c r="AT2283" i="3"/>
  <c r="O2284" i="3"/>
  <c r="P2284" i="3"/>
  <c r="Q2284" i="3"/>
  <c r="R2284" i="3"/>
  <c r="AT2284" i="3"/>
  <c r="O2285" i="3"/>
  <c r="P2285" i="3"/>
  <c r="Q2285" i="3"/>
  <c r="R2285" i="3"/>
  <c r="AT2285" i="3"/>
  <c r="O2286" i="3"/>
  <c r="P2286" i="3"/>
  <c r="Q2286" i="3"/>
  <c r="R2286" i="3"/>
  <c r="AT2286" i="3"/>
  <c r="O2287" i="3"/>
  <c r="P2287" i="3"/>
  <c r="Q2287" i="3"/>
  <c r="R2287" i="3"/>
  <c r="AT2287" i="3"/>
  <c r="O2288" i="3"/>
  <c r="P2288" i="3"/>
  <c r="Q2288" i="3"/>
  <c r="R2288" i="3"/>
  <c r="AT2288" i="3"/>
  <c r="O2289" i="3"/>
  <c r="P2289" i="3"/>
  <c r="Q2289" i="3"/>
  <c r="R2289" i="3"/>
  <c r="AT2289" i="3"/>
  <c r="O2290" i="3"/>
  <c r="P2290" i="3"/>
  <c r="Q2290" i="3"/>
  <c r="R2290" i="3"/>
  <c r="AT2290" i="3"/>
  <c r="O2291" i="3"/>
  <c r="P2291" i="3"/>
  <c r="Q2291" i="3"/>
  <c r="R2291" i="3"/>
  <c r="AT2291" i="3"/>
  <c r="O2292" i="3"/>
  <c r="P2292" i="3"/>
  <c r="Q2292" i="3"/>
  <c r="R2292" i="3"/>
  <c r="AT2292" i="3"/>
  <c r="O2293" i="3"/>
  <c r="P2293" i="3"/>
  <c r="Q2293" i="3"/>
  <c r="R2293" i="3"/>
  <c r="AT2293" i="3"/>
  <c r="O2294" i="3"/>
  <c r="P2294" i="3"/>
  <c r="Q2294" i="3"/>
  <c r="R2294" i="3"/>
  <c r="O2296" i="3"/>
  <c r="P2296" i="3"/>
  <c r="Q2296" i="3"/>
  <c r="R2296" i="3"/>
  <c r="AT2296" i="3"/>
  <c r="O2297" i="3"/>
  <c r="P2297" i="3"/>
  <c r="Q2297" i="3"/>
  <c r="R2297" i="3"/>
  <c r="AT2297" i="3"/>
  <c r="O2298" i="3"/>
  <c r="P2298" i="3"/>
  <c r="Q2298" i="3"/>
  <c r="R2298" i="3"/>
  <c r="AT2298" i="3"/>
  <c r="O2299" i="3"/>
  <c r="P2299" i="3"/>
  <c r="Q2299" i="3"/>
  <c r="R2299" i="3"/>
  <c r="AT2299" i="3"/>
  <c r="O2300" i="3"/>
  <c r="P2300" i="3"/>
  <c r="Q2300" i="3"/>
  <c r="R2300" i="3"/>
  <c r="AT2300" i="3"/>
  <c r="O2301" i="3"/>
  <c r="P2301" i="3"/>
  <c r="Q2301" i="3"/>
  <c r="R2301" i="3"/>
  <c r="AT2301" i="3"/>
  <c r="O2302" i="3"/>
  <c r="P2302" i="3"/>
  <c r="Q2302" i="3"/>
  <c r="R2302" i="3"/>
  <c r="AT2302" i="3"/>
  <c r="O2303" i="3"/>
  <c r="P2303" i="3"/>
  <c r="Q2303" i="3"/>
  <c r="R2303" i="3"/>
  <c r="AT2303" i="3"/>
  <c r="O2304" i="3"/>
  <c r="P2304" i="3"/>
  <c r="Q2304" i="3"/>
  <c r="R2304" i="3"/>
  <c r="AT2304" i="3"/>
  <c r="O2305" i="3"/>
  <c r="P2305" i="3"/>
  <c r="Q2305" i="3"/>
  <c r="R2305" i="3"/>
  <c r="AT2305" i="3"/>
  <c r="O2306" i="3"/>
  <c r="P2306" i="3"/>
  <c r="Q2306" i="3"/>
  <c r="R2306" i="3"/>
  <c r="AT2306" i="3"/>
  <c r="O2307" i="3"/>
  <c r="P2307" i="3"/>
  <c r="Q2307" i="3"/>
  <c r="R2307" i="3"/>
  <c r="AT2307" i="3"/>
  <c r="O2308" i="3"/>
  <c r="P2308" i="3"/>
  <c r="Q2308" i="3"/>
  <c r="R2308" i="3"/>
  <c r="AT2308" i="3"/>
  <c r="O2309" i="3"/>
  <c r="P2309" i="3"/>
  <c r="Q2309" i="3"/>
  <c r="R2309" i="3"/>
  <c r="AT2309" i="3"/>
  <c r="O2310" i="3"/>
  <c r="P2310" i="3"/>
  <c r="Q2310" i="3"/>
  <c r="R2310" i="3"/>
  <c r="AT2310" i="3"/>
  <c r="O2311" i="3"/>
  <c r="P2311" i="3"/>
  <c r="Q2311" i="3"/>
  <c r="R2311" i="3"/>
  <c r="AT2311" i="3"/>
  <c r="O2312" i="3"/>
  <c r="P2312" i="3"/>
  <c r="Q2312" i="3"/>
  <c r="R2312" i="3"/>
  <c r="AT2312" i="3"/>
  <c r="O2313" i="3"/>
  <c r="P2313" i="3"/>
  <c r="Q2313" i="3"/>
  <c r="R2313" i="3"/>
  <c r="AT2313" i="3"/>
  <c r="O2314" i="3"/>
  <c r="P2314" i="3"/>
  <c r="Q2314" i="3"/>
  <c r="R2314" i="3"/>
  <c r="AT2314" i="3"/>
  <c r="O2315" i="3"/>
  <c r="P2315" i="3"/>
  <c r="Q2315" i="3"/>
  <c r="R2315" i="3"/>
  <c r="AT2315" i="3"/>
  <c r="O2316" i="3"/>
  <c r="P2316" i="3"/>
  <c r="Q2316" i="3"/>
  <c r="R2316" i="3"/>
  <c r="AT2316" i="3"/>
  <c r="O2317" i="3"/>
  <c r="P2317" i="3"/>
  <c r="Q2317" i="3"/>
  <c r="R2317" i="3"/>
  <c r="AT2317" i="3"/>
  <c r="O2318" i="3"/>
  <c r="P2318" i="3"/>
  <c r="Q2318" i="3"/>
  <c r="R2318" i="3"/>
  <c r="AT2318" i="3"/>
  <c r="O2319" i="3"/>
  <c r="P2319" i="3"/>
  <c r="Q2319" i="3"/>
  <c r="R2319" i="3"/>
  <c r="AT2319" i="3"/>
  <c r="O2320" i="3"/>
  <c r="P2320" i="3"/>
  <c r="Q2320" i="3"/>
  <c r="R2320" i="3"/>
  <c r="AT2320" i="3"/>
  <c r="O2321" i="3"/>
  <c r="P2321" i="3"/>
  <c r="Q2321" i="3"/>
  <c r="R2321" i="3"/>
  <c r="AT2321" i="3"/>
  <c r="O2322" i="3"/>
  <c r="P2322" i="3"/>
  <c r="Q2322" i="3"/>
  <c r="R2322" i="3"/>
  <c r="AT2322" i="3"/>
  <c r="O2323" i="3"/>
  <c r="P2323" i="3"/>
  <c r="Q2323" i="3"/>
  <c r="R2323" i="3"/>
  <c r="AT2323" i="3"/>
  <c r="O2324" i="3"/>
  <c r="P2324" i="3"/>
  <c r="Q2324" i="3"/>
  <c r="R2324" i="3"/>
  <c r="AT2324" i="3"/>
  <c r="O2325" i="3"/>
  <c r="P2325" i="3"/>
  <c r="Q2325" i="3"/>
  <c r="R2325" i="3"/>
  <c r="AT2325" i="3"/>
  <c r="O2326" i="3"/>
  <c r="P2326" i="3"/>
  <c r="Q2326" i="3"/>
  <c r="R2326" i="3"/>
  <c r="AT2326" i="3"/>
  <c r="O2327" i="3"/>
  <c r="P2327" i="3"/>
  <c r="Q2327" i="3"/>
  <c r="R2327" i="3"/>
  <c r="AT2327" i="3"/>
  <c r="O2328" i="3"/>
  <c r="P2328" i="3"/>
  <c r="Q2328" i="3"/>
  <c r="R2328" i="3"/>
  <c r="AT2328" i="3"/>
  <c r="O2329" i="3"/>
  <c r="P2329" i="3"/>
  <c r="Q2329" i="3"/>
  <c r="R2329" i="3"/>
  <c r="AT2329" i="3"/>
  <c r="O2330" i="3"/>
  <c r="P2330" i="3"/>
  <c r="Q2330" i="3"/>
  <c r="R2330" i="3"/>
  <c r="AT2330" i="3"/>
  <c r="O2331" i="3"/>
  <c r="P2331" i="3"/>
  <c r="Q2331" i="3"/>
  <c r="R2331" i="3"/>
  <c r="AT2331" i="3"/>
  <c r="O2332" i="3"/>
  <c r="P2332" i="3"/>
  <c r="Q2332" i="3"/>
  <c r="R2332" i="3"/>
  <c r="O2334" i="3"/>
  <c r="P2334" i="3"/>
  <c r="Q2334" i="3"/>
  <c r="R2334" i="3"/>
  <c r="AT2334" i="3"/>
  <c r="O2335" i="3"/>
  <c r="P2335" i="3"/>
  <c r="Q2335" i="3"/>
  <c r="R2335" i="3"/>
  <c r="AT2335" i="3"/>
  <c r="O2336" i="3"/>
  <c r="P2336" i="3"/>
  <c r="Q2336" i="3"/>
  <c r="R2336" i="3"/>
  <c r="AT2336" i="3"/>
  <c r="O2337" i="3"/>
  <c r="P2337" i="3"/>
  <c r="Q2337" i="3"/>
  <c r="R2337" i="3"/>
  <c r="AT2337" i="3"/>
  <c r="O2338" i="3"/>
  <c r="P2338" i="3"/>
  <c r="Q2338" i="3"/>
  <c r="R2338" i="3"/>
  <c r="AT2338" i="3"/>
  <c r="O2339" i="3"/>
  <c r="P2339" i="3"/>
  <c r="Q2339" i="3"/>
  <c r="R2339" i="3"/>
  <c r="AT2339" i="3"/>
  <c r="O2340" i="3"/>
  <c r="P2340" i="3"/>
  <c r="Q2340" i="3"/>
  <c r="R2340" i="3"/>
  <c r="AT2340" i="3"/>
  <c r="O2341" i="3"/>
  <c r="P2341" i="3"/>
  <c r="Q2341" i="3"/>
  <c r="R2341" i="3"/>
  <c r="AT2341" i="3"/>
  <c r="O2342" i="3"/>
  <c r="P2342" i="3"/>
  <c r="Q2342" i="3"/>
  <c r="R2342" i="3"/>
  <c r="AT2342" i="3"/>
  <c r="O2343" i="3"/>
  <c r="P2343" i="3"/>
  <c r="Q2343" i="3"/>
  <c r="R2343" i="3"/>
  <c r="AT2343" i="3"/>
  <c r="O2344" i="3"/>
  <c r="P2344" i="3"/>
  <c r="Q2344" i="3"/>
  <c r="R2344" i="3"/>
  <c r="AT2344" i="3"/>
  <c r="O2345" i="3"/>
  <c r="P2345" i="3"/>
  <c r="Q2345" i="3"/>
  <c r="R2345" i="3"/>
  <c r="AT2345" i="3"/>
  <c r="O2346" i="3"/>
  <c r="P2346" i="3"/>
  <c r="Q2346" i="3"/>
  <c r="R2346" i="3"/>
  <c r="AT2346" i="3"/>
  <c r="O2347" i="3"/>
  <c r="P2347" i="3"/>
  <c r="Q2347" i="3"/>
  <c r="R2347" i="3"/>
  <c r="AT2347" i="3"/>
  <c r="O2348" i="3"/>
  <c r="P2348" i="3"/>
  <c r="Q2348" i="3"/>
  <c r="R2348" i="3"/>
  <c r="AT2348" i="3"/>
  <c r="O2349" i="3"/>
  <c r="P2349" i="3"/>
  <c r="Q2349" i="3"/>
  <c r="R2349" i="3"/>
  <c r="AT2349" i="3"/>
  <c r="O2350" i="3"/>
  <c r="P2350" i="3"/>
  <c r="Q2350" i="3"/>
  <c r="R2350" i="3"/>
  <c r="AT2350" i="3"/>
  <c r="O2351" i="3"/>
  <c r="P2351" i="3"/>
  <c r="Q2351" i="3"/>
  <c r="R2351" i="3"/>
  <c r="AT2351" i="3"/>
  <c r="O2352" i="3"/>
  <c r="P2352" i="3"/>
  <c r="Q2352" i="3"/>
  <c r="R2352" i="3"/>
  <c r="AT2352" i="3"/>
  <c r="O2353" i="3"/>
  <c r="P2353" i="3"/>
  <c r="Q2353" i="3"/>
  <c r="R2353" i="3"/>
  <c r="AT2353" i="3"/>
  <c r="O2354" i="3"/>
  <c r="P2354" i="3"/>
  <c r="Q2354" i="3"/>
  <c r="R2354" i="3"/>
  <c r="AT2354" i="3"/>
  <c r="O2355" i="3"/>
  <c r="P2355" i="3"/>
  <c r="Q2355" i="3"/>
  <c r="R2355" i="3"/>
  <c r="AT2355" i="3"/>
  <c r="O2356" i="3"/>
  <c r="P2356" i="3"/>
  <c r="Q2356" i="3"/>
  <c r="R2356" i="3"/>
  <c r="AT2356" i="3"/>
  <c r="O2357" i="3"/>
  <c r="P2357" i="3"/>
  <c r="Q2357" i="3"/>
  <c r="R2357" i="3"/>
  <c r="AT2357" i="3"/>
  <c r="O2358" i="3"/>
  <c r="P2358" i="3"/>
  <c r="Q2358" i="3"/>
  <c r="R2358" i="3"/>
  <c r="AT2358" i="3"/>
  <c r="O2359" i="3"/>
  <c r="P2359" i="3"/>
  <c r="Q2359" i="3"/>
  <c r="R2359" i="3"/>
  <c r="AT2359" i="3"/>
  <c r="O2360" i="3"/>
  <c r="P2360" i="3"/>
  <c r="Q2360" i="3"/>
  <c r="R2360" i="3"/>
  <c r="AT2360" i="3"/>
  <c r="O2361" i="3"/>
  <c r="P2361" i="3"/>
  <c r="Q2361" i="3"/>
  <c r="R2361" i="3"/>
  <c r="AT2361" i="3"/>
  <c r="O2362" i="3"/>
  <c r="P2362" i="3"/>
  <c r="Q2362" i="3"/>
  <c r="R2362" i="3"/>
  <c r="AT2362" i="3"/>
  <c r="O2363" i="3"/>
  <c r="P2363" i="3"/>
  <c r="Q2363" i="3"/>
  <c r="R2363" i="3"/>
  <c r="AT2363" i="3"/>
  <c r="O2364" i="3"/>
  <c r="P2364" i="3"/>
  <c r="Q2364" i="3"/>
  <c r="R2364" i="3"/>
  <c r="AT2364" i="3"/>
  <c r="O2365" i="3"/>
  <c r="P2365" i="3"/>
  <c r="Q2365" i="3"/>
  <c r="R2365" i="3"/>
  <c r="AT2365" i="3"/>
  <c r="O2366" i="3"/>
  <c r="P2366" i="3"/>
  <c r="Q2366" i="3"/>
  <c r="R2366" i="3"/>
  <c r="AT2366" i="3"/>
  <c r="O2367" i="3"/>
  <c r="P2367" i="3"/>
  <c r="Q2367" i="3"/>
  <c r="R2367" i="3"/>
  <c r="AT2367" i="3"/>
  <c r="O2368" i="3"/>
  <c r="P2368" i="3"/>
  <c r="Q2368" i="3"/>
  <c r="R2368" i="3"/>
  <c r="AT2368" i="3"/>
  <c r="O2369" i="3"/>
  <c r="P2369" i="3"/>
  <c r="Q2369" i="3"/>
  <c r="R2369" i="3"/>
  <c r="AT2369" i="3"/>
  <c r="O2370" i="3"/>
  <c r="P2370" i="3"/>
  <c r="Q2370" i="3"/>
  <c r="R2370" i="3"/>
  <c r="AT2370" i="3"/>
  <c r="O2371" i="3"/>
  <c r="P2371" i="3"/>
  <c r="Q2371" i="3"/>
  <c r="R2371" i="3"/>
  <c r="AT2371" i="3"/>
  <c r="O2372" i="3"/>
  <c r="P2372" i="3"/>
  <c r="Q2372" i="3"/>
  <c r="R2372" i="3"/>
  <c r="AT2372" i="3"/>
  <c r="O2373" i="3"/>
  <c r="P2373" i="3"/>
  <c r="Q2373" i="3"/>
  <c r="R2373" i="3"/>
  <c r="AT2373" i="3"/>
  <c r="O2374" i="3"/>
  <c r="P2374" i="3"/>
  <c r="Q2374" i="3"/>
  <c r="R2374" i="3"/>
  <c r="AT2374" i="3"/>
  <c r="O2375" i="3"/>
  <c r="P2375" i="3"/>
  <c r="Q2375" i="3"/>
  <c r="R2375" i="3"/>
  <c r="AT2375" i="3"/>
  <c r="O2376" i="3"/>
  <c r="P2376" i="3"/>
  <c r="Q2376" i="3"/>
  <c r="R2376" i="3"/>
  <c r="AT2376" i="3"/>
  <c r="O2377" i="3"/>
  <c r="P2377" i="3"/>
  <c r="Q2377" i="3"/>
  <c r="R2377" i="3"/>
  <c r="AT2377" i="3"/>
  <c r="O2378" i="3"/>
  <c r="P2378" i="3"/>
  <c r="Q2378" i="3"/>
  <c r="R2378" i="3"/>
  <c r="AT2378" i="3"/>
  <c r="O2379" i="3"/>
  <c r="P2379" i="3"/>
  <c r="Q2379" i="3"/>
  <c r="R2379" i="3"/>
  <c r="AT2379" i="3"/>
  <c r="O2380" i="3"/>
  <c r="P2380" i="3"/>
  <c r="Q2380" i="3"/>
  <c r="R2380" i="3"/>
  <c r="AT2380" i="3"/>
  <c r="O2381" i="3"/>
  <c r="P2381" i="3"/>
  <c r="Q2381" i="3"/>
  <c r="R2381" i="3"/>
  <c r="AT2381" i="3"/>
  <c r="O2382" i="3"/>
  <c r="P2382" i="3"/>
  <c r="Q2382" i="3"/>
  <c r="R2382" i="3"/>
  <c r="AT2382" i="3"/>
  <c r="O2383" i="3"/>
  <c r="P2383" i="3"/>
  <c r="Q2383" i="3"/>
  <c r="R2383" i="3"/>
  <c r="AT2383" i="3"/>
  <c r="O2384" i="3"/>
  <c r="P2384" i="3"/>
  <c r="Q2384" i="3"/>
  <c r="R2384" i="3"/>
  <c r="AT2384" i="3"/>
  <c r="O2385" i="3"/>
  <c r="P2385" i="3"/>
  <c r="Q2385" i="3"/>
  <c r="R2385" i="3"/>
  <c r="AT2385" i="3"/>
  <c r="O2386" i="3"/>
  <c r="P2386" i="3"/>
  <c r="Q2386" i="3"/>
  <c r="R2386" i="3"/>
  <c r="AT2386" i="3"/>
  <c r="O2387" i="3"/>
  <c r="P2387" i="3"/>
  <c r="Q2387" i="3"/>
  <c r="R2387" i="3"/>
  <c r="AT2387" i="3"/>
  <c r="O2388" i="3"/>
  <c r="P2388" i="3"/>
  <c r="Q2388" i="3"/>
  <c r="R2388" i="3"/>
  <c r="AT2388" i="3"/>
  <c r="O2389" i="3"/>
  <c r="P2389" i="3"/>
  <c r="Q2389" i="3"/>
  <c r="R2389" i="3"/>
  <c r="AT2389" i="3"/>
  <c r="O2390" i="3"/>
  <c r="P2390" i="3"/>
  <c r="Q2390" i="3"/>
  <c r="R2390" i="3"/>
  <c r="AT2390" i="3"/>
  <c r="O2391" i="3"/>
  <c r="P2391" i="3"/>
  <c r="Q2391" i="3"/>
  <c r="R2391" i="3"/>
  <c r="AT2391" i="3"/>
  <c r="O2392" i="3"/>
  <c r="P2392" i="3"/>
  <c r="Q2392" i="3"/>
  <c r="R2392" i="3"/>
  <c r="AT2392" i="3"/>
  <c r="O2393" i="3"/>
  <c r="P2393" i="3"/>
  <c r="Q2393" i="3"/>
  <c r="R2393" i="3"/>
  <c r="AT2393" i="3"/>
  <c r="O2394" i="3"/>
  <c r="P2394" i="3"/>
  <c r="Q2394" i="3"/>
  <c r="R2394" i="3"/>
  <c r="AT2394" i="3"/>
  <c r="O2395" i="3"/>
  <c r="P2395" i="3"/>
  <c r="Q2395" i="3"/>
  <c r="R2395" i="3"/>
  <c r="AT2395" i="3"/>
  <c r="O2396" i="3"/>
  <c r="P2396" i="3"/>
  <c r="Q2396" i="3"/>
  <c r="R2396" i="3"/>
  <c r="AT2396" i="3"/>
  <c r="O2397" i="3"/>
  <c r="P2397" i="3"/>
  <c r="Q2397" i="3"/>
  <c r="R2397" i="3"/>
  <c r="AT2397" i="3"/>
  <c r="O2398" i="3"/>
  <c r="P2398" i="3"/>
  <c r="Q2398" i="3"/>
  <c r="R2398" i="3"/>
  <c r="AT2398" i="3"/>
  <c r="O2399" i="3"/>
  <c r="P2399" i="3"/>
  <c r="Q2399" i="3"/>
  <c r="R2399" i="3"/>
  <c r="AT2399" i="3"/>
  <c r="O2400" i="3"/>
  <c r="P2400" i="3"/>
  <c r="Q2400" i="3"/>
  <c r="R2400" i="3"/>
  <c r="AT2400" i="3"/>
  <c r="O2401" i="3"/>
  <c r="P2401" i="3"/>
  <c r="Q2401" i="3"/>
  <c r="R2401" i="3"/>
  <c r="O2403" i="3"/>
  <c r="P2403" i="3"/>
  <c r="Q2403" i="3"/>
  <c r="R2403" i="3"/>
  <c r="O2404" i="3"/>
  <c r="P2404" i="3"/>
  <c r="Q2404" i="3"/>
  <c r="R2404" i="3"/>
  <c r="O2405" i="3"/>
  <c r="P2405" i="3"/>
  <c r="Q2405" i="3"/>
  <c r="R2405" i="3"/>
  <c r="O2406" i="3"/>
  <c r="P2406" i="3"/>
  <c r="Q2406" i="3"/>
  <c r="R2406" i="3"/>
  <c r="O2407" i="3"/>
  <c r="P2407" i="3"/>
  <c r="Q2407" i="3"/>
  <c r="R2407" i="3"/>
  <c r="O2408" i="3"/>
  <c r="P2408" i="3"/>
  <c r="Q2408" i="3"/>
  <c r="R2408" i="3"/>
  <c r="O2410" i="3"/>
  <c r="P2410" i="3"/>
  <c r="Q2410" i="3"/>
  <c r="R2410" i="3"/>
  <c r="AT2410" i="3"/>
  <c r="O2411" i="3"/>
  <c r="P2411" i="3"/>
  <c r="Q2411" i="3"/>
  <c r="R2411" i="3"/>
  <c r="AT2411" i="3"/>
  <c r="O2412" i="3"/>
  <c r="P2412" i="3"/>
  <c r="Q2412" i="3"/>
  <c r="R2412" i="3"/>
  <c r="AT2412" i="3"/>
  <c r="O2413" i="3"/>
  <c r="P2413" i="3"/>
  <c r="Q2413" i="3"/>
  <c r="R2413" i="3"/>
  <c r="AT2413" i="3"/>
  <c r="O2414" i="3"/>
  <c r="P2414" i="3"/>
  <c r="Q2414" i="3"/>
  <c r="R2414" i="3"/>
  <c r="AT2414" i="3"/>
  <c r="O2415" i="3"/>
  <c r="P2415" i="3"/>
  <c r="Q2415" i="3"/>
  <c r="R2415" i="3"/>
  <c r="AT2415" i="3"/>
  <c r="O2416" i="3"/>
  <c r="P2416" i="3"/>
  <c r="Q2416" i="3"/>
  <c r="R2416" i="3"/>
  <c r="AT2416" i="3"/>
  <c r="O2417" i="3"/>
  <c r="P2417" i="3"/>
  <c r="Q2417" i="3"/>
  <c r="R2417" i="3"/>
  <c r="AT2417" i="3"/>
  <c r="O2418" i="3"/>
  <c r="P2418" i="3"/>
  <c r="Q2418" i="3"/>
  <c r="R2418" i="3"/>
  <c r="AT2418" i="3"/>
  <c r="O2419" i="3"/>
  <c r="P2419" i="3"/>
  <c r="Q2419" i="3"/>
  <c r="R2419" i="3"/>
  <c r="AT2419" i="3"/>
  <c r="O2420" i="3"/>
  <c r="P2420" i="3"/>
  <c r="Q2420" i="3"/>
  <c r="R2420" i="3"/>
  <c r="AT2420" i="3"/>
  <c r="O2421" i="3"/>
  <c r="P2421" i="3"/>
  <c r="Q2421" i="3"/>
  <c r="R2421" i="3"/>
  <c r="AT2421" i="3"/>
  <c r="O2422" i="3"/>
  <c r="P2422" i="3"/>
  <c r="Q2422" i="3"/>
  <c r="R2422" i="3"/>
  <c r="AT2422" i="3"/>
  <c r="O2423" i="3"/>
  <c r="P2423" i="3"/>
  <c r="Q2423" i="3"/>
  <c r="R2423" i="3"/>
  <c r="AT2423" i="3"/>
  <c r="O2424" i="3"/>
  <c r="P2424" i="3"/>
  <c r="Q2424" i="3"/>
  <c r="R2424" i="3"/>
  <c r="AT2424" i="3"/>
  <c r="O2425" i="3"/>
  <c r="P2425" i="3"/>
  <c r="Q2425" i="3"/>
  <c r="R2425" i="3"/>
  <c r="AT2425" i="3"/>
  <c r="O2426" i="3"/>
  <c r="P2426" i="3"/>
  <c r="Q2426" i="3"/>
  <c r="R2426" i="3"/>
  <c r="AT2426" i="3"/>
  <c r="O2427" i="3"/>
  <c r="P2427" i="3"/>
  <c r="Q2427" i="3"/>
  <c r="R2427" i="3"/>
  <c r="AT2427" i="3"/>
  <c r="O2428" i="3"/>
  <c r="P2428" i="3"/>
  <c r="Q2428" i="3"/>
  <c r="R2428" i="3"/>
  <c r="AT2428" i="3"/>
  <c r="O2429" i="3"/>
  <c r="P2429" i="3"/>
  <c r="Q2429" i="3"/>
  <c r="R2429" i="3"/>
  <c r="AT2429" i="3"/>
  <c r="O2430" i="3"/>
  <c r="P2430" i="3"/>
  <c r="Q2430" i="3"/>
  <c r="R2430" i="3"/>
  <c r="AT2430" i="3"/>
  <c r="O2431" i="3"/>
  <c r="P2431" i="3"/>
  <c r="Q2431" i="3"/>
  <c r="R2431" i="3"/>
  <c r="AT2431" i="3"/>
  <c r="O2432" i="3"/>
  <c r="P2432" i="3"/>
  <c r="Q2432" i="3"/>
  <c r="R2432" i="3"/>
  <c r="AT2432" i="3"/>
  <c r="O2433" i="3"/>
  <c r="P2433" i="3"/>
  <c r="Q2433" i="3"/>
  <c r="R2433" i="3"/>
  <c r="AT2433" i="3"/>
  <c r="O2434" i="3"/>
  <c r="P2434" i="3"/>
  <c r="Q2434" i="3"/>
  <c r="R2434" i="3"/>
  <c r="AT2434" i="3"/>
  <c r="O2435" i="3"/>
  <c r="P2435" i="3"/>
  <c r="Q2435" i="3"/>
  <c r="R2435" i="3"/>
  <c r="AT2435" i="3"/>
  <c r="O2436" i="3"/>
  <c r="P2436" i="3"/>
  <c r="Q2436" i="3"/>
  <c r="R2436" i="3"/>
  <c r="AT2436" i="3"/>
  <c r="O2437" i="3"/>
  <c r="P2437" i="3"/>
  <c r="Q2437" i="3"/>
  <c r="R2437" i="3"/>
  <c r="AT2437" i="3"/>
  <c r="O2438" i="3"/>
  <c r="P2438" i="3"/>
  <c r="Q2438" i="3"/>
  <c r="R2438" i="3"/>
  <c r="AT2438" i="3"/>
  <c r="O2439" i="3"/>
  <c r="P2439" i="3"/>
  <c r="Q2439" i="3"/>
  <c r="R2439" i="3"/>
  <c r="AT2439" i="3"/>
  <c r="O2440" i="3"/>
  <c r="P2440" i="3"/>
  <c r="Q2440" i="3"/>
  <c r="R2440" i="3"/>
  <c r="AT2440" i="3"/>
  <c r="O2441" i="3"/>
  <c r="P2441" i="3"/>
  <c r="Q2441" i="3"/>
  <c r="R2441" i="3"/>
  <c r="AT2441" i="3"/>
  <c r="O2442" i="3"/>
  <c r="P2442" i="3"/>
  <c r="Q2442" i="3"/>
  <c r="R2442" i="3"/>
  <c r="AT2442" i="3"/>
  <c r="O2443" i="3"/>
  <c r="P2443" i="3"/>
  <c r="Q2443" i="3"/>
  <c r="R2443" i="3"/>
  <c r="AT2443" i="3"/>
  <c r="O2444" i="3"/>
  <c r="P2444" i="3"/>
  <c r="Q2444" i="3"/>
  <c r="R2444" i="3"/>
  <c r="AT2444" i="3"/>
  <c r="O2445" i="3"/>
  <c r="P2445" i="3"/>
  <c r="Q2445" i="3"/>
  <c r="R2445" i="3"/>
  <c r="AT2445" i="3"/>
  <c r="O2446" i="3"/>
  <c r="P2446" i="3"/>
  <c r="Q2446" i="3"/>
  <c r="R2446" i="3"/>
  <c r="AT2446" i="3"/>
  <c r="O2447" i="3"/>
  <c r="P2447" i="3"/>
  <c r="Q2447" i="3"/>
  <c r="R2447" i="3"/>
  <c r="AT2447" i="3"/>
  <c r="O2448" i="3"/>
  <c r="P2448" i="3"/>
  <c r="Q2448" i="3"/>
  <c r="R2448" i="3"/>
  <c r="AT2448" i="3"/>
  <c r="O2449" i="3"/>
  <c r="P2449" i="3"/>
  <c r="Q2449" i="3"/>
  <c r="R2449" i="3"/>
  <c r="AT2449" i="3"/>
  <c r="O2450" i="3"/>
  <c r="P2450" i="3"/>
  <c r="Q2450" i="3"/>
  <c r="R2450" i="3"/>
  <c r="AT2450" i="3"/>
  <c r="O2451" i="3"/>
  <c r="P2451" i="3"/>
  <c r="Q2451" i="3"/>
  <c r="R2451" i="3"/>
  <c r="AT2451" i="3"/>
  <c r="O2452" i="3"/>
  <c r="P2452" i="3"/>
  <c r="Q2452" i="3"/>
  <c r="R2452" i="3"/>
  <c r="AT2452" i="3"/>
  <c r="O2453" i="3"/>
  <c r="P2453" i="3"/>
  <c r="Q2453" i="3"/>
  <c r="R2453" i="3"/>
  <c r="AT2453" i="3"/>
  <c r="O2454" i="3"/>
  <c r="P2454" i="3"/>
  <c r="Q2454" i="3"/>
  <c r="R2454" i="3"/>
  <c r="AT2454" i="3"/>
  <c r="O2455" i="3"/>
  <c r="P2455" i="3"/>
  <c r="Q2455" i="3"/>
  <c r="R2455" i="3"/>
  <c r="AT2455" i="3"/>
  <c r="O2456" i="3"/>
  <c r="P2456" i="3"/>
  <c r="Q2456" i="3"/>
  <c r="R2456" i="3"/>
  <c r="O2458" i="3"/>
  <c r="P2458" i="3"/>
  <c r="Q2458" i="3"/>
  <c r="R2458" i="3"/>
  <c r="AT2458" i="3"/>
  <c r="O2459" i="3"/>
  <c r="P2459" i="3"/>
  <c r="Q2459" i="3"/>
  <c r="R2459" i="3"/>
  <c r="AT2459" i="3"/>
  <c r="O2460" i="3"/>
  <c r="P2460" i="3"/>
  <c r="Q2460" i="3"/>
  <c r="R2460" i="3"/>
  <c r="AT2460" i="3"/>
  <c r="O2461" i="3"/>
  <c r="P2461" i="3"/>
  <c r="Q2461" i="3"/>
  <c r="R2461" i="3"/>
  <c r="AT2461" i="3"/>
  <c r="O2462" i="3"/>
  <c r="P2462" i="3"/>
  <c r="Q2462" i="3"/>
  <c r="R2462" i="3"/>
  <c r="AT2462" i="3"/>
  <c r="O2463" i="3"/>
  <c r="P2463" i="3"/>
  <c r="Q2463" i="3"/>
  <c r="R2463" i="3"/>
  <c r="AT2463" i="3"/>
  <c r="O2464" i="3"/>
  <c r="P2464" i="3"/>
  <c r="Q2464" i="3"/>
  <c r="R2464" i="3"/>
  <c r="AT2464" i="3"/>
  <c r="O2465" i="3"/>
  <c r="P2465" i="3"/>
  <c r="Q2465" i="3"/>
  <c r="R2465" i="3"/>
  <c r="AT2465" i="3"/>
  <c r="O2466" i="3"/>
  <c r="P2466" i="3"/>
  <c r="Q2466" i="3"/>
  <c r="R2466" i="3"/>
  <c r="AT2466" i="3"/>
  <c r="O2467" i="3"/>
  <c r="P2467" i="3"/>
  <c r="Q2467" i="3"/>
  <c r="R2467" i="3"/>
  <c r="AT2467" i="3"/>
  <c r="O2468" i="3"/>
  <c r="P2468" i="3"/>
  <c r="Q2468" i="3"/>
  <c r="R2468" i="3"/>
  <c r="AT2468" i="3"/>
  <c r="O2469" i="3"/>
  <c r="P2469" i="3"/>
  <c r="Q2469" i="3"/>
  <c r="R2469" i="3"/>
  <c r="AT2469" i="3"/>
  <c r="O2470" i="3"/>
  <c r="P2470" i="3"/>
  <c r="Q2470" i="3"/>
  <c r="R2470" i="3"/>
  <c r="AT2470" i="3"/>
  <c r="O2471" i="3"/>
  <c r="P2471" i="3"/>
  <c r="Q2471" i="3"/>
  <c r="R2471" i="3"/>
  <c r="AT2471" i="3"/>
  <c r="O2472" i="3"/>
  <c r="P2472" i="3"/>
  <c r="Q2472" i="3"/>
  <c r="R2472" i="3"/>
  <c r="AT2472" i="3"/>
  <c r="O2473" i="3"/>
  <c r="P2473" i="3"/>
  <c r="Q2473" i="3"/>
  <c r="R2473" i="3"/>
  <c r="AT2473" i="3"/>
  <c r="O2474" i="3"/>
  <c r="P2474" i="3"/>
  <c r="Q2474" i="3"/>
  <c r="R2474" i="3"/>
  <c r="AT2474" i="3"/>
  <c r="O2475" i="3"/>
  <c r="P2475" i="3"/>
  <c r="Q2475" i="3"/>
  <c r="R2475" i="3"/>
  <c r="AT2475" i="3"/>
  <c r="O2476" i="3"/>
  <c r="P2476" i="3"/>
  <c r="Q2476" i="3"/>
  <c r="R2476" i="3"/>
  <c r="AT2476" i="3"/>
  <c r="O2477" i="3"/>
  <c r="P2477" i="3"/>
  <c r="Q2477" i="3"/>
  <c r="R2477" i="3"/>
  <c r="AT2477" i="3"/>
  <c r="O2478" i="3"/>
  <c r="P2478" i="3"/>
  <c r="Q2478" i="3"/>
  <c r="R2478" i="3"/>
  <c r="AT2478" i="3"/>
  <c r="O2479" i="3"/>
  <c r="P2479" i="3"/>
  <c r="Q2479" i="3"/>
  <c r="R2479" i="3"/>
  <c r="AT2479" i="3"/>
  <c r="O2480" i="3"/>
  <c r="P2480" i="3"/>
  <c r="Q2480" i="3"/>
  <c r="R2480" i="3"/>
  <c r="AT2480" i="3"/>
  <c r="O2481" i="3"/>
  <c r="P2481" i="3"/>
  <c r="Q2481" i="3"/>
  <c r="R2481" i="3"/>
  <c r="AT2481" i="3"/>
  <c r="O2482" i="3"/>
  <c r="P2482" i="3"/>
  <c r="Q2482" i="3"/>
  <c r="R2482" i="3"/>
  <c r="AT2482" i="3"/>
  <c r="O2483" i="3"/>
  <c r="P2483" i="3"/>
  <c r="Q2483" i="3"/>
  <c r="R2483" i="3"/>
  <c r="AT2483" i="3"/>
  <c r="O2484" i="3"/>
  <c r="P2484" i="3"/>
  <c r="Q2484" i="3"/>
  <c r="R2484" i="3"/>
  <c r="AT2484" i="3"/>
  <c r="O2485" i="3"/>
  <c r="P2485" i="3"/>
  <c r="Q2485" i="3"/>
  <c r="R2485" i="3"/>
  <c r="AT2485" i="3"/>
  <c r="O2486" i="3"/>
  <c r="P2486" i="3"/>
  <c r="Q2486" i="3"/>
  <c r="R2486" i="3"/>
  <c r="AT2486" i="3"/>
  <c r="O2487" i="3"/>
  <c r="P2487" i="3"/>
  <c r="Q2487" i="3"/>
  <c r="R2487" i="3"/>
  <c r="AT2487" i="3"/>
  <c r="O2488" i="3"/>
  <c r="P2488" i="3"/>
  <c r="Q2488" i="3"/>
  <c r="R2488" i="3"/>
  <c r="AT2488" i="3"/>
  <c r="O2489" i="3"/>
  <c r="P2489" i="3"/>
  <c r="Q2489" i="3"/>
  <c r="R2489" i="3"/>
  <c r="AT2489" i="3"/>
  <c r="O2490" i="3"/>
  <c r="P2490" i="3"/>
  <c r="Q2490" i="3"/>
  <c r="R2490" i="3"/>
  <c r="AT2490" i="3"/>
  <c r="O2491" i="3"/>
  <c r="P2491" i="3"/>
  <c r="Q2491" i="3"/>
  <c r="R2491" i="3"/>
  <c r="AT2491" i="3"/>
  <c r="O2492" i="3"/>
  <c r="P2492" i="3"/>
  <c r="Q2492" i="3"/>
  <c r="R2492" i="3"/>
  <c r="AT2492" i="3"/>
  <c r="O2493" i="3"/>
  <c r="P2493" i="3"/>
  <c r="Q2493" i="3"/>
  <c r="R2493" i="3"/>
  <c r="AT2493" i="3"/>
  <c r="O2494" i="3"/>
  <c r="P2494" i="3"/>
  <c r="Q2494" i="3"/>
  <c r="R2494" i="3"/>
  <c r="AT2494" i="3"/>
  <c r="O2495" i="3"/>
  <c r="P2495" i="3"/>
  <c r="Q2495" i="3"/>
  <c r="R2495" i="3"/>
  <c r="AT2495" i="3"/>
  <c r="O2496" i="3"/>
  <c r="P2496" i="3"/>
  <c r="Q2496" i="3"/>
  <c r="R2496" i="3"/>
  <c r="AT2496" i="3"/>
  <c r="O2497" i="3"/>
  <c r="P2497" i="3"/>
  <c r="Q2497" i="3"/>
  <c r="R2497" i="3"/>
  <c r="AT2497" i="3"/>
  <c r="O2498" i="3"/>
  <c r="P2498" i="3"/>
  <c r="Q2498" i="3"/>
  <c r="R2498" i="3"/>
  <c r="AT2498" i="3"/>
  <c r="O2499" i="3"/>
  <c r="P2499" i="3"/>
  <c r="Q2499" i="3"/>
  <c r="R2499" i="3"/>
  <c r="AT2499" i="3"/>
  <c r="O2500" i="3"/>
  <c r="P2500" i="3"/>
  <c r="Q2500" i="3"/>
  <c r="R2500" i="3"/>
  <c r="AT2500" i="3"/>
  <c r="O2501" i="3"/>
  <c r="P2501" i="3"/>
  <c r="Q2501" i="3"/>
  <c r="R2501" i="3"/>
  <c r="AT2501" i="3"/>
  <c r="O2502" i="3"/>
  <c r="P2502" i="3"/>
  <c r="Q2502" i="3"/>
  <c r="R2502" i="3"/>
  <c r="AT2502" i="3"/>
  <c r="O2503" i="3"/>
  <c r="P2503" i="3"/>
  <c r="Q2503" i="3"/>
  <c r="R2503" i="3"/>
  <c r="AT2503" i="3"/>
  <c r="O2504" i="3"/>
  <c r="P2504" i="3"/>
  <c r="Q2504" i="3"/>
  <c r="R2504" i="3"/>
  <c r="AT2504" i="3"/>
  <c r="O2505" i="3"/>
  <c r="P2505" i="3"/>
  <c r="Q2505" i="3"/>
  <c r="R2505" i="3"/>
  <c r="AT2505" i="3"/>
  <c r="O2506" i="3"/>
  <c r="P2506" i="3"/>
  <c r="Q2506" i="3"/>
  <c r="R2506" i="3"/>
  <c r="AT2506" i="3"/>
  <c r="O2507" i="3"/>
  <c r="P2507" i="3"/>
  <c r="Q2507" i="3"/>
  <c r="R2507" i="3"/>
  <c r="AT2507" i="3"/>
  <c r="O2508" i="3"/>
  <c r="P2508" i="3"/>
  <c r="Q2508" i="3"/>
  <c r="R2508" i="3"/>
  <c r="AT2508" i="3"/>
  <c r="O2509" i="3"/>
  <c r="P2509" i="3"/>
  <c r="Q2509" i="3"/>
  <c r="R2509" i="3"/>
  <c r="AT2509" i="3"/>
  <c r="O2510" i="3"/>
  <c r="P2510" i="3"/>
  <c r="Q2510" i="3"/>
  <c r="R2510" i="3"/>
  <c r="AT2510" i="3"/>
  <c r="O2511" i="3"/>
  <c r="P2511" i="3"/>
  <c r="Q2511" i="3"/>
  <c r="R2511" i="3"/>
  <c r="AT2511" i="3"/>
  <c r="O2512" i="3"/>
  <c r="P2512" i="3"/>
  <c r="Q2512" i="3"/>
  <c r="R2512" i="3"/>
  <c r="AT2512" i="3"/>
  <c r="O2513" i="3"/>
  <c r="P2513" i="3"/>
  <c r="Q2513" i="3"/>
  <c r="R2513" i="3"/>
  <c r="AT2513" i="3"/>
  <c r="O2514" i="3"/>
  <c r="P2514" i="3"/>
  <c r="Q2514" i="3"/>
  <c r="R2514" i="3"/>
  <c r="AT2514" i="3"/>
  <c r="O2515" i="3"/>
  <c r="P2515" i="3"/>
  <c r="Q2515" i="3"/>
  <c r="R2515" i="3"/>
  <c r="AT2515" i="3"/>
  <c r="O2516" i="3"/>
  <c r="P2516" i="3"/>
  <c r="Q2516" i="3"/>
  <c r="R2516" i="3"/>
  <c r="AT2516" i="3"/>
  <c r="O2517" i="3"/>
  <c r="P2517" i="3"/>
  <c r="Q2517" i="3"/>
  <c r="R2517" i="3"/>
  <c r="AT2517" i="3"/>
  <c r="O2518" i="3"/>
  <c r="P2518" i="3"/>
  <c r="Q2518" i="3"/>
  <c r="R2518" i="3"/>
  <c r="AT2518" i="3"/>
  <c r="O2519" i="3"/>
  <c r="P2519" i="3"/>
  <c r="Q2519" i="3"/>
  <c r="R2519" i="3"/>
  <c r="AT2519" i="3"/>
  <c r="O2520" i="3"/>
  <c r="P2520" i="3"/>
  <c r="Q2520" i="3"/>
  <c r="R2520" i="3"/>
  <c r="AT2520" i="3"/>
  <c r="O2521" i="3"/>
  <c r="P2521" i="3"/>
  <c r="Q2521" i="3"/>
  <c r="R2521" i="3"/>
  <c r="AT2521" i="3"/>
  <c r="O2522" i="3"/>
  <c r="P2522" i="3"/>
  <c r="Q2522" i="3"/>
  <c r="R2522" i="3"/>
  <c r="AT2522" i="3"/>
  <c r="O2523" i="3"/>
  <c r="P2523" i="3"/>
  <c r="Q2523" i="3"/>
  <c r="R2523" i="3"/>
  <c r="AT2523" i="3"/>
  <c r="O2524" i="3"/>
  <c r="P2524" i="3"/>
  <c r="Q2524" i="3"/>
  <c r="R2524" i="3"/>
  <c r="BA2524" i="3"/>
  <c r="BB2524" i="3"/>
  <c r="BD2524" i="3"/>
  <c r="O2526" i="3"/>
  <c r="P2526" i="3"/>
  <c r="Q2526" i="3"/>
  <c r="R2526" i="3"/>
  <c r="AT2526" i="3"/>
  <c r="BG2526" i="3"/>
  <c r="O2527" i="3"/>
  <c r="P2527" i="3"/>
  <c r="Q2527" i="3"/>
  <c r="R2527" i="3"/>
  <c r="AT2527" i="3"/>
  <c r="BG2527" i="3"/>
  <c r="O2528" i="3"/>
  <c r="P2528" i="3"/>
  <c r="Q2528" i="3"/>
  <c r="R2528" i="3"/>
  <c r="AT2528" i="3"/>
  <c r="BG2528" i="3"/>
  <c r="O2529" i="3"/>
  <c r="P2529" i="3"/>
  <c r="Q2529" i="3"/>
  <c r="R2529" i="3"/>
  <c r="AT2529" i="3"/>
  <c r="BG2529" i="3"/>
  <c r="O2530" i="3"/>
  <c r="P2530" i="3"/>
  <c r="Q2530" i="3"/>
  <c r="R2530" i="3"/>
  <c r="AT2530" i="3"/>
  <c r="BG2530" i="3"/>
  <c r="O2531" i="3"/>
  <c r="P2531" i="3"/>
  <c r="Q2531" i="3"/>
  <c r="R2531" i="3"/>
  <c r="AT2531" i="3"/>
  <c r="BG2531" i="3"/>
  <c r="O2532" i="3"/>
  <c r="P2532" i="3"/>
  <c r="Q2532" i="3"/>
  <c r="R2532" i="3"/>
  <c r="AT2532" i="3"/>
  <c r="BG2532" i="3"/>
  <c r="O2533" i="3"/>
  <c r="P2533" i="3"/>
  <c r="Q2533" i="3"/>
  <c r="R2533" i="3"/>
  <c r="AT2533" i="3"/>
  <c r="BG2533" i="3"/>
  <c r="O2534" i="3"/>
  <c r="P2534" i="3"/>
  <c r="Q2534" i="3"/>
  <c r="R2534" i="3"/>
  <c r="AT2534" i="3"/>
  <c r="BG2534" i="3"/>
  <c r="O2535" i="3"/>
  <c r="P2535" i="3"/>
  <c r="Q2535" i="3"/>
  <c r="R2535" i="3"/>
  <c r="AT2535" i="3"/>
  <c r="BG2535" i="3"/>
  <c r="O2536" i="3"/>
  <c r="P2536" i="3"/>
  <c r="Q2536" i="3"/>
  <c r="R2536" i="3"/>
  <c r="AT2536" i="3"/>
  <c r="BG2536" i="3"/>
  <c r="O2537" i="3"/>
  <c r="P2537" i="3"/>
  <c r="Q2537" i="3"/>
  <c r="R2537" i="3"/>
  <c r="AT2537" i="3"/>
  <c r="BG2537" i="3"/>
  <c r="O2538" i="3"/>
  <c r="P2538" i="3"/>
  <c r="Q2538" i="3"/>
  <c r="R2538" i="3"/>
  <c r="AT2538" i="3"/>
  <c r="BG2538" i="3"/>
  <c r="O2539" i="3"/>
  <c r="P2539" i="3"/>
  <c r="Q2539" i="3"/>
  <c r="R2539" i="3"/>
  <c r="AT2539" i="3"/>
  <c r="BG2539" i="3"/>
  <c r="O2540" i="3"/>
  <c r="P2540" i="3"/>
  <c r="Q2540" i="3"/>
  <c r="R2540" i="3"/>
  <c r="AT2540" i="3"/>
  <c r="BG2540" i="3"/>
  <c r="O2541" i="3"/>
  <c r="P2541" i="3"/>
  <c r="Q2541" i="3"/>
  <c r="R2541" i="3"/>
  <c r="AT2541" i="3"/>
  <c r="BG2541" i="3"/>
  <c r="O2542" i="3"/>
  <c r="P2542" i="3"/>
  <c r="Q2542" i="3"/>
  <c r="R2542" i="3"/>
  <c r="AT2542" i="3"/>
  <c r="BG2542" i="3"/>
  <c r="O2543" i="3"/>
  <c r="P2543" i="3"/>
  <c r="Q2543" i="3"/>
  <c r="R2543" i="3"/>
  <c r="AT2543" i="3"/>
  <c r="BG2543" i="3"/>
  <c r="O2544" i="3"/>
  <c r="P2544" i="3"/>
  <c r="Q2544" i="3"/>
  <c r="R2544" i="3"/>
  <c r="AT2544" i="3"/>
  <c r="BG2544" i="3"/>
  <c r="O2545" i="3"/>
  <c r="P2545" i="3"/>
  <c r="Q2545" i="3"/>
  <c r="R2545" i="3"/>
  <c r="AT2545" i="3"/>
  <c r="BG2545" i="3"/>
  <c r="O2546" i="3"/>
  <c r="P2546" i="3"/>
  <c r="Q2546" i="3"/>
  <c r="R2546" i="3"/>
  <c r="AT2546" i="3"/>
  <c r="BG2546" i="3"/>
  <c r="O2547" i="3"/>
  <c r="P2547" i="3"/>
  <c r="Q2547" i="3"/>
  <c r="R2547" i="3"/>
  <c r="AT2547" i="3"/>
  <c r="BG2547" i="3"/>
  <c r="O2548" i="3"/>
  <c r="P2548" i="3"/>
  <c r="Q2548" i="3"/>
  <c r="R2548" i="3"/>
  <c r="AT2548" i="3"/>
  <c r="BG2548" i="3"/>
  <c r="O2549" i="3"/>
  <c r="P2549" i="3"/>
  <c r="Q2549" i="3"/>
  <c r="R2549" i="3"/>
  <c r="AT2549" i="3"/>
  <c r="BG2549" i="3"/>
  <c r="O2550" i="3"/>
  <c r="P2550" i="3"/>
  <c r="Q2550" i="3"/>
  <c r="R2550" i="3"/>
  <c r="AT2550" i="3"/>
  <c r="BG2550" i="3"/>
  <c r="O2551" i="3"/>
  <c r="P2551" i="3"/>
  <c r="Q2551" i="3"/>
  <c r="R2551" i="3"/>
  <c r="AT2551" i="3"/>
  <c r="BG2551" i="3"/>
  <c r="O2552" i="3"/>
  <c r="P2552" i="3"/>
  <c r="Q2552" i="3"/>
  <c r="R2552" i="3"/>
  <c r="AT2552" i="3"/>
  <c r="BG2552" i="3"/>
  <c r="O2553" i="3"/>
  <c r="P2553" i="3"/>
  <c r="Q2553" i="3"/>
  <c r="R2553" i="3"/>
  <c r="AT2553" i="3"/>
  <c r="BG2553" i="3"/>
  <c r="O2554" i="3"/>
  <c r="P2554" i="3"/>
  <c r="Q2554" i="3"/>
  <c r="R2554" i="3"/>
  <c r="AT2554" i="3"/>
  <c r="BG2554" i="3"/>
  <c r="O2555" i="3"/>
  <c r="P2555" i="3"/>
  <c r="Q2555" i="3"/>
  <c r="R2555" i="3"/>
  <c r="AT2555" i="3"/>
  <c r="BG2555" i="3"/>
  <c r="O2556" i="3"/>
  <c r="P2556" i="3"/>
  <c r="Q2556" i="3"/>
  <c r="R2556" i="3"/>
  <c r="AT2556" i="3"/>
  <c r="BG2556" i="3"/>
  <c r="O2557" i="3"/>
  <c r="P2557" i="3"/>
  <c r="Q2557" i="3"/>
  <c r="R2557" i="3"/>
  <c r="AT2557" i="3"/>
  <c r="BG2557" i="3"/>
  <c r="O2558" i="3"/>
  <c r="P2558" i="3"/>
  <c r="Q2558" i="3"/>
  <c r="R2558" i="3"/>
  <c r="AT2558" i="3"/>
  <c r="BG2558" i="3"/>
  <c r="O2559" i="3"/>
  <c r="P2559" i="3"/>
  <c r="Q2559" i="3"/>
  <c r="R2559" i="3"/>
  <c r="AT2559" i="3"/>
  <c r="BG2559" i="3"/>
  <c r="O2560" i="3"/>
  <c r="P2560" i="3"/>
  <c r="Q2560" i="3"/>
  <c r="R2560" i="3"/>
  <c r="AT2560" i="3"/>
  <c r="BG2560" i="3"/>
  <c r="O2561" i="3"/>
  <c r="P2561" i="3"/>
  <c r="Q2561" i="3"/>
  <c r="R2561" i="3"/>
  <c r="AT2561" i="3"/>
  <c r="BG2561" i="3"/>
  <c r="O2562" i="3"/>
  <c r="P2562" i="3"/>
  <c r="Q2562" i="3"/>
  <c r="R2562" i="3"/>
  <c r="AT2562" i="3"/>
  <c r="BG2562" i="3"/>
  <c r="O2563" i="3"/>
  <c r="P2563" i="3"/>
  <c r="Q2563" i="3"/>
  <c r="R2563" i="3"/>
  <c r="AT2563" i="3"/>
  <c r="BG2563" i="3"/>
  <c r="O2564" i="3"/>
  <c r="P2564" i="3"/>
  <c r="Q2564" i="3"/>
  <c r="R2564" i="3"/>
  <c r="AT2564" i="3"/>
  <c r="BG2564" i="3"/>
  <c r="O2565" i="3"/>
  <c r="P2565" i="3"/>
  <c r="Q2565" i="3"/>
  <c r="R2565" i="3"/>
  <c r="AT2565" i="3"/>
  <c r="BG2565" i="3"/>
  <c r="O2566" i="3"/>
  <c r="P2566" i="3"/>
  <c r="Q2566" i="3"/>
  <c r="R2566" i="3"/>
  <c r="AT2566" i="3"/>
  <c r="BG2566" i="3"/>
  <c r="O2567" i="3"/>
  <c r="P2567" i="3"/>
  <c r="Q2567" i="3"/>
  <c r="R2567" i="3"/>
  <c r="AT2567" i="3"/>
  <c r="BG2567" i="3"/>
  <c r="O2568" i="3"/>
  <c r="P2568" i="3"/>
  <c r="Q2568" i="3"/>
  <c r="R2568" i="3"/>
  <c r="AT2568" i="3"/>
  <c r="BG2568" i="3"/>
  <c r="O2569" i="3"/>
  <c r="P2569" i="3"/>
  <c r="Q2569" i="3"/>
  <c r="R2569" i="3"/>
  <c r="AT2569" i="3"/>
  <c r="BG2569" i="3"/>
  <c r="O2570" i="3"/>
  <c r="P2570" i="3"/>
  <c r="Q2570" i="3"/>
  <c r="R2570" i="3"/>
  <c r="AT2570" i="3"/>
  <c r="BG2570" i="3"/>
  <c r="O2571" i="3"/>
  <c r="P2571" i="3"/>
  <c r="Q2571" i="3"/>
  <c r="R2571" i="3"/>
  <c r="AT2571" i="3"/>
  <c r="BG2571" i="3"/>
  <c r="O2572" i="3"/>
  <c r="P2572" i="3"/>
  <c r="Q2572" i="3"/>
  <c r="R2572" i="3"/>
  <c r="AT2572" i="3"/>
  <c r="BG2572" i="3"/>
  <c r="O2573" i="3"/>
  <c r="P2573" i="3"/>
  <c r="Q2573" i="3"/>
  <c r="R2573" i="3"/>
  <c r="AT2573" i="3"/>
  <c r="BG2573" i="3"/>
  <c r="O2574" i="3"/>
  <c r="P2574" i="3"/>
  <c r="Q2574" i="3"/>
  <c r="R2574" i="3"/>
  <c r="AT2574" i="3"/>
  <c r="BG2574" i="3"/>
  <c r="O2575" i="3"/>
  <c r="P2575" i="3"/>
  <c r="Q2575" i="3"/>
  <c r="R2575" i="3"/>
  <c r="AT2575" i="3"/>
  <c r="BG2575" i="3"/>
  <c r="O2576" i="3"/>
  <c r="P2576" i="3"/>
  <c r="Q2576" i="3"/>
  <c r="R2576" i="3"/>
  <c r="AT2576" i="3"/>
  <c r="BG2576" i="3"/>
  <c r="O2577" i="3"/>
  <c r="P2577" i="3"/>
  <c r="Q2577" i="3"/>
  <c r="R2577" i="3"/>
  <c r="AT2577" i="3"/>
  <c r="BG2577" i="3"/>
  <c r="O2578" i="3"/>
  <c r="P2578" i="3"/>
  <c r="Q2578" i="3"/>
  <c r="R2578" i="3"/>
  <c r="AT2578" i="3"/>
  <c r="BG2578" i="3"/>
  <c r="O2579" i="3"/>
  <c r="P2579" i="3"/>
  <c r="Q2579" i="3"/>
  <c r="R2579" i="3"/>
  <c r="AT2579" i="3"/>
  <c r="BG2579" i="3"/>
  <c r="O2580" i="3"/>
  <c r="P2580" i="3"/>
  <c r="Q2580" i="3"/>
  <c r="R2580" i="3"/>
  <c r="AT2580" i="3"/>
  <c r="BG2580" i="3"/>
  <c r="O2581" i="3"/>
  <c r="P2581" i="3"/>
  <c r="Q2581" i="3"/>
  <c r="R2581" i="3"/>
  <c r="AT2581" i="3"/>
  <c r="BG2581" i="3"/>
  <c r="O2582" i="3"/>
  <c r="P2582" i="3"/>
  <c r="Q2582" i="3"/>
  <c r="R2582" i="3"/>
  <c r="AT2582" i="3"/>
  <c r="BG2582" i="3"/>
  <c r="O2583" i="3"/>
  <c r="P2583" i="3"/>
  <c r="Q2583" i="3"/>
  <c r="R2583" i="3"/>
  <c r="AT2583" i="3"/>
  <c r="BG2583" i="3"/>
  <c r="O2584" i="3"/>
  <c r="P2584" i="3"/>
  <c r="Q2584" i="3"/>
  <c r="R2584" i="3"/>
  <c r="AT2584" i="3"/>
  <c r="BG2584" i="3"/>
  <c r="O2585" i="3"/>
  <c r="P2585" i="3"/>
  <c r="Q2585" i="3"/>
  <c r="R2585" i="3"/>
  <c r="AT2585" i="3"/>
  <c r="BG2585" i="3"/>
  <c r="O2586" i="3"/>
  <c r="P2586" i="3"/>
  <c r="Q2586" i="3"/>
  <c r="R2586" i="3"/>
  <c r="AT2586" i="3"/>
  <c r="BG2586" i="3"/>
  <c r="O2587" i="3"/>
  <c r="P2587" i="3"/>
  <c r="Q2587" i="3"/>
  <c r="R2587" i="3"/>
  <c r="AT2587" i="3"/>
  <c r="BG2587" i="3"/>
  <c r="O2588" i="3"/>
  <c r="P2588" i="3"/>
  <c r="Q2588" i="3"/>
  <c r="R2588" i="3"/>
  <c r="AT2588" i="3"/>
  <c r="BG2588" i="3"/>
  <c r="O2589" i="3"/>
  <c r="P2589" i="3"/>
  <c r="Q2589" i="3"/>
  <c r="R2589" i="3"/>
  <c r="AT2589" i="3"/>
  <c r="BG2589" i="3"/>
  <c r="O2590" i="3"/>
  <c r="P2590" i="3"/>
  <c r="Q2590" i="3"/>
  <c r="R2590" i="3"/>
  <c r="AT2590" i="3"/>
  <c r="BG2590" i="3"/>
  <c r="O2591" i="3"/>
  <c r="P2591" i="3"/>
  <c r="Q2591" i="3"/>
  <c r="R2591" i="3"/>
  <c r="AT2591" i="3"/>
  <c r="BG2591" i="3"/>
  <c r="O2592" i="3"/>
  <c r="P2592" i="3"/>
  <c r="Q2592" i="3"/>
  <c r="R2592" i="3"/>
  <c r="AT2592" i="3"/>
  <c r="BG2592" i="3"/>
  <c r="O2593" i="3"/>
  <c r="P2593" i="3"/>
  <c r="Q2593" i="3"/>
  <c r="R2593" i="3"/>
  <c r="AT2593" i="3"/>
  <c r="BG2593" i="3"/>
  <c r="O2594" i="3"/>
  <c r="P2594" i="3"/>
  <c r="Q2594" i="3"/>
  <c r="R2594" i="3"/>
  <c r="AT2594" i="3"/>
  <c r="BG2594" i="3"/>
  <c r="O2595" i="3"/>
  <c r="P2595" i="3"/>
  <c r="Q2595" i="3"/>
  <c r="R2595" i="3"/>
  <c r="AT2595" i="3"/>
  <c r="BG2595" i="3"/>
  <c r="O2596" i="3"/>
  <c r="P2596" i="3"/>
  <c r="Q2596" i="3"/>
  <c r="R2596" i="3"/>
  <c r="AT2596" i="3"/>
  <c r="BG2596" i="3"/>
  <c r="O2597" i="3"/>
  <c r="P2597" i="3"/>
  <c r="Q2597" i="3"/>
  <c r="R2597" i="3"/>
  <c r="AT2597" i="3"/>
  <c r="BG2597" i="3"/>
  <c r="O2598" i="3"/>
  <c r="P2598" i="3"/>
  <c r="Q2598" i="3"/>
  <c r="R2598" i="3"/>
  <c r="AT2598" i="3"/>
  <c r="BG2598" i="3"/>
  <c r="O2599" i="3"/>
  <c r="P2599" i="3"/>
  <c r="Q2599" i="3"/>
  <c r="R2599" i="3"/>
  <c r="AT2599" i="3"/>
  <c r="BG2599" i="3"/>
  <c r="O2600" i="3"/>
  <c r="P2600" i="3"/>
  <c r="Q2600" i="3"/>
  <c r="R2600" i="3"/>
  <c r="AT2600" i="3"/>
  <c r="BG2600" i="3"/>
  <c r="O2601" i="3"/>
  <c r="P2601" i="3"/>
  <c r="Q2601" i="3"/>
  <c r="R2601" i="3"/>
  <c r="AT2601" i="3"/>
  <c r="BG2601" i="3"/>
  <c r="O2602" i="3"/>
  <c r="P2602" i="3"/>
  <c r="Q2602" i="3"/>
  <c r="R2602" i="3"/>
  <c r="AT2602" i="3"/>
  <c r="BG2602" i="3"/>
  <c r="O2603" i="3"/>
  <c r="P2603" i="3"/>
  <c r="Q2603" i="3"/>
  <c r="R2603" i="3"/>
  <c r="AT2603" i="3"/>
  <c r="BG2603" i="3"/>
  <c r="O2604" i="3"/>
  <c r="P2604" i="3"/>
  <c r="Q2604" i="3"/>
  <c r="R2604" i="3"/>
  <c r="AT2604" i="3"/>
  <c r="BG2604" i="3"/>
  <c r="O2605" i="3"/>
  <c r="P2605" i="3"/>
  <c r="Q2605" i="3"/>
  <c r="R2605" i="3"/>
  <c r="AT2605" i="3"/>
  <c r="BG2605" i="3"/>
  <c r="O2606" i="3"/>
  <c r="P2606" i="3"/>
  <c r="Q2606" i="3"/>
  <c r="R2606" i="3"/>
  <c r="AT2606" i="3"/>
  <c r="BG2606" i="3"/>
  <c r="O2607" i="3"/>
  <c r="P2607" i="3"/>
  <c r="Q2607" i="3"/>
  <c r="R2607" i="3"/>
  <c r="AT2607" i="3"/>
  <c r="BG2607" i="3"/>
  <c r="O2608" i="3"/>
  <c r="P2608" i="3"/>
  <c r="Q2608" i="3"/>
  <c r="R2608" i="3"/>
  <c r="AT2608" i="3"/>
  <c r="BG2608" i="3"/>
  <c r="O2609" i="3"/>
  <c r="P2609" i="3"/>
  <c r="Q2609" i="3"/>
  <c r="R2609" i="3"/>
  <c r="AT2609" i="3"/>
  <c r="BG2609" i="3"/>
  <c r="O2610" i="3"/>
  <c r="P2610" i="3"/>
  <c r="Q2610" i="3"/>
  <c r="R2610" i="3"/>
  <c r="AT2610" i="3"/>
  <c r="BG2610" i="3"/>
  <c r="O2611" i="3"/>
  <c r="P2611" i="3"/>
  <c r="Q2611" i="3"/>
  <c r="R2611" i="3"/>
  <c r="AT2611" i="3"/>
  <c r="BG2611" i="3"/>
  <c r="O2612" i="3"/>
  <c r="P2612" i="3"/>
  <c r="Q2612" i="3"/>
  <c r="R2612" i="3"/>
  <c r="AT2612" i="3"/>
  <c r="BG2612" i="3"/>
  <c r="O2613" i="3"/>
  <c r="P2613" i="3"/>
  <c r="Q2613" i="3"/>
  <c r="R2613" i="3"/>
  <c r="AT2613" i="3"/>
  <c r="BG2613" i="3"/>
  <c r="O2614" i="3"/>
  <c r="P2614" i="3"/>
  <c r="Q2614" i="3"/>
  <c r="R2614" i="3"/>
  <c r="AT2614" i="3"/>
  <c r="BG2614" i="3"/>
  <c r="O2615" i="3"/>
  <c r="P2615" i="3"/>
  <c r="Q2615" i="3"/>
  <c r="R2615" i="3"/>
  <c r="AT2615" i="3"/>
  <c r="BG2615" i="3"/>
  <c r="O2616" i="3"/>
  <c r="P2616" i="3"/>
  <c r="Q2616" i="3"/>
  <c r="R2616" i="3"/>
  <c r="AT2616" i="3"/>
  <c r="BG2616" i="3"/>
  <c r="O2617" i="3"/>
  <c r="P2617" i="3"/>
  <c r="Q2617" i="3"/>
  <c r="R2617" i="3"/>
  <c r="AT2617" i="3"/>
  <c r="BG2617" i="3"/>
  <c r="O2618" i="3"/>
  <c r="P2618" i="3"/>
  <c r="Q2618" i="3"/>
  <c r="R2618" i="3"/>
  <c r="AT2618" i="3"/>
  <c r="BG2618" i="3"/>
  <c r="O2619" i="3"/>
  <c r="P2619" i="3"/>
  <c r="Q2619" i="3"/>
  <c r="R2619" i="3"/>
  <c r="AT2619" i="3"/>
  <c r="BG2619" i="3"/>
  <c r="O2620" i="3"/>
  <c r="P2620" i="3"/>
  <c r="Q2620" i="3"/>
  <c r="R2620" i="3"/>
  <c r="AT2620" i="3"/>
  <c r="BG2620" i="3"/>
  <c r="O2621" i="3"/>
  <c r="P2621" i="3"/>
  <c r="Q2621" i="3"/>
  <c r="R2621" i="3"/>
  <c r="BF2621" i="3"/>
  <c r="BG2621" i="3"/>
  <c r="BH2621" i="3"/>
  <c r="BI2621" i="3"/>
  <c r="O2623" i="3"/>
  <c r="P2623" i="3"/>
  <c r="Q2623" i="3"/>
  <c r="R2623" i="3"/>
  <c r="AT2623" i="3"/>
  <c r="O2624" i="3"/>
  <c r="P2624" i="3"/>
  <c r="Q2624" i="3"/>
  <c r="R2624" i="3"/>
  <c r="AT2624" i="3"/>
  <c r="O2625" i="3"/>
  <c r="P2625" i="3"/>
  <c r="Q2625" i="3"/>
  <c r="R2625" i="3"/>
  <c r="AT2625" i="3"/>
  <c r="O2626" i="3"/>
  <c r="P2626" i="3"/>
  <c r="Q2626" i="3"/>
  <c r="R2626" i="3"/>
  <c r="AT2626" i="3"/>
  <c r="O2627" i="3"/>
  <c r="P2627" i="3"/>
  <c r="Q2627" i="3"/>
  <c r="R2627" i="3"/>
  <c r="AT2627" i="3"/>
  <c r="O2628" i="3"/>
  <c r="P2628" i="3"/>
  <c r="Q2628" i="3"/>
  <c r="R2628" i="3"/>
  <c r="AT2628" i="3"/>
  <c r="O2629" i="3"/>
  <c r="P2629" i="3"/>
  <c r="Q2629" i="3"/>
  <c r="R2629" i="3"/>
  <c r="AT2629" i="3"/>
  <c r="O2630" i="3"/>
  <c r="P2630" i="3"/>
  <c r="Q2630" i="3"/>
  <c r="R2630" i="3"/>
  <c r="AT2630" i="3"/>
  <c r="O2631" i="3"/>
  <c r="P2631" i="3"/>
  <c r="Q2631" i="3"/>
  <c r="R2631" i="3"/>
  <c r="AT2631" i="3"/>
  <c r="O2632" i="3"/>
  <c r="P2632" i="3"/>
  <c r="Q2632" i="3"/>
  <c r="R2632" i="3"/>
  <c r="AT2632" i="3"/>
  <c r="O2633" i="3"/>
  <c r="P2633" i="3"/>
  <c r="Q2633" i="3"/>
  <c r="R2633" i="3"/>
  <c r="AT2633" i="3"/>
  <c r="O2634" i="3"/>
  <c r="P2634" i="3"/>
  <c r="Q2634" i="3"/>
  <c r="R2634" i="3"/>
  <c r="AT2634" i="3"/>
  <c r="O2635" i="3"/>
  <c r="P2635" i="3"/>
  <c r="Q2635" i="3"/>
  <c r="R2635" i="3"/>
  <c r="AT2635" i="3"/>
  <c r="O2636" i="3"/>
  <c r="P2636" i="3"/>
  <c r="Q2636" i="3"/>
  <c r="R2636" i="3"/>
  <c r="AT2636" i="3"/>
  <c r="O2637" i="3"/>
  <c r="P2637" i="3"/>
  <c r="Q2637" i="3"/>
  <c r="R2637" i="3"/>
  <c r="AT2637" i="3"/>
  <c r="O2638" i="3"/>
  <c r="P2638" i="3"/>
  <c r="Q2638" i="3"/>
  <c r="R2638" i="3"/>
  <c r="AT2638" i="3"/>
  <c r="O2639" i="3"/>
  <c r="P2639" i="3"/>
  <c r="Q2639" i="3"/>
  <c r="R2639" i="3"/>
  <c r="AT2639" i="3"/>
  <c r="O2640" i="3"/>
  <c r="P2640" i="3"/>
  <c r="Q2640" i="3"/>
  <c r="R2640" i="3"/>
  <c r="AT2640" i="3"/>
  <c r="O2641" i="3"/>
  <c r="P2641" i="3"/>
  <c r="Q2641" i="3"/>
  <c r="R2641" i="3"/>
  <c r="AT2641" i="3"/>
  <c r="O2642" i="3"/>
  <c r="P2642" i="3"/>
  <c r="Q2642" i="3"/>
  <c r="R2642" i="3"/>
  <c r="AT2642" i="3"/>
  <c r="O2643" i="3"/>
  <c r="P2643" i="3"/>
  <c r="Q2643" i="3"/>
  <c r="R2643" i="3"/>
  <c r="AT2643" i="3"/>
  <c r="O2644" i="3"/>
  <c r="P2644" i="3"/>
  <c r="Q2644" i="3"/>
  <c r="R2644" i="3"/>
  <c r="AT2644" i="3"/>
  <c r="O2645" i="3"/>
  <c r="P2645" i="3"/>
  <c r="Q2645" i="3"/>
  <c r="R2645" i="3"/>
  <c r="AT2645" i="3"/>
  <c r="O2646" i="3"/>
  <c r="P2646" i="3"/>
  <c r="Q2646" i="3"/>
  <c r="R2646" i="3"/>
  <c r="AT2646" i="3"/>
  <c r="O2647" i="3"/>
  <c r="P2647" i="3"/>
  <c r="Q2647" i="3"/>
  <c r="R2647" i="3"/>
  <c r="AT2647" i="3"/>
  <c r="O2648" i="3"/>
  <c r="P2648" i="3"/>
  <c r="Q2648" i="3"/>
  <c r="R2648" i="3"/>
  <c r="AT2648" i="3"/>
  <c r="O2649" i="3"/>
  <c r="P2649" i="3"/>
  <c r="Q2649" i="3"/>
  <c r="R2649" i="3"/>
  <c r="AT2649" i="3"/>
  <c r="O2650" i="3"/>
  <c r="P2650" i="3"/>
  <c r="Q2650" i="3"/>
  <c r="R2650" i="3"/>
  <c r="AT2650" i="3"/>
  <c r="O2651" i="3"/>
  <c r="P2651" i="3"/>
  <c r="Q2651" i="3"/>
  <c r="R2651" i="3"/>
  <c r="AT2651" i="3"/>
  <c r="O2652" i="3"/>
  <c r="P2652" i="3"/>
  <c r="Q2652" i="3"/>
  <c r="R2652" i="3"/>
  <c r="AT2652" i="3"/>
  <c r="O2653" i="3"/>
  <c r="P2653" i="3"/>
  <c r="Q2653" i="3"/>
  <c r="R2653" i="3"/>
  <c r="AT2653" i="3"/>
  <c r="O2654" i="3"/>
  <c r="P2654" i="3"/>
  <c r="Q2654" i="3"/>
  <c r="R2654" i="3"/>
  <c r="AT2654" i="3"/>
  <c r="O2655" i="3"/>
  <c r="P2655" i="3"/>
  <c r="Q2655" i="3"/>
  <c r="R2655" i="3"/>
  <c r="AT2655" i="3"/>
  <c r="O2656" i="3"/>
  <c r="P2656" i="3"/>
  <c r="Q2656" i="3"/>
  <c r="R2656" i="3"/>
  <c r="AT2656" i="3"/>
  <c r="O2657" i="3"/>
  <c r="P2657" i="3"/>
  <c r="Q2657" i="3"/>
  <c r="R2657" i="3"/>
  <c r="AT2657" i="3"/>
  <c r="O2658" i="3"/>
  <c r="P2658" i="3"/>
  <c r="Q2658" i="3"/>
  <c r="R2658" i="3"/>
  <c r="AT2658" i="3"/>
  <c r="O2659" i="3"/>
  <c r="P2659" i="3"/>
  <c r="Q2659" i="3"/>
  <c r="R2659" i="3"/>
  <c r="AT2659" i="3"/>
  <c r="O2660" i="3"/>
  <c r="P2660" i="3"/>
  <c r="Q2660" i="3"/>
  <c r="R2660" i="3"/>
  <c r="AT2660" i="3"/>
  <c r="O2661" i="3"/>
  <c r="P2661" i="3"/>
  <c r="Q2661" i="3"/>
  <c r="R2661" i="3"/>
  <c r="AT2661" i="3"/>
  <c r="O2662" i="3"/>
  <c r="P2662" i="3"/>
  <c r="Q2662" i="3"/>
  <c r="R2662" i="3"/>
  <c r="AT2662" i="3"/>
  <c r="O2663" i="3"/>
  <c r="P2663" i="3"/>
  <c r="Q2663" i="3"/>
  <c r="R2663" i="3"/>
  <c r="AT2663" i="3"/>
  <c r="O2664" i="3"/>
  <c r="P2664" i="3"/>
  <c r="Q2664" i="3"/>
  <c r="R2664" i="3"/>
  <c r="AT2664" i="3"/>
  <c r="O2665" i="3"/>
  <c r="P2665" i="3"/>
  <c r="Q2665" i="3"/>
  <c r="R2665" i="3"/>
  <c r="AT2665" i="3"/>
  <c r="O2666" i="3"/>
  <c r="P2666" i="3"/>
  <c r="Q2666" i="3"/>
  <c r="R2666" i="3"/>
  <c r="AT2666" i="3"/>
  <c r="O2667" i="3"/>
  <c r="P2667" i="3"/>
  <c r="Q2667" i="3"/>
  <c r="R2667" i="3"/>
  <c r="AT2667" i="3"/>
  <c r="O2668" i="3"/>
  <c r="P2668" i="3"/>
  <c r="Q2668" i="3"/>
  <c r="R2668" i="3"/>
  <c r="AT2668" i="3"/>
  <c r="O2669" i="3"/>
  <c r="P2669" i="3"/>
  <c r="Q2669" i="3"/>
  <c r="R2669" i="3"/>
  <c r="AT2669" i="3"/>
  <c r="O2670" i="3"/>
  <c r="P2670" i="3"/>
  <c r="Q2670" i="3"/>
  <c r="R2670" i="3"/>
  <c r="AT2670" i="3"/>
  <c r="O2671" i="3"/>
  <c r="P2671" i="3"/>
  <c r="Q2671" i="3"/>
  <c r="R2671" i="3"/>
  <c r="AT2671" i="3"/>
  <c r="O2672" i="3"/>
  <c r="P2672" i="3"/>
  <c r="Q2672" i="3"/>
  <c r="R2672" i="3"/>
  <c r="AT2672" i="3"/>
  <c r="O2673" i="3"/>
  <c r="P2673" i="3"/>
  <c r="Q2673" i="3"/>
  <c r="R2673" i="3"/>
  <c r="AT2673" i="3"/>
  <c r="O2674" i="3"/>
  <c r="P2674" i="3"/>
  <c r="Q2674" i="3"/>
  <c r="R2674" i="3"/>
  <c r="AT2674" i="3"/>
  <c r="O2675" i="3"/>
  <c r="P2675" i="3"/>
  <c r="Q2675" i="3"/>
  <c r="R2675" i="3"/>
  <c r="AT2675" i="3"/>
  <c r="O2676" i="3"/>
  <c r="P2676" i="3"/>
  <c r="Q2676" i="3"/>
  <c r="R2676" i="3"/>
  <c r="AT2676" i="3"/>
  <c r="O2677" i="3"/>
  <c r="P2677" i="3"/>
  <c r="Q2677" i="3"/>
  <c r="R2677" i="3"/>
  <c r="AT2677" i="3"/>
  <c r="O2678" i="3"/>
  <c r="P2678" i="3"/>
  <c r="Q2678" i="3"/>
  <c r="R2678" i="3"/>
  <c r="AT2678" i="3"/>
  <c r="O2679" i="3"/>
  <c r="P2679" i="3"/>
  <c r="Q2679" i="3"/>
  <c r="R2679" i="3"/>
  <c r="AT2679" i="3"/>
  <c r="O2680" i="3"/>
  <c r="P2680" i="3"/>
  <c r="Q2680" i="3"/>
  <c r="R2680" i="3"/>
  <c r="AT2680" i="3"/>
  <c r="O2681" i="3"/>
  <c r="P2681" i="3"/>
  <c r="Q2681" i="3"/>
  <c r="R2681" i="3"/>
  <c r="AT2681" i="3"/>
  <c r="O2682" i="3"/>
  <c r="P2682" i="3"/>
  <c r="Q2682" i="3"/>
  <c r="R2682" i="3"/>
  <c r="AT2682" i="3"/>
  <c r="O2683" i="3"/>
  <c r="P2683" i="3"/>
  <c r="Q2683" i="3"/>
  <c r="R2683" i="3"/>
  <c r="AT2683" i="3"/>
  <c r="O2684" i="3"/>
  <c r="P2684" i="3"/>
  <c r="Q2684" i="3"/>
  <c r="R2684" i="3"/>
  <c r="AT2684" i="3"/>
  <c r="O2685" i="3"/>
  <c r="P2685" i="3"/>
  <c r="Q2685" i="3"/>
  <c r="R2685" i="3"/>
  <c r="AT2685" i="3"/>
  <c r="O2686" i="3"/>
  <c r="P2686" i="3"/>
  <c r="Q2686" i="3"/>
  <c r="R2686" i="3"/>
  <c r="AT2686" i="3"/>
  <c r="O2687" i="3"/>
  <c r="P2687" i="3"/>
  <c r="Q2687" i="3"/>
  <c r="R2687" i="3"/>
  <c r="AT2687" i="3"/>
  <c r="O2688" i="3"/>
  <c r="P2688" i="3"/>
  <c r="Q2688" i="3"/>
  <c r="R2688" i="3"/>
  <c r="AT2688" i="3"/>
  <c r="O2689" i="3"/>
  <c r="P2689" i="3"/>
  <c r="Q2689" i="3"/>
  <c r="R2689" i="3"/>
  <c r="AT2689" i="3"/>
  <c r="O2690" i="3"/>
  <c r="P2690" i="3"/>
  <c r="Q2690" i="3"/>
  <c r="R2690" i="3"/>
  <c r="AT2690" i="3"/>
  <c r="O2691" i="3"/>
  <c r="P2691" i="3"/>
  <c r="Q2691" i="3"/>
  <c r="R2691" i="3"/>
  <c r="AT2691" i="3"/>
  <c r="O2692" i="3"/>
  <c r="P2692" i="3"/>
  <c r="Q2692" i="3"/>
  <c r="R2692" i="3"/>
  <c r="AT2692" i="3"/>
  <c r="O2693" i="3"/>
  <c r="P2693" i="3"/>
  <c r="Q2693" i="3"/>
  <c r="R2693" i="3"/>
  <c r="AT2693" i="3"/>
  <c r="O2694" i="3"/>
  <c r="P2694" i="3"/>
  <c r="Q2694" i="3"/>
  <c r="R2694" i="3"/>
  <c r="AT2694" i="3"/>
  <c r="O2695" i="3"/>
  <c r="P2695" i="3"/>
  <c r="Q2695" i="3"/>
  <c r="R2695" i="3"/>
  <c r="AT2695" i="3"/>
  <c r="O2696" i="3"/>
  <c r="P2696" i="3"/>
  <c r="Q2696" i="3"/>
  <c r="R2696" i="3"/>
  <c r="AT2696" i="3"/>
  <c r="O2697" i="3"/>
  <c r="P2697" i="3"/>
  <c r="Q2697" i="3"/>
  <c r="R2697" i="3"/>
  <c r="AT2697" i="3"/>
  <c r="O2698" i="3"/>
  <c r="P2698" i="3"/>
  <c r="Q2698" i="3"/>
  <c r="R2698" i="3"/>
  <c r="AT2698" i="3"/>
  <c r="O2699" i="3"/>
  <c r="P2699" i="3"/>
  <c r="Q2699" i="3"/>
  <c r="R2699" i="3"/>
  <c r="AT2699" i="3"/>
  <c r="O2700" i="3"/>
  <c r="P2700" i="3"/>
  <c r="Q2700" i="3"/>
  <c r="R2700" i="3"/>
  <c r="AT2700" i="3"/>
  <c r="O2701" i="3"/>
  <c r="P2701" i="3"/>
  <c r="Q2701" i="3"/>
  <c r="R2701" i="3"/>
  <c r="AT2701" i="3"/>
  <c r="O2702" i="3"/>
  <c r="P2702" i="3"/>
  <c r="Q2702" i="3"/>
  <c r="R2702" i="3"/>
  <c r="AT2702" i="3"/>
  <c r="O2703" i="3"/>
  <c r="P2703" i="3"/>
  <c r="Q2703" i="3"/>
  <c r="R2703" i="3"/>
  <c r="AT2703" i="3"/>
  <c r="O2704" i="3"/>
  <c r="P2704" i="3"/>
  <c r="Q2704" i="3"/>
  <c r="R2704" i="3"/>
  <c r="AT2704" i="3"/>
  <c r="O2705" i="3"/>
  <c r="P2705" i="3"/>
  <c r="Q2705" i="3"/>
  <c r="R2705" i="3"/>
  <c r="AT2705" i="3"/>
  <c r="O2706" i="3"/>
  <c r="P2706" i="3"/>
  <c r="Q2706" i="3"/>
  <c r="R2706" i="3"/>
  <c r="AT2706" i="3"/>
  <c r="O2707" i="3"/>
  <c r="P2707" i="3"/>
  <c r="Q2707" i="3"/>
  <c r="R2707" i="3"/>
  <c r="AT2707" i="3"/>
  <c r="O2708" i="3"/>
  <c r="P2708" i="3"/>
  <c r="Q2708" i="3"/>
  <c r="R2708" i="3"/>
  <c r="AT2708" i="3"/>
  <c r="O2709" i="3"/>
  <c r="P2709" i="3"/>
  <c r="Q2709" i="3"/>
  <c r="R2709" i="3"/>
  <c r="AT2709" i="3"/>
  <c r="O2710" i="3"/>
  <c r="P2710" i="3"/>
  <c r="Q2710" i="3"/>
  <c r="R2710" i="3"/>
  <c r="AT2710" i="3"/>
  <c r="O2711" i="3"/>
  <c r="P2711" i="3"/>
  <c r="Q2711" i="3"/>
  <c r="R2711" i="3"/>
  <c r="AT2711" i="3"/>
  <c r="O2712" i="3"/>
  <c r="P2712" i="3"/>
  <c r="Q2712" i="3"/>
  <c r="R2712" i="3"/>
  <c r="AT2712" i="3"/>
  <c r="O2713" i="3"/>
  <c r="P2713" i="3"/>
  <c r="Q2713" i="3"/>
  <c r="R2713" i="3"/>
  <c r="AT2713" i="3"/>
  <c r="O2714" i="3"/>
  <c r="P2714" i="3"/>
  <c r="Q2714" i="3"/>
  <c r="R2714" i="3"/>
  <c r="AT2714" i="3"/>
  <c r="O2715" i="3"/>
  <c r="P2715" i="3"/>
  <c r="Q2715" i="3"/>
  <c r="R2715" i="3"/>
  <c r="AT2715" i="3"/>
  <c r="O2716" i="3"/>
  <c r="P2716" i="3"/>
  <c r="Q2716" i="3"/>
  <c r="R2716" i="3"/>
  <c r="AT2716" i="3"/>
  <c r="O2717" i="3"/>
  <c r="P2717" i="3"/>
  <c r="Q2717" i="3"/>
  <c r="R2717" i="3"/>
  <c r="AT2717" i="3"/>
  <c r="O2718" i="3"/>
  <c r="P2718" i="3"/>
  <c r="Q2718" i="3"/>
  <c r="R2718" i="3"/>
  <c r="AT2718" i="3"/>
  <c r="O2719" i="3"/>
  <c r="P2719" i="3"/>
  <c r="Q2719" i="3"/>
  <c r="R2719" i="3"/>
  <c r="AT2719" i="3"/>
  <c r="O2720" i="3"/>
  <c r="P2720" i="3"/>
  <c r="Q2720" i="3"/>
  <c r="R2720" i="3"/>
  <c r="AT2720" i="3"/>
  <c r="O2721" i="3"/>
  <c r="P2721" i="3"/>
  <c r="Q2721" i="3"/>
  <c r="R2721" i="3"/>
  <c r="AT2721" i="3"/>
  <c r="O2722" i="3"/>
  <c r="P2722" i="3"/>
  <c r="Q2722" i="3"/>
  <c r="R2722" i="3"/>
  <c r="AT2722" i="3"/>
  <c r="O2723" i="3"/>
  <c r="P2723" i="3"/>
  <c r="Q2723" i="3"/>
  <c r="R2723" i="3"/>
  <c r="AT2723" i="3"/>
  <c r="O2724" i="3"/>
  <c r="P2724" i="3"/>
  <c r="Q2724" i="3"/>
  <c r="R2724" i="3"/>
  <c r="AT2724" i="3"/>
  <c r="O2725" i="3"/>
  <c r="P2725" i="3"/>
  <c r="Q2725" i="3"/>
  <c r="R2725" i="3"/>
  <c r="AT2725" i="3"/>
  <c r="O2726" i="3"/>
  <c r="P2726" i="3"/>
  <c r="Q2726" i="3"/>
  <c r="R2726" i="3"/>
  <c r="AT2726" i="3"/>
  <c r="O2727" i="3"/>
  <c r="P2727" i="3"/>
  <c r="Q2727" i="3"/>
  <c r="R2727" i="3"/>
  <c r="AT2727" i="3"/>
  <c r="O2728" i="3"/>
  <c r="P2728" i="3"/>
  <c r="Q2728" i="3"/>
  <c r="R2728" i="3"/>
  <c r="AT2728" i="3"/>
  <c r="O2729" i="3"/>
  <c r="P2729" i="3"/>
  <c r="Q2729" i="3"/>
  <c r="R2729" i="3"/>
  <c r="AT2729" i="3"/>
  <c r="O2730" i="3"/>
  <c r="P2730" i="3"/>
  <c r="Q2730" i="3"/>
  <c r="R2730" i="3"/>
  <c r="AT2730" i="3"/>
  <c r="O2731" i="3"/>
  <c r="P2731" i="3"/>
  <c r="Q2731" i="3"/>
  <c r="R2731" i="3"/>
  <c r="AT2731" i="3"/>
  <c r="O2732" i="3"/>
  <c r="P2732" i="3"/>
  <c r="Q2732" i="3"/>
  <c r="R2732" i="3"/>
  <c r="AT2732" i="3"/>
  <c r="O2733" i="3"/>
  <c r="P2733" i="3"/>
  <c r="Q2733" i="3"/>
  <c r="R2733" i="3"/>
  <c r="AT2733" i="3"/>
  <c r="O2734" i="3"/>
  <c r="P2734" i="3"/>
  <c r="Q2734" i="3"/>
  <c r="R2734" i="3"/>
  <c r="AT2734" i="3"/>
  <c r="O2735" i="3"/>
  <c r="P2735" i="3"/>
  <c r="Q2735" i="3"/>
  <c r="R2735" i="3"/>
  <c r="AT2735" i="3"/>
  <c r="O2736" i="3"/>
  <c r="P2736" i="3"/>
  <c r="Q2736" i="3"/>
  <c r="R2736" i="3"/>
  <c r="AT2736" i="3"/>
  <c r="O2737" i="3"/>
  <c r="P2737" i="3"/>
  <c r="Q2737" i="3"/>
  <c r="R2737" i="3"/>
  <c r="AT2737" i="3"/>
  <c r="O2738" i="3"/>
  <c r="P2738" i="3"/>
  <c r="Q2738" i="3"/>
  <c r="R2738" i="3"/>
  <c r="AT2738" i="3"/>
  <c r="O2739" i="3"/>
  <c r="P2739" i="3"/>
  <c r="Q2739" i="3"/>
  <c r="R2739" i="3"/>
  <c r="AT2739" i="3"/>
  <c r="O2740" i="3"/>
  <c r="P2740" i="3"/>
  <c r="Q2740" i="3"/>
  <c r="R2740" i="3"/>
  <c r="AT2740" i="3"/>
  <c r="O2741" i="3"/>
  <c r="P2741" i="3"/>
  <c r="Q2741" i="3"/>
  <c r="R2741" i="3"/>
  <c r="AT2741" i="3"/>
  <c r="O2742" i="3"/>
  <c r="P2742" i="3"/>
  <c r="Q2742" i="3"/>
  <c r="R2742" i="3"/>
  <c r="AT2742" i="3"/>
  <c r="O2743" i="3"/>
  <c r="P2743" i="3"/>
  <c r="Q2743" i="3"/>
  <c r="R2743" i="3"/>
  <c r="AT2743" i="3"/>
  <c r="O2744" i="3"/>
  <c r="P2744" i="3"/>
  <c r="Q2744" i="3"/>
  <c r="R2744" i="3"/>
  <c r="AT2744" i="3"/>
  <c r="O2745" i="3"/>
  <c r="P2745" i="3"/>
  <c r="Q2745" i="3"/>
  <c r="R2745" i="3"/>
  <c r="AT2745" i="3"/>
  <c r="O2746" i="3"/>
  <c r="P2746" i="3"/>
  <c r="Q2746" i="3"/>
  <c r="R2746" i="3"/>
  <c r="AT2746" i="3"/>
  <c r="O2747" i="3"/>
  <c r="P2747" i="3"/>
  <c r="Q2747" i="3"/>
  <c r="R2747" i="3"/>
  <c r="AT2747" i="3"/>
  <c r="O2748" i="3"/>
  <c r="P2748" i="3"/>
  <c r="Q2748" i="3"/>
  <c r="R2748" i="3"/>
  <c r="AT2748" i="3"/>
  <c r="O2749" i="3"/>
  <c r="P2749" i="3"/>
  <c r="Q2749" i="3"/>
  <c r="R2749" i="3"/>
  <c r="AT2749" i="3"/>
  <c r="O2750" i="3"/>
  <c r="P2750" i="3"/>
  <c r="Q2750" i="3"/>
  <c r="R2750" i="3"/>
  <c r="AT2750" i="3"/>
  <c r="O2751" i="3"/>
  <c r="P2751" i="3"/>
  <c r="Q2751" i="3"/>
  <c r="R2751" i="3"/>
  <c r="AT2751" i="3"/>
  <c r="O2752" i="3"/>
  <c r="P2752" i="3"/>
  <c r="Q2752" i="3"/>
  <c r="R2752" i="3"/>
  <c r="AT2752" i="3"/>
  <c r="O2753" i="3"/>
  <c r="P2753" i="3"/>
  <c r="Q2753" i="3"/>
  <c r="R2753" i="3"/>
  <c r="AT2753" i="3"/>
  <c r="O2754" i="3"/>
  <c r="P2754" i="3"/>
  <c r="Q2754" i="3"/>
  <c r="R2754" i="3"/>
  <c r="AT2754" i="3"/>
  <c r="O2755" i="3"/>
  <c r="P2755" i="3"/>
  <c r="Q2755" i="3"/>
  <c r="R2755" i="3"/>
  <c r="AT2755" i="3"/>
  <c r="O2756" i="3"/>
  <c r="P2756" i="3"/>
  <c r="Q2756" i="3"/>
  <c r="R2756" i="3"/>
  <c r="AT2756" i="3"/>
  <c r="O2757" i="3"/>
  <c r="P2757" i="3"/>
  <c r="Q2757" i="3"/>
  <c r="R2757" i="3"/>
  <c r="AT2757" i="3"/>
  <c r="O2758" i="3"/>
  <c r="P2758" i="3"/>
  <c r="Q2758" i="3"/>
  <c r="R2758" i="3"/>
  <c r="AT2758" i="3"/>
  <c r="O2759" i="3"/>
  <c r="P2759" i="3"/>
  <c r="Q2759" i="3"/>
  <c r="R2759" i="3"/>
  <c r="AT2759" i="3"/>
  <c r="O2760" i="3"/>
  <c r="P2760" i="3"/>
  <c r="Q2760" i="3"/>
  <c r="R2760" i="3"/>
  <c r="AT2760" i="3"/>
  <c r="O2761" i="3"/>
  <c r="P2761" i="3"/>
  <c r="Q2761" i="3"/>
  <c r="R2761" i="3"/>
  <c r="AT2761" i="3"/>
  <c r="O2762" i="3"/>
  <c r="P2762" i="3"/>
  <c r="Q2762" i="3"/>
  <c r="R2762" i="3"/>
  <c r="AT2762" i="3"/>
  <c r="O2763" i="3"/>
  <c r="P2763" i="3"/>
  <c r="Q2763" i="3"/>
  <c r="R2763" i="3"/>
  <c r="AT2763" i="3"/>
  <c r="O2764" i="3"/>
  <c r="P2764" i="3"/>
  <c r="Q2764" i="3"/>
  <c r="R2764" i="3"/>
  <c r="AT2764" i="3"/>
  <c r="O2765" i="3"/>
  <c r="P2765" i="3"/>
  <c r="Q2765" i="3"/>
  <c r="R2765" i="3"/>
  <c r="AT2765" i="3"/>
  <c r="O2766" i="3"/>
  <c r="P2766" i="3"/>
  <c r="Q2766" i="3"/>
  <c r="R2766" i="3"/>
  <c r="AT2766" i="3"/>
  <c r="O2767" i="3"/>
  <c r="P2767" i="3"/>
  <c r="Q2767" i="3"/>
  <c r="R2767" i="3"/>
  <c r="AT2767" i="3"/>
  <c r="O2768" i="3"/>
  <c r="P2768" i="3"/>
  <c r="Q2768" i="3"/>
  <c r="R2768" i="3"/>
  <c r="AT2768" i="3"/>
  <c r="O2769" i="3"/>
  <c r="P2769" i="3"/>
  <c r="Q2769" i="3"/>
  <c r="R2769" i="3"/>
  <c r="AT2769" i="3"/>
  <c r="O2770" i="3"/>
  <c r="P2770" i="3"/>
  <c r="Q2770" i="3"/>
  <c r="R2770" i="3"/>
  <c r="AT2770" i="3"/>
  <c r="O2771" i="3"/>
  <c r="P2771" i="3"/>
  <c r="Q2771" i="3"/>
  <c r="R2771" i="3"/>
  <c r="AT2771" i="3"/>
  <c r="O2772" i="3"/>
  <c r="P2772" i="3"/>
  <c r="Q2772" i="3"/>
  <c r="R2772" i="3"/>
  <c r="AT2772" i="3"/>
  <c r="O2773" i="3"/>
  <c r="P2773" i="3"/>
  <c r="Q2773" i="3"/>
  <c r="R2773" i="3"/>
  <c r="AT2773" i="3"/>
  <c r="O2774" i="3"/>
  <c r="P2774" i="3"/>
  <c r="Q2774" i="3"/>
  <c r="R2774" i="3"/>
  <c r="AT2774" i="3"/>
  <c r="O2775" i="3"/>
  <c r="P2775" i="3"/>
  <c r="Q2775" i="3"/>
  <c r="R2775" i="3"/>
  <c r="AT2775" i="3"/>
  <c r="O2776" i="3"/>
  <c r="P2776" i="3"/>
  <c r="Q2776" i="3"/>
  <c r="R2776" i="3"/>
  <c r="AT2776" i="3"/>
  <c r="O2777" i="3"/>
  <c r="P2777" i="3"/>
  <c r="Q2777" i="3"/>
  <c r="R2777" i="3"/>
  <c r="AT2777" i="3"/>
  <c r="O2778" i="3"/>
  <c r="P2778" i="3"/>
  <c r="Q2778" i="3"/>
  <c r="R2778" i="3"/>
  <c r="AT2778" i="3"/>
  <c r="O2779" i="3"/>
  <c r="P2779" i="3"/>
  <c r="Q2779" i="3"/>
  <c r="R2779" i="3"/>
  <c r="AT2779" i="3"/>
  <c r="O2780" i="3"/>
  <c r="P2780" i="3"/>
  <c r="Q2780" i="3"/>
  <c r="R2780" i="3"/>
  <c r="AT2780" i="3"/>
  <c r="O2781" i="3"/>
  <c r="P2781" i="3"/>
  <c r="Q2781" i="3"/>
  <c r="R2781" i="3"/>
  <c r="AT2781" i="3"/>
  <c r="O2782" i="3"/>
  <c r="P2782" i="3"/>
  <c r="Q2782" i="3"/>
  <c r="R2782" i="3"/>
  <c r="AT2782" i="3"/>
  <c r="O2783" i="3"/>
  <c r="P2783" i="3"/>
  <c r="Q2783" i="3"/>
  <c r="R2783" i="3"/>
  <c r="AT2783" i="3"/>
  <c r="O2784" i="3"/>
  <c r="P2784" i="3"/>
  <c r="Q2784" i="3"/>
  <c r="R2784" i="3"/>
  <c r="AT2784" i="3"/>
  <c r="O2785" i="3"/>
  <c r="P2785" i="3"/>
  <c r="Q2785" i="3"/>
  <c r="R2785" i="3"/>
  <c r="AT2785" i="3"/>
  <c r="O2786" i="3"/>
  <c r="P2786" i="3"/>
  <c r="Q2786" i="3"/>
  <c r="R2786" i="3"/>
  <c r="AT2786" i="3"/>
  <c r="O2787" i="3"/>
  <c r="P2787" i="3"/>
  <c r="Q2787" i="3"/>
  <c r="R2787" i="3"/>
  <c r="AT2787" i="3"/>
  <c r="O2788" i="3"/>
  <c r="P2788" i="3"/>
  <c r="Q2788" i="3"/>
  <c r="R2788" i="3"/>
  <c r="AT2788" i="3"/>
  <c r="O2789" i="3"/>
  <c r="P2789" i="3"/>
  <c r="Q2789" i="3"/>
  <c r="R2789" i="3"/>
  <c r="AT2789" i="3"/>
  <c r="O2790" i="3"/>
  <c r="P2790" i="3"/>
  <c r="Q2790" i="3"/>
  <c r="R2790" i="3"/>
  <c r="AT2790" i="3"/>
  <c r="O2791" i="3"/>
  <c r="P2791" i="3"/>
  <c r="Q2791" i="3"/>
  <c r="R2791" i="3"/>
  <c r="AT2791" i="3"/>
  <c r="O2792" i="3"/>
  <c r="P2792" i="3"/>
  <c r="Q2792" i="3"/>
  <c r="R2792" i="3"/>
  <c r="AT2792" i="3"/>
  <c r="O2793" i="3"/>
  <c r="P2793" i="3"/>
  <c r="Q2793" i="3"/>
  <c r="R2793" i="3"/>
  <c r="AT2793" i="3"/>
  <c r="O2794" i="3"/>
  <c r="P2794" i="3"/>
  <c r="Q2794" i="3"/>
  <c r="R2794" i="3"/>
  <c r="AT2794" i="3"/>
  <c r="O2795" i="3"/>
  <c r="P2795" i="3"/>
  <c r="Q2795" i="3"/>
  <c r="R2795" i="3"/>
  <c r="AT2795" i="3"/>
  <c r="O2796" i="3"/>
  <c r="P2796" i="3"/>
  <c r="Q2796" i="3"/>
  <c r="R2796" i="3"/>
  <c r="AT2796" i="3"/>
  <c r="O2797" i="3"/>
  <c r="P2797" i="3"/>
  <c r="Q2797" i="3"/>
  <c r="R2797" i="3"/>
  <c r="AT2797" i="3"/>
  <c r="O2798" i="3"/>
  <c r="P2798" i="3"/>
  <c r="Q2798" i="3"/>
  <c r="R2798" i="3"/>
  <c r="AT2798" i="3"/>
  <c r="O2799" i="3"/>
  <c r="P2799" i="3"/>
  <c r="Q2799" i="3"/>
  <c r="R2799" i="3"/>
  <c r="AT2799" i="3"/>
  <c r="O2800" i="3"/>
  <c r="P2800" i="3"/>
  <c r="Q2800" i="3"/>
  <c r="R2800" i="3"/>
  <c r="AT2800" i="3"/>
  <c r="O2801" i="3"/>
  <c r="P2801" i="3"/>
  <c r="Q2801" i="3"/>
  <c r="R2801" i="3"/>
  <c r="AT2801" i="3"/>
  <c r="O2802" i="3"/>
  <c r="P2802" i="3"/>
  <c r="Q2802" i="3"/>
  <c r="R2802" i="3"/>
  <c r="AT2802" i="3"/>
  <c r="O2803" i="3"/>
  <c r="P2803" i="3"/>
  <c r="Q2803" i="3"/>
  <c r="R2803" i="3"/>
  <c r="AT2803" i="3"/>
  <c r="O2804" i="3"/>
  <c r="P2804" i="3"/>
  <c r="Q2804" i="3"/>
  <c r="R2804" i="3"/>
  <c r="AT2804" i="3"/>
  <c r="O2805" i="3"/>
  <c r="P2805" i="3"/>
  <c r="Q2805" i="3"/>
  <c r="R2805" i="3"/>
  <c r="AT2805" i="3"/>
  <c r="O2806" i="3"/>
  <c r="P2806" i="3"/>
  <c r="Q2806" i="3"/>
  <c r="R2806" i="3"/>
  <c r="AT2806" i="3"/>
  <c r="O2807" i="3"/>
  <c r="P2807" i="3"/>
  <c r="Q2807" i="3"/>
  <c r="R2807" i="3"/>
  <c r="AT2807" i="3"/>
  <c r="O2808" i="3"/>
  <c r="P2808" i="3"/>
  <c r="Q2808" i="3"/>
  <c r="R2808" i="3"/>
  <c r="AT2808" i="3"/>
  <c r="O2809" i="3"/>
  <c r="P2809" i="3"/>
  <c r="Q2809" i="3"/>
  <c r="R2809" i="3"/>
  <c r="AT2809" i="3"/>
  <c r="O2810" i="3"/>
  <c r="P2810" i="3"/>
  <c r="Q2810" i="3"/>
  <c r="R2810" i="3"/>
  <c r="AT2810" i="3"/>
  <c r="O2811" i="3"/>
  <c r="P2811" i="3"/>
  <c r="Q2811" i="3"/>
  <c r="R2811" i="3"/>
  <c r="AT2811" i="3"/>
  <c r="O2812" i="3"/>
  <c r="P2812" i="3"/>
  <c r="Q2812" i="3"/>
  <c r="R2812" i="3"/>
  <c r="AT2812" i="3"/>
  <c r="O2813" i="3"/>
  <c r="P2813" i="3"/>
  <c r="Q2813" i="3"/>
  <c r="R2813" i="3"/>
  <c r="AT2813" i="3"/>
  <c r="O2814" i="3"/>
  <c r="P2814" i="3"/>
  <c r="Q2814" i="3"/>
  <c r="R2814" i="3"/>
  <c r="AT2814" i="3"/>
  <c r="O2815" i="3"/>
  <c r="P2815" i="3"/>
  <c r="Q2815" i="3"/>
  <c r="R2815" i="3"/>
  <c r="AT2815" i="3"/>
  <c r="O2816" i="3"/>
  <c r="P2816" i="3"/>
  <c r="Q2816" i="3"/>
  <c r="R2816" i="3"/>
  <c r="AT2816" i="3"/>
  <c r="O2817" i="3"/>
  <c r="P2817" i="3"/>
  <c r="Q2817" i="3"/>
  <c r="R2817" i="3"/>
  <c r="AT2817" i="3"/>
  <c r="O2818" i="3"/>
  <c r="P2818" i="3"/>
  <c r="Q2818" i="3"/>
  <c r="R2818" i="3"/>
  <c r="AT2818" i="3"/>
  <c r="O2819" i="3"/>
  <c r="P2819" i="3"/>
  <c r="Q2819" i="3"/>
  <c r="R2819" i="3"/>
  <c r="AT2819" i="3"/>
  <c r="O2820" i="3"/>
  <c r="P2820" i="3"/>
  <c r="Q2820" i="3"/>
  <c r="R2820" i="3"/>
  <c r="AT2820" i="3"/>
  <c r="O2821" i="3"/>
  <c r="P2821" i="3"/>
  <c r="Q2821" i="3"/>
  <c r="R2821" i="3"/>
  <c r="AT2821" i="3"/>
  <c r="O2822" i="3"/>
  <c r="P2822" i="3"/>
  <c r="Q2822" i="3"/>
  <c r="R2822" i="3"/>
  <c r="AT2822" i="3"/>
  <c r="O2823" i="3"/>
  <c r="P2823" i="3"/>
  <c r="Q2823" i="3"/>
  <c r="R2823" i="3"/>
  <c r="AT2823" i="3"/>
  <c r="O2824" i="3"/>
  <c r="P2824" i="3"/>
  <c r="Q2824" i="3"/>
  <c r="R2824" i="3"/>
  <c r="AT2824" i="3"/>
  <c r="O2825" i="3"/>
  <c r="P2825" i="3"/>
  <c r="Q2825" i="3"/>
  <c r="R2825" i="3"/>
  <c r="AT2825" i="3"/>
  <c r="O2826" i="3"/>
  <c r="P2826" i="3"/>
  <c r="Q2826" i="3"/>
  <c r="R2826" i="3"/>
  <c r="AT2826" i="3"/>
  <c r="O2827" i="3"/>
  <c r="P2827" i="3"/>
  <c r="Q2827" i="3"/>
  <c r="R2827" i="3"/>
  <c r="AT2827" i="3"/>
  <c r="O2828" i="3"/>
  <c r="P2828" i="3"/>
  <c r="Q2828" i="3"/>
  <c r="R2828" i="3"/>
  <c r="AT2828" i="3"/>
  <c r="O2829" i="3"/>
  <c r="P2829" i="3"/>
  <c r="Q2829" i="3"/>
  <c r="R2829" i="3"/>
  <c r="AT2829" i="3"/>
  <c r="O2830" i="3"/>
  <c r="P2830" i="3"/>
  <c r="Q2830" i="3"/>
  <c r="R2830" i="3"/>
  <c r="AT2830" i="3"/>
  <c r="O2831" i="3"/>
  <c r="P2831" i="3"/>
  <c r="Q2831" i="3"/>
  <c r="R2831" i="3"/>
  <c r="AT2831" i="3"/>
  <c r="O2832" i="3"/>
  <c r="P2832" i="3"/>
  <c r="Q2832" i="3"/>
  <c r="R2832" i="3"/>
  <c r="AT2832" i="3"/>
  <c r="O2833" i="3"/>
  <c r="P2833" i="3"/>
  <c r="Q2833" i="3"/>
  <c r="R2833" i="3"/>
  <c r="AT2833" i="3"/>
  <c r="O2834" i="3"/>
  <c r="P2834" i="3"/>
  <c r="Q2834" i="3"/>
  <c r="R2834" i="3"/>
  <c r="AT2834" i="3"/>
  <c r="O2835" i="3"/>
  <c r="P2835" i="3"/>
  <c r="Q2835" i="3"/>
  <c r="R2835" i="3"/>
  <c r="AT2835" i="3"/>
  <c r="O2836" i="3"/>
  <c r="P2836" i="3"/>
  <c r="Q2836" i="3"/>
  <c r="R2836" i="3"/>
  <c r="AT2836" i="3"/>
  <c r="O2837" i="3"/>
  <c r="P2837" i="3"/>
  <c r="Q2837" i="3"/>
  <c r="R2837" i="3"/>
  <c r="AT2837" i="3"/>
  <c r="O2838" i="3"/>
  <c r="P2838" i="3"/>
  <c r="Q2838" i="3"/>
  <c r="R2838" i="3"/>
  <c r="AT2838" i="3"/>
  <c r="O2839" i="3"/>
  <c r="P2839" i="3"/>
  <c r="Q2839" i="3"/>
  <c r="R2839" i="3"/>
  <c r="AT2839" i="3"/>
  <c r="O2840" i="3"/>
  <c r="P2840" i="3"/>
  <c r="Q2840" i="3"/>
  <c r="R2840" i="3"/>
  <c r="AT2840" i="3"/>
  <c r="O2841" i="3"/>
  <c r="P2841" i="3"/>
  <c r="Q2841" i="3"/>
  <c r="R2841" i="3"/>
  <c r="AT2841" i="3"/>
  <c r="O2842" i="3"/>
  <c r="P2842" i="3"/>
  <c r="Q2842" i="3"/>
  <c r="R2842" i="3"/>
  <c r="AT2842" i="3"/>
  <c r="O2843" i="3"/>
  <c r="P2843" i="3"/>
  <c r="Q2843" i="3"/>
  <c r="R2843" i="3"/>
  <c r="AT2843" i="3"/>
  <c r="O2844" i="3"/>
  <c r="P2844" i="3"/>
  <c r="Q2844" i="3"/>
  <c r="R2844" i="3"/>
  <c r="AT2844" i="3"/>
  <c r="O2845" i="3"/>
  <c r="P2845" i="3"/>
  <c r="Q2845" i="3"/>
  <c r="R2845" i="3"/>
  <c r="AT2845" i="3"/>
  <c r="O2846" i="3"/>
  <c r="P2846" i="3"/>
  <c r="Q2846" i="3"/>
  <c r="R2846" i="3"/>
  <c r="AT2846" i="3"/>
  <c r="O2847" i="3"/>
  <c r="P2847" i="3"/>
  <c r="Q2847" i="3"/>
  <c r="R2847" i="3"/>
  <c r="AT2847" i="3"/>
  <c r="O2848" i="3"/>
  <c r="P2848" i="3"/>
  <c r="Q2848" i="3"/>
  <c r="R2848" i="3"/>
  <c r="AT2848" i="3"/>
  <c r="O2849" i="3"/>
  <c r="P2849" i="3"/>
  <c r="Q2849" i="3"/>
  <c r="R2849" i="3"/>
  <c r="AT2849" i="3"/>
  <c r="O2850" i="3"/>
  <c r="P2850" i="3"/>
  <c r="Q2850" i="3"/>
  <c r="R2850" i="3"/>
  <c r="AT2850" i="3"/>
  <c r="O2851" i="3"/>
  <c r="P2851" i="3"/>
  <c r="Q2851" i="3"/>
  <c r="R2851" i="3"/>
  <c r="AT2851" i="3"/>
  <c r="O2852" i="3"/>
  <c r="P2852" i="3"/>
  <c r="Q2852" i="3"/>
  <c r="R2852" i="3"/>
  <c r="AT2852" i="3"/>
  <c r="O2853" i="3"/>
  <c r="P2853" i="3"/>
  <c r="Q2853" i="3"/>
  <c r="R2853" i="3"/>
  <c r="AT2853" i="3"/>
  <c r="O2854" i="3"/>
  <c r="P2854" i="3"/>
  <c r="Q2854" i="3"/>
  <c r="R2854" i="3"/>
  <c r="AT2854" i="3"/>
  <c r="O2855" i="3"/>
  <c r="P2855" i="3"/>
  <c r="Q2855" i="3"/>
  <c r="R2855" i="3"/>
  <c r="AT2855" i="3"/>
  <c r="O2856" i="3"/>
  <c r="P2856" i="3"/>
  <c r="Q2856" i="3"/>
  <c r="R2856" i="3"/>
  <c r="AT2856" i="3"/>
  <c r="O2857" i="3"/>
  <c r="P2857" i="3"/>
  <c r="Q2857" i="3"/>
  <c r="R2857" i="3"/>
  <c r="AT2857" i="3"/>
  <c r="O2858" i="3"/>
  <c r="P2858" i="3"/>
  <c r="Q2858" i="3"/>
  <c r="R2858" i="3"/>
  <c r="AT2858" i="3"/>
  <c r="O2859" i="3"/>
  <c r="P2859" i="3"/>
  <c r="Q2859" i="3"/>
  <c r="R2859" i="3"/>
  <c r="AT2859" i="3"/>
  <c r="O2860" i="3"/>
  <c r="P2860" i="3"/>
  <c r="Q2860" i="3"/>
  <c r="R2860" i="3"/>
  <c r="AT2860" i="3"/>
  <c r="O2861" i="3"/>
  <c r="P2861" i="3"/>
  <c r="Q2861" i="3"/>
  <c r="R2861" i="3"/>
  <c r="AT2861" i="3"/>
  <c r="O2862" i="3"/>
  <c r="P2862" i="3"/>
  <c r="Q2862" i="3"/>
  <c r="R2862" i="3"/>
  <c r="AT2862" i="3"/>
  <c r="O2863" i="3"/>
  <c r="P2863" i="3"/>
  <c r="Q2863" i="3"/>
  <c r="R2863" i="3"/>
  <c r="AT2863" i="3"/>
  <c r="O2864" i="3"/>
  <c r="P2864" i="3"/>
  <c r="Q2864" i="3"/>
  <c r="R2864" i="3"/>
  <c r="AT2864" i="3"/>
  <c r="O2865" i="3"/>
  <c r="P2865" i="3"/>
  <c r="Q2865" i="3"/>
  <c r="R2865" i="3"/>
  <c r="AT2865" i="3"/>
  <c r="O2866" i="3"/>
  <c r="P2866" i="3"/>
  <c r="Q2866" i="3"/>
  <c r="R2866" i="3"/>
  <c r="AT2866" i="3"/>
  <c r="O2867" i="3"/>
  <c r="P2867" i="3"/>
  <c r="Q2867" i="3"/>
  <c r="R2867" i="3"/>
  <c r="AT2867" i="3"/>
  <c r="O2868" i="3"/>
  <c r="P2868" i="3"/>
  <c r="Q2868" i="3"/>
  <c r="R2868" i="3"/>
  <c r="AT2868" i="3"/>
  <c r="O2869" i="3"/>
  <c r="P2869" i="3"/>
  <c r="Q2869" i="3"/>
  <c r="R2869" i="3"/>
  <c r="AT2869" i="3"/>
  <c r="O2870" i="3"/>
  <c r="P2870" i="3"/>
  <c r="Q2870" i="3"/>
  <c r="R2870" i="3"/>
  <c r="AT2870" i="3"/>
  <c r="O2871" i="3"/>
  <c r="P2871" i="3"/>
  <c r="Q2871" i="3"/>
  <c r="R2871" i="3"/>
  <c r="AT2871" i="3"/>
  <c r="O2872" i="3"/>
  <c r="P2872" i="3"/>
  <c r="Q2872" i="3"/>
  <c r="R2872" i="3"/>
  <c r="AT2872" i="3"/>
  <c r="O2873" i="3"/>
  <c r="P2873" i="3"/>
  <c r="Q2873" i="3"/>
  <c r="R2873" i="3"/>
  <c r="AT2873" i="3"/>
  <c r="O2874" i="3"/>
  <c r="P2874" i="3"/>
  <c r="Q2874" i="3"/>
  <c r="R2874" i="3"/>
  <c r="AT2874" i="3"/>
  <c r="O2875" i="3"/>
  <c r="P2875" i="3"/>
  <c r="Q2875" i="3"/>
  <c r="R2875" i="3"/>
  <c r="AT2875" i="3"/>
  <c r="O2876" i="3"/>
  <c r="P2876" i="3"/>
  <c r="Q2876" i="3"/>
  <c r="R2876" i="3"/>
  <c r="AT2876" i="3"/>
  <c r="O2877" i="3"/>
  <c r="P2877" i="3"/>
  <c r="Q2877" i="3"/>
  <c r="R2877" i="3"/>
  <c r="BA2877" i="3"/>
  <c r="BB2877" i="3"/>
  <c r="BD2877" i="3"/>
  <c r="O2879" i="3"/>
  <c r="P2879" i="3"/>
  <c r="Q2879" i="3"/>
  <c r="R2879" i="3"/>
  <c r="AT2879" i="3"/>
  <c r="O2880" i="3"/>
  <c r="P2880" i="3"/>
  <c r="Q2880" i="3"/>
  <c r="R2880" i="3"/>
  <c r="AT2880" i="3"/>
  <c r="O2881" i="3"/>
  <c r="P2881" i="3"/>
  <c r="Q2881" i="3"/>
  <c r="R2881" i="3"/>
  <c r="AT2881" i="3"/>
  <c r="O2882" i="3"/>
  <c r="P2882" i="3"/>
  <c r="Q2882" i="3"/>
  <c r="R2882" i="3"/>
  <c r="AT2882" i="3"/>
  <c r="O2883" i="3"/>
  <c r="P2883" i="3"/>
  <c r="Q2883" i="3"/>
  <c r="R2883" i="3"/>
  <c r="AT2883" i="3"/>
  <c r="O2884" i="3"/>
  <c r="P2884" i="3"/>
  <c r="Q2884" i="3"/>
  <c r="R2884" i="3"/>
  <c r="AT2884" i="3"/>
  <c r="O2885" i="3"/>
  <c r="P2885" i="3"/>
  <c r="Q2885" i="3"/>
  <c r="R2885" i="3"/>
  <c r="AT2885" i="3"/>
  <c r="O2886" i="3"/>
  <c r="P2886" i="3"/>
  <c r="Q2886" i="3"/>
  <c r="R2886" i="3"/>
  <c r="AT2886" i="3"/>
  <c r="O2887" i="3"/>
  <c r="P2887" i="3"/>
  <c r="Q2887" i="3"/>
  <c r="R2887" i="3"/>
  <c r="AT2887" i="3"/>
  <c r="O2888" i="3"/>
  <c r="P2888" i="3"/>
  <c r="Q2888" i="3"/>
  <c r="R2888" i="3"/>
  <c r="AT2888" i="3"/>
  <c r="O2889" i="3"/>
  <c r="P2889" i="3"/>
  <c r="Q2889" i="3"/>
  <c r="R2889" i="3"/>
  <c r="AT2889" i="3"/>
  <c r="O2890" i="3"/>
  <c r="P2890" i="3"/>
  <c r="Q2890" i="3"/>
  <c r="R2890" i="3"/>
  <c r="AT2890" i="3"/>
  <c r="O2891" i="3"/>
  <c r="P2891" i="3"/>
  <c r="Q2891" i="3"/>
  <c r="R2891" i="3"/>
  <c r="AT2891" i="3"/>
  <c r="O2892" i="3"/>
  <c r="P2892" i="3"/>
  <c r="Q2892" i="3"/>
  <c r="R2892" i="3"/>
  <c r="AT2892" i="3"/>
  <c r="O2893" i="3"/>
  <c r="P2893" i="3"/>
  <c r="Q2893" i="3"/>
  <c r="R2893" i="3"/>
  <c r="AT2893" i="3"/>
  <c r="O2894" i="3"/>
  <c r="P2894" i="3"/>
  <c r="Q2894" i="3"/>
  <c r="R2894" i="3"/>
  <c r="AT2894" i="3"/>
  <c r="O2895" i="3"/>
  <c r="P2895" i="3"/>
  <c r="Q2895" i="3"/>
  <c r="R2895" i="3"/>
  <c r="AT2895" i="3"/>
  <c r="O2896" i="3"/>
  <c r="P2896" i="3"/>
  <c r="Q2896" i="3"/>
  <c r="R2896" i="3"/>
  <c r="AT2896" i="3"/>
  <c r="O2897" i="3"/>
  <c r="P2897" i="3"/>
  <c r="Q2897" i="3"/>
  <c r="R2897" i="3"/>
  <c r="AT2897" i="3"/>
  <c r="O2898" i="3"/>
  <c r="P2898" i="3"/>
  <c r="Q2898" i="3"/>
  <c r="R2898" i="3"/>
  <c r="AT2898" i="3"/>
  <c r="O2899" i="3"/>
  <c r="P2899" i="3"/>
  <c r="Q2899" i="3"/>
  <c r="R2899" i="3"/>
  <c r="AT2899" i="3"/>
  <c r="O2900" i="3"/>
  <c r="P2900" i="3"/>
  <c r="Q2900" i="3"/>
  <c r="R2900" i="3"/>
  <c r="AT2900" i="3"/>
  <c r="O2901" i="3"/>
  <c r="P2901" i="3"/>
  <c r="Q2901" i="3"/>
  <c r="R2901" i="3"/>
  <c r="AT2901" i="3"/>
  <c r="O2902" i="3"/>
  <c r="P2902" i="3"/>
  <c r="Q2902" i="3"/>
  <c r="R2902" i="3"/>
  <c r="AT2902" i="3"/>
  <c r="O2903" i="3"/>
  <c r="P2903" i="3"/>
  <c r="Q2903" i="3"/>
  <c r="R2903" i="3"/>
  <c r="AT2903" i="3"/>
  <c r="O2904" i="3"/>
  <c r="P2904" i="3"/>
  <c r="Q2904" i="3"/>
  <c r="R2904" i="3"/>
  <c r="AT2904" i="3"/>
  <c r="O2905" i="3"/>
  <c r="P2905" i="3"/>
  <c r="Q2905" i="3"/>
  <c r="R2905" i="3"/>
  <c r="AT2905" i="3"/>
  <c r="O2906" i="3"/>
  <c r="P2906" i="3"/>
  <c r="Q2906" i="3"/>
  <c r="R2906" i="3"/>
  <c r="AT2906" i="3"/>
  <c r="O2907" i="3"/>
  <c r="P2907" i="3"/>
  <c r="Q2907" i="3"/>
  <c r="R2907" i="3"/>
  <c r="AT2907" i="3"/>
  <c r="O2908" i="3"/>
  <c r="P2908" i="3"/>
  <c r="Q2908" i="3"/>
  <c r="R2908" i="3"/>
  <c r="O2910" i="3"/>
  <c r="P2910" i="3"/>
  <c r="Q2910" i="3"/>
  <c r="R2910" i="3"/>
  <c r="O2911" i="3"/>
  <c r="P2911" i="3"/>
  <c r="Q2911" i="3"/>
  <c r="R2911" i="3"/>
  <c r="O2912" i="3"/>
  <c r="P2912" i="3"/>
  <c r="Q2912" i="3"/>
  <c r="R2912" i="3"/>
  <c r="O2913" i="3"/>
  <c r="P2913" i="3"/>
  <c r="Q2913" i="3"/>
  <c r="R2913" i="3"/>
  <c r="O2914" i="3"/>
  <c r="P2914" i="3"/>
  <c r="Q2914" i="3"/>
  <c r="R2914" i="3"/>
  <c r="O2915" i="3"/>
  <c r="P2915" i="3"/>
  <c r="Q2915" i="3"/>
  <c r="R2915" i="3"/>
  <c r="O2916" i="3"/>
  <c r="P2916" i="3"/>
  <c r="Q2916" i="3"/>
  <c r="R2916" i="3"/>
  <c r="O2917" i="3"/>
  <c r="P2917" i="3"/>
  <c r="Q2917" i="3"/>
  <c r="R2917" i="3"/>
  <c r="O2918" i="3"/>
  <c r="P2918" i="3"/>
  <c r="Q2918" i="3"/>
  <c r="R2918" i="3"/>
  <c r="O2919" i="3"/>
  <c r="P2919" i="3"/>
  <c r="Q2919" i="3"/>
  <c r="R2919" i="3"/>
  <c r="O2920" i="3"/>
  <c r="P2920" i="3"/>
  <c r="Q2920" i="3"/>
  <c r="R2920" i="3"/>
  <c r="O2921" i="3"/>
  <c r="P2921" i="3"/>
  <c r="Q2921" i="3"/>
  <c r="R2921" i="3"/>
  <c r="O2922" i="3"/>
  <c r="P2922" i="3"/>
  <c r="Q2922" i="3"/>
  <c r="R2922" i="3"/>
  <c r="O2923" i="3"/>
  <c r="P2923" i="3"/>
  <c r="Q2923" i="3"/>
  <c r="R2923" i="3"/>
  <c r="O2924" i="3"/>
  <c r="P2924" i="3"/>
  <c r="Q2924" i="3"/>
  <c r="R2924" i="3"/>
  <c r="O2926" i="3"/>
  <c r="P2926" i="3"/>
  <c r="Q2926" i="3"/>
  <c r="R2926" i="3"/>
  <c r="AT2926" i="3"/>
  <c r="BB2926" i="3"/>
  <c r="BF2926" i="3"/>
  <c r="O2927" i="3"/>
  <c r="P2927" i="3"/>
  <c r="Q2927" i="3"/>
  <c r="R2927" i="3"/>
  <c r="AT2927" i="3"/>
  <c r="BB2927" i="3"/>
  <c r="BF2927" i="3"/>
  <c r="O2928" i="3"/>
  <c r="P2928" i="3"/>
  <c r="Q2928" i="3"/>
  <c r="R2928" i="3"/>
  <c r="AT2928" i="3"/>
  <c r="BB2928" i="3"/>
  <c r="BF2928" i="3"/>
  <c r="O2929" i="3"/>
  <c r="P2929" i="3"/>
  <c r="Q2929" i="3"/>
  <c r="R2929" i="3"/>
  <c r="AT2929" i="3"/>
  <c r="BB2929" i="3"/>
  <c r="BF2929" i="3"/>
  <c r="O2930" i="3"/>
  <c r="P2930" i="3"/>
  <c r="Q2930" i="3"/>
  <c r="R2930" i="3"/>
  <c r="AT2930" i="3"/>
  <c r="BB2930" i="3"/>
  <c r="BF2930" i="3"/>
  <c r="O2931" i="3"/>
  <c r="P2931" i="3"/>
  <c r="Q2931" i="3"/>
  <c r="R2931" i="3"/>
  <c r="AT2931" i="3"/>
  <c r="BB2931" i="3"/>
  <c r="BF2931" i="3"/>
  <c r="O2932" i="3"/>
  <c r="P2932" i="3"/>
  <c r="Q2932" i="3"/>
  <c r="R2932" i="3"/>
  <c r="AT2932" i="3"/>
  <c r="BB2932" i="3"/>
  <c r="BF2932" i="3"/>
  <c r="O2933" i="3"/>
  <c r="P2933" i="3"/>
  <c r="Q2933" i="3"/>
  <c r="R2933" i="3"/>
  <c r="AT2933" i="3"/>
  <c r="BB2933" i="3"/>
  <c r="BF2933" i="3"/>
  <c r="O2934" i="3"/>
  <c r="P2934" i="3"/>
  <c r="Q2934" i="3"/>
  <c r="R2934" i="3"/>
  <c r="AT2934" i="3"/>
  <c r="BB2934" i="3"/>
  <c r="BF2934" i="3"/>
  <c r="O2935" i="3"/>
  <c r="P2935" i="3"/>
  <c r="Q2935" i="3"/>
  <c r="R2935" i="3"/>
  <c r="AT2935" i="3"/>
  <c r="BB2935" i="3"/>
  <c r="BF2935" i="3"/>
  <c r="O2936" i="3"/>
  <c r="P2936" i="3"/>
  <c r="Q2936" i="3"/>
  <c r="R2936" i="3"/>
  <c r="AT2936" i="3"/>
  <c r="BB2936" i="3"/>
  <c r="BF2936" i="3"/>
  <c r="O2937" i="3"/>
  <c r="P2937" i="3"/>
  <c r="Q2937" i="3"/>
  <c r="R2937" i="3"/>
  <c r="AT2937" i="3"/>
  <c r="BB2937" i="3"/>
  <c r="BF2937" i="3"/>
  <c r="O2938" i="3"/>
  <c r="P2938" i="3"/>
  <c r="Q2938" i="3"/>
  <c r="R2938" i="3"/>
  <c r="AT2938" i="3"/>
  <c r="BB2938" i="3"/>
  <c r="BF2938" i="3"/>
  <c r="O2939" i="3"/>
  <c r="P2939" i="3"/>
  <c r="Q2939" i="3"/>
  <c r="R2939" i="3"/>
  <c r="AT2939" i="3"/>
  <c r="BB2939" i="3"/>
  <c r="BF2939" i="3"/>
  <c r="O2940" i="3"/>
  <c r="P2940" i="3"/>
  <c r="Q2940" i="3"/>
  <c r="R2940" i="3"/>
  <c r="AT2940" i="3"/>
  <c r="BB2940" i="3"/>
  <c r="BF2940" i="3"/>
  <c r="O2941" i="3"/>
  <c r="P2941" i="3"/>
  <c r="Q2941" i="3"/>
  <c r="R2941" i="3"/>
  <c r="AT2941" i="3"/>
  <c r="BB2941" i="3"/>
  <c r="BF2941" i="3"/>
  <c r="O2942" i="3"/>
  <c r="P2942" i="3"/>
  <c r="Q2942" i="3"/>
  <c r="R2942" i="3"/>
  <c r="AT2942" i="3"/>
  <c r="BB2942" i="3"/>
  <c r="BF2942" i="3"/>
  <c r="O2943" i="3"/>
  <c r="P2943" i="3"/>
  <c r="Q2943" i="3"/>
  <c r="R2943" i="3"/>
  <c r="AT2943" i="3"/>
  <c r="BB2943" i="3"/>
  <c r="BF2943" i="3"/>
  <c r="O2944" i="3"/>
  <c r="P2944" i="3"/>
  <c r="Q2944" i="3"/>
  <c r="R2944" i="3"/>
  <c r="AT2944" i="3"/>
  <c r="BB2944" i="3"/>
  <c r="BF2944" i="3"/>
  <c r="O2945" i="3"/>
  <c r="P2945" i="3"/>
  <c r="Q2945" i="3"/>
  <c r="R2945" i="3"/>
  <c r="AT2945" i="3"/>
  <c r="BB2945" i="3"/>
  <c r="BF2945" i="3"/>
  <c r="O2946" i="3"/>
  <c r="P2946" i="3"/>
  <c r="Q2946" i="3"/>
  <c r="R2946" i="3"/>
  <c r="AT2946" i="3"/>
  <c r="BB2946" i="3"/>
  <c r="BF2946" i="3"/>
  <c r="O2947" i="3"/>
  <c r="P2947" i="3"/>
  <c r="Q2947" i="3"/>
  <c r="R2947" i="3"/>
  <c r="AT2947" i="3"/>
  <c r="BB2947" i="3"/>
  <c r="BF2947" i="3"/>
  <c r="O2948" i="3"/>
  <c r="P2948" i="3"/>
  <c r="Q2948" i="3"/>
  <c r="R2948" i="3"/>
  <c r="AT2948" i="3"/>
  <c r="BB2948" i="3"/>
  <c r="BF2948" i="3"/>
  <c r="O2949" i="3"/>
  <c r="P2949" i="3"/>
  <c r="Q2949" i="3"/>
  <c r="R2949" i="3"/>
  <c r="AT2949" i="3"/>
  <c r="BB2949" i="3"/>
  <c r="BF2949" i="3"/>
  <c r="O2950" i="3"/>
  <c r="P2950" i="3"/>
  <c r="Q2950" i="3"/>
  <c r="R2950" i="3"/>
  <c r="AT2950" i="3"/>
  <c r="BB2950" i="3"/>
  <c r="BF2950" i="3"/>
  <c r="O2951" i="3"/>
  <c r="P2951" i="3"/>
  <c r="Q2951" i="3"/>
  <c r="R2951" i="3"/>
  <c r="AT2951" i="3"/>
  <c r="BB2951" i="3"/>
  <c r="BF2951" i="3"/>
  <c r="O2952" i="3"/>
  <c r="P2952" i="3"/>
  <c r="Q2952" i="3"/>
  <c r="R2952" i="3"/>
  <c r="AT2952" i="3"/>
  <c r="BB2952" i="3"/>
  <c r="BF2952" i="3"/>
  <c r="O2953" i="3"/>
  <c r="P2953" i="3"/>
  <c r="Q2953" i="3"/>
  <c r="R2953" i="3"/>
  <c r="AT2953" i="3"/>
  <c r="BB2953" i="3"/>
  <c r="BF2953" i="3"/>
  <c r="O2954" i="3"/>
  <c r="P2954" i="3"/>
  <c r="Q2954" i="3"/>
  <c r="R2954" i="3"/>
  <c r="AT2954" i="3"/>
  <c r="BB2954" i="3"/>
  <c r="BF2954" i="3"/>
  <c r="O2955" i="3"/>
  <c r="P2955" i="3"/>
  <c r="Q2955" i="3"/>
  <c r="R2955" i="3"/>
  <c r="AT2955" i="3"/>
  <c r="BB2955" i="3"/>
  <c r="BF2955" i="3"/>
  <c r="O2956" i="3"/>
  <c r="P2956" i="3"/>
  <c r="Q2956" i="3"/>
  <c r="R2956" i="3"/>
  <c r="AT2956" i="3"/>
  <c r="BB2956" i="3"/>
  <c r="BF2956" i="3"/>
  <c r="O2957" i="3"/>
  <c r="P2957" i="3"/>
  <c r="Q2957" i="3"/>
  <c r="R2957" i="3"/>
  <c r="AT2957" i="3"/>
  <c r="BB2957" i="3"/>
  <c r="BF2957" i="3"/>
  <c r="O2958" i="3"/>
  <c r="P2958" i="3"/>
  <c r="Q2958" i="3"/>
  <c r="R2958" i="3"/>
  <c r="AT2958" i="3"/>
  <c r="BB2958" i="3"/>
  <c r="BF2958" i="3"/>
  <c r="O2959" i="3"/>
  <c r="P2959" i="3"/>
  <c r="Q2959" i="3"/>
  <c r="R2959" i="3"/>
  <c r="AT2959" i="3"/>
  <c r="BB2959" i="3"/>
  <c r="BF2959" i="3"/>
  <c r="O2960" i="3"/>
  <c r="P2960" i="3"/>
  <c r="Q2960" i="3"/>
  <c r="R2960" i="3"/>
  <c r="AT2960" i="3"/>
  <c r="BB2960" i="3"/>
  <c r="BF2960" i="3"/>
  <c r="O2961" i="3"/>
  <c r="P2961" i="3"/>
  <c r="Q2961" i="3"/>
  <c r="R2961" i="3"/>
  <c r="AT2961" i="3"/>
  <c r="BB2961" i="3"/>
  <c r="BF2961" i="3"/>
  <c r="O2962" i="3"/>
  <c r="P2962" i="3"/>
  <c r="Q2962" i="3"/>
  <c r="R2962" i="3"/>
  <c r="AT2962" i="3"/>
  <c r="BB2962" i="3"/>
  <c r="BF2962" i="3"/>
  <c r="O2963" i="3"/>
  <c r="P2963" i="3"/>
  <c r="Q2963" i="3"/>
  <c r="R2963" i="3"/>
  <c r="AT2963" i="3"/>
  <c r="BB2963" i="3"/>
  <c r="BF2963" i="3"/>
  <c r="O2964" i="3"/>
  <c r="P2964" i="3"/>
  <c r="Q2964" i="3"/>
  <c r="R2964" i="3"/>
  <c r="AT2964" i="3"/>
  <c r="BB2964" i="3"/>
  <c r="BF2964" i="3"/>
  <c r="O2965" i="3"/>
  <c r="P2965" i="3"/>
  <c r="Q2965" i="3"/>
  <c r="R2965" i="3"/>
  <c r="AT2965" i="3"/>
  <c r="BB2965" i="3"/>
  <c r="BF2965" i="3"/>
  <c r="O2966" i="3"/>
  <c r="P2966" i="3"/>
  <c r="Q2966" i="3"/>
  <c r="R2966" i="3"/>
  <c r="AT2966" i="3"/>
  <c r="BB2966" i="3"/>
  <c r="BF2966" i="3"/>
  <c r="O2967" i="3"/>
  <c r="P2967" i="3"/>
  <c r="Q2967" i="3"/>
  <c r="R2967" i="3"/>
  <c r="AT2967" i="3"/>
  <c r="BB2967" i="3"/>
  <c r="BF2967" i="3"/>
  <c r="O2968" i="3"/>
  <c r="P2968" i="3"/>
  <c r="Q2968" i="3"/>
  <c r="R2968" i="3"/>
  <c r="AT2968" i="3"/>
  <c r="BB2968" i="3"/>
  <c r="BF2968" i="3"/>
  <c r="O2969" i="3"/>
  <c r="P2969" i="3"/>
  <c r="Q2969" i="3"/>
  <c r="R2969" i="3"/>
  <c r="AT2969" i="3"/>
  <c r="BB2969" i="3"/>
  <c r="BF2969" i="3"/>
  <c r="O2970" i="3"/>
  <c r="P2970" i="3"/>
  <c r="Q2970" i="3"/>
  <c r="R2970" i="3"/>
  <c r="AT2970" i="3"/>
  <c r="BB2970" i="3"/>
  <c r="BF2970" i="3"/>
  <c r="O2971" i="3"/>
  <c r="P2971" i="3"/>
  <c r="Q2971" i="3"/>
  <c r="R2971" i="3"/>
  <c r="AT2971" i="3"/>
  <c r="BB2971" i="3"/>
  <c r="BF2971" i="3"/>
  <c r="O2972" i="3"/>
  <c r="P2972" i="3"/>
  <c r="Q2972" i="3"/>
  <c r="R2972" i="3"/>
  <c r="AT2972" i="3"/>
  <c r="BB2972" i="3"/>
  <c r="BF2972" i="3"/>
  <c r="O2973" i="3"/>
  <c r="P2973" i="3"/>
  <c r="Q2973" i="3"/>
  <c r="R2973" i="3"/>
  <c r="AT2973" i="3"/>
  <c r="BB2973" i="3"/>
  <c r="BF2973" i="3"/>
  <c r="O2974" i="3"/>
  <c r="P2974" i="3"/>
  <c r="Q2974" i="3"/>
  <c r="R2974" i="3"/>
  <c r="AT2974" i="3"/>
  <c r="BB2974" i="3"/>
  <c r="BF2974" i="3"/>
  <c r="O2975" i="3"/>
  <c r="P2975" i="3"/>
  <c r="Q2975" i="3"/>
  <c r="R2975" i="3"/>
  <c r="AT2975" i="3"/>
  <c r="BB2975" i="3"/>
  <c r="BF2975" i="3"/>
  <c r="O2976" i="3"/>
  <c r="P2976" i="3"/>
  <c r="Q2976" i="3"/>
  <c r="R2976" i="3"/>
  <c r="AT2976" i="3"/>
  <c r="BB2976" i="3"/>
  <c r="BF2976" i="3"/>
  <c r="O2977" i="3"/>
  <c r="P2977" i="3"/>
  <c r="Q2977" i="3"/>
  <c r="R2977" i="3"/>
  <c r="AT2977" i="3"/>
  <c r="BB2977" i="3"/>
  <c r="BF2977" i="3"/>
  <c r="O2978" i="3"/>
  <c r="P2978" i="3"/>
  <c r="Q2978" i="3"/>
  <c r="R2978" i="3"/>
  <c r="AT2978" i="3"/>
  <c r="BB2978" i="3"/>
  <c r="BF2978" i="3"/>
  <c r="O2979" i="3"/>
  <c r="P2979" i="3"/>
  <c r="Q2979" i="3"/>
  <c r="R2979" i="3"/>
  <c r="AT2979" i="3"/>
  <c r="BB2979" i="3"/>
  <c r="BF2979" i="3"/>
  <c r="O2980" i="3"/>
  <c r="P2980" i="3"/>
  <c r="Q2980" i="3"/>
  <c r="R2980" i="3"/>
  <c r="AT2980" i="3"/>
  <c r="BB2980" i="3"/>
  <c r="BF2980" i="3"/>
  <c r="O2981" i="3"/>
  <c r="P2981" i="3"/>
  <c r="Q2981" i="3"/>
  <c r="R2981" i="3"/>
  <c r="AT2981" i="3"/>
  <c r="BB2981" i="3"/>
  <c r="BF2981" i="3"/>
  <c r="O2982" i="3"/>
  <c r="P2982" i="3"/>
  <c r="Q2982" i="3"/>
  <c r="R2982" i="3"/>
  <c r="AT2982" i="3"/>
  <c r="BB2982" i="3"/>
  <c r="BF2982" i="3"/>
  <c r="O2983" i="3"/>
  <c r="P2983" i="3"/>
  <c r="Q2983" i="3"/>
  <c r="R2983" i="3"/>
  <c r="AT2983" i="3"/>
  <c r="BB2983" i="3"/>
  <c r="BF2983" i="3"/>
  <c r="O2984" i="3"/>
  <c r="P2984" i="3"/>
  <c r="Q2984" i="3"/>
  <c r="R2984" i="3"/>
  <c r="AT2984" i="3"/>
  <c r="BB2984" i="3"/>
  <c r="BF2984" i="3"/>
  <c r="O2985" i="3"/>
  <c r="P2985" i="3"/>
  <c r="Q2985" i="3"/>
  <c r="R2985" i="3"/>
  <c r="AT2985" i="3"/>
  <c r="BB2985" i="3"/>
  <c r="BF2985" i="3"/>
  <c r="O2986" i="3"/>
  <c r="P2986" i="3"/>
  <c r="Q2986" i="3"/>
  <c r="R2986" i="3"/>
  <c r="AT2986" i="3"/>
  <c r="BB2986" i="3"/>
  <c r="BF2986" i="3"/>
  <c r="O2987" i="3"/>
  <c r="P2987" i="3"/>
  <c r="Q2987" i="3"/>
  <c r="R2987" i="3"/>
  <c r="AT2987" i="3"/>
  <c r="BB2987" i="3"/>
  <c r="BF2987" i="3"/>
  <c r="O2988" i="3"/>
  <c r="P2988" i="3"/>
  <c r="Q2988" i="3"/>
  <c r="R2988" i="3"/>
  <c r="AT2988" i="3"/>
  <c r="BB2988" i="3"/>
  <c r="BF2988" i="3"/>
  <c r="O2989" i="3"/>
  <c r="P2989" i="3"/>
  <c r="Q2989" i="3"/>
  <c r="R2989" i="3"/>
  <c r="AT2989" i="3"/>
  <c r="BB2989" i="3"/>
  <c r="BF2989" i="3"/>
  <c r="O2990" i="3"/>
  <c r="P2990" i="3"/>
  <c r="Q2990" i="3"/>
  <c r="R2990" i="3"/>
  <c r="AT2990" i="3"/>
  <c r="BB2990" i="3"/>
  <c r="BF2990" i="3"/>
  <c r="O2991" i="3"/>
  <c r="P2991" i="3"/>
  <c r="Q2991" i="3"/>
  <c r="R2991" i="3"/>
  <c r="AT2991" i="3"/>
  <c r="BB2991" i="3"/>
  <c r="BF2991" i="3"/>
  <c r="O2992" i="3"/>
  <c r="P2992" i="3"/>
  <c r="Q2992" i="3"/>
  <c r="R2992" i="3"/>
  <c r="AT2992" i="3"/>
  <c r="BB2992" i="3"/>
  <c r="BF2992" i="3"/>
  <c r="O2993" i="3"/>
  <c r="P2993" i="3"/>
  <c r="Q2993" i="3"/>
  <c r="R2993" i="3"/>
  <c r="AT2993" i="3"/>
  <c r="BB2993" i="3"/>
  <c r="BF2993" i="3"/>
  <c r="O2994" i="3"/>
  <c r="P2994" i="3"/>
  <c r="Q2994" i="3"/>
  <c r="R2994" i="3"/>
  <c r="AT2994" i="3"/>
  <c r="BB2994" i="3"/>
  <c r="BF2994" i="3"/>
  <c r="O2995" i="3"/>
  <c r="P2995" i="3"/>
  <c r="Q2995" i="3"/>
  <c r="R2995" i="3"/>
  <c r="AT2995" i="3"/>
  <c r="BB2995" i="3"/>
  <c r="BF2995" i="3"/>
  <c r="O2996" i="3"/>
  <c r="P2996" i="3"/>
  <c r="Q2996" i="3"/>
  <c r="R2996" i="3"/>
  <c r="AT2996" i="3"/>
  <c r="BB2996" i="3"/>
  <c r="BF2996" i="3"/>
  <c r="O2997" i="3"/>
  <c r="P2997" i="3"/>
  <c r="Q2997" i="3"/>
  <c r="R2997" i="3"/>
  <c r="AT2997" i="3"/>
  <c r="BB2997" i="3"/>
  <c r="BF2997" i="3"/>
  <c r="O2998" i="3"/>
  <c r="P2998" i="3"/>
  <c r="Q2998" i="3"/>
  <c r="R2998" i="3"/>
  <c r="AT2998" i="3"/>
  <c r="BB2998" i="3"/>
  <c r="BF2998" i="3"/>
  <c r="O2999" i="3"/>
  <c r="P2999" i="3"/>
  <c r="Q2999" i="3"/>
  <c r="R2999" i="3"/>
  <c r="AT2999" i="3"/>
  <c r="BB2999" i="3"/>
  <c r="BF2999" i="3"/>
  <c r="O3000" i="3"/>
  <c r="P3000" i="3"/>
  <c r="Q3000" i="3"/>
  <c r="R3000" i="3"/>
  <c r="AT3000" i="3"/>
  <c r="BB3000" i="3"/>
  <c r="BF3000" i="3"/>
  <c r="O3001" i="3"/>
  <c r="P3001" i="3"/>
  <c r="Q3001" i="3"/>
  <c r="R3001" i="3"/>
  <c r="AT3001" i="3"/>
  <c r="BB3001" i="3"/>
  <c r="BF3001" i="3"/>
  <c r="O3002" i="3"/>
  <c r="P3002" i="3"/>
  <c r="Q3002" i="3"/>
  <c r="R3002" i="3"/>
  <c r="AT3002" i="3"/>
  <c r="BB3002" i="3"/>
  <c r="BF3002" i="3"/>
  <c r="O3003" i="3"/>
  <c r="P3003" i="3"/>
  <c r="Q3003" i="3"/>
  <c r="R3003" i="3"/>
  <c r="AT3003" i="3"/>
  <c r="BB3003" i="3"/>
  <c r="BF3003" i="3"/>
  <c r="O3004" i="3"/>
  <c r="P3004" i="3"/>
  <c r="Q3004" i="3"/>
  <c r="R3004" i="3"/>
  <c r="AT3004" i="3"/>
  <c r="BB3004" i="3"/>
  <c r="BF3004" i="3"/>
  <c r="O3005" i="3"/>
  <c r="P3005" i="3"/>
  <c r="Q3005" i="3"/>
  <c r="R3005" i="3"/>
  <c r="AT3005" i="3"/>
  <c r="BB3005" i="3"/>
  <c r="BF3005" i="3"/>
  <c r="O3006" i="3"/>
  <c r="P3006" i="3"/>
  <c r="Q3006" i="3"/>
  <c r="R3006" i="3"/>
  <c r="AT3006" i="3"/>
  <c r="BB3006" i="3"/>
  <c r="BF3006" i="3"/>
  <c r="O3007" i="3"/>
  <c r="P3007" i="3"/>
  <c r="Q3007" i="3"/>
  <c r="R3007" i="3"/>
  <c r="AT3007" i="3"/>
  <c r="BB3007" i="3"/>
  <c r="BF3007" i="3"/>
  <c r="O3008" i="3"/>
  <c r="P3008" i="3"/>
  <c r="Q3008" i="3"/>
  <c r="R3008" i="3"/>
  <c r="AT3008" i="3"/>
  <c r="BB3008" i="3"/>
  <c r="BF3008" i="3"/>
  <c r="O3009" i="3"/>
  <c r="P3009" i="3"/>
  <c r="Q3009" i="3"/>
  <c r="R3009" i="3"/>
  <c r="AT3009" i="3"/>
  <c r="BB3009" i="3"/>
  <c r="BF3009" i="3"/>
  <c r="O3010" i="3"/>
  <c r="P3010" i="3"/>
  <c r="Q3010" i="3"/>
  <c r="R3010" i="3"/>
  <c r="AT3010" i="3"/>
  <c r="BB3010" i="3"/>
  <c r="BF3010" i="3"/>
  <c r="O3011" i="3"/>
  <c r="P3011" i="3"/>
  <c r="Q3011" i="3"/>
  <c r="R3011" i="3"/>
  <c r="AT3011" i="3"/>
  <c r="BB3011" i="3"/>
  <c r="BF3011" i="3"/>
  <c r="O3012" i="3"/>
  <c r="P3012" i="3"/>
  <c r="Q3012" i="3"/>
  <c r="R3012" i="3"/>
  <c r="AT3012" i="3"/>
  <c r="BB3012" i="3"/>
  <c r="BF3012" i="3"/>
  <c r="O3013" i="3"/>
  <c r="P3013" i="3"/>
  <c r="Q3013" i="3"/>
  <c r="R3013" i="3"/>
  <c r="AT3013" i="3"/>
  <c r="BB3013" i="3"/>
  <c r="BF3013" i="3"/>
  <c r="O3014" i="3"/>
  <c r="P3014" i="3"/>
  <c r="Q3014" i="3"/>
  <c r="R3014" i="3"/>
  <c r="AT3014" i="3"/>
  <c r="BB3014" i="3"/>
  <c r="BF3014" i="3"/>
  <c r="O3015" i="3"/>
  <c r="P3015" i="3"/>
  <c r="Q3015" i="3"/>
  <c r="R3015" i="3"/>
  <c r="AT3015" i="3"/>
  <c r="BB3015" i="3"/>
  <c r="BF3015" i="3"/>
  <c r="O3016" i="3"/>
  <c r="P3016" i="3"/>
  <c r="Q3016" i="3"/>
  <c r="R3016" i="3"/>
  <c r="AT3016" i="3"/>
  <c r="BB3016" i="3"/>
  <c r="BF3016" i="3"/>
  <c r="O3017" i="3"/>
  <c r="P3017" i="3"/>
  <c r="Q3017" i="3"/>
  <c r="R3017" i="3"/>
  <c r="AT3017" i="3"/>
  <c r="BB3017" i="3"/>
  <c r="BF3017" i="3"/>
  <c r="O3018" i="3"/>
  <c r="P3018" i="3"/>
  <c r="Q3018" i="3"/>
  <c r="R3018" i="3"/>
  <c r="AT3018" i="3"/>
  <c r="BB3018" i="3"/>
  <c r="BF3018" i="3"/>
  <c r="O3019" i="3"/>
  <c r="P3019" i="3"/>
  <c r="Q3019" i="3"/>
  <c r="R3019" i="3"/>
  <c r="AT3019" i="3"/>
  <c r="BB3019" i="3"/>
  <c r="BF3019" i="3"/>
  <c r="O3020" i="3"/>
  <c r="P3020" i="3"/>
  <c r="Q3020" i="3"/>
  <c r="R3020" i="3"/>
  <c r="AT3020" i="3"/>
  <c r="BB3020" i="3"/>
  <c r="BF3020" i="3"/>
  <c r="O3021" i="3"/>
  <c r="P3021" i="3"/>
  <c r="Q3021" i="3"/>
  <c r="R3021" i="3"/>
  <c r="AT3021" i="3"/>
  <c r="BB3021" i="3"/>
  <c r="BF3021" i="3"/>
  <c r="O3022" i="3"/>
  <c r="P3022" i="3"/>
  <c r="Q3022" i="3"/>
  <c r="R3022" i="3"/>
  <c r="AT3022" i="3"/>
  <c r="BB3022" i="3"/>
  <c r="BF3022" i="3"/>
  <c r="O3023" i="3"/>
  <c r="P3023" i="3"/>
  <c r="Q3023" i="3"/>
  <c r="R3023" i="3"/>
  <c r="AT3023" i="3"/>
  <c r="BB3023" i="3"/>
  <c r="BF3023" i="3"/>
  <c r="O3024" i="3"/>
  <c r="P3024" i="3"/>
  <c r="Q3024" i="3"/>
  <c r="R3024" i="3"/>
  <c r="AT3024" i="3"/>
  <c r="BB3024" i="3"/>
  <c r="BF3024" i="3"/>
  <c r="O3025" i="3"/>
  <c r="P3025" i="3"/>
  <c r="Q3025" i="3"/>
  <c r="R3025" i="3"/>
  <c r="AT3025" i="3"/>
  <c r="BB3025" i="3"/>
  <c r="BF3025" i="3"/>
  <c r="O3026" i="3"/>
  <c r="P3026" i="3"/>
  <c r="Q3026" i="3"/>
  <c r="R3026" i="3"/>
  <c r="AT3026" i="3"/>
  <c r="BB3026" i="3"/>
  <c r="BF3026" i="3"/>
  <c r="O3027" i="3"/>
  <c r="P3027" i="3"/>
  <c r="Q3027" i="3"/>
  <c r="R3027" i="3"/>
  <c r="AT3027" i="3"/>
  <c r="BB3027" i="3"/>
  <c r="BF3027" i="3"/>
  <c r="O3028" i="3"/>
  <c r="P3028" i="3"/>
  <c r="Q3028" i="3"/>
  <c r="R3028" i="3"/>
  <c r="AT3028" i="3"/>
  <c r="BB3028" i="3"/>
  <c r="BF3028" i="3"/>
  <c r="O3029" i="3"/>
  <c r="P3029" i="3"/>
  <c r="Q3029" i="3"/>
  <c r="R3029" i="3"/>
  <c r="AT3029" i="3"/>
  <c r="BB3029" i="3"/>
  <c r="BF3029" i="3"/>
  <c r="O3030" i="3"/>
  <c r="P3030" i="3"/>
  <c r="Q3030" i="3"/>
  <c r="R3030" i="3"/>
  <c r="AT3030" i="3"/>
  <c r="BB3030" i="3"/>
  <c r="BF3030" i="3"/>
  <c r="O3031" i="3"/>
  <c r="P3031" i="3"/>
  <c r="Q3031" i="3"/>
  <c r="R3031" i="3"/>
  <c r="AT3031" i="3"/>
  <c r="BB3031" i="3"/>
  <c r="BF3031" i="3"/>
  <c r="O3032" i="3"/>
  <c r="P3032" i="3"/>
  <c r="Q3032" i="3"/>
  <c r="R3032" i="3"/>
  <c r="AT3032" i="3"/>
  <c r="BB3032" i="3"/>
  <c r="BF3032" i="3"/>
  <c r="O3033" i="3"/>
  <c r="P3033" i="3"/>
  <c r="Q3033" i="3"/>
  <c r="R3033" i="3"/>
  <c r="AT3033" i="3"/>
  <c r="BB3033" i="3"/>
  <c r="BF3033" i="3"/>
  <c r="O3034" i="3"/>
  <c r="P3034" i="3"/>
  <c r="Q3034" i="3"/>
  <c r="R3034" i="3"/>
  <c r="AT3034" i="3"/>
  <c r="BB3034" i="3"/>
  <c r="BF3034" i="3"/>
  <c r="O3035" i="3"/>
  <c r="P3035" i="3"/>
  <c r="Q3035" i="3"/>
  <c r="R3035" i="3"/>
  <c r="AT3035" i="3"/>
  <c r="BB3035" i="3"/>
  <c r="BF3035" i="3"/>
  <c r="O3036" i="3"/>
  <c r="P3036" i="3"/>
  <c r="Q3036" i="3"/>
  <c r="R3036" i="3"/>
  <c r="AT3036" i="3"/>
  <c r="BB3036" i="3"/>
  <c r="BF3036" i="3"/>
  <c r="O3037" i="3"/>
  <c r="P3037" i="3"/>
  <c r="Q3037" i="3"/>
  <c r="R3037" i="3"/>
  <c r="AT3037" i="3"/>
  <c r="BB3037" i="3"/>
  <c r="BF3037" i="3"/>
  <c r="O3038" i="3"/>
  <c r="P3038" i="3"/>
  <c r="Q3038" i="3"/>
  <c r="R3038" i="3"/>
  <c r="AT3038" i="3"/>
  <c r="BB3038" i="3"/>
  <c r="BF3038" i="3"/>
  <c r="O3039" i="3"/>
  <c r="P3039" i="3"/>
  <c r="Q3039" i="3"/>
  <c r="R3039" i="3"/>
  <c r="AT3039" i="3"/>
  <c r="BB3039" i="3"/>
  <c r="BF3039" i="3"/>
  <c r="O3040" i="3"/>
  <c r="P3040" i="3"/>
  <c r="Q3040" i="3"/>
  <c r="R3040" i="3"/>
  <c r="AT3040" i="3"/>
  <c r="BB3040" i="3"/>
  <c r="BF3040" i="3"/>
  <c r="O3041" i="3"/>
  <c r="P3041" i="3"/>
  <c r="Q3041" i="3"/>
  <c r="R3041" i="3"/>
  <c r="AT3041" i="3"/>
  <c r="BB3041" i="3"/>
  <c r="BF3041" i="3"/>
  <c r="O3042" i="3"/>
  <c r="P3042" i="3"/>
  <c r="Q3042" i="3"/>
  <c r="R3042" i="3"/>
  <c r="AT3042" i="3"/>
  <c r="BB3042" i="3"/>
  <c r="BF3042" i="3"/>
  <c r="O3043" i="3"/>
  <c r="P3043" i="3"/>
  <c r="Q3043" i="3"/>
  <c r="R3043" i="3"/>
  <c r="AT3043" i="3"/>
  <c r="BB3043" i="3"/>
  <c r="BF3043" i="3"/>
  <c r="O3044" i="3"/>
  <c r="P3044" i="3"/>
  <c r="Q3044" i="3"/>
  <c r="R3044" i="3"/>
  <c r="AT3044" i="3"/>
  <c r="BB3044" i="3"/>
  <c r="BF3044" i="3"/>
  <c r="O3045" i="3"/>
  <c r="P3045" i="3"/>
  <c r="Q3045" i="3"/>
  <c r="R3045" i="3"/>
  <c r="AT3045" i="3"/>
  <c r="BB3045" i="3"/>
  <c r="BF3045" i="3"/>
  <c r="O3046" i="3"/>
  <c r="P3046" i="3"/>
  <c r="Q3046" i="3"/>
  <c r="R3046" i="3"/>
  <c r="AT3046" i="3"/>
  <c r="BB3046" i="3"/>
  <c r="BF3046" i="3"/>
  <c r="O3047" i="3"/>
  <c r="P3047" i="3"/>
  <c r="Q3047" i="3"/>
  <c r="R3047" i="3"/>
  <c r="AT3047" i="3"/>
  <c r="BB3047" i="3"/>
  <c r="BF3047" i="3"/>
  <c r="O3048" i="3"/>
  <c r="P3048" i="3"/>
  <c r="Q3048" i="3"/>
  <c r="R3048" i="3"/>
  <c r="AT3048" i="3"/>
  <c r="BB3048" i="3"/>
  <c r="BF3048" i="3"/>
  <c r="O3049" i="3"/>
  <c r="P3049" i="3"/>
  <c r="Q3049" i="3"/>
  <c r="R3049" i="3"/>
  <c r="AT3049" i="3"/>
  <c r="BB3049" i="3"/>
  <c r="BF3049" i="3"/>
  <c r="O3050" i="3"/>
  <c r="P3050" i="3"/>
  <c r="Q3050" i="3"/>
  <c r="R3050" i="3"/>
  <c r="AT3050" i="3"/>
  <c r="BB3050" i="3"/>
  <c r="BF3050" i="3"/>
  <c r="O3051" i="3"/>
  <c r="P3051" i="3"/>
  <c r="Q3051" i="3"/>
  <c r="R3051" i="3"/>
  <c r="AT3051" i="3"/>
  <c r="BB3051" i="3"/>
  <c r="BF3051" i="3"/>
  <c r="O3052" i="3"/>
  <c r="P3052" i="3"/>
  <c r="Q3052" i="3"/>
  <c r="R3052" i="3"/>
  <c r="AT3052" i="3"/>
  <c r="BB3052" i="3"/>
  <c r="BF3052" i="3"/>
  <c r="O3053" i="3"/>
  <c r="P3053" i="3"/>
  <c r="Q3053" i="3"/>
  <c r="R3053" i="3"/>
  <c r="AT3053" i="3"/>
  <c r="BB3053" i="3"/>
  <c r="BF3053" i="3"/>
  <c r="O3054" i="3"/>
  <c r="P3054" i="3"/>
  <c r="Q3054" i="3"/>
  <c r="R3054" i="3"/>
  <c r="AT3054" i="3"/>
  <c r="BB3054" i="3"/>
  <c r="BF3054" i="3"/>
  <c r="O3055" i="3"/>
  <c r="P3055" i="3"/>
  <c r="Q3055" i="3"/>
  <c r="R3055" i="3"/>
  <c r="AT3055" i="3"/>
  <c r="BB3055" i="3"/>
  <c r="BF3055" i="3"/>
  <c r="O3056" i="3"/>
  <c r="P3056" i="3"/>
  <c r="Q3056" i="3"/>
  <c r="R3056" i="3"/>
  <c r="AT3056" i="3"/>
  <c r="BB3056" i="3"/>
  <c r="BF3056" i="3"/>
  <c r="O3057" i="3"/>
  <c r="P3057" i="3"/>
  <c r="Q3057" i="3"/>
  <c r="R3057" i="3"/>
  <c r="AT3057" i="3"/>
  <c r="BB3057" i="3"/>
  <c r="BF3057" i="3"/>
  <c r="O3058" i="3"/>
  <c r="P3058" i="3"/>
  <c r="Q3058" i="3"/>
  <c r="R3058" i="3"/>
  <c r="AT3058" i="3"/>
  <c r="BB3058" i="3"/>
  <c r="BF3058" i="3"/>
  <c r="O3059" i="3"/>
  <c r="P3059" i="3"/>
  <c r="Q3059" i="3"/>
  <c r="R3059" i="3"/>
  <c r="AT3059" i="3"/>
  <c r="BB3059" i="3"/>
  <c r="BF3059" i="3"/>
  <c r="O3060" i="3"/>
  <c r="P3060" i="3"/>
  <c r="Q3060" i="3"/>
  <c r="R3060" i="3"/>
  <c r="BA3060" i="3"/>
  <c r="BD3060" i="3"/>
  <c r="BB3060" i="3"/>
  <c r="BG3060" i="3"/>
  <c r="BI3060" i="3"/>
  <c r="BL3060" i="3"/>
  <c r="BF3060" i="3"/>
  <c r="O3062" i="3"/>
  <c r="P3062" i="3"/>
  <c r="Q3062" i="3"/>
  <c r="R3062" i="3"/>
  <c r="AT3062" i="3"/>
  <c r="O3063" i="3"/>
  <c r="P3063" i="3"/>
  <c r="Q3063" i="3"/>
  <c r="R3063" i="3"/>
  <c r="AT3063" i="3"/>
  <c r="O3064" i="3"/>
  <c r="P3064" i="3"/>
  <c r="Q3064" i="3"/>
  <c r="R3064" i="3"/>
  <c r="AT3064" i="3"/>
  <c r="O3065" i="3"/>
  <c r="P3065" i="3"/>
  <c r="Q3065" i="3"/>
  <c r="R3065" i="3"/>
  <c r="AT3065" i="3"/>
  <c r="O3066" i="3"/>
  <c r="P3066" i="3"/>
  <c r="Q3066" i="3"/>
  <c r="R3066" i="3"/>
  <c r="AT3066" i="3"/>
  <c r="O3067" i="3"/>
  <c r="P3067" i="3"/>
  <c r="Q3067" i="3"/>
  <c r="R3067" i="3"/>
  <c r="AT3067" i="3"/>
  <c r="O3068" i="3"/>
  <c r="P3068" i="3"/>
  <c r="Q3068" i="3"/>
  <c r="R3068" i="3"/>
  <c r="AT3068" i="3"/>
  <c r="O3069" i="3"/>
  <c r="P3069" i="3"/>
  <c r="Q3069" i="3"/>
  <c r="R3069" i="3"/>
  <c r="AT3069" i="3"/>
  <c r="O3070" i="3"/>
  <c r="P3070" i="3"/>
  <c r="Q3070" i="3"/>
  <c r="R3070" i="3"/>
  <c r="AT3070" i="3"/>
  <c r="O3071" i="3"/>
  <c r="P3071" i="3"/>
  <c r="Q3071" i="3"/>
  <c r="R3071" i="3"/>
  <c r="AT3071" i="3"/>
  <c r="O3072" i="3"/>
  <c r="P3072" i="3"/>
  <c r="Q3072" i="3"/>
  <c r="R3072" i="3"/>
  <c r="AT3072" i="3"/>
  <c r="O3073" i="3"/>
  <c r="P3073" i="3"/>
  <c r="Q3073" i="3"/>
  <c r="R3073" i="3"/>
  <c r="AT3073" i="3"/>
  <c r="O3074" i="3"/>
  <c r="P3074" i="3"/>
  <c r="Q3074" i="3"/>
  <c r="R3074" i="3"/>
  <c r="AT3074" i="3"/>
  <c r="O3075" i="3"/>
  <c r="P3075" i="3"/>
  <c r="Q3075" i="3"/>
  <c r="R3075" i="3"/>
  <c r="AT3075" i="3"/>
  <c r="O3076" i="3"/>
  <c r="P3076" i="3"/>
  <c r="Q3076" i="3"/>
  <c r="R3076" i="3"/>
  <c r="AT3076" i="3"/>
  <c r="O3077" i="3"/>
  <c r="P3077" i="3"/>
  <c r="Q3077" i="3"/>
  <c r="R3077" i="3"/>
  <c r="AT3077" i="3"/>
  <c r="O3078" i="3"/>
  <c r="P3078" i="3"/>
  <c r="Q3078" i="3"/>
  <c r="R3078" i="3"/>
  <c r="AT3078" i="3"/>
  <c r="O3079" i="3"/>
  <c r="P3079" i="3"/>
  <c r="Q3079" i="3"/>
  <c r="R3079" i="3"/>
  <c r="AT3079" i="3"/>
  <c r="O3080" i="3"/>
  <c r="P3080" i="3"/>
  <c r="Q3080" i="3"/>
  <c r="R3080" i="3"/>
  <c r="AT3080" i="3"/>
  <c r="O3081" i="3"/>
  <c r="P3081" i="3"/>
  <c r="Q3081" i="3"/>
  <c r="R3081" i="3"/>
  <c r="AT3081" i="3"/>
  <c r="O3082" i="3"/>
  <c r="P3082" i="3"/>
  <c r="Q3082" i="3"/>
  <c r="R3082" i="3"/>
  <c r="AT3082" i="3"/>
  <c r="O3083" i="3"/>
  <c r="P3083" i="3"/>
  <c r="Q3083" i="3"/>
  <c r="R3083" i="3"/>
  <c r="AT3083" i="3"/>
  <c r="O3084" i="3"/>
  <c r="P3084" i="3"/>
  <c r="Q3084" i="3"/>
  <c r="R3084" i="3"/>
  <c r="AT3084" i="3"/>
  <c r="O3085" i="3"/>
  <c r="P3085" i="3"/>
  <c r="Q3085" i="3"/>
  <c r="R3085" i="3"/>
  <c r="AT3085" i="3"/>
  <c r="O3086" i="3"/>
  <c r="P3086" i="3"/>
  <c r="Q3086" i="3"/>
  <c r="R3086" i="3"/>
  <c r="AT3086" i="3"/>
  <c r="O3087" i="3"/>
  <c r="P3087" i="3"/>
  <c r="Q3087" i="3"/>
  <c r="R3087" i="3"/>
  <c r="AT3087" i="3"/>
  <c r="O3088" i="3"/>
  <c r="P3088" i="3"/>
  <c r="Q3088" i="3"/>
  <c r="R3088" i="3"/>
  <c r="AT3088" i="3"/>
  <c r="O3089" i="3"/>
  <c r="P3089" i="3"/>
  <c r="Q3089" i="3"/>
  <c r="R3089" i="3"/>
  <c r="AT3089" i="3"/>
  <c r="O3090" i="3"/>
  <c r="P3090" i="3"/>
  <c r="Q3090" i="3"/>
  <c r="R3090" i="3"/>
  <c r="AT3090" i="3"/>
  <c r="O3091" i="3"/>
  <c r="P3091" i="3"/>
  <c r="Q3091" i="3"/>
  <c r="R3091" i="3"/>
  <c r="AT3091" i="3"/>
  <c r="O3092" i="3"/>
  <c r="P3092" i="3"/>
  <c r="Q3092" i="3"/>
  <c r="R3092" i="3"/>
  <c r="AT3092" i="3"/>
  <c r="O3093" i="3"/>
  <c r="P3093" i="3"/>
  <c r="Q3093" i="3"/>
  <c r="R3093" i="3"/>
  <c r="AT3093" i="3"/>
  <c r="O3094" i="3"/>
  <c r="P3094" i="3"/>
  <c r="Q3094" i="3"/>
  <c r="R3094" i="3"/>
  <c r="AT3094" i="3"/>
  <c r="O3095" i="3"/>
  <c r="P3095" i="3"/>
  <c r="Q3095" i="3"/>
  <c r="R3095" i="3"/>
  <c r="AT3095" i="3"/>
  <c r="O3096" i="3"/>
  <c r="P3096" i="3"/>
  <c r="Q3096" i="3"/>
  <c r="R3096" i="3"/>
  <c r="AT3096" i="3"/>
  <c r="O3097" i="3"/>
  <c r="P3097" i="3"/>
  <c r="Q3097" i="3"/>
  <c r="R3097" i="3"/>
  <c r="AT3097" i="3"/>
  <c r="O3098" i="3"/>
  <c r="P3098" i="3"/>
  <c r="Q3098" i="3"/>
  <c r="R3098" i="3"/>
  <c r="AT3098" i="3"/>
  <c r="O3099" i="3"/>
  <c r="P3099" i="3"/>
  <c r="Q3099" i="3"/>
  <c r="R3099" i="3"/>
  <c r="AT3099" i="3"/>
  <c r="O3100" i="3"/>
  <c r="P3100" i="3"/>
  <c r="Q3100" i="3"/>
  <c r="R3100" i="3"/>
  <c r="AT3100" i="3"/>
  <c r="O3101" i="3"/>
  <c r="P3101" i="3"/>
  <c r="Q3101" i="3"/>
  <c r="R3101" i="3"/>
  <c r="O3103" i="3"/>
  <c r="P3103" i="3"/>
  <c r="Q3103" i="3"/>
  <c r="R3103" i="3"/>
  <c r="AT3103" i="3"/>
  <c r="O3104" i="3"/>
  <c r="P3104" i="3"/>
  <c r="Q3104" i="3"/>
  <c r="R3104" i="3"/>
  <c r="AT3104" i="3"/>
  <c r="O3105" i="3"/>
  <c r="P3105" i="3"/>
  <c r="Q3105" i="3"/>
  <c r="R3105" i="3"/>
  <c r="AT3105" i="3"/>
  <c r="O3106" i="3"/>
  <c r="P3106" i="3"/>
  <c r="Q3106" i="3"/>
  <c r="R3106" i="3"/>
  <c r="AT3106" i="3"/>
  <c r="O3107" i="3"/>
  <c r="P3107" i="3"/>
  <c r="Q3107" i="3"/>
  <c r="R3107" i="3"/>
  <c r="AT3107" i="3"/>
  <c r="O3108" i="3"/>
  <c r="P3108" i="3"/>
  <c r="Q3108" i="3"/>
  <c r="R3108" i="3"/>
  <c r="AT3108" i="3"/>
  <c r="O3109" i="3"/>
  <c r="P3109" i="3"/>
  <c r="Q3109" i="3"/>
  <c r="R3109" i="3"/>
  <c r="AT3109" i="3"/>
  <c r="O3110" i="3"/>
  <c r="P3110" i="3"/>
  <c r="Q3110" i="3"/>
  <c r="R3110" i="3"/>
  <c r="AT3110" i="3"/>
  <c r="O3111" i="3"/>
  <c r="P3111" i="3"/>
  <c r="Q3111" i="3"/>
  <c r="R3111" i="3"/>
  <c r="AT3111" i="3"/>
  <c r="O3112" i="3"/>
  <c r="P3112" i="3"/>
  <c r="Q3112" i="3"/>
  <c r="R3112" i="3"/>
  <c r="AT3112" i="3"/>
  <c r="O3113" i="3"/>
  <c r="P3113" i="3"/>
  <c r="Q3113" i="3"/>
  <c r="R3113" i="3"/>
  <c r="AT3113" i="3"/>
  <c r="O3114" i="3"/>
  <c r="P3114" i="3"/>
  <c r="Q3114" i="3"/>
  <c r="R3114" i="3"/>
  <c r="AT3114" i="3"/>
  <c r="O3115" i="3"/>
  <c r="P3115" i="3"/>
  <c r="Q3115" i="3"/>
  <c r="R3115" i="3"/>
  <c r="AT3115" i="3"/>
  <c r="O3116" i="3"/>
  <c r="P3116" i="3"/>
  <c r="Q3116" i="3"/>
  <c r="R3116" i="3"/>
  <c r="AT3116" i="3"/>
  <c r="O3117" i="3"/>
  <c r="P3117" i="3"/>
  <c r="Q3117" i="3"/>
  <c r="R3117" i="3"/>
  <c r="AT3117" i="3"/>
  <c r="O3118" i="3"/>
  <c r="P3118" i="3"/>
  <c r="Q3118" i="3"/>
  <c r="R3118" i="3"/>
  <c r="AT3118" i="3"/>
  <c r="O3119" i="3"/>
  <c r="P3119" i="3"/>
  <c r="Q3119" i="3"/>
  <c r="R3119" i="3"/>
  <c r="AT3119" i="3"/>
  <c r="O3120" i="3"/>
  <c r="P3120" i="3"/>
  <c r="Q3120" i="3"/>
  <c r="R3120" i="3"/>
  <c r="AT3120" i="3"/>
  <c r="O3121" i="3"/>
  <c r="P3121" i="3"/>
  <c r="Q3121" i="3"/>
  <c r="R3121" i="3"/>
  <c r="AT3121" i="3"/>
  <c r="O3122" i="3"/>
  <c r="P3122" i="3"/>
  <c r="Q3122" i="3"/>
  <c r="R3122" i="3"/>
  <c r="AT3122" i="3"/>
  <c r="O3123" i="3"/>
  <c r="P3123" i="3"/>
  <c r="Q3123" i="3"/>
  <c r="R3123" i="3"/>
  <c r="AT3123" i="3"/>
  <c r="O3124" i="3"/>
  <c r="P3124" i="3"/>
  <c r="Q3124" i="3"/>
  <c r="R3124" i="3"/>
  <c r="AT3124" i="3"/>
  <c r="O3125" i="3"/>
  <c r="P3125" i="3"/>
  <c r="Q3125" i="3"/>
  <c r="R3125" i="3"/>
  <c r="AT3125" i="3"/>
  <c r="O3126" i="3"/>
  <c r="P3126" i="3"/>
  <c r="Q3126" i="3"/>
  <c r="R3126" i="3"/>
  <c r="AT3126" i="3"/>
  <c r="O3127" i="3"/>
  <c r="P3127" i="3"/>
  <c r="Q3127" i="3"/>
  <c r="R3127" i="3"/>
  <c r="AT3127" i="3"/>
  <c r="O3128" i="3"/>
  <c r="P3128" i="3"/>
  <c r="Q3128" i="3"/>
  <c r="R3128" i="3"/>
  <c r="AT3128" i="3"/>
  <c r="O3129" i="3"/>
  <c r="P3129" i="3"/>
  <c r="Q3129" i="3"/>
  <c r="R3129" i="3"/>
  <c r="AT3129" i="3"/>
  <c r="O3130" i="3"/>
  <c r="P3130" i="3"/>
  <c r="Q3130" i="3"/>
  <c r="R3130" i="3"/>
  <c r="AT3130" i="3"/>
  <c r="O3131" i="3"/>
  <c r="P3131" i="3"/>
  <c r="Q3131" i="3"/>
  <c r="R3131" i="3"/>
  <c r="AT3131" i="3"/>
  <c r="O3132" i="3"/>
  <c r="P3132" i="3"/>
  <c r="Q3132" i="3"/>
  <c r="R3132" i="3"/>
  <c r="AT3132" i="3"/>
  <c r="O3133" i="3"/>
  <c r="P3133" i="3"/>
  <c r="Q3133" i="3"/>
  <c r="R3133" i="3"/>
  <c r="AT3133" i="3"/>
  <c r="O3134" i="3"/>
  <c r="P3134" i="3"/>
  <c r="Q3134" i="3"/>
  <c r="R3134" i="3"/>
  <c r="AT3134" i="3"/>
  <c r="O3135" i="3"/>
  <c r="P3135" i="3"/>
  <c r="Q3135" i="3"/>
  <c r="R3135" i="3"/>
  <c r="AT3135" i="3"/>
  <c r="O3136" i="3"/>
  <c r="P3136" i="3"/>
  <c r="Q3136" i="3"/>
  <c r="R3136" i="3"/>
  <c r="AT3136" i="3"/>
  <c r="O3137" i="3"/>
  <c r="P3137" i="3"/>
  <c r="Q3137" i="3"/>
  <c r="R3137" i="3"/>
  <c r="AT3137" i="3"/>
  <c r="O3138" i="3"/>
  <c r="P3138" i="3"/>
  <c r="Q3138" i="3"/>
  <c r="R3138" i="3"/>
  <c r="AT3138" i="3"/>
  <c r="O3139" i="3"/>
  <c r="P3139" i="3"/>
  <c r="Q3139" i="3"/>
  <c r="R3139" i="3"/>
  <c r="AT3139" i="3"/>
  <c r="O3140" i="3"/>
  <c r="P3140" i="3"/>
  <c r="Q3140" i="3"/>
  <c r="R3140" i="3"/>
  <c r="AT3140" i="3"/>
  <c r="O3141" i="3"/>
  <c r="P3141" i="3"/>
  <c r="Q3141" i="3"/>
  <c r="R3141" i="3"/>
  <c r="AT3141" i="3"/>
  <c r="O3142" i="3"/>
  <c r="P3142" i="3"/>
  <c r="Q3142" i="3"/>
  <c r="R3142" i="3"/>
  <c r="AT3142" i="3"/>
  <c r="O3143" i="3"/>
  <c r="P3143" i="3"/>
  <c r="Q3143" i="3"/>
  <c r="R3143" i="3"/>
  <c r="AT3143" i="3"/>
  <c r="O3144" i="3"/>
  <c r="P3144" i="3"/>
  <c r="Q3144" i="3"/>
  <c r="R3144" i="3"/>
  <c r="AT3144" i="3"/>
  <c r="O3145" i="3"/>
  <c r="P3145" i="3"/>
  <c r="Q3145" i="3"/>
  <c r="R3145" i="3"/>
  <c r="AT3145" i="3"/>
  <c r="O3146" i="3"/>
  <c r="P3146" i="3"/>
  <c r="Q3146" i="3"/>
  <c r="R3146" i="3"/>
  <c r="AT3146" i="3"/>
  <c r="O3147" i="3"/>
  <c r="P3147" i="3"/>
  <c r="Q3147" i="3"/>
  <c r="R3147" i="3"/>
  <c r="AT3147" i="3"/>
  <c r="O3148" i="3"/>
  <c r="P3148" i="3"/>
  <c r="Q3148" i="3"/>
  <c r="R3148" i="3"/>
  <c r="AT3148" i="3"/>
  <c r="O3149" i="3"/>
  <c r="P3149" i="3"/>
  <c r="Q3149" i="3"/>
  <c r="R3149" i="3"/>
  <c r="AT3149" i="3"/>
  <c r="O3150" i="3"/>
  <c r="P3150" i="3"/>
  <c r="Q3150" i="3"/>
  <c r="R3150" i="3"/>
  <c r="AT3150" i="3"/>
  <c r="O3151" i="3"/>
  <c r="P3151" i="3"/>
  <c r="Q3151" i="3"/>
  <c r="R3151" i="3"/>
  <c r="AT3151" i="3"/>
  <c r="O3152" i="3"/>
  <c r="P3152" i="3"/>
  <c r="Q3152" i="3"/>
  <c r="R3152" i="3"/>
  <c r="AT3152" i="3"/>
  <c r="O3153" i="3"/>
  <c r="P3153" i="3"/>
  <c r="Q3153" i="3"/>
  <c r="R3153" i="3"/>
  <c r="AT3153" i="3"/>
  <c r="O3154" i="3"/>
  <c r="P3154" i="3"/>
  <c r="Q3154" i="3"/>
  <c r="R3154" i="3"/>
  <c r="AT3154" i="3"/>
  <c r="O3155" i="3"/>
  <c r="P3155" i="3"/>
  <c r="Q3155" i="3"/>
  <c r="R3155" i="3"/>
  <c r="AT3155" i="3"/>
  <c r="O3156" i="3"/>
  <c r="P3156" i="3"/>
  <c r="Q3156" i="3"/>
  <c r="R3156" i="3"/>
  <c r="AT3156" i="3"/>
  <c r="O3157" i="3"/>
  <c r="P3157" i="3"/>
  <c r="Q3157" i="3"/>
  <c r="R3157" i="3"/>
  <c r="AT3157" i="3"/>
  <c r="O3158" i="3"/>
  <c r="P3158" i="3"/>
  <c r="Q3158" i="3"/>
  <c r="R3158" i="3"/>
  <c r="O3160" i="3"/>
  <c r="P3160" i="3"/>
  <c r="Q3160" i="3"/>
  <c r="R3160" i="3"/>
  <c r="AT3160" i="3"/>
  <c r="O3161" i="3"/>
  <c r="P3161" i="3"/>
  <c r="Q3161" i="3"/>
  <c r="R3161" i="3"/>
  <c r="AT3161" i="3"/>
  <c r="O3162" i="3"/>
  <c r="P3162" i="3"/>
  <c r="Q3162" i="3"/>
  <c r="R3162" i="3"/>
  <c r="AT3162" i="3"/>
  <c r="O3163" i="3"/>
  <c r="P3163" i="3"/>
  <c r="Q3163" i="3"/>
  <c r="R3163" i="3"/>
  <c r="AT3163" i="3"/>
  <c r="O3164" i="3"/>
  <c r="P3164" i="3"/>
  <c r="Q3164" i="3"/>
  <c r="R3164" i="3"/>
  <c r="AT3164" i="3"/>
  <c r="O3165" i="3"/>
  <c r="P3165" i="3"/>
  <c r="Q3165" i="3"/>
  <c r="R3165" i="3"/>
  <c r="AT3165" i="3"/>
  <c r="O3166" i="3"/>
  <c r="P3166" i="3"/>
  <c r="Q3166" i="3"/>
  <c r="R3166" i="3"/>
  <c r="AT3166" i="3"/>
  <c r="O3167" i="3"/>
  <c r="P3167" i="3"/>
  <c r="Q3167" i="3"/>
  <c r="R3167" i="3"/>
  <c r="AT3167" i="3"/>
  <c r="O3168" i="3"/>
  <c r="P3168" i="3"/>
  <c r="Q3168" i="3"/>
  <c r="R3168" i="3"/>
  <c r="AT3168" i="3"/>
  <c r="O3169" i="3"/>
  <c r="P3169" i="3"/>
  <c r="Q3169" i="3"/>
  <c r="R3169" i="3"/>
  <c r="AT3169" i="3"/>
  <c r="O3170" i="3"/>
  <c r="P3170" i="3"/>
  <c r="Q3170" i="3"/>
  <c r="R3170" i="3"/>
  <c r="AT3170" i="3"/>
  <c r="O3171" i="3"/>
  <c r="P3171" i="3"/>
  <c r="Q3171" i="3"/>
  <c r="R3171" i="3"/>
  <c r="AT3171" i="3"/>
  <c r="O3172" i="3"/>
  <c r="P3172" i="3"/>
  <c r="Q3172" i="3"/>
  <c r="R3172" i="3"/>
  <c r="AT3172" i="3"/>
  <c r="O3173" i="3"/>
  <c r="P3173" i="3"/>
  <c r="Q3173" i="3"/>
  <c r="R3173" i="3"/>
  <c r="AT3173" i="3"/>
  <c r="O3174" i="3"/>
  <c r="P3174" i="3"/>
  <c r="Q3174" i="3"/>
  <c r="R3174" i="3"/>
  <c r="AT3174" i="3"/>
  <c r="O3175" i="3"/>
  <c r="P3175" i="3"/>
  <c r="Q3175" i="3"/>
  <c r="R3175" i="3"/>
  <c r="AT3175" i="3"/>
  <c r="O3176" i="3"/>
  <c r="P3176" i="3"/>
  <c r="Q3176" i="3"/>
  <c r="R3176" i="3"/>
  <c r="AT3176" i="3"/>
  <c r="O3177" i="3"/>
  <c r="P3177" i="3"/>
  <c r="Q3177" i="3"/>
  <c r="R3177" i="3"/>
  <c r="AT3177" i="3"/>
  <c r="O3178" i="3"/>
  <c r="P3178" i="3"/>
  <c r="Q3178" i="3"/>
  <c r="R3178" i="3"/>
  <c r="AT3178" i="3"/>
  <c r="O3179" i="3"/>
  <c r="P3179" i="3"/>
  <c r="Q3179" i="3"/>
  <c r="R3179" i="3"/>
  <c r="AT3179" i="3"/>
  <c r="O3180" i="3"/>
  <c r="P3180" i="3"/>
  <c r="Q3180" i="3"/>
  <c r="R3180" i="3"/>
  <c r="AT3180" i="3"/>
  <c r="O3181" i="3"/>
  <c r="P3181" i="3"/>
  <c r="Q3181" i="3"/>
  <c r="R3181" i="3"/>
  <c r="AT3181" i="3"/>
  <c r="O3182" i="3"/>
  <c r="P3182" i="3"/>
  <c r="Q3182" i="3"/>
  <c r="R3182" i="3"/>
  <c r="AT3182" i="3"/>
  <c r="O3183" i="3"/>
  <c r="P3183" i="3"/>
  <c r="Q3183" i="3"/>
  <c r="R3183" i="3"/>
  <c r="AT3183" i="3"/>
  <c r="O3184" i="3"/>
  <c r="P3184" i="3"/>
  <c r="Q3184" i="3"/>
  <c r="R3184" i="3"/>
  <c r="AT3184" i="3"/>
  <c r="O3185" i="3"/>
  <c r="P3185" i="3"/>
  <c r="Q3185" i="3"/>
  <c r="R3185" i="3"/>
  <c r="AT3185" i="3"/>
  <c r="O3186" i="3"/>
  <c r="P3186" i="3"/>
  <c r="Q3186" i="3"/>
  <c r="R3186" i="3"/>
  <c r="AT3186" i="3"/>
  <c r="O3187" i="3"/>
  <c r="P3187" i="3"/>
  <c r="Q3187" i="3"/>
  <c r="R3187" i="3"/>
  <c r="AT3187" i="3"/>
  <c r="O3188" i="3"/>
  <c r="P3188" i="3"/>
  <c r="Q3188" i="3"/>
  <c r="R3188" i="3"/>
  <c r="AT3188" i="3"/>
  <c r="O3189" i="3"/>
  <c r="P3189" i="3"/>
  <c r="Q3189" i="3"/>
  <c r="R3189" i="3"/>
  <c r="AT3189" i="3"/>
  <c r="O3190" i="3"/>
  <c r="P3190" i="3"/>
  <c r="Q3190" i="3"/>
  <c r="R3190" i="3"/>
  <c r="AT3190" i="3"/>
  <c r="O3191" i="3"/>
  <c r="P3191" i="3"/>
  <c r="Q3191" i="3"/>
  <c r="R3191" i="3"/>
  <c r="AT3191" i="3"/>
  <c r="O3192" i="3"/>
  <c r="P3192" i="3"/>
  <c r="Q3192" i="3"/>
  <c r="R3192" i="3"/>
  <c r="AT3192" i="3"/>
  <c r="O3193" i="3"/>
  <c r="P3193" i="3"/>
  <c r="Q3193" i="3"/>
  <c r="R3193" i="3"/>
  <c r="AT3193" i="3"/>
  <c r="O3194" i="3"/>
  <c r="P3194" i="3"/>
  <c r="Q3194" i="3"/>
  <c r="R3194" i="3"/>
  <c r="AT3194" i="3"/>
  <c r="O3195" i="3"/>
  <c r="P3195" i="3"/>
  <c r="Q3195" i="3"/>
  <c r="R3195" i="3"/>
  <c r="AT3195" i="3"/>
  <c r="O3196" i="3"/>
  <c r="P3196" i="3"/>
  <c r="Q3196" i="3"/>
  <c r="R3196" i="3"/>
  <c r="AT3196" i="3"/>
  <c r="O3197" i="3"/>
  <c r="P3197" i="3"/>
  <c r="Q3197" i="3"/>
  <c r="R3197" i="3"/>
  <c r="AT3197" i="3"/>
  <c r="O3198" i="3"/>
  <c r="P3198" i="3"/>
  <c r="Q3198" i="3"/>
  <c r="R3198" i="3"/>
  <c r="AT3198" i="3"/>
  <c r="O3199" i="3"/>
  <c r="P3199" i="3"/>
  <c r="Q3199" i="3"/>
  <c r="R3199" i="3"/>
  <c r="AT3199" i="3"/>
  <c r="O3200" i="3"/>
  <c r="P3200" i="3"/>
  <c r="Q3200" i="3"/>
  <c r="R3200" i="3"/>
  <c r="AT3200" i="3"/>
  <c r="O3201" i="3"/>
  <c r="P3201" i="3"/>
  <c r="Q3201" i="3"/>
  <c r="R3201" i="3"/>
  <c r="AT3201" i="3"/>
  <c r="O3202" i="3"/>
  <c r="P3202" i="3"/>
  <c r="Q3202" i="3"/>
  <c r="R3202" i="3"/>
  <c r="AT3202" i="3"/>
  <c r="O3203" i="3"/>
  <c r="P3203" i="3"/>
  <c r="Q3203" i="3"/>
  <c r="R3203" i="3"/>
  <c r="AT3203" i="3"/>
  <c r="O3204" i="3"/>
  <c r="P3204" i="3"/>
  <c r="Q3204" i="3"/>
  <c r="R3204" i="3"/>
  <c r="AT3204" i="3"/>
  <c r="O3205" i="3"/>
  <c r="P3205" i="3"/>
  <c r="Q3205" i="3"/>
  <c r="R3205" i="3"/>
  <c r="AT3205" i="3"/>
  <c r="O3206" i="3"/>
  <c r="P3206" i="3"/>
  <c r="Q3206" i="3"/>
  <c r="R3206" i="3"/>
  <c r="AT3206" i="3"/>
  <c r="O3207" i="3"/>
  <c r="P3207" i="3"/>
  <c r="Q3207" i="3"/>
  <c r="R3207" i="3"/>
  <c r="AT3207" i="3"/>
  <c r="O3208" i="3"/>
  <c r="P3208" i="3"/>
  <c r="Q3208" i="3"/>
  <c r="R3208" i="3"/>
  <c r="AT3208" i="3"/>
  <c r="O3209" i="3"/>
  <c r="P3209" i="3"/>
  <c r="Q3209" i="3"/>
  <c r="R3209" i="3"/>
  <c r="AT3209" i="3"/>
  <c r="O3210" i="3"/>
  <c r="P3210" i="3"/>
  <c r="Q3210" i="3"/>
  <c r="R3210" i="3"/>
  <c r="AT3210" i="3"/>
  <c r="O3211" i="3"/>
  <c r="P3211" i="3"/>
  <c r="Q3211" i="3"/>
  <c r="R3211" i="3"/>
  <c r="AT3211" i="3"/>
  <c r="O3212" i="3"/>
  <c r="P3212" i="3"/>
  <c r="Q3212" i="3"/>
  <c r="R3212" i="3"/>
  <c r="AT3212" i="3"/>
  <c r="O3213" i="3"/>
  <c r="P3213" i="3"/>
  <c r="Q3213" i="3"/>
  <c r="R3213" i="3"/>
  <c r="AT3213" i="3"/>
  <c r="O3214" i="3"/>
  <c r="P3214" i="3"/>
  <c r="Q3214" i="3"/>
  <c r="R3214" i="3"/>
  <c r="AT3214" i="3"/>
  <c r="O3215" i="3"/>
  <c r="P3215" i="3"/>
  <c r="Q3215" i="3"/>
  <c r="R3215" i="3"/>
  <c r="AT3215" i="3"/>
  <c r="O3216" i="3"/>
  <c r="P3216" i="3"/>
  <c r="Q3216" i="3"/>
  <c r="R3216" i="3"/>
  <c r="AT3216" i="3"/>
  <c r="O3217" i="3"/>
  <c r="P3217" i="3"/>
  <c r="Q3217" i="3"/>
  <c r="R3217" i="3"/>
  <c r="AT3217" i="3"/>
  <c r="O3218" i="3"/>
  <c r="P3218" i="3"/>
  <c r="Q3218" i="3"/>
  <c r="R3218" i="3"/>
  <c r="AT3218" i="3"/>
  <c r="O3219" i="3"/>
  <c r="P3219" i="3"/>
  <c r="Q3219" i="3"/>
  <c r="R3219" i="3"/>
  <c r="AT3219" i="3"/>
  <c r="O3220" i="3"/>
  <c r="P3220" i="3"/>
  <c r="Q3220" i="3"/>
  <c r="R3220" i="3"/>
  <c r="AT3220" i="3"/>
  <c r="O3221" i="3"/>
  <c r="P3221" i="3"/>
  <c r="Q3221" i="3"/>
  <c r="R3221" i="3"/>
  <c r="AT3221" i="3"/>
  <c r="O3222" i="3"/>
  <c r="P3222" i="3"/>
  <c r="Q3222" i="3"/>
  <c r="R3222" i="3"/>
  <c r="AT3222" i="3"/>
  <c r="O3223" i="3"/>
  <c r="P3223" i="3"/>
  <c r="Q3223" i="3"/>
  <c r="R3223" i="3"/>
  <c r="AT3223" i="3"/>
  <c r="O3224" i="3"/>
  <c r="P3224" i="3"/>
  <c r="Q3224" i="3"/>
  <c r="R3224" i="3"/>
  <c r="AT3224" i="3"/>
  <c r="O3225" i="3"/>
  <c r="P3225" i="3"/>
  <c r="Q3225" i="3"/>
  <c r="R3225" i="3"/>
  <c r="AT3225" i="3"/>
  <c r="O3226" i="3"/>
  <c r="P3226" i="3"/>
  <c r="Q3226" i="3"/>
  <c r="R3226" i="3"/>
  <c r="AT3226" i="3"/>
  <c r="O3227" i="3"/>
  <c r="P3227" i="3"/>
  <c r="Q3227" i="3"/>
  <c r="R3227" i="3"/>
  <c r="AT3227" i="3"/>
  <c r="O3228" i="3"/>
  <c r="P3228" i="3"/>
  <c r="Q3228" i="3"/>
  <c r="R3228" i="3"/>
  <c r="AT3228" i="3"/>
  <c r="O3229" i="3"/>
  <c r="P3229" i="3"/>
  <c r="Q3229" i="3"/>
  <c r="R3229" i="3"/>
  <c r="AT3229" i="3"/>
  <c r="O3230" i="3"/>
  <c r="P3230" i="3"/>
  <c r="Q3230" i="3"/>
  <c r="R3230" i="3"/>
  <c r="AT3230" i="3"/>
  <c r="O3231" i="3"/>
  <c r="P3231" i="3"/>
  <c r="Q3231" i="3"/>
  <c r="R3231" i="3"/>
  <c r="AT3231" i="3"/>
  <c r="O3232" i="3"/>
  <c r="P3232" i="3"/>
  <c r="Q3232" i="3"/>
  <c r="R3232" i="3"/>
  <c r="O3234" i="3"/>
  <c r="P3234" i="3"/>
  <c r="Q3234" i="3"/>
  <c r="R3234" i="3"/>
  <c r="AT3234" i="3"/>
  <c r="O3235" i="3"/>
  <c r="P3235" i="3"/>
  <c r="Q3235" i="3"/>
  <c r="R3235" i="3"/>
  <c r="AT3235" i="3"/>
  <c r="O3236" i="3"/>
  <c r="P3236" i="3"/>
  <c r="Q3236" i="3"/>
  <c r="R3236" i="3"/>
  <c r="AT3236" i="3"/>
  <c r="O3237" i="3"/>
  <c r="P3237" i="3"/>
  <c r="Q3237" i="3"/>
  <c r="R3237" i="3"/>
  <c r="AT3237" i="3"/>
  <c r="O3238" i="3"/>
  <c r="P3238" i="3"/>
  <c r="Q3238" i="3"/>
  <c r="R3238" i="3"/>
  <c r="AT3238" i="3"/>
  <c r="O3239" i="3"/>
  <c r="P3239" i="3"/>
  <c r="Q3239" i="3"/>
  <c r="R3239" i="3"/>
  <c r="AT3239" i="3"/>
  <c r="O3240" i="3"/>
  <c r="P3240" i="3"/>
  <c r="Q3240" i="3"/>
  <c r="R3240" i="3"/>
  <c r="AT3240" i="3"/>
  <c r="O3241" i="3"/>
  <c r="P3241" i="3"/>
  <c r="Q3241" i="3"/>
  <c r="R3241" i="3"/>
  <c r="AT3241" i="3"/>
  <c r="O3242" i="3"/>
  <c r="P3242" i="3"/>
  <c r="Q3242" i="3"/>
  <c r="R3242" i="3"/>
  <c r="AT3242" i="3"/>
  <c r="O3243" i="3"/>
  <c r="P3243" i="3"/>
  <c r="Q3243" i="3"/>
  <c r="R3243" i="3"/>
  <c r="AT3243" i="3"/>
  <c r="O3244" i="3"/>
  <c r="P3244" i="3"/>
  <c r="Q3244" i="3"/>
  <c r="R3244" i="3"/>
  <c r="AT3244" i="3"/>
  <c r="O3245" i="3"/>
  <c r="P3245" i="3"/>
  <c r="Q3245" i="3"/>
  <c r="R3245" i="3"/>
  <c r="AT3245" i="3"/>
  <c r="O3246" i="3"/>
  <c r="P3246" i="3"/>
  <c r="Q3246" i="3"/>
  <c r="R3246" i="3"/>
  <c r="AT3246" i="3"/>
  <c r="O3247" i="3"/>
  <c r="P3247" i="3"/>
  <c r="Q3247" i="3"/>
  <c r="R3247" i="3"/>
  <c r="AT3247" i="3"/>
  <c r="O3248" i="3"/>
  <c r="P3248" i="3"/>
  <c r="Q3248" i="3"/>
  <c r="R3248" i="3"/>
  <c r="AT3248" i="3"/>
  <c r="O3249" i="3"/>
  <c r="P3249" i="3"/>
  <c r="Q3249" i="3"/>
  <c r="R3249" i="3"/>
  <c r="AT3249" i="3"/>
  <c r="O3250" i="3"/>
  <c r="P3250" i="3"/>
  <c r="Q3250" i="3"/>
  <c r="R3250" i="3"/>
  <c r="AT3250" i="3"/>
  <c r="O3251" i="3"/>
  <c r="P3251" i="3"/>
  <c r="Q3251" i="3"/>
  <c r="R3251" i="3"/>
  <c r="AT3251" i="3"/>
  <c r="O3252" i="3"/>
  <c r="P3252" i="3"/>
  <c r="Q3252" i="3"/>
  <c r="R3252" i="3"/>
  <c r="AT3252" i="3"/>
  <c r="O3253" i="3"/>
  <c r="P3253" i="3"/>
  <c r="Q3253" i="3"/>
  <c r="R3253" i="3"/>
  <c r="AT3253" i="3"/>
  <c r="O3254" i="3"/>
  <c r="P3254" i="3"/>
  <c r="Q3254" i="3"/>
  <c r="R3254" i="3"/>
  <c r="AT3254" i="3"/>
  <c r="O3255" i="3"/>
  <c r="P3255" i="3"/>
  <c r="Q3255" i="3"/>
  <c r="R3255" i="3"/>
  <c r="AT3255" i="3"/>
  <c r="O3256" i="3"/>
  <c r="P3256" i="3"/>
  <c r="Q3256" i="3"/>
  <c r="R3256" i="3"/>
  <c r="AT3256" i="3"/>
  <c r="O3257" i="3"/>
  <c r="P3257" i="3"/>
  <c r="Q3257" i="3"/>
  <c r="R3257" i="3"/>
  <c r="K1" i="4"/>
  <c r="L1" i="4"/>
  <c r="M1" i="4"/>
  <c r="N1" i="4"/>
  <c r="O1" i="4"/>
  <c r="P1" i="4"/>
  <c r="J3" i="4"/>
  <c r="N3" i="4"/>
  <c r="O3" i="4"/>
  <c r="P3" i="4"/>
  <c r="Q3" i="4"/>
  <c r="J4" i="4"/>
  <c r="N4" i="4"/>
  <c r="O4" i="4"/>
  <c r="P4" i="4"/>
  <c r="Q4" i="4"/>
  <c r="J5" i="4"/>
  <c r="N5" i="4"/>
  <c r="O5" i="4"/>
  <c r="P5" i="4"/>
  <c r="Q5" i="4"/>
  <c r="J6" i="4"/>
  <c r="N6" i="4"/>
  <c r="O6" i="4"/>
  <c r="P6" i="4"/>
  <c r="Q6" i="4"/>
  <c r="J7" i="4"/>
  <c r="N7" i="4"/>
  <c r="O7" i="4"/>
  <c r="P7" i="4"/>
  <c r="Q7" i="4"/>
  <c r="J8" i="4"/>
  <c r="N8" i="4"/>
  <c r="O8" i="4"/>
  <c r="P8" i="4"/>
  <c r="Q8" i="4"/>
  <c r="J9" i="4"/>
  <c r="N9" i="4"/>
  <c r="O9" i="4"/>
  <c r="P9" i="4"/>
  <c r="Q9" i="4"/>
  <c r="J10" i="4"/>
  <c r="N10" i="4"/>
  <c r="O10" i="4"/>
  <c r="P10" i="4"/>
  <c r="Q10" i="4"/>
  <c r="J11" i="4"/>
  <c r="N11" i="4"/>
  <c r="O11" i="4"/>
  <c r="P11" i="4"/>
  <c r="Q11" i="4"/>
  <c r="J12" i="4"/>
  <c r="N12" i="4"/>
  <c r="O12" i="4"/>
  <c r="P12" i="4"/>
  <c r="Q12" i="4"/>
  <c r="J13" i="4"/>
  <c r="N13" i="4"/>
  <c r="O13" i="4"/>
  <c r="P13" i="4"/>
  <c r="Q13" i="4"/>
  <c r="J14" i="4"/>
  <c r="N14" i="4"/>
  <c r="O14" i="4"/>
  <c r="P14" i="4"/>
  <c r="Q14" i="4"/>
  <c r="J15" i="4"/>
  <c r="N15" i="4"/>
  <c r="O15" i="4"/>
  <c r="P15" i="4"/>
  <c r="Q15" i="4"/>
  <c r="J16" i="4"/>
  <c r="N16" i="4"/>
  <c r="O16" i="4"/>
  <c r="P16" i="4"/>
  <c r="Q16" i="4"/>
  <c r="J17" i="4"/>
  <c r="N17" i="4"/>
  <c r="O17" i="4"/>
  <c r="P17" i="4"/>
  <c r="Q17" i="4"/>
  <c r="J18" i="4"/>
  <c r="N18" i="4"/>
  <c r="O18" i="4"/>
  <c r="P18" i="4"/>
  <c r="Q18" i="4"/>
  <c r="J19" i="4"/>
  <c r="N19" i="4"/>
  <c r="O19" i="4"/>
  <c r="P19" i="4"/>
  <c r="Q19" i="4"/>
  <c r="J20" i="4"/>
  <c r="N20" i="4"/>
  <c r="O20" i="4"/>
  <c r="P20" i="4"/>
  <c r="Q20" i="4"/>
  <c r="J21" i="4"/>
  <c r="N21" i="4"/>
  <c r="O21" i="4"/>
  <c r="P21" i="4"/>
  <c r="Q21" i="4"/>
  <c r="J22" i="4"/>
  <c r="N22" i="4"/>
  <c r="O22" i="4"/>
  <c r="P22" i="4"/>
  <c r="Q22" i="4"/>
  <c r="J23" i="4"/>
  <c r="N23" i="4"/>
  <c r="O23" i="4"/>
  <c r="P23" i="4"/>
  <c r="Q23" i="4"/>
  <c r="J24" i="4"/>
  <c r="N24" i="4"/>
  <c r="O24" i="4"/>
  <c r="P24" i="4"/>
  <c r="Q24" i="4"/>
  <c r="J25" i="4"/>
  <c r="N25" i="4"/>
  <c r="O25" i="4"/>
  <c r="P25" i="4"/>
  <c r="Q25" i="4"/>
  <c r="J26" i="4"/>
  <c r="N26" i="4"/>
  <c r="O26" i="4"/>
  <c r="P26" i="4"/>
  <c r="Q26" i="4"/>
  <c r="J27" i="4"/>
  <c r="N27" i="4"/>
  <c r="O27" i="4"/>
  <c r="P27" i="4"/>
  <c r="Q27" i="4"/>
  <c r="J28" i="4"/>
  <c r="N28" i="4"/>
  <c r="O28" i="4"/>
  <c r="P28" i="4"/>
  <c r="Q28" i="4"/>
  <c r="J29" i="4"/>
  <c r="N29" i="4"/>
  <c r="O29" i="4"/>
  <c r="P29" i="4"/>
  <c r="Q29" i="4"/>
  <c r="J30" i="4"/>
  <c r="N30" i="4"/>
  <c r="O30" i="4"/>
  <c r="P30" i="4"/>
  <c r="Q30" i="4"/>
  <c r="J31" i="4"/>
  <c r="N31" i="4"/>
  <c r="O31" i="4"/>
  <c r="P31" i="4"/>
  <c r="Q31" i="4"/>
  <c r="J32" i="4"/>
  <c r="N32" i="4"/>
  <c r="O32" i="4"/>
  <c r="P32" i="4"/>
  <c r="Q32" i="4"/>
  <c r="J33" i="4"/>
  <c r="N33" i="4"/>
  <c r="O33" i="4"/>
  <c r="P33" i="4"/>
  <c r="Q33" i="4"/>
  <c r="J34" i="4"/>
  <c r="N34" i="4"/>
  <c r="O34" i="4"/>
  <c r="P34" i="4"/>
  <c r="Q34" i="4"/>
  <c r="J35" i="4"/>
  <c r="N35" i="4"/>
  <c r="O35" i="4"/>
  <c r="P35" i="4"/>
  <c r="Q35" i="4"/>
  <c r="J36" i="4"/>
  <c r="N36" i="4"/>
  <c r="O36" i="4"/>
  <c r="P36" i="4"/>
  <c r="Q36" i="4"/>
  <c r="J37" i="4"/>
  <c r="N37" i="4"/>
  <c r="O37" i="4"/>
  <c r="P37" i="4"/>
  <c r="Q37" i="4"/>
  <c r="J38" i="4"/>
  <c r="N38" i="4"/>
  <c r="O38" i="4"/>
  <c r="P38" i="4"/>
  <c r="Q38" i="4"/>
  <c r="J39" i="4"/>
  <c r="N39" i="4"/>
  <c r="O39" i="4"/>
  <c r="P39" i="4"/>
  <c r="Q39" i="4"/>
  <c r="J40" i="4"/>
  <c r="N40" i="4"/>
  <c r="O40" i="4"/>
  <c r="P40" i="4"/>
  <c r="Q40" i="4"/>
  <c r="J41" i="4"/>
  <c r="N41" i="4"/>
  <c r="O41" i="4"/>
  <c r="P41" i="4"/>
  <c r="Q41" i="4"/>
  <c r="J42" i="4"/>
  <c r="N42" i="4"/>
  <c r="O42" i="4"/>
  <c r="P42" i="4"/>
  <c r="Q42" i="4"/>
  <c r="J43" i="4"/>
  <c r="N43" i="4"/>
  <c r="O43" i="4"/>
  <c r="P43" i="4"/>
  <c r="Q43" i="4"/>
  <c r="J44" i="4"/>
  <c r="N44" i="4"/>
  <c r="O44" i="4"/>
  <c r="P44" i="4"/>
  <c r="Q44" i="4"/>
  <c r="J45" i="4"/>
  <c r="N45" i="4"/>
  <c r="O45" i="4"/>
  <c r="P45" i="4"/>
  <c r="Q45" i="4"/>
  <c r="J46" i="4"/>
  <c r="N46" i="4"/>
  <c r="O46" i="4"/>
  <c r="P46" i="4"/>
  <c r="Q46" i="4"/>
  <c r="J47" i="4"/>
  <c r="N47" i="4"/>
  <c r="O47" i="4"/>
  <c r="P47" i="4"/>
  <c r="Q47" i="4"/>
  <c r="J48" i="4"/>
  <c r="N48" i="4"/>
  <c r="O48" i="4"/>
  <c r="P48" i="4"/>
  <c r="Q48" i="4"/>
  <c r="J49" i="4"/>
  <c r="N49" i="4"/>
  <c r="O49" i="4"/>
  <c r="P49" i="4"/>
  <c r="Q49" i="4"/>
  <c r="J50" i="4"/>
  <c r="N50" i="4"/>
  <c r="O50" i="4"/>
  <c r="P50" i="4"/>
  <c r="Q50" i="4"/>
  <c r="J51" i="4"/>
  <c r="N51" i="4"/>
  <c r="O51" i="4"/>
  <c r="P51" i="4"/>
  <c r="Q51" i="4"/>
  <c r="J52" i="4"/>
  <c r="N52" i="4"/>
  <c r="O52" i="4"/>
  <c r="P52" i="4"/>
  <c r="Q52" i="4"/>
  <c r="J53" i="4"/>
  <c r="N53" i="4"/>
  <c r="O53" i="4"/>
  <c r="P53" i="4"/>
  <c r="Q53" i="4"/>
  <c r="J54" i="4"/>
  <c r="N54" i="4"/>
  <c r="O54" i="4"/>
  <c r="P54" i="4"/>
  <c r="Q54" i="4"/>
  <c r="J55" i="4"/>
  <c r="N55" i="4"/>
  <c r="O55" i="4"/>
  <c r="P55" i="4"/>
  <c r="Q55" i="4"/>
  <c r="J56" i="4"/>
  <c r="N56" i="4"/>
  <c r="O56" i="4"/>
  <c r="P56" i="4"/>
  <c r="Q56" i="4"/>
  <c r="J57" i="4"/>
  <c r="N57" i="4"/>
  <c r="O57" i="4"/>
  <c r="P57" i="4"/>
  <c r="Q57" i="4"/>
  <c r="J58" i="4"/>
  <c r="N58" i="4"/>
  <c r="O58" i="4"/>
  <c r="P58" i="4"/>
  <c r="Q58" i="4"/>
  <c r="J59" i="4"/>
  <c r="N59" i="4"/>
  <c r="O59" i="4"/>
  <c r="P59" i="4"/>
  <c r="Q59" i="4"/>
  <c r="J60" i="4"/>
  <c r="N60" i="4"/>
  <c r="O60" i="4"/>
  <c r="P60" i="4"/>
  <c r="Q60" i="4"/>
  <c r="J61" i="4"/>
  <c r="N61" i="4"/>
  <c r="O61" i="4"/>
  <c r="P61" i="4"/>
  <c r="Q61" i="4"/>
  <c r="J62" i="4"/>
  <c r="N62" i="4"/>
  <c r="O62" i="4"/>
  <c r="P62" i="4"/>
  <c r="Q62" i="4"/>
  <c r="J63" i="4"/>
  <c r="N63" i="4"/>
  <c r="O63" i="4"/>
  <c r="P63" i="4"/>
  <c r="Q63" i="4"/>
  <c r="J64" i="4"/>
  <c r="N64" i="4"/>
  <c r="O64" i="4"/>
  <c r="P64" i="4"/>
  <c r="Q64" i="4"/>
  <c r="J65" i="4"/>
  <c r="N65" i="4"/>
  <c r="O65" i="4"/>
  <c r="P65" i="4"/>
  <c r="Q65" i="4"/>
  <c r="J66" i="4"/>
  <c r="N66" i="4"/>
  <c r="O66" i="4"/>
  <c r="P66" i="4"/>
  <c r="Q66" i="4"/>
  <c r="J67" i="4"/>
  <c r="N67" i="4"/>
  <c r="O67" i="4"/>
  <c r="P67" i="4"/>
  <c r="Q67" i="4"/>
  <c r="J68" i="4"/>
  <c r="N68" i="4"/>
  <c r="O68" i="4"/>
  <c r="P68" i="4"/>
  <c r="Q68" i="4"/>
  <c r="J69" i="4"/>
  <c r="N69" i="4"/>
  <c r="O69" i="4"/>
  <c r="P69" i="4"/>
  <c r="Q69" i="4"/>
  <c r="J70" i="4"/>
  <c r="N70" i="4"/>
  <c r="O70" i="4"/>
  <c r="P70" i="4"/>
  <c r="Q70" i="4"/>
  <c r="J71" i="4"/>
  <c r="N71" i="4"/>
  <c r="O71" i="4"/>
  <c r="P71" i="4"/>
  <c r="Q71" i="4"/>
  <c r="J72" i="4"/>
  <c r="N72" i="4"/>
  <c r="O72" i="4"/>
  <c r="P72" i="4"/>
  <c r="Q72" i="4"/>
  <c r="J73" i="4"/>
  <c r="N73" i="4"/>
  <c r="O73" i="4"/>
  <c r="P73" i="4"/>
  <c r="Q73" i="4"/>
  <c r="J74" i="4"/>
  <c r="N74" i="4"/>
  <c r="O74" i="4"/>
  <c r="P74" i="4"/>
  <c r="Q74" i="4"/>
  <c r="J75" i="4"/>
  <c r="N75" i="4"/>
  <c r="O75" i="4"/>
  <c r="P75" i="4"/>
  <c r="Q75" i="4"/>
  <c r="J76" i="4"/>
  <c r="N76" i="4"/>
  <c r="O76" i="4"/>
  <c r="P76" i="4"/>
  <c r="Q76" i="4"/>
  <c r="J77" i="4"/>
  <c r="N77" i="4"/>
  <c r="O77" i="4"/>
  <c r="P77" i="4"/>
  <c r="Q77" i="4"/>
  <c r="J78" i="4"/>
  <c r="N78" i="4"/>
  <c r="O78" i="4"/>
  <c r="P78" i="4"/>
  <c r="Q78" i="4"/>
  <c r="J79" i="4"/>
  <c r="N79" i="4"/>
  <c r="O79" i="4"/>
  <c r="P79" i="4"/>
  <c r="Q79" i="4"/>
  <c r="J80" i="4"/>
  <c r="N80" i="4"/>
  <c r="O80" i="4"/>
  <c r="P80" i="4"/>
  <c r="Q80" i="4"/>
  <c r="J81" i="4"/>
  <c r="N81" i="4"/>
  <c r="O81" i="4"/>
  <c r="P81" i="4"/>
  <c r="Q81" i="4"/>
  <c r="J82" i="4"/>
  <c r="N82" i="4"/>
  <c r="O82" i="4"/>
  <c r="P82" i="4"/>
  <c r="Q82" i="4"/>
  <c r="J83" i="4"/>
  <c r="N83" i="4"/>
  <c r="O83" i="4"/>
  <c r="P83" i="4"/>
  <c r="Q83" i="4"/>
  <c r="J84" i="4"/>
  <c r="N84" i="4"/>
  <c r="O84" i="4"/>
  <c r="P84" i="4"/>
  <c r="Q84" i="4"/>
  <c r="J85" i="4"/>
  <c r="N85" i="4"/>
  <c r="O85" i="4"/>
  <c r="P85" i="4"/>
  <c r="Q85" i="4"/>
  <c r="J86" i="4"/>
  <c r="N86" i="4"/>
  <c r="O86" i="4"/>
  <c r="P86" i="4"/>
  <c r="Q86" i="4"/>
  <c r="J87" i="4"/>
  <c r="N87" i="4"/>
  <c r="O87" i="4"/>
  <c r="P87" i="4"/>
  <c r="Q87" i="4"/>
  <c r="J88" i="4"/>
  <c r="N88" i="4"/>
  <c r="O88" i="4"/>
  <c r="P88" i="4"/>
  <c r="Q88" i="4"/>
  <c r="J89" i="4"/>
  <c r="N89" i="4"/>
  <c r="O89" i="4"/>
  <c r="P89" i="4"/>
  <c r="Q89" i="4"/>
  <c r="J90" i="4"/>
  <c r="N90" i="4"/>
  <c r="O90" i="4"/>
  <c r="P90" i="4"/>
  <c r="Q90" i="4"/>
  <c r="J91" i="4"/>
  <c r="N91" i="4"/>
  <c r="O91" i="4"/>
  <c r="P91" i="4"/>
  <c r="Q91" i="4"/>
  <c r="J92" i="4"/>
  <c r="N92" i="4"/>
  <c r="O92" i="4"/>
  <c r="P92" i="4"/>
  <c r="Q92" i="4"/>
  <c r="J93" i="4"/>
  <c r="N93" i="4"/>
  <c r="O93" i="4"/>
  <c r="P93" i="4"/>
  <c r="Q93" i="4"/>
  <c r="J94" i="4"/>
  <c r="N94" i="4"/>
  <c r="O94" i="4"/>
  <c r="P94" i="4"/>
  <c r="Q94" i="4"/>
  <c r="J95" i="4"/>
  <c r="N95" i="4"/>
  <c r="O95" i="4"/>
  <c r="P95" i="4"/>
  <c r="Q95" i="4"/>
  <c r="J96" i="4"/>
  <c r="N96" i="4"/>
  <c r="O96" i="4"/>
  <c r="P96" i="4"/>
  <c r="Q96" i="4"/>
  <c r="J97" i="4"/>
  <c r="N97" i="4"/>
  <c r="O97" i="4"/>
  <c r="P97" i="4"/>
  <c r="Q97" i="4"/>
  <c r="J98" i="4"/>
  <c r="N98" i="4"/>
  <c r="O98" i="4"/>
  <c r="P98" i="4"/>
  <c r="Q98" i="4"/>
  <c r="J99" i="4"/>
  <c r="N99" i="4"/>
  <c r="O99" i="4"/>
  <c r="P99" i="4"/>
  <c r="Q99" i="4"/>
  <c r="J100" i="4"/>
  <c r="N100" i="4"/>
  <c r="O100" i="4"/>
  <c r="P100" i="4"/>
  <c r="Q100" i="4"/>
  <c r="J101" i="4"/>
  <c r="N101" i="4"/>
  <c r="O101" i="4"/>
  <c r="P101" i="4"/>
  <c r="Q101" i="4"/>
  <c r="J102" i="4"/>
  <c r="N102" i="4"/>
  <c r="O102" i="4"/>
  <c r="P102" i="4"/>
  <c r="Q102" i="4"/>
  <c r="J103" i="4"/>
  <c r="N103" i="4"/>
  <c r="O103" i="4"/>
  <c r="P103" i="4"/>
  <c r="Q103" i="4"/>
  <c r="J104" i="4"/>
  <c r="N104" i="4"/>
  <c r="O104" i="4"/>
  <c r="P104" i="4"/>
  <c r="Q104" i="4"/>
  <c r="J105" i="4"/>
  <c r="N105" i="4"/>
  <c r="O105" i="4"/>
  <c r="P105" i="4"/>
  <c r="Q105" i="4"/>
  <c r="J106" i="4"/>
  <c r="N106" i="4"/>
  <c r="O106" i="4"/>
  <c r="P106" i="4"/>
  <c r="Q106" i="4"/>
  <c r="J107" i="4"/>
  <c r="N107" i="4"/>
  <c r="O107" i="4"/>
  <c r="P107" i="4"/>
  <c r="Q107" i="4"/>
  <c r="J108" i="4"/>
  <c r="N108" i="4"/>
  <c r="O108" i="4"/>
  <c r="P108" i="4"/>
  <c r="Q108" i="4"/>
  <c r="J109" i="4"/>
  <c r="N109" i="4"/>
  <c r="O109" i="4"/>
  <c r="P109" i="4"/>
  <c r="Q109" i="4"/>
  <c r="J110" i="4"/>
  <c r="N110" i="4"/>
  <c r="O110" i="4"/>
  <c r="P110" i="4"/>
  <c r="Q110" i="4"/>
  <c r="J111" i="4"/>
  <c r="N111" i="4"/>
  <c r="O111" i="4"/>
  <c r="P111" i="4"/>
  <c r="Q111" i="4"/>
  <c r="J112" i="4"/>
  <c r="N112" i="4"/>
  <c r="O112" i="4"/>
  <c r="P112" i="4"/>
  <c r="Q112" i="4"/>
  <c r="J113" i="4"/>
  <c r="N113" i="4"/>
  <c r="O113" i="4"/>
  <c r="P113" i="4"/>
  <c r="Q113" i="4"/>
  <c r="J114" i="4"/>
  <c r="N114" i="4"/>
  <c r="O114" i="4"/>
  <c r="P114" i="4"/>
  <c r="Q114" i="4"/>
  <c r="J115" i="4"/>
  <c r="N115" i="4"/>
  <c r="O115" i="4"/>
  <c r="P115" i="4"/>
  <c r="Q115" i="4"/>
  <c r="J116" i="4"/>
  <c r="N116" i="4"/>
  <c r="O116" i="4"/>
  <c r="P116" i="4"/>
  <c r="Q116" i="4"/>
  <c r="J117" i="4"/>
  <c r="N117" i="4"/>
  <c r="O117" i="4"/>
  <c r="P117" i="4"/>
  <c r="Q117" i="4"/>
  <c r="J118" i="4"/>
  <c r="N118" i="4"/>
  <c r="O118" i="4"/>
  <c r="P118" i="4"/>
  <c r="Q118" i="4"/>
  <c r="J119" i="4"/>
  <c r="N119" i="4"/>
  <c r="O119" i="4"/>
  <c r="P119" i="4"/>
  <c r="Q119" i="4"/>
  <c r="J120" i="4"/>
  <c r="N120" i="4"/>
  <c r="O120" i="4"/>
  <c r="P120" i="4"/>
  <c r="Q120" i="4"/>
  <c r="J121" i="4"/>
  <c r="N121" i="4"/>
  <c r="O121" i="4"/>
  <c r="P121" i="4"/>
  <c r="Q121" i="4"/>
  <c r="J122" i="4"/>
  <c r="N122" i="4"/>
  <c r="O122" i="4"/>
  <c r="P122" i="4"/>
  <c r="Q122" i="4"/>
  <c r="J123" i="4"/>
  <c r="N123" i="4"/>
  <c r="O123" i="4"/>
  <c r="P123" i="4"/>
  <c r="Q123" i="4"/>
  <c r="J124" i="4"/>
  <c r="N124" i="4"/>
  <c r="O124" i="4"/>
  <c r="P124" i="4"/>
  <c r="Q124" i="4"/>
  <c r="J125" i="4"/>
  <c r="N125" i="4"/>
  <c r="O125" i="4"/>
  <c r="P125" i="4"/>
  <c r="Q125" i="4"/>
  <c r="J126" i="4"/>
  <c r="N126" i="4"/>
  <c r="O126" i="4"/>
  <c r="P126" i="4"/>
  <c r="Q126" i="4"/>
  <c r="J127" i="4"/>
  <c r="N127" i="4"/>
  <c r="O127" i="4"/>
  <c r="P127" i="4"/>
  <c r="Q127" i="4"/>
  <c r="J128" i="4"/>
  <c r="N128" i="4"/>
  <c r="O128" i="4"/>
  <c r="P128" i="4"/>
  <c r="Q128" i="4"/>
  <c r="J129" i="4"/>
  <c r="N129" i="4"/>
  <c r="O129" i="4"/>
  <c r="P129" i="4"/>
  <c r="Q129" i="4"/>
  <c r="J130" i="4"/>
  <c r="N130" i="4"/>
  <c r="O130" i="4"/>
  <c r="P130" i="4"/>
  <c r="Q130" i="4"/>
  <c r="J131" i="4"/>
  <c r="N131" i="4"/>
  <c r="O131" i="4"/>
  <c r="P131" i="4"/>
  <c r="Q131" i="4"/>
  <c r="J132" i="4"/>
  <c r="N132" i="4"/>
  <c r="O132" i="4"/>
  <c r="P132" i="4"/>
  <c r="Q132" i="4"/>
  <c r="J133" i="4"/>
  <c r="N133" i="4"/>
  <c r="O133" i="4"/>
  <c r="P133" i="4"/>
  <c r="Q133" i="4"/>
  <c r="J134" i="4"/>
  <c r="N134" i="4"/>
  <c r="O134" i="4"/>
  <c r="P134" i="4"/>
  <c r="Q134" i="4"/>
  <c r="J135" i="4"/>
  <c r="N135" i="4"/>
  <c r="O135" i="4"/>
  <c r="P135" i="4"/>
  <c r="Q135" i="4"/>
  <c r="J136" i="4"/>
  <c r="N136" i="4"/>
  <c r="O136" i="4"/>
  <c r="P136" i="4"/>
  <c r="Q136" i="4"/>
  <c r="J137" i="4"/>
  <c r="N137" i="4"/>
  <c r="O137" i="4"/>
  <c r="P137" i="4"/>
  <c r="Q137" i="4"/>
  <c r="J138" i="4"/>
  <c r="N138" i="4"/>
  <c r="O138" i="4"/>
  <c r="P138" i="4"/>
  <c r="Q138" i="4"/>
  <c r="J139" i="4"/>
  <c r="N139" i="4"/>
  <c r="O139" i="4"/>
  <c r="P139" i="4"/>
  <c r="Q139" i="4"/>
  <c r="J140" i="4"/>
  <c r="N140" i="4"/>
  <c r="O140" i="4"/>
  <c r="P140" i="4"/>
  <c r="Q140" i="4"/>
  <c r="J141" i="4"/>
  <c r="N141" i="4"/>
  <c r="O141" i="4"/>
  <c r="P141" i="4"/>
  <c r="Q141" i="4"/>
  <c r="J142" i="4"/>
  <c r="N142" i="4"/>
  <c r="O142" i="4"/>
  <c r="P142" i="4"/>
  <c r="Q142" i="4"/>
  <c r="J143" i="4"/>
  <c r="N143" i="4"/>
  <c r="O143" i="4"/>
  <c r="P143" i="4"/>
  <c r="Q143" i="4"/>
  <c r="J144" i="4"/>
  <c r="N144" i="4"/>
  <c r="O144" i="4"/>
  <c r="P144" i="4"/>
  <c r="Q144" i="4"/>
  <c r="J145" i="4"/>
  <c r="N145" i="4"/>
  <c r="O145" i="4"/>
  <c r="P145" i="4"/>
  <c r="Q145" i="4"/>
  <c r="J146" i="4"/>
  <c r="N146" i="4"/>
  <c r="O146" i="4"/>
  <c r="P146" i="4"/>
  <c r="Q146" i="4"/>
  <c r="J147" i="4"/>
  <c r="N147" i="4"/>
  <c r="O147" i="4"/>
  <c r="P147" i="4"/>
  <c r="Q147" i="4"/>
  <c r="J148" i="4"/>
  <c r="N148" i="4"/>
  <c r="O148" i="4"/>
  <c r="P148" i="4"/>
  <c r="Q148" i="4"/>
  <c r="J149" i="4"/>
  <c r="N149" i="4"/>
  <c r="O149" i="4"/>
  <c r="P149" i="4"/>
  <c r="Q149" i="4"/>
  <c r="J150" i="4"/>
  <c r="N150" i="4"/>
  <c r="O150" i="4"/>
  <c r="P150" i="4"/>
  <c r="Q150" i="4"/>
  <c r="J151" i="4"/>
  <c r="N151" i="4"/>
  <c r="O151" i="4"/>
  <c r="P151" i="4"/>
  <c r="Q151" i="4"/>
  <c r="J152" i="4"/>
  <c r="N152" i="4"/>
  <c r="O152" i="4"/>
  <c r="P152" i="4"/>
  <c r="Q152" i="4"/>
  <c r="J153" i="4"/>
  <c r="N153" i="4"/>
  <c r="O153" i="4"/>
  <c r="P153" i="4"/>
  <c r="Q153" i="4"/>
  <c r="J154" i="4"/>
  <c r="N154" i="4"/>
  <c r="O154" i="4"/>
  <c r="P154" i="4"/>
  <c r="Q154" i="4"/>
  <c r="J155" i="4"/>
  <c r="N155" i="4"/>
  <c r="O155" i="4"/>
  <c r="P155" i="4"/>
  <c r="Q155" i="4"/>
  <c r="J156" i="4"/>
  <c r="N156" i="4"/>
  <c r="O156" i="4"/>
  <c r="P156" i="4"/>
  <c r="Q156" i="4"/>
  <c r="J157" i="4"/>
  <c r="N157" i="4"/>
  <c r="O157" i="4"/>
  <c r="P157" i="4"/>
  <c r="Q157" i="4"/>
  <c r="J158" i="4"/>
  <c r="N158" i="4"/>
  <c r="O158" i="4"/>
  <c r="P158" i="4"/>
  <c r="Q158" i="4"/>
  <c r="J159" i="4"/>
  <c r="N159" i="4"/>
  <c r="O159" i="4"/>
  <c r="P159" i="4"/>
  <c r="Q159" i="4"/>
  <c r="J160" i="4"/>
  <c r="N160" i="4"/>
  <c r="O160" i="4"/>
  <c r="P160" i="4"/>
  <c r="Q160" i="4"/>
  <c r="J161" i="4"/>
  <c r="N161" i="4"/>
  <c r="O161" i="4"/>
  <c r="P161" i="4"/>
  <c r="Q161" i="4"/>
  <c r="J162" i="4"/>
  <c r="N162" i="4"/>
  <c r="O162" i="4"/>
  <c r="P162" i="4"/>
  <c r="Q162" i="4"/>
  <c r="J163" i="4"/>
  <c r="N163" i="4"/>
  <c r="O163" i="4"/>
  <c r="P163" i="4"/>
  <c r="Q163" i="4"/>
  <c r="J164" i="4"/>
  <c r="N164" i="4"/>
  <c r="O164" i="4"/>
  <c r="P164" i="4"/>
  <c r="Q164" i="4"/>
  <c r="J165" i="4"/>
  <c r="N165" i="4"/>
  <c r="O165" i="4"/>
  <c r="P165" i="4"/>
  <c r="Q165" i="4"/>
  <c r="J166" i="4"/>
  <c r="N166" i="4"/>
  <c r="O166" i="4"/>
  <c r="P166" i="4"/>
  <c r="Q166" i="4"/>
  <c r="J167" i="4"/>
  <c r="N167" i="4"/>
  <c r="O167" i="4"/>
  <c r="P167" i="4"/>
  <c r="Q167" i="4"/>
  <c r="J168" i="4"/>
  <c r="N168" i="4"/>
  <c r="O168" i="4"/>
  <c r="P168" i="4"/>
  <c r="Q168" i="4"/>
  <c r="J169" i="4"/>
  <c r="N169" i="4"/>
  <c r="O169" i="4"/>
  <c r="P169" i="4"/>
  <c r="Q169" i="4"/>
  <c r="J170" i="4"/>
  <c r="N170" i="4"/>
  <c r="O170" i="4"/>
  <c r="P170" i="4"/>
  <c r="Q170" i="4"/>
  <c r="J171" i="4"/>
  <c r="N171" i="4"/>
  <c r="O171" i="4"/>
  <c r="P171" i="4"/>
  <c r="Q171" i="4"/>
  <c r="G172" i="4"/>
  <c r="J172" i="4"/>
  <c r="S172" i="4"/>
  <c r="T172" i="4"/>
  <c r="W172" i="4"/>
  <c r="N172" i="4"/>
  <c r="O172" i="4"/>
  <c r="P172" i="4"/>
  <c r="Q172" i="4"/>
  <c r="J174" i="4"/>
  <c r="N174" i="4"/>
  <c r="O174" i="4"/>
  <c r="P174" i="4"/>
  <c r="Q174" i="4"/>
  <c r="AI174" i="4"/>
  <c r="J175" i="4"/>
  <c r="N175" i="4"/>
  <c r="O175" i="4"/>
  <c r="P175" i="4"/>
  <c r="Q175" i="4"/>
  <c r="AI175" i="4"/>
  <c r="J176" i="4"/>
  <c r="N176" i="4"/>
  <c r="O176" i="4"/>
  <c r="P176" i="4"/>
  <c r="Q176" i="4"/>
  <c r="AI176" i="4"/>
  <c r="J177" i="4"/>
  <c r="N177" i="4"/>
  <c r="O177" i="4"/>
  <c r="P177" i="4"/>
  <c r="Q177" i="4"/>
  <c r="AI177" i="4"/>
  <c r="J178" i="4"/>
  <c r="N178" i="4"/>
  <c r="O178" i="4"/>
  <c r="P178" i="4"/>
  <c r="Q178" i="4"/>
  <c r="AI178" i="4"/>
  <c r="J179" i="4"/>
  <c r="N179" i="4"/>
  <c r="O179" i="4"/>
  <c r="P179" i="4"/>
  <c r="Q179" i="4"/>
  <c r="AI179" i="4"/>
  <c r="J180" i="4"/>
  <c r="N180" i="4"/>
  <c r="O180" i="4"/>
  <c r="P180" i="4"/>
  <c r="Q180" i="4"/>
  <c r="AI180" i="4"/>
  <c r="J181" i="4"/>
  <c r="N181" i="4"/>
  <c r="O181" i="4"/>
  <c r="P181" i="4"/>
  <c r="Q181" i="4"/>
  <c r="AI181" i="4"/>
  <c r="J182" i="4"/>
  <c r="N182" i="4"/>
  <c r="O182" i="4"/>
  <c r="P182" i="4"/>
  <c r="Q182" i="4"/>
  <c r="AI182" i="4"/>
  <c r="J183" i="4"/>
  <c r="N183" i="4"/>
  <c r="O183" i="4"/>
  <c r="P183" i="4"/>
  <c r="Q183" i="4"/>
  <c r="AI183" i="4"/>
  <c r="J184" i="4"/>
  <c r="N184" i="4"/>
  <c r="O184" i="4"/>
  <c r="P184" i="4"/>
  <c r="Q184" i="4"/>
  <c r="AI184" i="4"/>
  <c r="J185" i="4"/>
  <c r="N185" i="4"/>
  <c r="O185" i="4"/>
  <c r="P185" i="4"/>
  <c r="Q185" i="4"/>
  <c r="AI185" i="4"/>
  <c r="J186" i="4"/>
  <c r="N186" i="4"/>
  <c r="O186" i="4"/>
  <c r="P186" i="4"/>
  <c r="Q186" i="4"/>
  <c r="AI186" i="4"/>
  <c r="J187" i="4"/>
  <c r="N187" i="4"/>
  <c r="O187" i="4"/>
  <c r="P187" i="4"/>
  <c r="Q187" i="4"/>
  <c r="AI187" i="4"/>
  <c r="J188" i="4"/>
  <c r="N188" i="4"/>
  <c r="O188" i="4"/>
  <c r="P188" i="4"/>
  <c r="Q188" i="4"/>
  <c r="AI188" i="4"/>
  <c r="J189" i="4"/>
  <c r="N189" i="4"/>
  <c r="O189" i="4"/>
  <c r="P189" i="4"/>
  <c r="Q189" i="4"/>
  <c r="AI189" i="4"/>
  <c r="J190" i="4"/>
  <c r="N190" i="4"/>
  <c r="O190" i="4"/>
  <c r="P190" i="4"/>
  <c r="Q190" i="4"/>
  <c r="AI190" i="4"/>
  <c r="J191" i="4"/>
  <c r="N191" i="4"/>
  <c r="O191" i="4"/>
  <c r="P191" i="4"/>
  <c r="Q191" i="4"/>
  <c r="AI191" i="4"/>
  <c r="J192" i="4"/>
  <c r="N192" i="4"/>
  <c r="O192" i="4"/>
  <c r="P192" i="4"/>
  <c r="Q192" i="4"/>
  <c r="AI192" i="4"/>
  <c r="J193" i="4"/>
  <c r="N193" i="4"/>
  <c r="O193" i="4"/>
  <c r="P193" i="4"/>
  <c r="Q193" i="4"/>
  <c r="AI193" i="4"/>
  <c r="J194" i="4"/>
  <c r="N194" i="4"/>
  <c r="O194" i="4"/>
  <c r="P194" i="4"/>
  <c r="Q194" i="4"/>
  <c r="AI194" i="4"/>
  <c r="J195" i="4"/>
  <c r="N195" i="4"/>
  <c r="O195" i="4"/>
  <c r="P195" i="4"/>
  <c r="Q195" i="4"/>
  <c r="AI195" i="4"/>
  <c r="J196" i="4"/>
  <c r="N196" i="4"/>
  <c r="O196" i="4"/>
  <c r="P196" i="4"/>
  <c r="Q196" i="4"/>
  <c r="AI196" i="4"/>
  <c r="J197" i="4"/>
  <c r="N197" i="4"/>
  <c r="O197" i="4"/>
  <c r="P197" i="4"/>
  <c r="Q197" i="4"/>
  <c r="AI197" i="4"/>
  <c r="J198" i="4"/>
  <c r="N198" i="4"/>
  <c r="O198" i="4"/>
  <c r="P198" i="4"/>
  <c r="Q198" i="4"/>
  <c r="AI198" i="4"/>
  <c r="J199" i="4"/>
  <c r="N199" i="4"/>
  <c r="O199" i="4"/>
  <c r="P199" i="4"/>
  <c r="Q199" i="4"/>
  <c r="AI199" i="4"/>
  <c r="J200" i="4"/>
  <c r="N200" i="4"/>
  <c r="O200" i="4"/>
  <c r="P200" i="4"/>
  <c r="Q200" i="4"/>
  <c r="AI200" i="4"/>
  <c r="J201" i="4"/>
  <c r="N201" i="4"/>
  <c r="O201" i="4"/>
  <c r="P201" i="4"/>
  <c r="Q201" i="4"/>
  <c r="AI201" i="4"/>
  <c r="J202" i="4"/>
  <c r="N202" i="4"/>
  <c r="O202" i="4"/>
  <c r="P202" i="4"/>
  <c r="Q202" i="4"/>
  <c r="AI202" i="4"/>
  <c r="J203" i="4"/>
  <c r="N203" i="4"/>
  <c r="O203" i="4"/>
  <c r="P203" i="4"/>
  <c r="Q203" i="4"/>
  <c r="AI203" i="4"/>
  <c r="J204" i="4"/>
  <c r="N204" i="4"/>
  <c r="O204" i="4"/>
  <c r="P204" i="4"/>
  <c r="Q204" i="4"/>
  <c r="AI204" i="4"/>
  <c r="J205" i="4"/>
  <c r="N205" i="4"/>
  <c r="O205" i="4"/>
  <c r="P205" i="4"/>
  <c r="Q205" i="4"/>
  <c r="AI205" i="4"/>
  <c r="J206" i="4"/>
  <c r="N206" i="4"/>
  <c r="O206" i="4"/>
  <c r="P206" i="4"/>
  <c r="Q206" i="4"/>
  <c r="AI206" i="4"/>
  <c r="J207" i="4"/>
  <c r="N207" i="4"/>
  <c r="O207" i="4"/>
  <c r="P207" i="4"/>
  <c r="Q207" i="4"/>
  <c r="AI207" i="4"/>
  <c r="J208" i="4"/>
  <c r="N208" i="4"/>
  <c r="O208" i="4"/>
  <c r="P208" i="4"/>
  <c r="Q208" i="4"/>
  <c r="AI208" i="4"/>
  <c r="J209" i="4"/>
  <c r="N209" i="4"/>
  <c r="O209" i="4"/>
  <c r="P209" i="4"/>
  <c r="Q209" i="4"/>
  <c r="AI209" i="4"/>
  <c r="J210" i="4"/>
  <c r="N210" i="4"/>
  <c r="O210" i="4"/>
  <c r="P210" i="4"/>
  <c r="Q210" i="4"/>
  <c r="AI210" i="4"/>
  <c r="J211" i="4"/>
  <c r="N211" i="4"/>
  <c r="O211" i="4"/>
  <c r="P211" i="4"/>
  <c r="Q211" i="4"/>
  <c r="AI211" i="4"/>
  <c r="J212" i="4"/>
  <c r="N212" i="4"/>
  <c r="O212" i="4"/>
  <c r="P212" i="4"/>
  <c r="Q212" i="4"/>
  <c r="AI212" i="4"/>
  <c r="J213" i="4"/>
  <c r="N213" i="4"/>
  <c r="O213" i="4"/>
  <c r="P213" i="4"/>
  <c r="Q213" i="4"/>
  <c r="AI213" i="4"/>
  <c r="J214" i="4"/>
  <c r="N214" i="4"/>
  <c r="O214" i="4"/>
  <c r="P214" i="4"/>
  <c r="Q214" i="4"/>
  <c r="AI214" i="4"/>
  <c r="J215" i="4"/>
  <c r="N215" i="4"/>
  <c r="O215" i="4"/>
  <c r="P215" i="4"/>
  <c r="Q215" i="4"/>
  <c r="AI215" i="4"/>
  <c r="J216" i="4"/>
  <c r="N216" i="4"/>
  <c r="O216" i="4"/>
  <c r="P216" i="4"/>
  <c r="Q216" i="4"/>
  <c r="AI216" i="4"/>
  <c r="J217" i="4"/>
  <c r="N217" i="4"/>
  <c r="O217" i="4"/>
  <c r="P217" i="4"/>
  <c r="Q217" i="4"/>
  <c r="AI217" i="4"/>
  <c r="J218" i="4"/>
  <c r="N218" i="4"/>
  <c r="O218" i="4"/>
  <c r="P218" i="4"/>
  <c r="Q218" i="4"/>
  <c r="AI218" i="4"/>
  <c r="J219" i="4"/>
  <c r="N219" i="4"/>
  <c r="O219" i="4"/>
  <c r="P219" i="4"/>
  <c r="Q219" i="4"/>
  <c r="AI219" i="4"/>
  <c r="J220" i="4"/>
  <c r="N220" i="4"/>
  <c r="O220" i="4"/>
  <c r="P220" i="4"/>
  <c r="Q220" i="4"/>
  <c r="AI220" i="4"/>
  <c r="J221" i="4"/>
  <c r="N221" i="4"/>
  <c r="O221" i="4"/>
  <c r="P221" i="4"/>
  <c r="Q221" i="4"/>
  <c r="AI221" i="4"/>
  <c r="J222" i="4"/>
  <c r="N222" i="4"/>
  <c r="O222" i="4"/>
  <c r="P222" i="4"/>
  <c r="Q222" i="4"/>
  <c r="AI222" i="4"/>
  <c r="J223" i="4"/>
  <c r="N223" i="4"/>
  <c r="O223" i="4"/>
  <c r="P223" i="4"/>
  <c r="Q223" i="4"/>
  <c r="AI223" i="4"/>
  <c r="J224" i="4"/>
  <c r="N224" i="4"/>
  <c r="O224" i="4"/>
  <c r="P224" i="4"/>
  <c r="Q224" i="4"/>
  <c r="AI224" i="4"/>
  <c r="J225" i="4"/>
  <c r="N225" i="4"/>
  <c r="O225" i="4"/>
  <c r="P225" i="4"/>
  <c r="Q225" i="4"/>
  <c r="AI225" i="4"/>
  <c r="J226" i="4"/>
  <c r="N226" i="4"/>
  <c r="O226" i="4"/>
  <c r="P226" i="4"/>
  <c r="Q226" i="4"/>
  <c r="AI226" i="4"/>
  <c r="J227" i="4"/>
  <c r="N227" i="4"/>
  <c r="O227" i="4"/>
  <c r="P227" i="4"/>
  <c r="Q227" i="4"/>
  <c r="AI227" i="4"/>
  <c r="J228" i="4"/>
  <c r="N228" i="4"/>
  <c r="O228" i="4"/>
  <c r="P228" i="4"/>
  <c r="Q228" i="4"/>
  <c r="AI228" i="4"/>
  <c r="J229" i="4"/>
  <c r="N229" i="4"/>
  <c r="O229" i="4"/>
  <c r="P229" i="4"/>
  <c r="Q229" i="4"/>
  <c r="AI229" i="4"/>
  <c r="J230" i="4"/>
  <c r="N230" i="4"/>
  <c r="O230" i="4"/>
  <c r="P230" i="4"/>
  <c r="Q230" i="4"/>
  <c r="AI230" i="4"/>
  <c r="J231" i="4"/>
  <c r="N231" i="4"/>
  <c r="O231" i="4"/>
  <c r="P231" i="4"/>
  <c r="Q231" i="4"/>
  <c r="AI231" i="4"/>
  <c r="J232" i="4"/>
  <c r="N232" i="4"/>
  <c r="O232" i="4"/>
  <c r="P232" i="4"/>
  <c r="Q232" i="4"/>
  <c r="AI232" i="4"/>
  <c r="J233" i="4"/>
  <c r="N233" i="4"/>
  <c r="O233" i="4"/>
  <c r="P233" i="4"/>
  <c r="Q233" i="4"/>
  <c r="AI233" i="4"/>
  <c r="J234" i="4"/>
  <c r="N234" i="4"/>
  <c r="O234" i="4"/>
  <c r="P234" i="4"/>
  <c r="Q234" i="4"/>
  <c r="AI234" i="4"/>
  <c r="J235" i="4"/>
  <c r="N235" i="4"/>
  <c r="O235" i="4"/>
  <c r="P235" i="4"/>
  <c r="Q235" i="4"/>
  <c r="AI235" i="4"/>
  <c r="J236" i="4"/>
  <c r="N236" i="4"/>
  <c r="O236" i="4"/>
  <c r="P236" i="4"/>
  <c r="Q236" i="4"/>
  <c r="AI236" i="4"/>
  <c r="J237" i="4"/>
  <c r="N237" i="4"/>
  <c r="O237" i="4"/>
  <c r="P237" i="4"/>
  <c r="Q237" i="4"/>
  <c r="AI237" i="4"/>
  <c r="J238" i="4"/>
  <c r="N238" i="4"/>
  <c r="O238" i="4"/>
  <c r="P238" i="4"/>
  <c r="Q238" i="4"/>
  <c r="AI238" i="4"/>
  <c r="J239" i="4"/>
  <c r="N239" i="4"/>
  <c r="O239" i="4"/>
  <c r="P239" i="4"/>
  <c r="Q239" i="4"/>
  <c r="AI239" i="4"/>
  <c r="J240" i="4"/>
  <c r="N240" i="4"/>
  <c r="O240" i="4"/>
  <c r="P240" i="4"/>
  <c r="Q240" i="4"/>
  <c r="AI240" i="4"/>
  <c r="J241" i="4"/>
  <c r="N241" i="4"/>
  <c r="O241" i="4"/>
  <c r="P241" i="4"/>
  <c r="Q241" i="4"/>
  <c r="AI241" i="4"/>
  <c r="J242" i="4"/>
  <c r="N242" i="4"/>
  <c r="O242" i="4"/>
  <c r="P242" i="4"/>
  <c r="Q242" i="4"/>
  <c r="AI242" i="4"/>
  <c r="J243" i="4"/>
  <c r="N243" i="4"/>
  <c r="O243" i="4"/>
  <c r="P243" i="4"/>
  <c r="Q243" i="4"/>
  <c r="AI243" i="4"/>
  <c r="J244" i="4"/>
  <c r="N244" i="4"/>
  <c r="O244" i="4"/>
  <c r="P244" i="4"/>
  <c r="Q244" i="4"/>
  <c r="AI244" i="4"/>
  <c r="J245" i="4"/>
  <c r="N245" i="4"/>
  <c r="O245" i="4"/>
  <c r="P245" i="4"/>
  <c r="Q245" i="4"/>
  <c r="AI245" i="4"/>
  <c r="J246" i="4"/>
  <c r="N246" i="4"/>
  <c r="O246" i="4"/>
  <c r="P246" i="4"/>
  <c r="Q246" i="4"/>
  <c r="AI246" i="4"/>
  <c r="J247" i="4"/>
  <c r="N247" i="4"/>
  <c r="O247" i="4"/>
  <c r="P247" i="4"/>
  <c r="Q247" i="4"/>
  <c r="AI247" i="4"/>
  <c r="J248" i="4"/>
  <c r="N248" i="4"/>
  <c r="O248" i="4"/>
  <c r="P248" i="4"/>
  <c r="Q248" i="4"/>
  <c r="AI248" i="4"/>
  <c r="J249" i="4"/>
  <c r="N249" i="4"/>
  <c r="O249" i="4"/>
  <c r="P249" i="4"/>
  <c r="Q249" i="4"/>
  <c r="AI249" i="4"/>
  <c r="J250" i="4"/>
  <c r="N250" i="4"/>
  <c r="O250" i="4"/>
  <c r="P250" i="4"/>
  <c r="Q250" i="4"/>
  <c r="AI250" i="4"/>
  <c r="J251" i="4"/>
  <c r="N251" i="4"/>
  <c r="O251" i="4"/>
  <c r="P251" i="4"/>
  <c r="Q251" i="4"/>
  <c r="AI251" i="4"/>
  <c r="J252" i="4"/>
  <c r="N252" i="4"/>
  <c r="O252" i="4"/>
  <c r="P252" i="4"/>
  <c r="Q252" i="4"/>
  <c r="AI252" i="4"/>
  <c r="J253" i="4"/>
  <c r="N253" i="4"/>
  <c r="O253" i="4"/>
  <c r="P253" i="4"/>
  <c r="Q253" i="4"/>
  <c r="AI253" i="4"/>
  <c r="J254" i="4"/>
  <c r="N254" i="4"/>
  <c r="O254" i="4"/>
  <c r="P254" i="4"/>
  <c r="Q254" i="4"/>
  <c r="AI254" i="4"/>
  <c r="J255" i="4"/>
  <c r="N255" i="4"/>
  <c r="O255" i="4"/>
  <c r="P255" i="4"/>
  <c r="Q255" i="4"/>
  <c r="AI255" i="4"/>
  <c r="J256" i="4"/>
  <c r="N256" i="4"/>
  <c r="O256" i="4"/>
  <c r="P256" i="4"/>
  <c r="Q256" i="4"/>
  <c r="AI256" i="4"/>
  <c r="J257" i="4"/>
  <c r="N257" i="4"/>
  <c r="O257" i="4"/>
  <c r="P257" i="4"/>
  <c r="Q257" i="4"/>
  <c r="AI257" i="4"/>
  <c r="J258" i="4"/>
  <c r="N258" i="4"/>
  <c r="O258" i="4"/>
  <c r="P258" i="4"/>
  <c r="Q258" i="4"/>
  <c r="AI258" i="4"/>
  <c r="J259" i="4"/>
  <c r="N259" i="4"/>
  <c r="O259" i="4"/>
  <c r="P259" i="4"/>
  <c r="Q259" i="4"/>
  <c r="AI259" i="4"/>
  <c r="J260" i="4"/>
  <c r="N260" i="4"/>
  <c r="O260" i="4"/>
  <c r="P260" i="4"/>
  <c r="Q260" i="4"/>
  <c r="AI260" i="4"/>
  <c r="J261" i="4"/>
  <c r="N261" i="4"/>
  <c r="O261" i="4"/>
  <c r="P261" i="4"/>
  <c r="Q261" i="4"/>
  <c r="AI261" i="4"/>
  <c r="J262" i="4"/>
  <c r="N262" i="4"/>
  <c r="O262" i="4"/>
  <c r="P262" i="4"/>
  <c r="Q262" i="4"/>
  <c r="AI262" i="4"/>
  <c r="J263" i="4"/>
  <c r="N263" i="4"/>
  <c r="O263" i="4"/>
  <c r="P263" i="4"/>
  <c r="Q263" i="4"/>
  <c r="AI263" i="4"/>
  <c r="J264" i="4"/>
  <c r="N264" i="4"/>
  <c r="O264" i="4"/>
  <c r="P264" i="4"/>
  <c r="Q264" i="4"/>
  <c r="AI264" i="4"/>
  <c r="J265" i="4"/>
  <c r="N265" i="4"/>
  <c r="O265" i="4"/>
  <c r="P265" i="4"/>
  <c r="Q265" i="4"/>
  <c r="AI265" i="4"/>
  <c r="J266" i="4"/>
  <c r="N266" i="4"/>
  <c r="O266" i="4"/>
  <c r="P266" i="4"/>
  <c r="Q266" i="4"/>
  <c r="AI266" i="4"/>
  <c r="J267" i="4"/>
  <c r="N267" i="4"/>
  <c r="O267" i="4"/>
  <c r="P267" i="4"/>
  <c r="Q267" i="4"/>
  <c r="AI267" i="4"/>
  <c r="J268" i="4"/>
  <c r="N268" i="4"/>
  <c r="O268" i="4"/>
  <c r="P268" i="4"/>
  <c r="Q268" i="4"/>
  <c r="AI268" i="4"/>
  <c r="J269" i="4"/>
  <c r="N269" i="4"/>
  <c r="O269" i="4"/>
  <c r="P269" i="4"/>
  <c r="Q269" i="4"/>
  <c r="AI269" i="4"/>
  <c r="J270" i="4"/>
  <c r="N270" i="4"/>
  <c r="O270" i="4"/>
  <c r="P270" i="4"/>
  <c r="Q270" i="4"/>
  <c r="AI270" i="4"/>
  <c r="J271" i="4"/>
  <c r="N271" i="4"/>
  <c r="O271" i="4"/>
  <c r="P271" i="4"/>
  <c r="Q271" i="4"/>
  <c r="AI271" i="4"/>
  <c r="J272" i="4"/>
  <c r="N272" i="4"/>
  <c r="O272" i="4"/>
  <c r="P272" i="4"/>
  <c r="Q272" i="4"/>
  <c r="AI272" i="4"/>
  <c r="J273" i="4"/>
  <c r="N273" i="4"/>
  <c r="O273" i="4"/>
  <c r="P273" i="4"/>
  <c r="Q273" i="4"/>
  <c r="AI273" i="4"/>
  <c r="J274" i="4"/>
  <c r="N274" i="4"/>
  <c r="O274" i="4"/>
  <c r="P274" i="4"/>
  <c r="Q274" i="4"/>
  <c r="AI274" i="4"/>
  <c r="J275" i="4"/>
  <c r="N275" i="4"/>
  <c r="O275" i="4"/>
  <c r="P275" i="4"/>
  <c r="Q275" i="4"/>
  <c r="AI275" i="4"/>
  <c r="J276" i="4"/>
  <c r="N276" i="4"/>
  <c r="O276" i="4"/>
  <c r="P276" i="4"/>
  <c r="Q276" i="4"/>
  <c r="AI276" i="4"/>
  <c r="J277" i="4"/>
  <c r="N277" i="4"/>
  <c r="O277" i="4"/>
  <c r="P277" i="4"/>
  <c r="Q277" i="4"/>
  <c r="AI277" i="4"/>
  <c r="J278" i="4"/>
  <c r="N278" i="4"/>
  <c r="O278" i="4"/>
  <c r="P278" i="4"/>
  <c r="Q278" i="4"/>
  <c r="AI278" i="4"/>
  <c r="J279" i="4"/>
  <c r="N279" i="4"/>
  <c r="O279" i="4"/>
  <c r="P279" i="4"/>
  <c r="Q279" i="4"/>
  <c r="AI279" i="4"/>
  <c r="J280" i="4"/>
  <c r="N280" i="4"/>
  <c r="O280" i="4"/>
  <c r="P280" i="4"/>
  <c r="Q280" i="4"/>
  <c r="AI280" i="4"/>
  <c r="J281" i="4"/>
  <c r="N281" i="4"/>
  <c r="O281" i="4"/>
  <c r="P281" i="4"/>
  <c r="Q281" i="4"/>
  <c r="AI281" i="4"/>
  <c r="J282" i="4"/>
  <c r="N282" i="4"/>
  <c r="O282" i="4"/>
  <c r="P282" i="4"/>
  <c r="Q282" i="4"/>
  <c r="AI282" i="4"/>
  <c r="J283" i="4"/>
  <c r="N283" i="4"/>
  <c r="O283" i="4"/>
  <c r="P283" i="4"/>
  <c r="Q283" i="4"/>
  <c r="AI283" i="4"/>
  <c r="J284" i="4"/>
  <c r="N284" i="4"/>
  <c r="O284" i="4"/>
  <c r="P284" i="4"/>
  <c r="Q284" i="4"/>
  <c r="AI284" i="4"/>
  <c r="J285" i="4"/>
  <c r="N285" i="4"/>
  <c r="O285" i="4"/>
  <c r="P285" i="4"/>
  <c r="Q285" i="4"/>
  <c r="AI285" i="4"/>
  <c r="J286" i="4"/>
  <c r="N286" i="4"/>
  <c r="O286" i="4"/>
  <c r="P286" i="4"/>
  <c r="Q286" i="4"/>
  <c r="AI286" i="4"/>
  <c r="J287" i="4"/>
  <c r="N287" i="4"/>
  <c r="O287" i="4"/>
  <c r="P287" i="4"/>
  <c r="Q287" i="4"/>
  <c r="AI287" i="4"/>
  <c r="J288" i="4"/>
  <c r="N288" i="4"/>
  <c r="O288" i="4"/>
  <c r="P288" i="4"/>
  <c r="Q288" i="4"/>
  <c r="AI288" i="4"/>
  <c r="J289" i="4"/>
  <c r="N289" i="4"/>
  <c r="O289" i="4"/>
  <c r="P289" i="4"/>
  <c r="Q289" i="4"/>
  <c r="AI289" i="4"/>
  <c r="J290" i="4"/>
  <c r="N290" i="4"/>
  <c r="O290" i="4"/>
  <c r="P290" i="4"/>
  <c r="Q290" i="4"/>
  <c r="AI290" i="4"/>
  <c r="J291" i="4"/>
  <c r="N291" i="4"/>
  <c r="O291" i="4"/>
  <c r="P291" i="4"/>
  <c r="Q291" i="4"/>
  <c r="AI291" i="4"/>
  <c r="J292" i="4"/>
  <c r="N292" i="4"/>
  <c r="O292" i="4"/>
  <c r="P292" i="4"/>
  <c r="Q292" i="4"/>
  <c r="AI292" i="4"/>
  <c r="J293" i="4"/>
  <c r="N293" i="4"/>
  <c r="O293" i="4"/>
  <c r="P293" i="4"/>
  <c r="Q293" i="4"/>
  <c r="AI293" i="4"/>
  <c r="J294" i="4"/>
  <c r="N294" i="4"/>
  <c r="O294" i="4"/>
  <c r="P294" i="4"/>
  <c r="Q294" i="4"/>
  <c r="AI294" i="4"/>
  <c r="J295" i="4"/>
  <c r="N295" i="4"/>
  <c r="O295" i="4"/>
  <c r="P295" i="4"/>
  <c r="Q295" i="4"/>
  <c r="AI295" i="4"/>
  <c r="J296" i="4"/>
  <c r="N296" i="4"/>
  <c r="O296" i="4"/>
  <c r="P296" i="4"/>
  <c r="Q296" i="4"/>
  <c r="AI296" i="4"/>
  <c r="J297" i="4"/>
  <c r="N297" i="4"/>
  <c r="O297" i="4"/>
  <c r="P297" i="4"/>
  <c r="Q297" i="4"/>
  <c r="AI297" i="4"/>
  <c r="J298" i="4"/>
  <c r="N298" i="4"/>
  <c r="O298" i="4"/>
  <c r="P298" i="4"/>
  <c r="Q298" i="4"/>
  <c r="AI298" i="4"/>
  <c r="J299" i="4"/>
  <c r="N299" i="4"/>
  <c r="O299" i="4"/>
  <c r="P299" i="4"/>
  <c r="Q299" i="4"/>
  <c r="AI299" i="4"/>
  <c r="J300" i="4"/>
  <c r="N300" i="4"/>
  <c r="O300" i="4"/>
  <c r="P300" i="4"/>
  <c r="Q300" i="4"/>
  <c r="AI300" i="4"/>
  <c r="J301" i="4"/>
  <c r="N301" i="4"/>
  <c r="O301" i="4"/>
  <c r="P301" i="4"/>
  <c r="Q301" i="4"/>
  <c r="AI301" i="4"/>
  <c r="J302" i="4"/>
  <c r="N302" i="4"/>
  <c r="O302" i="4"/>
  <c r="P302" i="4"/>
  <c r="Q302" i="4"/>
  <c r="AI302" i="4"/>
  <c r="J303" i="4"/>
  <c r="N303" i="4"/>
  <c r="O303" i="4"/>
  <c r="P303" i="4"/>
  <c r="Q303" i="4"/>
  <c r="AI303" i="4"/>
  <c r="J304" i="4"/>
  <c r="N304" i="4"/>
  <c r="O304" i="4"/>
  <c r="P304" i="4"/>
  <c r="Q304" i="4"/>
  <c r="AI304" i="4"/>
  <c r="J305" i="4"/>
  <c r="N305" i="4"/>
  <c r="O305" i="4"/>
  <c r="P305" i="4"/>
  <c r="Q305" i="4"/>
  <c r="AI305" i="4"/>
  <c r="J306" i="4"/>
  <c r="N306" i="4"/>
  <c r="O306" i="4"/>
  <c r="P306" i="4"/>
  <c r="Q306" i="4"/>
  <c r="AI306" i="4"/>
  <c r="J307" i="4"/>
  <c r="N307" i="4"/>
  <c r="O307" i="4"/>
  <c r="P307" i="4"/>
  <c r="Q307" i="4"/>
  <c r="AI307" i="4"/>
  <c r="J308" i="4"/>
  <c r="N308" i="4"/>
  <c r="O308" i="4"/>
  <c r="P308" i="4"/>
  <c r="Q308" i="4"/>
  <c r="AI308" i="4"/>
  <c r="J309" i="4"/>
  <c r="N309" i="4"/>
  <c r="O309" i="4"/>
  <c r="P309" i="4"/>
  <c r="Q309" i="4"/>
  <c r="AI309" i="4"/>
  <c r="J310" i="4"/>
  <c r="N310" i="4"/>
  <c r="O310" i="4"/>
  <c r="P310" i="4"/>
  <c r="Q310" i="4"/>
  <c r="AI310" i="4"/>
  <c r="J311" i="4"/>
  <c r="N311" i="4"/>
  <c r="O311" i="4"/>
  <c r="P311" i="4"/>
  <c r="Q311" i="4"/>
  <c r="AI311" i="4"/>
  <c r="J312" i="4"/>
  <c r="N312" i="4"/>
  <c r="O312" i="4"/>
  <c r="P312" i="4"/>
  <c r="Q312" i="4"/>
  <c r="AI312" i="4"/>
  <c r="J313" i="4"/>
  <c r="N313" i="4"/>
  <c r="O313" i="4"/>
  <c r="P313" i="4"/>
  <c r="Q313" i="4"/>
  <c r="AI313" i="4"/>
  <c r="J314" i="4"/>
  <c r="N314" i="4"/>
  <c r="O314" i="4"/>
  <c r="P314" i="4"/>
  <c r="Q314" i="4"/>
  <c r="AI314" i="4"/>
  <c r="J315" i="4"/>
  <c r="N315" i="4"/>
  <c r="O315" i="4"/>
  <c r="P315" i="4"/>
  <c r="Q315" i="4"/>
  <c r="AI315" i="4"/>
  <c r="J316" i="4"/>
  <c r="N316" i="4"/>
  <c r="O316" i="4"/>
  <c r="P316" i="4"/>
  <c r="Q316" i="4"/>
  <c r="AI316" i="4"/>
  <c r="J317" i="4"/>
  <c r="N317" i="4"/>
  <c r="O317" i="4"/>
  <c r="P317" i="4"/>
  <c r="Q317" i="4"/>
  <c r="AI317" i="4"/>
  <c r="J318" i="4"/>
  <c r="N318" i="4"/>
  <c r="O318" i="4"/>
  <c r="P318" i="4"/>
  <c r="Q318" i="4"/>
  <c r="AI318" i="4"/>
  <c r="J319" i="4"/>
  <c r="N319" i="4"/>
  <c r="O319" i="4"/>
  <c r="P319" i="4"/>
  <c r="Q319" i="4"/>
  <c r="AI319" i="4"/>
  <c r="J320" i="4"/>
  <c r="N320" i="4"/>
  <c r="O320" i="4"/>
  <c r="P320" i="4"/>
  <c r="Q320" i="4"/>
  <c r="AI320" i="4"/>
  <c r="J321" i="4"/>
  <c r="N321" i="4"/>
  <c r="O321" i="4"/>
  <c r="P321" i="4"/>
  <c r="Q321" i="4"/>
  <c r="AI321" i="4"/>
  <c r="J322" i="4"/>
  <c r="N322" i="4"/>
  <c r="O322" i="4"/>
  <c r="P322" i="4"/>
  <c r="Q322" i="4"/>
  <c r="AI322" i="4"/>
  <c r="J323" i="4"/>
  <c r="N323" i="4"/>
  <c r="O323" i="4"/>
  <c r="P323" i="4"/>
  <c r="Q323" i="4"/>
  <c r="AI323" i="4"/>
  <c r="J324" i="4"/>
  <c r="N324" i="4"/>
  <c r="O324" i="4"/>
  <c r="P324" i="4"/>
  <c r="Q324" i="4"/>
  <c r="AI324" i="4"/>
  <c r="J325" i="4"/>
  <c r="N325" i="4"/>
  <c r="O325" i="4"/>
  <c r="P325" i="4"/>
  <c r="Q325" i="4"/>
  <c r="AI325" i="4"/>
  <c r="J326" i="4"/>
  <c r="N326" i="4"/>
  <c r="O326" i="4"/>
  <c r="P326" i="4"/>
  <c r="Q326" i="4"/>
  <c r="AI326" i="4"/>
  <c r="J327" i="4"/>
  <c r="N327" i="4"/>
  <c r="O327" i="4"/>
  <c r="P327" i="4"/>
  <c r="Q327" i="4"/>
  <c r="AI327" i="4"/>
  <c r="J328" i="4"/>
  <c r="N328" i="4"/>
  <c r="O328" i="4"/>
  <c r="P328" i="4"/>
  <c r="Q328" i="4"/>
  <c r="AI328" i="4"/>
  <c r="J329" i="4"/>
  <c r="N329" i="4"/>
  <c r="O329" i="4"/>
  <c r="P329" i="4"/>
  <c r="Q329" i="4"/>
  <c r="AI329" i="4"/>
  <c r="J330" i="4"/>
  <c r="N330" i="4"/>
  <c r="O330" i="4"/>
  <c r="P330" i="4"/>
  <c r="Q330" i="4"/>
  <c r="AI330" i="4"/>
  <c r="J331" i="4"/>
  <c r="N331" i="4"/>
  <c r="O331" i="4"/>
  <c r="P331" i="4"/>
  <c r="Q331" i="4"/>
  <c r="AI331" i="4"/>
  <c r="J332" i="4"/>
  <c r="N332" i="4"/>
  <c r="O332" i="4"/>
  <c r="P332" i="4"/>
  <c r="Q332" i="4"/>
  <c r="AI332" i="4"/>
  <c r="J333" i="4"/>
  <c r="N333" i="4"/>
  <c r="O333" i="4"/>
  <c r="P333" i="4"/>
  <c r="Q333" i="4"/>
  <c r="AI333" i="4"/>
  <c r="J334" i="4"/>
  <c r="N334" i="4"/>
  <c r="O334" i="4"/>
  <c r="P334" i="4"/>
  <c r="Q334" i="4"/>
  <c r="AI334" i="4"/>
  <c r="J335" i="4"/>
  <c r="N335" i="4"/>
  <c r="O335" i="4"/>
  <c r="P335" i="4"/>
  <c r="Q335" i="4"/>
  <c r="AI335" i="4"/>
  <c r="J336" i="4"/>
  <c r="N336" i="4"/>
  <c r="O336" i="4"/>
  <c r="P336" i="4"/>
  <c r="Q336" i="4"/>
  <c r="AI336" i="4"/>
  <c r="J337" i="4"/>
  <c r="N337" i="4"/>
  <c r="O337" i="4"/>
  <c r="P337" i="4"/>
  <c r="Q337" i="4"/>
  <c r="AI337" i="4"/>
  <c r="J338" i="4"/>
  <c r="N338" i="4"/>
  <c r="O338" i="4"/>
  <c r="P338" i="4"/>
  <c r="Q338" i="4"/>
  <c r="AI338" i="4"/>
  <c r="J339" i="4"/>
  <c r="N339" i="4"/>
  <c r="O339" i="4"/>
  <c r="P339" i="4"/>
  <c r="Q339" i="4"/>
  <c r="AI339" i="4"/>
  <c r="J340" i="4"/>
  <c r="N340" i="4"/>
  <c r="O340" i="4"/>
  <c r="P340" i="4"/>
  <c r="Q340" i="4"/>
  <c r="AI340" i="4"/>
  <c r="J341" i="4"/>
  <c r="N341" i="4"/>
  <c r="O341" i="4"/>
  <c r="P341" i="4"/>
  <c r="Q341" i="4"/>
  <c r="AI341" i="4"/>
  <c r="J342" i="4"/>
  <c r="N342" i="4"/>
  <c r="O342" i="4"/>
  <c r="P342" i="4"/>
  <c r="Q342" i="4"/>
  <c r="AI342" i="4"/>
  <c r="J343" i="4"/>
  <c r="N343" i="4"/>
  <c r="O343" i="4"/>
  <c r="P343" i="4"/>
  <c r="Q343" i="4"/>
  <c r="AI343" i="4"/>
  <c r="J344" i="4"/>
  <c r="N344" i="4"/>
  <c r="O344" i="4"/>
  <c r="P344" i="4"/>
  <c r="Q344" i="4"/>
  <c r="AI344" i="4"/>
  <c r="J345" i="4"/>
  <c r="N345" i="4"/>
  <c r="O345" i="4"/>
  <c r="P345" i="4"/>
  <c r="Q345" i="4"/>
  <c r="AI345" i="4"/>
  <c r="J346" i="4"/>
  <c r="N346" i="4"/>
  <c r="O346" i="4"/>
  <c r="P346" i="4"/>
  <c r="Q346" i="4"/>
  <c r="AI346" i="4"/>
  <c r="J347" i="4"/>
  <c r="N347" i="4"/>
  <c r="O347" i="4"/>
  <c r="P347" i="4"/>
  <c r="Q347" i="4"/>
  <c r="AI347" i="4"/>
  <c r="J348" i="4"/>
  <c r="N348" i="4"/>
  <c r="O348" i="4"/>
  <c r="P348" i="4"/>
  <c r="Q348" i="4"/>
  <c r="AI348" i="4"/>
  <c r="J349" i="4"/>
  <c r="N349" i="4"/>
  <c r="O349" i="4"/>
  <c r="P349" i="4"/>
  <c r="Q349" i="4"/>
  <c r="AI349" i="4"/>
  <c r="J350" i="4"/>
  <c r="N350" i="4"/>
  <c r="O350" i="4"/>
  <c r="P350" i="4"/>
  <c r="Q350" i="4"/>
  <c r="AI350" i="4"/>
  <c r="J351" i="4"/>
  <c r="N351" i="4"/>
  <c r="O351" i="4"/>
  <c r="P351" i="4"/>
  <c r="Q351" i="4"/>
  <c r="AI351" i="4"/>
  <c r="J352" i="4"/>
  <c r="N352" i="4"/>
  <c r="O352" i="4"/>
  <c r="P352" i="4"/>
  <c r="Q352" i="4"/>
  <c r="AI352" i="4"/>
  <c r="J353" i="4"/>
  <c r="N353" i="4"/>
  <c r="O353" i="4"/>
  <c r="P353" i="4"/>
  <c r="Q353" i="4"/>
  <c r="AI353" i="4"/>
  <c r="J354" i="4"/>
  <c r="N354" i="4"/>
  <c r="O354" i="4"/>
  <c r="P354" i="4"/>
  <c r="Q354" i="4"/>
  <c r="AI354" i="4"/>
  <c r="J355" i="4"/>
  <c r="N355" i="4"/>
  <c r="O355" i="4"/>
  <c r="P355" i="4"/>
  <c r="Q355" i="4"/>
  <c r="AI355" i="4"/>
  <c r="J356" i="4"/>
  <c r="N356" i="4"/>
  <c r="O356" i="4"/>
  <c r="P356" i="4"/>
  <c r="Q356" i="4"/>
  <c r="AI356" i="4"/>
  <c r="J357" i="4"/>
  <c r="N357" i="4"/>
  <c r="O357" i="4"/>
  <c r="P357" i="4"/>
  <c r="Q357" i="4"/>
  <c r="AI357" i="4"/>
  <c r="J358" i="4"/>
  <c r="N358" i="4"/>
  <c r="O358" i="4"/>
  <c r="P358" i="4"/>
  <c r="Q358" i="4"/>
  <c r="AI358" i="4"/>
  <c r="J359" i="4"/>
  <c r="N359" i="4"/>
  <c r="O359" i="4"/>
  <c r="P359" i="4"/>
  <c r="Q359" i="4"/>
  <c r="AI359" i="4"/>
  <c r="J360" i="4"/>
  <c r="N360" i="4"/>
  <c r="O360" i="4"/>
  <c r="P360" i="4"/>
  <c r="Q360" i="4"/>
  <c r="AI360" i="4"/>
  <c r="J361" i="4"/>
  <c r="N361" i="4"/>
  <c r="O361" i="4"/>
  <c r="P361" i="4"/>
  <c r="Q361" i="4"/>
  <c r="AI361" i="4"/>
  <c r="J362" i="4"/>
  <c r="N362" i="4"/>
  <c r="O362" i="4"/>
  <c r="P362" i="4"/>
  <c r="Q362" i="4"/>
  <c r="AI362" i="4"/>
  <c r="J363" i="4"/>
  <c r="N363" i="4"/>
  <c r="O363" i="4"/>
  <c r="P363" i="4"/>
  <c r="Q363" i="4"/>
  <c r="AI363" i="4"/>
  <c r="J364" i="4"/>
  <c r="N364" i="4"/>
  <c r="O364" i="4"/>
  <c r="P364" i="4"/>
  <c r="Q364" i="4"/>
  <c r="AI364" i="4"/>
  <c r="J365" i="4"/>
  <c r="N365" i="4"/>
  <c r="O365" i="4"/>
  <c r="P365" i="4"/>
  <c r="Q365" i="4"/>
  <c r="AI365" i="4"/>
  <c r="J366" i="4"/>
  <c r="N366" i="4"/>
  <c r="O366" i="4"/>
  <c r="P366" i="4"/>
  <c r="Q366" i="4"/>
  <c r="AI366" i="4"/>
  <c r="J367" i="4"/>
  <c r="N367" i="4"/>
  <c r="O367" i="4"/>
  <c r="P367" i="4"/>
  <c r="Q367" i="4"/>
  <c r="AI367" i="4"/>
  <c r="J368" i="4"/>
  <c r="N368" i="4"/>
  <c r="O368" i="4"/>
  <c r="P368" i="4"/>
  <c r="Q368" i="4"/>
  <c r="AI368" i="4"/>
  <c r="J369" i="4"/>
  <c r="N369" i="4"/>
  <c r="O369" i="4"/>
  <c r="P369" i="4"/>
  <c r="Q369" i="4"/>
  <c r="AI369" i="4"/>
  <c r="J370" i="4"/>
  <c r="N370" i="4"/>
  <c r="O370" i="4"/>
  <c r="P370" i="4"/>
  <c r="Q370" i="4"/>
  <c r="AI370" i="4"/>
  <c r="J371" i="4"/>
  <c r="N371" i="4"/>
  <c r="O371" i="4"/>
  <c r="P371" i="4"/>
  <c r="Q371" i="4"/>
  <c r="AI371" i="4"/>
  <c r="J372" i="4"/>
  <c r="N372" i="4"/>
  <c r="O372" i="4"/>
  <c r="P372" i="4"/>
  <c r="Q372" i="4"/>
  <c r="AI372" i="4"/>
  <c r="J373" i="4"/>
  <c r="N373" i="4"/>
  <c r="O373" i="4"/>
  <c r="P373" i="4"/>
  <c r="Q373" i="4"/>
  <c r="AI373" i="4"/>
  <c r="J374" i="4"/>
  <c r="N374" i="4"/>
  <c r="O374" i="4"/>
  <c r="P374" i="4"/>
  <c r="Q374" i="4"/>
  <c r="AI374" i="4"/>
  <c r="J375" i="4"/>
  <c r="N375" i="4"/>
  <c r="O375" i="4"/>
  <c r="P375" i="4"/>
  <c r="Q375" i="4"/>
  <c r="AI375" i="4"/>
  <c r="J376" i="4"/>
  <c r="N376" i="4"/>
  <c r="O376" i="4"/>
  <c r="P376" i="4"/>
  <c r="Q376" i="4"/>
  <c r="AI376" i="4"/>
  <c r="J377" i="4"/>
  <c r="N377" i="4"/>
  <c r="O377" i="4"/>
  <c r="P377" i="4"/>
  <c r="Q377" i="4"/>
  <c r="AI377" i="4"/>
  <c r="J378" i="4"/>
  <c r="N378" i="4"/>
  <c r="O378" i="4"/>
  <c r="P378" i="4"/>
  <c r="Q378" i="4"/>
  <c r="AI378" i="4"/>
  <c r="J379" i="4"/>
  <c r="N379" i="4"/>
  <c r="O379" i="4"/>
  <c r="P379" i="4"/>
  <c r="Q379" i="4"/>
  <c r="AI379" i="4"/>
  <c r="J380" i="4"/>
  <c r="N380" i="4"/>
  <c r="O380" i="4"/>
  <c r="P380" i="4"/>
  <c r="Q380" i="4"/>
  <c r="AI380" i="4"/>
  <c r="J381" i="4"/>
  <c r="N381" i="4"/>
  <c r="O381" i="4"/>
  <c r="P381" i="4"/>
  <c r="Q381" i="4"/>
  <c r="AI381" i="4"/>
  <c r="J382" i="4"/>
  <c r="N382" i="4"/>
  <c r="O382" i="4"/>
  <c r="P382" i="4"/>
  <c r="Q382" i="4"/>
  <c r="AI382" i="4"/>
  <c r="J383" i="4"/>
  <c r="N383" i="4"/>
  <c r="O383" i="4"/>
  <c r="P383" i="4"/>
  <c r="Q383" i="4"/>
  <c r="AI383" i="4"/>
  <c r="J384" i="4"/>
  <c r="N384" i="4"/>
  <c r="O384" i="4"/>
  <c r="P384" i="4"/>
  <c r="Q384" i="4"/>
  <c r="AI384" i="4"/>
  <c r="J385" i="4"/>
  <c r="N385" i="4"/>
  <c r="O385" i="4"/>
  <c r="P385" i="4"/>
  <c r="Q385" i="4"/>
  <c r="AI385" i="4"/>
  <c r="J386" i="4"/>
  <c r="N386" i="4"/>
  <c r="O386" i="4"/>
  <c r="P386" i="4"/>
  <c r="Q386" i="4"/>
  <c r="AI386" i="4"/>
  <c r="J387" i="4"/>
  <c r="N387" i="4"/>
  <c r="O387" i="4"/>
  <c r="P387" i="4"/>
  <c r="Q387" i="4"/>
  <c r="AI387" i="4"/>
  <c r="J388" i="4"/>
  <c r="N388" i="4"/>
  <c r="O388" i="4"/>
  <c r="P388" i="4"/>
  <c r="Q388" i="4"/>
  <c r="AI388" i="4"/>
  <c r="J389" i="4"/>
  <c r="N389" i="4"/>
  <c r="O389" i="4"/>
  <c r="P389" i="4"/>
  <c r="Q389" i="4"/>
  <c r="AI389" i="4"/>
  <c r="J390" i="4"/>
  <c r="N390" i="4"/>
  <c r="O390" i="4"/>
  <c r="P390" i="4"/>
  <c r="Q390" i="4"/>
  <c r="AI390" i="4"/>
  <c r="J391" i="4"/>
  <c r="N391" i="4"/>
  <c r="O391" i="4"/>
  <c r="P391" i="4"/>
  <c r="Q391" i="4"/>
  <c r="AI391" i="4"/>
  <c r="J392" i="4"/>
  <c r="N392" i="4"/>
  <c r="O392" i="4"/>
  <c r="P392" i="4"/>
  <c r="Q392" i="4"/>
  <c r="AI392" i="4"/>
  <c r="J393" i="4"/>
  <c r="N393" i="4"/>
  <c r="O393" i="4"/>
  <c r="P393" i="4"/>
  <c r="Q393" i="4"/>
  <c r="AI393" i="4"/>
  <c r="J394" i="4"/>
  <c r="N394" i="4"/>
  <c r="O394" i="4"/>
  <c r="P394" i="4"/>
  <c r="Q394" i="4"/>
  <c r="AI394" i="4"/>
  <c r="J395" i="4"/>
  <c r="N395" i="4"/>
  <c r="O395" i="4"/>
  <c r="P395" i="4"/>
  <c r="Q395" i="4"/>
  <c r="AI395" i="4"/>
  <c r="J396" i="4"/>
  <c r="N396" i="4"/>
  <c r="O396" i="4"/>
  <c r="P396" i="4"/>
  <c r="Q396" i="4"/>
  <c r="AI396" i="4"/>
  <c r="J397" i="4"/>
  <c r="N397" i="4"/>
  <c r="O397" i="4"/>
  <c r="P397" i="4"/>
  <c r="Q397" i="4"/>
  <c r="AI397" i="4"/>
  <c r="J398" i="4"/>
  <c r="N398" i="4"/>
  <c r="O398" i="4"/>
  <c r="P398" i="4"/>
  <c r="Q398" i="4"/>
  <c r="AI398" i="4"/>
  <c r="J399" i="4"/>
  <c r="N399" i="4"/>
  <c r="O399" i="4"/>
  <c r="P399" i="4"/>
  <c r="Q399" i="4"/>
  <c r="AI399" i="4"/>
  <c r="J400" i="4"/>
  <c r="N400" i="4"/>
  <c r="O400" i="4"/>
  <c r="P400" i="4"/>
  <c r="Q400" i="4"/>
  <c r="AI400" i="4"/>
  <c r="J401" i="4"/>
  <c r="N401" i="4"/>
  <c r="O401" i="4"/>
  <c r="P401" i="4"/>
  <c r="Q401" i="4"/>
  <c r="AI401" i="4"/>
  <c r="J402" i="4"/>
  <c r="N402" i="4"/>
  <c r="O402" i="4"/>
  <c r="P402" i="4"/>
  <c r="Q402" i="4"/>
  <c r="AI402" i="4"/>
  <c r="J403" i="4"/>
  <c r="N403" i="4"/>
  <c r="O403" i="4"/>
  <c r="P403" i="4"/>
  <c r="Q403" i="4"/>
  <c r="AI403" i="4"/>
  <c r="J404" i="4"/>
  <c r="N404" i="4"/>
  <c r="O404" i="4"/>
  <c r="P404" i="4"/>
  <c r="Q404" i="4"/>
  <c r="AI404" i="4"/>
  <c r="J405" i="4"/>
  <c r="N405" i="4"/>
  <c r="O405" i="4"/>
  <c r="P405" i="4"/>
  <c r="Q405" i="4"/>
  <c r="AI405" i="4"/>
  <c r="J406" i="4"/>
  <c r="N406" i="4"/>
  <c r="O406" i="4"/>
  <c r="P406" i="4"/>
  <c r="Q406" i="4"/>
  <c r="AI406" i="4"/>
  <c r="J407" i="4"/>
  <c r="N407" i="4"/>
  <c r="O407" i="4"/>
  <c r="P407" i="4"/>
  <c r="Q407" i="4"/>
  <c r="AI407" i="4"/>
  <c r="J408" i="4"/>
  <c r="N408" i="4"/>
  <c r="O408" i="4"/>
  <c r="P408" i="4"/>
  <c r="Q408" i="4"/>
  <c r="AI408" i="4"/>
  <c r="J409" i="4"/>
  <c r="N409" i="4"/>
  <c r="O409" i="4"/>
  <c r="P409" i="4"/>
  <c r="Q409" i="4"/>
  <c r="AI409" i="4"/>
  <c r="J410" i="4"/>
  <c r="N410" i="4"/>
  <c r="O410" i="4"/>
  <c r="P410" i="4"/>
  <c r="Q410" i="4"/>
  <c r="AI410" i="4"/>
  <c r="J411" i="4"/>
  <c r="N411" i="4"/>
  <c r="O411" i="4"/>
  <c r="P411" i="4"/>
  <c r="Q411" i="4"/>
  <c r="AI411" i="4"/>
  <c r="J412" i="4"/>
  <c r="N412" i="4"/>
  <c r="O412" i="4"/>
  <c r="P412" i="4"/>
  <c r="Q412" i="4"/>
  <c r="AI412" i="4"/>
  <c r="J413" i="4"/>
  <c r="N413" i="4"/>
  <c r="O413" i="4"/>
  <c r="P413" i="4"/>
  <c r="Q413" i="4"/>
  <c r="AI413" i="4"/>
  <c r="J414" i="4"/>
  <c r="N414" i="4"/>
  <c r="O414" i="4"/>
  <c r="P414" i="4"/>
  <c r="Q414" i="4"/>
  <c r="AI414" i="4"/>
  <c r="J415" i="4"/>
  <c r="N415" i="4"/>
  <c r="O415" i="4"/>
  <c r="P415" i="4"/>
  <c r="Q415" i="4"/>
  <c r="AI415" i="4"/>
  <c r="J416" i="4"/>
  <c r="N416" i="4"/>
  <c r="O416" i="4"/>
  <c r="P416" i="4"/>
  <c r="Q416" i="4"/>
  <c r="AI416" i="4"/>
  <c r="J417" i="4"/>
  <c r="N417" i="4"/>
  <c r="O417" i="4"/>
  <c r="P417" i="4"/>
  <c r="Q417" i="4"/>
  <c r="AI417" i="4"/>
  <c r="J418" i="4"/>
  <c r="N418" i="4"/>
  <c r="O418" i="4"/>
  <c r="P418" i="4"/>
  <c r="Q418" i="4"/>
  <c r="AI418" i="4"/>
  <c r="J419" i="4"/>
  <c r="N419" i="4"/>
  <c r="O419" i="4"/>
  <c r="P419" i="4"/>
  <c r="Q419" i="4"/>
  <c r="AI419" i="4"/>
  <c r="J420" i="4"/>
  <c r="N420" i="4"/>
  <c r="O420" i="4"/>
  <c r="P420" i="4"/>
  <c r="Q420" i="4"/>
  <c r="AI420" i="4"/>
  <c r="J421" i="4"/>
  <c r="N421" i="4"/>
  <c r="O421" i="4"/>
  <c r="P421" i="4"/>
  <c r="Q421" i="4"/>
  <c r="AI421" i="4"/>
  <c r="J422" i="4"/>
  <c r="N422" i="4"/>
  <c r="O422" i="4"/>
  <c r="P422" i="4"/>
  <c r="Q422" i="4"/>
  <c r="AI422" i="4"/>
  <c r="J423" i="4"/>
  <c r="N423" i="4"/>
  <c r="O423" i="4"/>
  <c r="P423" i="4"/>
  <c r="Q423" i="4"/>
  <c r="AI423" i="4"/>
  <c r="J424" i="4"/>
  <c r="N424" i="4"/>
  <c r="O424" i="4"/>
  <c r="P424" i="4"/>
  <c r="Q424" i="4"/>
  <c r="AI424" i="4"/>
  <c r="J425" i="4"/>
  <c r="N425" i="4"/>
  <c r="O425" i="4"/>
  <c r="P425" i="4"/>
  <c r="Q425" i="4"/>
  <c r="AI425" i="4"/>
  <c r="J426" i="4"/>
  <c r="N426" i="4"/>
  <c r="O426" i="4"/>
  <c r="P426" i="4"/>
  <c r="Q426" i="4"/>
  <c r="AI426" i="4"/>
  <c r="J427" i="4"/>
  <c r="N427" i="4"/>
  <c r="O427" i="4"/>
  <c r="P427" i="4"/>
  <c r="Q427" i="4"/>
  <c r="AI427" i="4"/>
  <c r="J428" i="4"/>
  <c r="N428" i="4"/>
  <c r="O428" i="4"/>
  <c r="P428" i="4"/>
  <c r="Q428" i="4"/>
  <c r="AI428" i="4"/>
  <c r="J429" i="4"/>
  <c r="N429" i="4"/>
  <c r="O429" i="4"/>
  <c r="P429" i="4"/>
  <c r="Q429" i="4"/>
  <c r="AI429" i="4"/>
  <c r="J430" i="4"/>
  <c r="N430" i="4"/>
  <c r="O430" i="4"/>
  <c r="P430" i="4"/>
  <c r="Q430" i="4"/>
  <c r="AI430" i="4"/>
  <c r="J431" i="4"/>
  <c r="N431" i="4"/>
  <c r="O431" i="4"/>
  <c r="P431" i="4"/>
  <c r="Q431" i="4"/>
  <c r="AI431" i="4"/>
  <c r="J432" i="4"/>
  <c r="N432" i="4"/>
  <c r="O432" i="4"/>
  <c r="P432" i="4"/>
  <c r="Q432" i="4"/>
  <c r="AI432" i="4"/>
  <c r="J433" i="4"/>
  <c r="N433" i="4"/>
  <c r="O433" i="4"/>
  <c r="P433" i="4"/>
  <c r="Q433" i="4"/>
  <c r="AI433" i="4"/>
  <c r="J434" i="4"/>
  <c r="N434" i="4"/>
  <c r="O434" i="4"/>
  <c r="P434" i="4"/>
  <c r="Q434" i="4"/>
  <c r="AI434" i="4"/>
  <c r="J435" i="4"/>
  <c r="N435" i="4"/>
  <c r="O435" i="4"/>
  <c r="P435" i="4"/>
  <c r="Q435" i="4"/>
  <c r="AI435" i="4"/>
  <c r="J436" i="4"/>
  <c r="N436" i="4"/>
  <c r="O436" i="4"/>
  <c r="P436" i="4"/>
  <c r="Q436" i="4"/>
  <c r="AI436" i="4"/>
  <c r="J437" i="4"/>
  <c r="N437" i="4"/>
  <c r="O437" i="4"/>
  <c r="P437" i="4"/>
  <c r="Q437" i="4"/>
  <c r="AI437" i="4"/>
  <c r="J438" i="4"/>
  <c r="N438" i="4"/>
  <c r="O438" i="4"/>
  <c r="P438" i="4"/>
  <c r="Q438" i="4"/>
  <c r="AI438" i="4"/>
  <c r="J439" i="4"/>
  <c r="N439" i="4"/>
  <c r="O439" i="4"/>
  <c r="P439" i="4"/>
  <c r="Q439" i="4"/>
  <c r="AI439" i="4"/>
  <c r="J440" i="4"/>
  <c r="N440" i="4"/>
  <c r="O440" i="4"/>
  <c r="P440" i="4"/>
  <c r="Q440" i="4"/>
  <c r="AI440" i="4"/>
  <c r="J441" i="4"/>
  <c r="N441" i="4"/>
  <c r="O441" i="4"/>
  <c r="P441" i="4"/>
  <c r="Q441" i="4"/>
  <c r="AI441" i="4"/>
  <c r="J442" i="4"/>
  <c r="N442" i="4"/>
  <c r="O442" i="4"/>
  <c r="P442" i="4"/>
  <c r="Q442" i="4"/>
  <c r="AI442" i="4"/>
  <c r="J443" i="4"/>
  <c r="N443" i="4"/>
  <c r="O443" i="4"/>
  <c r="P443" i="4"/>
  <c r="Q443" i="4"/>
  <c r="AI443" i="4"/>
  <c r="J444" i="4"/>
  <c r="N444" i="4"/>
  <c r="O444" i="4"/>
  <c r="P444" i="4"/>
  <c r="Q444" i="4"/>
  <c r="AI444" i="4"/>
  <c r="J445" i="4"/>
  <c r="N445" i="4"/>
  <c r="O445" i="4"/>
  <c r="P445" i="4"/>
  <c r="Q445" i="4"/>
  <c r="AI445" i="4"/>
  <c r="J446" i="4"/>
  <c r="N446" i="4"/>
  <c r="O446" i="4"/>
  <c r="P446" i="4"/>
  <c r="Q446" i="4"/>
  <c r="AI446" i="4"/>
  <c r="J447" i="4"/>
  <c r="N447" i="4"/>
  <c r="O447" i="4"/>
  <c r="P447" i="4"/>
  <c r="Q447" i="4"/>
  <c r="AI447" i="4"/>
  <c r="J448" i="4"/>
  <c r="N448" i="4"/>
  <c r="O448" i="4"/>
  <c r="P448" i="4"/>
  <c r="Q448" i="4"/>
  <c r="AI448" i="4"/>
  <c r="J449" i="4"/>
  <c r="N449" i="4"/>
  <c r="O449" i="4"/>
  <c r="P449" i="4"/>
  <c r="Q449" i="4"/>
  <c r="AI449" i="4"/>
  <c r="J450" i="4"/>
  <c r="N450" i="4"/>
  <c r="O450" i="4"/>
  <c r="P450" i="4"/>
  <c r="Q450" i="4"/>
  <c r="AI450" i="4"/>
  <c r="J451" i="4"/>
  <c r="N451" i="4"/>
  <c r="O451" i="4"/>
  <c r="P451" i="4"/>
  <c r="Q451" i="4"/>
  <c r="AI451" i="4"/>
  <c r="J452" i="4"/>
  <c r="N452" i="4"/>
  <c r="O452" i="4"/>
  <c r="P452" i="4"/>
  <c r="Q452" i="4"/>
  <c r="AI452" i="4"/>
  <c r="J453" i="4"/>
  <c r="N453" i="4"/>
  <c r="O453" i="4"/>
  <c r="P453" i="4"/>
  <c r="Q453" i="4"/>
  <c r="AI453" i="4"/>
  <c r="J454" i="4"/>
  <c r="N454" i="4"/>
  <c r="O454" i="4"/>
  <c r="P454" i="4"/>
  <c r="Q454" i="4"/>
  <c r="AI454" i="4"/>
  <c r="J455" i="4"/>
  <c r="N455" i="4"/>
  <c r="O455" i="4"/>
  <c r="P455" i="4"/>
  <c r="Q455" i="4"/>
  <c r="AI455" i="4"/>
  <c r="J456" i="4"/>
  <c r="N456" i="4"/>
  <c r="O456" i="4"/>
  <c r="P456" i="4"/>
  <c r="Q456" i="4"/>
  <c r="AI456" i="4"/>
  <c r="J457" i="4"/>
  <c r="N457" i="4"/>
  <c r="O457" i="4"/>
  <c r="P457" i="4"/>
  <c r="Q457" i="4"/>
  <c r="AI457" i="4"/>
  <c r="J458" i="4"/>
  <c r="N458" i="4"/>
  <c r="O458" i="4"/>
  <c r="P458" i="4"/>
  <c r="Q458" i="4"/>
  <c r="AI458" i="4"/>
  <c r="J459" i="4"/>
  <c r="N459" i="4"/>
  <c r="O459" i="4"/>
  <c r="P459" i="4"/>
  <c r="Q459" i="4"/>
  <c r="AI459" i="4"/>
  <c r="J460" i="4"/>
  <c r="N460" i="4"/>
  <c r="O460" i="4"/>
  <c r="P460" i="4"/>
  <c r="Q460" i="4"/>
  <c r="AI460" i="4"/>
  <c r="J461" i="4"/>
  <c r="N461" i="4"/>
  <c r="O461" i="4"/>
  <c r="P461" i="4"/>
  <c r="Q461" i="4"/>
  <c r="AI461" i="4"/>
  <c r="J462" i="4"/>
  <c r="N462" i="4"/>
  <c r="O462" i="4"/>
  <c r="P462" i="4"/>
  <c r="Q462" i="4"/>
  <c r="AI462" i="4"/>
  <c r="J463" i="4"/>
  <c r="N463" i="4"/>
  <c r="O463" i="4"/>
  <c r="P463" i="4"/>
  <c r="Q463" i="4"/>
  <c r="AI463" i="4"/>
  <c r="J464" i="4"/>
  <c r="N464" i="4"/>
  <c r="O464" i="4"/>
  <c r="P464" i="4"/>
  <c r="Q464" i="4"/>
  <c r="AI464" i="4"/>
  <c r="J465" i="4"/>
  <c r="N465" i="4"/>
  <c r="O465" i="4"/>
  <c r="P465" i="4"/>
  <c r="Q465" i="4"/>
  <c r="AI465" i="4"/>
  <c r="J466" i="4"/>
  <c r="N466" i="4"/>
  <c r="O466" i="4"/>
  <c r="P466" i="4"/>
  <c r="Q466" i="4"/>
  <c r="AI466" i="4"/>
  <c r="J467" i="4"/>
  <c r="N467" i="4"/>
  <c r="O467" i="4"/>
  <c r="P467" i="4"/>
  <c r="Q467" i="4"/>
  <c r="AI467" i="4"/>
  <c r="J468" i="4"/>
  <c r="N468" i="4"/>
  <c r="O468" i="4"/>
  <c r="P468" i="4"/>
  <c r="Q468" i="4"/>
  <c r="AI468" i="4"/>
  <c r="J469" i="4"/>
  <c r="N469" i="4"/>
  <c r="O469" i="4"/>
  <c r="P469" i="4"/>
  <c r="Q469" i="4"/>
  <c r="AI469" i="4"/>
  <c r="J470" i="4"/>
  <c r="N470" i="4"/>
  <c r="O470" i="4"/>
  <c r="P470" i="4"/>
  <c r="Q470" i="4"/>
  <c r="AI470" i="4"/>
  <c r="J471" i="4"/>
  <c r="N471" i="4"/>
  <c r="O471" i="4"/>
  <c r="P471" i="4"/>
  <c r="Q471" i="4"/>
  <c r="AI471" i="4"/>
  <c r="J472" i="4"/>
  <c r="N472" i="4"/>
  <c r="O472" i="4"/>
  <c r="P472" i="4"/>
  <c r="Q472" i="4"/>
  <c r="AI472" i="4"/>
  <c r="J473" i="4"/>
  <c r="N473" i="4"/>
  <c r="O473" i="4"/>
  <c r="P473" i="4"/>
  <c r="Q473" i="4"/>
  <c r="AI473" i="4"/>
  <c r="J474" i="4"/>
  <c r="N474" i="4"/>
  <c r="O474" i="4"/>
  <c r="P474" i="4"/>
  <c r="Q474" i="4"/>
  <c r="AI474" i="4"/>
  <c r="J475" i="4"/>
  <c r="N475" i="4"/>
  <c r="O475" i="4"/>
  <c r="P475" i="4"/>
  <c r="Q475" i="4"/>
  <c r="AI475" i="4"/>
  <c r="J476" i="4"/>
  <c r="N476" i="4"/>
  <c r="O476" i="4"/>
  <c r="P476" i="4"/>
  <c r="Q476" i="4"/>
  <c r="AI476" i="4"/>
  <c r="J477" i="4"/>
  <c r="N477" i="4"/>
  <c r="O477" i="4"/>
  <c r="P477" i="4"/>
  <c r="Q477" i="4"/>
  <c r="AI477" i="4"/>
  <c r="J478" i="4"/>
  <c r="N478" i="4"/>
  <c r="O478" i="4"/>
  <c r="P478" i="4"/>
  <c r="Q478" i="4"/>
  <c r="AI478" i="4"/>
  <c r="J479" i="4"/>
  <c r="N479" i="4"/>
  <c r="O479" i="4"/>
  <c r="P479" i="4"/>
  <c r="Q479" i="4"/>
  <c r="AI479" i="4"/>
  <c r="J480" i="4"/>
  <c r="N480" i="4"/>
  <c r="O480" i="4"/>
  <c r="P480" i="4"/>
  <c r="Q480" i="4"/>
  <c r="AI480" i="4"/>
  <c r="J481" i="4"/>
  <c r="N481" i="4"/>
  <c r="O481" i="4"/>
  <c r="P481" i="4"/>
  <c r="Q481" i="4"/>
  <c r="AI481" i="4"/>
  <c r="J482" i="4"/>
  <c r="N482" i="4"/>
  <c r="O482" i="4"/>
  <c r="P482" i="4"/>
  <c r="Q482" i="4"/>
  <c r="AI482" i="4"/>
  <c r="J483" i="4"/>
  <c r="N483" i="4"/>
  <c r="O483" i="4"/>
  <c r="P483" i="4"/>
  <c r="Q483" i="4"/>
  <c r="AI483" i="4"/>
  <c r="J484" i="4"/>
  <c r="N484" i="4"/>
  <c r="O484" i="4"/>
  <c r="P484" i="4"/>
  <c r="Q484" i="4"/>
  <c r="AI484" i="4"/>
  <c r="J485" i="4"/>
  <c r="N485" i="4"/>
  <c r="O485" i="4"/>
  <c r="P485" i="4"/>
  <c r="Q485" i="4"/>
  <c r="AI485" i="4"/>
  <c r="J486" i="4"/>
  <c r="N486" i="4"/>
  <c r="O486" i="4"/>
  <c r="P486" i="4"/>
  <c r="Q486" i="4"/>
  <c r="AI486" i="4"/>
  <c r="J487" i="4"/>
  <c r="N487" i="4"/>
  <c r="O487" i="4"/>
  <c r="P487" i="4"/>
  <c r="Q487" i="4"/>
  <c r="AI487" i="4"/>
  <c r="J488" i="4"/>
  <c r="N488" i="4"/>
  <c r="O488" i="4"/>
  <c r="P488" i="4"/>
  <c r="Q488" i="4"/>
  <c r="AI488" i="4"/>
  <c r="J489" i="4"/>
  <c r="N489" i="4"/>
  <c r="O489" i="4"/>
  <c r="P489" i="4"/>
  <c r="Q489" i="4"/>
  <c r="AI489" i="4"/>
  <c r="J490" i="4"/>
  <c r="N490" i="4"/>
  <c r="O490" i="4"/>
  <c r="P490" i="4"/>
  <c r="Q490" i="4"/>
  <c r="AI490" i="4"/>
  <c r="J491" i="4"/>
  <c r="N491" i="4"/>
  <c r="O491" i="4"/>
  <c r="P491" i="4"/>
  <c r="Q491" i="4"/>
  <c r="AI491" i="4"/>
  <c r="J492" i="4"/>
  <c r="N492" i="4"/>
  <c r="O492" i="4"/>
  <c r="P492" i="4"/>
  <c r="Q492" i="4"/>
  <c r="AI492" i="4"/>
  <c r="J493" i="4"/>
  <c r="N493" i="4"/>
  <c r="O493" i="4"/>
  <c r="P493" i="4"/>
  <c r="Q493" i="4"/>
  <c r="AI493" i="4"/>
  <c r="J494" i="4"/>
  <c r="N494" i="4"/>
  <c r="O494" i="4"/>
  <c r="P494" i="4"/>
  <c r="Q494" i="4"/>
  <c r="AI494" i="4"/>
  <c r="J495" i="4"/>
  <c r="N495" i="4"/>
  <c r="O495" i="4"/>
  <c r="P495" i="4"/>
  <c r="Q495" i="4"/>
  <c r="AI495" i="4"/>
  <c r="J496" i="4"/>
  <c r="N496" i="4"/>
  <c r="O496" i="4"/>
  <c r="P496" i="4"/>
  <c r="Q496" i="4"/>
  <c r="AI496" i="4"/>
  <c r="J497" i="4"/>
  <c r="N497" i="4"/>
  <c r="O497" i="4"/>
  <c r="P497" i="4"/>
  <c r="Q497" i="4"/>
  <c r="AI497" i="4"/>
  <c r="J498" i="4"/>
  <c r="N498" i="4"/>
  <c r="O498" i="4"/>
  <c r="P498" i="4"/>
  <c r="Q498" i="4"/>
  <c r="AI498" i="4"/>
  <c r="J499" i="4"/>
  <c r="N499" i="4"/>
  <c r="O499" i="4"/>
  <c r="P499" i="4"/>
  <c r="Q499" i="4"/>
  <c r="AI499" i="4"/>
  <c r="J500" i="4"/>
  <c r="N500" i="4"/>
  <c r="O500" i="4"/>
  <c r="P500" i="4"/>
  <c r="Q500" i="4"/>
  <c r="AI500" i="4"/>
  <c r="J501" i="4"/>
  <c r="N501" i="4"/>
  <c r="O501" i="4"/>
  <c r="P501" i="4"/>
  <c r="Q501" i="4"/>
  <c r="AI501" i="4"/>
  <c r="J502" i="4"/>
  <c r="N502" i="4"/>
  <c r="O502" i="4"/>
  <c r="P502" i="4"/>
  <c r="Q502" i="4"/>
  <c r="AI502" i="4"/>
  <c r="J503" i="4"/>
  <c r="N503" i="4"/>
  <c r="O503" i="4"/>
  <c r="P503" i="4"/>
  <c r="Q503" i="4"/>
  <c r="AI503" i="4"/>
  <c r="J504" i="4"/>
  <c r="N504" i="4"/>
  <c r="O504" i="4"/>
  <c r="P504" i="4"/>
  <c r="Q504" i="4"/>
  <c r="AI504" i="4"/>
  <c r="J505" i="4"/>
  <c r="N505" i="4"/>
  <c r="O505" i="4"/>
  <c r="P505" i="4"/>
  <c r="Q505" i="4"/>
  <c r="AI505" i="4"/>
  <c r="J506" i="4"/>
  <c r="N506" i="4"/>
  <c r="O506" i="4"/>
  <c r="P506" i="4"/>
  <c r="Q506" i="4"/>
  <c r="AI506" i="4"/>
  <c r="J507" i="4"/>
  <c r="N507" i="4"/>
  <c r="O507" i="4"/>
  <c r="P507" i="4"/>
  <c r="Q507" i="4"/>
  <c r="AI507" i="4"/>
  <c r="J508" i="4"/>
  <c r="N508" i="4"/>
  <c r="O508" i="4"/>
  <c r="P508" i="4"/>
  <c r="Q508" i="4"/>
  <c r="AI508" i="4"/>
  <c r="J509" i="4"/>
  <c r="N509" i="4"/>
  <c r="O509" i="4"/>
  <c r="P509" i="4"/>
  <c r="Q509" i="4"/>
  <c r="AI509" i="4"/>
  <c r="J510" i="4"/>
  <c r="N510" i="4"/>
  <c r="O510" i="4"/>
  <c r="P510" i="4"/>
  <c r="Q510" i="4"/>
  <c r="AI510" i="4"/>
  <c r="J511" i="4"/>
  <c r="N511" i="4"/>
  <c r="O511" i="4"/>
  <c r="P511" i="4"/>
  <c r="Q511" i="4"/>
  <c r="AI511" i="4"/>
  <c r="J512" i="4"/>
  <c r="N512" i="4"/>
  <c r="O512" i="4"/>
  <c r="P512" i="4"/>
  <c r="Q512" i="4"/>
  <c r="AI512" i="4"/>
  <c r="J513" i="4"/>
  <c r="N513" i="4"/>
  <c r="O513" i="4"/>
  <c r="P513" i="4"/>
  <c r="Q513" i="4"/>
  <c r="AI513" i="4"/>
  <c r="J514" i="4"/>
  <c r="N514" i="4"/>
  <c r="O514" i="4"/>
  <c r="P514" i="4"/>
  <c r="Q514" i="4"/>
  <c r="AI514" i="4"/>
  <c r="J515" i="4"/>
  <c r="N515" i="4"/>
  <c r="O515" i="4"/>
  <c r="P515" i="4"/>
  <c r="Q515" i="4"/>
  <c r="AI515" i="4"/>
  <c r="J516" i="4"/>
  <c r="N516" i="4"/>
  <c r="O516" i="4"/>
  <c r="P516" i="4"/>
  <c r="Q516" i="4"/>
  <c r="AI516" i="4"/>
  <c r="J517" i="4"/>
  <c r="N517" i="4"/>
  <c r="O517" i="4"/>
  <c r="P517" i="4"/>
  <c r="Q517" i="4"/>
  <c r="AI517" i="4"/>
  <c r="J518" i="4"/>
  <c r="N518" i="4"/>
  <c r="O518" i="4"/>
  <c r="P518" i="4"/>
  <c r="Q518" i="4"/>
  <c r="AI518" i="4"/>
  <c r="J519" i="4"/>
  <c r="N519" i="4"/>
  <c r="O519" i="4"/>
  <c r="P519" i="4"/>
  <c r="Q519" i="4"/>
  <c r="AI519" i="4"/>
  <c r="J520" i="4"/>
  <c r="N520" i="4"/>
  <c r="O520" i="4"/>
  <c r="P520" i="4"/>
  <c r="Q520" i="4"/>
  <c r="AI520" i="4"/>
  <c r="J521" i="4"/>
  <c r="N521" i="4"/>
  <c r="O521" i="4"/>
  <c r="P521" i="4"/>
  <c r="Q521" i="4"/>
  <c r="AI521" i="4"/>
  <c r="J522" i="4"/>
  <c r="N522" i="4"/>
  <c r="O522" i="4"/>
  <c r="P522" i="4"/>
  <c r="Q522" i="4"/>
  <c r="AI522" i="4"/>
  <c r="J523" i="4"/>
  <c r="N523" i="4"/>
  <c r="O523" i="4"/>
  <c r="P523" i="4"/>
  <c r="Q523" i="4"/>
  <c r="AI523" i="4"/>
  <c r="J524" i="4"/>
  <c r="N524" i="4"/>
  <c r="O524" i="4"/>
  <c r="P524" i="4"/>
  <c r="Q524" i="4"/>
  <c r="AI524" i="4"/>
  <c r="J525" i="4"/>
  <c r="N525" i="4"/>
  <c r="O525" i="4"/>
  <c r="P525" i="4"/>
  <c r="Q525" i="4"/>
  <c r="AI525" i="4"/>
  <c r="J526" i="4"/>
  <c r="N526" i="4"/>
  <c r="O526" i="4"/>
  <c r="P526" i="4"/>
  <c r="Q526" i="4"/>
  <c r="AI526" i="4"/>
  <c r="J527" i="4"/>
  <c r="N527" i="4"/>
  <c r="O527" i="4"/>
  <c r="P527" i="4"/>
  <c r="Q527" i="4"/>
  <c r="AI527" i="4"/>
  <c r="J528" i="4"/>
  <c r="N528" i="4"/>
  <c r="O528" i="4"/>
  <c r="P528" i="4"/>
  <c r="Q528" i="4"/>
  <c r="AI528" i="4"/>
  <c r="J529" i="4"/>
  <c r="N529" i="4"/>
  <c r="O529" i="4"/>
  <c r="P529" i="4"/>
  <c r="Q529" i="4"/>
  <c r="AI529" i="4"/>
  <c r="J530" i="4"/>
  <c r="N530" i="4"/>
  <c r="O530" i="4"/>
  <c r="P530" i="4"/>
  <c r="Q530" i="4"/>
  <c r="AI530" i="4"/>
  <c r="J531" i="4"/>
  <c r="N531" i="4"/>
  <c r="O531" i="4"/>
  <c r="P531" i="4"/>
  <c r="Q531" i="4"/>
  <c r="AI531" i="4"/>
  <c r="J532" i="4"/>
  <c r="N532" i="4"/>
  <c r="O532" i="4"/>
  <c r="P532" i="4"/>
  <c r="Q532" i="4"/>
  <c r="AI532" i="4"/>
  <c r="J533" i="4"/>
  <c r="N533" i="4"/>
  <c r="O533" i="4"/>
  <c r="P533" i="4"/>
  <c r="Q533" i="4"/>
  <c r="AI533" i="4"/>
  <c r="J534" i="4"/>
  <c r="N534" i="4"/>
  <c r="O534" i="4"/>
  <c r="P534" i="4"/>
  <c r="Q534" i="4"/>
  <c r="AI534" i="4"/>
  <c r="J535" i="4"/>
  <c r="N535" i="4"/>
  <c r="O535" i="4"/>
  <c r="P535" i="4"/>
  <c r="Q535" i="4"/>
  <c r="AI535" i="4"/>
  <c r="J536" i="4"/>
  <c r="N536" i="4"/>
  <c r="O536" i="4"/>
  <c r="P536" i="4"/>
  <c r="Q536" i="4"/>
  <c r="AI536" i="4"/>
  <c r="J537" i="4"/>
  <c r="N537" i="4"/>
  <c r="O537" i="4"/>
  <c r="P537" i="4"/>
  <c r="Q537" i="4"/>
  <c r="AI537" i="4"/>
  <c r="J538" i="4"/>
  <c r="N538" i="4"/>
  <c r="O538" i="4"/>
  <c r="P538" i="4"/>
  <c r="Q538" i="4"/>
  <c r="AI538" i="4"/>
  <c r="J539" i="4"/>
  <c r="N539" i="4"/>
  <c r="O539" i="4"/>
  <c r="P539" i="4"/>
  <c r="Q539" i="4"/>
  <c r="AI539" i="4"/>
  <c r="J540" i="4"/>
  <c r="N540" i="4"/>
  <c r="O540" i="4"/>
  <c r="P540" i="4"/>
  <c r="Q540" i="4"/>
  <c r="AI540" i="4"/>
  <c r="J541" i="4"/>
  <c r="N541" i="4"/>
  <c r="O541" i="4"/>
  <c r="P541" i="4"/>
  <c r="Q541" i="4"/>
  <c r="AI541" i="4"/>
  <c r="J542" i="4"/>
  <c r="N542" i="4"/>
  <c r="O542" i="4"/>
  <c r="P542" i="4"/>
  <c r="Q542" i="4"/>
  <c r="AI542" i="4"/>
  <c r="J543" i="4"/>
  <c r="N543" i="4"/>
  <c r="O543" i="4"/>
  <c r="P543" i="4"/>
  <c r="Q543" i="4"/>
  <c r="AI543" i="4"/>
  <c r="J544" i="4"/>
  <c r="N544" i="4"/>
  <c r="O544" i="4"/>
  <c r="P544" i="4"/>
  <c r="Q544" i="4"/>
  <c r="AI544" i="4"/>
  <c r="J545" i="4"/>
  <c r="N545" i="4"/>
  <c r="O545" i="4"/>
  <c r="P545" i="4"/>
  <c r="Q545" i="4"/>
  <c r="AI545" i="4"/>
  <c r="J546" i="4"/>
  <c r="N546" i="4"/>
  <c r="O546" i="4"/>
  <c r="P546" i="4"/>
  <c r="Q546" i="4"/>
  <c r="AI546" i="4"/>
  <c r="J547" i="4"/>
  <c r="N547" i="4"/>
  <c r="O547" i="4"/>
  <c r="P547" i="4"/>
  <c r="Q547" i="4"/>
  <c r="AI547" i="4"/>
  <c r="J548" i="4"/>
  <c r="N548" i="4"/>
  <c r="O548" i="4"/>
  <c r="P548" i="4"/>
  <c r="Q548" i="4"/>
  <c r="AI548" i="4"/>
  <c r="J549" i="4"/>
  <c r="N549" i="4"/>
  <c r="O549" i="4"/>
  <c r="P549" i="4"/>
  <c r="Q549" i="4"/>
  <c r="AI549" i="4"/>
  <c r="J550" i="4"/>
  <c r="N550" i="4"/>
  <c r="O550" i="4"/>
  <c r="P550" i="4"/>
  <c r="Q550" i="4"/>
  <c r="AI550" i="4"/>
  <c r="J551" i="4"/>
  <c r="N551" i="4"/>
  <c r="O551" i="4"/>
  <c r="P551" i="4"/>
  <c r="Q551" i="4"/>
  <c r="AI551" i="4"/>
  <c r="J552" i="4"/>
  <c r="N552" i="4"/>
  <c r="O552" i="4"/>
  <c r="P552" i="4"/>
  <c r="Q552" i="4"/>
  <c r="AI552" i="4"/>
  <c r="J553" i="4"/>
  <c r="N553" i="4"/>
  <c r="O553" i="4"/>
  <c r="P553" i="4"/>
  <c r="Q553" i="4"/>
  <c r="AI553" i="4"/>
  <c r="J554" i="4"/>
  <c r="N554" i="4"/>
  <c r="O554" i="4"/>
  <c r="P554" i="4"/>
  <c r="Q554" i="4"/>
  <c r="AI554" i="4"/>
  <c r="J555" i="4"/>
  <c r="N555" i="4"/>
  <c r="O555" i="4"/>
  <c r="P555" i="4"/>
  <c r="Q555" i="4"/>
  <c r="AI555" i="4"/>
  <c r="J556" i="4"/>
  <c r="N556" i="4"/>
  <c r="O556" i="4"/>
  <c r="P556" i="4"/>
  <c r="Q556" i="4"/>
  <c r="AI556" i="4"/>
  <c r="J557" i="4"/>
  <c r="N557" i="4"/>
  <c r="O557" i="4"/>
  <c r="P557" i="4"/>
  <c r="Q557" i="4"/>
  <c r="AI557" i="4"/>
  <c r="J558" i="4"/>
  <c r="N558" i="4"/>
  <c r="O558" i="4"/>
  <c r="P558" i="4"/>
  <c r="Q558" i="4"/>
  <c r="AI558" i="4"/>
  <c r="J559" i="4"/>
  <c r="N559" i="4"/>
  <c r="O559" i="4"/>
  <c r="P559" i="4"/>
  <c r="Q559" i="4"/>
  <c r="AI559" i="4"/>
  <c r="J560" i="4"/>
  <c r="N560" i="4"/>
  <c r="O560" i="4"/>
  <c r="P560" i="4"/>
  <c r="Q560" i="4"/>
  <c r="AI560" i="4"/>
  <c r="J561" i="4"/>
  <c r="N561" i="4"/>
  <c r="O561" i="4"/>
  <c r="P561" i="4"/>
  <c r="Q561" i="4"/>
  <c r="AI561" i="4"/>
  <c r="J562" i="4"/>
  <c r="N562" i="4"/>
  <c r="O562" i="4"/>
  <c r="P562" i="4"/>
  <c r="Q562" i="4"/>
  <c r="AI562" i="4"/>
  <c r="J563" i="4"/>
  <c r="N563" i="4"/>
  <c r="O563" i="4"/>
  <c r="P563" i="4"/>
  <c r="Q563" i="4"/>
  <c r="AI563" i="4"/>
  <c r="J564" i="4"/>
  <c r="N564" i="4"/>
  <c r="O564" i="4"/>
  <c r="P564" i="4"/>
  <c r="Q564" i="4"/>
  <c r="AI564" i="4"/>
  <c r="J565" i="4"/>
  <c r="N565" i="4"/>
  <c r="O565" i="4"/>
  <c r="P565" i="4"/>
  <c r="Q565" i="4"/>
  <c r="AI565" i="4"/>
  <c r="J566" i="4"/>
  <c r="N566" i="4"/>
  <c r="O566" i="4"/>
  <c r="P566" i="4"/>
  <c r="Q566" i="4"/>
  <c r="AI566" i="4"/>
  <c r="J567" i="4"/>
  <c r="N567" i="4"/>
  <c r="O567" i="4"/>
  <c r="P567" i="4"/>
  <c r="Q567" i="4"/>
  <c r="AI567" i="4"/>
  <c r="J568" i="4"/>
  <c r="N568" i="4"/>
  <c r="O568" i="4"/>
  <c r="P568" i="4"/>
  <c r="Q568" i="4"/>
  <c r="AI568" i="4"/>
  <c r="J569" i="4"/>
  <c r="N569" i="4"/>
  <c r="O569" i="4"/>
  <c r="P569" i="4"/>
  <c r="Q569" i="4"/>
  <c r="AI569" i="4"/>
  <c r="J570" i="4"/>
  <c r="N570" i="4"/>
  <c r="O570" i="4"/>
  <c r="P570" i="4"/>
  <c r="Q570" i="4"/>
  <c r="AI570" i="4"/>
  <c r="J571" i="4"/>
  <c r="N571" i="4"/>
  <c r="O571" i="4"/>
  <c r="P571" i="4"/>
  <c r="Q571" i="4"/>
  <c r="AI571" i="4"/>
  <c r="J572" i="4"/>
  <c r="N572" i="4"/>
  <c r="O572" i="4"/>
  <c r="P572" i="4"/>
  <c r="Q572" i="4"/>
  <c r="AI572" i="4"/>
  <c r="J573" i="4"/>
  <c r="N573" i="4"/>
  <c r="O573" i="4"/>
  <c r="P573" i="4"/>
  <c r="Q573" i="4"/>
  <c r="AI573" i="4"/>
  <c r="J574" i="4"/>
  <c r="N574" i="4"/>
  <c r="O574" i="4"/>
  <c r="P574" i="4"/>
  <c r="Q574" i="4"/>
  <c r="AI574" i="4"/>
  <c r="J575" i="4"/>
  <c r="N575" i="4"/>
  <c r="O575" i="4"/>
  <c r="P575" i="4"/>
  <c r="Q575" i="4"/>
  <c r="AI575" i="4"/>
  <c r="J576" i="4"/>
  <c r="N576" i="4"/>
  <c r="O576" i="4"/>
  <c r="P576" i="4"/>
  <c r="Q576" i="4"/>
  <c r="AI576" i="4"/>
  <c r="J577" i="4"/>
  <c r="N577" i="4"/>
  <c r="O577" i="4"/>
  <c r="P577" i="4"/>
  <c r="Q577" i="4"/>
  <c r="AI577" i="4"/>
  <c r="J578" i="4"/>
  <c r="N578" i="4"/>
  <c r="O578" i="4"/>
  <c r="P578" i="4"/>
  <c r="Q578" i="4"/>
  <c r="AI578" i="4"/>
  <c r="J579" i="4"/>
  <c r="N579" i="4"/>
  <c r="O579" i="4"/>
  <c r="P579" i="4"/>
  <c r="Q579" i="4"/>
  <c r="AI579" i="4"/>
  <c r="J580" i="4"/>
  <c r="N580" i="4"/>
  <c r="O580" i="4"/>
  <c r="P580" i="4"/>
  <c r="Q580" i="4"/>
  <c r="AI580" i="4"/>
  <c r="J581" i="4"/>
  <c r="N581" i="4"/>
  <c r="O581" i="4"/>
  <c r="P581" i="4"/>
  <c r="Q581" i="4"/>
  <c r="AI581" i="4"/>
  <c r="J582" i="4"/>
  <c r="N582" i="4"/>
  <c r="O582" i="4"/>
  <c r="P582" i="4"/>
  <c r="Q582" i="4"/>
  <c r="AI582" i="4"/>
  <c r="J583" i="4"/>
  <c r="N583" i="4"/>
  <c r="O583" i="4"/>
  <c r="P583" i="4"/>
  <c r="Q583" i="4"/>
  <c r="AI583" i="4"/>
  <c r="J584" i="4"/>
  <c r="N584" i="4"/>
  <c r="O584" i="4"/>
  <c r="P584" i="4"/>
  <c r="Q584" i="4"/>
  <c r="AI584" i="4"/>
  <c r="J585" i="4"/>
  <c r="N585" i="4"/>
  <c r="O585" i="4"/>
  <c r="P585" i="4"/>
  <c r="Q585" i="4"/>
  <c r="AI585" i="4"/>
  <c r="J586" i="4"/>
  <c r="N586" i="4"/>
  <c r="O586" i="4"/>
  <c r="P586" i="4"/>
  <c r="Q586" i="4"/>
  <c r="AI586" i="4"/>
  <c r="J587" i="4"/>
  <c r="N587" i="4"/>
  <c r="O587" i="4"/>
  <c r="P587" i="4"/>
  <c r="Q587" i="4"/>
  <c r="AI587" i="4"/>
  <c r="J588" i="4"/>
  <c r="N588" i="4"/>
  <c r="O588" i="4"/>
  <c r="P588" i="4"/>
  <c r="Q588" i="4"/>
  <c r="AI588" i="4"/>
  <c r="J589" i="4"/>
  <c r="N589" i="4"/>
  <c r="O589" i="4"/>
  <c r="P589" i="4"/>
  <c r="Q589" i="4"/>
  <c r="AI589" i="4"/>
  <c r="J590" i="4"/>
  <c r="N590" i="4"/>
  <c r="O590" i="4"/>
  <c r="P590" i="4"/>
  <c r="Q590" i="4"/>
  <c r="AI590" i="4"/>
  <c r="J591" i="4"/>
  <c r="N591" i="4"/>
  <c r="O591" i="4"/>
  <c r="P591" i="4"/>
  <c r="Q591" i="4"/>
  <c r="AI591" i="4"/>
  <c r="J592" i="4"/>
  <c r="N592" i="4"/>
  <c r="O592" i="4"/>
  <c r="P592" i="4"/>
  <c r="Q592" i="4"/>
  <c r="AI592" i="4"/>
  <c r="J593" i="4"/>
  <c r="N593" i="4"/>
  <c r="O593" i="4"/>
  <c r="P593" i="4"/>
  <c r="Q593" i="4"/>
  <c r="AI593" i="4"/>
  <c r="J594" i="4"/>
  <c r="N594" i="4"/>
  <c r="O594" i="4"/>
  <c r="P594" i="4"/>
  <c r="Q594" i="4"/>
  <c r="AI594" i="4"/>
  <c r="J595" i="4"/>
  <c r="N595" i="4"/>
  <c r="O595" i="4"/>
  <c r="P595" i="4"/>
  <c r="Q595" i="4"/>
  <c r="AI595" i="4"/>
  <c r="J596" i="4"/>
  <c r="N596" i="4"/>
  <c r="O596" i="4"/>
  <c r="P596" i="4"/>
  <c r="Q596" i="4"/>
  <c r="AI596" i="4"/>
  <c r="J597" i="4"/>
  <c r="N597" i="4"/>
  <c r="O597" i="4"/>
  <c r="P597" i="4"/>
  <c r="Q597" i="4"/>
  <c r="AI597" i="4"/>
  <c r="J598" i="4"/>
  <c r="N598" i="4"/>
  <c r="O598" i="4"/>
  <c r="P598" i="4"/>
  <c r="Q598" i="4"/>
  <c r="AI598" i="4"/>
  <c r="J599" i="4"/>
  <c r="N599" i="4"/>
  <c r="O599" i="4"/>
  <c r="P599" i="4"/>
  <c r="Q599" i="4"/>
  <c r="AI599" i="4"/>
  <c r="J600" i="4"/>
  <c r="N600" i="4"/>
  <c r="O600" i="4"/>
  <c r="P600" i="4"/>
  <c r="Q600" i="4"/>
  <c r="AI600" i="4"/>
  <c r="J601" i="4"/>
  <c r="N601" i="4"/>
  <c r="O601" i="4"/>
  <c r="P601" i="4"/>
  <c r="Q601" i="4"/>
  <c r="AI601" i="4"/>
  <c r="J602" i="4"/>
  <c r="N602" i="4"/>
  <c r="O602" i="4"/>
  <c r="P602" i="4"/>
  <c r="Q602" i="4"/>
  <c r="AI602" i="4"/>
  <c r="J603" i="4"/>
  <c r="N603" i="4"/>
  <c r="O603" i="4"/>
  <c r="P603" i="4"/>
  <c r="Q603" i="4"/>
  <c r="AI603" i="4"/>
  <c r="J604" i="4"/>
  <c r="N604" i="4"/>
  <c r="O604" i="4"/>
  <c r="P604" i="4"/>
  <c r="Q604" i="4"/>
  <c r="AI604" i="4"/>
  <c r="J605" i="4"/>
  <c r="N605" i="4"/>
  <c r="O605" i="4"/>
  <c r="P605" i="4"/>
  <c r="Q605" i="4"/>
  <c r="AI605" i="4"/>
  <c r="J606" i="4"/>
  <c r="N606" i="4"/>
  <c r="O606" i="4"/>
  <c r="P606" i="4"/>
  <c r="Q606" i="4"/>
  <c r="AI606" i="4"/>
  <c r="J607" i="4"/>
  <c r="N607" i="4"/>
  <c r="O607" i="4"/>
  <c r="P607" i="4"/>
  <c r="Q607" i="4"/>
  <c r="AI607" i="4"/>
  <c r="J608" i="4"/>
  <c r="N608" i="4"/>
  <c r="O608" i="4"/>
  <c r="P608" i="4"/>
  <c r="Q608" i="4"/>
  <c r="AI608" i="4"/>
  <c r="J609" i="4"/>
  <c r="N609" i="4"/>
  <c r="O609" i="4"/>
  <c r="P609" i="4"/>
  <c r="Q609" i="4"/>
  <c r="AI609" i="4"/>
  <c r="J610" i="4"/>
  <c r="N610" i="4"/>
  <c r="O610" i="4"/>
  <c r="P610" i="4"/>
  <c r="Q610" i="4"/>
  <c r="AI610" i="4"/>
  <c r="J611" i="4"/>
  <c r="N611" i="4"/>
  <c r="O611" i="4"/>
  <c r="P611" i="4"/>
  <c r="Q611" i="4"/>
  <c r="AI611" i="4"/>
  <c r="J612" i="4"/>
  <c r="N612" i="4"/>
  <c r="O612" i="4"/>
  <c r="P612" i="4"/>
  <c r="Q612" i="4"/>
  <c r="AI612" i="4"/>
  <c r="J613" i="4"/>
  <c r="N613" i="4"/>
  <c r="O613" i="4"/>
  <c r="P613" i="4"/>
  <c r="Q613" i="4"/>
  <c r="AI613" i="4"/>
  <c r="J614" i="4"/>
  <c r="N614" i="4"/>
  <c r="O614" i="4"/>
  <c r="P614" i="4"/>
  <c r="Q614" i="4"/>
  <c r="AI614" i="4"/>
  <c r="J615" i="4"/>
  <c r="N615" i="4"/>
  <c r="O615" i="4"/>
  <c r="P615" i="4"/>
  <c r="Q615" i="4"/>
  <c r="AI615" i="4"/>
  <c r="J616" i="4"/>
  <c r="N616" i="4"/>
  <c r="O616" i="4"/>
  <c r="P616" i="4"/>
  <c r="Q616" i="4"/>
  <c r="AI616" i="4"/>
  <c r="J617" i="4"/>
  <c r="N617" i="4"/>
  <c r="O617" i="4"/>
  <c r="P617" i="4"/>
  <c r="Q617" i="4"/>
  <c r="AI617" i="4"/>
  <c r="J618" i="4"/>
  <c r="N618" i="4"/>
  <c r="O618" i="4"/>
  <c r="P618" i="4"/>
  <c r="Q618" i="4"/>
  <c r="AI618" i="4"/>
  <c r="J619" i="4"/>
  <c r="N619" i="4"/>
  <c r="O619" i="4"/>
  <c r="P619" i="4"/>
  <c r="Q619" i="4"/>
  <c r="AI619" i="4"/>
  <c r="J620" i="4"/>
  <c r="N620" i="4"/>
  <c r="O620" i="4"/>
  <c r="P620" i="4"/>
  <c r="Q620" i="4"/>
  <c r="AI620" i="4"/>
  <c r="J621" i="4"/>
  <c r="N621" i="4"/>
  <c r="O621" i="4"/>
  <c r="P621" i="4"/>
  <c r="Q621" i="4"/>
  <c r="AI621" i="4"/>
  <c r="J622" i="4"/>
  <c r="N622" i="4"/>
  <c r="O622" i="4"/>
  <c r="P622" i="4"/>
  <c r="Q622" i="4"/>
  <c r="AI622" i="4"/>
  <c r="J623" i="4"/>
  <c r="N623" i="4"/>
  <c r="O623" i="4"/>
  <c r="P623" i="4"/>
  <c r="Q623" i="4"/>
  <c r="AI623" i="4"/>
  <c r="J624" i="4"/>
  <c r="N624" i="4"/>
  <c r="O624" i="4"/>
  <c r="P624" i="4"/>
  <c r="Q624" i="4"/>
  <c r="AI624" i="4"/>
  <c r="J625" i="4"/>
  <c r="N625" i="4"/>
  <c r="O625" i="4"/>
  <c r="P625" i="4"/>
  <c r="Q625" i="4"/>
  <c r="AI625" i="4"/>
  <c r="J626" i="4"/>
  <c r="N626" i="4"/>
  <c r="O626" i="4"/>
  <c r="P626" i="4"/>
  <c r="Q626" i="4"/>
  <c r="AI626" i="4"/>
  <c r="J627" i="4"/>
  <c r="N627" i="4"/>
  <c r="O627" i="4"/>
  <c r="P627" i="4"/>
  <c r="Q627" i="4"/>
  <c r="AI627" i="4"/>
  <c r="J628" i="4"/>
  <c r="N628" i="4"/>
  <c r="O628" i="4"/>
  <c r="P628" i="4"/>
  <c r="Q628" i="4"/>
  <c r="AI628" i="4"/>
  <c r="J629" i="4"/>
  <c r="N629" i="4"/>
  <c r="O629" i="4"/>
  <c r="P629" i="4"/>
  <c r="Q629" i="4"/>
  <c r="AI629" i="4"/>
  <c r="J630" i="4"/>
  <c r="N630" i="4"/>
  <c r="O630" i="4"/>
  <c r="P630" i="4"/>
  <c r="Q630" i="4"/>
  <c r="AI630" i="4"/>
  <c r="J631" i="4"/>
  <c r="N631" i="4"/>
  <c r="O631" i="4"/>
  <c r="P631" i="4"/>
  <c r="Q631" i="4"/>
  <c r="AI631" i="4"/>
  <c r="J632" i="4"/>
  <c r="N632" i="4"/>
  <c r="O632" i="4"/>
  <c r="P632" i="4"/>
  <c r="Q632" i="4"/>
  <c r="AI632" i="4"/>
  <c r="J633" i="4"/>
  <c r="N633" i="4"/>
  <c r="O633" i="4"/>
  <c r="P633" i="4"/>
  <c r="Q633" i="4"/>
  <c r="AI633" i="4"/>
  <c r="J634" i="4"/>
  <c r="N634" i="4"/>
  <c r="O634" i="4"/>
  <c r="P634" i="4"/>
  <c r="Q634" i="4"/>
  <c r="AI634" i="4"/>
  <c r="J635" i="4"/>
  <c r="N635" i="4"/>
  <c r="O635" i="4"/>
  <c r="P635" i="4"/>
  <c r="Q635" i="4"/>
  <c r="AI635" i="4"/>
  <c r="J636" i="4"/>
  <c r="N636" i="4"/>
  <c r="O636" i="4"/>
  <c r="P636" i="4"/>
  <c r="Q636" i="4"/>
  <c r="AI636" i="4"/>
  <c r="J637" i="4"/>
  <c r="N637" i="4"/>
  <c r="O637" i="4"/>
  <c r="P637" i="4"/>
  <c r="Q637" i="4"/>
  <c r="AI637" i="4"/>
  <c r="J638" i="4"/>
  <c r="N638" i="4"/>
  <c r="O638" i="4"/>
  <c r="P638" i="4"/>
  <c r="Q638" i="4"/>
  <c r="AI638" i="4"/>
  <c r="J639" i="4"/>
  <c r="N639" i="4"/>
  <c r="O639" i="4"/>
  <c r="P639" i="4"/>
  <c r="Q639" i="4"/>
  <c r="AI639" i="4"/>
  <c r="J640" i="4"/>
  <c r="N640" i="4"/>
  <c r="O640" i="4"/>
  <c r="P640" i="4"/>
  <c r="Q640" i="4"/>
  <c r="AI640" i="4"/>
  <c r="J641" i="4"/>
  <c r="N641" i="4"/>
  <c r="O641" i="4"/>
  <c r="P641" i="4"/>
  <c r="Q641" i="4"/>
  <c r="AI641" i="4"/>
  <c r="J642" i="4"/>
  <c r="N642" i="4"/>
  <c r="O642" i="4"/>
  <c r="P642" i="4"/>
  <c r="Q642" i="4"/>
  <c r="AI642" i="4"/>
  <c r="J643" i="4"/>
  <c r="N643" i="4"/>
  <c r="O643" i="4"/>
  <c r="P643" i="4"/>
  <c r="Q643" i="4"/>
  <c r="AI643" i="4"/>
  <c r="J644" i="4"/>
  <c r="N644" i="4"/>
  <c r="O644" i="4"/>
  <c r="P644" i="4"/>
  <c r="Q644" i="4"/>
  <c r="AI644" i="4"/>
  <c r="J645" i="4"/>
  <c r="N645" i="4"/>
  <c r="O645" i="4"/>
  <c r="P645" i="4"/>
  <c r="Q645" i="4"/>
  <c r="AI645" i="4"/>
  <c r="J646" i="4"/>
  <c r="N646" i="4"/>
  <c r="O646" i="4"/>
  <c r="P646" i="4"/>
  <c r="Q646" i="4"/>
  <c r="AI646" i="4"/>
  <c r="J647" i="4"/>
  <c r="N647" i="4"/>
  <c r="O647" i="4"/>
  <c r="P647" i="4"/>
  <c r="Q647" i="4"/>
  <c r="AI647" i="4"/>
  <c r="J648" i="4"/>
  <c r="N648" i="4"/>
  <c r="O648" i="4"/>
  <c r="P648" i="4"/>
  <c r="Q648" i="4"/>
  <c r="AI648" i="4"/>
  <c r="J649" i="4"/>
  <c r="N649" i="4"/>
  <c r="O649" i="4"/>
  <c r="P649" i="4"/>
  <c r="Q649" i="4"/>
  <c r="AI649" i="4"/>
  <c r="J650" i="4"/>
  <c r="N650" i="4"/>
  <c r="O650" i="4"/>
  <c r="P650" i="4"/>
  <c r="Q650" i="4"/>
  <c r="AI650" i="4"/>
  <c r="J651" i="4"/>
  <c r="N651" i="4"/>
  <c r="O651" i="4"/>
  <c r="P651" i="4"/>
  <c r="Q651" i="4"/>
  <c r="AI651" i="4"/>
  <c r="J652" i="4"/>
  <c r="N652" i="4"/>
  <c r="O652" i="4"/>
  <c r="P652" i="4"/>
  <c r="Q652" i="4"/>
  <c r="AI652" i="4"/>
  <c r="J653" i="4"/>
  <c r="N653" i="4"/>
  <c r="O653" i="4"/>
  <c r="P653" i="4"/>
  <c r="Q653" i="4"/>
  <c r="AI653" i="4"/>
  <c r="J654" i="4"/>
  <c r="N654" i="4"/>
  <c r="O654" i="4"/>
  <c r="P654" i="4"/>
  <c r="Q654" i="4"/>
  <c r="AI654" i="4"/>
  <c r="J655" i="4"/>
  <c r="N655" i="4"/>
  <c r="O655" i="4"/>
  <c r="P655" i="4"/>
  <c r="Q655" i="4"/>
  <c r="AI655" i="4"/>
  <c r="J656" i="4"/>
  <c r="N656" i="4"/>
  <c r="O656" i="4"/>
  <c r="P656" i="4"/>
  <c r="Q656" i="4"/>
  <c r="AI656" i="4"/>
  <c r="J657" i="4"/>
  <c r="N657" i="4"/>
  <c r="O657" i="4"/>
  <c r="P657" i="4"/>
  <c r="Q657" i="4"/>
  <c r="AI657" i="4"/>
  <c r="J658" i="4"/>
  <c r="N658" i="4"/>
  <c r="O658" i="4"/>
  <c r="P658" i="4"/>
  <c r="Q658" i="4"/>
  <c r="AI658" i="4"/>
  <c r="J659" i="4"/>
  <c r="N659" i="4"/>
  <c r="O659" i="4"/>
  <c r="P659" i="4"/>
  <c r="Q659" i="4"/>
  <c r="AI659" i="4"/>
  <c r="J660" i="4"/>
  <c r="N660" i="4"/>
  <c r="O660" i="4"/>
  <c r="P660" i="4"/>
  <c r="Q660" i="4"/>
  <c r="AI660" i="4"/>
  <c r="J661" i="4"/>
  <c r="N661" i="4"/>
  <c r="O661" i="4"/>
  <c r="P661" i="4"/>
  <c r="Q661" i="4"/>
  <c r="AI661" i="4"/>
  <c r="J662" i="4"/>
  <c r="N662" i="4"/>
  <c r="O662" i="4"/>
  <c r="P662" i="4"/>
  <c r="Q662" i="4"/>
  <c r="AI662" i="4"/>
  <c r="J663" i="4"/>
  <c r="N663" i="4"/>
  <c r="O663" i="4"/>
  <c r="P663" i="4"/>
  <c r="Q663" i="4"/>
  <c r="AI663" i="4"/>
  <c r="J664" i="4"/>
  <c r="N664" i="4"/>
  <c r="O664" i="4"/>
  <c r="P664" i="4"/>
  <c r="Q664" i="4"/>
  <c r="AI664" i="4"/>
  <c r="J665" i="4"/>
  <c r="N665" i="4"/>
  <c r="O665" i="4"/>
  <c r="P665" i="4"/>
  <c r="Q665" i="4"/>
  <c r="AI665" i="4"/>
  <c r="J666" i="4"/>
  <c r="N666" i="4"/>
  <c r="O666" i="4"/>
  <c r="P666" i="4"/>
  <c r="Q666" i="4"/>
  <c r="AI666" i="4"/>
  <c r="J667" i="4"/>
  <c r="N667" i="4"/>
  <c r="O667" i="4"/>
  <c r="P667" i="4"/>
  <c r="Q667" i="4"/>
  <c r="AI667" i="4"/>
  <c r="J668" i="4"/>
  <c r="N668" i="4"/>
  <c r="O668" i="4"/>
  <c r="P668" i="4"/>
  <c r="Q668" i="4"/>
  <c r="AI668" i="4"/>
  <c r="J669" i="4"/>
  <c r="N669" i="4"/>
  <c r="O669" i="4"/>
  <c r="P669" i="4"/>
  <c r="Q669" i="4"/>
  <c r="AI669" i="4"/>
  <c r="J670" i="4"/>
  <c r="N670" i="4"/>
  <c r="O670" i="4"/>
  <c r="P670" i="4"/>
  <c r="Q670" i="4"/>
  <c r="AI670" i="4"/>
  <c r="J671" i="4"/>
  <c r="N671" i="4"/>
  <c r="O671" i="4"/>
  <c r="P671" i="4"/>
  <c r="Q671" i="4"/>
  <c r="AI671" i="4"/>
  <c r="J672" i="4"/>
  <c r="N672" i="4"/>
  <c r="O672" i="4"/>
  <c r="P672" i="4"/>
  <c r="Q672" i="4"/>
  <c r="AI672" i="4"/>
  <c r="J673" i="4"/>
  <c r="N673" i="4"/>
  <c r="O673" i="4"/>
  <c r="P673" i="4"/>
  <c r="Q673" i="4"/>
  <c r="AI673" i="4"/>
  <c r="J674" i="4"/>
  <c r="N674" i="4"/>
  <c r="O674" i="4"/>
  <c r="P674" i="4"/>
  <c r="Q674" i="4"/>
  <c r="AI674" i="4"/>
  <c r="J675" i="4"/>
  <c r="N675" i="4"/>
  <c r="O675" i="4"/>
  <c r="P675" i="4"/>
  <c r="Q675" i="4"/>
  <c r="AI675" i="4"/>
  <c r="J676" i="4"/>
  <c r="N676" i="4"/>
  <c r="O676" i="4"/>
  <c r="P676" i="4"/>
  <c r="Q676" i="4"/>
  <c r="AI676" i="4"/>
  <c r="J677" i="4"/>
  <c r="N677" i="4"/>
  <c r="O677" i="4"/>
  <c r="P677" i="4"/>
  <c r="Q677" i="4"/>
  <c r="AI677" i="4"/>
  <c r="J678" i="4"/>
  <c r="N678" i="4"/>
  <c r="O678" i="4"/>
  <c r="P678" i="4"/>
  <c r="Q678" i="4"/>
  <c r="AI678" i="4"/>
  <c r="J679" i="4"/>
  <c r="N679" i="4"/>
  <c r="O679" i="4"/>
  <c r="P679" i="4"/>
  <c r="Q679" i="4"/>
  <c r="AI679" i="4"/>
  <c r="J680" i="4"/>
  <c r="N680" i="4"/>
  <c r="O680" i="4"/>
  <c r="P680" i="4"/>
  <c r="Q680" i="4"/>
  <c r="AI680" i="4"/>
  <c r="J681" i="4"/>
  <c r="N681" i="4"/>
  <c r="O681" i="4"/>
  <c r="P681" i="4"/>
  <c r="Q681" i="4"/>
  <c r="AI681" i="4"/>
  <c r="J682" i="4"/>
  <c r="N682" i="4"/>
  <c r="O682" i="4"/>
  <c r="P682" i="4"/>
  <c r="Q682" i="4"/>
  <c r="AI682" i="4"/>
  <c r="J683" i="4"/>
  <c r="N683" i="4"/>
  <c r="O683" i="4"/>
  <c r="P683" i="4"/>
  <c r="Q683" i="4"/>
  <c r="AI683" i="4"/>
  <c r="J684" i="4"/>
  <c r="N684" i="4"/>
  <c r="O684" i="4"/>
  <c r="P684" i="4"/>
  <c r="Q684" i="4"/>
  <c r="AI684" i="4"/>
  <c r="J685" i="4"/>
  <c r="N685" i="4"/>
  <c r="O685" i="4"/>
  <c r="P685" i="4"/>
  <c r="Q685" i="4"/>
  <c r="AI685" i="4"/>
  <c r="J686" i="4"/>
  <c r="N686" i="4"/>
  <c r="O686" i="4"/>
  <c r="P686" i="4"/>
  <c r="Q686" i="4"/>
  <c r="E688" i="4"/>
  <c r="J688" i="4"/>
  <c r="N688" i="4"/>
  <c r="O688" i="4"/>
  <c r="P688" i="4"/>
  <c r="Q688" i="4"/>
  <c r="E689" i="4"/>
  <c r="J689" i="4"/>
  <c r="N689" i="4"/>
  <c r="O689" i="4"/>
  <c r="P689" i="4"/>
  <c r="Q689" i="4"/>
  <c r="E690" i="4"/>
  <c r="J690" i="4"/>
  <c r="N690" i="4"/>
  <c r="O690" i="4"/>
  <c r="P690" i="4"/>
  <c r="Q690" i="4"/>
  <c r="E691" i="4"/>
  <c r="J691" i="4"/>
  <c r="N691" i="4"/>
  <c r="O691" i="4"/>
  <c r="P691" i="4"/>
  <c r="Q691" i="4"/>
  <c r="E692" i="4"/>
  <c r="J692" i="4"/>
  <c r="N692" i="4"/>
  <c r="O692" i="4"/>
  <c r="P692" i="4"/>
  <c r="Q692" i="4"/>
  <c r="E693" i="4"/>
  <c r="J693" i="4"/>
  <c r="N693" i="4"/>
  <c r="O693" i="4"/>
  <c r="P693" i="4"/>
  <c r="Q693" i="4"/>
  <c r="E694" i="4"/>
  <c r="J694" i="4"/>
  <c r="N694" i="4"/>
  <c r="O694" i="4"/>
  <c r="P694" i="4"/>
  <c r="Q694" i="4"/>
  <c r="E695" i="4"/>
  <c r="J695" i="4"/>
  <c r="N695" i="4"/>
  <c r="O695" i="4"/>
  <c r="P695" i="4"/>
  <c r="Q695" i="4"/>
  <c r="E696" i="4"/>
  <c r="J696" i="4"/>
  <c r="N696" i="4"/>
  <c r="O696" i="4"/>
  <c r="P696" i="4"/>
  <c r="Q696" i="4"/>
  <c r="E697" i="4"/>
  <c r="J697" i="4"/>
  <c r="N697" i="4"/>
  <c r="O697" i="4"/>
  <c r="P697" i="4"/>
  <c r="Q697" i="4"/>
  <c r="E698" i="4"/>
  <c r="J698" i="4"/>
  <c r="N698" i="4"/>
  <c r="O698" i="4"/>
  <c r="P698" i="4"/>
  <c r="Q698" i="4"/>
  <c r="E699" i="4"/>
  <c r="J699" i="4"/>
  <c r="N699" i="4"/>
  <c r="O699" i="4"/>
  <c r="P699" i="4"/>
  <c r="Q699" i="4"/>
  <c r="E700" i="4"/>
  <c r="J700" i="4"/>
  <c r="N700" i="4"/>
  <c r="O700" i="4"/>
  <c r="P700" i="4"/>
  <c r="Q700" i="4"/>
  <c r="E701" i="4"/>
  <c r="J701" i="4"/>
  <c r="N701" i="4"/>
  <c r="O701" i="4"/>
  <c r="P701" i="4"/>
  <c r="Q701" i="4"/>
  <c r="E702" i="4"/>
  <c r="J702" i="4"/>
  <c r="N702" i="4"/>
  <c r="O702" i="4"/>
  <c r="P702" i="4"/>
  <c r="Q702" i="4"/>
  <c r="E703" i="4"/>
  <c r="J703" i="4"/>
  <c r="N703" i="4"/>
  <c r="O703" i="4"/>
  <c r="P703" i="4"/>
  <c r="Q703" i="4"/>
  <c r="E704" i="4"/>
  <c r="J704" i="4"/>
  <c r="N704" i="4"/>
  <c r="O704" i="4"/>
  <c r="P704" i="4"/>
  <c r="Q704" i="4"/>
  <c r="E705" i="4"/>
  <c r="J705" i="4"/>
  <c r="N705" i="4"/>
  <c r="O705" i="4"/>
  <c r="P705" i="4"/>
  <c r="Q705" i="4"/>
  <c r="E706" i="4"/>
  <c r="J706" i="4"/>
  <c r="N706" i="4"/>
  <c r="O706" i="4"/>
  <c r="P706" i="4"/>
  <c r="Q706" i="4"/>
  <c r="E707" i="4"/>
  <c r="J707" i="4"/>
  <c r="N707" i="4"/>
  <c r="O707" i="4"/>
  <c r="P707" i="4"/>
  <c r="Q707" i="4"/>
  <c r="E708" i="4"/>
  <c r="J708" i="4"/>
  <c r="N708" i="4"/>
  <c r="O708" i="4"/>
  <c r="P708" i="4"/>
  <c r="Q708" i="4"/>
  <c r="E709" i="4"/>
  <c r="J709" i="4"/>
  <c r="N709" i="4"/>
  <c r="O709" i="4"/>
  <c r="P709" i="4"/>
  <c r="Q709" i="4"/>
  <c r="E710" i="4"/>
  <c r="J710" i="4"/>
  <c r="N710" i="4"/>
  <c r="O710" i="4"/>
  <c r="P710" i="4"/>
  <c r="Q710" i="4"/>
  <c r="E711" i="4"/>
  <c r="J711" i="4"/>
  <c r="N711" i="4"/>
  <c r="O711" i="4"/>
  <c r="P711" i="4"/>
  <c r="Q711" i="4"/>
  <c r="E712" i="4"/>
  <c r="J712" i="4"/>
  <c r="N712" i="4"/>
  <c r="O712" i="4"/>
  <c r="P712" i="4"/>
  <c r="Q712" i="4"/>
  <c r="E713" i="4"/>
  <c r="J713" i="4"/>
  <c r="N713" i="4"/>
  <c r="O713" i="4"/>
  <c r="P713" i="4"/>
  <c r="Q713" i="4"/>
  <c r="E714" i="4"/>
  <c r="J714" i="4"/>
  <c r="N714" i="4"/>
  <c r="O714" i="4"/>
  <c r="P714" i="4"/>
  <c r="Q714" i="4"/>
  <c r="E715" i="4"/>
  <c r="J715" i="4"/>
  <c r="N715" i="4"/>
  <c r="O715" i="4"/>
  <c r="P715" i="4"/>
  <c r="Q715" i="4"/>
  <c r="E716" i="4"/>
  <c r="J716" i="4"/>
  <c r="N716" i="4"/>
  <c r="O716" i="4"/>
  <c r="P716" i="4"/>
  <c r="Q716" i="4"/>
  <c r="E717" i="4"/>
  <c r="J717" i="4"/>
  <c r="N717" i="4"/>
  <c r="O717" i="4"/>
  <c r="P717" i="4"/>
  <c r="Q717" i="4"/>
  <c r="E718" i="4"/>
  <c r="J718" i="4"/>
  <c r="N718" i="4"/>
  <c r="O718" i="4"/>
  <c r="P718" i="4"/>
  <c r="Q718" i="4"/>
  <c r="E719" i="4"/>
  <c r="J719" i="4"/>
  <c r="N719" i="4"/>
  <c r="O719" i="4"/>
  <c r="P719" i="4"/>
  <c r="Q719" i="4"/>
  <c r="E720" i="4"/>
  <c r="J720" i="4"/>
  <c r="N720" i="4"/>
  <c r="O720" i="4"/>
  <c r="P720" i="4"/>
  <c r="Q720" i="4"/>
  <c r="E721" i="4"/>
  <c r="J721" i="4"/>
  <c r="N721" i="4"/>
  <c r="O721" i="4"/>
  <c r="P721" i="4"/>
  <c r="Q721" i="4"/>
  <c r="E722" i="4"/>
  <c r="J722" i="4"/>
  <c r="N722" i="4"/>
  <c r="O722" i="4"/>
  <c r="P722" i="4"/>
  <c r="Q722" i="4"/>
  <c r="E723" i="4"/>
  <c r="J723" i="4"/>
  <c r="N723" i="4"/>
  <c r="O723" i="4"/>
  <c r="P723" i="4"/>
  <c r="Q723" i="4"/>
  <c r="E724" i="4"/>
  <c r="J724" i="4"/>
  <c r="N724" i="4"/>
  <c r="O724" i="4"/>
  <c r="P724" i="4"/>
  <c r="Q724" i="4"/>
  <c r="E725" i="4"/>
  <c r="J725" i="4"/>
  <c r="N725" i="4"/>
  <c r="O725" i="4"/>
  <c r="P725" i="4"/>
  <c r="Q725" i="4"/>
  <c r="E726" i="4"/>
  <c r="J726" i="4"/>
  <c r="N726" i="4"/>
  <c r="O726" i="4"/>
  <c r="P726" i="4"/>
  <c r="Q726" i="4"/>
  <c r="E727" i="4"/>
  <c r="J727" i="4"/>
  <c r="N727" i="4"/>
  <c r="O727" i="4"/>
  <c r="P727" i="4"/>
  <c r="Q727" i="4"/>
  <c r="E728" i="4"/>
  <c r="J728" i="4"/>
  <c r="N728" i="4"/>
  <c r="O728" i="4"/>
  <c r="P728" i="4"/>
  <c r="Q728" i="4"/>
  <c r="E729" i="4"/>
  <c r="J729" i="4"/>
  <c r="N729" i="4"/>
  <c r="O729" i="4"/>
  <c r="P729" i="4"/>
  <c r="Q729" i="4"/>
  <c r="E730" i="4"/>
  <c r="J730" i="4"/>
  <c r="N730" i="4"/>
  <c r="O730" i="4"/>
  <c r="P730" i="4"/>
  <c r="Q730" i="4"/>
  <c r="E731" i="4"/>
  <c r="J731" i="4"/>
  <c r="N731" i="4"/>
  <c r="O731" i="4"/>
  <c r="P731" i="4"/>
  <c r="Q731" i="4"/>
  <c r="E732" i="4"/>
  <c r="J732" i="4"/>
  <c r="N732" i="4"/>
  <c r="O732" i="4"/>
  <c r="P732" i="4"/>
  <c r="Q732" i="4"/>
  <c r="E733" i="4"/>
  <c r="J733" i="4"/>
  <c r="N733" i="4"/>
  <c r="O733" i="4"/>
  <c r="P733" i="4"/>
  <c r="Q733" i="4"/>
  <c r="E734" i="4"/>
  <c r="J734" i="4"/>
  <c r="N734" i="4"/>
  <c r="O734" i="4"/>
  <c r="P734" i="4"/>
  <c r="Q734" i="4"/>
  <c r="E735" i="4"/>
  <c r="J735" i="4"/>
  <c r="N735" i="4"/>
  <c r="O735" i="4"/>
  <c r="P735" i="4"/>
  <c r="Q735" i="4"/>
  <c r="E736" i="4"/>
  <c r="J736" i="4"/>
  <c r="N736" i="4"/>
  <c r="O736" i="4"/>
  <c r="P736" i="4"/>
  <c r="Q736" i="4"/>
  <c r="E737" i="4"/>
  <c r="J737" i="4"/>
  <c r="N737" i="4"/>
  <c r="O737" i="4"/>
  <c r="P737" i="4"/>
  <c r="Q737" i="4"/>
  <c r="E738" i="4"/>
  <c r="J738" i="4"/>
  <c r="N738" i="4"/>
  <c r="O738" i="4"/>
  <c r="P738" i="4"/>
  <c r="Q738" i="4"/>
  <c r="E739" i="4"/>
  <c r="J739" i="4"/>
  <c r="N739" i="4"/>
  <c r="O739" i="4"/>
  <c r="P739" i="4"/>
  <c r="Q739" i="4"/>
  <c r="E740" i="4"/>
  <c r="J740" i="4"/>
  <c r="N740" i="4"/>
  <c r="O740" i="4"/>
  <c r="P740" i="4"/>
  <c r="Q740" i="4"/>
  <c r="E741" i="4"/>
  <c r="J741" i="4"/>
  <c r="N741" i="4"/>
  <c r="O741" i="4"/>
  <c r="P741" i="4"/>
  <c r="Q741" i="4"/>
  <c r="E742" i="4"/>
  <c r="J742" i="4"/>
  <c r="N742" i="4"/>
  <c r="O742" i="4"/>
  <c r="P742" i="4"/>
  <c r="Q742" i="4"/>
  <c r="E743" i="4"/>
  <c r="J743" i="4"/>
  <c r="N743" i="4"/>
  <c r="O743" i="4"/>
  <c r="P743" i="4"/>
  <c r="Q743" i="4"/>
  <c r="E744" i="4"/>
  <c r="J744" i="4"/>
  <c r="N744" i="4"/>
  <c r="O744" i="4"/>
  <c r="P744" i="4"/>
  <c r="Q744" i="4"/>
  <c r="E745" i="4"/>
  <c r="J745" i="4"/>
  <c r="N745" i="4"/>
  <c r="O745" i="4"/>
  <c r="P745" i="4"/>
  <c r="Q745" i="4"/>
  <c r="E746" i="4"/>
  <c r="J746" i="4"/>
  <c r="N746" i="4"/>
  <c r="O746" i="4"/>
  <c r="P746" i="4"/>
  <c r="Q746" i="4"/>
  <c r="E747" i="4"/>
  <c r="J747" i="4"/>
  <c r="N747" i="4"/>
  <c r="O747" i="4"/>
  <c r="P747" i="4"/>
  <c r="Q747" i="4"/>
  <c r="E748" i="4"/>
  <c r="J748" i="4"/>
  <c r="N748" i="4"/>
  <c r="O748" i="4"/>
  <c r="P748" i="4"/>
  <c r="Q748" i="4"/>
  <c r="E749" i="4"/>
  <c r="J749" i="4"/>
  <c r="N749" i="4"/>
  <c r="O749" i="4"/>
  <c r="P749" i="4"/>
  <c r="Q749" i="4"/>
  <c r="E750" i="4"/>
  <c r="J750" i="4"/>
  <c r="N750" i="4"/>
  <c r="O750" i="4"/>
  <c r="P750" i="4"/>
  <c r="Q750" i="4"/>
  <c r="E751" i="4"/>
  <c r="J751" i="4"/>
  <c r="N751" i="4"/>
  <c r="O751" i="4"/>
  <c r="P751" i="4"/>
  <c r="Q751" i="4"/>
  <c r="E752" i="4"/>
  <c r="J752" i="4"/>
  <c r="N752" i="4"/>
  <c r="O752" i="4"/>
  <c r="P752" i="4"/>
  <c r="Q752" i="4"/>
  <c r="E753" i="4"/>
  <c r="J753" i="4"/>
  <c r="N753" i="4"/>
  <c r="O753" i="4"/>
  <c r="P753" i="4"/>
  <c r="Q753" i="4"/>
  <c r="E754" i="4"/>
  <c r="J754" i="4"/>
  <c r="N754" i="4"/>
  <c r="O754" i="4"/>
  <c r="P754" i="4"/>
  <c r="Q754" i="4"/>
  <c r="E755" i="4"/>
  <c r="J755" i="4"/>
  <c r="N755" i="4"/>
  <c r="O755" i="4"/>
  <c r="P755" i="4"/>
  <c r="Q755" i="4"/>
  <c r="E756" i="4"/>
  <c r="J756" i="4"/>
  <c r="N756" i="4"/>
  <c r="O756" i="4"/>
  <c r="P756" i="4"/>
  <c r="Q756" i="4"/>
  <c r="E757" i="4"/>
  <c r="J757" i="4"/>
  <c r="N757" i="4"/>
  <c r="O757" i="4"/>
  <c r="P757" i="4"/>
  <c r="Q757" i="4"/>
  <c r="E758" i="4"/>
  <c r="J758" i="4"/>
  <c r="N758" i="4"/>
  <c r="O758" i="4"/>
  <c r="P758" i="4"/>
  <c r="Q758" i="4"/>
  <c r="E759" i="4"/>
  <c r="J759" i="4"/>
  <c r="N759" i="4"/>
  <c r="O759" i="4"/>
  <c r="P759" i="4"/>
  <c r="Q759" i="4"/>
  <c r="E760" i="4"/>
  <c r="J760" i="4"/>
  <c r="N760" i="4"/>
  <c r="O760" i="4"/>
  <c r="P760" i="4"/>
  <c r="Q760" i="4"/>
  <c r="E761" i="4"/>
  <c r="J761" i="4"/>
  <c r="N761" i="4"/>
  <c r="O761" i="4"/>
  <c r="P761" i="4"/>
  <c r="Q761" i="4"/>
  <c r="E762" i="4"/>
  <c r="J762" i="4"/>
  <c r="N762" i="4"/>
  <c r="O762" i="4"/>
  <c r="P762" i="4"/>
  <c r="Q762" i="4"/>
  <c r="E763" i="4"/>
  <c r="J763" i="4"/>
  <c r="N763" i="4"/>
  <c r="O763" i="4"/>
  <c r="P763" i="4"/>
  <c r="Q763" i="4"/>
  <c r="E764" i="4"/>
  <c r="J764" i="4"/>
  <c r="N764" i="4"/>
  <c r="O764" i="4"/>
  <c r="P764" i="4"/>
  <c r="Q764" i="4"/>
  <c r="E765" i="4"/>
  <c r="J765" i="4"/>
  <c r="N765" i="4"/>
  <c r="O765" i="4"/>
  <c r="P765" i="4"/>
  <c r="Q765" i="4"/>
  <c r="E766" i="4"/>
  <c r="J766" i="4"/>
  <c r="N766" i="4"/>
  <c r="O766" i="4"/>
  <c r="P766" i="4"/>
  <c r="Q766" i="4"/>
  <c r="E767" i="4"/>
  <c r="J767" i="4"/>
  <c r="N767" i="4"/>
  <c r="O767" i="4"/>
  <c r="P767" i="4"/>
  <c r="Q767" i="4"/>
  <c r="E768" i="4"/>
  <c r="J768" i="4"/>
  <c r="N768" i="4"/>
  <c r="O768" i="4"/>
  <c r="P768" i="4"/>
  <c r="Q768" i="4"/>
  <c r="E769" i="4"/>
  <c r="J769" i="4"/>
  <c r="N769" i="4"/>
  <c r="O769" i="4"/>
  <c r="P769" i="4"/>
  <c r="Q769" i="4"/>
  <c r="E770" i="4"/>
  <c r="J770" i="4"/>
  <c r="N770" i="4"/>
  <c r="O770" i="4"/>
  <c r="P770" i="4"/>
  <c r="Q770" i="4"/>
  <c r="E771" i="4"/>
  <c r="J771" i="4"/>
  <c r="N771" i="4"/>
  <c r="O771" i="4"/>
  <c r="P771" i="4"/>
  <c r="Q771" i="4"/>
  <c r="E772" i="4"/>
  <c r="J772" i="4"/>
  <c r="N772" i="4"/>
  <c r="O772" i="4"/>
  <c r="P772" i="4"/>
  <c r="Q772" i="4"/>
  <c r="E773" i="4"/>
  <c r="J773" i="4"/>
  <c r="N773" i="4"/>
  <c r="O773" i="4"/>
  <c r="P773" i="4"/>
  <c r="Q773" i="4"/>
  <c r="E774" i="4"/>
  <c r="J774" i="4"/>
  <c r="N774" i="4"/>
  <c r="O774" i="4"/>
  <c r="P774" i="4"/>
  <c r="Q774" i="4"/>
  <c r="E775" i="4"/>
  <c r="J775" i="4"/>
  <c r="N775" i="4"/>
  <c r="O775" i="4"/>
  <c r="P775" i="4"/>
  <c r="Q775" i="4"/>
  <c r="E776" i="4"/>
  <c r="J776" i="4"/>
  <c r="N776" i="4"/>
  <c r="O776" i="4"/>
  <c r="P776" i="4"/>
  <c r="Q776" i="4"/>
  <c r="E777" i="4"/>
  <c r="J777" i="4"/>
  <c r="N777" i="4"/>
  <c r="O777" i="4"/>
  <c r="P777" i="4"/>
  <c r="Q777" i="4"/>
  <c r="E778" i="4"/>
  <c r="J778" i="4"/>
  <c r="N778" i="4"/>
  <c r="O778" i="4"/>
  <c r="P778" i="4"/>
  <c r="Q778" i="4"/>
  <c r="E779" i="4"/>
  <c r="J779" i="4"/>
  <c r="N779" i="4"/>
  <c r="O779" i="4"/>
  <c r="P779" i="4"/>
  <c r="Q779" i="4"/>
  <c r="E780" i="4"/>
  <c r="J780" i="4"/>
  <c r="N780" i="4"/>
  <c r="O780" i="4"/>
  <c r="P780" i="4"/>
  <c r="Q780" i="4"/>
  <c r="E781" i="4"/>
  <c r="J781" i="4"/>
  <c r="N781" i="4"/>
  <c r="O781" i="4"/>
  <c r="P781" i="4"/>
  <c r="Q781" i="4"/>
  <c r="E782" i="4"/>
  <c r="J782" i="4"/>
  <c r="N782" i="4"/>
  <c r="O782" i="4"/>
  <c r="P782" i="4"/>
  <c r="Q782" i="4"/>
  <c r="E783" i="4"/>
  <c r="J783" i="4"/>
  <c r="N783" i="4"/>
  <c r="O783" i="4"/>
  <c r="P783" i="4"/>
  <c r="Q783" i="4"/>
  <c r="E784" i="4"/>
  <c r="J784" i="4"/>
  <c r="N784" i="4"/>
  <c r="O784" i="4"/>
  <c r="P784" i="4"/>
  <c r="Q784" i="4"/>
  <c r="E785" i="4"/>
  <c r="J785" i="4"/>
  <c r="N785" i="4"/>
  <c r="O785" i="4"/>
  <c r="P785" i="4"/>
  <c r="Q785" i="4"/>
  <c r="E786" i="4"/>
  <c r="J786" i="4"/>
  <c r="N786" i="4"/>
  <c r="O786" i="4"/>
  <c r="P786" i="4"/>
  <c r="Q786" i="4"/>
  <c r="E787" i="4"/>
  <c r="J787" i="4"/>
  <c r="N787" i="4"/>
  <c r="O787" i="4"/>
  <c r="P787" i="4"/>
  <c r="Q787" i="4"/>
  <c r="E788" i="4"/>
  <c r="J788" i="4"/>
  <c r="N788" i="4"/>
  <c r="O788" i="4"/>
  <c r="P788" i="4"/>
  <c r="Q788" i="4"/>
  <c r="E789" i="4"/>
  <c r="J789" i="4"/>
  <c r="N789" i="4"/>
  <c r="O789" i="4"/>
  <c r="P789" i="4"/>
  <c r="Q789" i="4"/>
  <c r="E790" i="4"/>
  <c r="J790" i="4"/>
  <c r="N790" i="4"/>
  <c r="O790" i="4"/>
  <c r="P790" i="4"/>
  <c r="Q790" i="4"/>
  <c r="E791" i="4"/>
  <c r="J791" i="4"/>
  <c r="N791" i="4"/>
  <c r="O791" i="4"/>
  <c r="P791" i="4"/>
  <c r="Q791" i="4"/>
  <c r="E792" i="4"/>
  <c r="J792" i="4"/>
  <c r="N792" i="4"/>
  <c r="O792" i="4"/>
  <c r="P792" i="4"/>
  <c r="Q792" i="4"/>
  <c r="E793" i="4"/>
  <c r="J793" i="4"/>
  <c r="N793" i="4"/>
  <c r="O793" i="4"/>
  <c r="P793" i="4"/>
  <c r="Q793" i="4"/>
  <c r="E794" i="4"/>
  <c r="J794" i="4"/>
  <c r="N794" i="4"/>
  <c r="O794" i="4"/>
  <c r="P794" i="4"/>
  <c r="Q794" i="4"/>
  <c r="E795" i="4"/>
  <c r="J795" i="4"/>
  <c r="N795" i="4"/>
  <c r="O795" i="4"/>
  <c r="P795" i="4"/>
  <c r="Q795" i="4"/>
  <c r="E796" i="4"/>
  <c r="J796" i="4"/>
  <c r="N796" i="4"/>
  <c r="O796" i="4"/>
  <c r="P796" i="4"/>
  <c r="Q796" i="4"/>
  <c r="E797" i="4"/>
  <c r="J797" i="4"/>
  <c r="N797" i="4"/>
  <c r="O797" i="4"/>
  <c r="P797" i="4"/>
  <c r="Q797" i="4"/>
  <c r="E798" i="4"/>
  <c r="J798" i="4"/>
  <c r="N798" i="4"/>
  <c r="O798" i="4"/>
  <c r="P798" i="4"/>
  <c r="Q798" i="4"/>
  <c r="E799" i="4"/>
  <c r="J799" i="4"/>
  <c r="N799" i="4"/>
  <c r="O799" i="4"/>
  <c r="P799" i="4"/>
  <c r="Q799" i="4"/>
  <c r="E800" i="4"/>
  <c r="J800" i="4"/>
  <c r="N800" i="4"/>
  <c r="O800" i="4"/>
  <c r="P800" i="4"/>
  <c r="Q800" i="4"/>
  <c r="E801" i="4"/>
  <c r="J801" i="4"/>
  <c r="N801" i="4"/>
  <c r="O801" i="4"/>
  <c r="P801" i="4"/>
  <c r="Q801" i="4"/>
  <c r="E802" i="4"/>
  <c r="J802" i="4"/>
  <c r="N802" i="4"/>
  <c r="O802" i="4"/>
  <c r="P802" i="4"/>
  <c r="Q802" i="4"/>
  <c r="E803" i="4"/>
  <c r="J803" i="4"/>
  <c r="N803" i="4"/>
  <c r="O803" i="4"/>
  <c r="P803" i="4"/>
  <c r="Q803" i="4"/>
  <c r="E804" i="4"/>
  <c r="J804" i="4"/>
  <c r="N804" i="4"/>
  <c r="O804" i="4"/>
  <c r="P804" i="4"/>
  <c r="Q804" i="4"/>
  <c r="E805" i="4"/>
  <c r="J805" i="4"/>
  <c r="N805" i="4"/>
  <c r="O805" i="4"/>
  <c r="P805" i="4"/>
  <c r="Q805" i="4"/>
  <c r="E806" i="4"/>
  <c r="J806" i="4"/>
  <c r="N806" i="4"/>
  <c r="O806" i="4"/>
  <c r="P806" i="4"/>
  <c r="Q806" i="4"/>
  <c r="E807" i="4"/>
  <c r="J807" i="4"/>
  <c r="N807" i="4"/>
  <c r="O807" i="4"/>
  <c r="P807" i="4"/>
  <c r="Q807" i="4"/>
  <c r="E808" i="4"/>
  <c r="J808" i="4"/>
  <c r="N808" i="4"/>
  <c r="O808" i="4"/>
  <c r="P808" i="4"/>
  <c r="Q808" i="4"/>
  <c r="E809" i="4"/>
  <c r="J809" i="4"/>
  <c r="N809" i="4"/>
  <c r="O809" i="4"/>
  <c r="P809" i="4"/>
  <c r="Q809" i="4"/>
  <c r="E810" i="4"/>
  <c r="J810" i="4"/>
  <c r="N810" i="4"/>
  <c r="O810" i="4"/>
  <c r="P810" i="4"/>
  <c r="Q810" i="4"/>
  <c r="E811" i="4"/>
  <c r="J811" i="4"/>
  <c r="N811" i="4"/>
  <c r="O811" i="4"/>
  <c r="P811" i="4"/>
  <c r="Q811" i="4"/>
  <c r="E812" i="4"/>
  <c r="J812" i="4"/>
  <c r="N812" i="4"/>
  <c r="O812" i="4"/>
  <c r="P812" i="4"/>
  <c r="Q812" i="4"/>
  <c r="E813" i="4"/>
  <c r="J813" i="4"/>
  <c r="N813" i="4"/>
  <c r="O813" i="4"/>
  <c r="P813" i="4"/>
  <c r="Q813" i="4"/>
  <c r="E814" i="4"/>
  <c r="J814" i="4"/>
  <c r="N814" i="4"/>
  <c r="O814" i="4"/>
  <c r="P814" i="4"/>
  <c r="Q814" i="4"/>
  <c r="E815" i="4"/>
  <c r="J815" i="4"/>
  <c r="N815" i="4"/>
  <c r="O815" i="4"/>
  <c r="P815" i="4"/>
  <c r="Q815" i="4"/>
  <c r="E816" i="4"/>
  <c r="J816" i="4"/>
  <c r="N816" i="4"/>
  <c r="O816" i="4"/>
  <c r="P816" i="4"/>
  <c r="Q816" i="4"/>
  <c r="E817" i="4"/>
  <c r="J817" i="4"/>
  <c r="N817" i="4"/>
  <c r="O817" i="4"/>
  <c r="P817" i="4"/>
  <c r="Q817" i="4"/>
  <c r="E818" i="4"/>
  <c r="J818" i="4"/>
  <c r="N818" i="4"/>
  <c r="O818" i="4"/>
  <c r="P818" i="4"/>
  <c r="Q818" i="4"/>
  <c r="E819" i="4"/>
  <c r="J819" i="4"/>
  <c r="N819" i="4"/>
  <c r="O819" i="4"/>
  <c r="P819" i="4"/>
  <c r="Q819" i="4"/>
  <c r="E820" i="4"/>
  <c r="J820" i="4"/>
  <c r="N820" i="4"/>
  <c r="O820" i="4"/>
  <c r="P820" i="4"/>
  <c r="Q820" i="4"/>
  <c r="E821" i="4"/>
  <c r="J821" i="4"/>
  <c r="N821" i="4"/>
  <c r="O821" i="4"/>
  <c r="P821" i="4"/>
  <c r="Q821" i="4"/>
  <c r="E822" i="4"/>
  <c r="J822" i="4"/>
  <c r="N822" i="4"/>
  <c r="O822" i="4"/>
  <c r="P822" i="4"/>
  <c r="Q822" i="4"/>
  <c r="E823" i="4"/>
  <c r="J823" i="4"/>
  <c r="N823" i="4"/>
  <c r="O823" i="4"/>
  <c r="P823" i="4"/>
  <c r="Q823" i="4"/>
  <c r="E824" i="4"/>
  <c r="J824" i="4"/>
  <c r="N824" i="4"/>
  <c r="O824" i="4"/>
  <c r="P824" i="4"/>
  <c r="Q824" i="4"/>
  <c r="E825" i="4"/>
  <c r="J825" i="4"/>
  <c r="N825" i="4"/>
  <c r="O825" i="4"/>
  <c r="P825" i="4"/>
  <c r="Q825" i="4"/>
  <c r="E826" i="4"/>
  <c r="J826" i="4"/>
  <c r="N826" i="4"/>
  <c r="O826" i="4"/>
  <c r="P826" i="4"/>
  <c r="Q826" i="4"/>
  <c r="E827" i="4"/>
  <c r="J827" i="4"/>
  <c r="N827" i="4"/>
  <c r="O827" i="4"/>
  <c r="P827" i="4"/>
  <c r="Q827" i="4"/>
  <c r="E828" i="4"/>
  <c r="J828" i="4"/>
  <c r="N828" i="4"/>
  <c r="O828" i="4"/>
  <c r="P828" i="4"/>
  <c r="Q828" i="4"/>
  <c r="E829" i="4"/>
  <c r="J829" i="4"/>
  <c r="N829" i="4"/>
  <c r="O829" i="4"/>
  <c r="P829" i="4"/>
  <c r="Q829" i="4"/>
  <c r="E830" i="4"/>
  <c r="J830" i="4"/>
  <c r="N830" i="4"/>
  <c r="O830" i="4"/>
  <c r="P830" i="4"/>
  <c r="Q830" i="4"/>
  <c r="E831" i="4"/>
  <c r="J831" i="4"/>
  <c r="N831" i="4"/>
  <c r="O831" i="4"/>
  <c r="P831" i="4"/>
  <c r="Q831" i="4"/>
  <c r="E832" i="4"/>
  <c r="J832" i="4"/>
  <c r="N832" i="4"/>
  <c r="O832" i="4"/>
  <c r="P832" i="4"/>
  <c r="Q832" i="4"/>
  <c r="E833" i="4"/>
  <c r="J833" i="4"/>
  <c r="N833" i="4"/>
  <c r="O833" i="4"/>
  <c r="P833" i="4"/>
  <c r="Q833" i="4"/>
  <c r="E834" i="4"/>
  <c r="J834" i="4"/>
  <c r="N834" i="4"/>
  <c r="O834" i="4"/>
  <c r="P834" i="4"/>
  <c r="Q834" i="4"/>
  <c r="E835" i="4"/>
  <c r="J835" i="4"/>
  <c r="N835" i="4"/>
  <c r="O835" i="4"/>
  <c r="P835" i="4"/>
  <c r="Q835" i="4"/>
  <c r="E836" i="4"/>
  <c r="J836" i="4"/>
  <c r="N836" i="4"/>
  <c r="O836" i="4"/>
  <c r="P836" i="4"/>
  <c r="Q836" i="4"/>
  <c r="E837" i="4"/>
  <c r="J837" i="4"/>
  <c r="N837" i="4"/>
  <c r="O837" i="4"/>
  <c r="P837" i="4"/>
  <c r="Q837" i="4"/>
  <c r="E838" i="4"/>
  <c r="J838" i="4"/>
  <c r="N838" i="4"/>
  <c r="O838" i="4"/>
  <c r="P838" i="4"/>
  <c r="Q838" i="4"/>
  <c r="E839" i="4"/>
  <c r="J839" i="4"/>
  <c r="N839" i="4"/>
  <c r="O839" i="4"/>
  <c r="P839" i="4"/>
  <c r="Q839" i="4"/>
  <c r="E840" i="4"/>
  <c r="J840" i="4"/>
  <c r="N840" i="4"/>
  <c r="O840" i="4"/>
  <c r="P840" i="4"/>
  <c r="Q840" i="4"/>
  <c r="E841" i="4"/>
  <c r="J841" i="4"/>
  <c r="N841" i="4"/>
  <c r="O841" i="4"/>
  <c r="P841" i="4"/>
  <c r="Q841" i="4"/>
  <c r="E842" i="4"/>
  <c r="J842" i="4"/>
  <c r="N842" i="4"/>
  <c r="O842" i="4"/>
  <c r="P842" i="4"/>
  <c r="Q842" i="4"/>
  <c r="E843" i="4"/>
  <c r="J843" i="4"/>
  <c r="N843" i="4"/>
  <c r="O843" i="4"/>
  <c r="P843" i="4"/>
  <c r="Q843" i="4"/>
  <c r="E844" i="4"/>
  <c r="J844" i="4"/>
  <c r="N844" i="4"/>
  <c r="O844" i="4"/>
  <c r="P844" i="4"/>
  <c r="Q844" i="4"/>
  <c r="E845" i="4"/>
  <c r="J845" i="4"/>
  <c r="N845" i="4"/>
  <c r="O845" i="4"/>
  <c r="P845" i="4"/>
  <c r="Q845" i="4"/>
  <c r="E846" i="4"/>
  <c r="J846" i="4"/>
  <c r="N846" i="4"/>
  <c r="O846" i="4"/>
  <c r="P846" i="4"/>
  <c r="Q846" i="4"/>
  <c r="E847" i="4"/>
  <c r="J847" i="4"/>
  <c r="N847" i="4"/>
  <c r="O847" i="4"/>
  <c r="P847" i="4"/>
  <c r="Q847" i="4"/>
  <c r="E848" i="4"/>
  <c r="J848" i="4"/>
  <c r="N848" i="4"/>
  <c r="O848" i="4"/>
  <c r="P848" i="4"/>
  <c r="Q848" i="4"/>
  <c r="E849" i="4"/>
  <c r="J849" i="4"/>
  <c r="N849" i="4"/>
  <c r="O849" i="4"/>
  <c r="P849" i="4"/>
  <c r="Q849" i="4"/>
  <c r="E850" i="4"/>
  <c r="J850" i="4"/>
  <c r="N850" i="4"/>
  <c r="O850" i="4"/>
  <c r="P850" i="4"/>
  <c r="Q850" i="4"/>
  <c r="E851" i="4"/>
  <c r="J851" i="4"/>
  <c r="N851" i="4"/>
  <c r="O851" i="4"/>
  <c r="P851" i="4"/>
  <c r="Q851" i="4"/>
  <c r="E852" i="4"/>
  <c r="J852" i="4"/>
  <c r="N852" i="4"/>
  <c r="O852" i="4"/>
  <c r="P852" i="4"/>
  <c r="Q852" i="4"/>
  <c r="E853" i="4"/>
  <c r="J853" i="4"/>
  <c r="N853" i="4"/>
  <c r="O853" i="4"/>
  <c r="P853" i="4"/>
  <c r="Q853" i="4"/>
  <c r="E854" i="4"/>
  <c r="J854" i="4"/>
  <c r="N854" i="4"/>
  <c r="O854" i="4"/>
  <c r="P854" i="4"/>
  <c r="Q854" i="4"/>
  <c r="E855" i="4"/>
  <c r="J855" i="4"/>
  <c r="N855" i="4"/>
  <c r="O855" i="4"/>
  <c r="P855" i="4"/>
  <c r="Q855" i="4"/>
  <c r="E856" i="4"/>
  <c r="J856" i="4"/>
  <c r="N856" i="4"/>
  <c r="O856" i="4"/>
  <c r="P856" i="4"/>
  <c r="Q856" i="4"/>
  <c r="E857" i="4"/>
  <c r="J857" i="4"/>
  <c r="N857" i="4"/>
  <c r="O857" i="4"/>
  <c r="P857" i="4"/>
  <c r="Q857" i="4"/>
  <c r="E858" i="4"/>
  <c r="J858" i="4"/>
  <c r="N858" i="4"/>
  <c r="O858" i="4"/>
  <c r="P858" i="4"/>
  <c r="Q858" i="4"/>
  <c r="E859" i="4"/>
  <c r="J859" i="4"/>
  <c r="N859" i="4"/>
  <c r="O859" i="4"/>
  <c r="P859" i="4"/>
  <c r="Q859" i="4"/>
  <c r="E860" i="4"/>
  <c r="J860" i="4"/>
  <c r="N860" i="4"/>
  <c r="O860" i="4"/>
  <c r="P860" i="4"/>
  <c r="Q860" i="4"/>
  <c r="E861" i="4"/>
  <c r="J861" i="4"/>
  <c r="N861" i="4"/>
  <c r="O861" i="4"/>
  <c r="P861" i="4"/>
  <c r="Q861" i="4"/>
  <c r="E862" i="4"/>
  <c r="J862" i="4"/>
  <c r="N862" i="4"/>
  <c r="O862" i="4"/>
  <c r="P862" i="4"/>
  <c r="Q862" i="4"/>
  <c r="E863" i="4"/>
  <c r="J863" i="4"/>
  <c r="N863" i="4"/>
  <c r="O863" i="4"/>
  <c r="P863" i="4"/>
  <c r="Q863" i="4"/>
  <c r="E864" i="4"/>
  <c r="J864" i="4"/>
  <c r="N864" i="4"/>
  <c r="O864" i="4"/>
  <c r="P864" i="4"/>
  <c r="Q864" i="4"/>
  <c r="E865" i="4"/>
  <c r="J865" i="4"/>
  <c r="N865" i="4"/>
  <c r="O865" i="4"/>
  <c r="P865" i="4"/>
  <c r="Q865" i="4"/>
  <c r="E866" i="4"/>
  <c r="J866" i="4"/>
  <c r="N866" i="4"/>
  <c r="O866" i="4"/>
  <c r="P866" i="4"/>
  <c r="Q866" i="4"/>
  <c r="E867" i="4"/>
  <c r="J867" i="4"/>
  <c r="N867" i="4"/>
  <c r="O867" i="4"/>
  <c r="P867" i="4"/>
  <c r="Q867" i="4"/>
  <c r="E868" i="4"/>
  <c r="J868" i="4"/>
  <c r="N868" i="4"/>
  <c r="O868" i="4"/>
  <c r="P868" i="4"/>
  <c r="Q868" i="4"/>
  <c r="E869" i="4"/>
  <c r="J869" i="4"/>
  <c r="N869" i="4"/>
  <c r="O869" i="4"/>
  <c r="P869" i="4"/>
  <c r="Q869" i="4"/>
  <c r="E870" i="4"/>
  <c r="J870" i="4"/>
  <c r="N870" i="4"/>
  <c r="O870" i="4"/>
  <c r="P870" i="4"/>
  <c r="Q870" i="4"/>
  <c r="E871" i="4"/>
  <c r="J871" i="4"/>
  <c r="N871" i="4"/>
  <c r="O871" i="4"/>
  <c r="P871" i="4"/>
  <c r="Q871" i="4"/>
  <c r="E872" i="4"/>
  <c r="J872" i="4"/>
  <c r="N872" i="4"/>
  <c r="O872" i="4"/>
  <c r="P872" i="4"/>
  <c r="Q872" i="4"/>
  <c r="E873" i="4"/>
  <c r="J873" i="4"/>
  <c r="N873" i="4"/>
  <c r="O873" i="4"/>
  <c r="P873" i="4"/>
  <c r="Q873" i="4"/>
  <c r="E874" i="4"/>
  <c r="J874" i="4"/>
  <c r="N874" i="4"/>
  <c r="O874" i="4"/>
  <c r="P874" i="4"/>
  <c r="Q874" i="4"/>
  <c r="E875" i="4"/>
  <c r="J875" i="4"/>
  <c r="N875" i="4"/>
  <c r="O875" i="4"/>
  <c r="P875" i="4"/>
  <c r="Q875" i="4"/>
  <c r="E876" i="4"/>
  <c r="J876" i="4"/>
  <c r="N876" i="4"/>
  <c r="O876" i="4"/>
  <c r="P876" i="4"/>
  <c r="Q876" i="4"/>
  <c r="E877" i="4"/>
  <c r="J877" i="4"/>
  <c r="N877" i="4"/>
  <c r="O877" i="4"/>
  <c r="P877" i="4"/>
  <c r="Q877" i="4"/>
  <c r="E878" i="4"/>
  <c r="J878" i="4"/>
  <c r="N878" i="4"/>
  <c r="O878" i="4"/>
  <c r="P878" i="4"/>
  <c r="Q878" i="4"/>
  <c r="E879" i="4"/>
  <c r="J879" i="4"/>
  <c r="N879" i="4"/>
  <c r="O879" i="4"/>
  <c r="P879" i="4"/>
  <c r="Q879" i="4"/>
  <c r="E880" i="4"/>
  <c r="J880" i="4"/>
  <c r="N880" i="4"/>
  <c r="O880" i="4"/>
  <c r="P880" i="4"/>
  <c r="Q880" i="4"/>
  <c r="E881" i="4"/>
  <c r="J881" i="4"/>
  <c r="N881" i="4"/>
  <c r="O881" i="4"/>
  <c r="P881" i="4"/>
  <c r="Q881" i="4"/>
  <c r="E882" i="4"/>
  <c r="J882" i="4"/>
  <c r="N882" i="4"/>
  <c r="O882" i="4"/>
  <c r="P882" i="4"/>
  <c r="Q882" i="4"/>
  <c r="E883" i="4"/>
  <c r="J883" i="4"/>
  <c r="N883" i="4"/>
  <c r="O883" i="4"/>
  <c r="P883" i="4"/>
  <c r="Q883" i="4"/>
  <c r="E884" i="4"/>
  <c r="J884" i="4"/>
  <c r="N884" i="4"/>
  <c r="O884" i="4"/>
  <c r="P884" i="4"/>
  <c r="Q884" i="4"/>
  <c r="E885" i="4"/>
  <c r="J885" i="4"/>
  <c r="N885" i="4"/>
  <c r="O885" i="4"/>
  <c r="P885" i="4"/>
  <c r="Q885" i="4"/>
  <c r="E886" i="4"/>
  <c r="J886" i="4"/>
  <c r="N886" i="4"/>
  <c r="O886" i="4"/>
  <c r="P886" i="4"/>
  <c r="Q886" i="4"/>
  <c r="E887" i="4"/>
  <c r="J887" i="4"/>
  <c r="N887" i="4"/>
  <c r="O887" i="4"/>
  <c r="P887" i="4"/>
  <c r="Q887" i="4"/>
  <c r="E888" i="4"/>
  <c r="J888" i="4"/>
  <c r="N888" i="4"/>
  <c r="O888" i="4"/>
  <c r="P888" i="4"/>
  <c r="Q888" i="4"/>
  <c r="E889" i="4"/>
  <c r="J889" i="4"/>
  <c r="N889" i="4"/>
  <c r="O889" i="4"/>
  <c r="P889" i="4"/>
  <c r="Q889" i="4"/>
  <c r="E890" i="4"/>
  <c r="J890" i="4"/>
  <c r="N890" i="4"/>
  <c r="O890" i="4"/>
  <c r="P890" i="4"/>
  <c r="Q890" i="4"/>
  <c r="E891" i="4"/>
  <c r="J891" i="4"/>
  <c r="N891" i="4"/>
  <c r="O891" i="4"/>
  <c r="P891" i="4"/>
  <c r="Q891" i="4"/>
  <c r="E892" i="4"/>
  <c r="J892" i="4"/>
  <c r="N892" i="4"/>
  <c r="O892" i="4"/>
  <c r="P892" i="4"/>
  <c r="Q892" i="4"/>
  <c r="E893" i="4"/>
  <c r="J893" i="4"/>
  <c r="N893" i="4"/>
  <c r="O893" i="4"/>
  <c r="P893" i="4"/>
  <c r="Q893" i="4"/>
  <c r="E894" i="4"/>
  <c r="J894" i="4"/>
  <c r="N894" i="4"/>
  <c r="O894" i="4"/>
  <c r="P894" i="4"/>
  <c r="Q894" i="4"/>
  <c r="E895" i="4"/>
  <c r="J895" i="4"/>
  <c r="N895" i="4"/>
  <c r="O895" i="4"/>
  <c r="P895" i="4"/>
  <c r="Q895" i="4"/>
  <c r="E896" i="4"/>
  <c r="J896" i="4"/>
  <c r="N896" i="4"/>
  <c r="O896" i="4"/>
  <c r="P896" i="4"/>
  <c r="Q896" i="4"/>
  <c r="E897" i="4"/>
  <c r="J897" i="4"/>
  <c r="N897" i="4"/>
  <c r="O897" i="4"/>
  <c r="P897" i="4"/>
  <c r="Q897" i="4"/>
  <c r="E898" i="4"/>
  <c r="J898" i="4"/>
  <c r="N898" i="4"/>
  <c r="O898" i="4"/>
  <c r="P898" i="4"/>
  <c r="Q898" i="4"/>
  <c r="E899" i="4"/>
  <c r="J899" i="4"/>
  <c r="N899" i="4"/>
  <c r="O899" i="4"/>
  <c r="P899" i="4"/>
  <c r="Q899" i="4"/>
  <c r="E900" i="4"/>
  <c r="J900" i="4"/>
  <c r="N900" i="4"/>
  <c r="O900" i="4"/>
  <c r="P900" i="4"/>
  <c r="Q900" i="4"/>
  <c r="E901" i="4"/>
  <c r="J901" i="4"/>
  <c r="N901" i="4"/>
  <c r="O901" i="4"/>
  <c r="P901" i="4"/>
  <c r="Q901" i="4"/>
  <c r="E902" i="4"/>
  <c r="J902" i="4"/>
  <c r="N902" i="4"/>
  <c r="O902" i="4"/>
  <c r="P902" i="4"/>
  <c r="Q902" i="4"/>
  <c r="E903" i="4"/>
  <c r="J903" i="4"/>
  <c r="N903" i="4"/>
  <c r="O903" i="4"/>
  <c r="P903" i="4"/>
  <c r="Q903" i="4"/>
  <c r="E904" i="4"/>
  <c r="J904" i="4"/>
  <c r="N904" i="4"/>
  <c r="O904" i="4"/>
  <c r="P904" i="4"/>
  <c r="Q904" i="4"/>
  <c r="E905" i="4"/>
  <c r="J905" i="4"/>
  <c r="N905" i="4"/>
  <c r="O905" i="4"/>
  <c r="P905" i="4"/>
  <c r="Q905" i="4"/>
  <c r="E906" i="4"/>
  <c r="J906" i="4"/>
  <c r="N906" i="4"/>
  <c r="O906" i="4"/>
  <c r="P906" i="4"/>
  <c r="Q906" i="4"/>
  <c r="E907" i="4"/>
  <c r="J907" i="4"/>
  <c r="N907" i="4"/>
  <c r="O907" i="4"/>
  <c r="P907" i="4"/>
  <c r="Q907" i="4"/>
  <c r="E908" i="4"/>
  <c r="J908" i="4"/>
  <c r="N908" i="4"/>
  <c r="O908" i="4"/>
  <c r="P908" i="4"/>
  <c r="Q908" i="4"/>
  <c r="E909" i="4"/>
  <c r="J909" i="4"/>
  <c r="N909" i="4"/>
  <c r="O909" i="4"/>
  <c r="P909" i="4"/>
  <c r="Q909" i="4"/>
  <c r="E910" i="4"/>
  <c r="J910" i="4"/>
  <c r="N910" i="4"/>
  <c r="O910" i="4"/>
  <c r="P910" i="4"/>
  <c r="Q910" i="4"/>
  <c r="E911" i="4"/>
  <c r="J911" i="4"/>
  <c r="N911" i="4"/>
  <c r="O911" i="4"/>
  <c r="P911" i="4"/>
  <c r="Q911" i="4"/>
  <c r="E912" i="4"/>
  <c r="J912" i="4"/>
  <c r="N912" i="4"/>
  <c r="O912" i="4"/>
  <c r="P912" i="4"/>
  <c r="Q912" i="4"/>
  <c r="E913" i="4"/>
  <c r="J913" i="4"/>
  <c r="N913" i="4"/>
  <c r="O913" i="4"/>
  <c r="P913" i="4"/>
  <c r="Q913" i="4"/>
  <c r="E914" i="4"/>
  <c r="J914" i="4"/>
  <c r="N914" i="4"/>
  <c r="O914" i="4"/>
  <c r="P914" i="4"/>
  <c r="Q914" i="4"/>
  <c r="E915" i="4"/>
  <c r="J915" i="4"/>
  <c r="N915" i="4"/>
  <c r="O915" i="4"/>
  <c r="P915" i="4"/>
  <c r="Q915" i="4"/>
  <c r="E916" i="4"/>
  <c r="J916" i="4"/>
  <c r="N916" i="4"/>
  <c r="O916" i="4"/>
  <c r="P916" i="4"/>
  <c r="Q916" i="4"/>
  <c r="E917" i="4"/>
  <c r="J917" i="4"/>
  <c r="N917" i="4"/>
  <c r="O917" i="4"/>
  <c r="P917" i="4"/>
  <c r="Q917" i="4"/>
  <c r="E918" i="4"/>
  <c r="J918" i="4"/>
  <c r="N918" i="4"/>
  <c r="O918" i="4"/>
  <c r="P918" i="4"/>
  <c r="Q918" i="4"/>
  <c r="E919" i="4"/>
  <c r="J919" i="4"/>
  <c r="N919" i="4"/>
  <c r="O919" i="4"/>
  <c r="P919" i="4"/>
  <c r="Q919" i="4"/>
  <c r="E920" i="4"/>
  <c r="J920" i="4"/>
  <c r="N920" i="4"/>
  <c r="O920" i="4"/>
  <c r="P920" i="4"/>
  <c r="Q920" i="4"/>
  <c r="E921" i="4"/>
  <c r="J921" i="4"/>
  <c r="N921" i="4"/>
  <c r="O921" i="4"/>
  <c r="P921" i="4"/>
  <c r="Q921" i="4"/>
  <c r="E922" i="4"/>
  <c r="J922" i="4"/>
  <c r="N922" i="4"/>
  <c r="O922" i="4"/>
  <c r="P922" i="4"/>
  <c r="Q922" i="4"/>
  <c r="E923" i="4"/>
  <c r="J923" i="4"/>
  <c r="N923" i="4"/>
  <c r="O923" i="4"/>
  <c r="P923" i="4"/>
  <c r="Q923" i="4"/>
  <c r="E924" i="4"/>
  <c r="J924" i="4"/>
  <c r="N924" i="4"/>
  <c r="O924" i="4"/>
  <c r="P924" i="4"/>
  <c r="Q924" i="4"/>
  <c r="E925" i="4"/>
  <c r="J925" i="4"/>
  <c r="N925" i="4"/>
  <c r="O925" i="4"/>
  <c r="P925" i="4"/>
  <c r="Q925" i="4"/>
  <c r="E926" i="4"/>
  <c r="J926" i="4"/>
  <c r="N926" i="4"/>
  <c r="O926" i="4"/>
  <c r="P926" i="4"/>
  <c r="Q926" i="4"/>
  <c r="E927" i="4"/>
  <c r="J927" i="4"/>
  <c r="N927" i="4"/>
  <c r="O927" i="4"/>
  <c r="P927" i="4"/>
  <c r="Q927" i="4"/>
  <c r="E928" i="4"/>
  <c r="J928" i="4"/>
  <c r="N928" i="4"/>
  <c r="O928" i="4"/>
  <c r="P928" i="4"/>
  <c r="Q928" i="4"/>
  <c r="E929" i="4"/>
  <c r="J929" i="4"/>
  <c r="N929" i="4"/>
  <c r="O929" i="4"/>
  <c r="P929" i="4"/>
  <c r="Q929" i="4"/>
  <c r="E930" i="4"/>
  <c r="J930" i="4"/>
  <c r="N930" i="4"/>
  <c r="O930" i="4"/>
  <c r="P930" i="4"/>
  <c r="Q930" i="4"/>
  <c r="E931" i="4"/>
  <c r="J931" i="4"/>
  <c r="N931" i="4"/>
  <c r="O931" i="4"/>
  <c r="P931" i="4"/>
  <c r="Q931" i="4"/>
  <c r="E932" i="4"/>
  <c r="J932" i="4"/>
  <c r="N932" i="4"/>
  <c r="O932" i="4"/>
  <c r="P932" i="4"/>
  <c r="Q932" i="4"/>
  <c r="E933" i="4"/>
  <c r="J933" i="4"/>
  <c r="N933" i="4"/>
  <c r="O933" i="4"/>
  <c r="P933" i="4"/>
  <c r="Q933" i="4"/>
  <c r="E934" i="4"/>
  <c r="J934" i="4"/>
  <c r="N934" i="4"/>
  <c r="O934" i="4"/>
  <c r="P934" i="4"/>
  <c r="Q934" i="4"/>
  <c r="E935" i="4"/>
  <c r="J935" i="4"/>
  <c r="N935" i="4"/>
  <c r="O935" i="4"/>
  <c r="P935" i="4"/>
  <c r="Q935" i="4"/>
  <c r="E936" i="4"/>
  <c r="J936" i="4"/>
  <c r="N936" i="4"/>
  <c r="O936" i="4"/>
  <c r="P936" i="4"/>
  <c r="Q936" i="4"/>
  <c r="E937" i="4"/>
  <c r="J937" i="4"/>
  <c r="N937" i="4"/>
  <c r="O937" i="4"/>
  <c r="P937" i="4"/>
  <c r="Q937" i="4"/>
  <c r="E938" i="4"/>
  <c r="J938" i="4"/>
  <c r="N938" i="4"/>
  <c r="O938" i="4"/>
  <c r="P938" i="4"/>
  <c r="Q938" i="4"/>
  <c r="E939" i="4"/>
  <c r="J939" i="4"/>
  <c r="N939" i="4"/>
  <c r="O939" i="4"/>
  <c r="P939" i="4"/>
  <c r="Q939" i="4"/>
  <c r="E940" i="4"/>
  <c r="J940" i="4"/>
  <c r="N940" i="4"/>
  <c r="O940" i="4"/>
  <c r="P940" i="4"/>
  <c r="Q940" i="4"/>
  <c r="E941" i="4"/>
  <c r="J941" i="4"/>
  <c r="N941" i="4"/>
  <c r="O941" i="4"/>
  <c r="P941" i="4"/>
  <c r="Q941" i="4"/>
  <c r="E942" i="4"/>
  <c r="J942" i="4"/>
  <c r="N942" i="4"/>
  <c r="O942" i="4"/>
  <c r="P942" i="4"/>
  <c r="Q942" i="4"/>
  <c r="E943" i="4"/>
  <c r="J943" i="4"/>
  <c r="N943" i="4"/>
  <c r="O943" i="4"/>
  <c r="P943" i="4"/>
  <c r="Q943" i="4"/>
  <c r="E944" i="4"/>
  <c r="J944" i="4"/>
  <c r="N944" i="4"/>
  <c r="O944" i="4"/>
  <c r="P944" i="4"/>
  <c r="Q944" i="4"/>
  <c r="E945" i="4"/>
  <c r="J945" i="4"/>
  <c r="N945" i="4"/>
  <c r="O945" i="4"/>
  <c r="P945" i="4"/>
  <c r="Q945" i="4"/>
  <c r="E946" i="4"/>
  <c r="J946" i="4"/>
  <c r="N946" i="4"/>
  <c r="O946" i="4"/>
  <c r="P946" i="4"/>
  <c r="Q946" i="4"/>
  <c r="E947" i="4"/>
  <c r="J947" i="4"/>
  <c r="N947" i="4"/>
  <c r="O947" i="4"/>
  <c r="P947" i="4"/>
  <c r="Q947" i="4"/>
  <c r="E948" i="4"/>
  <c r="J948" i="4"/>
  <c r="N948" i="4"/>
  <c r="O948" i="4"/>
  <c r="P948" i="4"/>
  <c r="Q948" i="4"/>
  <c r="E949" i="4"/>
  <c r="J949" i="4"/>
  <c r="N949" i="4"/>
  <c r="O949" i="4"/>
  <c r="P949" i="4"/>
  <c r="Q949" i="4"/>
  <c r="E950" i="4"/>
  <c r="J950" i="4"/>
  <c r="N950" i="4"/>
  <c r="O950" i="4"/>
  <c r="P950" i="4"/>
  <c r="Q950" i="4"/>
  <c r="E951" i="4"/>
  <c r="J951" i="4"/>
  <c r="N951" i="4"/>
  <c r="O951" i="4"/>
  <c r="P951" i="4"/>
  <c r="Q951" i="4"/>
  <c r="E952" i="4"/>
  <c r="J952" i="4"/>
  <c r="N952" i="4"/>
  <c r="O952" i="4"/>
  <c r="P952" i="4"/>
  <c r="Q952" i="4"/>
  <c r="E953" i="4"/>
  <c r="J953" i="4"/>
  <c r="N953" i="4"/>
  <c r="O953" i="4"/>
  <c r="P953" i="4"/>
  <c r="Q953" i="4"/>
  <c r="E954" i="4"/>
  <c r="J954" i="4"/>
  <c r="N954" i="4"/>
  <c r="O954" i="4"/>
  <c r="P954" i="4"/>
  <c r="Q954" i="4"/>
  <c r="E955" i="4"/>
  <c r="J955" i="4"/>
  <c r="N955" i="4"/>
  <c r="O955" i="4"/>
  <c r="P955" i="4"/>
  <c r="Q955" i="4"/>
  <c r="E956" i="4"/>
  <c r="J956" i="4"/>
  <c r="N956" i="4"/>
  <c r="O956" i="4"/>
  <c r="P956" i="4"/>
  <c r="Q956" i="4"/>
  <c r="E957" i="4"/>
  <c r="J957" i="4"/>
  <c r="N957" i="4"/>
  <c r="O957" i="4"/>
  <c r="P957" i="4"/>
  <c r="Q957" i="4"/>
  <c r="E958" i="4"/>
  <c r="J958" i="4"/>
  <c r="N958" i="4"/>
  <c r="O958" i="4"/>
  <c r="P958" i="4"/>
  <c r="Q958" i="4"/>
  <c r="E959" i="4"/>
  <c r="J959" i="4"/>
  <c r="N959" i="4"/>
  <c r="O959" i="4"/>
  <c r="P959" i="4"/>
  <c r="Q959" i="4"/>
  <c r="E960" i="4"/>
  <c r="J960" i="4"/>
  <c r="N960" i="4"/>
  <c r="O960" i="4"/>
  <c r="P960" i="4"/>
  <c r="Q960" i="4"/>
  <c r="E961" i="4"/>
  <c r="J961" i="4"/>
  <c r="N961" i="4"/>
  <c r="O961" i="4"/>
  <c r="P961" i="4"/>
  <c r="Q961" i="4"/>
  <c r="E962" i="4"/>
  <c r="J962" i="4"/>
  <c r="N962" i="4"/>
  <c r="O962" i="4"/>
  <c r="P962" i="4"/>
  <c r="Q962" i="4"/>
  <c r="E963" i="4"/>
  <c r="J963" i="4"/>
  <c r="N963" i="4"/>
  <c r="O963" i="4"/>
  <c r="P963" i="4"/>
  <c r="Q963" i="4"/>
  <c r="E964" i="4"/>
  <c r="J964" i="4"/>
  <c r="N964" i="4"/>
  <c r="O964" i="4"/>
  <c r="P964" i="4"/>
  <c r="Q964" i="4"/>
  <c r="E965" i="4"/>
  <c r="J965" i="4"/>
  <c r="N965" i="4"/>
  <c r="O965" i="4"/>
  <c r="P965" i="4"/>
  <c r="Q965" i="4"/>
  <c r="E966" i="4"/>
  <c r="J966" i="4"/>
  <c r="N966" i="4"/>
  <c r="O966" i="4"/>
  <c r="P966" i="4"/>
  <c r="Q966" i="4"/>
  <c r="E967" i="4"/>
  <c r="J967" i="4"/>
  <c r="N967" i="4"/>
  <c r="O967" i="4"/>
  <c r="P967" i="4"/>
  <c r="Q967" i="4"/>
  <c r="E968" i="4"/>
  <c r="J968" i="4"/>
  <c r="N968" i="4"/>
  <c r="O968" i="4"/>
  <c r="P968" i="4"/>
  <c r="Q968" i="4"/>
  <c r="E969" i="4"/>
  <c r="J969" i="4"/>
  <c r="N969" i="4"/>
  <c r="O969" i="4"/>
  <c r="P969" i="4"/>
  <c r="Q969" i="4"/>
  <c r="E970" i="4"/>
  <c r="J970" i="4"/>
  <c r="N970" i="4"/>
  <c r="O970" i="4"/>
  <c r="P970" i="4"/>
  <c r="Q970" i="4"/>
  <c r="E971" i="4"/>
  <c r="J971" i="4"/>
  <c r="N971" i="4"/>
  <c r="O971" i="4"/>
  <c r="P971" i="4"/>
  <c r="Q971" i="4"/>
  <c r="E972" i="4"/>
  <c r="J972" i="4"/>
  <c r="N972" i="4"/>
  <c r="O972" i="4"/>
  <c r="P972" i="4"/>
  <c r="Q972" i="4"/>
  <c r="E973" i="4"/>
  <c r="J973" i="4"/>
  <c r="N973" i="4"/>
  <c r="O973" i="4"/>
  <c r="P973" i="4"/>
  <c r="Q973" i="4"/>
  <c r="E974" i="4"/>
  <c r="J974" i="4"/>
  <c r="N974" i="4"/>
  <c r="O974" i="4"/>
  <c r="P974" i="4"/>
  <c r="Q974" i="4"/>
  <c r="E975" i="4"/>
  <c r="J975" i="4"/>
  <c r="N975" i="4"/>
  <c r="O975" i="4"/>
  <c r="P975" i="4"/>
  <c r="Q975" i="4"/>
  <c r="E976" i="4"/>
  <c r="J976" i="4"/>
  <c r="N976" i="4"/>
  <c r="O976" i="4"/>
  <c r="P976" i="4"/>
  <c r="Q976" i="4"/>
  <c r="E977" i="4"/>
  <c r="J977" i="4"/>
  <c r="N977" i="4"/>
  <c r="O977" i="4"/>
  <c r="P977" i="4"/>
  <c r="Q977" i="4"/>
  <c r="E978" i="4"/>
  <c r="J978" i="4"/>
  <c r="N978" i="4"/>
  <c r="O978" i="4"/>
  <c r="P978" i="4"/>
  <c r="Q978" i="4"/>
  <c r="E979" i="4"/>
  <c r="J979" i="4"/>
  <c r="N979" i="4"/>
  <c r="O979" i="4"/>
  <c r="P979" i="4"/>
  <c r="Q979" i="4"/>
  <c r="E980" i="4"/>
  <c r="J980" i="4"/>
  <c r="N980" i="4"/>
  <c r="O980" i="4"/>
  <c r="P980" i="4"/>
  <c r="Q980" i="4"/>
  <c r="E981" i="4"/>
  <c r="J981" i="4"/>
  <c r="N981" i="4"/>
  <c r="O981" i="4"/>
  <c r="P981" i="4"/>
  <c r="Q981" i="4"/>
  <c r="E982" i="4"/>
  <c r="J982" i="4"/>
  <c r="N982" i="4"/>
  <c r="O982" i="4"/>
  <c r="P982" i="4"/>
  <c r="Q982" i="4"/>
  <c r="E983" i="4"/>
  <c r="J983" i="4"/>
  <c r="N983" i="4"/>
  <c r="O983" i="4"/>
  <c r="P983" i="4"/>
  <c r="Q983" i="4"/>
  <c r="E984" i="4"/>
  <c r="J984" i="4"/>
  <c r="N984" i="4"/>
  <c r="O984" i="4"/>
  <c r="P984" i="4"/>
  <c r="Q984" i="4"/>
  <c r="E985" i="4"/>
  <c r="J985" i="4"/>
  <c r="N985" i="4"/>
  <c r="O985" i="4"/>
  <c r="P985" i="4"/>
  <c r="Q985" i="4"/>
  <c r="E986" i="4"/>
  <c r="J986" i="4"/>
  <c r="N986" i="4"/>
  <c r="O986" i="4"/>
  <c r="P986" i="4"/>
  <c r="Q986" i="4"/>
  <c r="E987" i="4"/>
  <c r="J987" i="4"/>
  <c r="N987" i="4"/>
  <c r="O987" i="4"/>
  <c r="P987" i="4"/>
  <c r="Q987" i="4"/>
  <c r="E988" i="4"/>
  <c r="J988" i="4"/>
  <c r="N988" i="4"/>
  <c r="O988" i="4"/>
  <c r="P988" i="4"/>
  <c r="Q988" i="4"/>
  <c r="E989" i="4"/>
  <c r="J989" i="4"/>
  <c r="N989" i="4"/>
  <c r="O989" i="4"/>
  <c r="P989" i="4"/>
  <c r="Q989" i="4"/>
  <c r="E990" i="4"/>
  <c r="J990" i="4"/>
  <c r="N990" i="4"/>
  <c r="O990" i="4"/>
  <c r="P990" i="4"/>
  <c r="Q990" i="4"/>
  <c r="E991" i="4"/>
  <c r="J991" i="4"/>
  <c r="N991" i="4"/>
  <c r="O991" i="4"/>
  <c r="P991" i="4"/>
  <c r="Q991" i="4"/>
  <c r="E992" i="4"/>
  <c r="J992" i="4"/>
  <c r="N992" i="4"/>
  <c r="O992" i="4"/>
  <c r="P992" i="4"/>
  <c r="Q992" i="4"/>
  <c r="E993" i="4"/>
  <c r="J993" i="4"/>
  <c r="N993" i="4"/>
  <c r="O993" i="4"/>
  <c r="P993" i="4"/>
  <c r="Q993" i="4"/>
  <c r="E994" i="4"/>
  <c r="J994" i="4"/>
  <c r="N994" i="4"/>
  <c r="O994" i="4"/>
  <c r="P994" i="4"/>
  <c r="Q994" i="4"/>
  <c r="E995" i="4"/>
  <c r="J995" i="4"/>
  <c r="N995" i="4"/>
  <c r="O995" i="4"/>
  <c r="P995" i="4"/>
  <c r="Q995" i="4"/>
  <c r="E996" i="4"/>
  <c r="J996" i="4"/>
  <c r="N996" i="4"/>
  <c r="O996" i="4"/>
  <c r="P996" i="4"/>
  <c r="Q996" i="4"/>
  <c r="E997" i="4"/>
  <c r="J997" i="4"/>
  <c r="N997" i="4"/>
  <c r="O997" i="4"/>
  <c r="P997" i="4"/>
  <c r="Q997" i="4"/>
  <c r="E998" i="4"/>
  <c r="J998" i="4"/>
  <c r="N998" i="4"/>
  <c r="O998" i="4"/>
  <c r="P998" i="4"/>
  <c r="Q998" i="4"/>
  <c r="E999" i="4"/>
  <c r="J999" i="4"/>
  <c r="N999" i="4"/>
  <c r="O999" i="4"/>
  <c r="P999" i="4"/>
  <c r="Q999" i="4"/>
  <c r="E1000" i="4"/>
  <c r="J1000" i="4"/>
  <c r="N1000" i="4"/>
  <c r="O1000" i="4"/>
  <c r="P1000" i="4"/>
  <c r="Q1000" i="4"/>
  <c r="E1001" i="4"/>
  <c r="J1001" i="4"/>
  <c r="N1001" i="4"/>
  <c r="O1001" i="4"/>
  <c r="P1001" i="4"/>
  <c r="Q1001" i="4"/>
  <c r="E1002" i="4"/>
  <c r="J1002" i="4"/>
  <c r="N1002" i="4"/>
  <c r="O1002" i="4"/>
  <c r="P1002" i="4"/>
  <c r="Q1002" i="4"/>
  <c r="E1003" i="4"/>
  <c r="J1003" i="4"/>
  <c r="N1003" i="4"/>
  <c r="O1003" i="4"/>
  <c r="P1003" i="4"/>
  <c r="Q1003" i="4"/>
  <c r="E1004" i="4"/>
  <c r="J1004" i="4"/>
  <c r="N1004" i="4"/>
  <c r="O1004" i="4"/>
  <c r="P1004" i="4"/>
  <c r="Q1004" i="4"/>
  <c r="E1005" i="4"/>
  <c r="J1005" i="4"/>
  <c r="N1005" i="4"/>
  <c r="O1005" i="4"/>
  <c r="P1005" i="4"/>
  <c r="Q1005" i="4"/>
  <c r="E1006" i="4"/>
  <c r="J1006" i="4"/>
  <c r="N1006" i="4"/>
  <c r="O1006" i="4"/>
  <c r="P1006" i="4"/>
  <c r="Q1006" i="4"/>
  <c r="E1007" i="4"/>
  <c r="J1007" i="4"/>
  <c r="N1007" i="4"/>
  <c r="O1007" i="4"/>
  <c r="P1007" i="4"/>
  <c r="Q1007" i="4"/>
  <c r="E1008" i="4"/>
  <c r="J1008" i="4"/>
  <c r="N1008" i="4"/>
  <c r="O1008" i="4"/>
  <c r="P1008" i="4"/>
  <c r="Q1008" i="4"/>
  <c r="E1009" i="4"/>
  <c r="J1009" i="4"/>
  <c r="N1009" i="4"/>
  <c r="O1009" i="4"/>
  <c r="P1009" i="4"/>
  <c r="Q1009" i="4"/>
  <c r="E1010" i="4"/>
  <c r="J1010" i="4"/>
  <c r="N1010" i="4"/>
  <c r="O1010" i="4"/>
  <c r="P1010" i="4"/>
  <c r="Q1010" i="4"/>
  <c r="E1011" i="4"/>
  <c r="J1011" i="4"/>
  <c r="N1011" i="4"/>
  <c r="O1011" i="4"/>
  <c r="P1011" i="4"/>
  <c r="Q1011" i="4"/>
  <c r="E1012" i="4"/>
  <c r="J1012" i="4"/>
  <c r="N1012" i="4"/>
  <c r="O1012" i="4"/>
  <c r="P1012" i="4"/>
  <c r="Q1012" i="4"/>
  <c r="E1013" i="4"/>
  <c r="J1013" i="4"/>
  <c r="N1013" i="4"/>
  <c r="O1013" i="4"/>
  <c r="P1013" i="4"/>
  <c r="Q1013" i="4"/>
  <c r="E1014" i="4"/>
  <c r="J1014" i="4"/>
  <c r="N1014" i="4"/>
  <c r="O1014" i="4"/>
  <c r="P1014" i="4"/>
  <c r="Q1014" i="4"/>
  <c r="E1015" i="4"/>
  <c r="J1015" i="4"/>
  <c r="N1015" i="4"/>
  <c r="O1015" i="4"/>
  <c r="P1015" i="4"/>
  <c r="Q1015" i="4"/>
  <c r="E1016" i="4"/>
  <c r="J1016" i="4"/>
  <c r="N1016" i="4"/>
  <c r="O1016" i="4"/>
  <c r="P1016" i="4"/>
  <c r="Q1016" i="4"/>
  <c r="E1017" i="4"/>
  <c r="J1017" i="4"/>
  <c r="N1017" i="4"/>
  <c r="O1017" i="4"/>
  <c r="P1017" i="4"/>
  <c r="Q1017" i="4"/>
  <c r="E1018" i="4"/>
  <c r="J1018" i="4"/>
  <c r="N1018" i="4"/>
  <c r="O1018" i="4"/>
  <c r="P1018" i="4"/>
  <c r="Q1018" i="4"/>
  <c r="E1019" i="4"/>
  <c r="J1019" i="4"/>
  <c r="N1019" i="4"/>
  <c r="O1019" i="4"/>
  <c r="P1019" i="4"/>
  <c r="Q1019" i="4"/>
  <c r="E1020" i="4"/>
  <c r="J1020" i="4"/>
  <c r="N1020" i="4"/>
  <c r="O1020" i="4"/>
  <c r="P1020" i="4"/>
  <c r="Q1020" i="4"/>
  <c r="E1021" i="4"/>
  <c r="J1021" i="4"/>
  <c r="N1021" i="4"/>
  <c r="O1021" i="4"/>
  <c r="P1021" i="4"/>
  <c r="Q1021" i="4"/>
  <c r="E1022" i="4"/>
  <c r="J1022" i="4"/>
  <c r="N1022" i="4"/>
  <c r="O1022" i="4"/>
  <c r="P1022" i="4"/>
  <c r="Q1022" i="4"/>
  <c r="E1023" i="4"/>
  <c r="J1023" i="4"/>
  <c r="N1023" i="4"/>
  <c r="O1023" i="4"/>
  <c r="P1023" i="4"/>
  <c r="Q1023" i="4"/>
  <c r="E1024" i="4"/>
  <c r="J1024" i="4"/>
  <c r="N1024" i="4"/>
  <c r="O1024" i="4"/>
  <c r="P1024" i="4"/>
  <c r="Q1024" i="4"/>
  <c r="E1025" i="4"/>
  <c r="J1025" i="4"/>
  <c r="N1025" i="4"/>
  <c r="O1025" i="4"/>
  <c r="P1025" i="4"/>
  <c r="Q1025" i="4"/>
  <c r="E1026" i="4"/>
  <c r="J1026" i="4"/>
  <c r="N1026" i="4"/>
  <c r="O1026" i="4"/>
  <c r="P1026" i="4"/>
  <c r="Q1026" i="4"/>
  <c r="E1027" i="4"/>
  <c r="J1027" i="4"/>
  <c r="N1027" i="4"/>
  <c r="O1027" i="4"/>
  <c r="P1027" i="4"/>
  <c r="Q1027" i="4"/>
  <c r="E1028" i="4"/>
  <c r="J1028" i="4"/>
  <c r="N1028" i="4"/>
  <c r="O1028" i="4"/>
  <c r="P1028" i="4"/>
  <c r="Q1028" i="4"/>
  <c r="E1029" i="4"/>
  <c r="J1029" i="4"/>
  <c r="N1029" i="4"/>
  <c r="O1029" i="4"/>
  <c r="P1029" i="4"/>
  <c r="Q1029" i="4"/>
  <c r="E1030" i="4"/>
  <c r="J1030" i="4"/>
  <c r="N1030" i="4"/>
  <c r="O1030" i="4"/>
  <c r="P1030" i="4"/>
  <c r="Q1030" i="4"/>
  <c r="E1031" i="4"/>
  <c r="J1031" i="4"/>
  <c r="N1031" i="4"/>
  <c r="O1031" i="4"/>
  <c r="P1031" i="4"/>
  <c r="Q1031" i="4"/>
  <c r="E1032" i="4"/>
  <c r="J1032" i="4"/>
  <c r="N1032" i="4"/>
  <c r="O1032" i="4"/>
  <c r="P1032" i="4"/>
  <c r="Q1032" i="4"/>
  <c r="E1033" i="4"/>
  <c r="J1033" i="4"/>
  <c r="N1033" i="4"/>
  <c r="O1033" i="4"/>
  <c r="P1033" i="4"/>
  <c r="Q1033" i="4"/>
  <c r="E1034" i="4"/>
  <c r="J1034" i="4"/>
  <c r="N1034" i="4"/>
  <c r="O1034" i="4"/>
  <c r="P1034" i="4"/>
  <c r="Q1034" i="4"/>
  <c r="E1035" i="4"/>
  <c r="J1035" i="4"/>
  <c r="N1035" i="4"/>
  <c r="O1035" i="4"/>
  <c r="P1035" i="4"/>
  <c r="Q1035" i="4"/>
  <c r="E1036" i="4"/>
  <c r="J1036" i="4"/>
  <c r="N1036" i="4"/>
  <c r="O1036" i="4"/>
  <c r="P1036" i="4"/>
  <c r="Q1036" i="4"/>
  <c r="E1037" i="4"/>
  <c r="J1037" i="4"/>
  <c r="N1037" i="4"/>
  <c r="O1037" i="4"/>
  <c r="P1037" i="4"/>
  <c r="Q1037" i="4"/>
  <c r="E1038" i="4"/>
  <c r="J1038" i="4"/>
  <c r="N1038" i="4"/>
  <c r="O1038" i="4"/>
  <c r="P1038" i="4"/>
  <c r="Q1038" i="4"/>
  <c r="E1039" i="4"/>
  <c r="G1039" i="4"/>
  <c r="J1039" i="4"/>
  <c r="R1039" i="4"/>
  <c r="S1039" i="4"/>
  <c r="T1039" i="4"/>
  <c r="V1039" i="4"/>
  <c r="N1039" i="4"/>
  <c r="O1039" i="4"/>
  <c r="P1039" i="4"/>
  <c r="Q1039" i="4"/>
  <c r="X1039" i="4"/>
  <c r="E1041" i="4"/>
  <c r="J1041" i="4"/>
  <c r="N1041" i="4"/>
  <c r="O1041" i="4"/>
  <c r="P1041" i="4"/>
  <c r="Q1041" i="4"/>
  <c r="E1042" i="4"/>
  <c r="J1042" i="4"/>
  <c r="N1042" i="4"/>
  <c r="O1042" i="4"/>
  <c r="P1042" i="4"/>
  <c r="Q1042" i="4"/>
  <c r="E1043" i="4"/>
  <c r="J1043" i="4"/>
  <c r="N1043" i="4"/>
  <c r="O1043" i="4"/>
  <c r="P1043" i="4"/>
  <c r="Q1043" i="4"/>
  <c r="E1044" i="4"/>
  <c r="J1044" i="4"/>
  <c r="N1044" i="4"/>
  <c r="O1044" i="4"/>
  <c r="P1044" i="4"/>
  <c r="Q1044" i="4"/>
  <c r="E1045" i="4"/>
  <c r="J1045" i="4"/>
  <c r="N1045" i="4"/>
  <c r="O1045" i="4"/>
  <c r="P1045" i="4"/>
  <c r="Q1045" i="4"/>
  <c r="E1046" i="4"/>
  <c r="J1046" i="4"/>
  <c r="N1046" i="4"/>
  <c r="O1046" i="4"/>
  <c r="P1046" i="4"/>
  <c r="Q1046" i="4"/>
  <c r="E1047" i="4"/>
  <c r="J1047" i="4"/>
  <c r="N1047" i="4"/>
  <c r="O1047" i="4"/>
  <c r="P1047" i="4"/>
  <c r="Q1047" i="4"/>
  <c r="E1048" i="4"/>
  <c r="J1048" i="4"/>
  <c r="N1048" i="4"/>
  <c r="O1048" i="4"/>
  <c r="P1048" i="4"/>
  <c r="Q1048" i="4"/>
  <c r="E1049" i="4"/>
  <c r="J1049" i="4"/>
  <c r="N1049" i="4"/>
  <c r="O1049" i="4"/>
  <c r="P1049" i="4"/>
  <c r="Q1049" i="4"/>
  <c r="E1050" i="4"/>
  <c r="J1050" i="4"/>
  <c r="N1050" i="4"/>
  <c r="O1050" i="4"/>
  <c r="P1050" i="4"/>
  <c r="Q1050" i="4"/>
  <c r="E1051" i="4"/>
  <c r="J1051" i="4"/>
  <c r="N1051" i="4"/>
  <c r="O1051" i="4"/>
  <c r="P1051" i="4"/>
  <c r="Q1051" i="4"/>
  <c r="E1052" i="4"/>
  <c r="J1052" i="4"/>
  <c r="N1052" i="4"/>
  <c r="O1052" i="4"/>
  <c r="P1052" i="4"/>
  <c r="Q1052" i="4"/>
  <c r="E1053" i="4"/>
  <c r="J1053" i="4"/>
  <c r="N1053" i="4"/>
  <c r="O1053" i="4"/>
  <c r="P1053" i="4"/>
  <c r="Q1053" i="4"/>
  <c r="E1054" i="4"/>
  <c r="J1054" i="4"/>
  <c r="N1054" i="4"/>
  <c r="O1054" i="4"/>
  <c r="P1054" i="4"/>
  <c r="Q1054" i="4"/>
  <c r="E1055" i="4"/>
  <c r="J1055" i="4"/>
  <c r="N1055" i="4"/>
  <c r="O1055" i="4"/>
  <c r="P1055" i="4"/>
  <c r="Q1055" i="4"/>
  <c r="E1056" i="4"/>
  <c r="J1056" i="4"/>
  <c r="N1056" i="4"/>
  <c r="O1056" i="4"/>
  <c r="P1056" i="4"/>
  <c r="Q1056" i="4"/>
  <c r="E1057" i="4"/>
  <c r="J1057" i="4"/>
  <c r="N1057" i="4"/>
  <c r="O1057" i="4"/>
  <c r="P1057" i="4"/>
  <c r="Q1057" i="4"/>
  <c r="E1058" i="4"/>
  <c r="J1058" i="4"/>
  <c r="N1058" i="4"/>
  <c r="O1058" i="4"/>
  <c r="P1058" i="4"/>
  <c r="Q1058" i="4"/>
  <c r="E1059" i="4"/>
  <c r="J1059" i="4"/>
  <c r="N1059" i="4"/>
  <c r="O1059" i="4"/>
  <c r="P1059" i="4"/>
  <c r="Q1059" i="4"/>
  <c r="E1060" i="4"/>
  <c r="J1060" i="4"/>
  <c r="N1060" i="4"/>
  <c r="O1060" i="4"/>
  <c r="P1060" i="4"/>
  <c r="Q1060" i="4"/>
  <c r="E1061" i="4"/>
  <c r="J1061" i="4"/>
  <c r="N1061" i="4"/>
  <c r="O1061" i="4"/>
  <c r="P1061" i="4"/>
  <c r="Q1061" i="4"/>
  <c r="E1062" i="4"/>
  <c r="J1062" i="4"/>
  <c r="N1062" i="4"/>
  <c r="O1062" i="4"/>
  <c r="P1062" i="4"/>
  <c r="Q1062" i="4"/>
  <c r="E1063" i="4"/>
  <c r="J1063" i="4"/>
  <c r="N1063" i="4"/>
  <c r="O1063" i="4"/>
  <c r="P1063" i="4"/>
  <c r="Q1063" i="4"/>
  <c r="E1064" i="4"/>
  <c r="J1064" i="4"/>
  <c r="N1064" i="4"/>
  <c r="O1064" i="4"/>
  <c r="P1064" i="4"/>
  <c r="Q1064" i="4"/>
  <c r="E1065" i="4"/>
  <c r="J1065" i="4"/>
  <c r="N1065" i="4"/>
  <c r="O1065" i="4"/>
  <c r="P1065" i="4"/>
  <c r="Q1065" i="4"/>
  <c r="E1066" i="4"/>
  <c r="J1066" i="4"/>
  <c r="N1066" i="4"/>
  <c r="O1066" i="4"/>
  <c r="P1066" i="4"/>
  <c r="Q1066" i="4"/>
  <c r="E1067" i="4"/>
  <c r="J1067" i="4"/>
  <c r="N1067" i="4"/>
  <c r="O1067" i="4"/>
  <c r="P1067" i="4"/>
  <c r="Q1067" i="4"/>
  <c r="E1068" i="4"/>
  <c r="J1068" i="4"/>
  <c r="N1068" i="4"/>
  <c r="O1068" i="4"/>
  <c r="P1068" i="4"/>
  <c r="Q1068" i="4"/>
  <c r="E1069" i="4"/>
  <c r="J1069" i="4"/>
  <c r="N1069" i="4"/>
  <c r="O1069" i="4"/>
  <c r="P1069" i="4"/>
  <c r="Q1069" i="4"/>
  <c r="E1070" i="4"/>
  <c r="J1070" i="4"/>
  <c r="N1070" i="4"/>
  <c r="O1070" i="4"/>
  <c r="P1070" i="4"/>
  <c r="Q1070" i="4"/>
  <c r="E1071" i="4"/>
  <c r="J1071" i="4"/>
  <c r="N1071" i="4"/>
  <c r="O1071" i="4"/>
  <c r="P1071" i="4"/>
  <c r="Q1071" i="4"/>
  <c r="E1072" i="4"/>
  <c r="J1072" i="4"/>
  <c r="N1072" i="4"/>
  <c r="O1072" i="4"/>
  <c r="P1072" i="4"/>
  <c r="Q1072" i="4"/>
  <c r="E1073" i="4"/>
  <c r="J1073" i="4"/>
  <c r="N1073" i="4"/>
  <c r="O1073" i="4"/>
  <c r="P1073" i="4"/>
  <c r="Q1073" i="4"/>
  <c r="E1074" i="4"/>
  <c r="J1074" i="4"/>
  <c r="N1074" i="4"/>
  <c r="O1074" i="4"/>
  <c r="P1074" i="4"/>
  <c r="Q1074" i="4"/>
  <c r="E1075" i="4"/>
  <c r="J1075" i="4"/>
  <c r="N1075" i="4"/>
  <c r="O1075" i="4"/>
  <c r="P1075" i="4"/>
  <c r="Q1075" i="4"/>
  <c r="E1076" i="4"/>
  <c r="J1076" i="4"/>
  <c r="N1076" i="4"/>
  <c r="O1076" i="4"/>
  <c r="P1076" i="4"/>
  <c r="Q1076" i="4"/>
  <c r="E1077" i="4"/>
  <c r="J1077" i="4"/>
  <c r="N1077" i="4"/>
  <c r="O1077" i="4"/>
  <c r="P1077" i="4"/>
  <c r="Q1077" i="4"/>
  <c r="E1078" i="4"/>
  <c r="J1078" i="4"/>
  <c r="N1078" i="4"/>
  <c r="O1078" i="4"/>
  <c r="P1078" i="4"/>
  <c r="Q1078" i="4"/>
  <c r="E1079" i="4"/>
  <c r="J1079" i="4"/>
  <c r="N1079" i="4"/>
  <c r="O1079" i="4"/>
  <c r="P1079" i="4"/>
  <c r="Q1079" i="4"/>
  <c r="E1080" i="4"/>
  <c r="J1080" i="4"/>
  <c r="N1080" i="4"/>
  <c r="O1080" i="4"/>
  <c r="P1080" i="4"/>
  <c r="Q1080" i="4"/>
  <c r="E1081" i="4"/>
  <c r="J1081" i="4"/>
  <c r="N1081" i="4"/>
  <c r="O1081" i="4"/>
  <c r="P1081" i="4"/>
  <c r="Q1081" i="4"/>
  <c r="E1082" i="4"/>
  <c r="J1082" i="4"/>
  <c r="N1082" i="4"/>
  <c r="O1082" i="4"/>
  <c r="P1082" i="4"/>
  <c r="Q1082" i="4"/>
  <c r="E1083" i="4"/>
  <c r="J1083" i="4"/>
  <c r="N1083" i="4"/>
  <c r="O1083" i="4"/>
  <c r="P1083" i="4"/>
  <c r="Q1083" i="4"/>
  <c r="E1084" i="4"/>
  <c r="J1084" i="4"/>
  <c r="N1084" i="4"/>
  <c r="O1084" i="4"/>
  <c r="P1084" i="4"/>
  <c r="Q1084" i="4"/>
  <c r="E1085" i="4"/>
  <c r="J1085" i="4"/>
  <c r="N1085" i="4"/>
  <c r="O1085" i="4"/>
  <c r="P1085" i="4"/>
  <c r="Q1085" i="4"/>
  <c r="E1086" i="4"/>
  <c r="J1086" i="4"/>
  <c r="N1086" i="4"/>
  <c r="O1086" i="4"/>
  <c r="P1086" i="4"/>
  <c r="Q1086" i="4"/>
  <c r="E1087" i="4"/>
  <c r="J1087" i="4"/>
  <c r="N1087" i="4"/>
  <c r="O1087" i="4"/>
  <c r="P1087" i="4"/>
  <c r="Q1087" i="4"/>
  <c r="E1088" i="4"/>
  <c r="J1088" i="4"/>
  <c r="N1088" i="4"/>
  <c r="O1088" i="4"/>
  <c r="P1088" i="4"/>
  <c r="Q1088" i="4"/>
  <c r="E1089" i="4"/>
  <c r="J1089" i="4"/>
  <c r="N1089" i="4"/>
  <c r="O1089" i="4"/>
  <c r="P1089" i="4"/>
  <c r="Q1089" i="4"/>
  <c r="E1090" i="4"/>
  <c r="J1090" i="4"/>
  <c r="N1090" i="4"/>
  <c r="O1090" i="4"/>
  <c r="P1090" i="4"/>
  <c r="Q1090" i="4"/>
  <c r="E1091" i="4"/>
  <c r="J1091" i="4"/>
  <c r="N1091" i="4"/>
  <c r="O1091" i="4"/>
  <c r="P1091" i="4"/>
  <c r="Q1091" i="4"/>
  <c r="E1092" i="4"/>
  <c r="J1092" i="4"/>
  <c r="N1092" i="4"/>
  <c r="O1092" i="4"/>
  <c r="P1092" i="4"/>
  <c r="Q1092" i="4"/>
  <c r="E1093" i="4"/>
  <c r="J1093" i="4"/>
  <c r="N1093" i="4"/>
  <c r="O1093" i="4"/>
  <c r="P1093" i="4"/>
  <c r="Q1093" i="4"/>
  <c r="E1094" i="4"/>
  <c r="J1094" i="4"/>
  <c r="N1094" i="4"/>
  <c r="O1094" i="4"/>
  <c r="P1094" i="4"/>
  <c r="Q1094" i="4"/>
  <c r="E1095" i="4"/>
  <c r="J1095" i="4"/>
  <c r="N1095" i="4"/>
  <c r="O1095" i="4"/>
  <c r="P1095" i="4"/>
  <c r="Q1095" i="4"/>
  <c r="E1096" i="4"/>
  <c r="J1096" i="4"/>
  <c r="N1096" i="4"/>
  <c r="O1096" i="4"/>
  <c r="P1096" i="4"/>
  <c r="Q1096" i="4"/>
  <c r="E1097" i="4"/>
  <c r="J1097" i="4"/>
  <c r="N1097" i="4"/>
  <c r="O1097" i="4"/>
  <c r="P1097" i="4"/>
  <c r="Q1097" i="4"/>
  <c r="E1098" i="4"/>
  <c r="J1098" i="4"/>
  <c r="N1098" i="4"/>
  <c r="O1098" i="4"/>
  <c r="P1098" i="4"/>
  <c r="Q1098" i="4"/>
  <c r="E1099" i="4"/>
  <c r="J1099" i="4"/>
  <c r="N1099" i="4"/>
  <c r="O1099" i="4"/>
  <c r="P1099" i="4"/>
  <c r="Q1099" i="4"/>
  <c r="E1100" i="4"/>
  <c r="J1100" i="4"/>
  <c r="N1100" i="4"/>
  <c r="O1100" i="4"/>
  <c r="P1100" i="4"/>
  <c r="Q1100" i="4"/>
  <c r="E1101" i="4"/>
  <c r="J1101" i="4"/>
  <c r="N1101" i="4"/>
  <c r="O1101" i="4"/>
  <c r="P1101" i="4"/>
  <c r="Q1101" i="4"/>
  <c r="E1102" i="4"/>
  <c r="J1102" i="4"/>
  <c r="N1102" i="4"/>
  <c r="O1102" i="4"/>
  <c r="P1102" i="4"/>
  <c r="Q1102" i="4"/>
  <c r="E1103" i="4"/>
  <c r="J1103" i="4"/>
  <c r="N1103" i="4"/>
  <c r="O1103" i="4"/>
  <c r="P1103" i="4"/>
  <c r="Q1103" i="4"/>
  <c r="E1104" i="4"/>
  <c r="J1104" i="4"/>
  <c r="N1104" i="4"/>
  <c r="O1104" i="4"/>
  <c r="P1104" i="4"/>
  <c r="Q1104" i="4"/>
  <c r="E1105" i="4"/>
  <c r="J1105" i="4"/>
  <c r="N1105" i="4"/>
  <c r="O1105" i="4"/>
  <c r="P1105" i="4"/>
  <c r="Q1105" i="4"/>
  <c r="E1106" i="4"/>
  <c r="J1106" i="4"/>
  <c r="N1106" i="4"/>
  <c r="O1106" i="4"/>
  <c r="P1106" i="4"/>
  <c r="Q1106" i="4"/>
  <c r="E1107" i="4"/>
  <c r="J1107" i="4"/>
  <c r="N1107" i="4"/>
  <c r="O1107" i="4"/>
  <c r="P1107" i="4"/>
  <c r="Q1107" i="4"/>
  <c r="E1108" i="4"/>
  <c r="J1108" i="4"/>
  <c r="N1108" i="4"/>
  <c r="O1108" i="4"/>
  <c r="P1108" i="4"/>
  <c r="Q1108" i="4"/>
  <c r="E1109" i="4"/>
  <c r="J1109" i="4"/>
  <c r="N1109" i="4"/>
  <c r="O1109" i="4"/>
  <c r="P1109" i="4"/>
  <c r="Q1109" i="4"/>
  <c r="E1110" i="4"/>
  <c r="J1110" i="4"/>
  <c r="N1110" i="4"/>
  <c r="O1110" i="4"/>
  <c r="P1110" i="4"/>
  <c r="Q1110" i="4"/>
  <c r="E1111" i="4"/>
  <c r="J1111" i="4"/>
  <c r="N1111" i="4"/>
  <c r="O1111" i="4"/>
  <c r="P1111" i="4"/>
  <c r="Q1111" i="4"/>
  <c r="E1112" i="4"/>
  <c r="J1112" i="4"/>
  <c r="N1112" i="4"/>
  <c r="O1112" i="4"/>
  <c r="P1112" i="4"/>
  <c r="Q1112" i="4"/>
  <c r="E1113" i="4"/>
  <c r="J1113" i="4"/>
  <c r="N1113" i="4"/>
  <c r="O1113" i="4"/>
  <c r="P1113" i="4"/>
  <c r="Q1113" i="4"/>
  <c r="E1114" i="4"/>
  <c r="J1114" i="4"/>
  <c r="N1114" i="4"/>
  <c r="O1114" i="4"/>
  <c r="P1114" i="4"/>
  <c r="Q1114" i="4"/>
  <c r="E1115" i="4"/>
  <c r="J1115" i="4"/>
  <c r="N1115" i="4"/>
  <c r="O1115" i="4"/>
  <c r="P1115" i="4"/>
  <c r="Q1115" i="4"/>
  <c r="E1116" i="4"/>
  <c r="J1116" i="4"/>
  <c r="N1116" i="4"/>
  <c r="O1116" i="4"/>
  <c r="P1116" i="4"/>
  <c r="Q1116" i="4"/>
  <c r="E1117" i="4"/>
  <c r="J1117" i="4"/>
  <c r="N1117" i="4"/>
  <c r="O1117" i="4"/>
  <c r="P1117" i="4"/>
  <c r="Q1117" i="4"/>
  <c r="E1118" i="4"/>
  <c r="J1118" i="4"/>
  <c r="N1118" i="4"/>
  <c r="O1118" i="4"/>
  <c r="P1118" i="4"/>
  <c r="Q1118" i="4"/>
  <c r="E1119" i="4"/>
  <c r="J1119" i="4"/>
  <c r="N1119" i="4"/>
  <c r="O1119" i="4"/>
  <c r="P1119" i="4"/>
  <c r="Q1119" i="4"/>
  <c r="E1120" i="4"/>
  <c r="J1120" i="4"/>
  <c r="N1120" i="4"/>
  <c r="O1120" i="4"/>
  <c r="P1120" i="4"/>
  <c r="Q1120" i="4"/>
  <c r="E1121" i="4"/>
  <c r="J1121" i="4"/>
  <c r="N1121" i="4"/>
  <c r="O1121" i="4"/>
  <c r="P1121" i="4"/>
  <c r="Q1121" i="4"/>
  <c r="E1122" i="4"/>
  <c r="J1122" i="4"/>
  <c r="N1122" i="4"/>
  <c r="O1122" i="4"/>
  <c r="P1122" i="4"/>
  <c r="Q1122" i="4"/>
  <c r="E1123" i="4"/>
  <c r="J1123" i="4"/>
  <c r="N1123" i="4"/>
  <c r="O1123" i="4"/>
  <c r="P1123" i="4"/>
  <c r="Q1123" i="4"/>
  <c r="E1124" i="4"/>
  <c r="J1124" i="4"/>
  <c r="N1124" i="4"/>
  <c r="O1124" i="4"/>
  <c r="P1124" i="4"/>
  <c r="Q1124" i="4"/>
  <c r="E1125" i="4"/>
  <c r="J1125" i="4"/>
  <c r="N1125" i="4"/>
  <c r="O1125" i="4"/>
  <c r="P1125" i="4"/>
  <c r="Q1125" i="4"/>
  <c r="E1126" i="4"/>
  <c r="J1126" i="4"/>
  <c r="N1126" i="4"/>
  <c r="O1126" i="4"/>
  <c r="P1126" i="4"/>
  <c r="Q1126" i="4"/>
  <c r="E1127" i="4"/>
  <c r="J1127" i="4"/>
  <c r="N1127" i="4"/>
  <c r="O1127" i="4"/>
  <c r="P1127" i="4"/>
  <c r="Q1127" i="4"/>
  <c r="E1128" i="4"/>
  <c r="J1128" i="4"/>
  <c r="N1128" i="4"/>
  <c r="O1128" i="4"/>
  <c r="P1128" i="4"/>
  <c r="Q1128" i="4"/>
  <c r="E1129" i="4"/>
  <c r="J1129" i="4"/>
  <c r="N1129" i="4"/>
  <c r="O1129" i="4"/>
  <c r="P1129" i="4"/>
  <c r="Q1129" i="4"/>
  <c r="E1130" i="4"/>
  <c r="J1130" i="4"/>
  <c r="N1130" i="4"/>
  <c r="O1130" i="4"/>
  <c r="P1130" i="4"/>
  <c r="Q1130" i="4"/>
  <c r="E1131" i="4"/>
  <c r="J1131" i="4"/>
  <c r="N1131" i="4"/>
  <c r="O1131" i="4"/>
  <c r="P1131" i="4"/>
  <c r="Q1131" i="4"/>
  <c r="E1132" i="4"/>
  <c r="J1132" i="4"/>
  <c r="N1132" i="4"/>
  <c r="O1132" i="4"/>
  <c r="P1132" i="4"/>
  <c r="Q1132" i="4"/>
  <c r="E1133" i="4"/>
  <c r="J1133" i="4"/>
  <c r="N1133" i="4"/>
  <c r="O1133" i="4"/>
  <c r="P1133" i="4"/>
  <c r="Q1133" i="4"/>
  <c r="E1134" i="4"/>
  <c r="J1134" i="4"/>
  <c r="N1134" i="4"/>
  <c r="O1134" i="4"/>
  <c r="P1134" i="4"/>
  <c r="Q1134" i="4"/>
  <c r="E1135" i="4"/>
  <c r="J1135" i="4"/>
  <c r="N1135" i="4"/>
  <c r="O1135" i="4"/>
  <c r="P1135" i="4"/>
  <c r="Q1135" i="4"/>
  <c r="E1136" i="4"/>
  <c r="J1136" i="4"/>
  <c r="N1136" i="4"/>
  <c r="O1136" i="4"/>
  <c r="P1136" i="4"/>
  <c r="Q1136" i="4"/>
  <c r="E1137" i="4"/>
  <c r="J1137" i="4"/>
  <c r="N1137" i="4"/>
  <c r="O1137" i="4"/>
  <c r="P1137" i="4"/>
  <c r="Q1137" i="4"/>
  <c r="E1138" i="4"/>
  <c r="J1138" i="4"/>
  <c r="N1138" i="4"/>
  <c r="O1138" i="4"/>
  <c r="P1138" i="4"/>
  <c r="Q1138" i="4"/>
  <c r="E1139" i="4"/>
  <c r="J1139" i="4"/>
  <c r="N1139" i="4"/>
  <c r="O1139" i="4"/>
  <c r="P1139" i="4"/>
  <c r="Q1139" i="4"/>
  <c r="E1140" i="4"/>
  <c r="J1140" i="4"/>
  <c r="N1140" i="4"/>
  <c r="O1140" i="4"/>
  <c r="P1140" i="4"/>
  <c r="Q1140" i="4"/>
  <c r="E1141" i="4"/>
  <c r="J1141" i="4"/>
  <c r="N1141" i="4"/>
  <c r="O1141" i="4"/>
  <c r="P1141" i="4"/>
  <c r="Q1141" i="4"/>
  <c r="E1142" i="4"/>
  <c r="J1142" i="4"/>
  <c r="N1142" i="4"/>
  <c r="O1142" i="4"/>
  <c r="P1142" i="4"/>
  <c r="Q1142" i="4"/>
  <c r="E1143" i="4"/>
  <c r="J1143" i="4"/>
  <c r="N1143" i="4"/>
  <c r="O1143" i="4"/>
  <c r="P1143" i="4"/>
  <c r="Q1143" i="4"/>
  <c r="E1144" i="4"/>
  <c r="J1144" i="4"/>
  <c r="N1144" i="4"/>
  <c r="O1144" i="4"/>
  <c r="P1144" i="4"/>
  <c r="Q1144" i="4"/>
  <c r="E1145" i="4"/>
  <c r="J1145" i="4"/>
  <c r="N1145" i="4"/>
  <c r="O1145" i="4"/>
  <c r="P1145" i="4"/>
  <c r="Q1145" i="4"/>
  <c r="E1146" i="4"/>
  <c r="J1146" i="4"/>
  <c r="N1146" i="4"/>
  <c r="O1146" i="4"/>
  <c r="P1146" i="4"/>
  <c r="Q1146" i="4"/>
  <c r="E1147" i="4"/>
  <c r="J1147" i="4"/>
  <c r="N1147" i="4"/>
  <c r="O1147" i="4"/>
  <c r="P1147" i="4"/>
  <c r="Q1147" i="4"/>
  <c r="E1148" i="4"/>
  <c r="J1148" i="4"/>
  <c r="N1148" i="4"/>
  <c r="O1148" i="4"/>
  <c r="P1148" i="4"/>
  <c r="Q1148" i="4"/>
  <c r="E1149" i="4"/>
  <c r="J1149" i="4"/>
  <c r="N1149" i="4"/>
  <c r="O1149" i="4"/>
  <c r="P1149" i="4"/>
  <c r="Q1149" i="4"/>
  <c r="E1150" i="4"/>
  <c r="J1150" i="4"/>
  <c r="N1150" i="4"/>
  <c r="O1150" i="4"/>
  <c r="P1150" i="4"/>
  <c r="Q1150" i="4"/>
  <c r="E1151" i="4"/>
  <c r="J1151" i="4"/>
  <c r="N1151" i="4"/>
  <c r="O1151" i="4"/>
  <c r="P1151" i="4"/>
  <c r="Q1151" i="4"/>
  <c r="E1152" i="4"/>
  <c r="J1152" i="4"/>
  <c r="N1152" i="4"/>
  <c r="O1152" i="4"/>
  <c r="P1152" i="4"/>
  <c r="Q1152" i="4"/>
  <c r="E1153" i="4"/>
  <c r="J1153" i="4"/>
  <c r="N1153" i="4"/>
  <c r="O1153" i="4"/>
  <c r="P1153" i="4"/>
  <c r="Q1153" i="4"/>
  <c r="E1154" i="4"/>
  <c r="J1154" i="4"/>
  <c r="N1154" i="4"/>
  <c r="O1154" i="4"/>
  <c r="P1154" i="4"/>
  <c r="Q1154" i="4"/>
  <c r="E1155" i="4"/>
  <c r="J1155" i="4"/>
  <c r="N1155" i="4"/>
  <c r="O1155" i="4"/>
  <c r="P1155" i="4"/>
  <c r="Q1155" i="4"/>
  <c r="E1156" i="4"/>
  <c r="J1156" i="4"/>
  <c r="N1156" i="4"/>
  <c r="O1156" i="4"/>
  <c r="P1156" i="4"/>
  <c r="Q1156" i="4"/>
  <c r="E1157" i="4"/>
  <c r="J1157" i="4"/>
  <c r="N1157" i="4"/>
  <c r="O1157" i="4"/>
  <c r="P1157" i="4"/>
  <c r="Q1157" i="4"/>
  <c r="E1158" i="4"/>
  <c r="J1158" i="4"/>
  <c r="N1158" i="4"/>
  <c r="O1158" i="4"/>
  <c r="P1158" i="4"/>
  <c r="Q1158" i="4"/>
  <c r="E1159" i="4"/>
  <c r="J1159" i="4"/>
  <c r="N1159" i="4"/>
  <c r="O1159" i="4"/>
  <c r="P1159" i="4"/>
  <c r="Q1159" i="4"/>
  <c r="E1160" i="4"/>
  <c r="J1160" i="4"/>
  <c r="N1160" i="4"/>
  <c r="O1160" i="4"/>
  <c r="P1160" i="4"/>
  <c r="Q1160" i="4"/>
  <c r="E1161" i="4"/>
  <c r="J1161" i="4"/>
  <c r="N1161" i="4"/>
  <c r="O1161" i="4"/>
  <c r="P1161" i="4"/>
  <c r="Q1161" i="4"/>
  <c r="E1162" i="4"/>
  <c r="J1162" i="4"/>
  <c r="N1162" i="4"/>
  <c r="O1162" i="4"/>
  <c r="P1162" i="4"/>
  <c r="Q1162" i="4"/>
  <c r="E1163" i="4"/>
  <c r="J1163" i="4"/>
  <c r="N1163" i="4"/>
  <c r="O1163" i="4"/>
  <c r="P1163" i="4"/>
  <c r="Q1163" i="4"/>
  <c r="E1164" i="4"/>
  <c r="J1164" i="4"/>
  <c r="N1164" i="4"/>
  <c r="O1164" i="4"/>
  <c r="P1164" i="4"/>
  <c r="Q1164" i="4"/>
  <c r="E1165" i="4"/>
  <c r="J1165" i="4"/>
  <c r="N1165" i="4"/>
  <c r="O1165" i="4"/>
  <c r="P1165" i="4"/>
  <c r="Q1165" i="4"/>
  <c r="E1166" i="4"/>
  <c r="J1166" i="4"/>
  <c r="N1166" i="4"/>
  <c r="O1166" i="4"/>
  <c r="P1166" i="4"/>
  <c r="Q1166" i="4"/>
  <c r="E1167" i="4"/>
  <c r="J1167" i="4"/>
  <c r="N1167" i="4"/>
  <c r="O1167" i="4"/>
  <c r="P1167" i="4"/>
  <c r="Q1167" i="4"/>
  <c r="E1168" i="4"/>
  <c r="J1168" i="4"/>
  <c r="N1168" i="4"/>
  <c r="O1168" i="4"/>
  <c r="P1168" i="4"/>
  <c r="Q1168" i="4"/>
  <c r="E1169" i="4"/>
  <c r="J1169" i="4"/>
  <c r="N1169" i="4"/>
  <c r="O1169" i="4"/>
  <c r="P1169" i="4"/>
  <c r="Q1169" i="4"/>
  <c r="E1170" i="4"/>
  <c r="J1170" i="4"/>
  <c r="N1170" i="4"/>
  <c r="O1170" i="4"/>
  <c r="P1170" i="4"/>
  <c r="Q1170" i="4"/>
  <c r="E1171" i="4"/>
  <c r="J1171" i="4"/>
  <c r="N1171" i="4"/>
  <c r="O1171" i="4"/>
  <c r="P1171" i="4"/>
  <c r="Q1171" i="4"/>
  <c r="E1172" i="4"/>
  <c r="J1172" i="4"/>
  <c r="N1172" i="4"/>
  <c r="O1172" i="4"/>
  <c r="P1172" i="4"/>
  <c r="Q1172" i="4"/>
  <c r="E1173" i="4"/>
  <c r="J1173" i="4"/>
  <c r="N1173" i="4"/>
  <c r="O1173" i="4"/>
  <c r="P1173" i="4"/>
  <c r="Q1173" i="4"/>
  <c r="E1174" i="4"/>
  <c r="J1174" i="4"/>
  <c r="N1174" i="4"/>
  <c r="O1174" i="4"/>
  <c r="P1174" i="4"/>
  <c r="Q1174" i="4"/>
  <c r="E1175" i="4"/>
  <c r="J1175" i="4"/>
  <c r="N1175" i="4"/>
  <c r="O1175" i="4"/>
  <c r="P1175" i="4"/>
  <c r="Q1175" i="4"/>
  <c r="E1176" i="4"/>
  <c r="J1176" i="4"/>
  <c r="N1176" i="4"/>
  <c r="O1176" i="4"/>
  <c r="P1176" i="4"/>
  <c r="Q1176" i="4"/>
  <c r="E1177" i="4"/>
  <c r="J1177" i="4"/>
  <c r="N1177" i="4"/>
  <c r="O1177" i="4"/>
  <c r="P1177" i="4"/>
  <c r="Q1177" i="4"/>
  <c r="E1178" i="4"/>
  <c r="J1178" i="4"/>
  <c r="N1178" i="4"/>
  <c r="O1178" i="4"/>
  <c r="P1178" i="4"/>
  <c r="Q1178" i="4"/>
  <c r="E1179" i="4"/>
  <c r="J1179" i="4"/>
  <c r="N1179" i="4"/>
  <c r="O1179" i="4"/>
  <c r="P1179" i="4"/>
  <c r="Q1179" i="4"/>
  <c r="E1180" i="4"/>
  <c r="J1180" i="4"/>
  <c r="N1180" i="4"/>
  <c r="O1180" i="4"/>
  <c r="P1180" i="4"/>
  <c r="Q1180" i="4"/>
  <c r="E1181" i="4"/>
  <c r="J1181" i="4"/>
  <c r="N1181" i="4"/>
  <c r="O1181" i="4"/>
  <c r="P1181" i="4"/>
  <c r="Q1181" i="4"/>
  <c r="E1182" i="4"/>
  <c r="J1182" i="4"/>
  <c r="N1182" i="4"/>
  <c r="O1182" i="4"/>
  <c r="P1182" i="4"/>
  <c r="Q1182" i="4"/>
  <c r="E1183" i="4"/>
  <c r="J1183" i="4"/>
  <c r="N1183" i="4"/>
  <c r="O1183" i="4"/>
  <c r="P1183" i="4"/>
  <c r="Q1183" i="4"/>
  <c r="E1184" i="4"/>
  <c r="J1184" i="4"/>
  <c r="N1184" i="4"/>
  <c r="O1184" i="4"/>
  <c r="P1184" i="4"/>
  <c r="Q1184" i="4"/>
  <c r="E1185" i="4"/>
  <c r="J1185" i="4"/>
  <c r="N1185" i="4"/>
  <c r="O1185" i="4"/>
  <c r="P1185" i="4"/>
  <c r="Q1185" i="4"/>
  <c r="E1186" i="4"/>
  <c r="J1186" i="4"/>
  <c r="N1186" i="4"/>
  <c r="O1186" i="4"/>
  <c r="P1186" i="4"/>
  <c r="Q1186" i="4"/>
  <c r="E1187" i="4"/>
  <c r="J1187" i="4"/>
  <c r="N1187" i="4"/>
  <c r="O1187" i="4"/>
  <c r="P1187" i="4"/>
  <c r="Q1187" i="4"/>
  <c r="E1188" i="4"/>
  <c r="J1188" i="4"/>
  <c r="N1188" i="4"/>
  <c r="O1188" i="4"/>
  <c r="P1188" i="4"/>
  <c r="Q1188" i="4"/>
  <c r="E1189" i="4"/>
  <c r="J1189" i="4"/>
  <c r="N1189" i="4"/>
  <c r="O1189" i="4"/>
  <c r="P1189" i="4"/>
  <c r="Q1189" i="4"/>
  <c r="E1190" i="4"/>
  <c r="J1190" i="4"/>
  <c r="N1190" i="4"/>
  <c r="O1190" i="4"/>
  <c r="P1190" i="4"/>
  <c r="Q1190" i="4"/>
  <c r="E1191" i="4"/>
  <c r="J1191" i="4"/>
  <c r="N1191" i="4"/>
  <c r="O1191" i="4"/>
  <c r="P1191" i="4"/>
  <c r="Q1191" i="4"/>
  <c r="E1192" i="4"/>
  <c r="J1192" i="4"/>
  <c r="N1192" i="4"/>
  <c r="O1192" i="4"/>
  <c r="P1192" i="4"/>
  <c r="Q1192" i="4"/>
  <c r="E1193" i="4"/>
  <c r="J1193" i="4"/>
  <c r="N1193" i="4"/>
  <c r="O1193" i="4"/>
  <c r="P1193" i="4"/>
  <c r="Q1193" i="4"/>
  <c r="E1194" i="4"/>
  <c r="J1194" i="4"/>
  <c r="N1194" i="4"/>
  <c r="O1194" i="4"/>
  <c r="P1194" i="4"/>
  <c r="Q1194" i="4"/>
  <c r="E1195" i="4"/>
  <c r="J1195" i="4"/>
  <c r="N1195" i="4"/>
  <c r="O1195" i="4"/>
  <c r="P1195" i="4"/>
  <c r="Q1195" i="4"/>
  <c r="E1196" i="4"/>
  <c r="J1196" i="4"/>
  <c r="N1196" i="4"/>
  <c r="O1196" i="4"/>
  <c r="P1196" i="4"/>
  <c r="Q1196" i="4"/>
  <c r="E1197" i="4"/>
  <c r="J1197" i="4"/>
  <c r="N1197" i="4"/>
  <c r="O1197" i="4"/>
  <c r="P1197" i="4"/>
  <c r="Q1197" i="4"/>
  <c r="E1198" i="4"/>
  <c r="J1198" i="4"/>
  <c r="N1198" i="4"/>
  <c r="O1198" i="4"/>
  <c r="P1198" i="4"/>
  <c r="Q1198" i="4"/>
  <c r="E1199" i="4"/>
  <c r="J1199" i="4"/>
  <c r="N1199" i="4"/>
  <c r="O1199" i="4"/>
  <c r="P1199" i="4"/>
  <c r="Q1199" i="4"/>
  <c r="E1200" i="4"/>
  <c r="J1200" i="4"/>
  <c r="N1200" i="4"/>
  <c r="O1200" i="4"/>
  <c r="P1200" i="4"/>
  <c r="Q1200" i="4"/>
  <c r="E1201" i="4"/>
  <c r="J1201" i="4"/>
  <c r="N1201" i="4"/>
  <c r="O1201" i="4"/>
  <c r="P1201" i="4"/>
  <c r="Q1201" i="4"/>
  <c r="E1202" i="4"/>
  <c r="J1202" i="4"/>
  <c r="N1202" i="4"/>
  <c r="O1202" i="4"/>
  <c r="P1202" i="4"/>
  <c r="Q1202" i="4"/>
  <c r="E1203" i="4"/>
  <c r="J1203" i="4"/>
  <c r="N1203" i="4"/>
  <c r="O1203" i="4"/>
  <c r="P1203" i="4"/>
  <c r="Q1203" i="4"/>
  <c r="E1204" i="4"/>
  <c r="J1204" i="4"/>
  <c r="N1204" i="4"/>
  <c r="O1204" i="4"/>
  <c r="P1204" i="4"/>
  <c r="Q1204" i="4"/>
  <c r="E1205" i="4"/>
  <c r="J1205" i="4"/>
  <c r="N1205" i="4"/>
  <c r="O1205" i="4"/>
  <c r="P1205" i="4"/>
  <c r="Q1205" i="4"/>
  <c r="E1206" i="4"/>
  <c r="J1206" i="4"/>
  <c r="N1206" i="4"/>
  <c r="O1206" i="4"/>
  <c r="P1206" i="4"/>
  <c r="Q1206" i="4"/>
  <c r="E1207" i="4"/>
  <c r="J1207" i="4"/>
  <c r="N1207" i="4"/>
  <c r="O1207" i="4"/>
  <c r="P1207" i="4"/>
  <c r="Q1207" i="4"/>
  <c r="E1208" i="4"/>
  <c r="J1208" i="4"/>
  <c r="N1208" i="4"/>
  <c r="O1208" i="4"/>
  <c r="P1208" i="4"/>
  <c r="Q1208" i="4"/>
  <c r="E1209" i="4"/>
  <c r="J1209" i="4"/>
  <c r="N1209" i="4"/>
  <c r="O1209" i="4"/>
  <c r="P1209" i="4"/>
  <c r="Q1209" i="4"/>
  <c r="E1210" i="4"/>
  <c r="J1210" i="4"/>
  <c r="N1210" i="4"/>
  <c r="O1210" i="4"/>
  <c r="P1210" i="4"/>
  <c r="Q1210" i="4"/>
  <c r="E1211" i="4"/>
  <c r="J1211" i="4"/>
  <c r="N1211" i="4"/>
  <c r="O1211" i="4"/>
  <c r="P1211" i="4"/>
  <c r="Q1211" i="4"/>
  <c r="E1212" i="4"/>
  <c r="J1212" i="4"/>
  <c r="N1212" i="4"/>
  <c r="O1212" i="4"/>
  <c r="P1212" i="4"/>
  <c r="Q1212" i="4"/>
  <c r="E1213" i="4"/>
  <c r="J1213" i="4"/>
  <c r="N1213" i="4"/>
  <c r="O1213" i="4"/>
  <c r="P1213" i="4"/>
  <c r="Q1213" i="4"/>
  <c r="E1214" i="4"/>
  <c r="J1214" i="4"/>
  <c r="N1214" i="4"/>
  <c r="O1214" i="4"/>
  <c r="P1214" i="4"/>
  <c r="Q1214" i="4"/>
  <c r="E1215" i="4"/>
  <c r="J1215" i="4"/>
  <c r="N1215" i="4"/>
  <c r="O1215" i="4"/>
  <c r="P1215" i="4"/>
  <c r="Q1215" i="4"/>
  <c r="E1216" i="4"/>
  <c r="J1216" i="4"/>
  <c r="N1216" i="4"/>
  <c r="O1216" i="4"/>
  <c r="P1216" i="4"/>
  <c r="Q1216" i="4"/>
  <c r="E1217" i="4"/>
  <c r="J1217" i="4"/>
  <c r="N1217" i="4"/>
  <c r="O1217" i="4"/>
  <c r="P1217" i="4"/>
  <c r="Q1217" i="4"/>
  <c r="E1218" i="4"/>
  <c r="J1218" i="4"/>
  <c r="N1218" i="4"/>
  <c r="O1218" i="4"/>
  <c r="P1218" i="4"/>
  <c r="Q1218" i="4"/>
  <c r="E1219" i="4"/>
  <c r="J1219" i="4"/>
  <c r="N1219" i="4"/>
  <c r="O1219" i="4"/>
  <c r="P1219" i="4"/>
  <c r="Q1219" i="4"/>
  <c r="E1220" i="4"/>
  <c r="J1220" i="4"/>
  <c r="N1220" i="4"/>
  <c r="O1220" i="4"/>
  <c r="P1220" i="4"/>
  <c r="Q1220" i="4"/>
  <c r="E1221" i="4"/>
  <c r="J1221" i="4"/>
  <c r="N1221" i="4"/>
  <c r="O1221" i="4"/>
  <c r="P1221" i="4"/>
  <c r="Q1221" i="4"/>
  <c r="E1222" i="4"/>
  <c r="J1222" i="4"/>
  <c r="N1222" i="4"/>
  <c r="O1222" i="4"/>
  <c r="P1222" i="4"/>
  <c r="Q1222" i="4"/>
  <c r="E1223" i="4"/>
  <c r="J1223" i="4"/>
  <c r="N1223" i="4"/>
  <c r="O1223" i="4"/>
  <c r="P1223" i="4"/>
  <c r="Q1223" i="4"/>
  <c r="E1224" i="4"/>
  <c r="J1224" i="4"/>
  <c r="N1224" i="4"/>
  <c r="O1224" i="4"/>
  <c r="P1224" i="4"/>
  <c r="Q1224" i="4"/>
  <c r="E1225" i="4"/>
  <c r="J1225" i="4"/>
  <c r="N1225" i="4"/>
  <c r="O1225" i="4"/>
  <c r="P1225" i="4"/>
  <c r="Q1225" i="4"/>
  <c r="E1226" i="4"/>
  <c r="J1226" i="4"/>
  <c r="N1226" i="4"/>
  <c r="O1226" i="4"/>
  <c r="P1226" i="4"/>
  <c r="Q1226" i="4"/>
  <c r="E1227" i="4"/>
  <c r="J1227" i="4"/>
  <c r="N1227" i="4"/>
  <c r="O1227" i="4"/>
  <c r="P1227" i="4"/>
  <c r="Q1227" i="4"/>
  <c r="E1228" i="4"/>
  <c r="J1228" i="4"/>
  <c r="N1228" i="4"/>
  <c r="O1228" i="4"/>
  <c r="P1228" i="4"/>
  <c r="Q1228" i="4"/>
  <c r="E1229" i="4"/>
  <c r="J1229" i="4"/>
  <c r="N1229" i="4"/>
  <c r="O1229" i="4"/>
  <c r="P1229" i="4"/>
  <c r="Q1229" i="4"/>
  <c r="E1230" i="4"/>
  <c r="J1230" i="4"/>
  <c r="N1230" i="4"/>
  <c r="O1230" i="4"/>
  <c r="P1230" i="4"/>
  <c r="Q1230" i="4"/>
  <c r="E1231" i="4"/>
  <c r="J1231" i="4"/>
  <c r="N1231" i="4"/>
  <c r="O1231" i="4"/>
  <c r="P1231" i="4"/>
  <c r="Q1231" i="4"/>
  <c r="E1232" i="4"/>
  <c r="J1232" i="4"/>
  <c r="N1232" i="4"/>
  <c r="O1232" i="4"/>
  <c r="P1232" i="4"/>
  <c r="Q1232" i="4"/>
  <c r="E1233" i="4"/>
  <c r="J1233" i="4"/>
  <c r="N1233" i="4"/>
  <c r="O1233" i="4"/>
  <c r="P1233" i="4"/>
  <c r="Q1233" i="4"/>
  <c r="E1234" i="4"/>
  <c r="J1234" i="4"/>
  <c r="N1234" i="4"/>
  <c r="O1234" i="4"/>
  <c r="P1234" i="4"/>
  <c r="Q1234" i="4"/>
  <c r="E1235" i="4"/>
  <c r="J1235" i="4"/>
  <c r="N1235" i="4"/>
  <c r="O1235" i="4"/>
  <c r="P1235" i="4"/>
  <c r="Q1235" i="4"/>
  <c r="E1236" i="4"/>
  <c r="J1236" i="4"/>
  <c r="N1236" i="4"/>
  <c r="O1236" i="4"/>
  <c r="P1236" i="4"/>
  <c r="Q1236" i="4"/>
  <c r="E1237" i="4"/>
  <c r="J1237" i="4"/>
  <c r="N1237" i="4"/>
  <c r="O1237" i="4"/>
  <c r="P1237" i="4"/>
  <c r="Q1237" i="4"/>
  <c r="E1238" i="4"/>
  <c r="J1238" i="4"/>
  <c r="N1238" i="4"/>
  <c r="O1238" i="4"/>
  <c r="P1238" i="4"/>
  <c r="Q1238" i="4"/>
  <c r="E1239" i="4"/>
  <c r="J1239" i="4"/>
  <c r="N1239" i="4"/>
  <c r="O1239" i="4"/>
  <c r="P1239" i="4"/>
  <c r="Q1239" i="4"/>
  <c r="E1240" i="4"/>
  <c r="J1240" i="4"/>
  <c r="N1240" i="4"/>
  <c r="O1240" i="4"/>
  <c r="P1240" i="4"/>
  <c r="Q1240" i="4"/>
  <c r="E1241" i="4"/>
  <c r="J1241" i="4"/>
  <c r="N1241" i="4"/>
  <c r="O1241" i="4"/>
  <c r="P1241" i="4"/>
  <c r="Q1241" i="4"/>
  <c r="E1242" i="4"/>
  <c r="J1242" i="4"/>
  <c r="N1242" i="4"/>
  <c r="O1242" i="4"/>
  <c r="P1242" i="4"/>
  <c r="Q1242" i="4"/>
  <c r="E1243" i="4"/>
  <c r="J1243" i="4"/>
  <c r="N1243" i="4"/>
  <c r="O1243" i="4"/>
  <c r="P1243" i="4"/>
  <c r="Q1243" i="4"/>
  <c r="E1244" i="4"/>
  <c r="J1244" i="4"/>
  <c r="N1244" i="4"/>
  <c r="O1244" i="4"/>
  <c r="P1244" i="4"/>
  <c r="Q1244" i="4"/>
  <c r="E1245" i="4"/>
  <c r="J1245" i="4"/>
  <c r="N1245" i="4"/>
  <c r="O1245" i="4"/>
  <c r="P1245" i="4"/>
  <c r="Q1245" i="4"/>
  <c r="E1246" i="4"/>
  <c r="J1246" i="4"/>
  <c r="N1246" i="4"/>
  <c r="O1246" i="4"/>
  <c r="P1246" i="4"/>
  <c r="Q1246" i="4"/>
  <c r="E1247" i="4"/>
  <c r="J1247" i="4"/>
  <c r="N1247" i="4"/>
  <c r="O1247" i="4"/>
  <c r="P1247" i="4"/>
  <c r="Q1247" i="4"/>
  <c r="E1248" i="4"/>
  <c r="J1248" i="4"/>
  <c r="N1248" i="4"/>
  <c r="O1248" i="4"/>
  <c r="P1248" i="4"/>
  <c r="Q1248" i="4"/>
  <c r="E1249" i="4"/>
  <c r="J1249" i="4"/>
  <c r="N1249" i="4"/>
  <c r="O1249" i="4"/>
  <c r="P1249" i="4"/>
  <c r="Q1249" i="4"/>
  <c r="E1250" i="4"/>
  <c r="J1250" i="4"/>
  <c r="N1250" i="4"/>
  <c r="O1250" i="4"/>
  <c r="P1250" i="4"/>
  <c r="Q1250" i="4"/>
  <c r="E1251" i="4"/>
  <c r="J1251" i="4"/>
  <c r="N1251" i="4"/>
  <c r="O1251" i="4"/>
  <c r="P1251" i="4"/>
  <c r="Q1251" i="4"/>
  <c r="E1252" i="4"/>
  <c r="J1252" i="4"/>
  <c r="N1252" i="4"/>
  <c r="O1252" i="4"/>
  <c r="P1252" i="4"/>
  <c r="Q1252" i="4"/>
  <c r="E1253" i="4"/>
  <c r="J1253" i="4"/>
  <c r="N1253" i="4"/>
  <c r="O1253" i="4"/>
  <c r="P1253" i="4"/>
  <c r="Q1253" i="4"/>
  <c r="E1254" i="4"/>
  <c r="J1254" i="4"/>
  <c r="N1254" i="4"/>
  <c r="O1254" i="4"/>
  <c r="P1254" i="4"/>
  <c r="Q1254" i="4"/>
  <c r="E1255" i="4"/>
  <c r="J1255" i="4"/>
  <c r="N1255" i="4"/>
  <c r="O1255" i="4"/>
  <c r="P1255" i="4"/>
  <c r="Q1255" i="4"/>
  <c r="E1256" i="4"/>
  <c r="J1256" i="4"/>
  <c r="N1256" i="4"/>
  <c r="O1256" i="4"/>
  <c r="P1256" i="4"/>
  <c r="Q1256" i="4"/>
  <c r="E1257" i="4"/>
  <c r="J1257" i="4"/>
  <c r="N1257" i="4"/>
  <c r="O1257" i="4"/>
  <c r="P1257" i="4"/>
  <c r="Q1257" i="4"/>
  <c r="E1258" i="4"/>
  <c r="J1258" i="4"/>
  <c r="N1258" i="4"/>
  <c r="O1258" i="4"/>
  <c r="P1258" i="4"/>
  <c r="Q1258" i="4"/>
  <c r="E1259" i="4"/>
  <c r="J1259" i="4"/>
  <c r="N1259" i="4"/>
  <c r="O1259" i="4"/>
  <c r="P1259" i="4"/>
  <c r="Q1259" i="4"/>
  <c r="E1260" i="4"/>
  <c r="J1260" i="4"/>
  <c r="N1260" i="4"/>
  <c r="O1260" i="4"/>
  <c r="P1260" i="4"/>
  <c r="Q1260" i="4"/>
  <c r="E1261" i="4"/>
  <c r="J1261" i="4"/>
  <c r="N1261" i="4"/>
  <c r="O1261" i="4"/>
  <c r="P1261" i="4"/>
  <c r="Q1261" i="4"/>
  <c r="E1262" i="4"/>
  <c r="J1262" i="4"/>
  <c r="N1262" i="4"/>
  <c r="O1262" i="4"/>
  <c r="P1262" i="4"/>
  <c r="Q1262" i="4"/>
  <c r="E1263" i="4"/>
  <c r="J1263" i="4"/>
  <c r="N1263" i="4"/>
  <c r="O1263" i="4"/>
  <c r="P1263" i="4"/>
  <c r="Q1263" i="4"/>
  <c r="E1264" i="4"/>
  <c r="J1264" i="4"/>
  <c r="N1264" i="4"/>
  <c r="O1264" i="4"/>
  <c r="P1264" i="4"/>
  <c r="Q1264" i="4"/>
  <c r="E1265" i="4"/>
  <c r="J1265" i="4"/>
  <c r="N1265" i="4"/>
  <c r="O1265" i="4"/>
  <c r="P1265" i="4"/>
  <c r="Q1265" i="4"/>
  <c r="E1266" i="4"/>
  <c r="J1266" i="4"/>
  <c r="N1266" i="4"/>
  <c r="O1266" i="4"/>
  <c r="P1266" i="4"/>
  <c r="Q1266" i="4"/>
  <c r="E1267" i="4"/>
  <c r="J1267" i="4"/>
  <c r="N1267" i="4"/>
  <c r="O1267" i="4"/>
  <c r="P1267" i="4"/>
  <c r="Q1267" i="4"/>
  <c r="E1268" i="4"/>
  <c r="J1268" i="4"/>
  <c r="N1268" i="4"/>
  <c r="O1268" i="4"/>
  <c r="P1268" i="4"/>
  <c r="Q1268" i="4"/>
  <c r="E1269" i="4"/>
  <c r="J1269" i="4"/>
  <c r="N1269" i="4"/>
  <c r="O1269" i="4"/>
  <c r="P1269" i="4"/>
  <c r="Q1269" i="4"/>
  <c r="E1270" i="4"/>
  <c r="J1270" i="4"/>
  <c r="N1270" i="4"/>
  <c r="O1270" i="4"/>
  <c r="P1270" i="4"/>
  <c r="Q1270" i="4"/>
  <c r="E1271" i="4"/>
  <c r="J1271" i="4"/>
  <c r="N1271" i="4"/>
  <c r="O1271" i="4"/>
  <c r="P1271" i="4"/>
  <c r="Q1271" i="4"/>
  <c r="E1272" i="4"/>
  <c r="J1272" i="4"/>
  <c r="N1272" i="4"/>
  <c r="O1272" i="4"/>
  <c r="P1272" i="4"/>
  <c r="Q1272" i="4"/>
  <c r="E1273" i="4"/>
  <c r="J1273" i="4"/>
  <c r="N1273" i="4"/>
  <c r="O1273" i="4"/>
  <c r="P1273" i="4"/>
  <c r="Q1273" i="4"/>
  <c r="E1274" i="4"/>
  <c r="J1274" i="4"/>
  <c r="N1274" i="4"/>
  <c r="O1274" i="4"/>
  <c r="P1274" i="4"/>
  <c r="Q1274" i="4"/>
  <c r="E1275" i="4"/>
  <c r="J1275" i="4"/>
  <c r="N1275" i="4"/>
  <c r="O1275" i="4"/>
  <c r="P1275" i="4"/>
  <c r="Q1275" i="4"/>
  <c r="E1276" i="4"/>
  <c r="J1276" i="4"/>
  <c r="N1276" i="4"/>
  <c r="O1276" i="4"/>
  <c r="P1276" i="4"/>
  <c r="Q1276" i="4"/>
  <c r="E1277" i="4"/>
  <c r="J1277" i="4"/>
  <c r="N1277" i="4"/>
  <c r="O1277" i="4"/>
  <c r="P1277" i="4"/>
  <c r="Q1277" i="4"/>
  <c r="E1278" i="4"/>
  <c r="J1278" i="4"/>
  <c r="N1278" i="4"/>
  <c r="O1278" i="4"/>
  <c r="P1278" i="4"/>
  <c r="Q1278" i="4"/>
  <c r="E1279" i="4"/>
  <c r="J1279" i="4"/>
  <c r="N1279" i="4"/>
  <c r="O1279" i="4"/>
  <c r="P1279" i="4"/>
  <c r="Q1279" i="4"/>
  <c r="E1280" i="4"/>
  <c r="J1280" i="4"/>
  <c r="N1280" i="4"/>
  <c r="O1280" i="4"/>
  <c r="P1280" i="4"/>
  <c r="Q1280" i="4"/>
  <c r="E1281" i="4"/>
  <c r="J1281" i="4"/>
  <c r="N1281" i="4"/>
  <c r="O1281" i="4"/>
  <c r="P1281" i="4"/>
  <c r="Q1281" i="4"/>
  <c r="E1282" i="4"/>
  <c r="G1282" i="4"/>
  <c r="J1282" i="4"/>
  <c r="R1282" i="4"/>
  <c r="S1282" i="4"/>
  <c r="T1282" i="4"/>
  <c r="N1282" i="4"/>
  <c r="O1282" i="4"/>
  <c r="P1282" i="4"/>
  <c r="Q1282" i="4"/>
  <c r="E1284" i="4"/>
  <c r="J1284" i="4"/>
  <c r="N1284" i="4"/>
  <c r="O1284" i="4"/>
  <c r="P1284" i="4"/>
  <c r="Q1284" i="4"/>
  <c r="E1285" i="4"/>
  <c r="J1285" i="4"/>
  <c r="N1285" i="4"/>
  <c r="O1285" i="4"/>
  <c r="P1285" i="4"/>
  <c r="Q1285" i="4"/>
  <c r="E1286" i="4"/>
  <c r="J1286" i="4"/>
  <c r="N1286" i="4"/>
  <c r="O1286" i="4"/>
  <c r="P1286" i="4"/>
  <c r="Q1286" i="4"/>
  <c r="E1287" i="4"/>
  <c r="J1287" i="4"/>
  <c r="N1287" i="4"/>
  <c r="O1287" i="4"/>
  <c r="P1287" i="4"/>
  <c r="Q1287" i="4"/>
  <c r="E1288" i="4"/>
  <c r="J1288" i="4"/>
  <c r="N1288" i="4"/>
  <c r="O1288" i="4"/>
  <c r="P1288" i="4"/>
  <c r="Q1288" i="4"/>
  <c r="E1289" i="4"/>
  <c r="J1289" i="4"/>
  <c r="N1289" i="4"/>
  <c r="O1289" i="4"/>
  <c r="P1289" i="4"/>
  <c r="Q1289" i="4"/>
  <c r="E1290" i="4"/>
  <c r="J1290" i="4"/>
  <c r="N1290" i="4"/>
  <c r="O1290" i="4"/>
  <c r="P1290" i="4"/>
  <c r="Q1290" i="4"/>
  <c r="E1291" i="4"/>
  <c r="J1291" i="4"/>
  <c r="N1291" i="4"/>
  <c r="O1291" i="4"/>
  <c r="P1291" i="4"/>
  <c r="Q1291" i="4"/>
  <c r="E1292" i="4"/>
  <c r="J1292" i="4"/>
  <c r="N1292" i="4"/>
  <c r="O1292" i="4"/>
  <c r="P1292" i="4"/>
  <c r="Q1292" i="4"/>
  <c r="E1293" i="4"/>
  <c r="J1293" i="4"/>
  <c r="N1293" i="4"/>
  <c r="O1293" i="4"/>
  <c r="P1293" i="4"/>
  <c r="Q1293" i="4"/>
  <c r="E1294" i="4"/>
  <c r="J1294" i="4"/>
  <c r="N1294" i="4"/>
  <c r="O1294" i="4"/>
  <c r="P1294" i="4"/>
  <c r="Q1294" i="4"/>
  <c r="E1295" i="4"/>
  <c r="J1295" i="4"/>
  <c r="N1295" i="4"/>
  <c r="O1295" i="4"/>
  <c r="P1295" i="4"/>
  <c r="Q1295" i="4"/>
  <c r="E1296" i="4"/>
  <c r="J1296" i="4"/>
  <c r="N1296" i="4"/>
  <c r="O1296" i="4"/>
  <c r="P1296" i="4"/>
  <c r="Q1296" i="4"/>
  <c r="E1297" i="4"/>
  <c r="J1297" i="4"/>
  <c r="N1297" i="4"/>
  <c r="O1297" i="4"/>
  <c r="P1297" i="4"/>
  <c r="Q1297" i="4"/>
  <c r="E1298" i="4"/>
  <c r="J1298" i="4"/>
  <c r="N1298" i="4"/>
  <c r="O1298" i="4"/>
  <c r="P1298" i="4"/>
  <c r="Q1298" i="4"/>
  <c r="E1299" i="4"/>
  <c r="J1299" i="4"/>
  <c r="N1299" i="4"/>
  <c r="O1299" i="4"/>
  <c r="P1299" i="4"/>
  <c r="Q1299" i="4"/>
  <c r="E1300" i="4"/>
  <c r="J1300" i="4"/>
  <c r="N1300" i="4"/>
  <c r="O1300" i="4"/>
  <c r="P1300" i="4"/>
  <c r="Q1300" i="4"/>
  <c r="E1301" i="4"/>
  <c r="J1301" i="4"/>
  <c r="N1301" i="4"/>
  <c r="O1301" i="4"/>
  <c r="P1301" i="4"/>
  <c r="Q1301" i="4"/>
  <c r="E1302" i="4"/>
  <c r="J1302" i="4"/>
  <c r="N1302" i="4"/>
  <c r="O1302" i="4"/>
  <c r="P1302" i="4"/>
  <c r="Q1302" i="4"/>
  <c r="E1303" i="4"/>
  <c r="J1303" i="4"/>
  <c r="N1303" i="4"/>
  <c r="O1303" i="4"/>
  <c r="P1303" i="4"/>
  <c r="Q1303" i="4"/>
  <c r="E1304" i="4"/>
  <c r="J1304" i="4"/>
  <c r="N1304" i="4"/>
  <c r="O1304" i="4"/>
  <c r="P1304" i="4"/>
  <c r="Q1304" i="4"/>
  <c r="E1305" i="4"/>
  <c r="J1305" i="4"/>
  <c r="N1305" i="4"/>
  <c r="O1305" i="4"/>
  <c r="P1305" i="4"/>
  <c r="Q1305" i="4"/>
  <c r="E1306" i="4"/>
  <c r="J1306" i="4"/>
  <c r="N1306" i="4"/>
  <c r="O1306" i="4"/>
  <c r="P1306" i="4"/>
  <c r="Q1306" i="4"/>
  <c r="E1307" i="4"/>
  <c r="J1307" i="4"/>
  <c r="N1307" i="4"/>
  <c r="O1307" i="4"/>
  <c r="P1307" i="4"/>
  <c r="Q1307" i="4"/>
  <c r="E1308" i="4"/>
  <c r="J1308" i="4"/>
  <c r="N1308" i="4"/>
  <c r="O1308" i="4"/>
  <c r="P1308" i="4"/>
  <c r="Q1308" i="4"/>
  <c r="E1309" i="4"/>
  <c r="J1309" i="4"/>
  <c r="N1309" i="4"/>
  <c r="O1309" i="4"/>
  <c r="P1309" i="4"/>
  <c r="Q1309" i="4"/>
  <c r="E1310" i="4"/>
  <c r="J1310" i="4"/>
  <c r="N1310" i="4"/>
  <c r="O1310" i="4"/>
  <c r="P1310" i="4"/>
  <c r="Q1310" i="4"/>
  <c r="E1311" i="4"/>
  <c r="J1311" i="4"/>
  <c r="N1311" i="4"/>
  <c r="O1311" i="4"/>
  <c r="P1311" i="4"/>
  <c r="Q1311" i="4"/>
  <c r="E1312" i="4"/>
  <c r="J1312" i="4"/>
  <c r="N1312" i="4"/>
  <c r="O1312" i="4"/>
  <c r="P1312" i="4"/>
  <c r="Q1312" i="4"/>
  <c r="E1313" i="4"/>
  <c r="J1313" i="4"/>
  <c r="N1313" i="4"/>
  <c r="O1313" i="4"/>
  <c r="P1313" i="4"/>
  <c r="Q1313" i="4"/>
  <c r="E1314" i="4"/>
  <c r="J1314" i="4"/>
  <c r="N1314" i="4"/>
  <c r="O1314" i="4"/>
  <c r="P1314" i="4"/>
  <c r="Q1314" i="4"/>
  <c r="E1315" i="4"/>
  <c r="J1315" i="4"/>
  <c r="N1315" i="4"/>
  <c r="O1315" i="4"/>
  <c r="P1315" i="4"/>
  <c r="Q1315" i="4"/>
  <c r="E1316" i="4"/>
  <c r="J1316" i="4"/>
  <c r="N1316" i="4"/>
  <c r="O1316" i="4"/>
  <c r="P1316" i="4"/>
  <c r="Q1316" i="4"/>
  <c r="E1317" i="4"/>
  <c r="J1317" i="4"/>
  <c r="N1317" i="4"/>
  <c r="O1317" i="4"/>
  <c r="P1317" i="4"/>
  <c r="Q1317" i="4"/>
  <c r="E1318" i="4"/>
  <c r="J1318" i="4"/>
  <c r="N1318" i="4"/>
  <c r="O1318" i="4"/>
  <c r="P1318" i="4"/>
  <c r="Q1318" i="4"/>
  <c r="E1319" i="4"/>
  <c r="J1319" i="4"/>
  <c r="N1319" i="4"/>
  <c r="O1319" i="4"/>
  <c r="P1319" i="4"/>
  <c r="Q1319" i="4"/>
  <c r="E1320" i="4"/>
  <c r="J1320" i="4"/>
  <c r="N1320" i="4"/>
  <c r="O1320" i="4"/>
  <c r="P1320" i="4"/>
  <c r="Q1320" i="4"/>
  <c r="E1321" i="4"/>
  <c r="J1321" i="4"/>
  <c r="N1321" i="4"/>
  <c r="O1321" i="4"/>
  <c r="P1321" i="4"/>
  <c r="Q1321" i="4"/>
  <c r="E1322" i="4"/>
  <c r="J1322" i="4"/>
  <c r="N1322" i="4"/>
  <c r="O1322" i="4"/>
  <c r="P1322" i="4"/>
  <c r="Q1322" i="4"/>
  <c r="E1323" i="4"/>
  <c r="G1323" i="4"/>
  <c r="J1323" i="4"/>
  <c r="R1323" i="4"/>
  <c r="S1323" i="4"/>
  <c r="T1323" i="4"/>
  <c r="N1323" i="4"/>
  <c r="O1323" i="4"/>
  <c r="P1323" i="4"/>
  <c r="Q1323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E1571" i="4"/>
  <c r="G1571" i="4"/>
  <c r="J1571" i="4"/>
  <c r="AI1576" i="4"/>
  <c r="AI1577" i="4"/>
  <c r="AI1578" i="4"/>
  <c r="AI1579" i="4"/>
  <c r="AI1580" i="4"/>
  <c r="AI1581" i="4"/>
  <c r="AI1582" i="4"/>
  <c r="AI1583" i="4"/>
  <c r="AI1584" i="4"/>
  <c r="AI1585" i="4"/>
  <c r="AI1586" i="4"/>
  <c r="AI1587" i="4"/>
  <c r="AI1588" i="4"/>
  <c r="AI1589" i="4"/>
  <c r="AI1590" i="4"/>
  <c r="AI1591" i="4"/>
  <c r="AI1592" i="4"/>
  <c r="AI1593" i="4"/>
  <c r="AI1596" i="4"/>
  <c r="AI1597" i="4"/>
  <c r="AI1598" i="4"/>
  <c r="AI1599" i="4"/>
  <c r="AI1600" i="4"/>
  <c r="AI1601" i="4"/>
  <c r="AI1602" i="4"/>
  <c r="AI1603" i="4"/>
  <c r="AI1604" i="4"/>
  <c r="AI1608" i="4"/>
  <c r="AI1609" i="4"/>
  <c r="AI1610" i="4"/>
  <c r="AI1611" i="4"/>
  <c r="AI1612" i="4"/>
  <c r="AI1613" i="4"/>
  <c r="AI1614" i="4"/>
  <c r="AI1615" i="4"/>
  <c r="AI1616" i="4"/>
  <c r="AI1617" i="4"/>
  <c r="AI1618" i="4"/>
  <c r="AI1619" i="4"/>
  <c r="AI1620" i="4"/>
  <c r="AI1621" i="4"/>
  <c r="AI1622" i="4"/>
  <c r="AI1623" i="4"/>
  <c r="AI1624" i="4"/>
  <c r="AI1625" i="4"/>
  <c r="AI1626" i="4"/>
  <c r="AI1627" i="4"/>
  <c r="AI1628" i="4"/>
  <c r="AI1629" i="4"/>
  <c r="AI1630" i="4"/>
  <c r="AI1631" i="4"/>
  <c r="AI1632" i="4"/>
  <c r="AI1633" i="4"/>
  <c r="AI1634" i="4"/>
  <c r="AI1635" i="4"/>
  <c r="AI1636" i="4"/>
  <c r="AI1637" i="4"/>
  <c r="AI1638" i="4"/>
  <c r="AI1639" i="4"/>
  <c r="AI1640" i="4"/>
  <c r="AI1641" i="4"/>
  <c r="AI1642" i="4"/>
  <c r="AI1643" i="4"/>
  <c r="AI1644" i="4"/>
</calcChain>
</file>

<file path=xl/comments1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2008"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2008"</t>
        </r>
      </text>
    </comment>
    <comment ref="H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Vote for President</t>
        </r>
      </text>
    </comment>
  </commentList>
</comments>
</file>

<file path=xl/comments2.xml><?xml version="1.0" encoding="utf-8"?>
<comments xmlns="http://schemas.openxmlformats.org/spreadsheetml/2006/main">
  <authors>
    <author>Dave Leip</author>
    <author>David Leip</author>
  </authors>
  <commentLis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2008"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2008"</t>
        </r>
      </text>
    </comment>
    <comment ref="I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Vote for President</t>
        </r>
      </text>
    </comment>
    <comment ref="H2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availabe for some counties.  Remaining = presidential vote.</t>
        </r>
      </text>
    </comment>
    <comment ref="H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 American</t>
        </r>
      </text>
    </comment>
    <comment ref="H5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180,845.  Corrected from County Returns</t>
        </r>
      </text>
    </comment>
    <comment ref="H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2,105,622.  Corrected Elmore, Geneva, and Mobile Counties</t>
        </r>
      </text>
    </comment>
    <comment ref="X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Alaskan Independence</t>
        </r>
      </text>
    </comment>
    <comment ref="Z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Undelcared</t>
        </r>
      </text>
    </comment>
    <comment ref="H20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calculated from over/under votes published in each county by arelections.org.</t>
        </r>
      </text>
    </comment>
    <comment ref="U26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Decline to State.</t>
        </r>
      </text>
    </comment>
    <comment ref="S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November 3 Voter Registration by Party (Active Only)</t>
        </r>
      </text>
    </comment>
    <comment ref="U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X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American Constitution</t>
        </r>
      </text>
    </comment>
    <comment ref="Z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Unity Party of America</t>
        </r>
      </text>
    </comment>
    <comment ref="F34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28, 2008 - Active + Inactive</t>
        </r>
      </text>
    </comment>
    <comment ref="G3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reported in the Statement of Vote; includes any voters in
addition to the October report. Active Voters Only.</t>
        </r>
      </text>
    </comment>
    <comment ref="S34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28, 2008. A</t>
        </r>
      </text>
    </comment>
    <comment ref="U3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H3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New Castle Elections.  AGP Rpt has 256,967</t>
        </r>
      </text>
    </comment>
    <comment ref="U35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</t>
        </r>
      </text>
    </comment>
    <comment ref="W35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Statehood Green</t>
        </r>
      </text>
    </comment>
    <comment ref="F422" authorId="0">
      <text>
        <r>
          <rPr>
            <b/>
            <sz val="9"/>
            <color indexed="81"/>
            <rFont val="Verdana"/>
          </rPr>
          <t>Dave Leip:</t>
        </r>
        <r>
          <rPr>
            <sz val="9"/>
            <color indexed="81"/>
            <rFont val="Verdana"/>
          </rPr>
          <t xml:space="preserve">
Obtained by Phone from Atkinson County</t>
        </r>
      </text>
    </comment>
    <comment ref="H46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in Lily precinct from 153 to 220 based on Presidential Vote.</t>
        </r>
      </text>
    </comment>
    <comment ref="H46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based on absentee ballots omitted from ballots cast column.  Not correct, but closer.</t>
        </r>
      </text>
    </comment>
    <comment ref="H50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absentee ballots.</t>
        </r>
      </text>
    </comment>
    <comment ref="F5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individual county reports.  Another set of registration data from a state-wide report is in column BE.</t>
        </r>
      </text>
    </comment>
    <comment ref="H5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Collected from individual county reports.  Adjustments made in three counties.</t>
        </r>
      </text>
    </comment>
    <comment ref="BA5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report: Voter Registration System Active Voters by Race/Gender General Election Voting History Election Date: November 04, 2008</t>
        </r>
      </text>
    </comment>
    <comment ref="C58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Kalawao County</t>
        </r>
      </text>
    </comment>
    <comment ref="BI8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2,741 changed to 2,471 for correct total ballots.</t>
        </r>
      </text>
    </comment>
    <comment ref="U9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</t>
        </r>
      </text>
    </comment>
    <comment ref="BH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Advance</t>
        </r>
      </text>
    </comment>
    <comment ref="F122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and Inactive</t>
        </r>
      </text>
    </comment>
    <comment ref="H12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Results have 30,941.  Corrected figure in Bucksport Town</t>
        </r>
      </text>
    </comment>
    <comment ref="H12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110,792.  Includes updated figure in Town of South Berkwick</t>
        </r>
      </text>
    </comment>
    <comment ref="H12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Results 744,542.  Corrected figure in Bucksport Town, Hancock County, South Berwick Town, York County.</t>
        </r>
      </text>
    </comment>
    <comment ref="U127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 &amp; Other</t>
        </r>
      </text>
    </comment>
    <comment ref="AA127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</t>
        </r>
      </text>
    </comment>
    <comment ref="U12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Unenrolled</t>
        </r>
      </text>
    </comment>
    <comment ref="W12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Green Rainbow</t>
        </r>
      </text>
    </comment>
    <comment ref="Z12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Political Designations - not in report by town.</t>
        </r>
      </text>
    </comment>
    <comment ref="F14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381 votes in "State of Minnesota" (US Senate Recount)</t>
        </r>
      </text>
    </comment>
    <comment ref="H14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1,294 votes in "State of Minnesota" (from US Senate Recount)</t>
        </r>
      </text>
    </comment>
    <comment ref="AX14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7am</t>
        </r>
      </text>
    </comment>
    <comment ref="AY14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381 votes in "State of Minnesota" (US Senate Recount)</t>
        </r>
      </text>
    </comment>
    <comment ref="BI14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1,284 votes in "State of Minnesota" (US Senate Recount)</t>
        </r>
      </text>
    </comment>
    <comment ref="U181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Nonpartisan
</t>
        </r>
      </text>
    </comment>
    <comment ref="X181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Nebraska Party</t>
        </r>
      </text>
    </comment>
    <comment ref="G183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Voter Turnout Report has different figures: Reg=1,208,382</t>
        </r>
      </text>
    </comment>
    <comment ref="U183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Non-Partisan</t>
        </r>
      </text>
    </comment>
    <comment ref="BC183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P-17 (registered voter under age 18 at time registration was submitted, but who will be age 18 or older by election day)</t>
        </r>
      </text>
    </comment>
    <comment ref="F18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Another report has 5,378,792</t>
        </r>
      </text>
    </comment>
    <comment ref="U18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U190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Decline to State</t>
        </r>
      </text>
    </comment>
    <comment ref="U196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Blank</t>
        </r>
      </text>
    </comment>
    <comment ref="Z196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Rent is too High</t>
        </r>
      </text>
    </comment>
    <comment ref="F21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North Dakota does not have voter registration.</t>
        </r>
      </text>
    </comment>
    <comment ref="H214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Was 19,232 (same as Presidential Results).  Changed to 19.427, "Times Counted" from County Results.</t>
        </r>
      </text>
    </comment>
    <comment ref="H220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was 280,841.  Changed per "Amended Official Results 12/5/08" from Summit County</t>
        </r>
      </text>
    </comment>
    <comment ref="H221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Total is: 5,773,777
updated several counties per official county reports.</t>
        </r>
      </text>
    </comment>
    <comment ref="U2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Nonaffiliated Voter</t>
        </r>
      </text>
    </comment>
    <comment ref="H23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Times Counted for President.  Cards Cast is 18,138</t>
        </r>
      </text>
    </comment>
    <comment ref="H240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Collected from Individual County agencies.  Incomplete.</t>
        </r>
      </text>
    </comment>
    <comment ref="S240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10/4/2008 Report</t>
        </r>
      </text>
    </comment>
    <comment ref="U240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G26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voters not in report.  See columns at right for active voters from 10/25.</t>
        </r>
      </text>
    </comment>
    <comment ref="BA26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October 25, 2008 report.</t>
        </r>
      </text>
    </comment>
    <comment ref="BB26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October 25, 2008 report.</t>
        </r>
      </text>
    </comment>
    <comment ref="BD26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October 25, 2008 report.</t>
        </r>
      </text>
    </comment>
    <comment ref="G287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</t>
        </r>
      </text>
    </comment>
    <comment ref="BA287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</t>
        </r>
      </text>
    </comment>
    <comment ref="BB287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Suspense</t>
        </r>
      </text>
    </comment>
    <comment ref="W31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Mountain Party</t>
        </r>
      </text>
    </comment>
    <comment ref="F32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Wisconsin does not have voter registration.</t>
        </r>
      </text>
    </comment>
    <comment ref="U32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</commentList>
</comments>
</file>

<file path=xl/comments3.xml><?xml version="1.0" encoding="utf-8"?>
<comments xmlns="http://schemas.openxmlformats.org/spreadsheetml/2006/main">
  <authors>
    <author>David Leip</author>
    <author>Dave Leip</author>
  </authors>
  <commentList>
    <comment ref="E17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28, 2008 - Active + Inactive</t>
        </r>
      </text>
    </comment>
    <comment ref="F172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numbers reported in the Statement of Vote includes any voters in
addition to the October report. Active Only</t>
        </r>
      </text>
    </comment>
    <comment ref="R17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28, 2008
Active</t>
        </r>
      </text>
    </comment>
    <comment ref="T172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G239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results have only 715 ballots cast.  Confirmed correct figure with Bucksport Town Clerk.</t>
        </r>
      </text>
    </comment>
    <comment ref="G591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total: 4,019.  Corrected per South Berwick Town Clerk.</t>
        </r>
      </text>
    </comment>
    <comment ref="G686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Results 744,542.  Corrected figure in Bucksport Town, Hancock County, South Berwick Town, York County.</t>
        </r>
      </text>
    </comment>
    <comment ref="R686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Only</t>
        </r>
      </text>
    </comment>
    <comment ref="T1039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Unenrolled</t>
        </r>
      </text>
    </comment>
    <comment ref="R1323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10/4/2008 Report</t>
        </r>
      </text>
    </comment>
  </commentList>
</comments>
</file>

<file path=xl/sharedStrings.xml><?xml version="1.0" encoding="utf-8"?>
<sst xmlns="http://schemas.openxmlformats.org/spreadsheetml/2006/main" count="22883" uniqueCount="3151">
  <si>
    <t>Corrected Ballots cast figures in Bucksport Town (Hancock County) and South Berwick Town (York County) per town clerks.</t>
  </si>
  <si>
    <t>p 492</t>
  </si>
  <si>
    <t>Minnesota Legislative Manual compiled for the Legislature of 2009-2010  - November 4, 2008, State General Election Voter Registration and Voter Participation by County</t>
  </si>
  <si>
    <t>Wolfeboro</t>
  </si>
  <si>
    <t>St. John</t>
  </si>
  <si>
    <t>Grays Harbor</t>
  </si>
  <si>
    <t>Nashville</t>
  </si>
  <si>
    <t>Ziebach</t>
  </si>
  <si>
    <t>Ottawa</t>
  </si>
  <si>
    <t>Socialist Workers</t>
  </si>
  <si>
    <t>Hopkins</t>
  </si>
  <si>
    <t>Churchill</t>
  </si>
  <si>
    <t>Bates</t>
  </si>
  <si>
    <t>Westerly</t>
  </si>
  <si>
    <t>Carver</t>
  </si>
  <si>
    <t>Divide</t>
  </si>
  <si>
    <t>Brooksville</t>
  </si>
  <si>
    <t>Bowdoinham</t>
  </si>
  <si>
    <t>State/County</t>
  </si>
  <si>
    <t>Registered Voters by Age Group and Party 2008 General Election</t>
  </si>
  <si>
    <t>Tabulated from Individual County Election Agencies</t>
  </si>
  <si>
    <t>2008 Hawaii General Election - Official Results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</si>
  <si>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</si>
  <si>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</si>
  <si>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</si>
  <si>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</si>
  <si>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</si>
  <si>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</si>
  <si>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</si>
  <si>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</si>
  <si>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Wallowa</t>
  </si>
  <si>
    <t>Maverick</t>
  </si>
  <si>
    <t>Manatee</t>
  </si>
  <si>
    <t>Madawaska Lake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</si>
  <si>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</si>
  <si>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</si>
  <si>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</si>
  <si>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</si>
  <si>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</si>
  <si>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</si>
  <si>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</si>
  <si>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</si>
  <si>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</si>
  <si>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</si>
  <si>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</si>
  <si>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</si>
  <si>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</si>
  <si>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</si>
  <si>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</si>
  <si>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</si>
  <si>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</si>
  <si>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</si>
  <si>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</si>
  <si>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</si>
  <si>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</si>
  <si>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</si>
  <si>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</si>
  <si>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</si>
  <si>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</si>
  <si>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</si>
  <si>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</si>
  <si>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</si>
  <si>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</si>
  <si>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</si>
  <si>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</si>
  <si>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</si>
  <si>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</si>
  <si>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</si>
  <si>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</si>
  <si>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</si>
  <si>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</si>
  <si>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</si>
  <si>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</si>
  <si>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</si>
  <si>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</si>
  <si>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</si>
  <si>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Working Families</t>
  </si>
  <si>
    <t>Gosper</t>
  </si>
  <si>
    <t>Dent</t>
  </si>
  <si>
    <t>Miami-Dade</t>
  </si>
  <si>
    <t>Cerro Gordo</t>
  </si>
  <si>
    <t>IN</t>
  </si>
  <si>
    <t>Lapeer</t>
  </si>
  <si>
    <t>Indiana</t>
  </si>
  <si>
    <t>2008 General Election Official Results</t>
  </si>
  <si>
    <t>Caldwell</t>
  </si>
  <si>
    <t>Barrington</t>
  </si>
  <si>
    <t>Liberty</t>
  </si>
  <si>
    <t>LA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</si>
  <si>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</si>
  <si>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</si>
  <si>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</si>
  <si>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</si>
  <si>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</si>
  <si>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</si>
  <si>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</si>
  <si>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</si>
  <si>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</si>
  <si>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</si>
  <si>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</si>
  <si>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TX</t>
  </si>
  <si>
    <t>Bloomfield</t>
  </si>
  <si>
    <t>Bolton</t>
  </si>
  <si>
    <t>Vote-by-Mail</t>
  </si>
  <si>
    <t>Carthage</t>
  </si>
  <si>
    <t>Martin</t>
  </si>
  <si>
    <t>Muskegon</t>
  </si>
  <si>
    <t>Newaygo</t>
  </si>
  <si>
    <t>Ozaukee</t>
  </si>
  <si>
    <t>Dekalb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</si>
  <si>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</si>
  <si>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</si>
  <si>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</si>
  <si>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</si>
  <si>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</si>
  <si>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</si>
  <si>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</si>
  <si>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</si>
  <si>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</si>
  <si>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</si>
  <si>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</si>
  <si>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</si>
  <si>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</si>
  <si>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</si>
  <si>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</si>
  <si>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</si>
  <si>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</si>
  <si>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</si>
  <si>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</si>
  <si>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</si>
  <si>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</si>
  <si>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</si>
  <si>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</si>
  <si>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</si>
  <si>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</si>
  <si>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</si>
  <si>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</si>
  <si>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</si>
  <si>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</si>
  <si>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County Summary/Names on Checklinst</t>
  </si>
  <si>
    <t>Glenwood</t>
  </si>
  <si>
    <t xml:space="preserve">November 5, 2008 General Election Statewide Voter Turnout </t>
  </si>
  <si>
    <t>Ashtabula</t>
  </si>
  <si>
    <t>Huntingdon</t>
  </si>
  <si>
    <t>Plumas</t>
  </si>
  <si>
    <t>Gilsum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</si>
  <si>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</si>
  <si>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</si>
  <si>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</si>
  <si>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</si>
  <si>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</si>
  <si>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</si>
  <si>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</si>
  <si>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</si>
  <si>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</si>
  <si>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</si>
  <si>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</si>
  <si>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</si>
  <si>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</si>
  <si>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Milan</t>
  </si>
  <si>
    <t>Middlefield</t>
  </si>
  <si>
    <t>Adjusted Ballots cast in Defiance and Summit County per County Official Results</t>
  </si>
  <si>
    <t>State/County/Town</t>
  </si>
  <si>
    <t>Washburn</t>
  </si>
  <si>
    <t>Curry</t>
  </si>
  <si>
    <t>Houghton</t>
  </si>
  <si>
    <t>Beaufort</t>
  </si>
  <si>
    <t>Fairfield</t>
  </si>
  <si>
    <t>Maricopa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</si>
  <si>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</si>
  <si>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</si>
  <si>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</si>
  <si>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</si>
  <si>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</si>
  <si>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</si>
  <si>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</si>
  <si>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</si>
  <si>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</si>
  <si>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</si>
  <si>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</si>
  <si>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</si>
  <si>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</si>
  <si>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</si>
  <si>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</si>
  <si>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</si>
  <si>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</si>
  <si>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</si>
  <si>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</si>
  <si>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</si>
  <si>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</si>
  <si>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</si>
  <si>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</si>
  <si>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Bamberg</t>
  </si>
  <si>
    <t>Dracut</t>
  </si>
  <si>
    <t>Sheridan</t>
  </si>
  <si>
    <t>Kern</t>
  </si>
  <si>
    <t>Williams</t>
  </si>
  <si>
    <t>Dooly</t>
  </si>
  <si>
    <t>Buckingham</t>
  </si>
  <si>
    <t>Millbury</t>
  </si>
  <si>
    <t>Lamar</t>
  </si>
  <si>
    <t>Mitchell</t>
  </si>
  <si>
    <t>Esmeralda</t>
  </si>
  <si>
    <t>Lyon</t>
  </si>
  <si>
    <t>Bremer</t>
  </si>
  <si>
    <t>2008 General Election and Non Partisan Judicial Runoff Election Voter Turnout</t>
  </si>
  <si>
    <t>Pittsburg</t>
  </si>
  <si>
    <t>Gallia</t>
  </si>
  <si>
    <t>Faribault</t>
  </si>
  <si>
    <t>Lorain</t>
  </si>
  <si>
    <t>Verona Island</t>
  </si>
  <si>
    <t>Trumbull</t>
  </si>
  <si>
    <t>Amite</t>
  </si>
  <si>
    <t>Waterboro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</si>
  <si>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</si>
  <si>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</si>
  <si>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</si>
  <si>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</si>
  <si>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</si>
  <si>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</si>
  <si>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</si>
  <si>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</si>
  <si>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</si>
  <si>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Ida</t>
  </si>
  <si>
    <t>Tolland</t>
  </si>
  <si>
    <t>Anson</t>
  </si>
  <si>
    <t>Yuba</t>
  </si>
  <si>
    <t>Jo Daviess</t>
  </si>
  <si>
    <t>Bacon</t>
  </si>
  <si>
    <t>Sheboygan</t>
  </si>
  <si>
    <t>Grantham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</si>
  <si>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</si>
  <si>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</si>
  <si>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</si>
  <si>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</si>
  <si>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</si>
  <si>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</si>
  <si>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</si>
  <si>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</si>
  <si>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</si>
  <si>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</si>
  <si>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</si>
  <si>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</si>
  <si>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</si>
  <si>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</si>
  <si>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</si>
  <si>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</si>
  <si>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Breckinridge</t>
  </si>
  <si>
    <t>Holt</t>
  </si>
  <si>
    <t>Owsley</t>
  </si>
  <si>
    <t>Hickory</t>
  </si>
  <si>
    <t>Osage</t>
  </si>
  <si>
    <t>Cottonwood</t>
  </si>
  <si>
    <t>Leominster</t>
  </si>
  <si>
    <t>Sarasota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</si>
  <si>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</si>
  <si>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</si>
  <si>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</si>
  <si>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</si>
  <si>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</si>
  <si>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</si>
  <si>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</si>
  <si>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</si>
  <si>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</si>
  <si>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</si>
  <si>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</si>
  <si>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</si>
  <si>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</si>
  <si>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</si>
  <si>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</si>
  <si>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</si>
  <si>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</si>
  <si>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</si>
  <si>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</si>
  <si>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</si>
  <si>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</si>
  <si>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</si>
  <si>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</si>
  <si>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2008 General Election Voter Registration</t>
  </si>
  <si>
    <t>Idaho Election Results General Election (To County Level) Statewide</t>
  </si>
  <si>
    <t>Lipscomb</t>
  </si>
  <si>
    <t>Simsbury</t>
  </si>
  <si>
    <t>Becker</t>
  </si>
  <si>
    <t>Dickson</t>
  </si>
  <si>
    <t>Waukesha</t>
  </si>
  <si>
    <t>Grand Traverse</t>
  </si>
  <si>
    <t>Reeves</t>
  </si>
  <si>
    <t>Lee</t>
  </si>
  <si>
    <t>Troy</t>
  </si>
  <si>
    <t>Mount Desert</t>
  </si>
  <si>
    <t>Coweta</t>
  </si>
  <si>
    <t>Cassia</t>
  </si>
  <si>
    <t>Larue</t>
  </si>
  <si>
    <t>Voter Registration as of November 1, 2008</t>
  </si>
  <si>
    <t>Registration and Party Enrollment, October 28, 2008</t>
  </si>
  <si>
    <t>Ness</t>
  </si>
  <si>
    <t>Indian Purchase T3 T4</t>
  </si>
  <si>
    <t>Election Day Reg</t>
  </si>
  <si>
    <t>Caroline</t>
  </si>
  <si>
    <t>Greenland</t>
  </si>
  <si>
    <t>Power</t>
  </si>
  <si>
    <t>TN</t>
  </si>
  <si>
    <t>%TO REG</t>
  </si>
  <si>
    <t>Nebraska</t>
  </si>
  <si>
    <t>District 15</t>
  </si>
  <si>
    <t>McClain</t>
  </si>
  <si>
    <t>McCurtain</t>
  </si>
  <si>
    <t>Hendry</t>
  </si>
  <si>
    <t>Randall</t>
  </si>
  <si>
    <t>Stark</t>
  </si>
  <si>
    <t>Whitneyville</t>
  </si>
  <si>
    <t>Holbrook</t>
  </si>
  <si>
    <t>Dolores</t>
  </si>
  <si>
    <t>Waldoboro</t>
  </si>
  <si>
    <t>Amity</t>
  </si>
  <si>
    <t>Chicopee</t>
  </si>
  <si>
    <t>Kauai</t>
  </si>
  <si>
    <t>KS</t>
  </si>
  <si>
    <t>Wakulla</t>
  </si>
  <si>
    <t>Prentiss</t>
  </si>
  <si>
    <t>McDonough</t>
  </si>
  <si>
    <t>Ross</t>
  </si>
  <si>
    <t>Kings</t>
  </si>
  <si>
    <t>Westbrook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</si>
  <si>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</si>
  <si>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</si>
  <si>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</si>
  <si>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</si>
  <si>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</si>
  <si>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</si>
  <si>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</si>
  <si>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</si>
  <si>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</si>
  <si>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</si>
  <si>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</si>
  <si>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</si>
  <si>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</si>
  <si>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</si>
  <si>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</si>
  <si>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</si>
  <si>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</si>
  <si>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</si>
  <si>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</si>
  <si>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</si>
  <si>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</si>
  <si>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</si>
  <si>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</si>
  <si>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</si>
  <si>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</si>
  <si>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</si>
  <si>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</si>
  <si>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</si>
  <si>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Valencia</t>
  </si>
  <si>
    <t>Dubuque</t>
  </si>
  <si>
    <t>Owyhee</t>
  </si>
  <si>
    <t>Grimes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</si>
  <si>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</si>
  <si>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</si>
  <si>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</si>
  <si>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</si>
  <si>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</si>
  <si>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</si>
  <si>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</si>
  <si>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</si>
  <si>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</si>
  <si>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2008 October Voter Registration Numbers by county</t>
  </si>
  <si>
    <t>November 4, 2008 General Election Voter Turnout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</si>
  <si>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</si>
  <si>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</si>
  <si>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</si>
  <si>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</si>
  <si>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</si>
  <si>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</si>
  <si>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</si>
  <si>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</si>
  <si>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</si>
  <si>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</si>
  <si>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</si>
  <si>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</si>
  <si>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</si>
  <si>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</si>
  <si>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</si>
  <si>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</si>
  <si>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</si>
  <si>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</si>
  <si>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</si>
  <si>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Vergennes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</si>
  <si>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</si>
  <si>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</si>
  <si>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</si>
  <si>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</si>
  <si>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</si>
  <si>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</si>
  <si>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</si>
  <si>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</si>
  <si>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</si>
  <si>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</si>
  <si>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</si>
  <si>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</si>
  <si>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</si>
  <si>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</si>
  <si>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</si>
  <si>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Ontario</t>
  </si>
  <si>
    <t>Charles City</t>
  </si>
  <si>
    <t>New Durham</t>
  </si>
  <si>
    <t>Appling</t>
  </si>
  <si>
    <t>Clackamas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</si>
  <si>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</si>
  <si>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</si>
  <si>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</si>
  <si>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</si>
  <si>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</si>
  <si>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</si>
  <si>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</si>
  <si>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</si>
  <si>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</si>
  <si>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</si>
  <si>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</si>
  <si>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</si>
  <si>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</si>
  <si>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</si>
  <si>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</si>
  <si>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Colebrook</t>
  </si>
  <si>
    <t>Chickasaw</t>
  </si>
  <si>
    <t>McLennan</t>
  </si>
  <si>
    <t>Loving</t>
  </si>
  <si>
    <t>Costilla</t>
  </si>
  <si>
    <t>Registration Figures - Active Voters by County as of October 14, 2008</t>
  </si>
  <si>
    <t>Estill</t>
  </si>
  <si>
    <t>Lewis and Clark</t>
  </si>
  <si>
    <t>Leslie</t>
  </si>
  <si>
    <t>Latah</t>
  </si>
  <si>
    <t>Brazos</t>
  </si>
  <si>
    <t>ID</t>
  </si>
  <si>
    <t>Orleans</t>
  </si>
  <si>
    <t>Suwannee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</si>
  <si>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</si>
  <si>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</si>
  <si>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</si>
  <si>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</si>
  <si>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</si>
  <si>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</si>
  <si>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</si>
  <si>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</si>
  <si>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Townsend</t>
  </si>
  <si>
    <t>Passaic</t>
  </si>
  <si>
    <t>Roanoke</t>
  </si>
  <si>
    <t>Haywood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</si>
  <si>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</si>
  <si>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</si>
  <si>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</si>
  <si>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</si>
  <si>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</si>
  <si>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</si>
  <si>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</si>
  <si>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</si>
  <si>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</si>
  <si>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</si>
  <si>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</si>
  <si>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</si>
  <si>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</si>
  <si>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</si>
  <si>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</si>
  <si>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</si>
  <si>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</si>
  <si>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</si>
  <si>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</si>
  <si>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Bridgewater</t>
  </si>
  <si>
    <t>Lehigh</t>
  </si>
  <si>
    <t>Phippsburg</t>
  </si>
  <si>
    <t>Torrance</t>
  </si>
  <si>
    <t>Sevier</t>
  </si>
  <si>
    <t>Centerville</t>
  </si>
  <si>
    <t>South Dakota Voter Registration Official 2008 General Election Totals by County</t>
  </si>
  <si>
    <t>North Providence</t>
  </si>
  <si>
    <t>Wellington</t>
  </si>
  <si>
    <t>Alcorn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</si>
  <si>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</si>
  <si>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</si>
  <si>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</si>
  <si>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</si>
  <si>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</si>
  <si>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</si>
  <si>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</si>
  <si>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</si>
  <si>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</si>
  <si>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</si>
  <si>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</si>
  <si>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</si>
  <si>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Election Results 2008 General Election Registered Voters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</si>
  <si>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</si>
  <si>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</si>
  <si>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</si>
  <si>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</si>
  <si>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</si>
  <si>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</si>
  <si>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</si>
  <si>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</si>
  <si>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</si>
  <si>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Bernalillo</t>
  </si>
  <si>
    <t>Etowah</t>
  </si>
  <si>
    <t>%REG/VAP</t>
  </si>
  <si>
    <t>Crow Wing</t>
  </si>
  <si>
    <t>Rusk</t>
  </si>
  <si>
    <t>Golden Valley</t>
  </si>
  <si>
    <t>Manitowoc</t>
  </si>
  <si>
    <t>Marathon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</si>
  <si>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</si>
  <si>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</si>
  <si>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</si>
  <si>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</si>
  <si>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</si>
  <si>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</si>
  <si>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</si>
  <si>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</si>
  <si>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</si>
  <si>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</si>
  <si>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</si>
  <si>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</si>
  <si>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Montague</t>
  </si>
  <si>
    <t>Old Lyme</t>
  </si>
  <si>
    <t>Walla Walla</t>
  </si>
  <si>
    <t>Whatcom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</si>
  <si>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</si>
  <si>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</si>
  <si>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</si>
  <si>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</si>
  <si>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</si>
  <si>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</si>
  <si>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</si>
  <si>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</si>
  <si>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</si>
  <si>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</si>
  <si>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</si>
  <si>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</si>
  <si>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</si>
  <si>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</si>
  <si>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</si>
  <si>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</si>
  <si>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</si>
  <si>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</si>
  <si>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</si>
  <si>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</si>
  <si>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</si>
  <si>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</si>
  <si>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</si>
  <si>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</si>
  <si>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</si>
  <si>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</si>
  <si>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</si>
  <si>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</si>
  <si>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</si>
  <si>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Washtenaw</t>
  </si>
  <si>
    <t>Isle of Wight</t>
  </si>
  <si>
    <t>James City</t>
  </si>
  <si>
    <t>Kent</t>
  </si>
  <si>
    <t>Vermont</t>
  </si>
  <si>
    <t>Hillsdale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</si>
  <si>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</si>
  <si>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</si>
  <si>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</si>
  <si>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</si>
  <si>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</si>
  <si>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</si>
  <si>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</si>
  <si>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</si>
  <si>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Pickaway</t>
  </si>
  <si>
    <t>Williamson</t>
  </si>
  <si>
    <t>Wilkes</t>
  </si>
  <si>
    <t>Pope</t>
  </si>
  <si>
    <t>District 11</t>
  </si>
  <si>
    <t>Westport Island</t>
  </si>
  <si>
    <t>Winooski</t>
  </si>
  <si>
    <t>Turnout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</si>
  <si>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</si>
  <si>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</si>
  <si>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</si>
  <si>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</si>
  <si>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</si>
  <si>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</si>
  <si>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</si>
  <si>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</si>
  <si>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</si>
  <si>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</si>
  <si>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</si>
  <si>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Avoyelles</t>
  </si>
  <si>
    <t>Kenedy</t>
  </si>
  <si>
    <t>Utah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</si>
  <si>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</si>
  <si>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</si>
  <si>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</si>
  <si>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</si>
  <si>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</si>
  <si>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</si>
  <si>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</si>
  <si>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</si>
  <si>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De Witt</t>
  </si>
  <si>
    <t>Palmyra</t>
  </si>
  <si>
    <t>Ben Hill</t>
  </si>
  <si>
    <t>Morrison</t>
  </si>
  <si>
    <t>Bannock</t>
  </si>
  <si>
    <t>Reed</t>
  </si>
  <si>
    <t>Putnam</t>
  </si>
  <si>
    <t>Harvey</t>
  </si>
  <si>
    <t>UT</t>
  </si>
  <si>
    <t>Keokuk</t>
  </si>
  <si>
    <t>November 2008 Official Results Voter Turnout Report</t>
  </si>
  <si>
    <t>Coahoma</t>
  </si>
  <si>
    <t>Shrewsbury</t>
  </si>
  <si>
    <t>State of Arizona Registration Report 2008 General Election - November 4, 2008</t>
  </si>
  <si>
    <t>Koochiching</t>
  </si>
  <si>
    <t>Brazoria</t>
  </si>
  <si>
    <t>Price</t>
  </si>
  <si>
    <t>WA</t>
  </si>
  <si>
    <t>Voter Turnout: November 4, 2008 Official Results</t>
  </si>
  <si>
    <t>Wasco</t>
  </si>
  <si>
    <t>Pinal</t>
  </si>
  <si>
    <t>Madrid</t>
  </si>
  <si>
    <t>Beauregard</t>
  </si>
  <si>
    <t>Texas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</si>
  <si>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</si>
  <si>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</si>
  <si>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</si>
  <si>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</si>
  <si>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</si>
  <si>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</si>
  <si>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</si>
  <si>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</si>
  <si>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San Mateo</t>
  </si>
  <si>
    <t>St. Louis</t>
  </si>
  <si>
    <t>Freeman</t>
  </si>
  <si>
    <t>Rooks</t>
  </si>
  <si>
    <t>North Kingstown</t>
  </si>
  <si>
    <t>Democrat</t>
  </si>
  <si>
    <t>Bolivar</t>
  </si>
  <si>
    <t>Dyer Brook</t>
  </si>
  <si>
    <t>Codington</t>
  </si>
  <si>
    <t>Rowley</t>
  </si>
  <si>
    <t>Pleasant Point</t>
  </si>
  <si>
    <t>Walton</t>
  </si>
  <si>
    <t>Location</t>
  </si>
  <si>
    <t>Eastbrook</t>
  </si>
  <si>
    <t>Briscoe</t>
  </si>
  <si>
    <t>Yolo</t>
  </si>
  <si>
    <t>Thetford</t>
  </si>
  <si>
    <t>Sudbury</t>
  </si>
  <si>
    <t>Yakima</t>
  </si>
  <si>
    <t>Ballots - Early</t>
  </si>
  <si>
    <t>Caledonia</t>
  </si>
  <si>
    <t>Dixon</t>
  </si>
  <si>
    <t>Readsboro</t>
  </si>
  <si>
    <t>Comal</t>
  </si>
  <si>
    <t>Dedham</t>
  </si>
  <si>
    <t>Rangeley</t>
  </si>
  <si>
    <t>Seminole</t>
  </si>
  <si>
    <t>Whiteside</t>
  </si>
  <si>
    <t>District 1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</si>
  <si>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</si>
  <si>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</si>
  <si>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</si>
  <si>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</si>
  <si>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</si>
  <si>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</si>
  <si>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</si>
  <si>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</si>
  <si>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</si>
  <si>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</si>
  <si>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</si>
  <si>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</si>
  <si>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</si>
  <si>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</si>
  <si>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</si>
  <si>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</si>
  <si>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</si>
  <si>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</si>
  <si>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</si>
  <si>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</si>
  <si>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</si>
  <si>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</si>
  <si>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</si>
  <si>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Tensas</t>
  </si>
  <si>
    <t>Mesa</t>
  </si>
  <si>
    <t>Peoria</t>
  </si>
  <si>
    <t>Hampton</t>
  </si>
  <si>
    <t>Wells</t>
  </si>
  <si>
    <t>Total VAP</t>
  </si>
  <si>
    <t>Gore</t>
  </si>
  <si>
    <t>Rockwall</t>
  </si>
  <si>
    <t>Voter Regsitration Statistics by County and Party Affiliation As of 04:25 am on 11/03/2008</t>
  </si>
  <si>
    <t>Prince George's</t>
  </si>
  <si>
    <t>Needham</t>
  </si>
  <si>
    <t>Winchester</t>
  </si>
  <si>
    <t>Pointe Coupee</t>
  </si>
  <si>
    <t>District 3</t>
  </si>
  <si>
    <t>November 2008 Voter Registration Figures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</si>
  <si>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</si>
  <si>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</si>
  <si>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</si>
  <si>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</si>
  <si>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</si>
  <si>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</si>
  <si>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</si>
  <si>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</si>
  <si>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King</t>
  </si>
  <si>
    <t>Winkler</t>
  </si>
  <si>
    <t>LaPorte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</si>
  <si>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</si>
  <si>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</si>
  <si>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</si>
  <si>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</si>
  <si>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</si>
  <si>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</si>
  <si>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</si>
  <si>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</si>
  <si>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Hardeman</t>
  </si>
  <si>
    <t>Rutland</t>
  </si>
  <si>
    <t>Petroleum</t>
  </si>
  <si>
    <t>New Braintree</t>
  </si>
  <si>
    <t>Goshen</t>
  </si>
  <si>
    <t>Horry</t>
  </si>
  <si>
    <t>Patrick</t>
  </si>
  <si>
    <t>Hancock</t>
  </si>
  <si>
    <t>Rawlins</t>
  </si>
  <si>
    <t>Reno</t>
  </si>
  <si>
    <t>Cummington</t>
  </si>
  <si>
    <t>Jessamine</t>
  </si>
  <si>
    <t>Wheeler</t>
  </si>
  <si>
    <t>LaGrange</t>
  </si>
  <si>
    <t>Dawes</t>
  </si>
  <si>
    <t>Bradley</t>
  </si>
  <si>
    <t>Person</t>
  </si>
  <si>
    <t>Palo Alto</t>
  </si>
  <si>
    <t>Dennis</t>
  </si>
  <si>
    <t>Pennsylvania</t>
  </si>
  <si>
    <t>PA</t>
  </si>
  <si>
    <t>Seabrook</t>
  </si>
  <si>
    <t>Roane</t>
  </si>
  <si>
    <t>%TO VAP</t>
  </si>
  <si>
    <t>Weber</t>
  </si>
  <si>
    <t>Vinalhaven</t>
  </si>
  <si>
    <t>Thayer</t>
  </si>
  <si>
    <t>Adams</t>
  </si>
  <si>
    <t>Alamosa</t>
  </si>
  <si>
    <t>Apache</t>
  </si>
  <si>
    <t>Tucker</t>
  </si>
  <si>
    <t>Tyler</t>
  </si>
  <si>
    <t>Loudoun</t>
  </si>
  <si>
    <t>Champaign</t>
  </si>
  <si>
    <t>Craig</t>
  </si>
  <si>
    <t>Essex</t>
  </si>
  <si>
    <t>Logan</t>
  </si>
  <si>
    <t>Carmel</t>
  </si>
  <si>
    <t>Laurel</t>
  </si>
  <si>
    <t>Bridgton</t>
  </si>
  <si>
    <t>Osceola</t>
  </si>
  <si>
    <t>Cranston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</si>
  <si>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</si>
  <si>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</si>
  <si>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</si>
  <si>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</si>
  <si>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</si>
  <si>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</si>
  <si>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</si>
  <si>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</si>
  <si>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</si>
  <si>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</si>
  <si>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</si>
  <si>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</si>
  <si>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</si>
  <si>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</si>
  <si>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</si>
  <si>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</si>
  <si>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</si>
  <si>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</si>
  <si>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</si>
  <si>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</si>
  <si>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</si>
  <si>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</si>
  <si>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</si>
  <si>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</si>
  <si>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</si>
  <si>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</si>
  <si>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</si>
  <si>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</si>
  <si>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</si>
  <si>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</si>
  <si>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</si>
  <si>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</si>
  <si>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</si>
  <si>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</si>
  <si>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</si>
  <si>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</si>
  <si>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</si>
  <si>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</si>
  <si>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</si>
  <si>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Sanders</t>
  </si>
  <si>
    <t>Hood</t>
  </si>
  <si>
    <t>Burleson</t>
  </si>
  <si>
    <t>Ashe</t>
  </si>
  <si>
    <t>Avery</t>
  </si>
  <si>
    <t>Baraga</t>
  </si>
  <si>
    <t>Dennistown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</si>
  <si>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</si>
  <si>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</si>
  <si>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</si>
  <si>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</si>
  <si>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</si>
  <si>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</si>
  <si>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</si>
  <si>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</si>
  <si>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</si>
  <si>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</si>
  <si>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Kenton</t>
  </si>
  <si>
    <t>Dartmouth</t>
  </si>
  <si>
    <t>Alabama Voter Registration as of 10/31/2008</t>
  </si>
  <si>
    <t>Virginia State Board of Elections</t>
  </si>
  <si>
    <t>2008 Statewide General Canvass - November 4th, 2008 President &amp; Vice President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</si>
  <si>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</si>
  <si>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</si>
  <si>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</si>
  <si>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</si>
  <si>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</si>
  <si>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</si>
  <si>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</si>
  <si>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</si>
  <si>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</si>
  <si>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</si>
  <si>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</si>
  <si>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</si>
  <si>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</si>
  <si>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</si>
  <si>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</si>
  <si>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</si>
  <si>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St. Johnsbury</t>
  </si>
  <si>
    <t>Catawba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</si>
  <si>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</si>
  <si>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</si>
  <si>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</si>
  <si>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</si>
  <si>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</si>
  <si>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</si>
  <si>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</si>
  <si>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</si>
  <si>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</si>
  <si>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</si>
  <si>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Bingham</t>
  </si>
  <si>
    <t>Sanborn</t>
  </si>
  <si>
    <t>Spink</t>
  </si>
  <si>
    <t>AR</t>
  </si>
  <si>
    <t>Clearfield</t>
  </si>
  <si>
    <t>Kanawha</t>
  </si>
  <si>
    <t>Indian River</t>
  </si>
  <si>
    <t>Radford</t>
  </si>
  <si>
    <t>Shasta</t>
  </si>
  <si>
    <t>Isle Au Haut</t>
  </si>
  <si>
    <t>Whitefield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</si>
  <si>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</si>
  <si>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</si>
  <si>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</si>
  <si>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</si>
  <si>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</si>
  <si>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</si>
  <si>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</si>
  <si>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</si>
  <si>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</si>
  <si>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</si>
  <si>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</si>
  <si>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</si>
  <si>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</si>
  <si>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</si>
  <si>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</si>
  <si>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</si>
  <si>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</si>
  <si>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</si>
  <si>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</si>
  <si>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</si>
  <si>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</si>
  <si>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</si>
  <si>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</si>
  <si>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</si>
  <si>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</si>
  <si>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</si>
  <si>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</si>
  <si>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</si>
  <si>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</si>
  <si>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</si>
  <si>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Parkman</t>
  </si>
  <si>
    <t>Connecticut</t>
  </si>
  <si>
    <t>Haralson</t>
  </si>
  <si>
    <t>Edinburg</t>
  </si>
  <si>
    <t>Guilford</t>
  </si>
  <si>
    <t>Spartanburg</t>
  </si>
  <si>
    <t>Klickitat</t>
  </si>
  <si>
    <t>Voter Registration Statistics by County Report of the Registration as of October 20, 2008</t>
  </si>
  <si>
    <t>Cowlitz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</si>
  <si>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</si>
  <si>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</si>
  <si>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</si>
  <si>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</si>
  <si>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</si>
  <si>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</si>
  <si>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</si>
  <si>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</si>
  <si>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</si>
  <si>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</si>
  <si>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City</t>
  </si>
  <si>
    <t>Howard</t>
  </si>
  <si>
    <t>Longmeadow</t>
  </si>
  <si>
    <t>Montana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</si>
  <si>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</si>
  <si>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</si>
  <si>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</si>
  <si>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</si>
  <si>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</si>
  <si>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</si>
  <si>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</si>
  <si>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</si>
  <si>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</si>
  <si>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</si>
  <si>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</si>
  <si>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</si>
  <si>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</si>
  <si>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</si>
  <si>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</si>
  <si>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</si>
  <si>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</si>
  <si>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</si>
  <si>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</si>
  <si>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</si>
  <si>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</si>
  <si>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</si>
  <si>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</si>
  <si>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Young</t>
  </si>
  <si>
    <t>Hardy</t>
  </si>
  <si>
    <t>York</t>
  </si>
  <si>
    <t>Val Verde</t>
  </si>
  <si>
    <t>Benewah</t>
  </si>
  <si>
    <t>Benton</t>
  </si>
  <si>
    <t>Total Pop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</si>
  <si>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</si>
  <si>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</si>
  <si>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</si>
  <si>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</si>
  <si>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</si>
  <si>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</si>
  <si>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</si>
  <si>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</si>
  <si>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Bennett</t>
  </si>
  <si>
    <t>Bon Homme</t>
  </si>
  <si>
    <t>Buxton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</si>
  <si>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</si>
  <si>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</si>
  <si>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</si>
  <si>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</si>
  <si>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</si>
  <si>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</si>
  <si>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</si>
  <si>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</si>
  <si>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</si>
  <si>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</si>
  <si>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</si>
  <si>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</si>
  <si>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</si>
  <si>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</si>
  <si>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</si>
  <si>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</si>
  <si>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</si>
  <si>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</si>
  <si>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</si>
  <si>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</si>
  <si>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Nance</t>
  </si>
  <si>
    <t>Boothbay Harbor</t>
  </si>
  <si>
    <t>St. Clair</t>
  </si>
  <si>
    <t>Cayuga</t>
  </si>
  <si>
    <t>Dummer</t>
  </si>
  <si>
    <t>Claiborne</t>
  </si>
  <si>
    <t>No. 8 S.D.</t>
  </si>
  <si>
    <t>Graham</t>
  </si>
  <si>
    <t>Dickey</t>
  </si>
  <si>
    <t>Kimble</t>
  </si>
  <si>
    <t>Morton</t>
  </si>
  <si>
    <t>Pleasants</t>
  </si>
  <si>
    <t>Crenshaw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</si>
  <si>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</si>
  <si>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</si>
  <si>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</si>
  <si>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</si>
  <si>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</si>
  <si>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</si>
  <si>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</si>
  <si>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</si>
  <si>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</si>
  <si>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</si>
  <si>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Ballots Cast General Election - 11/4/2008 Totals By County</t>
  </si>
  <si>
    <t>Taylor</t>
  </si>
  <si>
    <t>St. Lawrence</t>
  </si>
  <si>
    <t>Otter Tail</t>
  </si>
  <si>
    <t>Mt. Washington</t>
  </si>
  <si>
    <t>HI</t>
  </si>
  <si>
    <t>Swan's Island</t>
  </si>
  <si>
    <t>Hendricks</t>
  </si>
  <si>
    <t>District 14</t>
  </si>
  <si>
    <t>Sabine</t>
  </si>
  <si>
    <t>Twiggs</t>
  </si>
  <si>
    <t>Lake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</si>
  <si>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</si>
  <si>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</si>
  <si>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</si>
  <si>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</si>
  <si>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</si>
  <si>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</si>
  <si>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</si>
  <si>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</si>
  <si>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</si>
  <si>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</si>
  <si>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Noble</t>
  </si>
  <si>
    <t>Leverett</t>
  </si>
  <si>
    <t>Mower</t>
  </si>
  <si>
    <t>Illinois</t>
  </si>
  <si>
    <t>Voting Age Population, Registration, and Turnout</t>
  </si>
  <si>
    <t>Prince George</t>
  </si>
  <si>
    <t>Clifton</t>
  </si>
  <si>
    <t>Harnett</t>
  </si>
  <si>
    <t>Pepin</t>
  </si>
  <si>
    <t>Cleburne</t>
  </si>
  <si>
    <t>Bienville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</si>
  <si>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</si>
  <si>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</si>
  <si>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</si>
  <si>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</si>
  <si>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</si>
  <si>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</si>
  <si>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</si>
  <si>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</si>
  <si>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</si>
  <si>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</si>
  <si>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</si>
  <si>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</si>
  <si>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</si>
  <si>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</si>
  <si>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</si>
  <si>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</si>
  <si>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</si>
  <si>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</si>
  <si>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</si>
  <si>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</si>
  <si>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</si>
  <si>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</si>
  <si>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</si>
  <si>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</si>
  <si>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</si>
  <si>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</si>
  <si>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</si>
  <si>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</si>
  <si>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</si>
  <si>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</si>
  <si>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</si>
  <si>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</si>
  <si>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</si>
  <si>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</si>
  <si>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</si>
  <si>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</si>
  <si>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</si>
  <si>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</si>
  <si>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</si>
  <si>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</si>
  <si>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</si>
  <si>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</si>
  <si>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</si>
  <si>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</si>
  <si>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</si>
  <si>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</si>
  <si>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</si>
  <si>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</si>
  <si>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</si>
  <si>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</si>
  <si>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</si>
  <si>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</si>
  <si>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</si>
  <si>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</si>
  <si>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</si>
  <si>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</si>
  <si>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</si>
  <si>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</si>
  <si>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</si>
  <si>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</si>
  <si>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</si>
  <si>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Woolwich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</si>
  <si>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</si>
  <si>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</si>
  <si>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</si>
  <si>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</si>
  <si>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</si>
  <si>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</si>
  <si>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</si>
  <si>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</si>
  <si>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Comanche</t>
  </si>
  <si>
    <t>Dimmit</t>
  </si>
  <si>
    <t>Donley</t>
  </si>
  <si>
    <t>Morgan</t>
  </si>
  <si>
    <t>Shelton</t>
  </si>
  <si>
    <t>Aitkin</t>
  </si>
  <si>
    <t>Douglas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</si>
  <si>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</si>
  <si>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</si>
  <si>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</si>
  <si>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</si>
  <si>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</si>
  <si>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</si>
  <si>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</si>
  <si>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</si>
  <si>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</si>
  <si>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</si>
  <si>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</si>
  <si>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</si>
  <si>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</si>
  <si>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</si>
  <si>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</si>
  <si>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</si>
  <si>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</si>
  <si>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</si>
  <si>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</si>
  <si>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</si>
  <si>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</si>
  <si>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</si>
  <si>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</si>
  <si>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</si>
  <si>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</si>
  <si>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</si>
  <si>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</si>
  <si>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</si>
  <si>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</si>
  <si>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</si>
  <si>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</si>
  <si>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</si>
  <si>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</si>
  <si>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</si>
  <si>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</si>
  <si>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</si>
  <si>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</si>
  <si>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</si>
  <si>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</si>
  <si>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</si>
  <si>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</si>
  <si>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</si>
  <si>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Refugio</t>
  </si>
  <si>
    <t>Maidstone</t>
  </si>
  <si>
    <t>Calhoun</t>
  </si>
  <si>
    <t>Tyrrell</t>
  </si>
  <si>
    <t>Cavendish</t>
  </si>
  <si>
    <t>New Hampshire</t>
  </si>
  <si>
    <t>Henrico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</si>
  <si>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</si>
  <si>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</si>
  <si>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</si>
  <si>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</si>
  <si>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</si>
  <si>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</si>
  <si>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</si>
  <si>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</si>
  <si>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</si>
  <si>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</si>
  <si>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</si>
  <si>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</si>
  <si>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Pottawattamie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</si>
  <si>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</si>
  <si>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</si>
  <si>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</si>
  <si>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</si>
  <si>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</si>
  <si>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</si>
  <si>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</si>
  <si>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</si>
  <si>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</si>
  <si>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</si>
  <si>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</si>
  <si>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</si>
  <si>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Ingham</t>
  </si>
  <si>
    <t>Wichita</t>
  </si>
  <si>
    <t>Wilson</t>
  </si>
  <si>
    <t>Freeborn</t>
  </si>
  <si>
    <t>Tate</t>
  </si>
  <si>
    <t>Rhode Island Board of Elections</t>
  </si>
  <si>
    <t>Trimble</t>
  </si>
  <si>
    <t>Wolfe</t>
  </si>
  <si>
    <t>Cedar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</si>
  <si>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</si>
  <si>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</si>
  <si>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</si>
  <si>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</si>
  <si>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</si>
  <si>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</si>
  <si>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</si>
  <si>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</si>
  <si>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</si>
  <si>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</si>
  <si>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</si>
  <si>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</si>
  <si>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</si>
  <si>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</si>
  <si>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</si>
  <si>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</si>
  <si>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</si>
  <si>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</si>
  <si>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</si>
  <si>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</si>
  <si>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</si>
  <si>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</si>
  <si>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</si>
  <si>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</si>
  <si>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</si>
  <si>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</si>
  <si>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</si>
  <si>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</si>
  <si>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</si>
  <si>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</si>
  <si>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</si>
  <si>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</si>
  <si>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</si>
  <si>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</si>
  <si>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</si>
  <si>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</si>
  <si>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</si>
  <si>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</si>
  <si>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</si>
  <si>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</si>
  <si>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Macomb</t>
  </si>
  <si>
    <t>West Baton Rouge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</si>
  <si>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</si>
  <si>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</si>
  <si>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</si>
  <si>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</si>
  <si>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</si>
  <si>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</si>
  <si>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</si>
  <si>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</si>
  <si>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</si>
  <si>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</si>
  <si>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Fayette</t>
  </si>
  <si>
    <t>Grant</t>
  </si>
  <si>
    <t>Cuming</t>
  </si>
  <si>
    <t>Audubon</t>
  </si>
  <si>
    <t>Mecosta</t>
  </si>
  <si>
    <t>Botetourt</t>
  </si>
  <si>
    <t>Rio Arriba</t>
  </si>
  <si>
    <t>No. 14 (Cooper)</t>
  </si>
  <si>
    <t>Furnas</t>
  </si>
  <si>
    <t>Gage</t>
  </si>
  <si>
    <t>Waynesboro</t>
  </si>
  <si>
    <t>Adair</t>
  </si>
  <si>
    <t>Gilliam</t>
  </si>
  <si>
    <t>Weston</t>
  </si>
  <si>
    <t>Cattaraugus</t>
  </si>
  <si>
    <t>Kootenai</t>
  </si>
  <si>
    <t>Harlan</t>
  </si>
  <si>
    <t>Corson</t>
  </si>
  <si>
    <t>Holmes</t>
  </si>
  <si>
    <t>Official Results of Nebraska General Election -November 4, 2008 Voting Statistics Number of Registered Voters</t>
  </si>
  <si>
    <t>Peace &amp;Free</t>
  </si>
  <si>
    <t>Dixmont</t>
  </si>
  <si>
    <t>Tuesday, November 4, 2008 General Election Turnout and Registration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</si>
  <si>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</si>
  <si>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</si>
  <si>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</si>
  <si>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</si>
  <si>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</si>
  <si>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</si>
  <si>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</si>
  <si>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</si>
  <si>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</si>
  <si>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</si>
  <si>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</si>
  <si>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</si>
  <si>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</si>
  <si>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</si>
  <si>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Charlemont</t>
  </si>
  <si>
    <t>Belknap</t>
  </si>
  <si>
    <t>Neshoba</t>
  </si>
  <si>
    <t>Gila</t>
  </si>
  <si>
    <t>Atascosa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</si>
  <si>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</si>
  <si>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</si>
  <si>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</si>
  <si>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</si>
  <si>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</si>
  <si>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</si>
  <si>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</si>
  <si>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</si>
  <si>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Lampasas</t>
  </si>
  <si>
    <t>Abbeville</t>
  </si>
  <si>
    <t>Woods</t>
  </si>
  <si>
    <t>District 19</t>
  </si>
  <si>
    <t>Childress</t>
  </si>
  <si>
    <t>Waterford</t>
  </si>
  <si>
    <t>Republican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</si>
  <si>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</si>
  <si>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</si>
  <si>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</si>
  <si>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</si>
  <si>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</si>
  <si>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</si>
  <si>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</si>
  <si>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</si>
  <si>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</si>
  <si>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</si>
  <si>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</si>
  <si>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</si>
  <si>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</si>
  <si>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</si>
  <si>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</si>
  <si>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</si>
  <si>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</si>
  <si>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</si>
  <si>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</si>
  <si>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</si>
  <si>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</si>
  <si>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</si>
  <si>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</si>
  <si>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</si>
  <si>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</si>
  <si>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</si>
  <si>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</si>
  <si>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</si>
  <si>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</si>
  <si>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</si>
  <si>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</si>
  <si>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</si>
  <si>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</si>
  <si>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</si>
  <si>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</si>
  <si>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Geary</t>
  </si>
  <si>
    <t>Lincoln</t>
  </si>
  <si>
    <t>Van Buren</t>
  </si>
  <si>
    <t>Weakley</t>
  </si>
  <si>
    <t>Noxubee</t>
  </si>
  <si>
    <t>Big Stone</t>
  </si>
  <si>
    <t>Highlands</t>
  </si>
  <si>
    <t>Barnwell</t>
  </si>
  <si>
    <t>Camden</t>
  </si>
  <si>
    <t>Strong</t>
  </si>
  <si>
    <t>Lunenburg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</si>
  <si>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</si>
  <si>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</si>
  <si>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</si>
  <si>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</si>
  <si>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</si>
  <si>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</si>
  <si>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</si>
  <si>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</si>
  <si>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</si>
  <si>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</si>
  <si>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</si>
  <si>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</si>
  <si>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</si>
  <si>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</si>
  <si>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</si>
  <si>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</si>
  <si>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</si>
  <si>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</si>
  <si>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</si>
  <si>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</si>
  <si>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</si>
  <si>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</si>
  <si>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</si>
  <si>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</si>
  <si>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</si>
  <si>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</si>
  <si>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</si>
  <si>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Pennsylvania Department of State Bureau of Commissions, Elections and Legislation</t>
  </si>
  <si>
    <t>Winn</t>
  </si>
  <si>
    <t>Garza</t>
  </si>
  <si>
    <t>Nuckolls</t>
  </si>
  <si>
    <t>Tremont</t>
  </si>
  <si>
    <t>Hooker</t>
  </si>
  <si>
    <t>Chichester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</si>
  <si>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</si>
  <si>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</si>
  <si>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</si>
  <si>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</si>
  <si>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</si>
  <si>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</si>
  <si>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</si>
  <si>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</si>
  <si>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</si>
  <si>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</si>
  <si>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</si>
  <si>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</si>
  <si>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</si>
  <si>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</si>
  <si>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</si>
  <si>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</si>
  <si>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</si>
  <si>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</si>
  <si>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</si>
  <si>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</si>
  <si>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</si>
  <si>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</si>
  <si>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</si>
  <si>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</si>
  <si>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</si>
  <si>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</si>
  <si>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</si>
  <si>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</si>
  <si>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</si>
  <si>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</si>
  <si>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</si>
  <si>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</si>
  <si>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</si>
  <si>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</si>
  <si>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</si>
  <si>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</si>
  <si>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</si>
  <si>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</si>
  <si>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</si>
  <si>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</si>
  <si>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Roberts</t>
  </si>
  <si>
    <t>CT</t>
  </si>
  <si>
    <t>Alabama</t>
  </si>
  <si>
    <t>Issaquena</t>
  </si>
  <si>
    <t>Hodgdon</t>
  </si>
  <si>
    <t>Alton</t>
  </si>
  <si>
    <t>Tallahatchie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</si>
  <si>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</si>
  <si>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</si>
  <si>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</si>
  <si>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</si>
  <si>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</si>
  <si>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</si>
  <si>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</si>
  <si>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</si>
  <si>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</si>
  <si>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</si>
  <si>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</si>
  <si>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</si>
  <si>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</si>
  <si>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</si>
  <si>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</si>
  <si>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</si>
  <si>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</si>
  <si>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</si>
  <si>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</si>
  <si>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</si>
  <si>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Montpelier</t>
  </si>
  <si>
    <t>Covington</t>
  </si>
  <si>
    <t>Tulare</t>
  </si>
  <si>
    <t>Oregon Secretary of State Elections Division</t>
  </si>
  <si>
    <t>No. 27</t>
  </si>
  <si>
    <t>McCulloch</t>
  </si>
  <si>
    <t>New York State Board of Elections</t>
  </si>
  <si>
    <t>Stratton</t>
  </si>
  <si>
    <t>San Saba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</si>
  <si>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</si>
  <si>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</si>
  <si>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</si>
  <si>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</si>
  <si>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</si>
  <si>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</si>
  <si>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</si>
  <si>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</si>
  <si>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</si>
  <si>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</si>
  <si>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</si>
  <si>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</si>
  <si>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</si>
  <si>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</si>
  <si>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Athol</t>
  </si>
  <si>
    <t>Watertown</t>
  </si>
  <si>
    <t>North Attleborough</t>
  </si>
  <si>
    <t>District 33</t>
  </si>
  <si>
    <t>Mahoning</t>
  </si>
  <si>
    <t>Johnson</t>
  </si>
  <si>
    <t>Edgecombe</t>
  </si>
  <si>
    <t>Arenac</t>
  </si>
  <si>
    <t>Pettis</t>
  </si>
  <si>
    <t>Keweenaw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</si>
  <si>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</si>
  <si>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</si>
  <si>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</si>
  <si>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</si>
  <si>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</si>
  <si>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</si>
  <si>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</si>
  <si>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</si>
  <si>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</si>
  <si>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</si>
  <si>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</si>
  <si>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</si>
  <si>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</si>
  <si>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</si>
  <si>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</si>
  <si>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</si>
  <si>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</si>
  <si>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</si>
  <si>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</si>
  <si>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</si>
  <si>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</si>
  <si>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</si>
  <si>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</si>
  <si>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</si>
  <si>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</si>
  <si>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</si>
  <si>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</si>
  <si>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</si>
  <si>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</si>
  <si>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</si>
  <si>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</si>
  <si>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</si>
  <si>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</si>
  <si>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</si>
  <si>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</si>
  <si>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</si>
  <si>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</si>
  <si>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</si>
  <si>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</si>
  <si>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</si>
  <si>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</si>
  <si>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</si>
  <si>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</si>
  <si>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</si>
  <si>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</si>
  <si>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</si>
  <si>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</si>
  <si>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</si>
  <si>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</si>
  <si>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</si>
  <si>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</si>
  <si>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Piatt</t>
  </si>
  <si>
    <t>Hinsdale</t>
  </si>
  <si>
    <t>Barkhamsted</t>
  </si>
  <si>
    <t>Willington</t>
  </si>
  <si>
    <t>Levy</t>
  </si>
  <si>
    <t>Carroll</t>
  </si>
  <si>
    <t>Bowman</t>
  </si>
  <si>
    <t>Platte</t>
  </si>
  <si>
    <t>Glenn</t>
  </si>
  <si>
    <t>Turner</t>
  </si>
  <si>
    <t>Robertson</t>
  </si>
  <si>
    <t>Racine</t>
  </si>
  <si>
    <t>Sharon</t>
  </si>
  <si>
    <t>Marshall</t>
  </si>
  <si>
    <t>Marlboro</t>
  </si>
  <si>
    <t>Placer</t>
  </si>
  <si>
    <t>Deuel</t>
  </si>
  <si>
    <t>Dutchess</t>
  </si>
  <si>
    <t>Hockley</t>
  </si>
  <si>
    <t>Kendall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</si>
  <si>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</si>
  <si>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</si>
  <si>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</si>
  <si>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</si>
  <si>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</si>
  <si>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</si>
  <si>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</si>
  <si>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</si>
  <si>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</si>
  <si>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</si>
  <si>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</si>
  <si>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</si>
  <si>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</si>
  <si>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</si>
  <si>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</si>
  <si>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</si>
  <si>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</si>
  <si>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Meriwether</t>
  </si>
  <si>
    <t>Hayes</t>
  </si>
  <si>
    <t>Rochester</t>
  </si>
  <si>
    <t>Orono</t>
  </si>
  <si>
    <t>Bulloch</t>
  </si>
  <si>
    <t>Brevard</t>
  </si>
  <si>
    <t>Itawamba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</si>
  <si>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</si>
  <si>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</si>
  <si>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</si>
  <si>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</si>
  <si>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</si>
  <si>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</si>
  <si>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</si>
  <si>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</si>
  <si>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</si>
  <si>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</si>
  <si>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</si>
  <si>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</si>
  <si>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</si>
  <si>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</si>
  <si>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</si>
  <si>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</si>
  <si>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</si>
  <si>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</si>
  <si>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</si>
  <si>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</si>
  <si>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</si>
  <si>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</si>
  <si>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</si>
  <si>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</si>
  <si>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</si>
  <si>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</si>
  <si>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</si>
  <si>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</si>
  <si>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</si>
  <si>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</si>
  <si>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</si>
  <si>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</si>
  <si>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</si>
  <si>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</si>
  <si>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</si>
  <si>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</si>
  <si>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</si>
  <si>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</si>
  <si>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</si>
  <si>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</si>
  <si>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</si>
  <si>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</si>
  <si>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</si>
  <si>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</si>
  <si>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</si>
  <si>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</si>
  <si>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Montville</t>
  </si>
  <si>
    <t>Riley</t>
  </si>
  <si>
    <t>Vermilion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</si>
  <si>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</si>
  <si>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</si>
  <si>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</si>
  <si>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</si>
  <si>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</si>
  <si>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</si>
  <si>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</si>
  <si>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</si>
  <si>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</si>
  <si>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</si>
  <si>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</si>
  <si>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</si>
  <si>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Sibley</t>
  </si>
  <si>
    <t>Barron</t>
  </si>
  <si>
    <t>Columbia Falls</t>
  </si>
  <si>
    <t>VA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</si>
  <si>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</si>
  <si>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</si>
  <si>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</si>
  <si>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</si>
  <si>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</si>
  <si>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</si>
  <si>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</si>
  <si>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</si>
  <si>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</si>
  <si>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</si>
  <si>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</si>
  <si>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</si>
  <si>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</si>
  <si>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</si>
  <si>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</si>
  <si>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</si>
  <si>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</si>
  <si>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Edgartown</t>
  </si>
  <si>
    <t>Mineral</t>
  </si>
  <si>
    <t>Cooper</t>
  </si>
  <si>
    <t>Crawford</t>
  </si>
  <si>
    <t>Wetzel</t>
  </si>
  <si>
    <t>Lyndon</t>
  </si>
  <si>
    <t>Delaware</t>
  </si>
  <si>
    <t>Woodstock</t>
  </si>
  <si>
    <t>Independent/Unenrolled</t>
  </si>
  <si>
    <t>Ripton</t>
  </si>
  <si>
    <t>Moultrie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</si>
  <si>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</si>
  <si>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</si>
  <si>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</si>
  <si>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</si>
  <si>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</si>
  <si>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</si>
  <si>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</si>
  <si>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</si>
  <si>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</si>
  <si>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</si>
  <si>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</si>
  <si>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</si>
  <si>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</si>
  <si>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</si>
  <si>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</si>
  <si>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</si>
  <si>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</si>
  <si>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</si>
  <si>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</si>
  <si>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</si>
  <si>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</si>
  <si>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</si>
  <si>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</si>
  <si>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</si>
  <si>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</si>
  <si>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</si>
  <si>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</si>
  <si>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</si>
  <si>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</si>
  <si>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</si>
  <si>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</si>
  <si>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</si>
  <si>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</si>
  <si>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</si>
  <si>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</si>
  <si>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</si>
  <si>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</si>
  <si>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</si>
  <si>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</si>
  <si>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</si>
  <si>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</si>
  <si>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</si>
  <si>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</si>
  <si>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</si>
  <si>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</si>
  <si>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</si>
  <si>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</si>
  <si>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</si>
  <si>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</si>
  <si>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</si>
  <si>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</si>
  <si>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</si>
  <si>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</si>
  <si>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</si>
  <si>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</si>
  <si>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</si>
  <si>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</si>
  <si>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Portage</t>
  </si>
  <si>
    <t>Van Zandt</t>
  </si>
  <si>
    <t>Willacy</t>
  </si>
  <si>
    <t>St. Bernard</t>
  </si>
  <si>
    <t>St. Mary's</t>
  </si>
  <si>
    <t>Rome</t>
  </si>
  <si>
    <t>Old Saybrook</t>
  </si>
  <si>
    <t>Modoc</t>
  </si>
  <si>
    <t>Santa Cruz</t>
  </si>
  <si>
    <t>Total REG</t>
  </si>
  <si>
    <t>Banner</t>
  </si>
  <si>
    <t>Wasatch</t>
  </si>
  <si>
    <t>Roseau</t>
  </si>
  <si>
    <t>Isanti</t>
  </si>
  <si>
    <t>Fremont</t>
  </si>
  <si>
    <t>LaMoure</t>
  </si>
  <si>
    <t>Queen Anne's</t>
  </si>
  <si>
    <t>Lynn</t>
  </si>
  <si>
    <t>Pierce</t>
  </si>
  <si>
    <t>Kittson</t>
  </si>
  <si>
    <t>Wahkiakum</t>
  </si>
  <si>
    <t>Carrabassett Valley</t>
  </si>
  <si>
    <t>Crook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</si>
  <si>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</si>
  <si>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</si>
  <si>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</si>
  <si>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</si>
  <si>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</si>
  <si>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</si>
  <si>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</si>
  <si>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</si>
  <si>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</si>
  <si>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</si>
  <si>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</si>
  <si>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</si>
  <si>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</si>
  <si>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</si>
  <si>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</si>
  <si>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</si>
  <si>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</si>
  <si>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</si>
  <si>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</si>
  <si>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</si>
  <si>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</si>
  <si>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</si>
  <si>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</si>
  <si>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</si>
  <si>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</si>
  <si>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</si>
  <si>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Craftsbury</t>
  </si>
  <si>
    <t>District 39</t>
  </si>
  <si>
    <t>Morrow</t>
  </si>
  <si>
    <t>NH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</si>
  <si>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</si>
  <si>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</si>
  <si>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</si>
  <si>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</si>
  <si>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</si>
  <si>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</si>
  <si>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</si>
  <si>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</si>
  <si>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</si>
  <si>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</si>
  <si>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</si>
  <si>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</si>
  <si>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</si>
  <si>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</si>
  <si>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</si>
  <si>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</si>
  <si>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</si>
  <si>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</si>
  <si>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</si>
  <si>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</si>
  <si>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East Windsor</t>
  </si>
  <si>
    <t>Muscatine</t>
  </si>
  <si>
    <t>Fond du Lac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</si>
  <si>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</si>
  <si>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</si>
  <si>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</si>
  <si>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</si>
  <si>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</si>
  <si>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</si>
  <si>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</si>
  <si>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</si>
  <si>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</si>
  <si>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</si>
  <si>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Kinney</t>
  </si>
  <si>
    <t>Dinwiddie</t>
  </si>
  <si>
    <t>Baring</t>
  </si>
  <si>
    <t>San Diego</t>
  </si>
  <si>
    <t>San Francisco</t>
  </si>
  <si>
    <t>Marblehead</t>
  </si>
  <si>
    <t>Arthur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</si>
  <si>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</si>
  <si>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</si>
  <si>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</si>
  <si>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</si>
  <si>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</si>
  <si>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</si>
  <si>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</si>
  <si>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</si>
  <si>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</si>
  <si>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</si>
  <si>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</si>
  <si>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Ballots Cast</t>
  </si>
  <si>
    <t>Conecuh</t>
  </si>
  <si>
    <t>Sweetwater</t>
  </si>
  <si>
    <t>Menifee</t>
  </si>
  <si>
    <t>Grafton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</si>
  <si>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</si>
  <si>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</si>
  <si>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</si>
  <si>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</si>
  <si>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</si>
  <si>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</si>
  <si>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</si>
  <si>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</si>
  <si>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</si>
  <si>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</si>
  <si>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</si>
  <si>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</si>
  <si>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</si>
  <si>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</si>
  <si>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</si>
  <si>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</si>
  <si>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</si>
  <si>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</si>
  <si>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</si>
  <si>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</si>
  <si>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</si>
  <si>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</si>
  <si>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</si>
  <si>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</si>
  <si>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</si>
  <si>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Fayston</t>
  </si>
  <si>
    <t>Anderson</t>
  </si>
  <si>
    <t>Rensselaer</t>
  </si>
  <si>
    <t>East Hartford</t>
  </si>
  <si>
    <t>SC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</si>
  <si>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</si>
  <si>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</si>
  <si>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</si>
  <si>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</si>
  <si>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</si>
  <si>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</si>
  <si>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</si>
  <si>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</si>
  <si>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</si>
  <si>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</si>
  <si>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</si>
  <si>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</si>
  <si>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</si>
  <si>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</si>
  <si>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</si>
  <si>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</si>
  <si>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</si>
  <si>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</si>
  <si>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</si>
  <si>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</si>
  <si>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</si>
  <si>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</si>
  <si>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</si>
  <si>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</si>
  <si>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</si>
  <si>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</si>
  <si>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</si>
  <si>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</si>
  <si>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</si>
  <si>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</si>
  <si>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Data Source (County-Level Data)</t>
  </si>
  <si>
    <t>Washington Secretary of State Elections</t>
  </si>
  <si>
    <t>Alaska</t>
  </si>
  <si>
    <t>Springfield</t>
  </si>
  <si>
    <t>Mapleton</t>
  </si>
  <si>
    <t>East Millinocket</t>
  </si>
  <si>
    <t>Concordia</t>
  </si>
  <si>
    <t>Sonoma</t>
  </si>
  <si>
    <t>Converse</t>
  </si>
  <si>
    <t>Natrona</t>
  </si>
  <si>
    <t>Hubbard</t>
  </si>
  <si>
    <t>Minot</t>
  </si>
  <si>
    <t>Marion</t>
  </si>
  <si>
    <t>Clear Creek</t>
  </si>
  <si>
    <t>Merrill</t>
  </si>
  <si>
    <t>Mohave</t>
  </si>
  <si>
    <t>West Carroll</t>
  </si>
  <si>
    <t>Woodford</t>
  </si>
  <si>
    <t>General Election County Voter Registration by Party October 6, 2008</t>
  </si>
  <si>
    <t>Ballots - Provisional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</si>
  <si>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</si>
  <si>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</si>
  <si>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</si>
  <si>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</si>
  <si>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</si>
  <si>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</si>
  <si>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</si>
  <si>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</si>
  <si>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Flathead</t>
  </si>
  <si>
    <t>Solano</t>
  </si>
  <si>
    <t>Neosho</t>
  </si>
  <si>
    <t>Newport</t>
  </si>
  <si>
    <t>Pine</t>
  </si>
  <si>
    <t>Lanier</t>
  </si>
  <si>
    <t>Orange</t>
  </si>
  <si>
    <t>Mariaville</t>
  </si>
  <si>
    <t>Talbot</t>
  </si>
  <si>
    <t>Nat Law</t>
  </si>
  <si>
    <t>VT</t>
  </si>
  <si>
    <t>Heath</t>
  </si>
  <si>
    <t>Belchertown</t>
  </si>
  <si>
    <t>Conejos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</si>
  <si>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</si>
  <si>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</si>
  <si>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</si>
  <si>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</si>
  <si>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</si>
  <si>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</si>
  <si>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</si>
  <si>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</si>
  <si>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</si>
  <si>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</si>
  <si>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</si>
  <si>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</si>
  <si>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</si>
  <si>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</si>
  <si>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</si>
  <si>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</si>
  <si>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</si>
  <si>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</si>
  <si>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</si>
  <si>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</si>
  <si>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</si>
  <si>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</si>
  <si>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</si>
  <si>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</si>
  <si>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</si>
  <si>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</si>
  <si>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</si>
  <si>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</si>
  <si>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</si>
  <si>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</si>
  <si>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</si>
  <si>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</si>
  <si>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</si>
  <si>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</si>
  <si>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</si>
  <si>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</si>
  <si>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</si>
  <si>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</si>
  <si>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</si>
  <si>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</si>
  <si>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</si>
  <si>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</si>
  <si>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</si>
  <si>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</si>
  <si>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</si>
  <si>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</si>
  <si>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</si>
  <si>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</si>
  <si>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</si>
  <si>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</si>
  <si>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</si>
  <si>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</si>
  <si>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</si>
  <si>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</si>
  <si>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</si>
  <si>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</si>
  <si>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</si>
  <si>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</si>
  <si>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</si>
  <si>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</si>
  <si>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</si>
  <si>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</si>
  <si>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</si>
  <si>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</si>
  <si>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Atkinson</t>
  </si>
  <si>
    <t>Mackinac</t>
  </si>
  <si>
    <t>Phelps</t>
  </si>
  <si>
    <t>Alna</t>
  </si>
  <si>
    <t>District 5</t>
  </si>
  <si>
    <t>Alameda</t>
  </si>
  <si>
    <t>Ballots - Total</t>
  </si>
  <si>
    <t>Unicoi</t>
  </si>
  <si>
    <t>Todd</t>
  </si>
  <si>
    <t>Cheyenne</t>
  </si>
  <si>
    <t>Fillmore</t>
  </si>
  <si>
    <t>Candler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</si>
  <si>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</si>
  <si>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</si>
  <si>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</si>
  <si>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</si>
  <si>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</si>
  <si>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</si>
  <si>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</si>
  <si>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</si>
  <si>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</si>
  <si>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</si>
  <si>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</si>
  <si>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</si>
  <si>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</si>
  <si>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</si>
  <si>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</si>
  <si>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</si>
  <si>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Hampshire</t>
  </si>
  <si>
    <t>Plaistow</t>
  </si>
  <si>
    <t>Box Butte</t>
  </si>
  <si>
    <t>Foxborough</t>
  </si>
  <si>
    <t>Abington</t>
  </si>
  <si>
    <t>Newry</t>
  </si>
  <si>
    <t>Northwest Hancock</t>
  </si>
  <si>
    <t>Wyman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</si>
  <si>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</si>
  <si>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</si>
  <si>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</si>
  <si>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</si>
  <si>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</si>
  <si>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</si>
  <si>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</si>
  <si>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</si>
  <si>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</si>
  <si>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</si>
  <si>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</si>
  <si>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</si>
  <si>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</si>
  <si>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</si>
  <si>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</si>
  <si>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</si>
  <si>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</si>
  <si>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</si>
  <si>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</si>
  <si>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</si>
  <si>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</si>
  <si>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</si>
  <si>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</si>
  <si>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</si>
  <si>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</si>
  <si>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</si>
  <si>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</si>
  <si>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Alburg</t>
  </si>
  <si>
    <t>Holliston</t>
  </si>
  <si>
    <t>Holyoke</t>
  </si>
  <si>
    <t>Tattnall</t>
  </si>
  <si>
    <t>Montrose</t>
  </si>
  <si>
    <t>Gilpin</t>
  </si>
  <si>
    <t>Atchison</t>
  </si>
  <si>
    <t>Nolan</t>
  </si>
  <si>
    <t>Vanderburgh</t>
  </si>
  <si>
    <t>Huerfano</t>
  </si>
  <si>
    <t>Kentucky State Board of Elections</t>
  </si>
  <si>
    <t>Epsom</t>
  </si>
  <si>
    <t>Errol</t>
  </si>
  <si>
    <t>District 12</t>
  </si>
  <si>
    <t>Sebastian</t>
  </si>
  <si>
    <t>Routt</t>
  </si>
  <si>
    <t>Olmsted</t>
  </si>
  <si>
    <t>Tift</t>
  </si>
  <si>
    <t>Pottawatomie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</si>
  <si>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</si>
  <si>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</si>
  <si>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</si>
  <si>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</si>
  <si>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</si>
  <si>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</si>
  <si>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</si>
  <si>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</si>
  <si>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</si>
  <si>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</si>
  <si>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</si>
  <si>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</si>
  <si>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</si>
  <si>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</si>
  <si>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</si>
  <si>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</si>
  <si>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</si>
  <si>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</si>
  <si>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</si>
  <si>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</si>
  <si>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</si>
  <si>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</si>
  <si>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</si>
  <si>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</si>
  <si>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</si>
  <si>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</si>
  <si>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</si>
  <si>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</si>
  <si>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</si>
  <si>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</si>
  <si>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</si>
  <si>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</si>
  <si>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</si>
  <si>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</si>
  <si>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</si>
  <si>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</si>
  <si>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</si>
  <si>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</si>
  <si>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</si>
  <si>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</si>
  <si>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</si>
  <si>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</si>
  <si>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</si>
  <si>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</si>
  <si>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</si>
  <si>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</si>
  <si>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</si>
  <si>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</si>
  <si>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</si>
  <si>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</si>
  <si>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</si>
  <si>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</si>
  <si>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</si>
  <si>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</si>
  <si>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</si>
  <si>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</si>
  <si>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Robbinston</t>
  </si>
  <si>
    <t>Agawam</t>
  </si>
  <si>
    <t>Boulder</t>
  </si>
  <si>
    <t>Whitney</t>
  </si>
  <si>
    <t>Total Population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</si>
  <si>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</si>
  <si>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</si>
  <si>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</si>
  <si>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</si>
  <si>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</si>
  <si>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</si>
  <si>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</si>
  <si>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</si>
  <si>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</si>
  <si>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</si>
  <si>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</si>
  <si>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</si>
  <si>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</si>
  <si>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</si>
  <si>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</si>
  <si>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</si>
  <si>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</si>
  <si>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</si>
  <si>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</si>
  <si>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</si>
  <si>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</si>
  <si>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</si>
  <si>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</si>
  <si>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</si>
  <si>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</si>
  <si>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</si>
  <si>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</si>
  <si>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</si>
  <si>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</si>
  <si>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</si>
  <si>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</si>
  <si>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</si>
  <si>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</si>
  <si>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</si>
  <si>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</si>
  <si>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</si>
  <si>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</si>
  <si>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</si>
  <si>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</si>
  <si>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</si>
  <si>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</si>
  <si>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</si>
  <si>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Porter</t>
  </si>
  <si>
    <t>Hubbardston</t>
  </si>
  <si>
    <t>Hennepin</t>
  </si>
  <si>
    <t>District 31</t>
  </si>
  <si>
    <t>Snyder</t>
  </si>
  <si>
    <t>Lowndes</t>
  </si>
  <si>
    <t>Braxton</t>
  </si>
  <si>
    <t>New Jersey</t>
  </si>
  <si>
    <t>Pacific</t>
  </si>
  <si>
    <t>Eustis</t>
  </si>
  <si>
    <t>Piermont</t>
  </si>
  <si>
    <t>Barnstable</t>
  </si>
  <si>
    <t>Beals</t>
  </si>
  <si>
    <t>District 18</t>
  </si>
  <si>
    <t>Ector</t>
  </si>
  <si>
    <t>Grayson</t>
  </si>
  <si>
    <t>Brookton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</si>
  <si>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</si>
  <si>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</si>
  <si>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</si>
  <si>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</si>
  <si>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</si>
  <si>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</si>
  <si>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</si>
  <si>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Somerville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</si>
  <si>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</si>
  <si>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</si>
  <si>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</si>
  <si>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</si>
  <si>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</si>
  <si>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</si>
  <si>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</si>
  <si>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</si>
  <si>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</si>
  <si>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</si>
  <si>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</si>
  <si>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</si>
  <si>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</si>
  <si>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</si>
  <si>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</si>
  <si>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Thomaston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</si>
  <si>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</si>
  <si>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</si>
  <si>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</si>
  <si>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</si>
  <si>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</si>
  <si>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</si>
  <si>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</si>
  <si>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</si>
  <si>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</si>
  <si>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</si>
  <si>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</si>
  <si>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</si>
  <si>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Reservation</t>
  </si>
  <si>
    <t>Limerick</t>
  </si>
  <si>
    <t>Colchester</t>
  </si>
  <si>
    <t>Twombly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</si>
  <si>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</si>
  <si>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</si>
  <si>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</si>
  <si>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</si>
  <si>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</si>
  <si>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</si>
  <si>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</si>
  <si>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</si>
  <si>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</si>
  <si>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</si>
  <si>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</si>
  <si>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</si>
  <si>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</si>
  <si>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</si>
  <si>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</si>
  <si>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</si>
  <si>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</si>
  <si>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</si>
  <si>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</si>
  <si>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</si>
  <si>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</si>
  <si>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</si>
  <si>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</si>
  <si>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</si>
  <si>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</si>
  <si>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</si>
  <si>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</si>
  <si>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</si>
  <si>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</si>
  <si>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</si>
  <si>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</si>
  <si>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</si>
  <si>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</si>
  <si>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</si>
  <si>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</si>
  <si>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</si>
  <si>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</si>
  <si>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</si>
  <si>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</si>
  <si>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</si>
  <si>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</si>
  <si>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</si>
  <si>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</si>
  <si>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</si>
  <si>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</si>
  <si>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</si>
  <si>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Dougherty</t>
  </si>
  <si>
    <t>Coleman</t>
  </si>
  <si>
    <t>Hunterdon</t>
  </si>
  <si>
    <t>Smyth</t>
  </si>
  <si>
    <t>East Hampton</t>
  </si>
  <si>
    <t>Enfield</t>
  </si>
  <si>
    <t>Grand</t>
  </si>
  <si>
    <t>Prince Edward</t>
  </si>
  <si>
    <t>Indian Township</t>
  </si>
  <si>
    <t>Falls</t>
  </si>
  <si>
    <t>Dunklin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</si>
  <si>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</si>
  <si>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</si>
  <si>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</si>
  <si>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</si>
  <si>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</si>
  <si>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</si>
  <si>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</si>
  <si>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</si>
  <si>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</si>
  <si>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</si>
  <si>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</si>
  <si>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</si>
  <si>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</si>
  <si>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</si>
  <si>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</si>
  <si>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</si>
  <si>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</si>
  <si>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</si>
  <si>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</si>
  <si>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</si>
  <si>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</si>
  <si>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</si>
  <si>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</si>
  <si>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</si>
  <si>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</si>
  <si>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</si>
  <si>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</si>
  <si>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Renville</t>
  </si>
  <si>
    <t>Detroit</t>
  </si>
  <si>
    <t>Blackstone</t>
  </si>
  <si>
    <t>Solon</t>
  </si>
  <si>
    <t>Thorndike</t>
  </si>
  <si>
    <t>Hingham</t>
  </si>
  <si>
    <t>South Aroostook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</si>
  <si>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</si>
  <si>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</si>
  <si>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</si>
  <si>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</si>
  <si>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</si>
  <si>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</si>
  <si>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</si>
  <si>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</si>
  <si>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</si>
  <si>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</si>
  <si>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</si>
  <si>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</si>
  <si>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</si>
  <si>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</si>
  <si>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</si>
  <si>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</si>
  <si>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</si>
  <si>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</si>
  <si>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</si>
  <si>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</si>
  <si>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</si>
  <si>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</si>
  <si>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</si>
  <si>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</si>
  <si>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</si>
  <si>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</si>
  <si>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</si>
  <si>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</si>
  <si>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Audrain</t>
  </si>
  <si>
    <t>North Yarmouth</t>
  </si>
  <si>
    <t>Taunton</t>
  </si>
  <si>
    <t>Tiverton</t>
  </si>
  <si>
    <t>Warwick</t>
  </si>
  <si>
    <t>Erving</t>
  </si>
  <si>
    <t>Laconia</t>
  </si>
  <si>
    <t>Houlton</t>
  </si>
  <si>
    <t>Copiah</t>
  </si>
  <si>
    <t>Forrest</t>
  </si>
  <si>
    <t>Richardson</t>
  </si>
  <si>
    <t>Ellis</t>
  </si>
  <si>
    <t>North Carolina State Board of Elections</t>
  </si>
  <si>
    <t>Roxbury</t>
  </si>
  <si>
    <t>N/A</t>
  </si>
  <si>
    <t>Posey</t>
  </si>
  <si>
    <t>Ansonia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</si>
  <si>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</si>
  <si>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</si>
  <si>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</si>
  <si>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</si>
  <si>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</si>
  <si>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</si>
  <si>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</si>
  <si>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</si>
  <si>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</si>
  <si>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</si>
  <si>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</si>
  <si>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</si>
  <si>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</si>
  <si>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</si>
  <si>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</si>
  <si>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</si>
  <si>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</si>
  <si>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Iowa Secretary of State</t>
  </si>
  <si>
    <t>Assumption</t>
  </si>
  <si>
    <t>Auglaize</t>
  </si>
  <si>
    <t>Conservative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</si>
  <si>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</si>
  <si>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</si>
  <si>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</si>
  <si>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</si>
  <si>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</si>
  <si>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</si>
  <si>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</si>
  <si>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</si>
  <si>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</si>
  <si>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</si>
  <si>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</si>
  <si>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</si>
  <si>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</si>
  <si>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</si>
  <si>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</si>
  <si>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</si>
  <si>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</si>
  <si>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</si>
  <si>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</si>
  <si>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</si>
  <si>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</si>
  <si>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</si>
  <si>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</si>
  <si>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</si>
  <si>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</si>
  <si>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</si>
  <si>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</si>
  <si>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</si>
  <si>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</si>
  <si>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</si>
  <si>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</si>
  <si>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</si>
  <si>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</si>
  <si>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</si>
  <si>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</si>
  <si>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</si>
  <si>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Ballots - Polls</t>
  </si>
  <si>
    <t>Woodbridge</t>
  </si>
  <si>
    <t>Northampton</t>
  </si>
  <si>
    <t>Wolcott</t>
  </si>
  <si>
    <t>Falls Church</t>
  </si>
  <si>
    <t>West Rutland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</si>
  <si>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</si>
  <si>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</si>
  <si>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</si>
  <si>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</si>
  <si>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</si>
  <si>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</si>
  <si>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</si>
  <si>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</si>
  <si>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</si>
  <si>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</si>
  <si>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Wisconsin State Election Board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</si>
  <si>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</si>
  <si>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</si>
  <si>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</si>
  <si>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</si>
  <si>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</si>
  <si>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</si>
  <si>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</si>
  <si>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</si>
  <si>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</si>
  <si>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Owls Head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</si>
  <si>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</si>
  <si>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</si>
  <si>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</si>
  <si>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</si>
  <si>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</si>
  <si>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</si>
  <si>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</si>
  <si>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</si>
  <si>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</si>
  <si>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</si>
  <si>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</si>
  <si>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</si>
  <si>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</si>
  <si>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</si>
  <si>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</si>
  <si>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</si>
  <si>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</si>
  <si>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</si>
  <si>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</si>
  <si>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</si>
  <si>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</si>
  <si>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</si>
  <si>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</si>
  <si>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</si>
  <si>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</si>
  <si>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</si>
  <si>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</si>
  <si>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</si>
  <si>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</si>
  <si>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Machias</t>
  </si>
  <si>
    <t>NC</t>
  </si>
  <si>
    <t>Fort Kent</t>
  </si>
  <si>
    <t>Meigs</t>
  </si>
  <si>
    <t>Pike</t>
  </si>
  <si>
    <t>Levant</t>
  </si>
  <si>
    <t>Roque Bluffs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</si>
  <si>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</si>
  <si>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</si>
  <si>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</si>
  <si>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</si>
  <si>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</si>
  <si>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</si>
  <si>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</si>
  <si>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</si>
  <si>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</si>
  <si>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</si>
  <si>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</si>
  <si>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</si>
  <si>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</si>
  <si>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</si>
  <si>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</si>
  <si>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</si>
  <si>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Westmoreland</t>
  </si>
  <si>
    <t>New Mexico</t>
  </si>
  <si>
    <t>Hopedale</t>
  </si>
  <si>
    <t>Sargents Purchase</t>
  </si>
  <si>
    <t>Dawson</t>
  </si>
  <si>
    <t>Northeast Piscataquis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</si>
  <si>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</si>
  <si>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</si>
  <si>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</si>
  <si>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</si>
  <si>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</si>
  <si>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</si>
  <si>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</si>
  <si>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</si>
  <si>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</si>
  <si>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</si>
  <si>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</si>
  <si>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</si>
  <si>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</si>
  <si>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</si>
  <si>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</si>
  <si>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</si>
  <si>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</si>
  <si>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</si>
  <si>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</si>
  <si>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</si>
  <si>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</si>
  <si>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Dewey</t>
  </si>
  <si>
    <t>Rockbridge</t>
  </si>
  <si>
    <t>Hot Springs</t>
  </si>
  <si>
    <t>San Miguel</t>
  </si>
  <si>
    <t>Amherst</t>
  </si>
  <si>
    <t>Norton</t>
  </si>
  <si>
    <t>Whiting</t>
  </si>
  <si>
    <t>Northwood</t>
  </si>
  <si>
    <t>Ballots - Absentee</t>
  </si>
  <si>
    <t>Ballots - New/Former Resident</t>
  </si>
  <si>
    <t>Gill</t>
  </si>
  <si>
    <t>Owen</t>
  </si>
  <si>
    <t>Am Ind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</si>
  <si>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</si>
  <si>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</si>
  <si>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</si>
  <si>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</si>
  <si>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</si>
  <si>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</si>
  <si>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</si>
  <si>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</si>
  <si>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</si>
  <si>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</si>
  <si>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</si>
  <si>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</si>
  <si>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</si>
  <si>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</si>
  <si>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</si>
  <si>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</si>
  <si>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</si>
  <si>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</si>
  <si>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</si>
  <si>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</si>
  <si>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</si>
  <si>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</si>
  <si>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</si>
  <si>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</si>
  <si>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</si>
  <si>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</si>
  <si>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</si>
  <si>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</si>
  <si>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</si>
  <si>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</si>
  <si>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</si>
  <si>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</si>
  <si>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</si>
  <si>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</si>
  <si>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</si>
  <si>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</si>
  <si>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</si>
  <si>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</si>
  <si>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</si>
  <si>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</si>
  <si>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</si>
  <si>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</si>
  <si>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</si>
  <si>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</si>
  <si>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</si>
  <si>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</si>
  <si>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</si>
  <si>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</si>
  <si>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</si>
  <si>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</si>
  <si>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</si>
  <si>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</si>
  <si>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</si>
  <si>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</si>
  <si>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</si>
  <si>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</si>
  <si>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</si>
  <si>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</si>
  <si>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</si>
  <si>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</si>
  <si>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</si>
  <si>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</si>
  <si>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</si>
  <si>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</si>
  <si>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</si>
  <si>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</si>
  <si>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</si>
  <si>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</si>
  <si>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</si>
  <si>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</si>
  <si>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</si>
  <si>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</si>
  <si>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</si>
  <si>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</si>
  <si>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</si>
  <si>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</si>
  <si>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</si>
  <si>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</si>
  <si>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</si>
  <si>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</si>
  <si>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</si>
  <si>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</si>
  <si>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</si>
  <si>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</si>
  <si>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</si>
  <si>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</si>
  <si>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</si>
  <si>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</si>
  <si>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Acworth</t>
  </si>
  <si>
    <t>Talmadge</t>
  </si>
  <si>
    <t>Jonesboro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</si>
  <si>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</si>
  <si>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</si>
  <si>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</si>
  <si>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</si>
  <si>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</si>
  <si>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</si>
  <si>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</si>
  <si>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</si>
  <si>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</si>
  <si>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Acushnet</t>
  </si>
  <si>
    <t>Pop &gt; 18 2000</t>
  </si>
  <si>
    <t>Number of Registered Voters by Party within Precinct 10/12/2008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</si>
  <si>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</si>
  <si>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</si>
  <si>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</si>
  <si>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</si>
  <si>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</si>
  <si>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</si>
  <si>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</si>
  <si>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</si>
  <si>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Idaho Secretary of State Election Division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</si>
  <si>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</si>
  <si>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</si>
  <si>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</si>
  <si>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</si>
  <si>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</si>
  <si>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</si>
  <si>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</si>
  <si>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</si>
  <si>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</si>
  <si>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Winter Harbor</t>
  </si>
  <si>
    <t>Canton</t>
  </si>
  <si>
    <t>Archuleta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</si>
  <si>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</si>
  <si>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</si>
  <si>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</si>
  <si>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</si>
  <si>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</si>
  <si>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</si>
  <si>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</si>
  <si>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</si>
  <si>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</si>
  <si>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</si>
  <si>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</si>
  <si>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</si>
  <si>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</si>
  <si>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</si>
  <si>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</si>
  <si>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</si>
  <si>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</si>
  <si>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Voting Age Pop</t>
  </si>
  <si>
    <t>Northfield</t>
  </si>
  <si>
    <t>Aroostook</t>
  </si>
  <si>
    <t>New Canaan</t>
  </si>
  <si>
    <t>Sedgwick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</si>
  <si>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</si>
  <si>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</si>
  <si>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</si>
  <si>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</si>
  <si>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</si>
  <si>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</si>
  <si>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</si>
  <si>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T1 R9</t>
  </si>
  <si>
    <t>Abbot</t>
  </si>
  <si>
    <t>Missouri</t>
  </si>
  <si>
    <t>Haddam</t>
  </si>
  <si>
    <t>Wyandot</t>
  </si>
  <si>
    <t>Eligible Voter October 4, 2008</t>
  </si>
  <si>
    <t>Waterville Valley</t>
  </si>
  <si>
    <t>Passamaquoddy Indian Township</t>
  </si>
  <si>
    <t>Trenton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</si>
  <si>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</si>
  <si>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</si>
  <si>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</si>
  <si>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</si>
  <si>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</si>
  <si>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</si>
  <si>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</si>
  <si>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</si>
  <si>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</si>
  <si>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</si>
  <si>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</si>
  <si>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</si>
  <si>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</si>
  <si>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</si>
  <si>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</si>
  <si>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</si>
  <si>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</si>
  <si>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Ludlow</t>
  </si>
  <si>
    <t>CO</t>
  </si>
  <si>
    <t>Thompson</t>
  </si>
  <si>
    <t>Minnesota</t>
  </si>
  <si>
    <t>MN</t>
  </si>
  <si>
    <t>District 26</t>
  </si>
  <si>
    <t>Shoshone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</si>
  <si>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</si>
  <si>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</si>
  <si>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</si>
  <si>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</si>
  <si>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</si>
  <si>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</si>
  <si>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</si>
  <si>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</si>
  <si>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</si>
  <si>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</si>
  <si>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</si>
  <si>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</si>
  <si>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</si>
  <si>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</si>
  <si>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</si>
  <si>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</si>
  <si>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</si>
  <si>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</si>
  <si>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</si>
  <si>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</si>
  <si>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</si>
  <si>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</si>
  <si>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</si>
  <si>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</si>
  <si>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</si>
  <si>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</si>
  <si>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</si>
  <si>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Rehoboth</t>
  </si>
  <si>
    <t>Cabot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</si>
  <si>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</si>
  <si>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</si>
  <si>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</si>
  <si>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</si>
  <si>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</si>
  <si>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</si>
  <si>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</si>
  <si>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</si>
  <si>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Active</t>
  </si>
  <si>
    <t>Moniteau</t>
  </si>
  <si>
    <t>Darlington</t>
  </si>
  <si>
    <t>Tuscola</t>
  </si>
  <si>
    <t>Stanly</t>
  </si>
  <si>
    <t>Stokes</t>
  </si>
  <si>
    <t>Nottingham</t>
  </si>
  <si>
    <t>Dixie</t>
  </si>
  <si>
    <t>Brantley</t>
  </si>
  <si>
    <t>Brooks</t>
  </si>
  <si>
    <t>Griggs</t>
  </si>
  <si>
    <t>Forsyth</t>
  </si>
  <si>
    <t>Center Harbor</t>
  </si>
  <si>
    <t>Rep Mod</t>
  </si>
  <si>
    <t>Fall River</t>
  </si>
  <si>
    <t>Washita</t>
  </si>
  <si>
    <t>Dudley</t>
  </si>
  <si>
    <t>Wilbraham</t>
  </si>
  <si>
    <t>Panton</t>
  </si>
  <si>
    <t>Bent</t>
  </si>
  <si>
    <t>Okfuskee</t>
  </si>
  <si>
    <t>Multnomah</t>
  </si>
  <si>
    <t>Canterbury</t>
  </si>
  <si>
    <t>Norwell</t>
  </si>
  <si>
    <t>Odell township</t>
  </si>
  <si>
    <t>Leeds</t>
  </si>
  <si>
    <t>Pittsford</t>
  </si>
  <si>
    <t>Kilkenny township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</si>
  <si>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</si>
  <si>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</si>
  <si>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</si>
  <si>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</si>
  <si>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</si>
  <si>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</si>
  <si>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</si>
  <si>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Total Pop 2000</t>
  </si>
  <si>
    <t>Hamden</t>
  </si>
  <si>
    <t>Towns</t>
  </si>
  <si>
    <t>Egremont</t>
  </si>
  <si>
    <t>Newburgh</t>
  </si>
  <si>
    <t>Otsego</t>
  </si>
  <si>
    <t>Cotton</t>
  </si>
  <si>
    <t>Duxbury</t>
  </si>
  <si>
    <t>Cole</t>
  </si>
  <si>
    <t>Kidder</t>
  </si>
  <si>
    <t>Appomattox</t>
  </si>
  <si>
    <t>Kewaunee</t>
  </si>
  <si>
    <t>Charleston</t>
  </si>
  <si>
    <t>Crane</t>
  </si>
  <si>
    <t>Ozark</t>
  </si>
  <si>
    <t>Hardwick</t>
  </si>
  <si>
    <t>Kirby</t>
  </si>
  <si>
    <t>Swanzey</t>
  </si>
  <si>
    <t>Nobleboro</t>
  </si>
  <si>
    <t>Irwin</t>
  </si>
  <si>
    <t>Pontotoc</t>
  </si>
  <si>
    <t>Hibberts</t>
  </si>
  <si>
    <t>Corinna</t>
  </si>
  <si>
    <t>Searsmont</t>
  </si>
  <si>
    <t>Allendale</t>
  </si>
  <si>
    <t>Leicester</t>
  </si>
  <si>
    <t>Concho</t>
  </si>
  <si>
    <t>Hope</t>
  </si>
  <si>
    <t>Newington</t>
  </si>
  <si>
    <t>Lincolnville</t>
  </si>
  <si>
    <t>Templeton</t>
  </si>
  <si>
    <t>Wentworth's</t>
  </si>
  <si>
    <t>Clarke</t>
  </si>
  <si>
    <t>Clay</t>
  </si>
  <si>
    <t>Becket</t>
  </si>
  <si>
    <t>Voter Registration by County 2008 General Election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</si>
  <si>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</si>
  <si>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</si>
  <si>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</si>
  <si>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</si>
  <si>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</si>
  <si>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</si>
  <si>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</si>
  <si>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</si>
  <si>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West Springfield</t>
  </si>
  <si>
    <t>2008 General Election Voter Turnout and Registration Totals</t>
  </si>
  <si>
    <t>Cleveland</t>
  </si>
  <si>
    <t>Iron</t>
  </si>
  <si>
    <t>Wirt</t>
  </si>
  <si>
    <t>Sanilac</t>
  </si>
  <si>
    <t>Christian</t>
  </si>
  <si>
    <t>Stratford</t>
  </si>
  <si>
    <t>Wenham</t>
  </si>
  <si>
    <t>Burke</t>
  </si>
  <si>
    <t>Woodson</t>
  </si>
  <si>
    <t>Brookings</t>
  </si>
  <si>
    <t>Floyd</t>
  </si>
  <si>
    <t>Hart</t>
  </si>
  <si>
    <t>Twin Falls</t>
  </si>
  <si>
    <t>Ray</t>
  </si>
  <si>
    <t>Northumberland</t>
  </si>
  <si>
    <t>Westmore</t>
  </si>
  <si>
    <t>Kingfisher</t>
  </si>
  <si>
    <t>Chelmsford</t>
  </si>
  <si>
    <t>New Limerick</t>
  </si>
  <si>
    <t>Garfield</t>
  </si>
  <si>
    <t>Citrus</t>
  </si>
  <si>
    <t>Natick</t>
  </si>
  <si>
    <t>Wibaux</t>
  </si>
  <si>
    <t>Whately</t>
  </si>
  <si>
    <t>Yancey</t>
  </si>
  <si>
    <t>Oakland</t>
  </si>
  <si>
    <t>East Central Franklin</t>
  </si>
  <si>
    <t>Cheboygan</t>
  </si>
  <si>
    <t>Ferrisburg</t>
  </si>
  <si>
    <t>Mendon</t>
  </si>
  <si>
    <t>Ohio Secretary of State Election Services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</si>
  <si>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</si>
  <si>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</si>
  <si>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</si>
  <si>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</si>
  <si>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</si>
  <si>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</si>
  <si>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</si>
  <si>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</si>
  <si>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Allenstown</t>
  </si>
  <si>
    <t>Gilead</t>
  </si>
  <si>
    <t>Powhatan</t>
  </si>
  <si>
    <t>Wise</t>
  </si>
  <si>
    <t>Tuolumne</t>
  </si>
  <si>
    <t>Rolette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</si>
  <si>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</si>
  <si>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</si>
  <si>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</si>
  <si>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</si>
  <si>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</si>
  <si>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</si>
  <si>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</si>
  <si>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</si>
  <si>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</si>
  <si>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</si>
  <si>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Statewide Voter County By County 3-Nov-08</t>
  </si>
  <si>
    <t>Monthly Report of Voter Registration Statistics As the Close of Registration for the November 4, 2008 General Election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</si>
  <si>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</si>
  <si>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</si>
  <si>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</si>
  <si>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</si>
  <si>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</si>
  <si>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</si>
  <si>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</si>
  <si>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</si>
  <si>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</si>
  <si>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Colorado Secretary of State Elections Center</t>
  </si>
  <si>
    <t>Enosburg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</si>
  <si>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</si>
  <si>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</si>
  <si>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</si>
  <si>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</si>
  <si>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</si>
  <si>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</si>
  <si>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</si>
  <si>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</si>
  <si>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</si>
  <si>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</si>
  <si>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</si>
  <si>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Desoto</t>
  </si>
  <si>
    <t>Peabody</t>
  </si>
  <si>
    <t>Northeast Somerset</t>
  </si>
  <si>
    <t>%Turnout VAP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</si>
  <si>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</si>
  <si>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</si>
  <si>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</si>
  <si>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</si>
  <si>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</si>
  <si>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</si>
  <si>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</si>
  <si>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Atkinson and Gilmanton Academy Grant</t>
  </si>
  <si>
    <t>East Greenwich</t>
  </si>
  <si>
    <t>Frederick</t>
  </si>
  <si>
    <t>Hempstead</t>
  </si>
  <si>
    <t>Central Hancock</t>
  </si>
  <si>
    <t>State Wide Post Election Statistical Report Election Date 11/04/2008 AND &lt;ALL&gt; AND Status Active and Inactive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</si>
  <si>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</si>
  <si>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</si>
  <si>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</si>
  <si>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</si>
  <si>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</si>
  <si>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</si>
  <si>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</si>
  <si>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</si>
  <si>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Heard</t>
  </si>
  <si>
    <t>Hale</t>
  </si>
  <si>
    <t>Dover</t>
  </si>
  <si>
    <t>County-Level Registered Voters Data</t>
  </si>
  <si>
    <t>Minidoka</t>
  </si>
  <si>
    <t>Nez Perce</t>
  </si>
  <si>
    <t>Des Moines</t>
  </si>
  <si>
    <t>Forest</t>
  </si>
  <si>
    <t>Oneida</t>
  </si>
  <si>
    <t>Chesterfield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</si>
  <si>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</si>
  <si>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</si>
  <si>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</si>
  <si>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</si>
  <si>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</si>
  <si>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</si>
  <si>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</si>
  <si>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</si>
  <si>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</si>
  <si>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</si>
  <si>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</si>
  <si>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</si>
  <si>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</si>
  <si>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</si>
  <si>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</si>
  <si>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</si>
  <si>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Norwich</t>
  </si>
  <si>
    <t>Henniker</t>
  </si>
  <si>
    <t>Otis</t>
  </si>
  <si>
    <t>Norridgewock</t>
  </si>
  <si>
    <t>Hammond</t>
  </si>
  <si>
    <t>Teller</t>
  </si>
  <si>
    <t>Philadelphia</t>
  </si>
  <si>
    <t>Orford</t>
  </si>
  <si>
    <t>2008 Voter Registration Statistics - Official November 4, 2008</t>
  </si>
  <si>
    <t>Ballots - Military/Overseas</t>
  </si>
  <si>
    <t>Colbert</t>
  </si>
  <si>
    <t>Summit</t>
  </si>
  <si>
    <t/>
  </si>
  <si>
    <t>Voter Registration Statistics Report Date: 11/04/08</t>
  </si>
  <si>
    <t>Buels gore</t>
  </si>
  <si>
    <t>Darien</t>
  </si>
  <si>
    <t>Hampton Falls</t>
  </si>
  <si>
    <t>Low and Burbanks Grant</t>
  </si>
  <si>
    <t>Massachusetts Secretary of the Commonwealth Elections Division</t>
  </si>
  <si>
    <t>Texas Secretary of State Elections Division</t>
  </si>
  <si>
    <t>Hughes</t>
  </si>
  <si>
    <t>2008 Voter Registration Totals</t>
  </si>
  <si>
    <t>Greenwich</t>
  </si>
  <si>
    <t>Bee</t>
  </si>
  <si>
    <t>Choctaw</t>
  </si>
  <si>
    <t>Oakham</t>
  </si>
  <si>
    <t>Bridgeport</t>
  </si>
  <si>
    <t>MD</t>
  </si>
  <si>
    <t>Statewide Summary of Wyoming Voter Registration Date : 11/04/2008 Active</t>
  </si>
  <si>
    <t>√</t>
  </si>
  <si>
    <t>Guildhall</t>
  </si>
  <si>
    <t>District 20</t>
  </si>
  <si>
    <t>Tuscaloosa</t>
  </si>
  <si>
    <t>Westmanland</t>
  </si>
  <si>
    <t>Woodruff</t>
  </si>
  <si>
    <t>Onslow</t>
  </si>
  <si>
    <t>New Mexico Office of the Secretary of State Bureau of Elections</t>
  </si>
  <si>
    <t>Mountrail</t>
  </si>
  <si>
    <t>Northwest Aroostook</t>
  </si>
  <si>
    <t>Dodge</t>
  </si>
  <si>
    <t>Enrollment Breakdown as of 10/15/2008</t>
  </si>
  <si>
    <t>Blue Earth</t>
  </si>
  <si>
    <t>Nantucket</t>
  </si>
  <si>
    <t>Eden</t>
  </si>
  <si>
    <t>Voting Age Citizens</t>
  </si>
  <si>
    <t>Total VAC</t>
  </si>
  <si>
    <t>This file may not be redistributed in whole or in part.</t>
  </si>
  <si>
    <t>Version</t>
  </si>
  <si>
    <t>King George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</si>
  <si>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</si>
  <si>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</si>
  <si>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</si>
  <si>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</si>
  <si>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</si>
  <si>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</si>
  <si>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</si>
  <si>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</si>
  <si>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Voter Registration Figures Close of Registration, General Election 2008 Active Voters BY COUNTY AND PARTY</t>
  </si>
  <si>
    <t>Fitchburg</t>
  </si>
  <si>
    <t>Calais</t>
  </si>
  <si>
    <t>Shutesbury</t>
  </si>
  <si>
    <t>Westfield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</si>
  <si>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</si>
  <si>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</si>
  <si>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</si>
  <si>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</si>
  <si>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</si>
  <si>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</si>
  <si>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</si>
  <si>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</si>
  <si>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</si>
  <si>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</si>
  <si>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</si>
  <si>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</si>
  <si>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Labette</t>
  </si>
  <si>
    <t>Utah State Elections Office</t>
  </si>
  <si>
    <t>Chariton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</si>
  <si>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</si>
  <si>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</si>
  <si>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</si>
  <si>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</si>
  <si>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</si>
  <si>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</si>
  <si>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</si>
  <si>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</si>
  <si>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NYSVoter Enrollment by County, Party Affiliation and Status Voters Registered as of November 1, 2008</t>
  </si>
  <si>
    <t>Lewis town</t>
  </si>
  <si>
    <t>Glastenbury town</t>
  </si>
  <si>
    <t>Leflore</t>
  </si>
  <si>
    <t>Gates</t>
  </si>
  <si>
    <t>Inactive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</si>
  <si>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</si>
  <si>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</si>
  <si>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</si>
  <si>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</si>
  <si>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</si>
  <si>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</si>
  <si>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</si>
  <si>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</si>
  <si>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</si>
  <si>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</si>
  <si>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</si>
  <si>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</si>
  <si>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</si>
  <si>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Raymond</t>
  </si>
  <si>
    <t>Rindge</t>
  </si>
  <si>
    <t>Chaves</t>
  </si>
  <si>
    <t>Fauquier</t>
  </si>
  <si>
    <t>Beans Purchase</t>
  </si>
  <si>
    <t>North Penobscot</t>
  </si>
  <si>
    <t>Alford</t>
  </si>
  <si>
    <t>%Turnout REG</t>
  </si>
  <si>
    <t>Un. Twp. Unity</t>
  </si>
  <si>
    <t>Sumter</t>
  </si>
  <si>
    <t>County/State</t>
  </si>
  <si>
    <t>Southport</t>
  </si>
  <si>
    <t>Chebeague Island</t>
  </si>
  <si>
    <t>Stockton Springs</t>
  </si>
  <si>
    <t>Bangor</t>
  </si>
  <si>
    <t>MI</t>
  </si>
  <si>
    <t xml:space="preserve">NJ SVRS Registered Voters by Party Registered as of 10/20/2008 (5:00 pm) Statewide </t>
  </si>
  <si>
    <t>Corrected Ballots Cast in Elmore, Geneva, and Mobile Counties</t>
  </si>
  <si>
    <t>Update</t>
  </si>
  <si>
    <t>Corrected Republican and Democratic registration figures (figures were transposed in version 0.9)</t>
  </si>
  <si>
    <t>Population:</t>
  </si>
  <si>
    <t>https://www.census.gov/popest/data/intercensal/county/county2010.html</t>
  </si>
  <si>
    <t>County Intercensal Estimates (2000-2010)</t>
  </si>
  <si>
    <t>United States Census Bureau</t>
  </si>
  <si>
    <t>County VTO</t>
  </si>
  <si>
    <t>Updated county data to Oct 9, 2012 Intercensal Estimates</t>
  </si>
  <si>
    <t>Ver</t>
  </si>
  <si>
    <t>Corrected Cells AB8 and AC8 on State VTO tab</t>
  </si>
  <si>
    <t>State VTO</t>
  </si>
  <si>
    <t>Voting Age Pop/Cit</t>
  </si>
  <si>
    <t>Census P-20 "Reported Voting and Registration of the Citizen Voting-Age Population, for States: November 2008"</t>
  </si>
  <si>
    <t>https://www.census.gov/hhes/www/socdemo/voting/publications/p20/2008/index.html</t>
  </si>
  <si>
    <t>Updated ballots cast/turnout slightly in a few counties</t>
  </si>
  <si>
    <t>-</t>
  </si>
  <si>
    <t>Changed formulas to remove DIV/0! Result.</t>
  </si>
  <si>
    <t>© David Leip 2016 All Rights Reserved.</t>
  </si>
  <si>
    <t>Active REG</t>
  </si>
  <si>
    <t>Blanked out Ballots Cast data for consistency (no ballots cast available, data was same as Presidential Vote)</t>
  </si>
  <si>
    <t>MS, MO, TX, WI</t>
  </si>
  <si>
    <t>Total Registered</t>
  </si>
  <si>
    <t>Active Registered</t>
  </si>
  <si>
    <t>All</t>
  </si>
  <si>
    <t>Matched column order in State VTO Tab to County VTO tab.  Removed Populist and Liberal Columns (zero Reg)</t>
  </si>
  <si>
    <t>Veterans</t>
  </si>
  <si>
    <t>Corrected Voter Registration figure in Currituck County</t>
  </si>
  <si>
    <t>Corrected party heading from Mountain to Veterans.  Corrected Republican Moderate/Veterans registration.</t>
  </si>
  <si>
    <t>Voter Registration Statistics Report By Jurisdiction As of October 17, 2008</t>
  </si>
  <si>
    <t>Changed Voter registraion from 10/31 to 10/17 report</t>
  </si>
  <si>
    <t>Moved 39 voters from Independence to Other column.</t>
  </si>
  <si>
    <t>Registration @ Cutoff</t>
  </si>
  <si>
    <t>Moved total registration figures to active registration column</t>
  </si>
  <si>
    <t>Slight Adjustment to Other voter registration in Baltimore County per updated report.</t>
  </si>
  <si>
    <t>Split out Socialist Workers party registration</t>
  </si>
  <si>
    <t>Statistical Analysis of Voter Turnout for the November 4, 2008 Election</t>
  </si>
  <si>
    <t>Changed total registered voters data based on turnout report.</t>
  </si>
  <si>
    <t>Statewide Registered and Enrolled Data File As of 11/04/2008 (General Election) (Active Status)</t>
  </si>
  <si>
    <t>Changed registered voters to 11/4/2008 report</t>
  </si>
  <si>
    <t>NC Voter Statistics Results Reporting Period: 11/04/2008</t>
  </si>
  <si>
    <t>Updated all figures to voter registration report 11/4/2008.</t>
  </si>
  <si>
    <t>Monthly Voter Registration Totals (VR-019)</t>
  </si>
  <si>
    <t>Changed registered voters to 11/1/2008 report.</t>
  </si>
  <si>
    <t>Updated ballots cast in town of Yarmouth per updated report.</t>
  </si>
  <si>
    <t>Multi</t>
  </si>
  <si>
    <t>Split out Active and total registered voters.  Added split out ballots cast by type.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</si>
</sst>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[Green][=1]General;[Color15][=3]General;[Black]General"/>
    <numFmt numFmtId="165" formatCode="[Blue][=1]General;[Color15][=3]General;[Black]General"/>
    <numFmt numFmtId="166" formatCode="[Red][=1]General;[Color15][=3]General;[Black]General"/>
    <numFmt numFmtId="167" formatCode="m/d/yyyy"/>
    <numFmt numFmtId="168" formatCode="00"/>
    <numFmt numFmtId="169" formatCode="000"/>
    <numFmt numFmtId="170" formatCode="00000"/>
    <numFmt numFmtId="171" formatCode="d\ mmm\ yyyy"/>
    <numFmt numFmtId="172" formatCode="0.0"/>
  </numFmts>
  <fonts count="18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3"/>
      <name val="Geneva"/>
    </font>
    <font>
      <sz val="8"/>
      <name val="Verdana"/>
    </font>
    <font>
      <b/>
      <sz val="9"/>
      <color indexed="81"/>
      <name val="Verdana"/>
    </font>
    <font>
      <sz val="9"/>
      <color indexed="81"/>
      <name val="Verdana"/>
    </font>
    <font>
      <sz val="10"/>
      <color indexed="14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38">
    <xf numFmtId="0" fontId="0" fillId="0" borderId="0"/>
    <xf numFmtId="9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68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0" fontId="0" fillId="0" borderId="0" xfId="0" applyFill="1"/>
    <xf numFmtId="3" fontId="0" fillId="0" borderId="0" xfId="0" applyNumberFormat="1" applyFill="1"/>
    <xf numFmtId="3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0" fillId="0" borderId="0" xfId="0" applyNumberFormat="1" applyAlignment="1"/>
    <xf numFmtId="3" fontId="2" fillId="0" borderId="0" xfId="0" applyNumberFormat="1" applyFont="1"/>
    <xf numFmtId="0" fontId="6" fillId="0" borderId="0" xfId="0" applyFont="1" applyFill="1" applyBorder="1" applyAlignment="1"/>
    <xf numFmtId="0" fontId="10" fillId="0" borderId="0" xfId="0" applyFont="1"/>
    <xf numFmtId="3" fontId="10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3" fontId="2" fillId="0" borderId="0" xfId="0" applyNumberFormat="1" applyFont="1" applyFill="1"/>
    <xf numFmtId="0" fontId="0" fillId="0" borderId="0" xfId="0" applyAlignment="1">
      <alignment wrapText="1"/>
    </xf>
    <xf numFmtId="167" fontId="1" fillId="0" borderId="0" xfId="0" applyNumberFormat="1" applyFont="1"/>
    <xf numFmtId="167" fontId="0" fillId="0" borderId="0" xfId="0" applyNumberFormat="1"/>
    <xf numFmtId="3" fontId="11" fillId="0" borderId="0" xfId="0" applyNumberFormat="1" applyFont="1"/>
    <xf numFmtId="3" fontId="2" fillId="0" borderId="0" xfId="0" applyNumberFormat="1" applyFont="1" applyAlignment="1"/>
    <xf numFmtId="0" fontId="2" fillId="0" borderId="0" xfId="0" applyFont="1" applyAlignment="1">
      <alignment wrapText="1"/>
    </xf>
    <xf numFmtId="0" fontId="1" fillId="0" borderId="1" xfId="0" applyFont="1" applyBorder="1"/>
    <xf numFmtId="0" fontId="2" fillId="0" borderId="0" xfId="0" applyFont="1" applyBorder="1"/>
    <xf numFmtId="4" fontId="0" fillId="0" borderId="0" xfId="0" applyNumberFormat="1"/>
    <xf numFmtId="0" fontId="2" fillId="0" borderId="0" xfId="0" applyFont="1" applyFill="1" applyBorder="1"/>
    <xf numFmtId="168" fontId="0" fillId="0" borderId="0" xfId="0" applyNumberFormat="1" applyAlignment="1">
      <alignment horizontal="right"/>
    </xf>
    <xf numFmtId="168" fontId="0" fillId="0" borderId="0" xfId="0" applyNumberFormat="1"/>
    <xf numFmtId="169" fontId="2" fillId="0" borderId="0" xfId="0" applyNumberFormat="1" applyFont="1" applyAlignment="1">
      <alignment horizontal="right"/>
    </xf>
    <xf numFmtId="169" fontId="0" fillId="0" borderId="0" xfId="0" applyNumberFormat="1"/>
    <xf numFmtId="170" fontId="0" fillId="0" borderId="0" xfId="0" applyNumberFormat="1" applyAlignment="1">
      <alignment horizontal="right"/>
    </xf>
    <xf numFmtId="171" fontId="2" fillId="0" borderId="0" xfId="0" applyNumberFormat="1" applyFont="1"/>
    <xf numFmtId="168" fontId="2" fillId="0" borderId="0" xfId="0" applyNumberFormat="1" applyFont="1"/>
    <xf numFmtId="170" fontId="0" fillId="0" borderId="0" xfId="0" applyNumberFormat="1"/>
    <xf numFmtId="168" fontId="0" fillId="0" borderId="0" xfId="0" applyNumberFormat="1" applyAlignment="1"/>
    <xf numFmtId="169" fontId="2" fillId="0" borderId="0" xfId="0" applyNumberFormat="1" applyFont="1" applyAlignment="1"/>
    <xf numFmtId="170" fontId="0" fillId="0" borderId="0" xfId="0" applyNumberFormat="1" applyAlignment="1">
      <alignment horizontal="left"/>
    </xf>
    <xf numFmtId="14" fontId="0" fillId="0" borderId="0" xfId="0" applyNumberFormat="1"/>
    <xf numFmtId="3" fontId="0" fillId="2" borderId="0" xfId="0" applyNumberFormat="1" applyFill="1"/>
    <xf numFmtId="15" fontId="0" fillId="0" borderId="0" xfId="0" applyNumberFormat="1"/>
    <xf numFmtId="167" fontId="2" fillId="0" borderId="0" xfId="0" applyNumberFormat="1" applyFont="1"/>
    <xf numFmtId="3" fontId="15" fillId="0" borderId="0" xfId="0" applyNumberFormat="1" applyFont="1"/>
    <xf numFmtId="2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Font="1"/>
    <xf numFmtId="172" fontId="2" fillId="0" borderId="0" xfId="0" applyNumberFormat="1" applyFont="1"/>
    <xf numFmtId="172" fontId="0" fillId="0" borderId="0" xfId="0" applyNumberFormat="1"/>
    <xf numFmtId="0" fontId="0" fillId="0" borderId="0" xfId="0" applyFont="1" applyAlignment="1"/>
    <xf numFmtId="0" fontId="0" fillId="0" borderId="0" xfId="0" applyFont="1"/>
    <xf numFmtId="0" fontId="2" fillId="0" borderId="0" xfId="0" applyFont="1"/>
  </cellXfs>
  <cellStyles count="23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Normal" xfId="0" builtinId="0"/>
    <cellStyle name="Percent" xfId="1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228600</xdr:colOff>
      <xdr:row>3284</xdr:row>
      <xdr:rowOff>38100</xdr:rowOff>
    </xdr:from>
    <xdr:to>
      <xdr:col>7</xdr:col>
      <xdr:colOff>723900</xdr:colOff>
      <xdr:row>3289</xdr:row>
      <xdr:rowOff>76200</xdr:rowOff>
    </xdr:to>
    <xdr:sp macro="" textlink="">
      <xdr:nvSpPr>
        <xdr:cNvPr id="5313" name="Text Box 193" hidden="1"/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16</xdr:col>
      <xdr:colOff>304800</xdr:colOff>
      <xdr:row>3320</xdr:row>
      <xdr:rowOff>38100</xdr:rowOff>
    </xdr:from>
    <xdr:to>
      <xdr:col>18</xdr:col>
      <xdr:colOff>508000</xdr:colOff>
      <xdr:row>3323</xdr:row>
      <xdr:rowOff>76200</xdr:rowOff>
    </xdr:to>
    <xdr:sp macro="" textlink="">
      <xdr:nvSpPr>
        <xdr:cNvPr id="5312" name="Text Box 192" hidden="1"/>
        <xdr:cNvSpPr txBox="1">
          <a:spLocks noChangeArrowheads="1"/>
        </xdr:cNvSpPr>
      </xdr:nvSpPr>
      <xdr:spPr bwMode="auto">
        <a:xfrm>
          <a:off x="13081000" y="27444700"/>
          <a:ext cx="1574800" cy="533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228600</xdr:colOff>
      <xdr:row>587</xdr:row>
      <xdr:rowOff>38100</xdr:rowOff>
    </xdr:from>
    <xdr:to>
      <xdr:col>7</xdr:col>
      <xdr:colOff>723900</xdr:colOff>
      <xdr:row>830</xdr:row>
      <xdr:rowOff>76200</xdr:rowOff>
    </xdr:to>
    <xdr:sp macro="" textlink="">
      <xdr:nvSpPr>
        <xdr:cNvPr id="5311" name="Text Box 191" hidden="1"/>
        <xdr:cNvSpPr txBox="1">
          <a:spLocks noChangeArrowheads="1"/>
        </xdr:cNvSpPr>
      </xdr:nvSpPr>
      <xdr:spPr bwMode="auto">
        <a:xfrm>
          <a:off x="5778500" y="41656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228600</xdr:colOff>
      <xdr:row>830</xdr:row>
      <xdr:rowOff>38100</xdr:rowOff>
    </xdr:from>
    <xdr:to>
      <xdr:col>7</xdr:col>
      <xdr:colOff>723900</xdr:colOff>
      <xdr:row>1039</xdr:row>
      <xdr:rowOff>76200</xdr:rowOff>
    </xdr:to>
    <xdr:sp macro="" textlink="">
      <xdr:nvSpPr>
        <xdr:cNvPr id="5309" name="Text Box 189" hidden="1"/>
        <xdr:cNvSpPr txBox="1">
          <a:spLocks noChangeArrowheads="1"/>
        </xdr:cNvSpPr>
      </xdr:nvSpPr>
      <xdr:spPr bwMode="auto">
        <a:xfrm>
          <a:off x="5778500" y="499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5" sqref="C5"/>
    </sheetView>
  </sheetViews>
  <sheetFormatPr baseColWidth="10" defaultRowHeight="13" x14ac:dyDescent="0"/>
  <sheetData>
    <row r="1" spans="1:4">
      <c r="A1" t="s">
        <v>3122</v>
      </c>
    </row>
    <row r="2" spans="1:4">
      <c r="A2" s="67" t="s">
        <v>3029</v>
      </c>
      <c r="B2" s="67"/>
      <c r="C2" s="67"/>
      <c r="D2" s="67"/>
    </row>
    <row r="3" spans="1:4">
      <c r="B3" s="56"/>
    </row>
    <row r="4" spans="1:4">
      <c r="A4" s="11" t="s">
        <v>3030</v>
      </c>
      <c r="B4" s="63">
        <v>1</v>
      </c>
    </row>
    <row r="5" spans="1:4">
      <c r="A5" s="11" t="s">
        <v>2332</v>
      </c>
      <c r="B5" s="57">
        <v>41091</v>
      </c>
    </row>
  </sheetData>
  <mergeCells count="1">
    <mergeCell ref="A2:D2"/>
  </mergeCells>
  <phoneticPr fontId="12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AM60"/>
  <sheetViews>
    <sheetView workbookViewId="0">
      <selection activeCell="B6" sqref="B6"/>
    </sheetView>
  </sheetViews>
  <sheetFormatPr baseColWidth="10" defaultRowHeight="13" x14ac:dyDescent="0"/>
  <cols>
    <col min="1" max="1" width="15.5703125" customWidth="1"/>
    <col min="2" max="4" width="11.140625" style="1" customWidth="1"/>
    <col min="5" max="7" width="11.42578125" style="1" customWidth="1"/>
    <col min="8" max="8" width="12.85546875" customWidth="1"/>
    <col min="9" max="9" width="11.42578125" style="2" customWidth="1"/>
    <col min="12" max="14" width="2" bestFit="1" customWidth="1"/>
    <col min="15" max="18" width="8.7109375" customWidth="1"/>
    <col min="19" max="19" width="11.42578125" style="1" customWidth="1"/>
  </cols>
  <sheetData>
    <row r="1" spans="1:39">
      <c r="A1" s="24" t="s">
        <v>678</v>
      </c>
      <c r="B1" s="22" t="s">
        <v>938</v>
      </c>
      <c r="C1" s="22" t="s">
        <v>685</v>
      </c>
      <c r="D1" s="22" t="s">
        <v>3028</v>
      </c>
      <c r="E1" s="22" t="s">
        <v>1729</v>
      </c>
      <c r="F1" s="22" t="s">
        <v>3123</v>
      </c>
      <c r="G1" s="22" t="s">
        <v>1824</v>
      </c>
      <c r="H1" s="22" t="s">
        <v>573</v>
      </c>
      <c r="I1" s="23" t="s">
        <v>737</v>
      </c>
      <c r="J1" s="23" t="s">
        <v>302</v>
      </c>
      <c r="K1" s="23" t="s">
        <v>501</v>
      </c>
      <c r="L1" s="17" t="str">
        <f>LEFT(S1)</f>
        <v>D</v>
      </c>
      <c r="M1" s="14" t="str">
        <f>LEFT(T1)</f>
        <v>R</v>
      </c>
      <c r="N1" s="15" t="str">
        <f>LEFT(U1)</f>
        <v>I</v>
      </c>
      <c r="O1" s="13" t="str">
        <f>S1</f>
        <v>Democrat</v>
      </c>
      <c r="P1" s="14" t="str">
        <f>T1</f>
        <v>Republican</v>
      </c>
      <c r="Q1" s="15" t="str">
        <f>U1</f>
        <v>Independent/Unenrolled</v>
      </c>
      <c r="R1" s="2" t="s">
        <v>1281</v>
      </c>
      <c r="S1" s="3" t="s">
        <v>633</v>
      </c>
      <c r="T1" s="4" t="s">
        <v>1294</v>
      </c>
      <c r="U1" s="16" t="s">
        <v>1660</v>
      </c>
      <c r="V1" s="1" t="str">
        <f>'County VTO'!V1</f>
        <v>Libertarian</v>
      </c>
      <c r="W1" s="1" t="str">
        <f>'County VTO'!W1</f>
        <v>Green</v>
      </c>
      <c r="X1" s="1" t="str">
        <f>'County VTO'!X1</f>
        <v>Constitution</v>
      </c>
      <c r="Y1" s="1" t="str">
        <f>'County VTO'!Y1</f>
        <v>Am Ind</v>
      </c>
      <c r="Z1" s="1" t="str">
        <f>'County VTO'!Z1</f>
        <v>Other</v>
      </c>
      <c r="AA1" s="1" t="str">
        <f>'County VTO'!AA1</f>
        <v>Independence</v>
      </c>
      <c r="AB1" s="1" t="str">
        <f>'County VTO'!AB1</f>
        <v>Working Families</v>
      </c>
      <c r="AC1" s="1" t="str">
        <f>'County VTO'!AC1</f>
        <v>Conservative</v>
      </c>
      <c r="AD1" s="1" t="str">
        <f>'County VTO'!AD1</f>
        <v>Peace &amp;Free</v>
      </c>
      <c r="AE1" s="1" t="str">
        <f>'County VTO'!AE1</f>
        <v>Reform</v>
      </c>
      <c r="AF1" s="1" t="str">
        <f>'County VTO'!AF1</f>
        <v>Nat Law</v>
      </c>
      <c r="AG1" s="1" t="str">
        <f>'County VTO'!AG1</f>
        <v>Socialist Workers</v>
      </c>
      <c r="AH1" s="1" t="str">
        <f>'County VTO'!AH1</f>
        <v>Veterans</v>
      </c>
      <c r="AI1" s="1" t="str">
        <f>'County VTO'!AI1</f>
        <v>Rep Mod</v>
      </c>
    </row>
    <row r="2" spans="1:39">
      <c r="A2" t="s">
        <v>1417</v>
      </c>
      <c r="B2" s="1">
        <f>'County VTO'!C70</f>
        <v>4718206</v>
      </c>
      <c r="C2" s="1">
        <f>'County VTO'!D70</f>
        <v>3497000</v>
      </c>
      <c r="D2" s="1">
        <f>'County VTO'!E70</f>
        <v>3404000</v>
      </c>
      <c r="E2" s="1">
        <f>'County VTO'!F70</f>
        <v>3010638</v>
      </c>
      <c r="F2" s="1">
        <f>'County VTO'!G70</f>
        <v>2841195</v>
      </c>
      <c r="G2" s="1">
        <f>'County VTO'!H70</f>
        <v>2106698</v>
      </c>
      <c r="H2" s="1">
        <v>2099819</v>
      </c>
      <c r="I2" s="2">
        <f t="shared" ref="I2:I33" si="0">H2/C2</f>
        <v>0.60046296825850731</v>
      </c>
      <c r="J2" s="2">
        <f t="shared" ref="J2:J35" si="1">H2/E2</f>
        <v>0.69746645063272306</v>
      </c>
      <c r="K2" s="2">
        <f t="shared" ref="K2:K33" si="2">E2/C2</f>
        <v>0.86092021732913926</v>
      </c>
      <c r="L2" s="10"/>
      <c r="M2" s="9"/>
      <c r="N2" s="8"/>
      <c r="O2" s="2" t="str">
        <f t="shared" ref="O2:O35" si="3">IF(SUM($S2:$AI2)=0,"-",S2/SUM($S2:$AI2))</f>
        <v>-</v>
      </c>
      <c r="P2" s="2" t="str">
        <f t="shared" ref="P2:P35" si="4">IF(SUM($S2:$AI2)=0,"-",T2/SUM($S2:$AI2))</f>
        <v>-</v>
      </c>
      <c r="Q2" s="2" t="str">
        <f t="shared" ref="Q2:Q35" si="5">IF(SUM($S2:$AI2)=0,"-",U2/SUM($S2:$AI2))</f>
        <v>-</v>
      </c>
      <c r="R2" s="2" t="str">
        <f t="shared" ref="R2:R35" si="6">IF(SUM($S2:$AI2)=0,"-",(1-O2-P2-Q2))</f>
        <v>-</v>
      </c>
      <c r="S2" s="1">
        <f>'County VTO'!S70</f>
        <v>0</v>
      </c>
      <c r="T2" s="1">
        <f>'County VTO'!T70</f>
        <v>0</v>
      </c>
      <c r="U2" s="1">
        <f>'County VTO'!U70</f>
        <v>0</v>
      </c>
      <c r="V2" s="1">
        <f>'County VTO'!V70</f>
        <v>0</v>
      </c>
      <c r="W2" s="1">
        <f>'County VTO'!W70</f>
        <v>0</v>
      </c>
      <c r="X2" s="1">
        <f>'County VTO'!X70</f>
        <v>0</v>
      </c>
      <c r="Y2" s="1">
        <f>'County VTO'!Y70</f>
        <v>0</v>
      </c>
      <c r="Z2" s="1">
        <f>'County VTO'!Z70</f>
        <v>0</v>
      </c>
      <c r="AA2" s="1">
        <f>'County VTO'!AA70</f>
        <v>0</v>
      </c>
      <c r="AB2" s="1">
        <f>'County VTO'!AB70</f>
        <v>0</v>
      </c>
      <c r="AC2" s="1">
        <f>'County VTO'!AC70</f>
        <v>0</v>
      </c>
      <c r="AD2" s="1">
        <f>'County VTO'!AD70</f>
        <v>0</v>
      </c>
      <c r="AE2" s="1">
        <f>'County VTO'!AE70</f>
        <v>0</v>
      </c>
      <c r="AF2" s="1">
        <f>'County VTO'!AF70</f>
        <v>0</v>
      </c>
      <c r="AG2" s="1">
        <f>'County VTO'!AG70</f>
        <v>0</v>
      </c>
      <c r="AH2" s="1">
        <f>'County VTO'!AH70</f>
        <v>0</v>
      </c>
      <c r="AI2" s="1">
        <f>'County VTO'!AI70</f>
        <v>0</v>
      </c>
      <c r="AL2" s="1"/>
      <c r="AM2" s="60"/>
    </row>
    <row r="3" spans="1:39">
      <c r="A3" t="s">
        <v>1891</v>
      </c>
      <c r="B3" s="1">
        <f>'County VTO'!C112</f>
        <v>687455</v>
      </c>
      <c r="C3" s="1">
        <f>'County VTO'!D112</f>
        <v>488000</v>
      </c>
      <c r="D3" s="1">
        <f>'County VTO'!E112</f>
        <v>468000</v>
      </c>
      <c r="E3" s="1">
        <f>'County VTO'!F112</f>
        <v>495731</v>
      </c>
      <c r="F3" s="1">
        <f>'County VTO'!G112</f>
        <v>0</v>
      </c>
      <c r="G3" s="1">
        <f>'County VTO'!H112</f>
        <v>327341</v>
      </c>
      <c r="H3" s="1">
        <v>326197</v>
      </c>
      <c r="I3" s="2">
        <f t="shared" si="0"/>
        <v>0.66843647540983608</v>
      </c>
      <c r="J3" s="2">
        <f t="shared" si="1"/>
        <v>0.65801210737274851</v>
      </c>
      <c r="K3" s="2">
        <f t="shared" si="2"/>
        <v>1.0158422131147542</v>
      </c>
      <c r="L3" s="10">
        <f>RANK(S3,S3:AJ3)</f>
        <v>4</v>
      </c>
      <c r="M3" s="9">
        <f>RANK(T3,S3:AJ3)</f>
        <v>2</v>
      </c>
      <c r="N3" s="8">
        <f>RANK(U3,S3:AJ3)</f>
        <v>3</v>
      </c>
      <c r="O3" s="2">
        <f t="shared" si="3"/>
        <v>0.15477950743447555</v>
      </c>
      <c r="P3" s="2">
        <f t="shared" si="4"/>
        <v>0.25534614538933414</v>
      </c>
      <c r="Q3" s="2">
        <f t="shared" si="5"/>
        <v>0.15578610173662732</v>
      </c>
      <c r="R3" s="2">
        <f t="shared" si="6"/>
        <v>0.43408824543956293</v>
      </c>
      <c r="S3" s="1">
        <f>'County VTO'!S112</f>
        <v>76729</v>
      </c>
      <c r="T3" s="1">
        <f>'County VTO'!T112</f>
        <v>126583</v>
      </c>
      <c r="U3" s="1">
        <f>'County VTO'!U112</f>
        <v>77228</v>
      </c>
      <c r="V3" s="1">
        <f>'County VTO'!V112</f>
        <v>6972</v>
      </c>
      <c r="W3" s="1">
        <f>'County VTO'!W112</f>
        <v>2949</v>
      </c>
      <c r="X3" s="1">
        <f>'County VTO'!X112</f>
        <v>13810</v>
      </c>
      <c r="Y3" s="1">
        <f>'County VTO'!Y112</f>
        <v>0</v>
      </c>
      <c r="Z3" s="1">
        <f>'County VTO'!Z112</f>
        <v>185586</v>
      </c>
      <c r="AA3" s="1">
        <f>'County VTO'!AA112</f>
        <v>0</v>
      </c>
      <c r="AB3" s="1">
        <f>'County VTO'!AB112</f>
        <v>0</v>
      </c>
      <c r="AC3" s="1">
        <f>'County VTO'!AC112</f>
        <v>0</v>
      </c>
      <c r="AD3" s="1">
        <f>'County VTO'!AD112</f>
        <v>0</v>
      </c>
      <c r="AE3" s="1">
        <f>'County VTO'!AE112</f>
        <v>0</v>
      </c>
      <c r="AF3" s="1">
        <f>'County VTO'!AF112</f>
        <v>0</v>
      </c>
      <c r="AG3" s="1">
        <f>'County VTO'!AG112</f>
        <v>0</v>
      </c>
      <c r="AH3" s="1">
        <f>'County VTO'!AH112</f>
        <v>1935</v>
      </c>
      <c r="AI3" s="1">
        <f>'County VTO'!AI112</f>
        <v>3939</v>
      </c>
      <c r="AL3" s="1"/>
      <c r="AM3" s="60"/>
    </row>
    <row r="4" spans="1:39">
      <c r="A4" t="s">
        <v>186</v>
      </c>
      <c r="B4" s="1">
        <f>'County VTO'!C129</f>
        <v>6280362</v>
      </c>
      <c r="C4" s="1">
        <f>'County VTO'!D129</f>
        <v>4688000</v>
      </c>
      <c r="D4" s="1">
        <f>'County VTO'!E129</f>
        <v>4169000</v>
      </c>
      <c r="E4" s="1">
        <f>'County VTO'!F129</f>
        <v>3441141</v>
      </c>
      <c r="F4" s="1">
        <f>'County VTO'!G129</f>
        <v>2987451</v>
      </c>
      <c r="G4" s="1">
        <f>'County VTO'!H129</f>
        <v>2320851</v>
      </c>
      <c r="H4" s="1">
        <v>2303838</v>
      </c>
      <c r="I4" s="2">
        <f t="shared" si="0"/>
        <v>0.49143302047781567</v>
      </c>
      <c r="J4" s="2">
        <f t="shared" si="1"/>
        <v>0.66949828559771307</v>
      </c>
      <c r="K4" s="2">
        <f t="shared" si="2"/>
        <v>0.73403178327645047</v>
      </c>
      <c r="L4" s="10">
        <f>RANK(S4,S4:AJ4)</f>
        <v>2</v>
      </c>
      <c r="M4" s="9">
        <f>RANK(T4,S4:AJ4)</f>
        <v>1</v>
      </c>
      <c r="N4" s="8">
        <f>RANK(U4,S4:AJ4)</f>
        <v>6</v>
      </c>
      <c r="O4" s="2">
        <f t="shared" si="3"/>
        <v>0.34218201403135984</v>
      </c>
      <c r="P4" s="2">
        <f t="shared" si="4"/>
        <v>0.37442856803341712</v>
      </c>
      <c r="Q4" s="2">
        <f t="shared" si="5"/>
        <v>0</v>
      </c>
      <c r="R4" s="2">
        <f t="shared" si="6"/>
        <v>0.28338941793522304</v>
      </c>
      <c r="S4" s="1">
        <f>'County VTO'!S129</f>
        <v>1022252</v>
      </c>
      <c r="T4" s="1">
        <f>'County VTO'!T129</f>
        <v>1118587</v>
      </c>
      <c r="U4" s="1">
        <f>'County VTO'!U129</f>
        <v>0</v>
      </c>
      <c r="V4" s="1">
        <f>'County VTO'!V129</f>
        <v>18153</v>
      </c>
      <c r="W4" s="1">
        <f>'County VTO'!W129</f>
        <v>4009</v>
      </c>
      <c r="X4" s="1">
        <f>'County VTO'!X129</f>
        <v>0</v>
      </c>
      <c r="Y4" s="1">
        <f>'County VTO'!Y129</f>
        <v>0</v>
      </c>
      <c r="Z4" s="1">
        <f>'County VTO'!Z129</f>
        <v>824450</v>
      </c>
      <c r="AA4" s="1">
        <f>'County VTO'!AA129</f>
        <v>0</v>
      </c>
      <c r="AB4" s="1">
        <f>'County VTO'!AB129</f>
        <v>0</v>
      </c>
      <c r="AC4" s="1">
        <f>'County VTO'!AC129</f>
        <v>0</v>
      </c>
      <c r="AD4" s="1">
        <f>'County VTO'!AD129</f>
        <v>0</v>
      </c>
      <c r="AE4" s="1">
        <f>'County VTO'!AE129</f>
        <v>0</v>
      </c>
      <c r="AF4" s="1">
        <f>'County VTO'!AF129</f>
        <v>0</v>
      </c>
      <c r="AG4" s="1">
        <f>'County VTO'!AG129</f>
        <v>0</v>
      </c>
      <c r="AH4" s="1">
        <f>'County VTO'!AH129</f>
        <v>0</v>
      </c>
      <c r="AI4" s="1">
        <f>'County VTO'!AI129</f>
        <v>0</v>
      </c>
      <c r="AL4" s="1"/>
      <c r="AM4" s="60"/>
    </row>
    <row r="5" spans="1:39">
      <c r="A5" t="s">
        <v>121</v>
      </c>
      <c r="B5" s="1">
        <f>'County VTO'!C206</f>
        <v>2874554</v>
      </c>
      <c r="C5" s="1">
        <f>'County VTO'!D206</f>
        <v>2108000</v>
      </c>
      <c r="D5" s="1">
        <f>'County VTO'!E206</f>
        <v>2030000</v>
      </c>
      <c r="E5" s="1">
        <f>'County VTO'!F206</f>
        <v>1684240</v>
      </c>
      <c r="F5" s="1">
        <f>'County VTO'!G206</f>
        <v>0</v>
      </c>
      <c r="G5" s="1">
        <f>'County VTO'!H206</f>
        <v>1095958</v>
      </c>
      <c r="H5" s="1">
        <v>1086617</v>
      </c>
      <c r="I5" s="2">
        <f t="shared" si="0"/>
        <v>0.51547296015180266</v>
      </c>
      <c r="J5" s="2">
        <f t="shared" si="1"/>
        <v>0.64516755331781694</v>
      </c>
      <c r="K5" s="2">
        <f t="shared" si="2"/>
        <v>0.79897533206831117</v>
      </c>
      <c r="L5" s="10"/>
      <c r="M5" s="9"/>
      <c r="N5" s="8"/>
      <c r="O5" s="2" t="str">
        <f t="shared" si="3"/>
        <v>-</v>
      </c>
      <c r="P5" s="2" t="str">
        <f t="shared" si="4"/>
        <v>-</v>
      </c>
      <c r="Q5" s="2" t="str">
        <f t="shared" si="5"/>
        <v>-</v>
      </c>
      <c r="R5" s="2" t="str">
        <f t="shared" si="6"/>
        <v>-</v>
      </c>
      <c r="S5" s="1">
        <f>'County VTO'!S206</f>
        <v>0</v>
      </c>
      <c r="T5" s="1">
        <f>'County VTO'!T206</f>
        <v>0</v>
      </c>
      <c r="U5" s="1">
        <f>'County VTO'!U206</f>
        <v>0</v>
      </c>
      <c r="V5" s="1">
        <f>'County VTO'!V206</f>
        <v>0</v>
      </c>
      <c r="W5" s="1">
        <f>'County VTO'!W206</f>
        <v>0</v>
      </c>
      <c r="X5" s="1">
        <f>'County VTO'!X206</f>
        <v>0</v>
      </c>
      <c r="Y5" s="1">
        <f>'County VTO'!Y206</f>
        <v>0</v>
      </c>
      <c r="Z5" s="1">
        <f>'County VTO'!Z206</f>
        <v>0</v>
      </c>
      <c r="AA5" s="1">
        <f>'County VTO'!AA206</f>
        <v>0</v>
      </c>
      <c r="AB5" s="1">
        <f>'County VTO'!AB206</f>
        <v>0</v>
      </c>
      <c r="AC5" s="1">
        <f>'County VTO'!AC206</f>
        <v>0</v>
      </c>
      <c r="AD5" s="1">
        <f>'County VTO'!AD206</f>
        <v>0</v>
      </c>
      <c r="AE5" s="1">
        <f>'County VTO'!AE206</f>
        <v>0</v>
      </c>
      <c r="AF5" s="1">
        <f>'County VTO'!AF206</f>
        <v>0</v>
      </c>
      <c r="AG5" s="1">
        <f>'County VTO'!AG206</f>
        <v>0</v>
      </c>
      <c r="AH5" s="1">
        <f>'County VTO'!AH206</f>
        <v>0</v>
      </c>
      <c r="AI5" s="1">
        <f>'County VTO'!AI206</f>
        <v>0</v>
      </c>
      <c r="AL5" s="1"/>
      <c r="AM5" s="60"/>
    </row>
    <row r="6" spans="1:39">
      <c r="A6" t="s">
        <v>2527</v>
      </c>
      <c r="B6" s="1">
        <f>'County VTO'!C266</f>
        <v>36604337</v>
      </c>
      <c r="C6" s="1">
        <f>'County VTO'!D266</f>
        <v>26993000</v>
      </c>
      <c r="D6" s="1">
        <f>'County VTO'!E266</f>
        <v>21816000</v>
      </c>
      <c r="E6" s="1">
        <f>'County VTO'!F266</f>
        <v>17304091</v>
      </c>
      <c r="F6" s="1">
        <f>'County VTO'!G266</f>
        <v>0</v>
      </c>
      <c r="G6" s="1">
        <f>'County VTO'!H266</f>
        <v>13743177</v>
      </c>
      <c r="H6" s="1">
        <v>13577265</v>
      </c>
      <c r="I6" s="2">
        <f t="shared" si="0"/>
        <v>0.50299207201867147</v>
      </c>
      <c r="J6" s="2">
        <f t="shared" si="1"/>
        <v>0.78462746179501719</v>
      </c>
      <c r="K6" s="2">
        <f t="shared" si="2"/>
        <v>0.64105845960063723</v>
      </c>
      <c r="L6" s="10">
        <f>RANK(S6,S6:AJ6)</f>
        <v>1</v>
      </c>
      <c r="M6" s="9">
        <f>RANK(T6,S6:AJ6)</f>
        <v>2</v>
      </c>
      <c r="N6" s="8">
        <f>RANK(U6,S6:AJ6)</f>
        <v>3</v>
      </c>
      <c r="O6" s="2">
        <f t="shared" si="3"/>
        <v>0.44402765796828048</v>
      </c>
      <c r="P6" s="2">
        <f t="shared" si="4"/>
        <v>0.31368605262189153</v>
      </c>
      <c r="Q6" s="2">
        <f t="shared" si="5"/>
        <v>0.19908141953252556</v>
      </c>
      <c r="R6" s="2">
        <f t="shared" si="6"/>
        <v>4.3204869877302432E-2</v>
      </c>
      <c r="S6" s="1">
        <f>'County VTO'!S266</f>
        <v>7683495</v>
      </c>
      <c r="T6" s="1">
        <f>'County VTO'!T266</f>
        <v>5428052</v>
      </c>
      <c r="U6" s="1">
        <f>'County VTO'!U266</f>
        <v>3444923</v>
      </c>
      <c r="V6" s="1">
        <f>'County VTO'!V266</f>
        <v>83574</v>
      </c>
      <c r="W6" s="1">
        <f>'County VTO'!W266</f>
        <v>118416</v>
      </c>
      <c r="X6" s="1">
        <f>'County VTO'!X266</f>
        <v>0</v>
      </c>
      <c r="Y6" s="1">
        <f>'County VTO'!Y266</f>
        <v>370405</v>
      </c>
      <c r="Z6" s="1">
        <f>'County VTO'!Z266</f>
        <v>118876</v>
      </c>
      <c r="AA6" s="1">
        <f>'County VTO'!AA266</f>
        <v>0</v>
      </c>
      <c r="AB6" s="1">
        <f>'County VTO'!AB266</f>
        <v>0</v>
      </c>
      <c r="AC6" s="1">
        <f>'County VTO'!AC266</f>
        <v>0</v>
      </c>
      <c r="AD6" s="1">
        <f>'County VTO'!AD266</f>
        <v>56350</v>
      </c>
      <c r="AE6" s="1">
        <f>'County VTO'!AE266</f>
        <v>0</v>
      </c>
      <c r="AF6" s="1">
        <f>'County VTO'!AF266</f>
        <v>0</v>
      </c>
      <c r="AG6" s="1">
        <f>'County VTO'!AG266</f>
        <v>0</v>
      </c>
      <c r="AH6" s="1">
        <f>'County VTO'!AH266</f>
        <v>0</v>
      </c>
      <c r="AI6" s="1">
        <f>'County VTO'!AI266</f>
        <v>0</v>
      </c>
      <c r="AL6" s="1"/>
      <c r="AM6" s="60"/>
    </row>
    <row r="7" spans="1:39">
      <c r="A7" t="s">
        <v>1556</v>
      </c>
      <c r="B7" s="1">
        <f>'County VTO'!C332</f>
        <v>4889730</v>
      </c>
      <c r="C7" s="1">
        <f>'County VTO'!D332</f>
        <v>3694000</v>
      </c>
      <c r="D7" s="1">
        <f>'County VTO'!E332</f>
        <v>3374000</v>
      </c>
      <c r="E7" s="1">
        <f>'County VTO'!F332</f>
        <v>3208395</v>
      </c>
      <c r="F7" s="1">
        <f>'County VTO'!G332</f>
        <v>2637014</v>
      </c>
      <c r="G7" s="1">
        <f>'County VTO'!H332</f>
        <v>2422236</v>
      </c>
      <c r="H7" s="1">
        <v>2401462</v>
      </c>
      <c r="I7" s="2">
        <f t="shared" si="0"/>
        <v>0.65009799675148894</v>
      </c>
      <c r="J7" s="2">
        <f t="shared" si="1"/>
        <v>0.74849324974013487</v>
      </c>
      <c r="K7" s="2">
        <f t="shared" si="2"/>
        <v>0.86854223064428804</v>
      </c>
      <c r="L7" s="10"/>
      <c r="M7" s="9"/>
      <c r="N7" s="8"/>
      <c r="O7" s="2">
        <f t="shared" si="3"/>
        <v>0.34341607591010137</v>
      </c>
      <c r="P7" s="2">
        <f t="shared" si="4"/>
        <v>0.3398214799011306</v>
      </c>
      <c r="Q7" s="2">
        <f t="shared" si="5"/>
        <v>0.31042421466097642</v>
      </c>
      <c r="R7" s="2">
        <f t="shared" si="6"/>
        <v>6.3382295277916167E-3</v>
      </c>
      <c r="S7" s="1">
        <f>'County VTO'!S332</f>
        <v>905593</v>
      </c>
      <c r="T7" s="1">
        <f>'County VTO'!T332</f>
        <v>896114</v>
      </c>
      <c r="U7" s="1">
        <f>'County VTO'!U332</f>
        <v>818593</v>
      </c>
      <c r="V7" s="1">
        <f>'County VTO'!V332</f>
        <v>9527</v>
      </c>
      <c r="W7" s="1">
        <f>'County VTO'!W332</f>
        <v>5537</v>
      </c>
      <c r="X7" s="1">
        <f>'County VTO'!X332</f>
        <v>1466</v>
      </c>
      <c r="Y7" s="1">
        <f>'County VTO'!Y332</f>
        <v>0</v>
      </c>
      <c r="Z7" s="1">
        <f>'County VTO'!Z332</f>
        <v>184</v>
      </c>
      <c r="AA7" s="1">
        <f>'County VTO'!AA332</f>
        <v>0</v>
      </c>
      <c r="AB7" s="1">
        <f>'County VTO'!AB332</f>
        <v>0</v>
      </c>
      <c r="AC7" s="1">
        <f>'County VTO'!AC332</f>
        <v>0</v>
      </c>
      <c r="AD7" s="1">
        <f>'County VTO'!AD332</f>
        <v>0</v>
      </c>
      <c r="AE7" s="1">
        <f>'County VTO'!AE332</f>
        <v>0</v>
      </c>
      <c r="AF7" s="1">
        <f>'County VTO'!AF332</f>
        <v>0</v>
      </c>
      <c r="AG7" s="1">
        <f>'County VTO'!AG332</f>
        <v>0</v>
      </c>
      <c r="AH7" s="1">
        <f>'County VTO'!AH332</f>
        <v>0</v>
      </c>
      <c r="AI7" s="1">
        <f>'County VTO'!AI332</f>
        <v>0</v>
      </c>
      <c r="AL7" s="1"/>
      <c r="AM7" s="60"/>
    </row>
    <row r="8" spans="1:39">
      <c r="A8" t="s">
        <v>887</v>
      </c>
      <c r="B8" s="1">
        <f>'County VTO'!C342</f>
        <v>3545579</v>
      </c>
      <c r="C8" s="1">
        <f>'County VTO'!D342</f>
        <v>2651000</v>
      </c>
      <c r="D8" s="1">
        <f>'County VTO'!E342</f>
        <v>2396000</v>
      </c>
      <c r="E8" s="1">
        <f>'County VTO'!F342</f>
        <v>2210434</v>
      </c>
      <c r="F8" s="1">
        <f>'County VTO'!G342</f>
        <v>2104989</v>
      </c>
      <c r="G8" s="1">
        <f>'County VTO'!H342</f>
        <v>1644845</v>
      </c>
      <c r="H8" s="1">
        <v>1646793</v>
      </c>
      <c r="I8" s="2">
        <f t="shared" si="0"/>
        <v>0.62119690682761219</v>
      </c>
      <c r="J8" s="2">
        <f t="shared" si="1"/>
        <v>0.74500889870496023</v>
      </c>
      <c r="K8" s="2">
        <f t="shared" si="2"/>
        <v>0.83381139192757447</v>
      </c>
      <c r="L8" s="10"/>
      <c r="M8" s="9"/>
      <c r="N8" s="8"/>
      <c r="O8" s="2">
        <f t="shared" si="3"/>
        <v>0.37176283610311667</v>
      </c>
      <c r="P8" s="2">
        <f t="shared" si="4"/>
        <v>0.20348057499186525</v>
      </c>
      <c r="Q8" s="2">
        <f t="shared" si="5"/>
        <v>0.42115967396229004</v>
      </c>
      <c r="R8" s="2">
        <f t="shared" si="6"/>
        <v>3.5969149427280689E-3</v>
      </c>
      <c r="S8" s="1">
        <f>'County VTO'!S342</f>
        <v>780338</v>
      </c>
      <c r="T8" s="1">
        <f>'County VTO'!T342</f>
        <v>427110</v>
      </c>
      <c r="U8" s="1">
        <f>'County VTO'!U342</f>
        <v>884023</v>
      </c>
      <c r="V8" s="1">
        <f>'County VTO'!V342</f>
        <v>0</v>
      </c>
      <c r="W8" s="1">
        <f>'County VTO'!W342</f>
        <v>0</v>
      </c>
      <c r="X8" s="1">
        <f>'County VTO'!X342</f>
        <v>0</v>
      </c>
      <c r="Y8" s="1">
        <f>'County VTO'!Y342</f>
        <v>0</v>
      </c>
      <c r="Z8" s="1">
        <f>'County VTO'!Z342</f>
        <v>7550</v>
      </c>
      <c r="AA8" s="1">
        <f>'County VTO'!AA342</f>
        <v>0</v>
      </c>
      <c r="AB8" s="1">
        <f>'County VTO'!AB342</f>
        <v>0</v>
      </c>
      <c r="AC8" s="1">
        <f>'County VTO'!AC342</f>
        <v>0</v>
      </c>
      <c r="AD8" s="1">
        <f>'County VTO'!AD342</f>
        <v>0</v>
      </c>
      <c r="AE8" s="1">
        <f>'County VTO'!AE342</f>
        <v>0</v>
      </c>
      <c r="AF8" s="1">
        <f>'County VTO'!AF342</f>
        <v>0</v>
      </c>
      <c r="AG8" s="1">
        <f>'County VTO'!AG342</f>
        <v>0</v>
      </c>
      <c r="AH8" s="1">
        <f>'County VTO'!AH342</f>
        <v>0</v>
      </c>
      <c r="AI8" s="1">
        <f>'County VTO'!AI342</f>
        <v>0</v>
      </c>
      <c r="AL8" s="1"/>
      <c r="AM8" s="60"/>
    </row>
    <row r="9" spans="1:39">
      <c r="A9" t="s">
        <v>1658</v>
      </c>
      <c r="B9" s="1">
        <f>'County VTO'!C347</f>
        <v>883874</v>
      </c>
      <c r="C9" s="1">
        <f>'County VTO'!D347</f>
        <v>648000</v>
      </c>
      <c r="D9" s="1">
        <f>'County VTO'!E347</f>
        <v>606000</v>
      </c>
      <c r="E9" s="1">
        <f>'County VTO'!F347</f>
        <v>602317</v>
      </c>
      <c r="F9" s="1">
        <f>'County VTO'!G347</f>
        <v>0</v>
      </c>
      <c r="G9" s="1">
        <f>'County VTO'!H347</f>
        <v>415166</v>
      </c>
      <c r="H9" s="1">
        <v>412616</v>
      </c>
      <c r="I9" s="2">
        <f t="shared" si="0"/>
        <v>0.63675308641975303</v>
      </c>
      <c r="J9" s="2">
        <f t="shared" si="1"/>
        <v>0.68504790666708726</v>
      </c>
      <c r="K9" s="2">
        <f t="shared" si="2"/>
        <v>0.92950154320987655</v>
      </c>
      <c r="L9" s="10">
        <f>RANK(S9,S9:AJ9)</f>
        <v>1</v>
      </c>
      <c r="M9" s="9">
        <f>RANK(T9,S9:AJ9)</f>
        <v>2</v>
      </c>
      <c r="N9" s="8">
        <f>RANK(U9,S9:AJ9)</f>
        <v>4</v>
      </c>
      <c r="O9" s="2">
        <f t="shared" si="3"/>
        <v>0.46473202649103379</v>
      </c>
      <c r="P9" s="2">
        <f t="shared" si="4"/>
        <v>0.30193071090472295</v>
      </c>
      <c r="Q9" s="2">
        <f t="shared" si="5"/>
        <v>0</v>
      </c>
      <c r="R9" s="2">
        <f t="shared" si="6"/>
        <v>0.23333726260424331</v>
      </c>
      <c r="S9" s="1">
        <f>'County VTO'!S347</f>
        <v>279916</v>
      </c>
      <c r="T9" s="1">
        <f>'County VTO'!T347</f>
        <v>181858</v>
      </c>
      <c r="U9" s="1">
        <f>'County VTO'!U347</f>
        <v>0</v>
      </c>
      <c r="V9" s="1">
        <f>'County VTO'!V347</f>
        <v>0</v>
      </c>
      <c r="W9" s="1">
        <f>'County VTO'!W347</f>
        <v>0</v>
      </c>
      <c r="X9" s="1">
        <f>'County VTO'!X347</f>
        <v>0</v>
      </c>
      <c r="Y9" s="1">
        <f>'County VTO'!Y347</f>
        <v>0</v>
      </c>
      <c r="Z9" s="1">
        <f>'County VTO'!Z347</f>
        <v>140543</v>
      </c>
      <c r="AA9" s="1">
        <f>'County VTO'!AA347</f>
        <v>0</v>
      </c>
      <c r="AB9" s="1">
        <f>'County VTO'!AB347</f>
        <v>0</v>
      </c>
      <c r="AC9" s="1">
        <f>'County VTO'!AC347</f>
        <v>0</v>
      </c>
      <c r="AD9" s="1">
        <f>'County VTO'!AD347</f>
        <v>0</v>
      </c>
      <c r="AE9" s="1">
        <f>'County VTO'!AE347</f>
        <v>0</v>
      </c>
      <c r="AF9" s="1">
        <f>'County VTO'!AF347</f>
        <v>0</v>
      </c>
      <c r="AG9" s="1">
        <f>'County VTO'!AG347</f>
        <v>0</v>
      </c>
      <c r="AH9" s="1">
        <f>'County VTO'!AH347</f>
        <v>0</v>
      </c>
      <c r="AI9" s="1">
        <f>'County VTO'!AI347</f>
        <v>0</v>
      </c>
      <c r="AL9" s="1"/>
      <c r="AM9" s="60"/>
    </row>
    <row r="10" spans="1:39">
      <c r="A10" t="s">
        <v>2127</v>
      </c>
      <c r="B10" s="1">
        <f>'County VTO'!C350</f>
        <v>580236</v>
      </c>
      <c r="C10" s="1">
        <f>'County VTO'!D350</f>
        <v>469000</v>
      </c>
      <c r="D10" s="1">
        <f>'County VTO'!E350</f>
        <v>413000</v>
      </c>
      <c r="E10" s="1">
        <f>'County VTO'!F350</f>
        <v>426761</v>
      </c>
      <c r="F10" s="1">
        <f>'County VTO'!G350</f>
        <v>0</v>
      </c>
      <c r="G10" s="1">
        <f>'County VTO'!H350</f>
        <v>266871</v>
      </c>
      <c r="H10" s="1">
        <v>265853</v>
      </c>
      <c r="I10" s="2">
        <f t="shared" si="0"/>
        <v>0.56685074626865672</v>
      </c>
      <c r="J10" s="2">
        <f t="shared" si="1"/>
        <v>0.62295523724051638</v>
      </c>
      <c r="K10" s="2">
        <f t="shared" si="2"/>
        <v>0.90993816631130064</v>
      </c>
      <c r="L10" s="10">
        <f>RANK(S10,S10:AJ10)</f>
        <v>1</v>
      </c>
      <c r="M10" s="9">
        <f>RANK(T10,S10:AJ10)</f>
        <v>3</v>
      </c>
      <c r="N10" s="8">
        <f>RANK(U10,S10:AJ10)</f>
        <v>2</v>
      </c>
      <c r="O10" s="2">
        <f t="shared" si="3"/>
        <v>0.75224071552930094</v>
      </c>
      <c r="P10" s="2">
        <f t="shared" si="4"/>
        <v>7.1386560627611242E-2</v>
      </c>
      <c r="Q10" s="2">
        <f t="shared" si="5"/>
        <v>0.16247970175344045</v>
      </c>
      <c r="R10" s="2">
        <f t="shared" si="6"/>
        <v>1.3893022089647378E-2</v>
      </c>
      <c r="S10" s="1">
        <f>'County VTO'!S350</f>
        <v>321027</v>
      </c>
      <c r="T10" s="1">
        <f>'County VTO'!T350</f>
        <v>30465</v>
      </c>
      <c r="U10" s="1">
        <f>'County VTO'!U350</f>
        <v>69340</v>
      </c>
      <c r="V10" s="1">
        <f>'County VTO'!V350</f>
        <v>0</v>
      </c>
      <c r="W10" s="1">
        <f>'County VTO'!W350</f>
        <v>4548</v>
      </c>
      <c r="X10" s="1">
        <f>'County VTO'!X350</f>
        <v>0</v>
      </c>
      <c r="Y10" s="1">
        <f>'County VTO'!Y350</f>
        <v>0</v>
      </c>
      <c r="Z10" s="1">
        <f>'County VTO'!Z350</f>
        <v>1381</v>
      </c>
      <c r="AA10" s="1">
        <f>'County VTO'!AA350</f>
        <v>0</v>
      </c>
      <c r="AB10" s="1">
        <f>'County VTO'!AB350</f>
        <v>0</v>
      </c>
      <c r="AC10" s="1">
        <f>'County VTO'!AC350</f>
        <v>0</v>
      </c>
      <c r="AD10" s="1">
        <f>'County VTO'!AD350</f>
        <v>0</v>
      </c>
      <c r="AE10" s="1">
        <f>'County VTO'!AE350</f>
        <v>0</v>
      </c>
      <c r="AF10" s="1">
        <f>'County VTO'!AF350</f>
        <v>0</v>
      </c>
      <c r="AG10" s="1">
        <f>'County VTO'!AG350</f>
        <v>0</v>
      </c>
      <c r="AH10" s="1">
        <f>'County VTO'!AH350</f>
        <v>0</v>
      </c>
      <c r="AI10" s="1">
        <f>'County VTO'!AI350</f>
        <v>0</v>
      </c>
      <c r="AL10" s="1"/>
      <c r="AM10" s="60"/>
    </row>
    <row r="11" spans="1:39">
      <c r="A11" t="s">
        <v>1674</v>
      </c>
      <c r="B11" s="1">
        <f>'County VTO'!C419</f>
        <v>18527305</v>
      </c>
      <c r="C11" s="1">
        <f>'County VTO'!D419</f>
        <v>14069000</v>
      </c>
      <c r="D11" s="1">
        <f>'County VTO'!E419</f>
        <v>12462000</v>
      </c>
      <c r="E11" s="1">
        <f>'County VTO'!F419</f>
        <v>11247634</v>
      </c>
      <c r="F11" s="1">
        <f>'County VTO'!G419</f>
        <v>0</v>
      </c>
      <c r="G11" s="1">
        <f>'County VTO'!H419</f>
        <v>8456329</v>
      </c>
      <c r="H11" s="1">
        <v>8411861</v>
      </c>
      <c r="I11" s="2">
        <f t="shared" si="0"/>
        <v>0.59790041936171723</v>
      </c>
      <c r="J11" s="2">
        <f t="shared" si="1"/>
        <v>0.74787826488664189</v>
      </c>
      <c r="K11" s="2">
        <f t="shared" si="2"/>
        <v>0.79946222190631888</v>
      </c>
      <c r="L11" s="10">
        <f>RANK(S11,S11:AJ11)</f>
        <v>1</v>
      </c>
      <c r="M11" s="9">
        <f>RANK(T11,S11:AJ11)</f>
        <v>2</v>
      </c>
      <c r="N11" s="8">
        <f>RANK(U11,S11:AJ11)</f>
        <v>3</v>
      </c>
      <c r="O11" s="2">
        <f t="shared" si="3"/>
        <v>0.41982838346269091</v>
      </c>
      <c r="P11" s="2">
        <f t="shared" si="4"/>
        <v>0.36134719533014675</v>
      </c>
      <c r="Q11" s="2">
        <f t="shared" si="5"/>
        <v>0.18698323576318363</v>
      </c>
      <c r="R11" s="2">
        <f t="shared" si="6"/>
        <v>3.1841185443978709E-2</v>
      </c>
      <c r="S11" s="1">
        <f>'County VTO'!S419</f>
        <v>4722076</v>
      </c>
      <c r="T11" s="1">
        <f>'County VTO'!T419</f>
        <v>4064301</v>
      </c>
      <c r="U11" s="1">
        <f>'County VTO'!U419</f>
        <v>2103119</v>
      </c>
      <c r="V11" s="1">
        <f>'County VTO'!V419</f>
        <v>16883</v>
      </c>
      <c r="W11" s="1">
        <f>'County VTO'!W419</f>
        <v>6007</v>
      </c>
      <c r="X11" s="1">
        <f>'County VTO'!X419</f>
        <v>932</v>
      </c>
      <c r="Y11" s="1">
        <f>'County VTO'!Y419</f>
        <v>0</v>
      </c>
      <c r="Z11" s="1">
        <f>'County VTO'!Z419</f>
        <v>267428</v>
      </c>
      <c r="AA11" s="1">
        <f>'County VTO'!AA419</f>
        <v>63415</v>
      </c>
      <c r="AB11" s="1">
        <f>'County VTO'!AB419</f>
        <v>0</v>
      </c>
      <c r="AC11" s="1">
        <f>'County VTO'!AC419</f>
        <v>0</v>
      </c>
      <c r="AD11" s="1">
        <f>'County VTO'!AD419</f>
        <v>0</v>
      </c>
      <c r="AE11" s="1">
        <f>'County VTO'!AE419</f>
        <v>3093</v>
      </c>
      <c r="AF11" s="1">
        <f>'County VTO'!AF419</f>
        <v>0</v>
      </c>
      <c r="AG11" s="1">
        <f>'County VTO'!AG419</f>
        <v>380</v>
      </c>
      <c r="AH11" s="1">
        <f>'County VTO'!AH419</f>
        <v>0</v>
      </c>
      <c r="AI11" s="1">
        <f>'County VTO'!AI419</f>
        <v>0</v>
      </c>
      <c r="AL11" s="1"/>
      <c r="AM11" s="60"/>
    </row>
    <row r="12" spans="1:39">
      <c r="A12" t="s">
        <v>1188</v>
      </c>
      <c r="B12" s="1">
        <f>'County VTO'!C580</f>
        <v>9504843</v>
      </c>
      <c r="C12" s="1">
        <f>'County VTO'!D580</f>
        <v>7018000</v>
      </c>
      <c r="D12" s="1">
        <f>'County VTO'!E580</f>
        <v>6515000</v>
      </c>
      <c r="E12" s="1">
        <f>'County VTO'!F580</f>
        <v>5309342</v>
      </c>
      <c r="F12" s="1">
        <f>'County VTO'!G580</f>
        <v>0</v>
      </c>
      <c r="G12" s="1">
        <f>'County VTO'!H580</f>
        <v>3947848</v>
      </c>
      <c r="H12" s="1">
        <v>3932158</v>
      </c>
      <c r="I12" s="2">
        <f t="shared" si="0"/>
        <v>0.56029609575377604</v>
      </c>
      <c r="J12" s="2">
        <f t="shared" si="1"/>
        <v>0.74061117177985525</v>
      </c>
      <c r="K12" s="2">
        <f t="shared" si="2"/>
        <v>0.7565320604160729</v>
      </c>
      <c r="L12" s="10"/>
      <c r="M12" s="9"/>
      <c r="N12" s="8"/>
      <c r="O12" s="2" t="str">
        <f t="shared" si="3"/>
        <v>-</v>
      </c>
      <c r="P12" s="2" t="str">
        <f t="shared" si="4"/>
        <v>-</v>
      </c>
      <c r="Q12" s="2" t="str">
        <f t="shared" si="5"/>
        <v>-</v>
      </c>
      <c r="R12" s="2" t="str">
        <f t="shared" si="6"/>
        <v>-</v>
      </c>
      <c r="S12" s="1">
        <f>'County VTO'!S580</f>
        <v>0</v>
      </c>
      <c r="T12" s="1">
        <f>'County VTO'!T580</f>
        <v>0</v>
      </c>
      <c r="U12" s="1">
        <f>'County VTO'!U580</f>
        <v>0</v>
      </c>
      <c r="V12" s="1">
        <f>'County VTO'!V580</f>
        <v>0</v>
      </c>
      <c r="W12" s="1">
        <f>'County VTO'!W580</f>
        <v>0</v>
      </c>
      <c r="X12" s="1">
        <f>'County VTO'!X580</f>
        <v>0</v>
      </c>
      <c r="Y12" s="1">
        <f>'County VTO'!Y580</f>
        <v>0</v>
      </c>
      <c r="Z12" s="1">
        <f>'County VTO'!Z580</f>
        <v>0</v>
      </c>
      <c r="AA12" s="1">
        <f>'County VTO'!AA580</f>
        <v>0</v>
      </c>
      <c r="AB12" s="1">
        <f>'County VTO'!AB580</f>
        <v>0</v>
      </c>
      <c r="AC12" s="1">
        <f>'County VTO'!AC580</f>
        <v>0</v>
      </c>
      <c r="AD12" s="1">
        <f>'County VTO'!AD580</f>
        <v>0</v>
      </c>
      <c r="AE12" s="1">
        <f>'County VTO'!AE580</f>
        <v>0</v>
      </c>
      <c r="AF12" s="1">
        <f>'County VTO'!AF580</f>
        <v>0</v>
      </c>
      <c r="AG12" s="1">
        <f>'County VTO'!AG580</f>
        <v>0</v>
      </c>
      <c r="AH12" s="1">
        <f>'County VTO'!AH580</f>
        <v>0</v>
      </c>
      <c r="AI12" s="1">
        <f>'County VTO'!AI580</f>
        <v>0</v>
      </c>
      <c r="AL12" s="1"/>
      <c r="AM12" s="60"/>
    </row>
    <row r="13" spans="1:39">
      <c r="A13" t="s">
        <v>483</v>
      </c>
      <c r="B13" s="1">
        <f>'County VTO'!C587</f>
        <v>1332213</v>
      </c>
      <c r="C13" s="1">
        <f>'County VTO'!D587</f>
        <v>977000</v>
      </c>
      <c r="D13" s="1">
        <f>'County VTO'!E587</f>
        <v>883000</v>
      </c>
      <c r="E13" s="1">
        <f>'County VTO'!F587</f>
        <v>691356</v>
      </c>
      <c r="F13" s="1">
        <f>'County VTO'!G587</f>
        <v>0</v>
      </c>
      <c r="G13" s="1">
        <f>'County VTO'!H587</f>
        <v>456064</v>
      </c>
      <c r="H13" s="1">
        <v>453568</v>
      </c>
      <c r="I13" s="2">
        <f t="shared" si="0"/>
        <v>0.46424564994882295</v>
      </c>
      <c r="J13" s="2">
        <f t="shared" si="1"/>
        <v>0.65605563559150426</v>
      </c>
      <c r="K13" s="2">
        <f t="shared" si="2"/>
        <v>0.70763152507676563</v>
      </c>
      <c r="L13" s="10"/>
      <c r="M13" s="9"/>
      <c r="N13" s="8"/>
      <c r="O13" s="2" t="str">
        <f t="shared" si="3"/>
        <v>-</v>
      </c>
      <c r="P13" s="2" t="str">
        <f t="shared" si="4"/>
        <v>-</v>
      </c>
      <c r="Q13" s="2" t="str">
        <f t="shared" si="5"/>
        <v>-</v>
      </c>
      <c r="R13" s="2" t="str">
        <f t="shared" si="6"/>
        <v>-</v>
      </c>
      <c r="S13" s="1">
        <f>'County VTO'!S587</f>
        <v>0</v>
      </c>
      <c r="T13" s="1">
        <f>'County VTO'!T587</f>
        <v>0</v>
      </c>
      <c r="U13" s="1">
        <f>'County VTO'!U587</f>
        <v>0</v>
      </c>
      <c r="V13" s="1">
        <f>'County VTO'!V587</f>
        <v>0</v>
      </c>
      <c r="W13" s="1">
        <f>'County VTO'!W587</f>
        <v>0</v>
      </c>
      <c r="X13" s="1">
        <f>'County VTO'!X587</f>
        <v>0</v>
      </c>
      <c r="Y13" s="1">
        <f>'County VTO'!Y587</f>
        <v>0</v>
      </c>
      <c r="Z13" s="1">
        <f>'County VTO'!Z587</f>
        <v>0</v>
      </c>
      <c r="AA13" s="1">
        <f>'County VTO'!AA587</f>
        <v>0</v>
      </c>
      <c r="AB13" s="1">
        <f>'County VTO'!AB587</f>
        <v>0</v>
      </c>
      <c r="AC13" s="1">
        <f>'County VTO'!AC587</f>
        <v>0</v>
      </c>
      <c r="AD13" s="1">
        <f>'County VTO'!AD587</f>
        <v>0</v>
      </c>
      <c r="AE13" s="1">
        <f>'County VTO'!AE587</f>
        <v>0</v>
      </c>
      <c r="AF13" s="1">
        <f>'County VTO'!AF587</f>
        <v>0</v>
      </c>
      <c r="AG13" s="1">
        <f>'County VTO'!AG587</f>
        <v>0</v>
      </c>
      <c r="AH13" s="1">
        <f>'County VTO'!AH587</f>
        <v>0</v>
      </c>
      <c r="AI13" s="1">
        <f>'County VTO'!AI587</f>
        <v>0</v>
      </c>
      <c r="AL13" s="1"/>
      <c r="AM13" s="60"/>
    </row>
    <row r="14" spans="1:39">
      <c r="A14" t="s">
        <v>1804</v>
      </c>
      <c r="B14" s="1">
        <f>'County VTO'!C633</f>
        <v>1534320</v>
      </c>
      <c r="C14" s="1">
        <f>'County VTO'!D633</f>
        <v>1095000</v>
      </c>
      <c r="D14" s="1">
        <f>'County VTO'!E633</f>
        <v>1049000</v>
      </c>
      <c r="E14" s="1">
        <f>'County VTO'!F633</f>
        <v>863538</v>
      </c>
      <c r="F14" s="1">
        <f>'County VTO'!G633</f>
        <v>0</v>
      </c>
      <c r="G14" s="1">
        <f>'County VTO'!H633</f>
        <v>667499</v>
      </c>
      <c r="H14" s="1">
        <v>658454</v>
      </c>
      <c r="I14" s="2">
        <f t="shared" si="0"/>
        <v>0.60132785388127852</v>
      </c>
      <c r="J14" s="2">
        <f t="shared" si="1"/>
        <v>0.76250726661710311</v>
      </c>
      <c r="K14" s="2">
        <f t="shared" si="2"/>
        <v>0.78861917808219173</v>
      </c>
      <c r="L14" s="10"/>
      <c r="M14" s="9"/>
      <c r="N14" s="8"/>
      <c r="O14" s="2" t="str">
        <f t="shared" si="3"/>
        <v>-</v>
      </c>
      <c r="P14" s="2" t="str">
        <f t="shared" si="4"/>
        <v>-</v>
      </c>
      <c r="Q14" s="2" t="str">
        <f t="shared" si="5"/>
        <v>-</v>
      </c>
      <c r="R14" s="2" t="str">
        <f t="shared" si="6"/>
        <v>-</v>
      </c>
      <c r="S14" s="1">
        <f>'County VTO'!S633</f>
        <v>0</v>
      </c>
      <c r="T14" s="1">
        <f>'County VTO'!T633</f>
        <v>0</v>
      </c>
      <c r="U14" s="1">
        <f>'County VTO'!U633</f>
        <v>0</v>
      </c>
      <c r="V14" s="1">
        <f>'County VTO'!V633</f>
        <v>0</v>
      </c>
      <c r="W14" s="1">
        <f>'County VTO'!W633</f>
        <v>0</v>
      </c>
      <c r="X14" s="1">
        <f>'County VTO'!X633</f>
        <v>0</v>
      </c>
      <c r="Y14" s="1">
        <f>'County VTO'!Y633</f>
        <v>0</v>
      </c>
      <c r="Z14" s="1">
        <f>'County VTO'!Z633</f>
        <v>0</v>
      </c>
      <c r="AA14" s="1">
        <f>'County VTO'!AA633</f>
        <v>0</v>
      </c>
      <c r="AB14" s="1">
        <f>'County VTO'!AB633</f>
        <v>0</v>
      </c>
      <c r="AC14" s="1">
        <f>'County VTO'!AC633</f>
        <v>0</v>
      </c>
      <c r="AD14" s="1">
        <f>'County VTO'!AD633</f>
        <v>0</v>
      </c>
      <c r="AE14" s="1">
        <f>'County VTO'!AE633</f>
        <v>0</v>
      </c>
      <c r="AF14" s="1">
        <f>'County VTO'!AF633</f>
        <v>0</v>
      </c>
      <c r="AG14" s="1">
        <f>'County VTO'!AG633</f>
        <v>0</v>
      </c>
      <c r="AH14" s="1">
        <f>'County VTO'!AH633</f>
        <v>0</v>
      </c>
      <c r="AI14" s="1">
        <f>'County VTO'!AI633</f>
        <v>0</v>
      </c>
      <c r="AL14" s="1"/>
      <c r="AM14" s="60"/>
    </row>
    <row r="15" spans="1:39">
      <c r="A15" t="s">
        <v>1018</v>
      </c>
      <c r="B15" s="1">
        <f>'County VTO'!C737</f>
        <v>12747038</v>
      </c>
      <c r="C15" s="1">
        <f>'County VTO'!D737</f>
        <v>9521000</v>
      </c>
      <c r="D15" s="1">
        <f>'County VTO'!E737</f>
        <v>8681000</v>
      </c>
      <c r="E15" s="1">
        <f>'County VTO'!F737</f>
        <v>7789500</v>
      </c>
      <c r="F15" s="1">
        <f>'County VTO'!G737</f>
        <v>0</v>
      </c>
      <c r="G15" s="1">
        <f>'County VTO'!H737</f>
        <v>5577509</v>
      </c>
      <c r="H15" s="1">
        <v>5528355</v>
      </c>
      <c r="I15" s="2">
        <f t="shared" si="0"/>
        <v>0.58064856632706652</v>
      </c>
      <c r="J15" s="2">
        <f t="shared" si="1"/>
        <v>0.70971885230117471</v>
      </c>
      <c r="K15" s="2">
        <f t="shared" si="2"/>
        <v>0.81813885096103356</v>
      </c>
      <c r="L15" s="10"/>
      <c r="M15" s="9"/>
      <c r="N15" s="8"/>
      <c r="O15" s="2" t="str">
        <f t="shared" si="3"/>
        <v>-</v>
      </c>
      <c r="P15" s="2" t="str">
        <f t="shared" si="4"/>
        <v>-</v>
      </c>
      <c r="Q15" s="2" t="str">
        <f t="shared" si="5"/>
        <v>-</v>
      </c>
      <c r="R15" s="2" t="str">
        <f t="shared" si="6"/>
        <v>-</v>
      </c>
      <c r="S15" s="1">
        <f>'County VTO'!S737</f>
        <v>0</v>
      </c>
      <c r="T15" s="1">
        <f>'County VTO'!T737</f>
        <v>0</v>
      </c>
      <c r="U15" s="1">
        <f>'County VTO'!U737</f>
        <v>0</v>
      </c>
      <c r="V15" s="1">
        <f>'County VTO'!V737</f>
        <v>0</v>
      </c>
      <c r="W15" s="1">
        <f>'County VTO'!W737</f>
        <v>0</v>
      </c>
      <c r="X15" s="1">
        <f>'County VTO'!X737</f>
        <v>0</v>
      </c>
      <c r="Y15" s="1">
        <f>'County VTO'!Y737</f>
        <v>0</v>
      </c>
      <c r="Z15" s="1">
        <f>'County VTO'!Z737</f>
        <v>0</v>
      </c>
      <c r="AA15" s="1">
        <f>'County VTO'!AA737</f>
        <v>0</v>
      </c>
      <c r="AB15" s="1">
        <f>'County VTO'!AB737</f>
        <v>0</v>
      </c>
      <c r="AC15" s="1">
        <f>'County VTO'!AC737</f>
        <v>0</v>
      </c>
      <c r="AD15" s="1">
        <f>'County VTO'!AD737</f>
        <v>0</v>
      </c>
      <c r="AE15" s="1">
        <f>'County VTO'!AE737</f>
        <v>0</v>
      </c>
      <c r="AF15" s="1">
        <f>'County VTO'!AF737</f>
        <v>0</v>
      </c>
      <c r="AG15" s="1">
        <f>'County VTO'!AG737</f>
        <v>0</v>
      </c>
      <c r="AH15" s="1">
        <f>'County VTO'!AH737</f>
        <v>0</v>
      </c>
      <c r="AI15" s="1">
        <f>'County VTO'!AI737</f>
        <v>0</v>
      </c>
      <c r="AL15" s="1"/>
      <c r="AM15" s="60"/>
    </row>
    <row r="16" spans="1:39">
      <c r="A16" t="s">
        <v>83</v>
      </c>
      <c r="B16" s="1">
        <f>'County VTO'!C831</f>
        <v>6424806</v>
      </c>
      <c r="C16" s="1">
        <f>'County VTO'!D831</f>
        <v>4686000</v>
      </c>
      <c r="D16" s="1">
        <f>'County VTO'!E831</f>
        <v>4562000</v>
      </c>
      <c r="E16" s="1">
        <f>'County VTO'!F831</f>
        <v>4514759</v>
      </c>
      <c r="F16" s="1">
        <f>'County VTO'!G831</f>
        <v>0</v>
      </c>
      <c r="G16" s="1">
        <f>'County VTO'!H831</f>
        <v>2805986</v>
      </c>
      <c r="H16" s="1">
        <v>2755590</v>
      </c>
      <c r="I16" s="2">
        <f t="shared" si="0"/>
        <v>0.58804737516005123</v>
      </c>
      <c r="J16" s="2">
        <f t="shared" si="1"/>
        <v>0.6103515159945414</v>
      </c>
      <c r="K16" s="2">
        <f t="shared" si="2"/>
        <v>0.96345689287238578</v>
      </c>
      <c r="L16" s="10"/>
      <c r="M16" s="9"/>
      <c r="N16" s="8"/>
      <c r="O16" s="2" t="str">
        <f t="shared" si="3"/>
        <v>-</v>
      </c>
      <c r="P16" s="2" t="str">
        <f t="shared" si="4"/>
        <v>-</v>
      </c>
      <c r="Q16" s="2" t="str">
        <f t="shared" si="5"/>
        <v>-</v>
      </c>
      <c r="R16" s="2" t="str">
        <f t="shared" si="6"/>
        <v>-</v>
      </c>
      <c r="S16" s="1">
        <f>'County VTO'!S831</f>
        <v>0</v>
      </c>
      <c r="T16" s="1">
        <f>'County VTO'!T831</f>
        <v>0</v>
      </c>
      <c r="U16" s="1">
        <f>'County VTO'!U831</f>
        <v>0</v>
      </c>
      <c r="V16" s="1">
        <f>'County VTO'!V831</f>
        <v>0</v>
      </c>
      <c r="W16" s="1">
        <f>'County VTO'!W831</f>
        <v>0</v>
      </c>
      <c r="X16" s="1">
        <f>'County VTO'!X831</f>
        <v>0</v>
      </c>
      <c r="Y16" s="1">
        <f>'County VTO'!Y831</f>
        <v>0</v>
      </c>
      <c r="Z16" s="1">
        <f>'County VTO'!Z831</f>
        <v>0</v>
      </c>
      <c r="AA16" s="1">
        <f>'County VTO'!AA831</f>
        <v>0</v>
      </c>
      <c r="AB16" s="1">
        <f>'County VTO'!AB831</f>
        <v>0</v>
      </c>
      <c r="AC16" s="1">
        <f>'County VTO'!AC831</f>
        <v>0</v>
      </c>
      <c r="AD16" s="1">
        <f>'County VTO'!AD831</f>
        <v>0</v>
      </c>
      <c r="AE16" s="1">
        <f>'County VTO'!AE831</f>
        <v>0</v>
      </c>
      <c r="AF16" s="1">
        <f>'County VTO'!AF831</f>
        <v>0</v>
      </c>
      <c r="AG16" s="1">
        <f>'County VTO'!AG831</f>
        <v>0</v>
      </c>
      <c r="AH16" s="1">
        <f>'County VTO'!AH831</f>
        <v>0</v>
      </c>
      <c r="AI16" s="1">
        <f>'County VTO'!AI831</f>
        <v>0</v>
      </c>
      <c r="AL16" s="1"/>
      <c r="AM16" s="60"/>
    </row>
    <row r="17" spans="1:39">
      <c r="A17" t="s">
        <v>1272</v>
      </c>
      <c r="B17" s="1">
        <f>'County VTO'!C932</f>
        <v>3016734</v>
      </c>
      <c r="C17" s="1">
        <f>'County VTO'!D932</f>
        <v>2244000</v>
      </c>
      <c r="D17" s="1">
        <f>'County VTO'!E932</f>
        <v>2137000</v>
      </c>
      <c r="E17" s="1">
        <f>'County VTO'!F932</f>
        <v>2143665</v>
      </c>
      <c r="F17" s="1">
        <f>'County VTO'!G932</f>
        <v>2003901</v>
      </c>
      <c r="G17" s="1">
        <f>'County VTO'!H932</f>
        <v>1546453</v>
      </c>
      <c r="H17" s="1">
        <v>1537123</v>
      </c>
      <c r="I17" s="2">
        <f t="shared" si="0"/>
        <v>0.68499242424242424</v>
      </c>
      <c r="J17" s="2">
        <f t="shared" si="1"/>
        <v>0.71705373740766398</v>
      </c>
      <c r="K17" s="2">
        <f t="shared" si="2"/>
        <v>0.95528743315508025</v>
      </c>
      <c r="L17" s="10">
        <f t="shared" ref="L17:L23" si="7">RANK(S17,S17:AJ17)</f>
        <v>2</v>
      </c>
      <c r="M17" s="9">
        <f t="shared" ref="M17:M23" si="8">RANK(T17,S17:AJ17)</f>
        <v>3</v>
      </c>
      <c r="N17" s="8">
        <f t="shared" ref="N17:N23" si="9">RANK(U17,S17:AJ17)</f>
        <v>1</v>
      </c>
      <c r="O17" s="2">
        <f t="shared" si="3"/>
        <v>0.34873928402650628</v>
      </c>
      <c r="P17" s="2">
        <f t="shared" si="4"/>
        <v>0.29562188950452145</v>
      </c>
      <c r="Q17" s="2">
        <f t="shared" si="5"/>
        <v>0.35515976088639112</v>
      </c>
      <c r="R17" s="2">
        <f t="shared" si="6"/>
        <v>4.7906558258120624E-4</v>
      </c>
      <c r="S17" s="1">
        <f>'County VTO'!S932</f>
        <v>698839</v>
      </c>
      <c r="T17" s="1">
        <f>'County VTO'!T932</f>
        <v>592397</v>
      </c>
      <c r="U17" s="1">
        <f>'County VTO'!U932</f>
        <v>711705</v>
      </c>
      <c r="V17" s="1">
        <f>'County VTO'!V932</f>
        <v>0</v>
      </c>
      <c r="W17" s="1">
        <f>'County VTO'!W932</f>
        <v>0</v>
      </c>
      <c r="X17" s="1">
        <f>'County VTO'!X932</f>
        <v>0</v>
      </c>
      <c r="Y17" s="1">
        <f>'County VTO'!Y932</f>
        <v>0</v>
      </c>
      <c r="Z17" s="1">
        <f>'County VTO'!Z932</f>
        <v>960</v>
      </c>
      <c r="AA17" s="1">
        <f>'County VTO'!AA932</f>
        <v>0</v>
      </c>
      <c r="AB17" s="1">
        <f>'County VTO'!AB932</f>
        <v>0</v>
      </c>
      <c r="AC17" s="1">
        <f>'County VTO'!AC932</f>
        <v>0</v>
      </c>
      <c r="AD17" s="1">
        <f>'County VTO'!AD932</f>
        <v>0</v>
      </c>
      <c r="AE17" s="1">
        <f>'County VTO'!AE932</f>
        <v>0</v>
      </c>
      <c r="AF17" s="1">
        <f>'County VTO'!AF932</f>
        <v>0</v>
      </c>
      <c r="AG17" s="1">
        <f>'County VTO'!AG932</f>
        <v>0</v>
      </c>
      <c r="AH17" s="1">
        <f>'County VTO'!AH932</f>
        <v>0</v>
      </c>
      <c r="AI17" s="1">
        <f>'County VTO'!AI932</f>
        <v>0</v>
      </c>
      <c r="AL17" s="1"/>
      <c r="AM17" s="60"/>
    </row>
    <row r="18" spans="1:39">
      <c r="A18" t="s">
        <v>138</v>
      </c>
      <c r="B18" s="1">
        <f>'County VTO'!C1039</f>
        <v>2808076</v>
      </c>
      <c r="C18" s="1">
        <f>'County VTO'!D1039</f>
        <v>2037000</v>
      </c>
      <c r="D18" s="1">
        <f>'County VTO'!E1039</f>
        <v>1926000</v>
      </c>
      <c r="E18" s="1">
        <f>'County VTO'!F1039</f>
        <v>1749759</v>
      </c>
      <c r="F18" s="1">
        <f>'County VTO'!G1039</f>
        <v>0</v>
      </c>
      <c r="G18" s="1">
        <f>'County VTO'!H1039</f>
        <v>1264208</v>
      </c>
      <c r="H18" s="1">
        <v>1238416</v>
      </c>
      <c r="I18" s="2">
        <f t="shared" si="0"/>
        <v>0.60796072655866473</v>
      </c>
      <c r="J18" s="2">
        <f t="shared" si="1"/>
        <v>0.70776375489424548</v>
      </c>
      <c r="K18" s="2">
        <f t="shared" si="2"/>
        <v>0.85898821796759939</v>
      </c>
      <c r="L18" s="10">
        <f t="shared" si="7"/>
        <v>2</v>
      </c>
      <c r="M18" s="9">
        <f t="shared" si="8"/>
        <v>1</v>
      </c>
      <c r="N18" s="8">
        <f t="shared" si="9"/>
        <v>3</v>
      </c>
      <c r="O18" s="2">
        <f t="shared" si="3"/>
        <v>0.2770152918201878</v>
      </c>
      <c r="P18" s="2">
        <f t="shared" si="4"/>
        <v>0.44064296854595403</v>
      </c>
      <c r="Q18" s="2">
        <f t="shared" si="5"/>
        <v>0.27597114802667111</v>
      </c>
      <c r="R18" s="2">
        <f t="shared" si="6"/>
        <v>6.3705916071870594E-3</v>
      </c>
      <c r="S18" s="1">
        <f>'County VTO'!S1039</f>
        <v>484710</v>
      </c>
      <c r="T18" s="1">
        <f>'County VTO'!T1039</f>
        <v>771019</v>
      </c>
      <c r="U18" s="1">
        <f>'County VTO'!U1039</f>
        <v>482883</v>
      </c>
      <c r="V18" s="1">
        <f>'County VTO'!V1039</f>
        <v>9786</v>
      </c>
      <c r="W18" s="1">
        <f>'County VTO'!W1039</f>
        <v>0</v>
      </c>
      <c r="X18" s="1">
        <f>'County VTO'!X1039</f>
        <v>0</v>
      </c>
      <c r="Y18" s="1">
        <f>'County VTO'!Y1039</f>
        <v>0</v>
      </c>
      <c r="Z18" s="1">
        <f>'County VTO'!Z1039</f>
        <v>0</v>
      </c>
      <c r="AA18" s="1">
        <f>'County VTO'!AA1039</f>
        <v>0</v>
      </c>
      <c r="AB18" s="1">
        <f>'County VTO'!AB1039</f>
        <v>0</v>
      </c>
      <c r="AC18" s="1">
        <f>'County VTO'!AC1039</f>
        <v>0</v>
      </c>
      <c r="AD18" s="1">
        <f>'County VTO'!AD1039</f>
        <v>0</v>
      </c>
      <c r="AE18" s="1">
        <f>'County VTO'!AE1039</f>
        <v>1361</v>
      </c>
      <c r="AF18" s="1">
        <f>'County VTO'!AF1039</f>
        <v>0</v>
      </c>
      <c r="AG18" s="1">
        <f>'County VTO'!AG1039</f>
        <v>0</v>
      </c>
      <c r="AH18" s="1">
        <f>'County VTO'!AH1039</f>
        <v>0</v>
      </c>
      <c r="AI18" s="1">
        <f>'County VTO'!AI1039</f>
        <v>0</v>
      </c>
      <c r="AL18" s="1"/>
      <c r="AM18" s="60"/>
    </row>
    <row r="19" spans="1:39">
      <c r="A19" t="s">
        <v>2407</v>
      </c>
      <c r="B19" s="1">
        <f>'County VTO'!C1161</f>
        <v>4289878</v>
      </c>
      <c r="C19" s="1">
        <f>'County VTO'!D1161</f>
        <v>3179000</v>
      </c>
      <c r="D19" s="1">
        <f>'County VTO'!E1161</f>
        <v>3094000</v>
      </c>
      <c r="E19" s="1">
        <f>'County VTO'!F1161</f>
        <v>2906809</v>
      </c>
      <c r="F19" s="1">
        <f>'County VTO'!G1161</f>
        <v>0</v>
      </c>
      <c r="G19" s="1">
        <f>'County VTO'!H1161</f>
        <v>1861577</v>
      </c>
      <c r="H19" s="1">
        <v>1827587</v>
      </c>
      <c r="I19" s="2">
        <f t="shared" si="0"/>
        <v>0.57489367725699903</v>
      </c>
      <c r="J19" s="2">
        <f t="shared" si="1"/>
        <v>0.62872620801710744</v>
      </c>
      <c r="K19" s="2">
        <f t="shared" si="2"/>
        <v>0.91437842088707144</v>
      </c>
      <c r="L19" s="10">
        <f t="shared" si="7"/>
        <v>1</v>
      </c>
      <c r="M19" s="9">
        <f t="shared" si="8"/>
        <v>2</v>
      </c>
      <c r="N19" s="8">
        <f t="shared" si="9"/>
        <v>4</v>
      </c>
      <c r="O19" s="2">
        <f t="shared" si="3"/>
        <v>0.571792986742507</v>
      </c>
      <c r="P19" s="2">
        <f t="shared" si="4"/>
        <v>0.36255254473204124</v>
      </c>
      <c r="Q19" s="2">
        <f t="shared" si="5"/>
        <v>0</v>
      </c>
      <c r="R19" s="2">
        <f t="shared" si="6"/>
        <v>6.5654468525451759E-2</v>
      </c>
      <c r="S19" s="1">
        <f>'County VTO'!S1161</f>
        <v>1662093</v>
      </c>
      <c r="T19" s="1">
        <f>'County VTO'!T1161</f>
        <v>1053871</v>
      </c>
      <c r="U19" s="1">
        <f>'County VTO'!U1161</f>
        <v>0</v>
      </c>
      <c r="V19" s="1">
        <f>'County VTO'!V1161</f>
        <v>0</v>
      </c>
      <c r="W19" s="1">
        <f>'County VTO'!W1161</f>
        <v>0</v>
      </c>
      <c r="X19" s="1">
        <f>'County VTO'!X1161</f>
        <v>0</v>
      </c>
      <c r="Y19" s="1">
        <f>'County VTO'!Y1161</f>
        <v>0</v>
      </c>
      <c r="Z19" s="1">
        <f>'County VTO'!Z1161</f>
        <v>190845</v>
      </c>
      <c r="AA19" s="1">
        <f>'County VTO'!AA1161</f>
        <v>0</v>
      </c>
      <c r="AB19" s="1">
        <f>'County VTO'!AB1161</f>
        <v>0</v>
      </c>
      <c r="AC19" s="1">
        <f>'County VTO'!AC1161</f>
        <v>0</v>
      </c>
      <c r="AD19" s="1">
        <f>'County VTO'!AD1161</f>
        <v>0</v>
      </c>
      <c r="AE19" s="1">
        <f>'County VTO'!AE1161</f>
        <v>0</v>
      </c>
      <c r="AF19" s="1">
        <f>'County VTO'!AF1161</f>
        <v>0</v>
      </c>
      <c r="AG19" s="1">
        <f>'County VTO'!AG1161</f>
        <v>0</v>
      </c>
      <c r="AH19" s="1">
        <f>'County VTO'!AH1161</f>
        <v>0</v>
      </c>
      <c r="AI19" s="1">
        <f>'County VTO'!AI1161</f>
        <v>0</v>
      </c>
      <c r="AL19" s="1"/>
      <c r="AM19" s="60"/>
    </row>
    <row r="20" spans="1:39">
      <c r="A20" t="s">
        <v>2214</v>
      </c>
      <c r="B20" s="1">
        <f>'County VTO'!C1227</f>
        <v>4435586</v>
      </c>
      <c r="C20" s="1">
        <f>'County VTO'!D1227</f>
        <v>3161000</v>
      </c>
      <c r="D20" s="1">
        <f>'County VTO'!E1227</f>
        <v>3056000</v>
      </c>
      <c r="E20" s="1">
        <f>'County VTO'!F1227</f>
        <v>2945618</v>
      </c>
      <c r="F20" s="1">
        <f>'County VTO'!G1227</f>
        <v>0</v>
      </c>
      <c r="G20" s="1">
        <f>'County VTO'!H1227</f>
        <v>1980377</v>
      </c>
      <c r="H20" s="1">
        <v>1960761</v>
      </c>
      <c r="I20" s="2">
        <f t="shared" si="0"/>
        <v>0.62029769060423912</v>
      </c>
      <c r="J20" s="2">
        <f t="shared" si="1"/>
        <v>0.66565352330139205</v>
      </c>
      <c r="K20" s="2">
        <f t="shared" si="2"/>
        <v>0.93186270167668461</v>
      </c>
      <c r="L20" s="10">
        <f t="shared" si="7"/>
        <v>1</v>
      </c>
      <c r="M20" s="9">
        <f t="shared" si="8"/>
        <v>2</v>
      </c>
      <c r="N20" s="8">
        <f t="shared" si="9"/>
        <v>4</v>
      </c>
      <c r="O20" s="2">
        <f t="shared" si="3"/>
        <v>0.52504499904604063</v>
      </c>
      <c r="P20" s="2">
        <f t="shared" si="4"/>
        <v>0.25261388272342172</v>
      </c>
      <c r="Q20" s="2">
        <f t="shared" si="5"/>
        <v>0</v>
      </c>
      <c r="R20" s="2">
        <f t="shared" si="6"/>
        <v>0.22234111823053765</v>
      </c>
      <c r="S20" s="1">
        <f>'County VTO'!S1227</f>
        <v>1546582</v>
      </c>
      <c r="T20" s="1">
        <f>'County VTO'!T1227</f>
        <v>744104</v>
      </c>
      <c r="U20" s="1">
        <f>'County VTO'!U1227</f>
        <v>0</v>
      </c>
      <c r="V20" s="1">
        <f>'County VTO'!V1227</f>
        <v>0</v>
      </c>
      <c r="W20" s="1">
        <f>'County VTO'!W1227</f>
        <v>0</v>
      </c>
      <c r="X20" s="1">
        <f>'County VTO'!X1227</f>
        <v>0</v>
      </c>
      <c r="Y20" s="1">
        <f>'County VTO'!Y1227</f>
        <v>0</v>
      </c>
      <c r="Z20" s="1">
        <f>'County VTO'!Z1227</f>
        <v>654932</v>
      </c>
      <c r="AA20" s="1">
        <f>'County VTO'!AA1227</f>
        <v>0</v>
      </c>
      <c r="AB20" s="1">
        <f>'County VTO'!AB1227</f>
        <v>0</v>
      </c>
      <c r="AC20" s="1">
        <f>'County VTO'!AC1227</f>
        <v>0</v>
      </c>
      <c r="AD20" s="1">
        <f>'County VTO'!AD1227</f>
        <v>0</v>
      </c>
      <c r="AE20" s="1">
        <f>'County VTO'!AE1227</f>
        <v>0</v>
      </c>
      <c r="AF20" s="1">
        <f>'County VTO'!AF1227</f>
        <v>0</v>
      </c>
      <c r="AG20" s="1">
        <f>'County VTO'!AG1227</f>
        <v>0</v>
      </c>
      <c r="AH20" s="1">
        <f>'County VTO'!AH1227</f>
        <v>0</v>
      </c>
      <c r="AI20" s="1">
        <f>'County VTO'!AI1227</f>
        <v>0</v>
      </c>
      <c r="AL20" s="1"/>
      <c r="AM20" s="60"/>
    </row>
    <row r="21" spans="1:39">
      <c r="A21" t="s">
        <v>2972</v>
      </c>
      <c r="B21" s="1">
        <f>'County VTO'!C1245</f>
        <v>1330509</v>
      </c>
      <c r="C21" s="1">
        <f>'County VTO'!D1245</f>
        <v>1020000</v>
      </c>
      <c r="D21" s="1">
        <f>'County VTO'!E1245</f>
        <v>1005000</v>
      </c>
      <c r="E21" s="1">
        <f>'County VTO'!F1245</f>
        <v>1057595</v>
      </c>
      <c r="F21" s="1">
        <f>'County VTO'!G1245</f>
        <v>980952</v>
      </c>
      <c r="G21" s="1">
        <f>'County VTO'!H1245</f>
        <v>746648</v>
      </c>
      <c r="H21" s="1">
        <v>731163</v>
      </c>
      <c r="I21" s="2">
        <f t="shared" si="0"/>
        <v>0.71682647058823534</v>
      </c>
      <c r="J21" s="2">
        <f t="shared" si="1"/>
        <v>0.69134498555685309</v>
      </c>
      <c r="K21" s="2">
        <f t="shared" si="2"/>
        <v>1.0368578431372548</v>
      </c>
      <c r="L21" s="10">
        <f t="shared" si="7"/>
        <v>2</v>
      </c>
      <c r="M21" s="9">
        <f t="shared" si="8"/>
        <v>3</v>
      </c>
      <c r="N21" s="8">
        <f t="shared" si="9"/>
        <v>1</v>
      </c>
      <c r="O21" s="2">
        <f t="shared" si="3"/>
        <v>0.32870415677831333</v>
      </c>
      <c r="P21" s="2">
        <f t="shared" si="4"/>
        <v>0.26905699769203795</v>
      </c>
      <c r="Q21" s="2">
        <f t="shared" si="5"/>
        <v>0.37036674577349349</v>
      </c>
      <c r="R21" s="2">
        <f t="shared" si="6"/>
        <v>3.1872099756155237E-2</v>
      </c>
      <c r="S21" s="1">
        <f>'County VTO'!S1245</f>
        <v>322443</v>
      </c>
      <c r="T21" s="1">
        <f>'County VTO'!T1245</f>
        <v>263932</v>
      </c>
      <c r="U21" s="1">
        <f>'County VTO'!U1245</f>
        <v>363312</v>
      </c>
      <c r="V21" s="1">
        <f>'County VTO'!V1245</f>
        <v>0</v>
      </c>
      <c r="W21" s="1">
        <f>'County VTO'!W1245</f>
        <v>31265</v>
      </c>
      <c r="X21" s="1">
        <f>'County VTO'!X1245</f>
        <v>0</v>
      </c>
      <c r="Y21" s="1">
        <f>'County VTO'!Y1245</f>
        <v>0</v>
      </c>
      <c r="Z21" s="1">
        <f>'County VTO'!Z1245</f>
        <v>0</v>
      </c>
      <c r="AA21" s="1">
        <f>'County VTO'!AA1245</f>
        <v>0</v>
      </c>
      <c r="AB21" s="1">
        <f>'County VTO'!AB1245</f>
        <v>0</v>
      </c>
      <c r="AC21" s="1">
        <f>'County VTO'!AC1245</f>
        <v>0</v>
      </c>
      <c r="AD21" s="1">
        <f>'County VTO'!AD1245</f>
        <v>0</v>
      </c>
      <c r="AE21" s="1">
        <f>'County VTO'!AE1245</f>
        <v>0</v>
      </c>
      <c r="AF21" s="1">
        <f>'County VTO'!AF1245</f>
        <v>0</v>
      </c>
      <c r="AG21" s="1">
        <f>'County VTO'!AG1245</f>
        <v>0</v>
      </c>
      <c r="AH21" s="1">
        <f>'County VTO'!AH1245</f>
        <v>0</v>
      </c>
      <c r="AI21" s="1">
        <f>'County VTO'!AI1245</f>
        <v>0</v>
      </c>
      <c r="AL21" s="1"/>
      <c r="AM21" s="60"/>
    </row>
    <row r="22" spans="1:39">
      <c r="A22" t="s">
        <v>2131</v>
      </c>
      <c r="B22" s="1">
        <f>'County VTO'!C1271</f>
        <v>5684965</v>
      </c>
      <c r="C22" s="1">
        <f>'County VTO'!D1271</f>
        <v>4218000</v>
      </c>
      <c r="D22" s="1">
        <f>'County VTO'!E1271</f>
        <v>3824000</v>
      </c>
      <c r="E22" s="1">
        <f>'County VTO'!F1271</f>
        <v>0</v>
      </c>
      <c r="F22" s="1">
        <f>'County VTO'!G1271</f>
        <v>3428935</v>
      </c>
      <c r="G22" s="1">
        <f>'County VTO'!H1271</f>
        <v>2661905</v>
      </c>
      <c r="H22" s="1">
        <v>2631596</v>
      </c>
      <c r="I22" s="2">
        <f t="shared" si="0"/>
        <v>0.62389663347558089</v>
      </c>
      <c r="J22" s="2" t="e">
        <f t="shared" si="1"/>
        <v>#DIV/0!</v>
      </c>
      <c r="K22" s="2">
        <f t="shared" si="2"/>
        <v>0</v>
      </c>
      <c r="L22" s="10">
        <f t="shared" si="7"/>
        <v>1</v>
      </c>
      <c r="M22" s="9">
        <f t="shared" si="8"/>
        <v>2</v>
      </c>
      <c r="N22" s="8">
        <f t="shared" si="9"/>
        <v>3</v>
      </c>
      <c r="O22" s="2">
        <f t="shared" si="3"/>
        <v>0.5673222152067624</v>
      </c>
      <c r="P22" s="2">
        <f t="shared" si="4"/>
        <v>0.27017105894395782</v>
      </c>
      <c r="Q22" s="2">
        <f t="shared" si="5"/>
        <v>0.15499623060804593</v>
      </c>
      <c r="R22" s="2">
        <f t="shared" si="6"/>
        <v>7.5104952412338444E-3</v>
      </c>
      <c r="S22" s="1">
        <f>'County VTO'!S1271</f>
        <v>1945311</v>
      </c>
      <c r="T22" s="1">
        <f>'County VTO'!T1271</f>
        <v>926399</v>
      </c>
      <c r="U22" s="1">
        <f>'County VTO'!U1271</f>
        <v>531472</v>
      </c>
      <c r="V22" s="1">
        <f>'County VTO'!V1271</f>
        <v>7040</v>
      </c>
      <c r="W22" s="1">
        <f>'County VTO'!W1271</f>
        <v>8379</v>
      </c>
      <c r="X22" s="1">
        <f>'County VTO'!X1271</f>
        <v>106</v>
      </c>
      <c r="Y22" s="1">
        <f>'County VTO'!Y1271</f>
        <v>0</v>
      </c>
      <c r="Z22" s="1">
        <f>'County VTO'!Z1271</f>
        <v>0</v>
      </c>
      <c r="AA22" s="1">
        <f>'County VTO'!AA1271</f>
        <v>10228</v>
      </c>
      <c r="AB22" s="1">
        <f>'County VTO'!AB1271</f>
        <v>0</v>
      </c>
      <c r="AC22" s="1">
        <f>'County VTO'!AC1271</f>
        <v>0</v>
      </c>
      <c r="AD22" s="1">
        <f>'County VTO'!AD1271</f>
        <v>0</v>
      </c>
      <c r="AE22" s="1">
        <f>'County VTO'!AE1271</f>
        <v>0</v>
      </c>
      <c r="AF22" s="1">
        <f>'County VTO'!AF1271</f>
        <v>0</v>
      </c>
      <c r="AG22" s="1">
        <f>'County VTO'!AG1271</f>
        <v>0</v>
      </c>
      <c r="AH22" s="1">
        <f>'County VTO'!AH1271</f>
        <v>0</v>
      </c>
      <c r="AI22" s="1">
        <f>'County VTO'!AI1271</f>
        <v>0</v>
      </c>
      <c r="AL22" s="1"/>
      <c r="AM22" s="60"/>
    </row>
    <row r="23" spans="1:39">
      <c r="A23" t="s">
        <v>2469</v>
      </c>
      <c r="B23" s="1">
        <f>'County VTO'!C1287</f>
        <v>6468967</v>
      </c>
      <c r="C23" s="1">
        <f>'County VTO'!D1287</f>
        <v>4962000</v>
      </c>
      <c r="D23" s="1">
        <f>'County VTO'!E1287</f>
        <v>4533000</v>
      </c>
      <c r="E23" s="1">
        <f>'County VTO'!F1287</f>
        <v>4220488</v>
      </c>
      <c r="F23" s="1">
        <f>'County VTO'!G1287</f>
        <v>0</v>
      </c>
      <c r="G23" s="1">
        <f>'County VTO'!H1287</f>
        <v>3102995</v>
      </c>
      <c r="H23" s="1">
        <v>3081069</v>
      </c>
      <c r="I23" s="2">
        <f t="shared" si="0"/>
        <v>0.62093288996372431</v>
      </c>
      <c r="J23" s="2">
        <f t="shared" si="1"/>
        <v>0.73002671728956459</v>
      </c>
      <c r="K23" s="2">
        <f t="shared" si="2"/>
        <v>0.85056187021362351</v>
      </c>
      <c r="L23" s="10">
        <f t="shared" si="7"/>
        <v>2</v>
      </c>
      <c r="M23" s="9">
        <f t="shared" si="8"/>
        <v>3</v>
      </c>
      <c r="N23" s="8">
        <f t="shared" si="9"/>
        <v>1</v>
      </c>
      <c r="O23" s="2">
        <f t="shared" si="3"/>
        <v>0.3694985034905916</v>
      </c>
      <c r="P23" s="2">
        <f t="shared" si="4"/>
        <v>0.1161616855681144</v>
      </c>
      <c r="Q23" s="2">
        <f t="shared" si="5"/>
        <v>0.50749534177090416</v>
      </c>
      <c r="R23" s="2">
        <f t="shared" si="6"/>
        <v>6.844469170389833E-3</v>
      </c>
      <c r="S23" s="1">
        <f>'County VTO'!S1287</f>
        <v>1559464</v>
      </c>
      <c r="T23" s="1">
        <f>'County VTO'!T1287</f>
        <v>490259</v>
      </c>
      <c r="U23" s="1">
        <f>'County VTO'!U1287</f>
        <v>2141878</v>
      </c>
      <c r="V23" s="1">
        <f>'County VTO'!V1287</f>
        <v>0</v>
      </c>
      <c r="W23" s="1">
        <f>'County VTO'!W1287</f>
        <v>6728</v>
      </c>
      <c r="X23" s="1">
        <f>'County VTO'!X1287</f>
        <v>0</v>
      </c>
      <c r="Y23" s="1">
        <f>'County VTO'!Y1287</f>
        <v>0</v>
      </c>
      <c r="Z23" s="1">
        <f>'County VTO'!Z1287</f>
        <v>16625</v>
      </c>
      <c r="AA23" s="1">
        <f>'County VTO'!AA1287</f>
        <v>0</v>
      </c>
      <c r="AB23" s="1">
        <f>'County VTO'!AB1287</f>
        <v>5534</v>
      </c>
      <c r="AC23" s="1">
        <f>'County VTO'!AC1287</f>
        <v>0</v>
      </c>
      <c r="AD23" s="1">
        <f>'County VTO'!AD1287</f>
        <v>0</v>
      </c>
      <c r="AE23" s="1">
        <f>'County VTO'!AE1287</f>
        <v>0</v>
      </c>
      <c r="AF23" s="1">
        <f>'County VTO'!AF1287</f>
        <v>0</v>
      </c>
      <c r="AG23" s="1">
        <f>'County VTO'!AG1287</f>
        <v>0</v>
      </c>
      <c r="AH23" s="1">
        <f>'County VTO'!AH1287</f>
        <v>0</v>
      </c>
      <c r="AI23" s="1">
        <f>'County VTO'!AI1287</f>
        <v>0</v>
      </c>
      <c r="AL23" s="1"/>
      <c r="AM23" s="60"/>
    </row>
    <row r="24" spans="1:39">
      <c r="A24" t="s">
        <v>939</v>
      </c>
      <c r="B24" s="1">
        <f>'County VTO'!C1372</f>
        <v>9946889</v>
      </c>
      <c r="C24" s="1">
        <f>'County VTO'!D1372</f>
        <v>7487000</v>
      </c>
      <c r="D24" s="1">
        <f>'County VTO'!E1372</f>
        <v>7176000</v>
      </c>
      <c r="E24" s="1">
        <f>'County VTO'!F1372</f>
        <v>7470764</v>
      </c>
      <c r="F24" s="1">
        <f>'County VTO'!G1372</f>
        <v>0</v>
      </c>
      <c r="G24" s="1">
        <f>'County VTO'!H1372</f>
        <v>5039080</v>
      </c>
      <c r="H24" s="1">
        <v>5010194</v>
      </c>
      <c r="I24" s="2">
        <f t="shared" si="0"/>
        <v>0.66918578870041401</v>
      </c>
      <c r="J24" s="2">
        <f t="shared" si="1"/>
        <v>0.67064011123895761</v>
      </c>
      <c r="K24" s="2">
        <f t="shared" si="2"/>
        <v>0.99783144116468547</v>
      </c>
      <c r="L24" s="10"/>
      <c r="M24" s="9"/>
      <c r="N24" s="8"/>
      <c r="O24" s="2" t="str">
        <f t="shared" si="3"/>
        <v>-</v>
      </c>
      <c r="P24" s="2" t="str">
        <f t="shared" si="4"/>
        <v>-</v>
      </c>
      <c r="Q24" s="2" t="str">
        <f t="shared" si="5"/>
        <v>-</v>
      </c>
      <c r="R24" s="2" t="str">
        <f t="shared" si="6"/>
        <v>-</v>
      </c>
      <c r="S24" s="1">
        <f>'County VTO'!S1372</f>
        <v>0</v>
      </c>
      <c r="T24" s="1">
        <f>'County VTO'!T1372</f>
        <v>0</v>
      </c>
      <c r="U24" s="1">
        <f>'County VTO'!U1372</f>
        <v>0</v>
      </c>
      <c r="V24" s="1">
        <f>'County VTO'!V1372</f>
        <v>0</v>
      </c>
      <c r="W24" s="1">
        <f>'County VTO'!W1372</f>
        <v>0</v>
      </c>
      <c r="X24" s="1">
        <f>'County VTO'!X1372</f>
        <v>0</v>
      </c>
      <c r="Y24" s="1">
        <f>'County VTO'!Y1372</f>
        <v>0</v>
      </c>
      <c r="Z24" s="1">
        <f>'County VTO'!Z1372</f>
        <v>0</v>
      </c>
      <c r="AA24" s="1">
        <f>'County VTO'!AA1372</f>
        <v>0</v>
      </c>
      <c r="AB24" s="1">
        <f>'County VTO'!AB1372</f>
        <v>0</v>
      </c>
      <c r="AC24" s="1">
        <f>'County VTO'!AC1372</f>
        <v>0</v>
      </c>
      <c r="AD24" s="1">
        <f>'County VTO'!AD1372</f>
        <v>0</v>
      </c>
      <c r="AE24" s="1">
        <f>'County VTO'!AE1372</f>
        <v>0</v>
      </c>
      <c r="AF24" s="1">
        <f>'County VTO'!AF1372</f>
        <v>0</v>
      </c>
      <c r="AG24" s="1">
        <f>'County VTO'!AG1372</f>
        <v>0</v>
      </c>
      <c r="AH24" s="1">
        <f>'County VTO'!AH1372</f>
        <v>0</v>
      </c>
      <c r="AI24" s="1">
        <f>'County VTO'!AI1372</f>
        <v>0</v>
      </c>
      <c r="AL24" s="1"/>
      <c r="AM24" s="60"/>
    </row>
    <row r="25" spans="1:39">
      <c r="A25" t="s">
        <v>2731</v>
      </c>
      <c r="B25" s="1">
        <f>'County VTO'!C1461</f>
        <v>5247018</v>
      </c>
      <c r="C25" s="1">
        <f>'County VTO'!D1461</f>
        <v>3898000</v>
      </c>
      <c r="D25" s="1">
        <f>'County VTO'!E1461</f>
        <v>3678000</v>
      </c>
      <c r="E25" s="1">
        <f>'County VTO'!F1461</f>
        <v>3742238</v>
      </c>
      <c r="F25" s="1">
        <f>'County VTO'!G1461</f>
        <v>0</v>
      </c>
      <c r="G25" s="1">
        <f>'County VTO'!H1461</f>
        <v>2921498</v>
      </c>
      <c r="H25" s="1">
        <v>2910369</v>
      </c>
      <c r="I25" s="2">
        <f t="shared" si="0"/>
        <v>0.74663134940995379</v>
      </c>
      <c r="J25" s="2">
        <f t="shared" si="1"/>
        <v>0.77770815218059353</v>
      </c>
      <c r="K25" s="2">
        <f t="shared" si="2"/>
        <v>0.96004053360697794</v>
      </c>
      <c r="L25" s="10"/>
      <c r="M25" s="9"/>
      <c r="N25" s="8"/>
      <c r="O25" s="2" t="str">
        <f t="shared" si="3"/>
        <v>-</v>
      </c>
      <c r="P25" s="2" t="str">
        <f t="shared" si="4"/>
        <v>-</v>
      </c>
      <c r="Q25" s="2" t="str">
        <f t="shared" si="5"/>
        <v>-</v>
      </c>
      <c r="R25" s="2" t="str">
        <f t="shared" si="6"/>
        <v>-</v>
      </c>
      <c r="S25" s="1">
        <f>'County VTO'!S1461</f>
        <v>0</v>
      </c>
      <c r="T25" s="1">
        <f>'County VTO'!T1461</f>
        <v>0</v>
      </c>
      <c r="U25" s="1">
        <f>'County VTO'!U1461</f>
        <v>0</v>
      </c>
      <c r="V25" s="1">
        <f>'County VTO'!V1461</f>
        <v>0</v>
      </c>
      <c r="W25" s="1">
        <f>'County VTO'!W1461</f>
        <v>0</v>
      </c>
      <c r="X25" s="1">
        <f>'County VTO'!X1461</f>
        <v>0</v>
      </c>
      <c r="Y25" s="1">
        <f>'County VTO'!Y1461</f>
        <v>0</v>
      </c>
      <c r="Z25" s="1">
        <f>'County VTO'!Z1461</f>
        <v>0</v>
      </c>
      <c r="AA25" s="1">
        <f>'County VTO'!AA1461</f>
        <v>0</v>
      </c>
      <c r="AB25" s="1">
        <f>'County VTO'!AB1461</f>
        <v>0</v>
      </c>
      <c r="AC25" s="1">
        <f>'County VTO'!AC1461</f>
        <v>0</v>
      </c>
      <c r="AD25" s="1">
        <f>'County VTO'!AD1461</f>
        <v>0</v>
      </c>
      <c r="AE25" s="1">
        <f>'County VTO'!AE1461</f>
        <v>0</v>
      </c>
      <c r="AF25" s="1">
        <f>'County VTO'!AF1461</f>
        <v>0</v>
      </c>
      <c r="AG25" s="1">
        <f>'County VTO'!AG1461</f>
        <v>0</v>
      </c>
      <c r="AH25" s="1">
        <f>'County VTO'!AH1461</f>
        <v>0</v>
      </c>
      <c r="AI25" s="1">
        <f>'County VTO'!AI1461</f>
        <v>0</v>
      </c>
      <c r="AL25" s="1"/>
      <c r="AM25" s="60"/>
    </row>
    <row r="26" spans="1:39">
      <c r="A26" t="s">
        <v>524</v>
      </c>
      <c r="B26" s="1">
        <f>'County VTO'!C1545</f>
        <v>2947806</v>
      </c>
      <c r="C26" s="1">
        <f>'County VTO'!D1545</f>
        <v>2109000</v>
      </c>
      <c r="D26" s="1">
        <f>'County VTO'!E1545</f>
        <v>2064000</v>
      </c>
      <c r="E26" s="1">
        <f>'County VTO'!F1545</f>
        <v>0</v>
      </c>
      <c r="F26" s="1">
        <f>'County VTO'!G1545</f>
        <v>1895583</v>
      </c>
      <c r="G26" s="1">
        <f>'County VTO'!H1545</f>
        <v>0</v>
      </c>
      <c r="H26" s="1">
        <v>1289865</v>
      </c>
      <c r="I26" s="2">
        <f t="shared" si="0"/>
        <v>0.61160028449502135</v>
      </c>
      <c r="J26" s="2" t="e">
        <f t="shared" si="1"/>
        <v>#DIV/0!</v>
      </c>
      <c r="K26" s="2">
        <f t="shared" si="2"/>
        <v>0</v>
      </c>
      <c r="L26" s="10"/>
      <c r="M26" s="9"/>
      <c r="N26" s="8"/>
      <c r="O26" s="2" t="str">
        <f t="shared" si="3"/>
        <v>-</v>
      </c>
      <c r="P26" s="2" t="str">
        <f t="shared" si="4"/>
        <v>-</v>
      </c>
      <c r="Q26" s="2" t="str">
        <f t="shared" si="5"/>
        <v>-</v>
      </c>
      <c r="R26" s="2" t="str">
        <f t="shared" si="6"/>
        <v>-</v>
      </c>
      <c r="S26" s="1">
        <f>'County VTO'!S1545</f>
        <v>0</v>
      </c>
      <c r="T26" s="1">
        <f>'County VTO'!T1545</f>
        <v>0</v>
      </c>
      <c r="U26" s="1">
        <f>'County VTO'!U1545</f>
        <v>0</v>
      </c>
      <c r="V26" s="1">
        <f>'County VTO'!V1545</f>
        <v>0</v>
      </c>
      <c r="W26" s="1">
        <f>'County VTO'!W1545</f>
        <v>0</v>
      </c>
      <c r="X26" s="1">
        <f>'County VTO'!X1545</f>
        <v>0</v>
      </c>
      <c r="Y26" s="1">
        <f>'County VTO'!Y1545</f>
        <v>0</v>
      </c>
      <c r="Z26" s="1">
        <f>'County VTO'!Z1545</f>
        <v>0</v>
      </c>
      <c r="AA26" s="1">
        <f>'County VTO'!AA1545</f>
        <v>0</v>
      </c>
      <c r="AB26" s="1">
        <f>'County VTO'!AB1545</f>
        <v>0</v>
      </c>
      <c r="AC26" s="1">
        <f>'County VTO'!AC1545</f>
        <v>0</v>
      </c>
      <c r="AD26" s="1">
        <f>'County VTO'!AD1545</f>
        <v>0</v>
      </c>
      <c r="AE26" s="1">
        <f>'County VTO'!AE1545</f>
        <v>0</v>
      </c>
      <c r="AF26" s="1">
        <f>'County VTO'!AF1545</f>
        <v>0</v>
      </c>
      <c r="AG26" s="1">
        <f>'County VTO'!AG1545</f>
        <v>0</v>
      </c>
      <c r="AH26" s="1">
        <f>'County VTO'!AH1545</f>
        <v>0</v>
      </c>
      <c r="AI26" s="1">
        <f>'County VTO'!AI1545</f>
        <v>0</v>
      </c>
      <c r="AL26" s="1"/>
      <c r="AM26" s="60"/>
    </row>
    <row r="27" spans="1:39">
      <c r="A27" t="s">
        <v>2704</v>
      </c>
      <c r="B27" s="1">
        <f>'County VTO'!C1662</f>
        <v>5923916</v>
      </c>
      <c r="C27" s="1">
        <f>'County VTO'!D1662</f>
        <v>4430000</v>
      </c>
      <c r="D27" s="1">
        <f>'County VTO'!E1662</f>
        <v>4326000</v>
      </c>
      <c r="E27" s="1">
        <f>'County VTO'!F1662</f>
        <v>4205774</v>
      </c>
      <c r="F27" s="1">
        <f>'County VTO'!G1662</f>
        <v>3795956</v>
      </c>
      <c r="G27" s="1">
        <f>'County VTO'!H1662</f>
        <v>0</v>
      </c>
      <c r="H27" s="1">
        <v>2928949</v>
      </c>
      <c r="I27" s="2">
        <f t="shared" si="0"/>
        <v>0.66116230248306995</v>
      </c>
      <c r="J27" s="2">
        <f t="shared" si="1"/>
        <v>0.69641140964778425</v>
      </c>
      <c r="K27" s="2">
        <f t="shared" si="2"/>
        <v>0.94938465011286677</v>
      </c>
      <c r="L27" s="10"/>
      <c r="M27" s="9"/>
      <c r="N27" s="8"/>
      <c r="O27" s="2" t="str">
        <f t="shared" si="3"/>
        <v>-</v>
      </c>
      <c r="P27" s="2" t="str">
        <f t="shared" si="4"/>
        <v>-</v>
      </c>
      <c r="Q27" s="2" t="str">
        <f t="shared" si="5"/>
        <v>-</v>
      </c>
      <c r="R27" s="2" t="str">
        <f t="shared" si="6"/>
        <v>-</v>
      </c>
      <c r="S27" s="1">
        <f>'County VTO'!S1662</f>
        <v>0</v>
      </c>
      <c r="T27" s="1">
        <f>'County VTO'!T1662</f>
        <v>0</v>
      </c>
      <c r="U27" s="1">
        <f>'County VTO'!U1662</f>
        <v>0</v>
      </c>
      <c r="V27" s="1">
        <f>'County VTO'!V1662</f>
        <v>0</v>
      </c>
      <c r="W27" s="1">
        <f>'County VTO'!W1662</f>
        <v>0</v>
      </c>
      <c r="X27" s="1">
        <f>'County VTO'!X1662</f>
        <v>0</v>
      </c>
      <c r="Y27" s="1">
        <f>'County VTO'!Y1662</f>
        <v>0</v>
      </c>
      <c r="Z27" s="1">
        <f>'County VTO'!Z1662</f>
        <v>0</v>
      </c>
      <c r="AA27" s="1">
        <f>'County VTO'!AA1662</f>
        <v>0</v>
      </c>
      <c r="AB27" s="1">
        <f>'County VTO'!AB1662</f>
        <v>0</v>
      </c>
      <c r="AC27" s="1">
        <f>'County VTO'!AC1662</f>
        <v>0</v>
      </c>
      <c r="AD27" s="1">
        <f>'County VTO'!AD1662</f>
        <v>0</v>
      </c>
      <c r="AE27" s="1">
        <f>'County VTO'!AE1662</f>
        <v>0</v>
      </c>
      <c r="AF27" s="1">
        <f>'County VTO'!AF1662</f>
        <v>0</v>
      </c>
      <c r="AG27" s="1">
        <f>'County VTO'!AG1662</f>
        <v>0</v>
      </c>
      <c r="AH27" s="1">
        <f>'County VTO'!AH1662</f>
        <v>0</v>
      </c>
      <c r="AI27" s="1">
        <f>'County VTO'!AI1662</f>
        <v>0</v>
      </c>
      <c r="AL27" s="1"/>
      <c r="AM27" s="60"/>
    </row>
    <row r="28" spans="1:39">
      <c r="A28" t="s">
        <v>908</v>
      </c>
      <c r="B28" s="1">
        <f>'County VTO'!C1720</f>
        <v>976415</v>
      </c>
      <c r="C28" s="1">
        <f>'County VTO'!D1720</f>
        <v>731000</v>
      </c>
      <c r="D28" s="1">
        <f>'County VTO'!E1720</f>
        <v>724000</v>
      </c>
      <c r="E28" s="1">
        <f>'County VTO'!F1720</f>
        <v>668085</v>
      </c>
      <c r="F28" s="1">
        <f>'County VTO'!G1720</f>
        <v>0</v>
      </c>
      <c r="G28" s="1">
        <f>'County VTO'!H1720</f>
        <v>497599</v>
      </c>
      <c r="H28" s="1">
        <v>492750</v>
      </c>
      <c r="I28" s="2">
        <f t="shared" si="0"/>
        <v>0.67407660738714092</v>
      </c>
      <c r="J28" s="2">
        <f t="shared" si="1"/>
        <v>0.73755584992927548</v>
      </c>
      <c r="K28" s="2">
        <f t="shared" si="2"/>
        <v>0.91393296853625172</v>
      </c>
      <c r="L28" s="10"/>
      <c r="M28" s="9"/>
      <c r="N28" s="8"/>
      <c r="O28" s="2" t="str">
        <f t="shared" si="3"/>
        <v>-</v>
      </c>
      <c r="P28" s="2" t="str">
        <f t="shared" si="4"/>
        <v>-</v>
      </c>
      <c r="Q28" s="2" t="str">
        <f t="shared" si="5"/>
        <v>-</v>
      </c>
      <c r="R28" s="2" t="str">
        <f t="shared" si="6"/>
        <v>-</v>
      </c>
      <c r="S28" s="1">
        <f>'County VTO'!S1720</f>
        <v>0</v>
      </c>
      <c r="T28" s="1">
        <f>'County VTO'!T1720</f>
        <v>0</v>
      </c>
      <c r="U28" s="1">
        <f>'County VTO'!U1720</f>
        <v>0</v>
      </c>
      <c r="V28" s="1">
        <f>'County VTO'!V1720</f>
        <v>0</v>
      </c>
      <c r="W28" s="1">
        <f>'County VTO'!W1720</f>
        <v>0</v>
      </c>
      <c r="X28" s="1">
        <f>'County VTO'!X1720</f>
        <v>0</v>
      </c>
      <c r="Y28" s="1">
        <f>'County VTO'!Y1720</f>
        <v>0</v>
      </c>
      <c r="Z28" s="1">
        <f>'County VTO'!Z1720</f>
        <v>0</v>
      </c>
      <c r="AA28" s="1">
        <f>'County VTO'!AA1720</f>
        <v>0</v>
      </c>
      <c r="AB28" s="1">
        <f>'County VTO'!AB1720</f>
        <v>0</v>
      </c>
      <c r="AC28" s="1">
        <f>'County VTO'!AC1720</f>
        <v>0</v>
      </c>
      <c r="AD28" s="1">
        <f>'County VTO'!AD1720</f>
        <v>0</v>
      </c>
      <c r="AE28" s="1">
        <f>'County VTO'!AE1720</f>
        <v>0</v>
      </c>
      <c r="AF28" s="1">
        <f>'County VTO'!AF1720</f>
        <v>0</v>
      </c>
      <c r="AG28" s="1">
        <f>'County VTO'!AG1720</f>
        <v>0</v>
      </c>
      <c r="AH28" s="1">
        <f>'County VTO'!AH1720</f>
        <v>0</v>
      </c>
      <c r="AI28" s="1">
        <f>'County VTO'!AI1720</f>
        <v>0</v>
      </c>
      <c r="AL28" s="1"/>
      <c r="AM28" s="60"/>
    </row>
    <row r="29" spans="1:39">
      <c r="A29" t="s">
        <v>303</v>
      </c>
      <c r="B29" s="1">
        <f>'County VTO'!C1815</f>
        <v>1796378</v>
      </c>
      <c r="C29" s="1">
        <f>'County VTO'!D1815</f>
        <v>1308000</v>
      </c>
      <c r="D29" s="1">
        <f>'County VTO'!E1815</f>
        <v>1253000</v>
      </c>
      <c r="E29" s="1">
        <f>'County VTO'!F1815</f>
        <v>1157345</v>
      </c>
      <c r="F29" s="1">
        <f>'County VTO'!G1815</f>
        <v>0</v>
      </c>
      <c r="G29" s="1">
        <f>'County VTO'!H1815</f>
        <v>811923</v>
      </c>
      <c r="H29" s="1">
        <v>801281</v>
      </c>
      <c r="I29" s="2">
        <f t="shared" si="0"/>
        <v>0.61260015290519876</v>
      </c>
      <c r="J29" s="2">
        <f t="shared" si="1"/>
        <v>0.6923441151946913</v>
      </c>
      <c r="K29" s="2">
        <f t="shared" si="2"/>
        <v>0.88482033639143731</v>
      </c>
      <c r="L29" s="10">
        <f t="shared" ref="L29:L35" si="10">RANK(S29,S29:AJ29)</f>
        <v>2</v>
      </c>
      <c r="M29" s="9">
        <f t="shared" ref="M29:M35" si="11">RANK(T29,S29:AJ29)</f>
        <v>1</v>
      </c>
      <c r="N29" s="8">
        <f t="shared" ref="N29:N35" si="12">RANK(U29,S29:AJ29)</f>
        <v>3</v>
      </c>
      <c r="O29" s="2">
        <f t="shared" si="3"/>
        <v>0.33997468343493081</v>
      </c>
      <c r="P29" s="2">
        <f t="shared" si="4"/>
        <v>0.48240412323032456</v>
      </c>
      <c r="Q29" s="2">
        <f t="shared" si="5"/>
        <v>0.16888568231599047</v>
      </c>
      <c r="R29" s="2">
        <f t="shared" si="6"/>
        <v>8.7355110187541107E-3</v>
      </c>
      <c r="S29" s="1">
        <f>'County VTO'!S1815</f>
        <v>393468</v>
      </c>
      <c r="T29" s="1">
        <f>'County VTO'!T1815</f>
        <v>558308</v>
      </c>
      <c r="U29" s="1">
        <f>'County VTO'!U1815</f>
        <v>195459</v>
      </c>
      <c r="V29" s="1">
        <f>'County VTO'!V1815</f>
        <v>472</v>
      </c>
      <c r="W29" s="1">
        <f>'County VTO'!W1815</f>
        <v>1053</v>
      </c>
      <c r="X29" s="1">
        <f>'County VTO'!X1815</f>
        <v>8585</v>
      </c>
      <c r="Y29" s="1">
        <f>'County VTO'!Y1815</f>
        <v>0</v>
      </c>
      <c r="Z29" s="1">
        <f>'County VTO'!Z1815</f>
        <v>0</v>
      </c>
      <c r="AA29" s="1">
        <f>'County VTO'!AA1815</f>
        <v>0</v>
      </c>
      <c r="AB29" s="1">
        <f>'County VTO'!AB1815</f>
        <v>0</v>
      </c>
      <c r="AC29" s="1">
        <f>'County VTO'!AC1815</f>
        <v>0</v>
      </c>
      <c r="AD29" s="1">
        <f>'County VTO'!AD1815</f>
        <v>0</v>
      </c>
      <c r="AE29" s="1">
        <f>'County VTO'!AE1815</f>
        <v>0</v>
      </c>
      <c r="AF29" s="1">
        <f>'County VTO'!AF1815</f>
        <v>0</v>
      </c>
      <c r="AG29" s="1">
        <f>'County VTO'!AG1815</f>
        <v>0</v>
      </c>
      <c r="AH29" s="1">
        <f>'County VTO'!AH1815</f>
        <v>0</v>
      </c>
      <c r="AI29" s="1">
        <f>'County VTO'!AI1815</f>
        <v>0</v>
      </c>
      <c r="AL29" s="1"/>
      <c r="AM29" s="60"/>
    </row>
    <row r="30" spans="1:39">
      <c r="A30" t="s">
        <v>2010</v>
      </c>
      <c r="B30" s="1">
        <f>'County VTO'!C1834</f>
        <v>2653630</v>
      </c>
      <c r="C30" s="1">
        <f>'County VTO'!D1834</f>
        <v>1946000</v>
      </c>
      <c r="D30" s="1">
        <f>'County VTO'!E1834</f>
        <v>1714000</v>
      </c>
      <c r="E30" s="1">
        <f>'County VTO'!F1834</f>
        <v>1446538</v>
      </c>
      <c r="F30" s="1">
        <f>'County VTO'!G1834</f>
        <v>1207761</v>
      </c>
      <c r="G30" s="1">
        <f>'County VTO'!H1834</f>
        <v>970019</v>
      </c>
      <c r="H30" s="1">
        <v>967848</v>
      </c>
      <c r="I30" s="2">
        <f t="shared" si="0"/>
        <v>0.49735251798561153</v>
      </c>
      <c r="J30" s="2">
        <f t="shared" si="1"/>
        <v>0.66907886277443107</v>
      </c>
      <c r="K30" s="2">
        <f t="shared" si="2"/>
        <v>0.74333915724563204</v>
      </c>
      <c r="L30" s="10">
        <f t="shared" si="10"/>
        <v>1</v>
      </c>
      <c r="M30" s="9">
        <f t="shared" si="11"/>
        <v>2</v>
      </c>
      <c r="N30" s="8">
        <f t="shared" si="12"/>
        <v>3</v>
      </c>
      <c r="O30" s="2">
        <f t="shared" si="3"/>
        <v>0.43991899059499356</v>
      </c>
      <c r="P30" s="2">
        <f t="shared" si="4"/>
        <v>0.35652252390994577</v>
      </c>
      <c r="Q30" s="2">
        <f t="shared" si="5"/>
        <v>0.15200772338235793</v>
      </c>
      <c r="R30" s="2">
        <f t="shared" si="6"/>
        <v>5.155076211270268E-2</v>
      </c>
      <c r="S30" s="1">
        <f>'County VTO'!S1834</f>
        <v>531317</v>
      </c>
      <c r="T30" s="1">
        <f>'County VTO'!T1834</f>
        <v>430594</v>
      </c>
      <c r="U30" s="1">
        <f>'County VTO'!U1834</f>
        <v>183589</v>
      </c>
      <c r="V30" s="1">
        <f>'County VTO'!V1834</f>
        <v>6776</v>
      </c>
      <c r="W30" s="1">
        <f>'County VTO'!W1834</f>
        <v>3349</v>
      </c>
      <c r="X30" s="1">
        <f>'County VTO'!X1834</f>
        <v>0</v>
      </c>
      <c r="Y30" s="1">
        <f>'County VTO'!Y1834</f>
        <v>47967</v>
      </c>
      <c r="Z30" s="1">
        <f>'County VTO'!Z1834</f>
        <v>3976</v>
      </c>
      <c r="AA30" s="1">
        <f>'County VTO'!AA1834</f>
        <v>0</v>
      </c>
      <c r="AB30" s="1">
        <f>'County VTO'!AB1834</f>
        <v>0</v>
      </c>
      <c r="AC30" s="1">
        <f>'County VTO'!AC1834</f>
        <v>0</v>
      </c>
      <c r="AD30" s="1">
        <f>'County VTO'!AD1834</f>
        <v>0</v>
      </c>
      <c r="AE30" s="1">
        <f>'County VTO'!AE1834</f>
        <v>0</v>
      </c>
      <c r="AF30" s="1">
        <f>'County VTO'!AF1834</f>
        <v>193</v>
      </c>
      <c r="AG30" s="1">
        <f>'County VTO'!AG1834</f>
        <v>0</v>
      </c>
      <c r="AH30" s="1">
        <f>'County VTO'!AH1834</f>
        <v>0</v>
      </c>
      <c r="AI30" s="1">
        <f>'County VTO'!AI1834</f>
        <v>0</v>
      </c>
      <c r="AL30" s="1"/>
      <c r="AM30" s="60"/>
    </row>
    <row r="31" spans="1:39">
      <c r="A31" t="s">
        <v>1150</v>
      </c>
      <c r="B31" s="1">
        <f>'County VTO'!C1846</f>
        <v>1315906</v>
      </c>
      <c r="C31" s="1">
        <f>'County VTO'!D1846</f>
        <v>1015000</v>
      </c>
      <c r="D31" s="1">
        <f>'County VTO'!E1846</f>
        <v>994000</v>
      </c>
      <c r="E31" s="1">
        <f>'County VTO'!F1846</f>
        <v>958528</v>
      </c>
      <c r="F31" s="1">
        <f>'County VTO'!G1846</f>
        <v>0</v>
      </c>
      <c r="G31" s="1">
        <f>'County VTO'!H1846</f>
        <v>719403</v>
      </c>
      <c r="H31" s="1">
        <v>710970</v>
      </c>
      <c r="I31" s="2">
        <f t="shared" si="0"/>
        <v>0.70046305418719212</v>
      </c>
      <c r="J31" s="2">
        <f t="shared" si="1"/>
        <v>0.74173107097549573</v>
      </c>
      <c r="K31" s="2">
        <f t="shared" si="2"/>
        <v>0.94436256157635468</v>
      </c>
      <c r="L31" s="10">
        <f t="shared" si="10"/>
        <v>2</v>
      </c>
      <c r="M31" s="9">
        <f t="shared" si="11"/>
        <v>3</v>
      </c>
      <c r="N31" s="8">
        <f t="shared" si="12"/>
        <v>1</v>
      </c>
      <c r="O31" s="2">
        <f t="shared" si="3"/>
        <v>0.29464032349602726</v>
      </c>
      <c r="P31" s="2">
        <f t="shared" si="4"/>
        <v>0.29264351171796754</v>
      </c>
      <c r="Q31" s="2">
        <f t="shared" si="5"/>
        <v>0.4127161647860052</v>
      </c>
      <c r="R31" s="2">
        <f t="shared" si="6"/>
        <v>-5.5511151231257827E-17</v>
      </c>
      <c r="S31" s="1">
        <f>'County VTO'!S1846</f>
        <v>282421</v>
      </c>
      <c r="T31" s="1">
        <f>'County VTO'!T1846</f>
        <v>280507</v>
      </c>
      <c r="U31" s="1">
        <f>'County VTO'!U1846</f>
        <v>395600</v>
      </c>
      <c r="V31" s="1">
        <f>'County VTO'!V1846</f>
        <v>0</v>
      </c>
      <c r="W31" s="1">
        <f>'County VTO'!W1846</f>
        <v>0</v>
      </c>
      <c r="X31" s="1">
        <f>'County VTO'!X1846</f>
        <v>0</v>
      </c>
      <c r="Y31" s="1">
        <f>'County VTO'!Y1846</f>
        <v>0</v>
      </c>
      <c r="Z31" s="1">
        <f>'County VTO'!Z1846</f>
        <v>0</v>
      </c>
      <c r="AA31" s="1">
        <f>'County VTO'!AA1846</f>
        <v>0</v>
      </c>
      <c r="AB31" s="1">
        <f>'County VTO'!AB1846</f>
        <v>0</v>
      </c>
      <c r="AC31" s="1">
        <f>'County VTO'!AC1846</f>
        <v>0</v>
      </c>
      <c r="AD31" s="1">
        <f>'County VTO'!AD1846</f>
        <v>0</v>
      </c>
      <c r="AE31" s="1">
        <f>'County VTO'!AE1846</f>
        <v>0</v>
      </c>
      <c r="AF31" s="1">
        <f>'County VTO'!AF1846</f>
        <v>0</v>
      </c>
      <c r="AG31" s="1">
        <f>'County VTO'!AG1846</f>
        <v>0</v>
      </c>
      <c r="AH31" s="1">
        <f>'County VTO'!AH1846</f>
        <v>0</v>
      </c>
      <c r="AI31" s="1">
        <f>'County VTO'!AI1846</f>
        <v>0</v>
      </c>
      <c r="AL31" s="1"/>
      <c r="AM31" s="60"/>
    </row>
    <row r="32" spans="1:39">
      <c r="A32" t="s">
        <v>2187</v>
      </c>
      <c r="B32" s="1">
        <f>'County VTO'!C1869</f>
        <v>8711090</v>
      </c>
      <c r="C32" s="1">
        <f>'County VTO'!D1869</f>
        <v>6489000</v>
      </c>
      <c r="D32" s="1">
        <f>'County VTO'!E1869</f>
        <v>5675000</v>
      </c>
      <c r="E32" s="1">
        <f>'County VTO'!F1869</f>
        <v>5351669</v>
      </c>
      <c r="F32" s="1">
        <f>'County VTO'!G1869</f>
        <v>0</v>
      </c>
      <c r="G32" s="1">
        <f>'County VTO'!H1869</f>
        <v>3910220</v>
      </c>
      <c r="H32" s="1">
        <v>3877407</v>
      </c>
      <c r="I32" s="2">
        <f t="shared" si="0"/>
        <v>0.5975353675450763</v>
      </c>
      <c r="J32" s="2">
        <f t="shared" si="1"/>
        <v>0.72452294788784588</v>
      </c>
      <c r="K32" s="2">
        <f t="shared" si="2"/>
        <v>0.82472938819540764</v>
      </c>
      <c r="L32" s="10">
        <f t="shared" si="10"/>
        <v>2</v>
      </c>
      <c r="M32" s="9">
        <f t="shared" si="11"/>
        <v>3</v>
      </c>
      <c r="N32" s="8">
        <f t="shared" si="12"/>
        <v>1</v>
      </c>
      <c r="O32" s="2">
        <f t="shared" si="3"/>
        <v>0.33308412758711348</v>
      </c>
      <c r="P32" s="2">
        <f t="shared" si="4"/>
        <v>0.19721006661660129</v>
      </c>
      <c r="Q32" s="2">
        <f t="shared" si="5"/>
        <v>0.46926799845057682</v>
      </c>
      <c r="R32" s="2">
        <f t="shared" si="6"/>
        <v>4.3780734570841862E-4</v>
      </c>
      <c r="S32" s="1">
        <f>'County VTO'!S1869</f>
        <v>1782556</v>
      </c>
      <c r="T32" s="1">
        <f>'County VTO'!T1869</f>
        <v>1055403</v>
      </c>
      <c r="U32" s="1">
        <f>'County VTO'!U1869</f>
        <v>2511367</v>
      </c>
      <c r="V32" s="1">
        <f>'County VTO'!V1869</f>
        <v>1023</v>
      </c>
      <c r="W32" s="1">
        <f>'County VTO'!W1869</f>
        <v>953</v>
      </c>
      <c r="X32" s="1">
        <f>'County VTO'!X1869</f>
        <v>117</v>
      </c>
      <c r="Y32" s="1">
        <f>'County VTO'!Y1869</f>
        <v>0</v>
      </c>
      <c r="Z32" s="1">
        <f>'County VTO'!Z1869</f>
        <v>0</v>
      </c>
      <c r="AA32" s="1">
        <f>'County VTO'!AA1869</f>
        <v>0</v>
      </c>
      <c r="AB32" s="1">
        <f>'County VTO'!AB1869</f>
        <v>0</v>
      </c>
      <c r="AC32" s="1">
        <f>'County VTO'!AC1869</f>
        <v>154</v>
      </c>
      <c r="AD32" s="1">
        <f>'County VTO'!AD1869</f>
        <v>0</v>
      </c>
      <c r="AE32" s="1">
        <f>'County VTO'!AE1869</f>
        <v>67</v>
      </c>
      <c r="AF32" s="1">
        <f>'County VTO'!AF1869</f>
        <v>29</v>
      </c>
      <c r="AG32" s="1">
        <f>'County VTO'!AG1869</f>
        <v>0</v>
      </c>
      <c r="AH32" s="1">
        <f>'County VTO'!AH1869</f>
        <v>0</v>
      </c>
      <c r="AI32" s="1">
        <f>'County VTO'!AI1869</f>
        <v>0</v>
      </c>
      <c r="AL32" s="1"/>
      <c r="AM32" s="60"/>
    </row>
    <row r="33" spans="1:39">
      <c r="A33" t="s">
        <v>2510</v>
      </c>
      <c r="B33" s="1">
        <f>'County VTO'!C1904</f>
        <v>2010662</v>
      </c>
      <c r="C33" s="1">
        <f>'County VTO'!D1904</f>
        <v>1473000</v>
      </c>
      <c r="D33" s="1">
        <f>'County VTO'!E1904</f>
        <v>1352000</v>
      </c>
      <c r="E33" s="1">
        <f>'County VTO'!F1904</f>
        <v>1183081</v>
      </c>
      <c r="F33" s="1">
        <f>'County VTO'!G1904</f>
        <v>0</v>
      </c>
      <c r="G33" s="1">
        <f>'County VTO'!H1904</f>
        <v>833365</v>
      </c>
      <c r="H33" s="1">
        <v>830158</v>
      </c>
      <c r="I33" s="2">
        <f t="shared" si="0"/>
        <v>0.56358316361167682</v>
      </c>
      <c r="J33" s="2">
        <f t="shared" si="1"/>
        <v>0.70169160015248322</v>
      </c>
      <c r="K33" s="2">
        <f t="shared" si="2"/>
        <v>0.80317786829599458</v>
      </c>
      <c r="L33" s="10">
        <f t="shared" si="10"/>
        <v>1</v>
      </c>
      <c r="M33" s="9">
        <f t="shared" si="11"/>
        <v>2</v>
      </c>
      <c r="N33" s="8">
        <f t="shared" si="12"/>
        <v>3</v>
      </c>
      <c r="O33" s="2">
        <f t="shared" si="3"/>
        <v>0.50114742777544397</v>
      </c>
      <c r="P33" s="2">
        <f t="shared" si="4"/>
        <v>0.31719890692184222</v>
      </c>
      <c r="Q33" s="2">
        <f t="shared" si="5"/>
        <v>0.1540722909082303</v>
      </c>
      <c r="R33" s="2">
        <f t="shared" si="6"/>
        <v>2.7581374394483521E-2</v>
      </c>
      <c r="S33" s="1">
        <f>'County VTO'!S1904</f>
        <v>592898</v>
      </c>
      <c r="T33" s="1">
        <f>'County VTO'!T1904</f>
        <v>375272</v>
      </c>
      <c r="U33" s="1">
        <f>'County VTO'!U1904</f>
        <v>182280</v>
      </c>
      <c r="V33" s="1">
        <f>'County VTO'!V1904</f>
        <v>0</v>
      </c>
      <c r="W33" s="1">
        <f>'County VTO'!W1904</f>
        <v>0</v>
      </c>
      <c r="X33" s="1">
        <f>'County VTO'!X1904</f>
        <v>0</v>
      </c>
      <c r="Y33" s="1">
        <f>'County VTO'!Y1904</f>
        <v>0</v>
      </c>
      <c r="Z33" s="1">
        <f>'County VTO'!Z1904</f>
        <v>32631</v>
      </c>
      <c r="AA33" s="1">
        <f>'County VTO'!AA1904</f>
        <v>0</v>
      </c>
      <c r="AB33" s="1">
        <f>'County VTO'!AB1904</f>
        <v>0</v>
      </c>
      <c r="AC33" s="1">
        <f>'County VTO'!AC1904</f>
        <v>0</v>
      </c>
      <c r="AD33" s="1">
        <f>'County VTO'!AD1904</f>
        <v>0</v>
      </c>
      <c r="AE33" s="1">
        <f>'County VTO'!AE1904</f>
        <v>0</v>
      </c>
      <c r="AF33" s="1">
        <f>'County VTO'!AF1904</f>
        <v>0</v>
      </c>
      <c r="AG33" s="1">
        <f>'County VTO'!AG1904</f>
        <v>0</v>
      </c>
      <c r="AH33" s="1">
        <f>'County VTO'!AH1904</f>
        <v>0</v>
      </c>
      <c r="AI33" s="1">
        <f>'County VTO'!AI1904</f>
        <v>0</v>
      </c>
      <c r="AL33" s="1"/>
      <c r="AM33" s="60"/>
    </row>
    <row r="34" spans="1:39">
      <c r="A34" t="s">
        <v>242</v>
      </c>
      <c r="B34" s="1">
        <f>'County VTO'!C1968</f>
        <v>19212436</v>
      </c>
      <c r="C34" s="1">
        <f>'County VTO'!D1968</f>
        <v>14665000</v>
      </c>
      <c r="D34" s="1">
        <f>'County VTO'!E1968</f>
        <v>12849000</v>
      </c>
      <c r="E34" s="1">
        <f>'County VTO'!F1968</f>
        <v>12031312</v>
      </c>
      <c r="F34" s="1">
        <f>'County VTO'!G1968</f>
        <v>10816500</v>
      </c>
      <c r="G34" s="1">
        <f>'County VTO'!H1968</f>
        <v>7722019</v>
      </c>
      <c r="H34" s="1">
        <v>7640948</v>
      </c>
      <c r="I34" s="2">
        <f t="shared" ref="I34:I53" si="13">H34/C34</f>
        <v>0.52103293556085917</v>
      </c>
      <c r="J34" s="2">
        <f t="shared" si="1"/>
        <v>0.6350885090503845</v>
      </c>
      <c r="K34" s="2">
        <f t="shared" ref="K34:K53" si="14">E34/C34</f>
        <v>0.82040995567678143</v>
      </c>
      <c r="L34" s="10">
        <f t="shared" si="10"/>
        <v>1</v>
      </c>
      <c r="M34" s="9">
        <f t="shared" si="11"/>
        <v>2</v>
      </c>
      <c r="N34" s="8">
        <f t="shared" si="12"/>
        <v>3</v>
      </c>
      <c r="O34" s="2">
        <f t="shared" si="3"/>
        <v>0.48481116812277542</v>
      </c>
      <c r="P34" s="2">
        <f t="shared" si="4"/>
        <v>0.25792659363010217</v>
      </c>
      <c r="Q34" s="2">
        <f t="shared" si="5"/>
        <v>0.20633901909120325</v>
      </c>
      <c r="R34" s="2">
        <f t="shared" si="6"/>
        <v>5.0923219155919214E-2</v>
      </c>
      <c r="S34" s="1">
        <f>'County VTO'!S1968</f>
        <v>5243960</v>
      </c>
      <c r="T34" s="1">
        <f>'County VTO'!T1968</f>
        <v>2789863</v>
      </c>
      <c r="U34" s="1">
        <f>'County VTO'!U1968</f>
        <v>2231866</v>
      </c>
      <c r="V34" s="1">
        <f>'County VTO'!V1968</f>
        <v>1395</v>
      </c>
      <c r="W34" s="1">
        <f>'County VTO'!W1968</f>
        <v>22966</v>
      </c>
      <c r="X34" s="1">
        <f>'County VTO'!X1968</f>
        <v>0</v>
      </c>
      <c r="Y34" s="1">
        <f>'County VTO'!Y1968</f>
        <v>0</v>
      </c>
      <c r="Z34" s="1">
        <f>'County VTO'!Z1968</f>
        <v>2</v>
      </c>
      <c r="AA34" s="1">
        <f>'County VTO'!AA1968</f>
        <v>353760</v>
      </c>
      <c r="AB34" s="1">
        <f>'County VTO'!AB1968</f>
        <v>35289</v>
      </c>
      <c r="AC34" s="1">
        <f>'County VTO'!AC1968</f>
        <v>137380</v>
      </c>
      <c r="AD34" s="1">
        <f>'County VTO'!AD1968</f>
        <v>0</v>
      </c>
      <c r="AE34" s="1">
        <f>'County VTO'!AE1968</f>
        <v>0</v>
      </c>
      <c r="AF34" s="1">
        <f>'County VTO'!AF1968</f>
        <v>0</v>
      </c>
      <c r="AG34" s="1">
        <f>'County VTO'!AG1968</f>
        <v>19</v>
      </c>
      <c r="AH34" s="1">
        <f>'County VTO'!AH1968</f>
        <v>0</v>
      </c>
      <c r="AI34" s="1">
        <f>'County VTO'!AI1968</f>
        <v>0</v>
      </c>
      <c r="AL34" s="1"/>
      <c r="AM34" s="60"/>
    </row>
    <row r="35" spans="1:39">
      <c r="A35" t="s">
        <v>946</v>
      </c>
      <c r="B35" s="1">
        <f>'County VTO'!C2070</f>
        <v>9309449</v>
      </c>
      <c r="C35" s="1">
        <f>'County VTO'!D2070</f>
        <v>6845000</v>
      </c>
      <c r="D35" s="1">
        <f>'County VTO'!E2070</f>
        <v>6477000</v>
      </c>
      <c r="E35" s="1">
        <f>'County VTO'!F2070</f>
        <v>6264733</v>
      </c>
      <c r="F35" s="1">
        <f>'County VTO'!G2070</f>
        <v>0</v>
      </c>
      <c r="G35" s="1">
        <f>'County VTO'!H2070</f>
        <v>4353739</v>
      </c>
      <c r="H35" s="1">
        <v>4310789</v>
      </c>
      <c r="I35" s="2">
        <f t="shared" si="13"/>
        <v>0.62977195032870703</v>
      </c>
      <c r="J35" s="2">
        <f t="shared" si="1"/>
        <v>0.68810418576497989</v>
      </c>
      <c r="K35" s="2">
        <f t="shared" si="14"/>
        <v>0.91522761139517894</v>
      </c>
      <c r="L35" s="10">
        <f t="shared" si="10"/>
        <v>1</v>
      </c>
      <c r="M35" s="9">
        <f t="shared" si="11"/>
        <v>2</v>
      </c>
      <c r="N35" s="8">
        <f t="shared" si="12"/>
        <v>3</v>
      </c>
      <c r="O35" s="2">
        <f t="shared" si="3"/>
        <v>0.45758837607285097</v>
      </c>
      <c r="P35" s="2">
        <f t="shared" si="4"/>
        <v>0.31963309529711803</v>
      </c>
      <c r="Q35" s="2">
        <f t="shared" si="5"/>
        <v>0.22219797715241815</v>
      </c>
      <c r="R35" s="2">
        <f t="shared" si="6"/>
        <v>5.8055147761285064E-4</v>
      </c>
      <c r="S35" s="1">
        <f>'County VTO'!S2070</f>
        <v>2866669</v>
      </c>
      <c r="T35" s="1">
        <f>'County VTO'!T2070</f>
        <v>2002416</v>
      </c>
      <c r="U35" s="1">
        <f>'County VTO'!U2070</f>
        <v>1392011</v>
      </c>
      <c r="V35" s="1">
        <f>'County VTO'!V2070</f>
        <v>3637</v>
      </c>
      <c r="W35" s="1">
        <f>'County VTO'!W2070</f>
        <v>0</v>
      </c>
      <c r="X35" s="1">
        <f>'County VTO'!X2070</f>
        <v>0</v>
      </c>
      <c r="Y35" s="1">
        <f>'County VTO'!Y2070</f>
        <v>0</v>
      </c>
      <c r="Z35" s="1">
        <f>'County VTO'!Z2070</f>
        <v>0</v>
      </c>
      <c r="AA35" s="1">
        <f>'County VTO'!AA2070</f>
        <v>0</v>
      </c>
      <c r="AB35" s="1">
        <f>'County VTO'!AB2070</f>
        <v>0</v>
      </c>
      <c r="AC35" s="1">
        <f>'County VTO'!AC2070</f>
        <v>0</v>
      </c>
      <c r="AD35" s="1">
        <f>'County VTO'!AD2070</f>
        <v>0</v>
      </c>
      <c r="AE35" s="1">
        <f>'County VTO'!AE2070</f>
        <v>0</v>
      </c>
      <c r="AF35" s="1">
        <f>'County VTO'!AF2070</f>
        <v>0</v>
      </c>
      <c r="AG35" s="1">
        <f>'County VTO'!AG2070</f>
        <v>0</v>
      </c>
      <c r="AH35" s="1">
        <f>'County VTO'!AH2070</f>
        <v>0</v>
      </c>
      <c r="AI35" s="1">
        <f>'County VTO'!AI2070</f>
        <v>0</v>
      </c>
      <c r="AL35" s="1"/>
      <c r="AM35" s="60"/>
    </row>
    <row r="36" spans="1:39">
      <c r="A36" t="s">
        <v>2018</v>
      </c>
      <c r="B36" s="1">
        <f>'County VTO'!C2125</f>
        <v>657569</v>
      </c>
      <c r="C36" s="1">
        <f>'County VTO'!D2125</f>
        <v>484000</v>
      </c>
      <c r="D36" s="1">
        <f>'County VTO'!E2125</f>
        <v>476000</v>
      </c>
      <c r="E36" s="1">
        <f>'County VTO'!F2125</f>
        <v>0</v>
      </c>
      <c r="F36" s="1">
        <f>'County VTO'!G2125</f>
        <v>0</v>
      </c>
      <c r="G36" s="1">
        <f>'County VTO'!H2125</f>
        <v>321133</v>
      </c>
      <c r="H36" s="1">
        <v>317738</v>
      </c>
      <c r="I36" s="2">
        <f t="shared" si="13"/>
        <v>0.65648347107438021</v>
      </c>
      <c r="J36" s="31" t="s">
        <v>2370</v>
      </c>
      <c r="K36" s="2">
        <f t="shared" si="14"/>
        <v>0</v>
      </c>
      <c r="L36" s="10"/>
      <c r="M36" s="9"/>
      <c r="N36" s="8"/>
      <c r="O36" s="2"/>
      <c r="P36" s="2"/>
      <c r="Q36" s="2"/>
      <c r="R36" s="2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L36" s="1"/>
      <c r="AM36" s="60"/>
    </row>
    <row r="37" spans="1:39">
      <c r="A37" t="s">
        <v>564</v>
      </c>
      <c r="B37" s="1">
        <f>'County VTO'!C2215</f>
        <v>11515391</v>
      </c>
      <c r="C37" s="1">
        <f>'County VTO'!D2215</f>
        <v>8499000</v>
      </c>
      <c r="D37" s="1">
        <f>'County VTO'!E2215</f>
        <v>8367000</v>
      </c>
      <c r="E37" s="1">
        <f>'County VTO'!F2215</f>
        <v>8287665</v>
      </c>
      <c r="F37" s="1">
        <f>'County VTO'!G2215</f>
        <v>0</v>
      </c>
      <c r="G37" s="1">
        <f>'County VTO'!H2215</f>
        <v>5773968</v>
      </c>
      <c r="H37" s="1">
        <v>5721815</v>
      </c>
      <c r="I37" s="2">
        <f t="shared" si="13"/>
        <v>0.67323390987174958</v>
      </c>
      <c r="J37" s="2">
        <f t="shared" ref="J37:J50" si="15">H37/E37</f>
        <v>0.69040133740927023</v>
      </c>
      <c r="K37" s="2">
        <f t="shared" si="14"/>
        <v>0.97513413342746202</v>
      </c>
      <c r="L37" s="10"/>
      <c r="M37" s="9"/>
      <c r="N37" s="8"/>
      <c r="O37" s="2" t="str">
        <f t="shared" ref="O37:O50" si="16">IF(SUM($S37:$AI37)=0,"-",S37/SUM($S37:$AI37))</f>
        <v>-</v>
      </c>
      <c r="P37" s="2" t="str">
        <f t="shared" ref="P37:P50" si="17">IF(SUM($S37:$AI37)=0,"-",T37/SUM($S37:$AI37))</f>
        <v>-</v>
      </c>
      <c r="Q37" s="2" t="str">
        <f t="shared" ref="Q37:Q50" si="18">IF(SUM($S37:$AI37)=0,"-",U37/SUM($S37:$AI37))</f>
        <v>-</v>
      </c>
      <c r="R37" s="2" t="str">
        <f t="shared" ref="R37:R50" si="19">IF(SUM($S37:$AI37)=0,"-",(1-O37-P37-Q37))</f>
        <v>-</v>
      </c>
      <c r="S37" s="1">
        <f>'County VTO'!S2215</f>
        <v>0</v>
      </c>
      <c r="T37" s="1">
        <f>'County VTO'!T2215</f>
        <v>0</v>
      </c>
      <c r="U37" s="1">
        <f>'County VTO'!U2215</f>
        <v>0</v>
      </c>
      <c r="V37" s="1">
        <f>'County VTO'!V2215</f>
        <v>0</v>
      </c>
      <c r="W37" s="1">
        <f>'County VTO'!W2215</f>
        <v>0</v>
      </c>
      <c r="X37" s="1">
        <f>'County VTO'!X2215</f>
        <v>0</v>
      </c>
      <c r="Y37" s="1">
        <f>'County VTO'!Y2215</f>
        <v>0</v>
      </c>
      <c r="Z37" s="1">
        <f>'County VTO'!Z2215</f>
        <v>0</v>
      </c>
      <c r="AA37" s="1">
        <f>'County VTO'!AA2215</f>
        <v>0</v>
      </c>
      <c r="AB37" s="1">
        <f>'County VTO'!AB2215</f>
        <v>0</v>
      </c>
      <c r="AC37" s="1">
        <f>'County VTO'!AC2215</f>
        <v>0</v>
      </c>
      <c r="AD37" s="1">
        <f>'County VTO'!AD2215</f>
        <v>0</v>
      </c>
      <c r="AE37" s="1">
        <f>'County VTO'!AE2215</f>
        <v>0</v>
      </c>
      <c r="AF37" s="1">
        <f>'County VTO'!AF2215</f>
        <v>0</v>
      </c>
      <c r="AG37" s="1">
        <f>'County VTO'!AG2215</f>
        <v>0</v>
      </c>
      <c r="AH37" s="1">
        <f>'County VTO'!AH2215</f>
        <v>0</v>
      </c>
      <c r="AI37" s="1">
        <f>'County VTO'!AI2215</f>
        <v>0</v>
      </c>
      <c r="AL37" s="1"/>
      <c r="AM37" s="60"/>
    </row>
    <row r="38" spans="1:39">
      <c r="A38" t="s">
        <v>1382</v>
      </c>
      <c r="B38" s="1">
        <f>'County VTO'!C2294</f>
        <v>3668976</v>
      </c>
      <c r="C38" s="1">
        <f>'County VTO'!D2294</f>
        <v>2667000</v>
      </c>
      <c r="D38" s="1">
        <f>'County VTO'!E2294</f>
        <v>2566000</v>
      </c>
      <c r="E38" s="1">
        <f>'County VTO'!F2294</f>
        <v>2184092</v>
      </c>
      <c r="F38" s="1">
        <f>'County VTO'!G2294</f>
        <v>0</v>
      </c>
      <c r="G38" s="1">
        <f>'County VTO'!H2294</f>
        <v>1474694</v>
      </c>
      <c r="H38" s="1">
        <v>1462661</v>
      </c>
      <c r="I38" s="2">
        <f t="shared" si="13"/>
        <v>0.54842932133483313</v>
      </c>
      <c r="J38" s="2">
        <f t="shared" si="15"/>
        <v>0.66968836477584281</v>
      </c>
      <c r="K38" s="2">
        <f t="shared" si="14"/>
        <v>0.81893213348331462</v>
      </c>
      <c r="L38" s="10">
        <f>RANK(S38,S38:AJ38)</f>
        <v>1</v>
      </c>
      <c r="M38" s="9">
        <f>RANK(T38,S38:AJ38)</f>
        <v>2</v>
      </c>
      <c r="N38" s="8">
        <f>RANK(U38,S38:AJ38)</f>
        <v>3</v>
      </c>
      <c r="O38" s="2">
        <f t="shared" si="16"/>
        <v>0.49419758874626163</v>
      </c>
      <c r="P38" s="2">
        <f t="shared" si="17"/>
        <v>0.39369770137887966</v>
      </c>
      <c r="Q38" s="2">
        <f t="shared" si="18"/>
        <v>0.11210470987485875</v>
      </c>
      <c r="R38" s="2">
        <f t="shared" si="19"/>
        <v>-4.163336342344337E-17</v>
      </c>
      <c r="S38" s="1">
        <f>'County VTO'!S2294</f>
        <v>1079373</v>
      </c>
      <c r="T38" s="1">
        <f>'County VTO'!T2294</f>
        <v>859872</v>
      </c>
      <c r="U38" s="1">
        <f>'County VTO'!U2294</f>
        <v>244847</v>
      </c>
      <c r="V38" s="1">
        <f>'County VTO'!V2294</f>
        <v>0</v>
      </c>
      <c r="W38" s="1">
        <f>'County VTO'!W2294</f>
        <v>0</v>
      </c>
      <c r="X38" s="1">
        <f>'County VTO'!X2294</f>
        <v>0</v>
      </c>
      <c r="Y38" s="1">
        <f>'County VTO'!Y2294</f>
        <v>0</v>
      </c>
      <c r="Z38" s="1">
        <f>'County VTO'!Z2294</f>
        <v>0</v>
      </c>
      <c r="AA38" s="1">
        <f>'County VTO'!AA2294</f>
        <v>0</v>
      </c>
      <c r="AB38" s="1">
        <f>'County VTO'!AB2294</f>
        <v>0</v>
      </c>
      <c r="AC38" s="1">
        <f>'County VTO'!AC2294</f>
        <v>0</v>
      </c>
      <c r="AD38" s="1">
        <f>'County VTO'!AD2294</f>
        <v>0</v>
      </c>
      <c r="AE38" s="1">
        <f>'County VTO'!AE2294</f>
        <v>0</v>
      </c>
      <c r="AF38" s="1">
        <f>'County VTO'!AF2294</f>
        <v>0</v>
      </c>
      <c r="AG38" s="1">
        <f>'County VTO'!AG2294</f>
        <v>0</v>
      </c>
      <c r="AH38" s="1">
        <f>'County VTO'!AH2294</f>
        <v>0</v>
      </c>
      <c r="AI38" s="1">
        <f>'County VTO'!AI2294</f>
        <v>0</v>
      </c>
      <c r="AL38" s="1"/>
      <c r="AM38" s="60"/>
    </row>
    <row r="39" spans="1:39">
      <c r="A39" t="s">
        <v>551</v>
      </c>
      <c r="B39" s="1">
        <f>'County VTO'!C2332</f>
        <v>3768748</v>
      </c>
      <c r="C39" s="1">
        <f>'County VTO'!D2332</f>
        <v>2904000</v>
      </c>
      <c r="D39" s="1">
        <f>'County VTO'!E2332</f>
        <v>2687000</v>
      </c>
      <c r="E39" s="1">
        <f>'County VTO'!F2332</f>
        <v>2153914</v>
      </c>
      <c r="F39" s="1">
        <f>'County VTO'!G2332</f>
        <v>0</v>
      </c>
      <c r="G39" s="1">
        <f>'County VTO'!H2332</f>
        <v>1845251</v>
      </c>
      <c r="H39" s="1">
        <v>1827864</v>
      </c>
      <c r="I39" s="2">
        <f t="shared" si="13"/>
        <v>0.62942975206611573</v>
      </c>
      <c r="J39" s="2">
        <f t="shared" si="15"/>
        <v>0.84862441118819043</v>
      </c>
      <c r="K39" s="2">
        <f t="shared" si="14"/>
        <v>0.7417059228650138</v>
      </c>
      <c r="L39" s="10">
        <f>RANK(S39,S39:AJ39)</f>
        <v>1</v>
      </c>
      <c r="M39" s="9">
        <f>RANK(T39,S39:AJ39)</f>
        <v>2</v>
      </c>
      <c r="N39" s="8">
        <f>RANK(U39,S39:AJ39)</f>
        <v>3</v>
      </c>
      <c r="O39" s="2">
        <f t="shared" si="16"/>
        <v>0.43165186725189586</v>
      </c>
      <c r="P39" s="2">
        <f t="shared" si="17"/>
        <v>0.32298271890149743</v>
      </c>
      <c r="Q39" s="2">
        <f t="shared" si="18"/>
        <v>0.20052889762543907</v>
      </c>
      <c r="R39" s="2">
        <f t="shared" si="19"/>
        <v>4.4836516221167633E-2</v>
      </c>
      <c r="S39" s="1">
        <f>'County VTO'!S2332</f>
        <v>929741</v>
      </c>
      <c r="T39" s="1">
        <f>'County VTO'!T2332</f>
        <v>695677</v>
      </c>
      <c r="U39" s="1">
        <f>'County VTO'!U2332</f>
        <v>431922</v>
      </c>
      <c r="V39" s="1">
        <f>'County VTO'!V2332</f>
        <v>0</v>
      </c>
      <c r="W39" s="1">
        <f>'County VTO'!W2332</f>
        <v>0</v>
      </c>
      <c r="X39" s="1">
        <f>'County VTO'!X2332</f>
        <v>0</v>
      </c>
      <c r="Y39" s="1">
        <f>'County VTO'!Y2332</f>
        <v>0</v>
      </c>
      <c r="Z39" s="1">
        <f>'County VTO'!Z2332</f>
        <v>96574</v>
      </c>
      <c r="AA39" s="1">
        <f>'County VTO'!AA2332</f>
        <v>0</v>
      </c>
      <c r="AB39" s="1">
        <f>'County VTO'!AB2332</f>
        <v>0</v>
      </c>
      <c r="AC39" s="1">
        <f>'County VTO'!AC2332</f>
        <v>0</v>
      </c>
      <c r="AD39" s="1">
        <f>'County VTO'!AD2332</f>
        <v>0</v>
      </c>
      <c r="AE39" s="1">
        <f>'County VTO'!AE2332</f>
        <v>0</v>
      </c>
      <c r="AF39" s="1">
        <f>'County VTO'!AF2332</f>
        <v>0</v>
      </c>
      <c r="AG39" s="1">
        <f>'County VTO'!AG2332</f>
        <v>0</v>
      </c>
      <c r="AH39" s="1">
        <f>'County VTO'!AH2332</f>
        <v>0</v>
      </c>
      <c r="AI39" s="1">
        <f>'County VTO'!AI2332</f>
        <v>0</v>
      </c>
      <c r="AL39" s="1"/>
      <c r="AM39" s="60"/>
    </row>
    <row r="40" spans="1:39">
      <c r="A40" t="s">
        <v>733</v>
      </c>
      <c r="B40" s="1">
        <f>'County VTO'!C2401</f>
        <v>12612285</v>
      </c>
      <c r="C40" s="1">
        <f>'County VTO'!D2401</f>
        <v>9449000</v>
      </c>
      <c r="D40" s="1">
        <f>'County VTO'!E2401</f>
        <v>9206000</v>
      </c>
      <c r="E40" s="1">
        <f>'County VTO'!F2401</f>
        <v>8755588</v>
      </c>
      <c r="F40" s="1">
        <f>'County VTO'!G2401</f>
        <v>0</v>
      </c>
      <c r="G40" s="1">
        <f>'County VTO'!H2401</f>
        <v>6061239</v>
      </c>
      <c r="H40" s="1">
        <v>6015476</v>
      </c>
      <c r="I40" s="2">
        <f t="shared" si="13"/>
        <v>0.63662567467456876</v>
      </c>
      <c r="J40" s="2">
        <f t="shared" si="15"/>
        <v>0.6870442053691882</v>
      </c>
      <c r="K40" s="2">
        <f t="shared" si="14"/>
        <v>0.9266153032066885</v>
      </c>
      <c r="L40" s="10">
        <f>RANK(S40,S40:AJ40)</f>
        <v>1</v>
      </c>
      <c r="M40" s="9">
        <f>RANK(T40,S40:AJ40)</f>
        <v>2</v>
      </c>
      <c r="N40" s="8">
        <f>RANK(U40,S40:AJ40)</f>
        <v>4</v>
      </c>
      <c r="O40" s="2">
        <f t="shared" si="16"/>
        <v>0.51161760923423993</v>
      </c>
      <c r="P40" s="2">
        <f t="shared" si="17"/>
        <v>0.37039728228418239</v>
      </c>
      <c r="Q40" s="2">
        <f t="shared" si="18"/>
        <v>0</v>
      </c>
      <c r="R40" s="2">
        <f t="shared" si="19"/>
        <v>0.11798510848157767</v>
      </c>
      <c r="S40" s="1">
        <f>'County VTO'!S2401</f>
        <v>4479513</v>
      </c>
      <c r="T40" s="1">
        <f>'County VTO'!T2401</f>
        <v>3243046</v>
      </c>
      <c r="U40" s="1">
        <f>'County VTO'!U2401</f>
        <v>0</v>
      </c>
      <c r="V40" s="1">
        <f>'County VTO'!V2401</f>
        <v>0</v>
      </c>
      <c r="W40" s="1">
        <f>'County VTO'!W2401</f>
        <v>0</v>
      </c>
      <c r="X40" s="1">
        <f>'County VTO'!X2401</f>
        <v>0</v>
      </c>
      <c r="Y40" s="1">
        <f>'County VTO'!Y2401</f>
        <v>0</v>
      </c>
      <c r="Z40" s="1">
        <f>'County VTO'!Z2401</f>
        <v>1033029</v>
      </c>
      <c r="AA40" s="1">
        <f>'County VTO'!AA2401</f>
        <v>0</v>
      </c>
      <c r="AB40" s="1">
        <f>'County VTO'!AB2401</f>
        <v>0</v>
      </c>
      <c r="AC40" s="1">
        <f>'County VTO'!AC2401</f>
        <v>0</v>
      </c>
      <c r="AD40" s="1">
        <f>'County VTO'!AD2401</f>
        <v>0</v>
      </c>
      <c r="AE40" s="1">
        <f>'County VTO'!AE2401</f>
        <v>0</v>
      </c>
      <c r="AF40" s="1">
        <f>'County VTO'!AF2401</f>
        <v>0</v>
      </c>
      <c r="AG40" s="1">
        <f>'County VTO'!AG2401</f>
        <v>0</v>
      </c>
      <c r="AH40" s="1">
        <f>'County VTO'!AH2401</f>
        <v>0</v>
      </c>
      <c r="AI40" s="1">
        <f>'County VTO'!AI2401</f>
        <v>0</v>
      </c>
      <c r="AL40" s="1"/>
      <c r="AM40" s="60"/>
    </row>
    <row r="41" spans="1:39">
      <c r="A41" t="s">
        <v>951</v>
      </c>
      <c r="B41" s="1">
        <f>'County VTO'!C2408</f>
        <v>1055003</v>
      </c>
      <c r="C41" s="1">
        <f>'County VTO'!D2408</f>
        <v>804000</v>
      </c>
      <c r="D41" s="1">
        <f>'County VTO'!E2408</f>
        <v>752000</v>
      </c>
      <c r="E41" s="1">
        <f>'County VTO'!F2408</f>
        <v>701307</v>
      </c>
      <c r="F41" s="1">
        <f>'County VTO'!G2408</f>
        <v>0</v>
      </c>
      <c r="G41" s="1">
        <f>'County VTO'!H2408</f>
        <v>475428</v>
      </c>
      <c r="H41" s="1">
        <v>471766</v>
      </c>
      <c r="I41" s="2">
        <f t="shared" si="13"/>
        <v>0.58677363184079601</v>
      </c>
      <c r="J41" s="2">
        <f t="shared" si="15"/>
        <v>0.67269541014135037</v>
      </c>
      <c r="K41" s="2">
        <f t="shared" si="14"/>
        <v>0.87227238805970153</v>
      </c>
      <c r="L41" s="10"/>
      <c r="M41" s="9"/>
      <c r="N41" s="8"/>
      <c r="O41" s="2">
        <f t="shared" si="16"/>
        <v>0.42547415040773867</v>
      </c>
      <c r="P41" s="2">
        <f t="shared" si="17"/>
        <v>0.10929735479611639</v>
      </c>
      <c r="Q41" s="2">
        <f t="shared" si="18"/>
        <v>0.46522849479614492</v>
      </c>
      <c r="R41" s="2">
        <f t="shared" si="19"/>
        <v>5.5511151231257827E-17</v>
      </c>
      <c r="S41" s="1">
        <f>'County VTO'!S2408</f>
        <v>298388</v>
      </c>
      <c r="T41" s="1">
        <f>'County VTO'!T2408</f>
        <v>76651</v>
      </c>
      <c r="U41" s="1">
        <f>'County VTO'!U2408</f>
        <v>326268</v>
      </c>
      <c r="V41" s="1">
        <f>'County VTO'!V2408</f>
        <v>0</v>
      </c>
      <c r="W41" s="1">
        <f>'County VTO'!W2408</f>
        <v>0</v>
      </c>
      <c r="X41" s="1">
        <f>'County VTO'!X2408</f>
        <v>0</v>
      </c>
      <c r="Y41" s="1">
        <f>'County VTO'!Y2408</f>
        <v>0</v>
      </c>
      <c r="Z41" s="1">
        <f>'County VTO'!Z2408</f>
        <v>0</v>
      </c>
      <c r="AA41" s="1">
        <f>'County VTO'!AA2408</f>
        <v>0</v>
      </c>
      <c r="AB41" s="1">
        <f>'County VTO'!AB2408</f>
        <v>0</v>
      </c>
      <c r="AC41" s="1">
        <f>'County VTO'!AC2408</f>
        <v>0</v>
      </c>
      <c r="AD41" s="1">
        <f>'County VTO'!AD2408</f>
        <v>0</v>
      </c>
      <c r="AE41" s="1">
        <f>'County VTO'!AE2408</f>
        <v>0</v>
      </c>
      <c r="AF41" s="1">
        <f>'County VTO'!AF2408</f>
        <v>0</v>
      </c>
      <c r="AG41" s="1">
        <f>'County VTO'!AG2408</f>
        <v>0</v>
      </c>
      <c r="AH41" s="1">
        <f>'County VTO'!AH2408</f>
        <v>0</v>
      </c>
      <c r="AI41" s="1">
        <f>'County VTO'!AI2408</f>
        <v>0</v>
      </c>
      <c r="AL41" s="1"/>
      <c r="AM41" s="60"/>
    </row>
    <row r="42" spans="1:39">
      <c r="A42" t="s">
        <v>2350</v>
      </c>
      <c r="B42" s="1">
        <f>'County VTO'!C2456</f>
        <v>4528996</v>
      </c>
      <c r="C42" s="1">
        <f>'County VTO'!D2456</f>
        <v>3313000</v>
      </c>
      <c r="D42" s="1">
        <f>'County VTO'!E2456</f>
        <v>3202000</v>
      </c>
      <c r="E42" s="1">
        <f>'County VTO'!F2456</f>
        <v>2580175</v>
      </c>
      <c r="F42" s="1">
        <f>'County VTO'!G2456</f>
        <v>0</v>
      </c>
      <c r="G42" s="1">
        <f>'County VTO'!H2456</f>
        <v>1941480</v>
      </c>
      <c r="H42" s="1">
        <v>1920969</v>
      </c>
      <c r="I42" s="2">
        <f t="shared" si="13"/>
        <v>0.57982764865680647</v>
      </c>
      <c r="J42" s="2">
        <f t="shared" si="15"/>
        <v>0.74451112812115461</v>
      </c>
      <c r="K42" s="2">
        <f t="shared" si="14"/>
        <v>0.77880319951705401</v>
      </c>
      <c r="L42" s="10"/>
      <c r="M42" s="9"/>
      <c r="N42" s="8"/>
      <c r="O42" s="2" t="str">
        <f t="shared" si="16"/>
        <v>-</v>
      </c>
      <c r="P42" s="2" t="str">
        <f t="shared" si="17"/>
        <v>-</v>
      </c>
      <c r="Q42" s="2" t="str">
        <f t="shared" si="18"/>
        <v>-</v>
      </c>
      <c r="R42" s="2" t="str">
        <f t="shared" si="19"/>
        <v>-</v>
      </c>
      <c r="S42" s="1">
        <f>'County VTO'!S2456</f>
        <v>0</v>
      </c>
      <c r="T42" s="1">
        <f>'County VTO'!T2456</f>
        <v>0</v>
      </c>
      <c r="U42" s="1">
        <f>'County VTO'!U2456</f>
        <v>0</v>
      </c>
      <c r="V42" s="1">
        <f>'County VTO'!V2456</f>
        <v>0</v>
      </c>
      <c r="W42" s="1">
        <f>'County VTO'!W2456</f>
        <v>0</v>
      </c>
      <c r="X42" s="1">
        <f>'County VTO'!X2456</f>
        <v>0</v>
      </c>
      <c r="Y42" s="1">
        <f>'County VTO'!Y2456</f>
        <v>0</v>
      </c>
      <c r="Z42" s="1">
        <f>'County VTO'!Z2456</f>
        <v>0</v>
      </c>
      <c r="AA42" s="1">
        <f>'County VTO'!AA2456</f>
        <v>0</v>
      </c>
      <c r="AB42" s="1">
        <f>'County VTO'!AB2456</f>
        <v>0</v>
      </c>
      <c r="AC42" s="1">
        <f>'County VTO'!AC2456</f>
        <v>0</v>
      </c>
      <c r="AD42" s="1">
        <f>'County VTO'!AD2456</f>
        <v>0</v>
      </c>
      <c r="AE42" s="1">
        <f>'County VTO'!AE2456</f>
        <v>0</v>
      </c>
      <c r="AF42" s="1">
        <f>'County VTO'!AF2456</f>
        <v>0</v>
      </c>
      <c r="AG42" s="1">
        <f>'County VTO'!AG2456</f>
        <v>0</v>
      </c>
      <c r="AH42" s="1">
        <f>'County VTO'!AH2456</f>
        <v>0</v>
      </c>
      <c r="AI42" s="1">
        <f>'County VTO'!AI2456</f>
        <v>0</v>
      </c>
      <c r="AL42" s="1"/>
      <c r="AM42" s="60"/>
    </row>
    <row r="43" spans="1:39">
      <c r="A43" t="s">
        <v>1641</v>
      </c>
      <c r="B43" s="1">
        <f>'County VTO'!C2524</f>
        <v>799124</v>
      </c>
      <c r="C43" s="1">
        <f>'County VTO'!D2524</f>
        <v>590000</v>
      </c>
      <c r="D43" s="1">
        <f>'County VTO'!E2524</f>
        <v>575000</v>
      </c>
      <c r="E43" s="1">
        <f>'County VTO'!F2524</f>
        <v>575632</v>
      </c>
      <c r="F43" s="1">
        <f>'County VTO'!G2524</f>
        <v>530462</v>
      </c>
      <c r="G43" s="1">
        <f>'County VTO'!H2524</f>
        <v>387449</v>
      </c>
      <c r="H43" s="1">
        <v>381975</v>
      </c>
      <c r="I43" s="2">
        <f t="shared" si="13"/>
        <v>0.64741525423728818</v>
      </c>
      <c r="J43" s="2">
        <f t="shared" si="15"/>
        <v>0.66357499235622763</v>
      </c>
      <c r="K43" s="2">
        <f t="shared" si="14"/>
        <v>0.97564745762711869</v>
      </c>
      <c r="L43" s="10">
        <f>RANK(S43,S43:AJ43)</f>
        <v>2</v>
      </c>
      <c r="M43" s="9">
        <f>RANK(T43,S43:AJ43)</f>
        <v>1</v>
      </c>
      <c r="N43" s="8">
        <f>RANK(U43,S43:AJ43)</f>
        <v>3</v>
      </c>
      <c r="O43" s="2">
        <f t="shared" si="16"/>
        <v>0.3853489976661853</v>
      </c>
      <c r="P43" s="2">
        <f t="shared" si="17"/>
        <v>0.45531630917954535</v>
      </c>
      <c r="Q43" s="2">
        <f t="shared" si="18"/>
        <v>0.15547390765031238</v>
      </c>
      <c r="R43" s="2">
        <f t="shared" si="19"/>
        <v>3.8607855039570205E-3</v>
      </c>
      <c r="S43" s="1">
        <f>'County VTO'!S2524</f>
        <v>204413</v>
      </c>
      <c r="T43" s="1">
        <f>'County VTO'!T2524</f>
        <v>241528</v>
      </c>
      <c r="U43" s="1">
        <f>'County VTO'!U2524</f>
        <v>82473</v>
      </c>
      <c r="V43" s="1">
        <f>'County VTO'!V2524</f>
        <v>1059</v>
      </c>
      <c r="W43" s="1">
        <f>'County VTO'!W2524</f>
        <v>0</v>
      </c>
      <c r="X43" s="1">
        <f>'County VTO'!X2524</f>
        <v>315</v>
      </c>
      <c r="Y43" s="1">
        <f>'County VTO'!Y2524</f>
        <v>0</v>
      </c>
      <c r="Z43" s="1">
        <f>'County VTO'!Z2524</f>
        <v>674</v>
      </c>
      <c r="AA43" s="1">
        <f>'County VTO'!AA2524</f>
        <v>0</v>
      </c>
      <c r="AB43" s="1">
        <f>'County VTO'!AB2524</f>
        <v>0</v>
      </c>
      <c r="AC43" s="1">
        <f>'County VTO'!AC2524</f>
        <v>0</v>
      </c>
      <c r="AD43" s="1">
        <f>'County VTO'!AD2524</f>
        <v>0</v>
      </c>
      <c r="AE43" s="1">
        <f>'County VTO'!AE2524</f>
        <v>0</v>
      </c>
      <c r="AF43" s="1">
        <f>'County VTO'!AF2524</f>
        <v>0</v>
      </c>
      <c r="AG43" s="1">
        <f>'County VTO'!AG2524</f>
        <v>0</v>
      </c>
      <c r="AH43" s="1">
        <f>'County VTO'!AH2524</f>
        <v>0</v>
      </c>
      <c r="AI43" s="1">
        <f>'County VTO'!AI2524</f>
        <v>0</v>
      </c>
      <c r="AL43" s="1"/>
      <c r="AM43" s="60"/>
    </row>
    <row r="44" spans="1:39">
      <c r="A44" t="s">
        <v>2115</v>
      </c>
      <c r="B44" s="1">
        <f>'County VTO'!C2621</f>
        <v>6247411</v>
      </c>
      <c r="C44" s="1">
        <f>'County VTO'!D2621</f>
        <v>4692000</v>
      </c>
      <c r="D44" s="1">
        <f>'County VTO'!E2621</f>
        <v>4529000</v>
      </c>
      <c r="E44" s="1">
        <f>'County VTO'!F2621</f>
        <v>3946481</v>
      </c>
      <c r="F44" s="1">
        <f>'County VTO'!G2621</f>
        <v>0</v>
      </c>
      <c r="G44" s="1">
        <f>'County VTO'!H2621</f>
        <v>2618238</v>
      </c>
      <c r="H44" s="1">
        <v>2601982</v>
      </c>
      <c r="I44" s="2">
        <f t="shared" si="13"/>
        <v>0.55455711849957379</v>
      </c>
      <c r="J44" s="2">
        <f t="shared" si="15"/>
        <v>0.65931699658505893</v>
      </c>
      <c r="K44" s="2">
        <f t="shared" si="14"/>
        <v>0.84110848252344417</v>
      </c>
      <c r="L44" s="10"/>
      <c r="M44" s="9"/>
      <c r="N44" s="8"/>
      <c r="O44" s="2" t="str">
        <f t="shared" si="16"/>
        <v>-</v>
      </c>
      <c r="P44" s="2" t="str">
        <f t="shared" si="17"/>
        <v>-</v>
      </c>
      <c r="Q44" s="2" t="str">
        <f t="shared" si="18"/>
        <v>-</v>
      </c>
      <c r="R44" s="2" t="str">
        <f t="shared" si="19"/>
        <v>-</v>
      </c>
      <c r="S44" s="1">
        <f>'County VTO'!S2621</f>
        <v>0</v>
      </c>
      <c r="T44" s="1">
        <f>'County VTO'!T2621</f>
        <v>0</v>
      </c>
      <c r="U44" s="1">
        <f>'County VTO'!U2621</f>
        <v>0</v>
      </c>
      <c r="V44" s="1">
        <f>'County VTO'!V2621</f>
        <v>0</v>
      </c>
      <c r="W44" s="1">
        <f>'County VTO'!W2621</f>
        <v>0</v>
      </c>
      <c r="X44" s="1">
        <f>'County VTO'!X2621</f>
        <v>0</v>
      </c>
      <c r="Y44" s="1">
        <f>'County VTO'!Y2621</f>
        <v>0</v>
      </c>
      <c r="Z44" s="1">
        <f>'County VTO'!Z2621</f>
        <v>0</v>
      </c>
      <c r="AA44" s="1">
        <f>'County VTO'!AA2621</f>
        <v>0</v>
      </c>
      <c r="AB44" s="1">
        <f>'County VTO'!AB2621</f>
        <v>0</v>
      </c>
      <c r="AC44" s="1">
        <f>'County VTO'!AC2621</f>
        <v>0</v>
      </c>
      <c r="AD44" s="1">
        <f>'County VTO'!AD2621</f>
        <v>0</v>
      </c>
      <c r="AE44" s="1">
        <f>'County VTO'!AE2621</f>
        <v>0</v>
      </c>
      <c r="AF44" s="1">
        <f>'County VTO'!AF2621</f>
        <v>0</v>
      </c>
      <c r="AG44" s="1">
        <f>'County VTO'!AG2621</f>
        <v>0</v>
      </c>
      <c r="AH44" s="1">
        <f>'County VTO'!AH2621</f>
        <v>0</v>
      </c>
      <c r="AI44" s="1">
        <f>'County VTO'!AI2621</f>
        <v>0</v>
      </c>
      <c r="AL44" s="1"/>
      <c r="AM44" s="60"/>
    </row>
    <row r="45" spans="1:39">
      <c r="A45" t="s">
        <v>619</v>
      </c>
      <c r="B45" s="1">
        <f>'County VTO'!C2877</f>
        <v>24309039</v>
      </c>
      <c r="C45" s="1">
        <f>'County VTO'!D2877</f>
        <v>17295000</v>
      </c>
      <c r="D45" s="1">
        <f>'County VTO'!E2877</f>
        <v>15040000</v>
      </c>
      <c r="E45" s="1">
        <f>'County VTO'!F2877</f>
        <v>13575062</v>
      </c>
      <c r="F45" s="1">
        <f>'County VTO'!G2877</f>
        <v>11677018</v>
      </c>
      <c r="G45" s="1">
        <f>'County VTO'!H2877</f>
        <v>0</v>
      </c>
      <c r="H45" s="1">
        <v>8087208</v>
      </c>
      <c r="I45" s="2">
        <f t="shared" si="13"/>
        <v>0.46760381613183</v>
      </c>
      <c r="J45" s="2">
        <f t="shared" si="15"/>
        <v>0.59574004155561133</v>
      </c>
      <c r="K45" s="2">
        <f t="shared" si="14"/>
        <v>0.78491251806880602</v>
      </c>
      <c r="L45" s="10"/>
      <c r="M45" s="9"/>
      <c r="N45" s="8"/>
      <c r="O45" s="2" t="str">
        <f t="shared" si="16"/>
        <v>-</v>
      </c>
      <c r="P45" s="2" t="str">
        <f t="shared" si="17"/>
        <v>-</v>
      </c>
      <c r="Q45" s="2" t="str">
        <f t="shared" si="18"/>
        <v>-</v>
      </c>
      <c r="R45" s="2" t="str">
        <f t="shared" si="19"/>
        <v>-</v>
      </c>
      <c r="S45" s="1">
        <f>'County VTO'!S2877</f>
        <v>0</v>
      </c>
      <c r="T45" s="1">
        <f>'County VTO'!T2877</f>
        <v>0</v>
      </c>
      <c r="U45" s="1">
        <f>'County VTO'!U2877</f>
        <v>0</v>
      </c>
      <c r="V45" s="1">
        <f>'County VTO'!V2877</f>
        <v>0</v>
      </c>
      <c r="W45" s="1">
        <f>'County VTO'!W2877</f>
        <v>0</v>
      </c>
      <c r="X45" s="1">
        <f>'County VTO'!X2877</f>
        <v>0</v>
      </c>
      <c r="Y45" s="1">
        <f>'County VTO'!Y2877</f>
        <v>0</v>
      </c>
      <c r="Z45" s="1">
        <f>'County VTO'!Z2877</f>
        <v>0</v>
      </c>
      <c r="AA45" s="1">
        <f>'County VTO'!AA2877</f>
        <v>0</v>
      </c>
      <c r="AB45" s="1">
        <f>'County VTO'!AB2877</f>
        <v>0</v>
      </c>
      <c r="AC45" s="1">
        <f>'County VTO'!AC2877</f>
        <v>0</v>
      </c>
      <c r="AD45" s="1">
        <f>'County VTO'!AD2877</f>
        <v>0</v>
      </c>
      <c r="AE45" s="1">
        <f>'County VTO'!AE2877</f>
        <v>0</v>
      </c>
      <c r="AF45" s="1">
        <f>'County VTO'!AF2877</f>
        <v>0</v>
      </c>
      <c r="AG45" s="1">
        <f>'County VTO'!AG2877</f>
        <v>0</v>
      </c>
      <c r="AH45" s="1">
        <f>'County VTO'!AH2877</f>
        <v>0</v>
      </c>
      <c r="AI45" s="1">
        <f>'County VTO'!AI2877</f>
        <v>0</v>
      </c>
      <c r="AL45" s="1"/>
      <c r="AM45" s="60"/>
    </row>
    <row r="46" spans="1:39">
      <c r="A46" t="s">
        <v>587</v>
      </c>
      <c r="B46" s="1">
        <f>'County VTO'!C2908</f>
        <v>2663029</v>
      </c>
      <c r="C46" s="1">
        <f>'County VTO'!D2908</f>
        <v>1859000</v>
      </c>
      <c r="D46" s="1">
        <f>'County VTO'!E2908</f>
        <v>1768000</v>
      </c>
      <c r="E46" s="1">
        <f>'County VTO'!F2908</f>
        <v>1432525</v>
      </c>
      <c r="F46" s="1">
        <f>'County VTO'!G2908</f>
        <v>0</v>
      </c>
      <c r="G46" s="1">
        <f>'County VTO'!H2908</f>
        <v>971185</v>
      </c>
      <c r="H46" s="1">
        <v>957481</v>
      </c>
      <c r="I46" s="2">
        <f t="shared" si="13"/>
        <v>0.51505164066702525</v>
      </c>
      <c r="J46" s="2">
        <f t="shared" si="15"/>
        <v>0.66838693914591374</v>
      </c>
      <c r="K46" s="2">
        <f t="shared" si="14"/>
        <v>0.7705890263582571</v>
      </c>
      <c r="L46" s="10"/>
      <c r="M46" s="9"/>
      <c r="N46" s="8"/>
      <c r="O46" s="2" t="str">
        <f t="shared" si="16"/>
        <v>-</v>
      </c>
      <c r="P46" s="2" t="str">
        <f t="shared" si="17"/>
        <v>-</v>
      </c>
      <c r="Q46" s="2" t="str">
        <f t="shared" si="18"/>
        <v>-</v>
      </c>
      <c r="R46" s="2" t="str">
        <f t="shared" si="19"/>
        <v>-</v>
      </c>
      <c r="S46" s="1">
        <f>'County VTO'!S2908</f>
        <v>0</v>
      </c>
      <c r="T46" s="1">
        <f>'County VTO'!T2908</f>
        <v>0</v>
      </c>
      <c r="U46" s="1">
        <f>'County VTO'!U2908</f>
        <v>0</v>
      </c>
      <c r="V46" s="1">
        <f>'County VTO'!V2908</f>
        <v>0</v>
      </c>
      <c r="W46" s="1">
        <f>'County VTO'!W2908</f>
        <v>0</v>
      </c>
      <c r="X46" s="1">
        <f>'County VTO'!X2908</f>
        <v>0</v>
      </c>
      <c r="Y46" s="1">
        <f>'County VTO'!Y2908</f>
        <v>0</v>
      </c>
      <c r="Z46" s="1">
        <f>'County VTO'!Z2908</f>
        <v>0</v>
      </c>
      <c r="AA46" s="1">
        <f>'County VTO'!AA2908</f>
        <v>0</v>
      </c>
      <c r="AB46" s="1">
        <f>'County VTO'!AB2908</f>
        <v>0</v>
      </c>
      <c r="AC46" s="1">
        <f>'County VTO'!AC2908</f>
        <v>0</v>
      </c>
      <c r="AD46" s="1">
        <f>'County VTO'!AD2908</f>
        <v>0</v>
      </c>
      <c r="AE46" s="1">
        <f>'County VTO'!AE2908</f>
        <v>0</v>
      </c>
      <c r="AF46" s="1">
        <f>'County VTO'!AF2908</f>
        <v>0</v>
      </c>
      <c r="AG46" s="1">
        <f>'County VTO'!AG2908</f>
        <v>0</v>
      </c>
      <c r="AH46" s="1">
        <f>'County VTO'!AH2908</f>
        <v>0</v>
      </c>
      <c r="AI46" s="1">
        <f>'County VTO'!AI2908</f>
        <v>0</v>
      </c>
      <c r="AL46" s="1"/>
      <c r="AM46" s="60"/>
    </row>
    <row r="47" spans="1:39">
      <c r="A47" t="s">
        <v>556</v>
      </c>
      <c r="B47" s="1">
        <f>'County VTO'!C2924</f>
        <v>624151</v>
      </c>
      <c r="C47" s="1">
        <f>'County VTO'!D2924</f>
        <v>487000</v>
      </c>
      <c r="D47" s="1">
        <f>'County VTO'!E2924</f>
        <v>476000</v>
      </c>
      <c r="E47" s="1">
        <f>'County VTO'!F2924</f>
        <v>454466</v>
      </c>
      <c r="F47" s="1">
        <f>'County VTO'!G2924</f>
        <v>0</v>
      </c>
      <c r="G47" s="1">
        <f>'County VTO'!H2924</f>
        <v>327301</v>
      </c>
      <c r="H47" s="1">
        <v>325046</v>
      </c>
      <c r="I47" s="2">
        <f t="shared" si="13"/>
        <v>0.66744558521560571</v>
      </c>
      <c r="J47" s="2">
        <f t="shared" si="15"/>
        <v>0.71522622154352578</v>
      </c>
      <c r="K47" s="2">
        <f t="shared" si="14"/>
        <v>0.93319507186858319</v>
      </c>
      <c r="L47" s="10"/>
      <c r="M47" s="9"/>
      <c r="N47" s="8"/>
      <c r="O47" s="2" t="str">
        <f t="shared" si="16"/>
        <v>-</v>
      </c>
      <c r="P47" s="2" t="str">
        <f t="shared" si="17"/>
        <v>-</v>
      </c>
      <c r="Q47" s="2" t="str">
        <f t="shared" si="18"/>
        <v>-</v>
      </c>
      <c r="R47" s="2" t="str">
        <f t="shared" si="19"/>
        <v>-</v>
      </c>
      <c r="S47" s="1">
        <f>'County VTO'!S2924</f>
        <v>0</v>
      </c>
      <c r="T47" s="1">
        <f>'County VTO'!T2924</f>
        <v>0</v>
      </c>
      <c r="U47" s="1">
        <f>'County VTO'!U2924</f>
        <v>0</v>
      </c>
      <c r="V47" s="1">
        <f>'County VTO'!V2924</f>
        <v>0</v>
      </c>
      <c r="W47" s="1">
        <f>'County VTO'!W2924</f>
        <v>0</v>
      </c>
      <c r="X47" s="1">
        <f>'County VTO'!X2924</f>
        <v>0</v>
      </c>
      <c r="Y47" s="1">
        <f>'County VTO'!Y2924</f>
        <v>0</v>
      </c>
      <c r="Z47" s="1">
        <f>'County VTO'!Z2924</f>
        <v>0</v>
      </c>
      <c r="AA47" s="1">
        <f>'County VTO'!AA2924</f>
        <v>0</v>
      </c>
      <c r="AB47" s="1">
        <f>'County VTO'!AB2924</f>
        <v>0</v>
      </c>
      <c r="AC47" s="1">
        <f>'County VTO'!AC2924</f>
        <v>0</v>
      </c>
      <c r="AD47" s="1">
        <f>'County VTO'!AD2924</f>
        <v>0</v>
      </c>
      <c r="AE47" s="1">
        <f>'County VTO'!AE2924</f>
        <v>0</v>
      </c>
      <c r="AF47" s="1">
        <f>'County VTO'!AF2924</f>
        <v>0</v>
      </c>
      <c r="AG47" s="1">
        <f>'County VTO'!AG2924</f>
        <v>0</v>
      </c>
      <c r="AH47" s="1">
        <f>'County VTO'!AH2924</f>
        <v>0</v>
      </c>
      <c r="AI47" s="1">
        <f>'County VTO'!AI2924</f>
        <v>0</v>
      </c>
      <c r="AL47" s="1"/>
      <c r="AM47" s="60"/>
    </row>
    <row r="48" spans="1:39">
      <c r="A48" t="s">
        <v>1141</v>
      </c>
      <c r="B48" s="1">
        <f>'County VTO'!C3060</f>
        <v>7833496</v>
      </c>
      <c r="C48" s="1">
        <f>'County VTO'!D3060</f>
        <v>5720000</v>
      </c>
      <c r="D48" s="1">
        <f>'County VTO'!E3060</f>
        <v>5316000</v>
      </c>
      <c r="E48" s="1">
        <f>'County VTO'!F3060</f>
        <v>5034660</v>
      </c>
      <c r="F48" s="1">
        <f>'County VTO'!G3060</f>
        <v>4912971</v>
      </c>
      <c r="G48" s="1">
        <f>'County VTO'!H3060</f>
        <v>3752858</v>
      </c>
      <c r="H48" s="1">
        <v>3723260</v>
      </c>
      <c r="I48" s="2">
        <f t="shared" si="13"/>
        <v>0.65091958041958042</v>
      </c>
      <c r="J48" s="2">
        <f t="shared" si="15"/>
        <v>0.73952560848200277</v>
      </c>
      <c r="K48" s="2">
        <f t="shared" si="14"/>
        <v>0.88018531468531469</v>
      </c>
      <c r="L48" s="10"/>
      <c r="M48" s="9"/>
      <c r="N48" s="8"/>
      <c r="O48" s="2" t="str">
        <f t="shared" si="16"/>
        <v>-</v>
      </c>
      <c r="P48" s="2" t="str">
        <f t="shared" si="17"/>
        <v>-</v>
      </c>
      <c r="Q48" s="2" t="str">
        <f t="shared" si="18"/>
        <v>-</v>
      </c>
      <c r="R48" s="2" t="str">
        <f t="shared" si="19"/>
        <v>-</v>
      </c>
      <c r="S48" s="1">
        <f>'County VTO'!S3060</f>
        <v>0</v>
      </c>
      <c r="T48" s="1">
        <f>'County VTO'!T3060</f>
        <v>0</v>
      </c>
      <c r="U48" s="1">
        <f>'County VTO'!U3060</f>
        <v>0</v>
      </c>
      <c r="V48" s="1">
        <f>'County VTO'!V3060</f>
        <v>0</v>
      </c>
      <c r="W48" s="1">
        <f>'County VTO'!W3060</f>
        <v>0</v>
      </c>
      <c r="X48" s="1">
        <f>'County VTO'!X3060</f>
        <v>0</v>
      </c>
      <c r="Y48" s="1">
        <f>'County VTO'!Y3060</f>
        <v>0</v>
      </c>
      <c r="Z48" s="1">
        <f>'County VTO'!Z3060</f>
        <v>0</v>
      </c>
      <c r="AA48" s="1">
        <f>'County VTO'!AA3060</f>
        <v>0</v>
      </c>
      <c r="AB48" s="1">
        <f>'County VTO'!AB3060</f>
        <v>0</v>
      </c>
      <c r="AC48" s="1">
        <f>'County VTO'!AC3060</f>
        <v>0</v>
      </c>
      <c r="AD48" s="1">
        <f>'County VTO'!AD3060</f>
        <v>0</v>
      </c>
      <c r="AE48" s="1">
        <f>'County VTO'!AE3060</f>
        <v>0</v>
      </c>
      <c r="AF48" s="1">
        <f>'County VTO'!AF3060</f>
        <v>0</v>
      </c>
      <c r="AG48" s="1">
        <f>'County VTO'!AG3060</f>
        <v>0</v>
      </c>
      <c r="AH48" s="1">
        <f>'County VTO'!AH3060</f>
        <v>0</v>
      </c>
      <c r="AI48" s="1">
        <f>'County VTO'!AI3060</f>
        <v>0</v>
      </c>
      <c r="AL48" s="1"/>
      <c r="AM48" s="60"/>
    </row>
    <row r="49" spans="1:39">
      <c r="A49" t="s">
        <v>659</v>
      </c>
      <c r="B49" s="1">
        <f>'County VTO'!C3101</f>
        <v>6562231</v>
      </c>
      <c r="C49" s="1">
        <f>'County VTO'!D3101</f>
        <v>4912000</v>
      </c>
      <c r="D49" s="1">
        <f>'County VTO'!E3101</f>
        <v>4600000</v>
      </c>
      <c r="E49" s="1">
        <f>'County VTO'!F3101</f>
        <v>3630118</v>
      </c>
      <c r="F49" s="1">
        <f>'County VTO'!G3101</f>
        <v>0</v>
      </c>
      <c r="G49" s="1">
        <f>'County VTO'!H3101</f>
        <v>3071587</v>
      </c>
      <c r="H49" s="1">
        <v>3053216</v>
      </c>
      <c r="I49" s="2">
        <f t="shared" si="13"/>
        <v>0.62158306188925083</v>
      </c>
      <c r="J49" s="2">
        <f t="shared" si="15"/>
        <v>0.84107899522825424</v>
      </c>
      <c r="K49" s="2">
        <f t="shared" si="14"/>
        <v>0.73903053745928338</v>
      </c>
      <c r="L49" s="10"/>
      <c r="M49" s="9"/>
      <c r="N49" s="8"/>
      <c r="O49" s="2" t="str">
        <f t="shared" si="16"/>
        <v>-</v>
      </c>
      <c r="P49" s="2" t="str">
        <f t="shared" si="17"/>
        <v>-</v>
      </c>
      <c r="Q49" s="2" t="str">
        <f t="shared" si="18"/>
        <v>-</v>
      </c>
      <c r="R49" s="2" t="str">
        <f t="shared" si="19"/>
        <v>-</v>
      </c>
      <c r="S49" s="1">
        <f>'County VTO'!S3101</f>
        <v>0</v>
      </c>
      <c r="T49" s="1">
        <f>'County VTO'!T3101</f>
        <v>0</v>
      </c>
      <c r="U49" s="1">
        <f>'County VTO'!U3101</f>
        <v>0</v>
      </c>
      <c r="V49" s="1">
        <f>'County VTO'!V3101</f>
        <v>0</v>
      </c>
      <c r="W49" s="1">
        <f>'County VTO'!W3101</f>
        <v>0</v>
      </c>
      <c r="X49" s="1">
        <f>'County VTO'!X3101</f>
        <v>0</v>
      </c>
      <c r="Y49" s="1">
        <f>'County VTO'!Y3101</f>
        <v>0</v>
      </c>
      <c r="Z49" s="1">
        <f>'County VTO'!Z3101</f>
        <v>0</v>
      </c>
      <c r="AA49" s="1">
        <f>'County VTO'!AA3101</f>
        <v>0</v>
      </c>
      <c r="AB49" s="1">
        <f>'County VTO'!AB3101</f>
        <v>0</v>
      </c>
      <c r="AC49" s="1">
        <f>'County VTO'!AC3101</f>
        <v>0</v>
      </c>
      <c r="AD49" s="1">
        <f>'County VTO'!AD3101</f>
        <v>0</v>
      </c>
      <c r="AE49" s="1">
        <f>'County VTO'!AE3101</f>
        <v>0</v>
      </c>
      <c r="AF49" s="1">
        <f>'County VTO'!AF3101</f>
        <v>0</v>
      </c>
      <c r="AG49" s="1">
        <f>'County VTO'!AG3101</f>
        <v>0</v>
      </c>
      <c r="AH49" s="1">
        <f>'County VTO'!AH3101</f>
        <v>0</v>
      </c>
      <c r="AI49" s="1">
        <f>'County VTO'!AI3101</f>
        <v>0</v>
      </c>
      <c r="AL49" s="1"/>
      <c r="AM49" s="60"/>
    </row>
    <row r="50" spans="1:39">
      <c r="A50" t="s">
        <v>2013</v>
      </c>
      <c r="B50" s="1">
        <f>'County VTO'!C3158</f>
        <v>1840310</v>
      </c>
      <c r="C50" s="1">
        <f>'County VTO'!D3158</f>
        <v>1395000</v>
      </c>
      <c r="D50" s="1">
        <f>'County VTO'!E3158</f>
        <v>1387000</v>
      </c>
      <c r="E50" s="1">
        <f>'County VTO'!F3158</f>
        <v>1212117</v>
      </c>
      <c r="F50" s="1">
        <f>'County VTO'!G3158</f>
        <v>0</v>
      </c>
      <c r="G50" s="1">
        <f>'County VTO'!H3158</f>
        <v>736799</v>
      </c>
      <c r="H50" s="1">
        <v>714868</v>
      </c>
      <c r="I50" s="2">
        <f t="shared" si="13"/>
        <v>0.51245017921146951</v>
      </c>
      <c r="J50" s="2">
        <f t="shared" si="15"/>
        <v>0.58976814944431932</v>
      </c>
      <c r="K50" s="2">
        <f t="shared" si="14"/>
        <v>0.86890107526881721</v>
      </c>
      <c r="L50" s="10">
        <f>RANK(S50,S50:AJ50)</f>
        <v>1</v>
      </c>
      <c r="M50" s="9">
        <f>RANK(T50,S50:AJ50)</f>
        <v>2</v>
      </c>
      <c r="N50" s="8">
        <f>RANK(U50,S50:AJ50)</f>
        <v>3</v>
      </c>
      <c r="O50" s="2">
        <f t="shared" si="16"/>
        <v>0.55712856102174957</v>
      </c>
      <c r="P50" s="2">
        <f t="shared" si="17"/>
        <v>0.29158653826322045</v>
      </c>
      <c r="Q50" s="2">
        <f t="shared" si="18"/>
        <v>0.13786705408801295</v>
      </c>
      <c r="R50" s="2">
        <f t="shared" si="19"/>
        <v>1.3417846627017033E-2</v>
      </c>
      <c r="S50" s="1">
        <f>'County VTO'!S3158</f>
        <v>675305</v>
      </c>
      <c r="T50" s="1">
        <f>'County VTO'!T3158</f>
        <v>353437</v>
      </c>
      <c r="U50" s="1">
        <f>'County VTO'!U3158</f>
        <v>167111</v>
      </c>
      <c r="V50" s="1">
        <f>'County VTO'!V3158</f>
        <v>0</v>
      </c>
      <c r="W50" s="1">
        <f>'County VTO'!W3158</f>
        <v>973</v>
      </c>
      <c r="X50" s="1">
        <f>'County VTO'!X3158</f>
        <v>0</v>
      </c>
      <c r="Y50" s="1">
        <f>'County VTO'!Y3158</f>
        <v>0</v>
      </c>
      <c r="Z50" s="1">
        <f>'County VTO'!Z3158</f>
        <v>15291</v>
      </c>
      <c r="AA50" s="1">
        <f>'County VTO'!AA3158</f>
        <v>0</v>
      </c>
      <c r="AB50" s="1">
        <f>'County VTO'!AB3158</f>
        <v>0</v>
      </c>
      <c r="AC50" s="1">
        <f>'County VTO'!AC3158</f>
        <v>0</v>
      </c>
      <c r="AD50" s="1">
        <f>'County VTO'!AD3158</f>
        <v>0</v>
      </c>
      <c r="AE50" s="1">
        <f>'County VTO'!AE3158</f>
        <v>0</v>
      </c>
      <c r="AF50" s="1">
        <f>'County VTO'!AF3158</f>
        <v>0</v>
      </c>
      <c r="AG50" s="1">
        <f>'County VTO'!AG3158</f>
        <v>0</v>
      </c>
      <c r="AH50" s="1">
        <f>'County VTO'!AH3158</f>
        <v>0</v>
      </c>
      <c r="AI50" s="1">
        <f>'County VTO'!AI3158</f>
        <v>0</v>
      </c>
      <c r="AL50" s="1"/>
      <c r="AM50" s="60"/>
    </row>
    <row r="51" spans="1:39">
      <c r="A51" t="s">
        <v>959</v>
      </c>
      <c r="B51" s="1">
        <f>'County VTO'!C3232</f>
        <v>5640996</v>
      </c>
      <c r="C51" s="1">
        <f>'County VTO'!D3232</f>
        <v>4212000</v>
      </c>
      <c r="D51" s="1">
        <f>'County VTO'!E3232</f>
        <v>4053000</v>
      </c>
      <c r="E51" s="1">
        <f>'County VTO'!F3232</f>
        <v>0</v>
      </c>
      <c r="F51" s="1">
        <f>'County VTO'!G3232</f>
        <v>0</v>
      </c>
      <c r="G51" s="1">
        <f>'County VTO'!H3232</f>
        <v>0</v>
      </c>
      <c r="H51" s="1">
        <v>2983417</v>
      </c>
      <c r="I51" s="2">
        <f t="shared" si="13"/>
        <v>0.70831362773029438</v>
      </c>
      <c r="J51" s="31" t="s">
        <v>2370</v>
      </c>
      <c r="K51" s="2">
        <f t="shared" si="14"/>
        <v>0</v>
      </c>
      <c r="L51" s="10"/>
      <c r="M51" s="9"/>
      <c r="N51" s="8"/>
      <c r="O51" s="2"/>
      <c r="P51" s="2"/>
      <c r="Q51" s="2"/>
      <c r="R51" s="2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1"/>
      <c r="AM51" s="60"/>
    </row>
    <row r="52" spans="1:39">
      <c r="A52" t="s">
        <v>676</v>
      </c>
      <c r="B52" s="1">
        <f>'County VTO'!C3257</f>
        <v>546043</v>
      </c>
      <c r="C52" s="1">
        <f>'County VTO'!D3257</f>
        <v>397000</v>
      </c>
      <c r="D52" s="1">
        <f>'County VTO'!E3257</f>
        <v>389000</v>
      </c>
      <c r="E52" s="1">
        <f>'County VTO'!F3257</f>
        <v>244818</v>
      </c>
      <c r="F52" s="1">
        <f>'County VTO'!G3257</f>
        <v>0</v>
      </c>
      <c r="G52" s="1">
        <f>'County VTO'!H3257</f>
        <v>256035</v>
      </c>
      <c r="H52" s="1">
        <v>254658</v>
      </c>
      <c r="I52" s="2">
        <f t="shared" si="13"/>
        <v>0.64145591939546598</v>
      </c>
      <c r="J52" s="2">
        <f>H52/E52</f>
        <v>1.0401931230546773</v>
      </c>
      <c r="K52" s="2">
        <f t="shared" si="14"/>
        <v>0.61667002518891689</v>
      </c>
      <c r="L52" s="10">
        <f>RANK(S52,S52:AJ52)</f>
        <v>2</v>
      </c>
      <c r="M52" s="9">
        <f>RANK(T52,S52:AJ52)</f>
        <v>1</v>
      </c>
      <c r="N52" s="8">
        <f>RANK(U52,S52:AJ52)</f>
        <v>3</v>
      </c>
      <c r="O52" s="2">
        <f t="shared" ref="O52:Q53" si="20">IF(SUM($S52:$AI52)=0,"-",S52/SUM($S52:$AI52))</f>
        <v>0.26811754037693308</v>
      </c>
      <c r="P52" s="2">
        <f t="shared" si="20"/>
        <v>0.61475871872166266</v>
      </c>
      <c r="Q52" s="2">
        <f t="shared" si="20"/>
        <v>0.11337810128340237</v>
      </c>
      <c r="R52" s="2">
        <f>IF(SUM($S52:$AI52)=0,"-",(1-O52-P52-Q52))</f>
        <v>3.7456396180018392E-3</v>
      </c>
      <c r="S52" s="1">
        <f>'County VTO'!S3257</f>
        <v>65640</v>
      </c>
      <c r="T52" s="1">
        <f>'County VTO'!T3257</f>
        <v>150504</v>
      </c>
      <c r="U52" s="1">
        <f>'County VTO'!U3257</f>
        <v>27757</v>
      </c>
      <c r="V52" s="1">
        <f>'County VTO'!V3257</f>
        <v>878</v>
      </c>
      <c r="W52" s="1">
        <f>'County VTO'!W3257</f>
        <v>0</v>
      </c>
      <c r="X52" s="1">
        <f>'County VTO'!X3257</f>
        <v>0</v>
      </c>
      <c r="Y52" s="1">
        <f>'County VTO'!Y3257</f>
        <v>0</v>
      </c>
      <c r="Z52" s="1">
        <f>'County VTO'!Z3257</f>
        <v>39</v>
      </c>
      <c r="AA52" s="1">
        <f>'County VTO'!AA3257</f>
        <v>0</v>
      </c>
      <c r="AB52" s="1">
        <f>'County VTO'!AB3257</f>
        <v>0</v>
      </c>
      <c r="AC52" s="1">
        <f>'County VTO'!AC3257</f>
        <v>0</v>
      </c>
      <c r="AD52" s="1">
        <f>'County VTO'!AD3257</f>
        <v>0</v>
      </c>
      <c r="AE52" s="1">
        <f>'County VTO'!AE3257</f>
        <v>0</v>
      </c>
      <c r="AF52" s="1">
        <f>'County VTO'!AF3257</f>
        <v>0</v>
      </c>
      <c r="AG52" s="1">
        <f>'County VTO'!AG3257</f>
        <v>0</v>
      </c>
      <c r="AH52" s="1">
        <f>'County VTO'!AH3257</f>
        <v>0</v>
      </c>
      <c r="AI52" s="1">
        <f>'County VTO'!AI3257</f>
        <v>0</v>
      </c>
      <c r="AL52" s="1"/>
      <c r="AM52" s="60"/>
    </row>
    <row r="53" spans="1:39">
      <c r="A53" t="s">
        <v>356</v>
      </c>
      <c r="B53" s="1">
        <f t="shared" ref="B53:H53" si="21">SUM(B2:B52)</f>
        <v>304093966</v>
      </c>
      <c r="C53" s="1">
        <f t="shared" si="21"/>
        <v>225498000</v>
      </c>
      <c r="D53" s="1">
        <f t="shared" si="21"/>
        <v>206074000</v>
      </c>
      <c r="E53" s="1">
        <f t="shared" si="21"/>
        <v>177072498</v>
      </c>
      <c r="F53" s="1">
        <f t="shared" ref="F53" si="22">SUM(F2:F52)</f>
        <v>51820688</v>
      </c>
      <c r="G53" s="1">
        <f t="shared" si="21"/>
        <v>117212051</v>
      </c>
      <c r="H53" s="1">
        <f t="shared" si="21"/>
        <v>131461089</v>
      </c>
      <c r="I53" s="2">
        <f t="shared" si="13"/>
        <v>0.58298117499933477</v>
      </c>
      <c r="J53" s="2">
        <f>H53/E53</f>
        <v>0.74241392923705185</v>
      </c>
      <c r="K53" s="2">
        <f t="shared" si="14"/>
        <v>0.78525085810073703</v>
      </c>
      <c r="L53" s="10">
        <f>RANK(S53,S53:AJ53)</f>
        <v>1</v>
      </c>
      <c r="M53" s="9">
        <f>RANK(T53,S53:AJ53)</f>
        <v>2</v>
      </c>
      <c r="N53" s="8">
        <f>RANK(U53,S53:AJ53)</f>
        <v>3</v>
      </c>
      <c r="O53" s="2">
        <f t="shared" si="20"/>
        <v>0.43982619523482142</v>
      </c>
      <c r="P53" s="2">
        <f t="shared" si="20"/>
        <v>0.30608160843274929</v>
      </c>
      <c r="Q53" s="2">
        <f t="shared" si="20"/>
        <v>0.20252481416846002</v>
      </c>
      <c r="R53" s="2">
        <f>IF(SUM($S53:$AI53)=0,"-",(1-O53-P53-Q53))</f>
        <v>5.1567382163969222E-2</v>
      </c>
      <c r="S53" s="1">
        <f>SUM(S2:S52)</f>
        <v>43436530</v>
      </c>
      <c r="T53" s="1">
        <f t="shared" ref="T53:W53" si="23">SUM(T2:T52)</f>
        <v>30228129</v>
      </c>
      <c r="U53" s="1">
        <f t="shared" si="23"/>
        <v>20001026</v>
      </c>
      <c r="V53" s="1">
        <f t="shared" si="23"/>
        <v>167175</v>
      </c>
      <c r="W53" s="1">
        <f t="shared" si="23"/>
        <v>217132</v>
      </c>
      <c r="X53" s="1">
        <f t="shared" ref="X53:AI53" si="24">SUM(X2:X52)</f>
        <v>25331</v>
      </c>
      <c r="Y53" s="1">
        <f t="shared" si="24"/>
        <v>418372</v>
      </c>
      <c r="Z53" s="1">
        <f t="shared" si="24"/>
        <v>3591576</v>
      </c>
      <c r="AA53" s="1">
        <f t="shared" si="24"/>
        <v>427403</v>
      </c>
      <c r="AB53" s="1">
        <f t="shared" si="24"/>
        <v>40823</v>
      </c>
      <c r="AC53" s="1">
        <f t="shared" si="24"/>
        <v>137534</v>
      </c>
      <c r="AD53" s="1">
        <f t="shared" si="24"/>
        <v>56350</v>
      </c>
      <c r="AE53" s="1">
        <f t="shared" si="24"/>
        <v>4521</v>
      </c>
      <c r="AF53" s="1">
        <f t="shared" si="24"/>
        <v>222</v>
      </c>
      <c r="AG53" s="1">
        <f t="shared" si="24"/>
        <v>399</v>
      </c>
      <c r="AH53" s="1">
        <f t="shared" si="24"/>
        <v>1935</v>
      </c>
      <c r="AI53" s="1">
        <f t="shared" si="24"/>
        <v>3939</v>
      </c>
    </row>
    <row r="55" spans="1:39">
      <c r="A55" t="s">
        <v>1019</v>
      </c>
      <c r="H55" s="1">
        <f>SUMIF(E2:E52,"&gt;0",H2:H52)</f>
        <v>124238473</v>
      </c>
      <c r="J55" s="2">
        <f>H55/E53</f>
        <v>0.70162489603552103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spans="1:39">
      <c r="G56" s="2"/>
    </row>
    <row r="60" spans="1:39">
      <c r="E60" s="41"/>
      <c r="F60" s="41"/>
      <c r="G60" s="41"/>
    </row>
  </sheetData>
  <phoneticPr fontId="12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BR3456"/>
  <sheetViews>
    <sheetView tabSelected="1" workbookViewId="0">
      <pane xSplit="2" ySplit="1" topLeftCell="C2" activePane="bottomRight" state="frozenSplit"/>
      <selection pane="topRight" activeCell="C1" sqref="C1"/>
      <selection pane="bottomLeft" activeCell="A69" sqref="A69"/>
      <selection pane="bottomRight" activeCell="G1815" sqref="G1815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1.7109375" customWidth="1"/>
    <col min="4" max="5" width="11.7109375" style="1" customWidth="1"/>
    <col min="6" max="11" width="12.140625" style="1" customWidth="1"/>
    <col min="12" max="12" width="1.7109375" style="7" customWidth="1"/>
    <col min="13" max="14" width="1.7109375" style="2" customWidth="1"/>
    <col min="15" max="18" width="7.7109375" style="2" customWidth="1"/>
    <col min="19" max="21" width="9.7109375" style="1" customWidth="1"/>
    <col min="22" max="36" width="8.7109375" style="1" customWidth="1"/>
    <col min="37" max="38" width="8.7109375" customWidth="1"/>
    <col min="39" max="39" width="3.85546875" style="8" customWidth="1"/>
    <col min="40" max="40" width="12.42578125" customWidth="1"/>
    <col min="41" max="41" width="2.7109375" customWidth="1"/>
    <col min="42" max="42" width="3" bestFit="1" customWidth="1"/>
    <col min="43" max="43" width="4" customWidth="1"/>
    <col min="44" max="44" width="3" style="43" customWidth="1"/>
    <col min="45" max="45" width="4" style="45" customWidth="1"/>
    <col min="46" max="46" width="6" style="47" customWidth="1"/>
    <col min="47" max="47" width="5.28515625" customWidth="1"/>
    <col min="48" max="48" width="13.42578125" style="7" customWidth="1"/>
    <col min="49" max="49" width="6.7109375" customWidth="1"/>
    <col min="50" max="56" width="9.7109375" style="1" customWidth="1"/>
    <col min="57" max="57" width="9.85546875" style="1" customWidth="1"/>
    <col min="58" max="64" width="9.7109375" style="1" customWidth="1"/>
    <col min="65" max="65" width="9.7109375" customWidth="1"/>
  </cols>
  <sheetData>
    <row r="1" spans="1:64">
      <c r="C1" t="s">
        <v>2137</v>
      </c>
      <c r="D1" s="1" t="s">
        <v>2690</v>
      </c>
      <c r="E1" s="1" t="s">
        <v>3027</v>
      </c>
      <c r="F1" s="1" t="s">
        <v>3126</v>
      </c>
      <c r="G1" s="1" t="s">
        <v>3127</v>
      </c>
      <c r="H1" s="1" t="s">
        <v>1824</v>
      </c>
      <c r="I1" s="1" t="s">
        <v>573</v>
      </c>
      <c r="J1" s="1" t="s">
        <v>2935</v>
      </c>
      <c r="K1" s="1" t="s">
        <v>3094</v>
      </c>
      <c r="L1" s="17" t="str">
        <f>LEFT(S1)</f>
        <v>D</v>
      </c>
      <c r="M1" s="14" t="str">
        <f>LEFT(T1)</f>
        <v>R</v>
      </c>
      <c r="N1" s="15" t="str">
        <f>LEFT(U1)</f>
        <v>I</v>
      </c>
      <c r="O1" s="13" t="str">
        <f>S1</f>
        <v>Democrat</v>
      </c>
      <c r="P1" s="14" t="str">
        <f>T1</f>
        <v>Republican</v>
      </c>
      <c r="Q1" s="15" t="str">
        <f>U1</f>
        <v>Independent/Unenrolled</v>
      </c>
      <c r="R1" s="2" t="s">
        <v>1281</v>
      </c>
      <c r="S1" s="3" t="s">
        <v>633</v>
      </c>
      <c r="T1" s="4" t="s">
        <v>1294</v>
      </c>
      <c r="U1" s="16" t="s">
        <v>1660</v>
      </c>
      <c r="V1" s="1" t="s">
        <v>47</v>
      </c>
      <c r="W1" s="1" t="s">
        <v>2281</v>
      </c>
      <c r="X1" s="1" t="s">
        <v>1491</v>
      </c>
      <c r="Y1" s="1" t="s">
        <v>2548</v>
      </c>
      <c r="Z1" s="1" t="s">
        <v>1281</v>
      </c>
      <c r="AA1" s="1" t="s">
        <v>986</v>
      </c>
      <c r="AB1" s="1" t="s">
        <v>76</v>
      </c>
      <c r="AC1" s="1" t="s">
        <v>2393</v>
      </c>
      <c r="AD1" s="1" t="s">
        <v>1258</v>
      </c>
      <c r="AE1" s="1" t="s">
        <v>60</v>
      </c>
      <c r="AF1" s="1" t="s">
        <v>1926</v>
      </c>
      <c r="AG1" s="1" t="s">
        <v>9</v>
      </c>
      <c r="AH1" s="1" t="s">
        <v>3130</v>
      </c>
      <c r="AI1" s="1" t="s">
        <v>2785</v>
      </c>
      <c r="AM1" s="18"/>
      <c r="AR1" s="51" t="s">
        <v>2952</v>
      </c>
      <c r="AS1" s="52" t="s">
        <v>2688</v>
      </c>
      <c r="AT1" s="53" t="s">
        <v>453</v>
      </c>
      <c r="AV1" s="7" t="s">
        <v>1122</v>
      </c>
      <c r="AX1" s="1" t="s">
        <v>3136</v>
      </c>
      <c r="AY1" s="1" t="s">
        <v>297</v>
      </c>
      <c r="BA1" s="1" t="s">
        <v>2772</v>
      </c>
      <c r="BB1" s="1" t="s">
        <v>3073</v>
      </c>
      <c r="BC1" s="1" t="s">
        <v>1281</v>
      </c>
      <c r="BD1" s="1" t="s">
        <v>356</v>
      </c>
      <c r="BF1" s="1" t="s">
        <v>2001</v>
      </c>
      <c r="BG1" s="1" t="s">
        <v>2430</v>
      </c>
      <c r="BH1" s="1" t="s">
        <v>647</v>
      </c>
      <c r="BI1" s="1" t="s">
        <v>2544</v>
      </c>
      <c r="BJ1" s="1" t="s">
        <v>2992</v>
      </c>
      <c r="BK1" s="1" t="s">
        <v>2545</v>
      </c>
      <c r="BL1" s="1" t="s">
        <v>1908</v>
      </c>
    </row>
    <row r="2" spans="1:64">
      <c r="J2" s="2"/>
      <c r="K2" s="2"/>
      <c r="L2" s="17"/>
      <c r="M2" s="14"/>
      <c r="N2" s="15"/>
      <c r="O2" s="13"/>
      <c r="P2" s="14"/>
      <c r="Q2" s="15"/>
      <c r="S2" s="3"/>
      <c r="T2" s="4"/>
      <c r="U2" s="16"/>
      <c r="AM2" s="18"/>
      <c r="AR2" s="51"/>
      <c r="AS2" s="52"/>
      <c r="AT2" s="53"/>
    </row>
    <row r="3" spans="1:64" ht="13" hidden="1" customHeight="1" outlineLevel="1">
      <c r="A3" t="s">
        <v>2419</v>
      </c>
      <c r="B3" t="s">
        <v>2080</v>
      </c>
      <c r="C3" s="1">
        <v>53277</v>
      </c>
      <c r="F3" s="1">
        <f>BD3</f>
        <v>34178</v>
      </c>
      <c r="G3" s="1">
        <v>33317</v>
      </c>
      <c r="H3" s="1">
        <v>23714</v>
      </c>
      <c r="I3" s="1">
        <v>23641</v>
      </c>
      <c r="J3" s="2" t="str">
        <f t="shared" ref="J3:J65" si="0">IF(D3&gt;0,I3/D3,"")</f>
        <v/>
      </c>
      <c r="K3" s="2">
        <f t="shared" ref="K3:K65" si="1">IF(F3&gt;0,I3/F3,"")</f>
        <v>0.69170226461466444</v>
      </c>
      <c r="L3" s="10" t="str">
        <f t="shared" ref="L2:L65" si="2">IF(S3&gt;0,RANK(S3,$S3:$AK3),"")</f>
        <v/>
      </c>
      <c r="M3" s="9" t="str">
        <f t="shared" ref="M2:M65" si="3">IF(T3&gt;0,RANK(T3,$S3:$AK3),"")</f>
        <v/>
      </c>
      <c r="N3" s="8" t="str">
        <f t="shared" ref="N2:N65" si="4">IF(U3&gt;0,RANK(U3,$S3:$AK3),"")</f>
        <v/>
      </c>
      <c r="O3" s="2" t="str">
        <f t="shared" ref="O3:O34" si="5">IF(SUM($S3:$AJ3)=0,"-",S3/SUM($S3:$AJ3))</f>
        <v>-</v>
      </c>
      <c r="P3" s="2" t="str">
        <f t="shared" ref="P3:P34" si="6">IF(SUM($S3:$AJ3)=0,"-",T3/SUM($S3:$AJ3))</f>
        <v>-</v>
      </c>
      <c r="Q3" s="2" t="str">
        <f t="shared" ref="Q3:Q34" si="7">IF(SUM($S3:$AJ3)=0,"-",U3/SUM($S3:$AJ3))</f>
        <v>-</v>
      </c>
      <c r="R3" s="2" t="str">
        <f t="shared" ref="R3:R34" si="8">IF(SUM($S3:$AJ3)=0,"-",(1-O3-P3-Q3))</f>
        <v>-</v>
      </c>
      <c r="AN3" t="s">
        <v>2419</v>
      </c>
      <c r="AO3" t="s">
        <v>2080</v>
      </c>
      <c r="AR3" s="44">
        <v>1</v>
      </c>
      <c r="AS3" s="46">
        <v>1</v>
      </c>
      <c r="AT3" s="50">
        <f>1000*AR3+AS3</f>
        <v>1001</v>
      </c>
      <c r="AV3" s="7" t="s">
        <v>3063</v>
      </c>
      <c r="BA3" s="1">
        <v>33317</v>
      </c>
      <c r="BB3" s="1">
        <v>861</v>
      </c>
      <c r="BD3" s="1">
        <f>BB3+BA3</f>
        <v>34178</v>
      </c>
      <c r="BF3" s="1">
        <v>23714</v>
      </c>
      <c r="BG3" s="1">
        <f>BF3-BI3-BL3</f>
        <v>22377</v>
      </c>
      <c r="BI3" s="1">
        <v>1330</v>
      </c>
      <c r="BL3" s="1">
        <v>7</v>
      </c>
    </row>
    <row r="4" spans="1:64" hidden="1" outlineLevel="1">
      <c r="A4" t="s">
        <v>2420</v>
      </c>
      <c r="B4" t="s">
        <v>2080</v>
      </c>
      <c r="C4" s="1">
        <v>175827</v>
      </c>
      <c r="F4" s="1">
        <f t="shared" ref="F4:F67" si="9">BD4</f>
        <v>113876</v>
      </c>
      <c r="G4" s="1">
        <v>106605</v>
      </c>
      <c r="H4" s="1">
        <v>81651</v>
      </c>
      <c r="I4" s="1">
        <v>81413</v>
      </c>
      <c r="J4" s="2" t="str">
        <f t="shared" si="0"/>
        <v/>
      </c>
      <c r="K4" s="2">
        <f t="shared" si="1"/>
        <v>0.7149267624433594</v>
      </c>
      <c r="L4" s="10" t="str">
        <f t="shared" si="2"/>
        <v/>
      </c>
      <c r="M4" s="9" t="str">
        <f t="shared" si="3"/>
        <v/>
      </c>
      <c r="N4" s="8" t="str">
        <f t="shared" si="4"/>
        <v/>
      </c>
      <c r="O4" s="2" t="str">
        <f t="shared" si="5"/>
        <v>-</v>
      </c>
      <c r="P4" s="2" t="str">
        <f t="shared" si="6"/>
        <v>-</v>
      </c>
      <c r="Q4" s="2" t="str">
        <f t="shared" si="7"/>
        <v>-</v>
      </c>
      <c r="R4" s="2" t="str">
        <f t="shared" si="8"/>
        <v>-</v>
      </c>
      <c r="AN4" t="s">
        <v>2420</v>
      </c>
      <c r="AO4" t="s">
        <v>2080</v>
      </c>
      <c r="AR4" s="44">
        <v>1</v>
      </c>
      <c r="AS4" s="46">
        <v>3</v>
      </c>
      <c r="AT4" s="50">
        <f t="shared" ref="AT4:AT67" si="10">1000*AR4+AS4</f>
        <v>1003</v>
      </c>
      <c r="AV4" s="7" t="s">
        <v>3063</v>
      </c>
      <c r="BA4" s="1">
        <v>106605</v>
      </c>
      <c r="BB4" s="1">
        <v>7271</v>
      </c>
      <c r="BD4" s="1">
        <f t="shared" ref="BD4:BD67" si="11">BB4+BA4</f>
        <v>113876</v>
      </c>
      <c r="BF4" s="1">
        <v>81651</v>
      </c>
      <c r="BG4" s="1">
        <f t="shared" ref="BG4:BG67" si="12">BF4-BI4-BL4</f>
        <v>77989</v>
      </c>
      <c r="BI4" s="1">
        <v>3537</v>
      </c>
      <c r="BL4" s="1">
        <v>125</v>
      </c>
    </row>
    <row r="5" spans="1:64" hidden="1" outlineLevel="1">
      <c r="A5" t="s">
        <v>2886</v>
      </c>
      <c r="B5" t="s">
        <v>2080</v>
      </c>
      <c r="C5" s="1">
        <v>27808</v>
      </c>
      <c r="F5" s="1">
        <f t="shared" si="9"/>
        <v>17052</v>
      </c>
      <c r="G5" s="1">
        <v>15669</v>
      </c>
      <c r="H5" s="1">
        <v>11672</v>
      </c>
      <c r="I5" s="1">
        <v>11630</v>
      </c>
      <c r="J5" s="2" t="str">
        <f t="shared" si="0"/>
        <v/>
      </c>
      <c r="K5" s="2">
        <f t="shared" si="1"/>
        <v>0.68203143326296034</v>
      </c>
      <c r="L5" s="10" t="str">
        <f t="shared" si="2"/>
        <v/>
      </c>
      <c r="M5" s="9" t="str">
        <f t="shared" si="3"/>
        <v/>
      </c>
      <c r="N5" s="8" t="str">
        <f t="shared" si="4"/>
        <v/>
      </c>
      <c r="O5" s="2" t="str">
        <f t="shared" si="5"/>
        <v>-</v>
      </c>
      <c r="P5" s="2" t="str">
        <f t="shared" si="6"/>
        <v>-</v>
      </c>
      <c r="Q5" s="2" t="str">
        <f t="shared" si="7"/>
        <v>-</v>
      </c>
      <c r="R5" s="2" t="str">
        <f t="shared" si="8"/>
        <v>-</v>
      </c>
      <c r="AN5" t="s">
        <v>2886</v>
      </c>
      <c r="AO5" t="s">
        <v>2080</v>
      </c>
      <c r="AR5" s="44">
        <v>1</v>
      </c>
      <c r="AS5" s="46">
        <v>5</v>
      </c>
      <c r="AT5" s="50">
        <f t="shared" si="10"/>
        <v>1005</v>
      </c>
      <c r="AV5" s="7" t="s">
        <v>3063</v>
      </c>
      <c r="BA5" s="1">
        <v>15669</v>
      </c>
      <c r="BB5" s="1">
        <v>1383</v>
      </c>
      <c r="BD5" s="1">
        <f t="shared" si="11"/>
        <v>17052</v>
      </c>
      <c r="BF5" s="1">
        <v>11672</v>
      </c>
      <c r="BG5" s="1">
        <f t="shared" si="12"/>
        <v>10766</v>
      </c>
      <c r="BI5" s="1">
        <v>885</v>
      </c>
      <c r="BL5" s="1">
        <v>21</v>
      </c>
    </row>
    <row r="6" spans="1:64" hidden="1" outlineLevel="1">
      <c r="A6" t="s">
        <v>1301</v>
      </c>
      <c r="B6" t="s">
        <v>2080</v>
      </c>
      <c r="C6" s="1">
        <v>22705</v>
      </c>
      <c r="F6" s="1">
        <f t="shared" si="9"/>
        <v>12884</v>
      </c>
      <c r="G6" s="1">
        <v>11213</v>
      </c>
      <c r="H6" s="1">
        <v>8673</v>
      </c>
      <c r="I6" s="1">
        <v>8644</v>
      </c>
      <c r="J6" s="2" t="str">
        <f t="shared" si="0"/>
        <v/>
      </c>
      <c r="K6" s="2">
        <f t="shared" si="1"/>
        <v>0.67090965538652592</v>
      </c>
      <c r="L6" s="10" t="str">
        <f t="shared" si="2"/>
        <v/>
      </c>
      <c r="M6" s="9" t="str">
        <f t="shared" si="3"/>
        <v/>
      </c>
      <c r="N6" s="8" t="str">
        <f t="shared" si="4"/>
        <v/>
      </c>
      <c r="O6" s="2" t="str">
        <f t="shared" si="5"/>
        <v>-</v>
      </c>
      <c r="P6" s="2" t="str">
        <f t="shared" si="6"/>
        <v>-</v>
      </c>
      <c r="Q6" s="2" t="str">
        <f t="shared" si="7"/>
        <v>-</v>
      </c>
      <c r="R6" s="2" t="str">
        <f t="shared" si="8"/>
        <v>-</v>
      </c>
      <c r="AN6" t="s">
        <v>1301</v>
      </c>
      <c r="AO6" t="s">
        <v>2080</v>
      </c>
      <c r="AR6" s="44">
        <v>1</v>
      </c>
      <c r="AS6" s="46">
        <v>7</v>
      </c>
      <c r="AT6" s="50">
        <f t="shared" si="10"/>
        <v>1007</v>
      </c>
      <c r="AV6" s="7" t="s">
        <v>3063</v>
      </c>
      <c r="BA6" s="1">
        <v>11213</v>
      </c>
      <c r="BB6" s="1">
        <v>1671</v>
      </c>
      <c r="BD6" s="1">
        <f t="shared" si="11"/>
        <v>12884</v>
      </c>
      <c r="BF6" s="1">
        <v>8673</v>
      </c>
      <c r="BG6" s="1">
        <f t="shared" si="12"/>
        <v>8397</v>
      </c>
      <c r="BI6" s="1">
        <v>250</v>
      </c>
      <c r="BL6" s="1">
        <v>26</v>
      </c>
    </row>
    <row r="7" spans="1:64" hidden="1" outlineLevel="1">
      <c r="A7" t="s">
        <v>2388</v>
      </c>
      <c r="B7" t="s">
        <v>2080</v>
      </c>
      <c r="C7" s="1">
        <v>57055</v>
      </c>
      <c r="F7" s="1">
        <f t="shared" si="9"/>
        <v>32387</v>
      </c>
      <c r="G7" s="1">
        <v>31012</v>
      </c>
      <c r="H7" s="1">
        <v>24442</v>
      </c>
      <c r="I7" s="1">
        <v>24267</v>
      </c>
      <c r="J7" s="2" t="str">
        <f t="shared" si="0"/>
        <v/>
      </c>
      <c r="K7" s="2">
        <f t="shared" si="1"/>
        <v>0.74928211936888256</v>
      </c>
      <c r="L7" s="10" t="str">
        <f t="shared" si="2"/>
        <v/>
      </c>
      <c r="M7" s="9" t="str">
        <f t="shared" si="3"/>
        <v/>
      </c>
      <c r="N7" s="8" t="str">
        <f t="shared" si="4"/>
        <v/>
      </c>
      <c r="O7" s="2" t="str">
        <f t="shared" si="5"/>
        <v>-</v>
      </c>
      <c r="P7" s="2" t="str">
        <f t="shared" si="6"/>
        <v>-</v>
      </c>
      <c r="Q7" s="2" t="str">
        <f t="shared" si="7"/>
        <v>-</v>
      </c>
      <c r="R7" s="2" t="str">
        <f t="shared" si="8"/>
        <v>-</v>
      </c>
      <c r="AN7" t="s">
        <v>2388</v>
      </c>
      <c r="AO7" t="s">
        <v>2080</v>
      </c>
      <c r="AR7" s="44">
        <v>1</v>
      </c>
      <c r="AS7" s="46">
        <v>9</v>
      </c>
      <c r="AT7" s="50">
        <f t="shared" si="10"/>
        <v>1009</v>
      </c>
      <c r="AV7" s="7" t="s">
        <v>3063</v>
      </c>
      <c r="BA7" s="1">
        <v>31012</v>
      </c>
      <c r="BB7" s="1">
        <v>1375</v>
      </c>
      <c r="BD7" s="1">
        <f t="shared" si="11"/>
        <v>32387</v>
      </c>
      <c r="BF7" s="1">
        <v>24442</v>
      </c>
      <c r="BG7" s="1">
        <f t="shared" si="12"/>
        <v>23692</v>
      </c>
      <c r="BI7" s="1">
        <v>719</v>
      </c>
      <c r="BL7" s="1">
        <v>31</v>
      </c>
    </row>
    <row r="8" spans="1:64" hidden="1" outlineLevel="1">
      <c r="A8" t="s">
        <v>3053</v>
      </c>
      <c r="B8" t="s">
        <v>2080</v>
      </c>
      <c r="C8" s="1">
        <v>10953</v>
      </c>
      <c r="F8" s="1">
        <f t="shared" si="9"/>
        <v>7459</v>
      </c>
      <c r="G8" s="1">
        <v>7161</v>
      </c>
      <c r="H8" s="1">
        <v>5424</v>
      </c>
      <c r="I8" s="1">
        <v>5415</v>
      </c>
      <c r="J8" s="2" t="str">
        <f t="shared" si="0"/>
        <v/>
      </c>
      <c r="K8" s="2">
        <f t="shared" si="1"/>
        <v>0.72596862850248023</v>
      </c>
      <c r="L8" s="10" t="str">
        <f t="shared" si="2"/>
        <v/>
      </c>
      <c r="M8" s="9" t="str">
        <f t="shared" si="3"/>
        <v/>
      </c>
      <c r="N8" s="8" t="str">
        <f t="shared" si="4"/>
        <v/>
      </c>
      <c r="O8" s="2" t="str">
        <f t="shared" si="5"/>
        <v>-</v>
      </c>
      <c r="P8" s="2" t="str">
        <f t="shared" si="6"/>
        <v>-</v>
      </c>
      <c r="Q8" s="2" t="str">
        <f t="shared" si="7"/>
        <v>-</v>
      </c>
      <c r="R8" s="2" t="str">
        <f t="shared" si="8"/>
        <v>-</v>
      </c>
      <c r="AN8" t="s">
        <v>3053</v>
      </c>
      <c r="AO8" t="s">
        <v>2080</v>
      </c>
      <c r="AR8" s="44">
        <v>1</v>
      </c>
      <c r="AS8" s="46">
        <v>11</v>
      </c>
      <c r="AT8" s="50">
        <f t="shared" si="10"/>
        <v>1011</v>
      </c>
      <c r="AV8" s="7" t="s">
        <v>3063</v>
      </c>
      <c r="BA8" s="1">
        <v>7161</v>
      </c>
      <c r="BB8" s="1">
        <v>298</v>
      </c>
      <c r="BD8" s="1">
        <f t="shared" si="11"/>
        <v>7459</v>
      </c>
      <c r="BF8" s="1">
        <v>5424</v>
      </c>
      <c r="BG8" s="1">
        <f t="shared" si="12"/>
        <v>5019</v>
      </c>
      <c r="BI8" s="1">
        <v>393</v>
      </c>
      <c r="BL8" s="1">
        <v>12</v>
      </c>
    </row>
    <row r="9" spans="1:64" hidden="1" outlineLevel="1">
      <c r="A9" t="s">
        <v>1865</v>
      </c>
      <c r="B9" t="s">
        <v>2080</v>
      </c>
      <c r="C9" s="1">
        <v>20949</v>
      </c>
      <c r="F9" s="1">
        <f t="shared" si="9"/>
        <v>14159</v>
      </c>
      <c r="G9" s="1">
        <v>12725</v>
      </c>
      <c r="H9" s="1">
        <v>9740</v>
      </c>
      <c r="I9" s="1">
        <v>9709</v>
      </c>
      <c r="J9" s="2" t="str">
        <f t="shared" si="0"/>
        <v/>
      </c>
      <c r="K9" s="2">
        <f t="shared" si="1"/>
        <v>0.68571226781552375</v>
      </c>
      <c r="L9" s="10" t="str">
        <f t="shared" si="2"/>
        <v/>
      </c>
      <c r="M9" s="9" t="str">
        <f t="shared" si="3"/>
        <v/>
      </c>
      <c r="N9" s="8" t="str">
        <f t="shared" si="4"/>
        <v/>
      </c>
      <c r="O9" s="2" t="str">
        <f t="shared" si="5"/>
        <v>-</v>
      </c>
      <c r="P9" s="2" t="str">
        <f t="shared" si="6"/>
        <v>-</v>
      </c>
      <c r="Q9" s="2" t="str">
        <f t="shared" si="7"/>
        <v>-</v>
      </c>
      <c r="R9" s="2" t="str">
        <f t="shared" si="8"/>
        <v>-</v>
      </c>
      <c r="AN9" t="s">
        <v>1865</v>
      </c>
      <c r="AO9" t="s">
        <v>2080</v>
      </c>
      <c r="AR9" s="44">
        <v>1</v>
      </c>
      <c r="AS9" s="46">
        <v>13</v>
      </c>
      <c r="AT9" s="50">
        <f t="shared" si="10"/>
        <v>1013</v>
      </c>
      <c r="AV9" s="7" t="s">
        <v>3063</v>
      </c>
      <c r="BA9" s="1">
        <v>12725</v>
      </c>
      <c r="BB9" s="1">
        <v>1434</v>
      </c>
      <c r="BD9" s="1">
        <f t="shared" si="11"/>
        <v>14159</v>
      </c>
      <c r="BF9" s="1">
        <v>9740</v>
      </c>
      <c r="BG9" s="1">
        <f t="shared" si="12"/>
        <v>9199</v>
      </c>
      <c r="BI9" s="1">
        <v>521</v>
      </c>
      <c r="BL9" s="1">
        <v>20</v>
      </c>
    </row>
    <row r="10" spans="1:64" hidden="1" outlineLevel="1">
      <c r="A10" t="s">
        <v>1147</v>
      </c>
      <c r="B10" t="s">
        <v>2080</v>
      </c>
      <c r="C10" s="1">
        <v>117274</v>
      </c>
      <c r="F10" s="1">
        <f t="shared" si="9"/>
        <v>72421</v>
      </c>
      <c r="G10" s="1">
        <v>65368</v>
      </c>
      <c r="H10" s="1">
        <v>49336</v>
      </c>
      <c r="I10" s="1">
        <v>49242</v>
      </c>
      <c r="J10" s="2" t="str">
        <f t="shared" si="0"/>
        <v/>
      </c>
      <c r="K10" s="2">
        <f t="shared" si="1"/>
        <v>0.67994090111984096</v>
      </c>
      <c r="L10" s="10" t="str">
        <f t="shared" si="2"/>
        <v/>
      </c>
      <c r="M10" s="9" t="str">
        <f t="shared" si="3"/>
        <v/>
      </c>
      <c r="N10" s="8" t="str">
        <f t="shared" si="4"/>
        <v/>
      </c>
      <c r="O10" s="2" t="str">
        <f t="shared" si="5"/>
        <v>-</v>
      </c>
      <c r="P10" s="2" t="str">
        <f t="shared" si="6"/>
        <v>-</v>
      </c>
      <c r="Q10" s="2" t="str">
        <f t="shared" si="7"/>
        <v>-</v>
      </c>
      <c r="R10" s="2" t="str">
        <f t="shared" si="8"/>
        <v>-</v>
      </c>
      <c r="AN10" t="s">
        <v>1147</v>
      </c>
      <c r="AO10" t="s">
        <v>2080</v>
      </c>
      <c r="AR10" s="44">
        <v>1</v>
      </c>
      <c r="AS10" s="46">
        <v>15</v>
      </c>
      <c r="AT10" s="50">
        <f t="shared" si="10"/>
        <v>1015</v>
      </c>
      <c r="AV10" s="7" t="s">
        <v>3063</v>
      </c>
      <c r="BA10" s="1">
        <v>65368</v>
      </c>
      <c r="BB10" s="1">
        <v>7053</v>
      </c>
      <c r="BD10" s="1">
        <f t="shared" si="11"/>
        <v>72421</v>
      </c>
      <c r="BF10" s="1">
        <v>49336</v>
      </c>
      <c r="BG10" s="1">
        <f t="shared" si="12"/>
        <v>47120</v>
      </c>
      <c r="BI10" s="1">
        <v>2216</v>
      </c>
    </row>
    <row r="11" spans="1:64" hidden="1" outlineLevel="1">
      <c r="A11" t="s">
        <v>1299</v>
      </c>
      <c r="B11" t="s">
        <v>2080</v>
      </c>
      <c r="C11" s="1">
        <v>34563</v>
      </c>
      <c r="F11" s="1">
        <f t="shared" si="9"/>
        <v>23403</v>
      </c>
      <c r="G11" s="1">
        <v>20657</v>
      </c>
      <c r="H11" s="1">
        <v>14978</v>
      </c>
      <c r="I11" s="1">
        <v>14956</v>
      </c>
      <c r="J11" s="2" t="str">
        <f t="shared" si="0"/>
        <v/>
      </c>
      <c r="K11" s="2">
        <f t="shared" si="1"/>
        <v>0.63906336794428065</v>
      </c>
      <c r="L11" s="10" t="str">
        <f t="shared" si="2"/>
        <v/>
      </c>
      <c r="M11" s="9" t="str">
        <f t="shared" si="3"/>
        <v/>
      </c>
      <c r="N11" s="8" t="str">
        <f t="shared" si="4"/>
        <v/>
      </c>
      <c r="O11" s="2" t="str">
        <f t="shared" si="5"/>
        <v>-</v>
      </c>
      <c r="P11" s="2" t="str">
        <f t="shared" si="6"/>
        <v>-</v>
      </c>
      <c r="Q11" s="2" t="str">
        <f t="shared" si="7"/>
        <v>-</v>
      </c>
      <c r="R11" s="2" t="str">
        <f t="shared" si="8"/>
        <v>-</v>
      </c>
      <c r="AN11" t="s">
        <v>1299</v>
      </c>
      <c r="AO11" t="s">
        <v>2080</v>
      </c>
      <c r="AR11" s="44">
        <v>1</v>
      </c>
      <c r="AS11" s="46">
        <v>17</v>
      </c>
      <c r="AT11" s="50">
        <f t="shared" si="10"/>
        <v>1017</v>
      </c>
      <c r="AV11" s="7" t="s">
        <v>3063</v>
      </c>
      <c r="BA11" s="1">
        <v>20657</v>
      </c>
      <c r="BB11" s="1">
        <v>2746</v>
      </c>
      <c r="BD11" s="1">
        <f t="shared" si="11"/>
        <v>23403</v>
      </c>
      <c r="BF11" s="1">
        <v>14978</v>
      </c>
      <c r="BG11" s="1">
        <f t="shared" si="12"/>
        <v>14285</v>
      </c>
      <c r="BI11" s="1">
        <v>693</v>
      </c>
    </row>
    <row r="12" spans="1:64" hidden="1" outlineLevel="1">
      <c r="A12" t="s">
        <v>1513</v>
      </c>
      <c r="B12" t="s">
        <v>2080</v>
      </c>
      <c r="C12" s="1">
        <v>25636</v>
      </c>
      <c r="F12" s="1">
        <f t="shared" si="9"/>
        <v>15181</v>
      </c>
      <c r="G12" s="1">
        <v>13934</v>
      </c>
      <c r="H12" s="1">
        <v>9844</v>
      </c>
      <c r="I12" s="1">
        <v>9745</v>
      </c>
      <c r="J12" s="2" t="str">
        <f t="shared" si="0"/>
        <v/>
      </c>
      <c r="K12" s="2">
        <f t="shared" si="1"/>
        <v>0.64192082208023182</v>
      </c>
      <c r="L12" s="10" t="str">
        <f t="shared" si="2"/>
        <v/>
      </c>
      <c r="M12" s="9" t="str">
        <f t="shared" si="3"/>
        <v/>
      </c>
      <c r="N12" s="8" t="str">
        <f t="shared" si="4"/>
        <v/>
      </c>
      <c r="O12" s="2" t="str">
        <f t="shared" si="5"/>
        <v>-</v>
      </c>
      <c r="P12" s="2" t="str">
        <f t="shared" si="6"/>
        <v>-</v>
      </c>
      <c r="Q12" s="2" t="str">
        <f t="shared" si="7"/>
        <v>-</v>
      </c>
      <c r="R12" s="2" t="str">
        <f t="shared" si="8"/>
        <v>-</v>
      </c>
      <c r="AN12" t="s">
        <v>1513</v>
      </c>
      <c r="AO12" t="s">
        <v>2080</v>
      </c>
      <c r="AR12" s="44">
        <v>1</v>
      </c>
      <c r="AS12" s="46">
        <v>19</v>
      </c>
      <c r="AT12" s="50">
        <f t="shared" si="10"/>
        <v>1019</v>
      </c>
      <c r="AV12" s="7" t="s">
        <v>3063</v>
      </c>
      <c r="BA12" s="1">
        <v>13934</v>
      </c>
      <c r="BB12" s="1">
        <v>1247</v>
      </c>
      <c r="BD12" s="1">
        <f t="shared" si="11"/>
        <v>15181</v>
      </c>
      <c r="BF12" s="1">
        <v>9844</v>
      </c>
      <c r="BG12" s="1">
        <f t="shared" si="12"/>
        <v>9343</v>
      </c>
      <c r="BI12" s="1">
        <v>501</v>
      </c>
    </row>
    <row r="13" spans="1:64" hidden="1" outlineLevel="1">
      <c r="A13" t="s">
        <v>625</v>
      </c>
      <c r="B13" t="s">
        <v>2080</v>
      </c>
      <c r="C13" s="1">
        <v>43239</v>
      </c>
      <c r="F13" s="1">
        <f t="shared" si="9"/>
        <v>26334</v>
      </c>
      <c r="G13" s="1">
        <v>25096</v>
      </c>
      <c r="H13" s="1">
        <v>17789</v>
      </c>
      <c r="I13" s="1">
        <v>17785</v>
      </c>
      <c r="J13" s="2" t="str">
        <f t="shared" si="0"/>
        <v/>
      </c>
      <c r="K13" s="2">
        <f t="shared" si="1"/>
        <v>0.67536264904685961</v>
      </c>
      <c r="L13" s="10" t="str">
        <f t="shared" si="2"/>
        <v/>
      </c>
      <c r="M13" s="9" t="str">
        <f t="shared" si="3"/>
        <v/>
      </c>
      <c r="N13" s="8" t="str">
        <f t="shared" si="4"/>
        <v/>
      </c>
      <c r="O13" s="2" t="str">
        <f t="shared" si="5"/>
        <v>-</v>
      </c>
      <c r="P13" s="2" t="str">
        <f t="shared" si="6"/>
        <v>-</v>
      </c>
      <c r="Q13" s="2" t="str">
        <f t="shared" si="7"/>
        <v>-</v>
      </c>
      <c r="R13" s="2" t="str">
        <f t="shared" si="8"/>
        <v>-</v>
      </c>
      <c r="AN13" t="s">
        <v>625</v>
      </c>
      <c r="AO13" t="s">
        <v>2080</v>
      </c>
      <c r="AR13" s="44">
        <v>1</v>
      </c>
      <c r="AS13" s="46">
        <v>21</v>
      </c>
      <c r="AT13" s="50">
        <f t="shared" si="10"/>
        <v>1021</v>
      </c>
      <c r="AV13" s="7" t="s">
        <v>3063</v>
      </c>
      <c r="BA13" s="1">
        <v>25096</v>
      </c>
      <c r="BB13" s="1">
        <v>1238</v>
      </c>
      <c r="BD13" s="1">
        <f t="shared" si="11"/>
        <v>26334</v>
      </c>
      <c r="BF13" s="1">
        <v>17789</v>
      </c>
      <c r="BG13" s="1">
        <f t="shared" si="12"/>
        <v>16907</v>
      </c>
      <c r="BI13" s="1">
        <v>882</v>
      </c>
    </row>
    <row r="14" spans="1:64" hidden="1" outlineLevel="1">
      <c r="A14" t="s">
        <v>3007</v>
      </c>
      <c r="B14" t="s">
        <v>2080</v>
      </c>
      <c r="C14" s="1">
        <v>14114</v>
      </c>
      <c r="F14" s="1">
        <f t="shared" si="9"/>
        <v>10999</v>
      </c>
      <c r="G14" s="1">
        <v>10563</v>
      </c>
      <c r="H14" s="1">
        <v>7928</v>
      </c>
      <c r="I14" s="1">
        <v>7894</v>
      </c>
      <c r="J14" s="2" t="str">
        <f t="shared" si="0"/>
        <v/>
      </c>
      <c r="K14" s="2">
        <f t="shared" si="1"/>
        <v>0.71770160923720339</v>
      </c>
      <c r="L14" s="10" t="str">
        <f t="shared" si="2"/>
        <v/>
      </c>
      <c r="M14" s="9" t="str">
        <f t="shared" si="3"/>
        <v/>
      </c>
      <c r="N14" s="8" t="str">
        <f t="shared" si="4"/>
        <v/>
      </c>
      <c r="O14" s="2" t="str">
        <f t="shared" si="5"/>
        <v>-</v>
      </c>
      <c r="P14" s="2" t="str">
        <f t="shared" si="6"/>
        <v>-</v>
      </c>
      <c r="Q14" s="2" t="str">
        <f t="shared" si="7"/>
        <v>-</v>
      </c>
      <c r="R14" s="2" t="str">
        <f t="shared" si="8"/>
        <v>-</v>
      </c>
      <c r="AN14" t="s">
        <v>3007</v>
      </c>
      <c r="AO14" t="s">
        <v>2080</v>
      </c>
      <c r="AR14" s="44">
        <v>1</v>
      </c>
      <c r="AS14" s="46">
        <v>23</v>
      </c>
      <c r="AT14" s="50">
        <f t="shared" si="10"/>
        <v>1023</v>
      </c>
      <c r="AV14" s="7" t="s">
        <v>3063</v>
      </c>
      <c r="BA14" s="1">
        <v>10563</v>
      </c>
      <c r="BB14" s="1">
        <v>436</v>
      </c>
      <c r="BD14" s="1">
        <f t="shared" si="11"/>
        <v>10999</v>
      </c>
      <c r="BF14" s="1">
        <v>7928</v>
      </c>
      <c r="BG14" s="1">
        <f t="shared" si="12"/>
        <v>7283</v>
      </c>
      <c r="BI14" s="1">
        <v>645</v>
      </c>
    </row>
    <row r="15" spans="1:64" hidden="1" outlineLevel="1">
      <c r="A15" t="s">
        <v>2839</v>
      </c>
      <c r="B15" t="s">
        <v>2080</v>
      </c>
      <c r="C15" s="1">
        <v>26283</v>
      </c>
      <c r="F15" s="1">
        <f t="shared" si="9"/>
        <v>18504</v>
      </c>
      <c r="G15" s="1">
        <v>17737</v>
      </c>
      <c r="H15" s="1">
        <v>13459</v>
      </c>
      <c r="I15" s="1">
        <v>13435</v>
      </c>
      <c r="J15" s="2" t="str">
        <f t="shared" si="0"/>
        <v/>
      </c>
      <c r="K15" s="2">
        <f t="shared" si="1"/>
        <v>0.72605923043666232</v>
      </c>
      <c r="L15" s="10" t="str">
        <f t="shared" si="2"/>
        <v/>
      </c>
      <c r="M15" s="9" t="str">
        <f t="shared" si="3"/>
        <v/>
      </c>
      <c r="N15" s="8" t="str">
        <f t="shared" si="4"/>
        <v/>
      </c>
      <c r="O15" s="2" t="str">
        <f t="shared" si="5"/>
        <v>-</v>
      </c>
      <c r="P15" s="2" t="str">
        <f t="shared" si="6"/>
        <v>-</v>
      </c>
      <c r="Q15" s="2" t="str">
        <f t="shared" si="7"/>
        <v>-</v>
      </c>
      <c r="R15" s="2" t="str">
        <f t="shared" si="8"/>
        <v>-</v>
      </c>
      <c r="AN15" t="s">
        <v>2839</v>
      </c>
      <c r="AO15" t="s">
        <v>2080</v>
      </c>
      <c r="AR15" s="44">
        <v>1</v>
      </c>
      <c r="AS15" s="46">
        <v>25</v>
      </c>
      <c r="AT15" s="50">
        <f t="shared" si="10"/>
        <v>1025</v>
      </c>
      <c r="AV15" s="7" t="s">
        <v>3063</v>
      </c>
      <c r="BA15" s="1">
        <v>17737</v>
      </c>
      <c r="BB15" s="1">
        <v>767</v>
      </c>
      <c r="BD15" s="1">
        <f t="shared" si="11"/>
        <v>18504</v>
      </c>
      <c r="BF15" s="1">
        <v>13459</v>
      </c>
      <c r="BG15" s="1">
        <f t="shared" si="12"/>
        <v>12803</v>
      </c>
      <c r="BI15" s="1">
        <v>647</v>
      </c>
      <c r="BL15" s="1">
        <v>9</v>
      </c>
    </row>
    <row r="16" spans="1:64" hidden="1" outlineLevel="1">
      <c r="A16" t="s">
        <v>2840</v>
      </c>
      <c r="B16" t="s">
        <v>2080</v>
      </c>
      <c r="C16" s="1">
        <v>14161</v>
      </c>
      <c r="F16" s="1">
        <f t="shared" si="9"/>
        <v>10157</v>
      </c>
      <c r="G16" s="1">
        <v>9698</v>
      </c>
      <c r="H16" s="55">
        <v>6778</v>
      </c>
      <c r="I16" s="1">
        <v>6819</v>
      </c>
      <c r="J16" s="2" t="str">
        <f t="shared" si="0"/>
        <v/>
      </c>
      <c r="K16" s="2">
        <f t="shared" si="1"/>
        <v>0.6713596534409767</v>
      </c>
      <c r="L16" s="10" t="str">
        <f t="shared" si="2"/>
        <v/>
      </c>
      <c r="M16" s="9" t="str">
        <f t="shared" si="3"/>
        <v/>
      </c>
      <c r="N16" s="8" t="str">
        <f t="shared" si="4"/>
        <v/>
      </c>
      <c r="O16" s="2" t="str">
        <f t="shared" si="5"/>
        <v>-</v>
      </c>
      <c r="P16" s="2" t="str">
        <f t="shared" si="6"/>
        <v>-</v>
      </c>
      <c r="Q16" s="2" t="str">
        <f t="shared" si="7"/>
        <v>-</v>
      </c>
      <c r="R16" s="2" t="str">
        <f t="shared" si="8"/>
        <v>-</v>
      </c>
      <c r="AN16" t="s">
        <v>2840</v>
      </c>
      <c r="AO16" t="s">
        <v>2080</v>
      </c>
      <c r="AR16" s="44">
        <v>1</v>
      </c>
      <c r="AS16" s="46">
        <v>27</v>
      </c>
      <c r="AT16" s="50">
        <f t="shared" si="10"/>
        <v>1027</v>
      </c>
      <c r="AV16" s="7" t="s">
        <v>3063</v>
      </c>
      <c r="BA16" s="1">
        <v>9698</v>
      </c>
      <c r="BB16" s="1">
        <v>459</v>
      </c>
      <c r="BD16" s="1">
        <f t="shared" si="11"/>
        <v>10157</v>
      </c>
      <c r="BF16" s="1">
        <v>6778</v>
      </c>
      <c r="BG16" s="1">
        <f t="shared" si="12"/>
        <v>6259</v>
      </c>
      <c r="BI16" s="1">
        <v>429</v>
      </c>
      <c r="BL16" s="1">
        <v>90</v>
      </c>
    </row>
    <row r="17" spans="1:64" hidden="1" outlineLevel="1">
      <c r="A17" t="s">
        <v>1024</v>
      </c>
      <c r="B17" t="s">
        <v>2080</v>
      </c>
      <c r="C17" s="1">
        <v>14874</v>
      </c>
      <c r="F17" s="1">
        <f t="shared" si="9"/>
        <v>9258</v>
      </c>
      <c r="G17" s="1">
        <v>9217</v>
      </c>
      <c r="H17" s="1">
        <v>6558</v>
      </c>
      <c r="I17" s="1">
        <v>6492</v>
      </c>
      <c r="J17" s="2" t="str">
        <f t="shared" si="0"/>
        <v/>
      </c>
      <c r="K17" s="2">
        <f t="shared" si="1"/>
        <v>0.70123136746597536</v>
      </c>
      <c r="L17" s="10" t="str">
        <f t="shared" si="2"/>
        <v/>
      </c>
      <c r="M17" s="9" t="str">
        <f t="shared" si="3"/>
        <v/>
      </c>
      <c r="N17" s="8" t="str">
        <f t="shared" si="4"/>
        <v/>
      </c>
      <c r="O17" s="2" t="str">
        <f t="shared" si="5"/>
        <v>-</v>
      </c>
      <c r="P17" s="2" t="str">
        <f t="shared" si="6"/>
        <v>-</v>
      </c>
      <c r="Q17" s="2" t="str">
        <f t="shared" si="7"/>
        <v>-</v>
      </c>
      <c r="R17" s="2" t="str">
        <f t="shared" si="8"/>
        <v>-</v>
      </c>
      <c r="AN17" t="s">
        <v>1024</v>
      </c>
      <c r="AO17" t="s">
        <v>2080</v>
      </c>
      <c r="AR17" s="44">
        <v>1</v>
      </c>
      <c r="AS17" s="46">
        <v>29</v>
      </c>
      <c r="AT17" s="50">
        <f t="shared" si="10"/>
        <v>1029</v>
      </c>
      <c r="AV17" s="7" t="s">
        <v>3063</v>
      </c>
      <c r="BA17" s="1">
        <v>9217</v>
      </c>
      <c r="BB17" s="1">
        <v>41</v>
      </c>
      <c r="BD17" s="1">
        <f t="shared" si="11"/>
        <v>9258</v>
      </c>
      <c r="BF17" s="1">
        <v>6558</v>
      </c>
      <c r="BG17" s="1">
        <f t="shared" si="12"/>
        <v>6175</v>
      </c>
      <c r="BI17" s="1">
        <v>370</v>
      </c>
      <c r="BL17" s="1">
        <v>13</v>
      </c>
    </row>
    <row r="18" spans="1:64" hidden="1" outlineLevel="1">
      <c r="A18" t="s">
        <v>1328</v>
      </c>
      <c r="B18" t="s">
        <v>2080</v>
      </c>
      <c r="C18" s="1">
        <v>48516</v>
      </c>
      <c r="F18" s="1">
        <f t="shared" si="9"/>
        <v>28738</v>
      </c>
      <c r="G18" s="1">
        <v>27166</v>
      </c>
      <c r="H18" s="1">
        <v>20204</v>
      </c>
      <c r="I18" s="1">
        <v>20128</v>
      </c>
      <c r="J18" s="2" t="str">
        <f t="shared" si="0"/>
        <v/>
      </c>
      <c r="K18" s="2">
        <f t="shared" si="1"/>
        <v>0.70039668731296545</v>
      </c>
      <c r="L18" s="10" t="str">
        <f t="shared" si="2"/>
        <v/>
      </c>
      <c r="M18" s="9" t="str">
        <f t="shared" si="3"/>
        <v/>
      </c>
      <c r="N18" s="8" t="str">
        <f t="shared" si="4"/>
        <v/>
      </c>
      <c r="O18" s="2" t="str">
        <f t="shared" si="5"/>
        <v>-</v>
      </c>
      <c r="P18" s="2" t="str">
        <f t="shared" si="6"/>
        <v>-</v>
      </c>
      <c r="Q18" s="2" t="str">
        <f t="shared" si="7"/>
        <v>-</v>
      </c>
      <c r="R18" s="2" t="str">
        <f t="shared" si="8"/>
        <v>-</v>
      </c>
      <c r="AN18" t="s">
        <v>1328</v>
      </c>
      <c r="AO18" t="s">
        <v>2080</v>
      </c>
      <c r="AR18" s="44">
        <v>1</v>
      </c>
      <c r="AS18" s="46">
        <v>31</v>
      </c>
      <c r="AT18" s="50">
        <f t="shared" si="10"/>
        <v>1031</v>
      </c>
      <c r="AV18" s="7" t="s">
        <v>3063</v>
      </c>
      <c r="BA18" s="1">
        <v>27166</v>
      </c>
      <c r="BB18" s="1">
        <v>1572</v>
      </c>
      <c r="BD18" s="1">
        <f t="shared" si="11"/>
        <v>28738</v>
      </c>
      <c r="BF18" s="1">
        <v>20204</v>
      </c>
      <c r="BG18" s="1">
        <f t="shared" si="12"/>
        <v>19122</v>
      </c>
      <c r="BI18" s="1">
        <v>1061</v>
      </c>
      <c r="BL18" s="1">
        <v>21</v>
      </c>
    </row>
    <row r="19" spans="1:64" hidden="1" outlineLevel="1">
      <c r="A19" t="s">
        <v>2993</v>
      </c>
      <c r="B19" t="s">
        <v>2080</v>
      </c>
      <c r="C19" s="1">
        <v>54473</v>
      </c>
      <c r="F19" s="1">
        <f t="shared" si="9"/>
        <v>35764</v>
      </c>
      <c r="G19" s="1">
        <v>33782</v>
      </c>
      <c r="H19" s="1">
        <v>25028</v>
      </c>
      <c r="I19" s="1">
        <v>24843</v>
      </c>
      <c r="J19" s="2" t="str">
        <f t="shared" si="0"/>
        <v/>
      </c>
      <c r="K19" s="2">
        <f t="shared" si="1"/>
        <v>0.69463706520523427</v>
      </c>
      <c r="L19" s="10" t="str">
        <f t="shared" si="2"/>
        <v/>
      </c>
      <c r="M19" s="9" t="str">
        <f t="shared" si="3"/>
        <v/>
      </c>
      <c r="N19" s="8" t="str">
        <f t="shared" si="4"/>
        <v/>
      </c>
      <c r="O19" s="2" t="str">
        <f t="shared" si="5"/>
        <v>-</v>
      </c>
      <c r="P19" s="2" t="str">
        <f t="shared" si="6"/>
        <v>-</v>
      </c>
      <c r="Q19" s="2" t="str">
        <f t="shared" si="7"/>
        <v>-</v>
      </c>
      <c r="R19" s="2" t="str">
        <f t="shared" si="8"/>
        <v>-</v>
      </c>
      <c r="AN19" t="s">
        <v>2993</v>
      </c>
      <c r="AO19" t="s">
        <v>2080</v>
      </c>
      <c r="AR19" s="44">
        <v>1</v>
      </c>
      <c r="AS19" s="46">
        <v>33</v>
      </c>
      <c r="AT19" s="50">
        <f t="shared" si="10"/>
        <v>1033</v>
      </c>
      <c r="AV19" s="7" t="s">
        <v>3063</v>
      </c>
      <c r="BA19" s="1">
        <v>33782</v>
      </c>
      <c r="BB19" s="1">
        <v>1982</v>
      </c>
      <c r="BD19" s="1">
        <f t="shared" si="11"/>
        <v>35764</v>
      </c>
      <c r="BF19" s="1">
        <v>25028</v>
      </c>
      <c r="BG19" s="1">
        <f t="shared" si="12"/>
        <v>23941</v>
      </c>
      <c r="BI19" s="1">
        <v>1072</v>
      </c>
      <c r="BL19" s="1">
        <v>15</v>
      </c>
    </row>
    <row r="20" spans="1:64" hidden="1" outlineLevel="1">
      <c r="A20" t="s">
        <v>1825</v>
      </c>
      <c r="B20" t="s">
        <v>2080</v>
      </c>
      <c r="C20" s="1">
        <v>13388</v>
      </c>
      <c r="F20" s="1">
        <f t="shared" si="9"/>
        <v>10372</v>
      </c>
      <c r="G20" s="1">
        <v>9735</v>
      </c>
      <c r="H20" s="1">
        <v>6973</v>
      </c>
      <c r="I20" s="1">
        <v>6943</v>
      </c>
      <c r="J20" s="2" t="str">
        <f t="shared" si="0"/>
        <v/>
      </c>
      <c r="K20" s="2">
        <f t="shared" si="1"/>
        <v>0.66939838025453147</v>
      </c>
      <c r="L20" s="10" t="str">
        <f t="shared" si="2"/>
        <v/>
      </c>
      <c r="M20" s="9" t="str">
        <f t="shared" si="3"/>
        <v/>
      </c>
      <c r="N20" s="8" t="str">
        <f t="shared" si="4"/>
        <v/>
      </c>
      <c r="O20" s="2" t="str">
        <f t="shared" si="5"/>
        <v>-</v>
      </c>
      <c r="P20" s="2" t="str">
        <f t="shared" si="6"/>
        <v>-</v>
      </c>
      <c r="Q20" s="2" t="str">
        <f t="shared" si="7"/>
        <v>-</v>
      </c>
      <c r="R20" s="2" t="str">
        <f t="shared" si="8"/>
        <v>-</v>
      </c>
      <c r="AN20" t="s">
        <v>1825</v>
      </c>
      <c r="AO20" t="s">
        <v>2080</v>
      </c>
      <c r="AR20" s="44">
        <v>1</v>
      </c>
      <c r="AS20" s="46">
        <v>35</v>
      </c>
      <c r="AT20" s="50">
        <f t="shared" si="10"/>
        <v>1035</v>
      </c>
      <c r="AV20" s="7" t="s">
        <v>3063</v>
      </c>
      <c r="BA20" s="1">
        <v>9735</v>
      </c>
      <c r="BB20" s="1">
        <v>637</v>
      </c>
      <c r="BD20" s="1">
        <f t="shared" si="11"/>
        <v>10372</v>
      </c>
      <c r="BF20" s="1">
        <v>6973</v>
      </c>
      <c r="BG20" s="1">
        <f t="shared" si="12"/>
        <v>6633</v>
      </c>
      <c r="BI20" s="1">
        <v>313</v>
      </c>
      <c r="BL20" s="1">
        <v>27</v>
      </c>
    </row>
    <row r="21" spans="1:64" hidden="1" outlineLevel="1">
      <c r="A21" t="s">
        <v>1803</v>
      </c>
      <c r="B21" t="s">
        <v>2080</v>
      </c>
      <c r="C21" s="1">
        <v>11493</v>
      </c>
      <c r="F21" s="1">
        <f t="shared" si="9"/>
        <v>8075</v>
      </c>
      <c r="G21" s="1">
        <v>8037</v>
      </c>
      <c r="H21" s="1">
        <v>5578</v>
      </c>
      <c r="I21" s="1">
        <v>5563</v>
      </c>
      <c r="J21" s="2" t="str">
        <f t="shared" si="0"/>
        <v/>
      </c>
      <c r="K21" s="2">
        <f t="shared" si="1"/>
        <v>0.68891640866873061</v>
      </c>
      <c r="L21" s="10" t="str">
        <f t="shared" si="2"/>
        <v/>
      </c>
      <c r="M21" s="9" t="str">
        <f t="shared" si="3"/>
        <v/>
      </c>
      <c r="N21" s="8" t="str">
        <f t="shared" si="4"/>
        <v/>
      </c>
      <c r="O21" s="2" t="str">
        <f t="shared" si="5"/>
        <v>-</v>
      </c>
      <c r="P21" s="2" t="str">
        <f t="shared" si="6"/>
        <v>-</v>
      </c>
      <c r="Q21" s="2" t="str">
        <f t="shared" si="7"/>
        <v>-</v>
      </c>
      <c r="R21" s="2" t="str">
        <f t="shared" si="8"/>
        <v>-</v>
      </c>
      <c r="AN21" t="s">
        <v>1803</v>
      </c>
      <c r="AO21" t="s">
        <v>2080</v>
      </c>
      <c r="AR21" s="44">
        <v>1</v>
      </c>
      <c r="AS21" s="46">
        <v>37</v>
      </c>
      <c r="AT21" s="50">
        <f t="shared" si="10"/>
        <v>1037</v>
      </c>
      <c r="AV21" s="7" t="s">
        <v>3063</v>
      </c>
      <c r="BA21" s="1">
        <v>8037</v>
      </c>
      <c r="BB21" s="1">
        <v>38</v>
      </c>
      <c r="BD21" s="1">
        <f t="shared" si="11"/>
        <v>8075</v>
      </c>
      <c r="BF21" s="1">
        <v>5578</v>
      </c>
      <c r="BG21" s="1">
        <f t="shared" si="12"/>
        <v>5363</v>
      </c>
      <c r="BI21" s="1">
        <v>215</v>
      </c>
    </row>
    <row r="22" spans="1:64" hidden="1" outlineLevel="1">
      <c r="A22" t="s">
        <v>1443</v>
      </c>
      <c r="B22" t="s">
        <v>2080</v>
      </c>
      <c r="C22" s="1">
        <v>37545</v>
      </c>
      <c r="F22" s="1">
        <f t="shared" si="9"/>
        <v>22238</v>
      </c>
      <c r="G22" s="1">
        <v>21431</v>
      </c>
      <c r="H22" s="1">
        <v>15836</v>
      </c>
      <c r="I22" s="1">
        <v>15787</v>
      </c>
      <c r="J22" s="2" t="str">
        <f t="shared" si="0"/>
        <v/>
      </c>
      <c r="K22" s="2">
        <f t="shared" si="1"/>
        <v>0.70991096321611658</v>
      </c>
      <c r="L22" s="10" t="str">
        <f t="shared" si="2"/>
        <v/>
      </c>
      <c r="M22" s="9" t="str">
        <f t="shared" si="3"/>
        <v/>
      </c>
      <c r="N22" s="8" t="str">
        <f t="shared" si="4"/>
        <v/>
      </c>
      <c r="O22" s="2" t="str">
        <f t="shared" si="5"/>
        <v>-</v>
      </c>
      <c r="P22" s="2" t="str">
        <f t="shared" si="6"/>
        <v>-</v>
      </c>
      <c r="Q22" s="2" t="str">
        <f t="shared" si="7"/>
        <v>-</v>
      </c>
      <c r="R22" s="2" t="str">
        <f t="shared" si="8"/>
        <v>-</v>
      </c>
      <c r="AN22" t="s">
        <v>1443</v>
      </c>
      <c r="AO22" t="s">
        <v>2080</v>
      </c>
      <c r="AR22" s="44">
        <v>1</v>
      </c>
      <c r="AS22" s="46">
        <v>39</v>
      </c>
      <c r="AT22" s="50">
        <f t="shared" si="10"/>
        <v>1039</v>
      </c>
      <c r="AV22" s="7" t="s">
        <v>3063</v>
      </c>
      <c r="BA22" s="1">
        <v>21431</v>
      </c>
      <c r="BB22" s="1">
        <v>807</v>
      </c>
      <c r="BD22" s="1">
        <f t="shared" si="11"/>
        <v>22238</v>
      </c>
      <c r="BF22" s="1">
        <v>15836</v>
      </c>
      <c r="BG22" s="1">
        <f t="shared" si="12"/>
        <v>14908</v>
      </c>
      <c r="BI22" s="1">
        <v>912</v>
      </c>
      <c r="BL22" s="1">
        <v>16</v>
      </c>
    </row>
    <row r="23" spans="1:64" hidden="1" outlineLevel="1">
      <c r="A23" t="s">
        <v>982</v>
      </c>
      <c r="B23" t="s">
        <v>2080</v>
      </c>
      <c r="C23" s="1">
        <v>13922</v>
      </c>
      <c r="F23" s="1">
        <f t="shared" si="9"/>
        <v>9181</v>
      </c>
      <c r="G23" s="1">
        <v>8847</v>
      </c>
      <c r="H23" s="1">
        <v>6315</v>
      </c>
      <c r="I23" s="1">
        <v>6291</v>
      </c>
      <c r="J23" s="2" t="str">
        <f t="shared" si="0"/>
        <v/>
      </c>
      <c r="K23" s="2">
        <f t="shared" si="1"/>
        <v>0.68521947500272307</v>
      </c>
      <c r="L23" s="10" t="str">
        <f t="shared" si="2"/>
        <v/>
      </c>
      <c r="M23" s="9" t="str">
        <f t="shared" si="3"/>
        <v/>
      </c>
      <c r="N23" s="8" t="str">
        <f t="shared" si="4"/>
        <v/>
      </c>
      <c r="O23" s="2" t="str">
        <f t="shared" si="5"/>
        <v>-</v>
      </c>
      <c r="P23" s="2" t="str">
        <f t="shared" si="6"/>
        <v>-</v>
      </c>
      <c r="Q23" s="2" t="str">
        <f t="shared" si="7"/>
        <v>-</v>
      </c>
      <c r="R23" s="2" t="str">
        <f t="shared" si="8"/>
        <v>-</v>
      </c>
      <c r="AN23" t="s">
        <v>982</v>
      </c>
      <c r="AO23" t="s">
        <v>2080</v>
      </c>
      <c r="AR23" s="44">
        <v>1</v>
      </c>
      <c r="AS23" s="46">
        <v>41</v>
      </c>
      <c r="AT23" s="50">
        <f t="shared" si="10"/>
        <v>1041</v>
      </c>
      <c r="AV23" s="7" t="s">
        <v>3063</v>
      </c>
      <c r="BA23" s="1">
        <v>8847</v>
      </c>
      <c r="BB23" s="1">
        <v>334</v>
      </c>
      <c r="BD23" s="1">
        <f t="shared" si="11"/>
        <v>9181</v>
      </c>
      <c r="BF23" s="1">
        <v>6315</v>
      </c>
      <c r="BG23" s="1">
        <f t="shared" si="12"/>
        <v>6056</v>
      </c>
      <c r="BI23" s="1">
        <v>257</v>
      </c>
      <c r="BL23" s="1">
        <v>2</v>
      </c>
    </row>
    <row r="24" spans="1:64" hidden="1" outlineLevel="1">
      <c r="A24" t="s">
        <v>1490</v>
      </c>
      <c r="B24" t="s">
        <v>2080</v>
      </c>
      <c r="C24" s="1">
        <v>80273</v>
      </c>
      <c r="F24" s="1">
        <f t="shared" si="9"/>
        <v>50717</v>
      </c>
      <c r="G24" s="1">
        <v>48091</v>
      </c>
      <c r="H24" s="1">
        <v>35549</v>
      </c>
      <c r="I24" s="1">
        <v>35305</v>
      </c>
      <c r="J24" s="2" t="str">
        <f t="shared" si="0"/>
        <v/>
      </c>
      <c r="K24" s="2">
        <f t="shared" si="1"/>
        <v>0.69611767257527057</v>
      </c>
      <c r="L24" s="10" t="str">
        <f t="shared" si="2"/>
        <v/>
      </c>
      <c r="M24" s="9" t="str">
        <f t="shared" si="3"/>
        <v/>
      </c>
      <c r="N24" s="8" t="str">
        <f t="shared" si="4"/>
        <v/>
      </c>
      <c r="O24" s="2" t="str">
        <f t="shared" si="5"/>
        <v>-</v>
      </c>
      <c r="P24" s="2" t="str">
        <f t="shared" si="6"/>
        <v>-</v>
      </c>
      <c r="Q24" s="2" t="str">
        <f t="shared" si="7"/>
        <v>-</v>
      </c>
      <c r="R24" s="2" t="str">
        <f t="shared" si="8"/>
        <v>-</v>
      </c>
      <c r="AN24" t="s">
        <v>1490</v>
      </c>
      <c r="AO24" t="s">
        <v>2080</v>
      </c>
      <c r="AR24" s="44">
        <v>1</v>
      </c>
      <c r="AS24" s="46">
        <v>43</v>
      </c>
      <c r="AT24" s="50">
        <f t="shared" si="10"/>
        <v>1043</v>
      </c>
      <c r="AV24" s="7" t="s">
        <v>3063</v>
      </c>
      <c r="BA24" s="1">
        <v>48091</v>
      </c>
      <c r="BB24" s="1">
        <v>2626</v>
      </c>
      <c r="BD24" s="1">
        <f t="shared" si="11"/>
        <v>50717</v>
      </c>
      <c r="BF24" s="1">
        <v>35549</v>
      </c>
      <c r="BG24" s="1">
        <f t="shared" si="12"/>
        <v>34055</v>
      </c>
      <c r="BI24" s="1">
        <v>1431</v>
      </c>
      <c r="BL24" s="1">
        <v>63</v>
      </c>
    </row>
    <row r="25" spans="1:64" hidden="1" outlineLevel="1">
      <c r="A25" t="s">
        <v>1884</v>
      </c>
      <c r="B25" t="s">
        <v>2080</v>
      </c>
      <c r="C25" s="1">
        <v>49871</v>
      </c>
      <c r="F25" s="1">
        <f t="shared" si="9"/>
        <v>29400</v>
      </c>
      <c r="G25" s="1">
        <v>26312</v>
      </c>
      <c r="H25" s="1">
        <v>19339</v>
      </c>
      <c r="I25" s="1">
        <v>19320</v>
      </c>
      <c r="J25" s="2" t="str">
        <f t="shared" si="0"/>
        <v/>
      </c>
      <c r="K25" s="2">
        <f t="shared" si="1"/>
        <v>0.65714285714285714</v>
      </c>
      <c r="L25" s="10" t="str">
        <f t="shared" si="2"/>
        <v/>
      </c>
      <c r="M25" s="9" t="str">
        <f t="shared" si="3"/>
        <v/>
      </c>
      <c r="N25" s="8" t="str">
        <f t="shared" si="4"/>
        <v/>
      </c>
      <c r="O25" s="2" t="str">
        <f t="shared" si="5"/>
        <v>-</v>
      </c>
      <c r="P25" s="2" t="str">
        <f t="shared" si="6"/>
        <v>-</v>
      </c>
      <c r="Q25" s="2" t="str">
        <f t="shared" si="7"/>
        <v>-</v>
      </c>
      <c r="R25" s="2" t="str">
        <f t="shared" si="8"/>
        <v>-</v>
      </c>
      <c r="AN25" t="s">
        <v>1884</v>
      </c>
      <c r="AO25" t="s">
        <v>2080</v>
      </c>
      <c r="AR25" s="44">
        <v>1</v>
      </c>
      <c r="AS25" s="46">
        <v>45</v>
      </c>
      <c r="AT25" s="50">
        <f t="shared" si="10"/>
        <v>1045</v>
      </c>
      <c r="AV25" s="7" t="s">
        <v>3063</v>
      </c>
      <c r="BA25" s="1">
        <v>26312</v>
      </c>
      <c r="BB25" s="1">
        <v>3088</v>
      </c>
      <c r="BD25" s="1">
        <f t="shared" si="11"/>
        <v>29400</v>
      </c>
      <c r="BF25" s="1">
        <v>19339</v>
      </c>
      <c r="BG25" s="1">
        <f t="shared" si="12"/>
        <v>18283</v>
      </c>
      <c r="BI25" s="1">
        <v>1056</v>
      </c>
    </row>
    <row r="26" spans="1:64" hidden="1" outlineLevel="1">
      <c r="A26" t="s">
        <v>1319</v>
      </c>
      <c r="B26" t="s">
        <v>2080</v>
      </c>
      <c r="C26" s="1">
        <v>44265</v>
      </c>
      <c r="F26" s="1">
        <f t="shared" si="9"/>
        <v>31383</v>
      </c>
      <c r="G26" s="1">
        <v>31014</v>
      </c>
      <c r="H26" s="1">
        <v>20900</v>
      </c>
      <c r="I26" s="1">
        <v>20852</v>
      </c>
      <c r="J26" s="2" t="str">
        <f t="shared" si="0"/>
        <v/>
      </c>
      <c r="K26" s="2">
        <f t="shared" si="1"/>
        <v>0.66443615970429848</v>
      </c>
      <c r="L26" s="10" t="str">
        <f t="shared" si="2"/>
        <v/>
      </c>
      <c r="M26" s="9" t="str">
        <f t="shared" si="3"/>
        <v/>
      </c>
      <c r="N26" s="8" t="str">
        <f t="shared" si="4"/>
        <v/>
      </c>
      <c r="O26" s="2" t="str">
        <f t="shared" si="5"/>
        <v>-</v>
      </c>
      <c r="P26" s="2" t="str">
        <f t="shared" si="6"/>
        <v>-</v>
      </c>
      <c r="Q26" s="2" t="str">
        <f t="shared" si="7"/>
        <v>-</v>
      </c>
      <c r="R26" s="2" t="str">
        <f t="shared" si="8"/>
        <v>-</v>
      </c>
      <c r="AN26" t="s">
        <v>1319</v>
      </c>
      <c r="AO26" t="s">
        <v>2080</v>
      </c>
      <c r="AR26" s="44">
        <v>1</v>
      </c>
      <c r="AS26" s="46">
        <v>47</v>
      </c>
      <c r="AT26" s="50">
        <f t="shared" si="10"/>
        <v>1047</v>
      </c>
      <c r="AV26" s="7" t="s">
        <v>3063</v>
      </c>
      <c r="BA26" s="1">
        <v>31014</v>
      </c>
      <c r="BB26" s="1">
        <v>369</v>
      </c>
      <c r="BD26" s="1">
        <f t="shared" si="11"/>
        <v>31383</v>
      </c>
      <c r="BF26" s="1">
        <v>20900</v>
      </c>
      <c r="BG26" s="1">
        <f t="shared" si="12"/>
        <v>19885</v>
      </c>
      <c r="BI26" s="1">
        <v>980</v>
      </c>
      <c r="BL26" s="1">
        <v>35</v>
      </c>
    </row>
    <row r="27" spans="1:64" hidden="1" outlineLevel="1">
      <c r="A27" t="s">
        <v>1320</v>
      </c>
      <c r="B27" t="s">
        <v>2080</v>
      </c>
      <c r="C27" s="1">
        <v>70228</v>
      </c>
      <c r="F27" s="1">
        <f t="shared" si="9"/>
        <v>37930</v>
      </c>
      <c r="G27" s="1">
        <v>34970</v>
      </c>
      <c r="H27" s="1">
        <v>24322</v>
      </c>
      <c r="I27" s="1">
        <v>24015</v>
      </c>
      <c r="J27" s="2" t="str">
        <f t="shared" si="0"/>
        <v/>
      </c>
      <c r="K27" s="2">
        <f t="shared" si="1"/>
        <v>0.6331399947271289</v>
      </c>
      <c r="L27" s="10" t="str">
        <f t="shared" si="2"/>
        <v/>
      </c>
      <c r="M27" s="9" t="str">
        <f t="shared" si="3"/>
        <v/>
      </c>
      <c r="N27" s="8" t="str">
        <f t="shared" si="4"/>
        <v/>
      </c>
      <c r="O27" s="2" t="str">
        <f t="shared" si="5"/>
        <v>-</v>
      </c>
      <c r="P27" s="2" t="str">
        <f t="shared" si="6"/>
        <v>-</v>
      </c>
      <c r="Q27" s="2" t="str">
        <f t="shared" si="7"/>
        <v>-</v>
      </c>
      <c r="R27" s="2" t="str">
        <f t="shared" si="8"/>
        <v>-</v>
      </c>
      <c r="AN27" t="s">
        <v>1320</v>
      </c>
      <c r="AO27" t="s">
        <v>2080</v>
      </c>
      <c r="AR27" s="44">
        <v>1</v>
      </c>
      <c r="AS27" s="46">
        <v>49</v>
      </c>
      <c r="AT27" s="50">
        <f t="shared" si="10"/>
        <v>1049</v>
      </c>
      <c r="AV27" s="7" t="s">
        <v>3063</v>
      </c>
      <c r="BA27" s="1">
        <v>34970</v>
      </c>
      <c r="BB27" s="1">
        <v>2960</v>
      </c>
      <c r="BD27" s="1">
        <f t="shared" si="11"/>
        <v>37930</v>
      </c>
      <c r="BF27" s="1">
        <v>24322</v>
      </c>
      <c r="BG27" s="1">
        <f t="shared" si="12"/>
        <v>23193</v>
      </c>
      <c r="BI27" s="1">
        <v>1116</v>
      </c>
      <c r="BL27" s="1">
        <v>13</v>
      </c>
    </row>
    <row r="28" spans="1:64" hidden="1" outlineLevel="1">
      <c r="A28" t="s">
        <v>700</v>
      </c>
      <c r="B28" t="s">
        <v>2080</v>
      </c>
      <c r="C28" s="1">
        <v>77698</v>
      </c>
      <c r="F28" s="1">
        <f t="shared" si="9"/>
        <v>44807</v>
      </c>
      <c r="G28" s="1">
        <v>43292</v>
      </c>
      <c r="H28" s="32">
        <v>34393</v>
      </c>
      <c r="I28" s="1">
        <v>34315</v>
      </c>
      <c r="J28" s="2" t="str">
        <f t="shared" si="0"/>
        <v/>
      </c>
      <c r="K28" s="2">
        <f t="shared" si="1"/>
        <v>0.76584015890374268</v>
      </c>
      <c r="L28" s="10" t="str">
        <f t="shared" si="2"/>
        <v/>
      </c>
      <c r="M28" s="9" t="str">
        <f t="shared" si="3"/>
        <v/>
      </c>
      <c r="N28" s="8" t="str">
        <f t="shared" si="4"/>
        <v/>
      </c>
      <c r="O28" s="2" t="str">
        <f t="shared" si="5"/>
        <v>-</v>
      </c>
      <c r="P28" s="2" t="str">
        <f t="shared" si="6"/>
        <v>-</v>
      </c>
      <c r="Q28" s="2" t="str">
        <f t="shared" si="7"/>
        <v>-</v>
      </c>
      <c r="R28" s="2" t="str">
        <f t="shared" si="8"/>
        <v>-</v>
      </c>
      <c r="AN28" t="s">
        <v>700</v>
      </c>
      <c r="AO28" t="s">
        <v>2080</v>
      </c>
      <c r="AR28" s="44">
        <v>1</v>
      </c>
      <c r="AS28" s="46">
        <v>51</v>
      </c>
      <c r="AT28" s="50">
        <f t="shared" si="10"/>
        <v>1051</v>
      </c>
      <c r="AV28" s="7" t="s">
        <v>3063</v>
      </c>
      <c r="BA28" s="1">
        <v>43292</v>
      </c>
      <c r="BB28" s="1">
        <v>1515</v>
      </c>
      <c r="BD28" s="1">
        <f t="shared" si="11"/>
        <v>44807</v>
      </c>
      <c r="BF28" s="1">
        <v>34278</v>
      </c>
      <c r="BG28" s="1">
        <f t="shared" si="12"/>
        <v>32809</v>
      </c>
      <c r="BI28" s="1">
        <v>1469</v>
      </c>
    </row>
    <row r="29" spans="1:64" hidden="1" outlineLevel="1">
      <c r="A29" t="s">
        <v>839</v>
      </c>
      <c r="B29" t="s">
        <v>2080</v>
      </c>
      <c r="C29" s="1">
        <v>37929</v>
      </c>
      <c r="F29" s="1">
        <f t="shared" si="9"/>
        <v>22331</v>
      </c>
      <c r="G29" s="1">
        <v>20715</v>
      </c>
      <c r="H29" s="1">
        <v>14727</v>
      </c>
      <c r="I29" s="1">
        <v>14674</v>
      </c>
      <c r="J29" s="2" t="str">
        <f t="shared" si="0"/>
        <v/>
      </c>
      <c r="K29" s="2">
        <f t="shared" si="1"/>
        <v>0.65711342976131837</v>
      </c>
      <c r="L29" s="10" t="str">
        <f t="shared" si="2"/>
        <v/>
      </c>
      <c r="M29" s="9" t="str">
        <f t="shared" si="3"/>
        <v/>
      </c>
      <c r="N29" s="8" t="str">
        <f t="shared" si="4"/>
        <v/>
      </c>
      <c r="O29" s="2" t="str">
        <f t="shared" si="5"/>
        <v>-</v>
      </c>
      <c r="P29" s="2" t="str">
        <f t="shared" si="6"/>
        <v>-</v>
      </c>
      <c r="Q29" s="2" t="str">
        <f t="shared" si="7"/>
        <v>-</v>
      </c>
      <c r="R29" s="2" t="str">
        <f t="shared" si="8"/>
        <v>-</v>
      </c>
      <c r="AN29" t="s">
        <v>839</v>
      </c>
      <c r="AO29" t="s">
        <v>2080</v>
      </c>
      <c r="AR29" s="44">
        <v>1</v>
      </c>
      <c r="AS29" s="46">
        <v>53</v>
      </c>
      <c r="AT29" s="50">
        <f t="shared" si="10"/>
        <v>1053</v>
      </c>
      <c r="AV29" s="7" t="s">
        <v>3063</v>
      </c>
      <c r="BA29" s="1">
        <v>20715</v>
      </c>
      <c r="BB29" s="1">
        <v>1616</v>
      </c>
      <c r="BD29" s="1">
        <f t="shared" si="11"/>
        <v>22331</v>
      </c>
      <c r="BF29" s="1">
        <v>14727</v>
      </c>
      <c r="BG29" s="1">
        <f t="shared" si="12"/>
        <v>14012</v>
      </c>
      <c r="BI29" s="1">
        <v>693</v>
      </c>
      <c r="BL29" s="1">
        <v>22</v>
      </c>
    </row>
    <row r="30" spans="1:64" hidden="1" outlineLevel="1">
      <c r="A30" t="s">
        <v>500</v>
      </c>
      <c r="B30" t="s">
        <v>2080</v>
      </c>
      <c r="C30" s="1">
        <v>104206</v>
      </c>
      <c r="F30" s="1">
        <f t="shared" si="9"/>
        <v>63287</v>
      </c>
      <c r="G30" s="1">
        <v>59963</v>
      </c>
      <c r="H30" s="1">
        <v>45042</v>
      </c>
      <c r="I30" s="1">
        <v>44737</v>
      </c>
      <c r="J30" s="2" t="str">
        <f t="shared" si="0"/>
        <v/>
      </c>
      <c r="K30" s="2">
        <f t="shared" si="1"/>
        <v>0.70689083066032521</v>
      </c>
      <c r="L30" s="10" t="str">
        <f t="shared" si="2"/>
        <v/>
      </c>
      <c r="M30" s="9" t="str">
        <f t="shared" si="3"/>
        <v/>
      </c>
      <c r="N30" s="8" t="str">
        <f t="shared" si="4"/>
        <v/>
      </c>
      <c r="O30" s="2" t="str">
        <f t="shared" si="5"/>
        <v>-</v>
      </c>
      <c r="P30" s="2" t="str">
        <f t="shared" si="6"/>
        <v>-</v>
      </c>
      <c r="Q30" s="2" t="str">
        <f t="shared" si="7"/>
        <v>-</v>
      </c>
      <c r="R30" s="2" t="str">
        <f t="shared" si="8"/>
        <v>-</v>
      </c>
      <c r="AN30" t="s">
        <v>500</v>
      </c>
      <c r="AO30" t="s">
        <v>2080</v>
      </c>
      <c r="AR30" s="44">
        <v>1</v>
      </c>
      <c r="AS30" s="46">
        <v>55</v>
      </c>
      <c r="AT30" s="50">
        <f t="shared" si="10"/>
        <v>1055</v>
      </c>
      <c r="AV30" s="7" t="s">
        <v>3063</v>
      </c>
      <c r="BA30" s="1">
        <v>59963</v>
      </c>
      <c r="BB30" s="1">
        <v>3324</v>
      </c>
      <c r="BD30" s="1">
        <f t="shared" si="11"/>
        <v>63287</v>
      </c>
      <c r="BF30" s="1">
        <v>45042</v>
      </c>
      <c r="BG30" s="1">
        <f t="shared" si="12"/>
        <v>42926</v>
      </c>
      <c r="BI30" s="1">
        <v>2030</v>
      </c>
      <c r="BL30" s="1">
        <v>86</v>
      </c>
    </row>
    <row r="31" spans="1:64" hidden="1" outlineLevel="1">
      <c r="A31" t="s">
        <v>1238</v>
      </c>
      <c r="B31" t="s">
        <v>2080</v>
      </c>
      <c r="C31" s="1">
        <v>17541</v>
      </c>
      <c r="F31" s="1">
        <f t="shared" si="9"/>
        <v>11049</v>
      </c>
      <c r="G31" s="1">
        <v>10293</v>
      </c>
      <c r="H31" s="1">
        <v>8012</v>
      </c>
      <c r="I31" s="1">
        <v>7957</v>
      </c>
      <c r="J31" s="2" t="str">
        <f t="shared" si="0"/>
        <v/>
      </c>
      <c r="K31" s="2">
        <f t="shared" si="1"/>
        <v>0.72015567019639781</v>
      </c>
      <c r="L31" s="10" t="str">
        <f t="shared" si="2"/>
        <v/>
      </c>
      <c r="M31" s="9" t="str">
        <f t="shared" si="3"/>
        <v/>
      </c>
      <c r="N31" s="8" t="str">
        <f t="shared" si="4"/>
        <v/>
      </c>
      <c r="O31" s="2" t="str">
        <f t="shared" si="5"/>
        <v>-</v>
      </c>
      <c r="P31" s="2" t="str">
        <f t="shared" si="6"/>
        <v>-</v>
      </c>
      <c r="Q31" s="2" t="str">
        <f t="shared" si="7"/>
        <v>-</v>
      </c>
      <c r="R31" s="2" t="str">
        <f t="shared" si="8"/>
        <v>-</v>
      </c>
      <c r="AN31" t="s">
        <v>1238</v>
      </c>
      <c r="AO31" t="s">
        <v>2080</v>
      </c>
      <c r="AR31" s="44">
        <v>1</v>
      </c>
      <c r="AS31" s="46">
        <v>57</v>
      </c>
      <c r="AT31" s="50">
        <f t="shared" si="10"/>
        <v>1057</v>
      </c>
      <c r="AV31" s="7" t="s">
        <v>3063</v>
      </c>
      <c r="BA31" s="1">
        <v>10293</v>
      </c>
      <c r="BB31" s="1">
        <v>756</v>
      </c>
      <c r="BD31" s="1">
        <f t="shared" si="11"/>
        <v>11049</v>
      </c>
      <c r="BF31" s="1">
        <v>8012</v>
      </c>
      <c r="BG31" s="1">
        <f t="shared" si="12"/>
        <v>7698</v>
      </c>
      <c r="BI31" s="1">
        <v>314</v>
      </c>
    </row>
    <row r="32" spans="1:64" hidden="1" outlineLevel="1">
      <c r="A32" t="s">
        <v>1085</v>
      </c>
      <c r="B32" t="s">
        <v>2080</v>
      </c>
      <c r="C32" s="1">
        <v>31459</v>
      </c>
      <c r="F32" s="1">
        <f t="shared" si="9"/>
        <v>21338</v>
      </c>
      <c r="G32" s="1">
        <v>18426</v>
      </c>
      <c r="H32" s="1">
        <v>11872</v>
      </c>
      <c r="I32" s="1">
        <v>11693</v>
      </c>
      <c r="J32" s="2" t="str">
        <f t="shared" si="0"/>
        <v/>
      </c>
      <c r="K32" s="2">
        <f t="shared" si="1"/>
        <v>0.54798950229637267</v>
      </c>
      <c r="L32" s="10" t="str">
        <f t="shared" si="2"/>
        <v/>
      </c>
      <c r="M32" s="9" t="str">
        <f t="shared" si="3"/>
        <v/>
      </c>
      <c r="N32" s="8" t="str">
        <f t="shared" si="4"/>
        <v/>
      </c>
      <c r="O32" s="2" t="str">
        <f t="shared" si="5"/>
        <v>-</v>
      </c>
      <c r="P32" s="2" t="str">
        <f t="shared" si="6"/>
        <v>-</v>
      </c>
      <c r="Q32" s="2" t="str">
        <f t="shared" si="7"/>
        <v>-</v>
      </c>
      <c r="R32" s="2" t="str">
        <f t="shared" si="8"/>
        <v>-</v>
      </c>
      <c r="AN32" t="s">
        <v>1085</v>
      </c>
      <c r="AO32" t="s">
        <v>2080</v>
      </c>
      <c r="AR32" s="44">
        <v>1</v>
      </c>
      <c r="AS32" s="46">
        <v>59</v>
      </c>
      <c r="AT32" s="50">
        <f t="shared" si="10"/>
        <v>1059</v>
      </c>
      <c r="AV32" s="7" t="s">
        <v>3063</v>
      </c>
      <c r="BA32" s="1">
        <v>18426</v>
      </c>
      <c r="BB32" s="1">
        <v>2912</v>
      </c>
      <c r="BD32" s="1">
        <f t="shared" si="11"/>
        <v>21338</v>
      </c>
      <c r="BF32" s="1">
        <v>11872</v>
      </c>
      <c r="BG32" s="1">
        <f t="shared" si="12"/>
        <v>11473</v>
      </c>
      <c r="BI32" s="1">
        <v>399</v>
      </c>
    </row>
    <row r="33" spans="1:64" hidden="1" outlineLevel="1">
      <c r="A33" t="s">
        <v>1049</v>
      </c>
      <c r="B33" t="s">
        <v>2080</v>
      </c>
      <c r="C33" s="1">
        <v>26646</v>
      </c>
      <c r="F33" s="1">
        <f t="shared" si="9"/>
        <v>15978</v>
      </c>
      <c r="G33" s="1">
        <v>14891</v>
      </c>
      <c r="H33" s="20">
        <v>11718</v>
      </c>
      <c r="I33" s="1">
        <v>11657</v>
      </c>
      <c r="J33" s="2" t="str">
        <f t="shared" si="0"/>
        <v/>
      </c>
      <c r="K33" s="2">
        <f t="shared" si="1"/>
        <v>0.72956565277256225</v>
      </c>
      <c r="L33" s="10" t="str">
        <f t="shared" si="2"/>
        <v/>
      </c>
      <c r="M33" s="9" t="str">
        <f t="shared" si="3"/>
        <v/>
      </c>
      <c r="N33" s="8" t="str">
        <f t="shared" si="4"/>
        <v/>
      </c>
      <c r="O33" s="2" t="str">
        <f t="shared" si="5"/>
        <v>-</v>
      </c>
      <c r="P33" s="2" t="str">
        <f t="shared" si="6"/>
        <v>-</v>
      </c>
      <c r="Q33" s="2" t="str">
        <f t="shared" si="7"/>
        <v>-</v>
      </c>
      <c r="R33" s="2" t="str">
        <f t="shared" si="8"/>
        <v>-</v>
      </c>
      <c r="AN33" t="s">
        <v>1049</v>
      </c>
      <c r="AO33" t="s">
        <v>2080</v>
      </c>
      <c r="AR33" s="44">
        <v>1</v>
      </c>
      <c r="AS33" s="46">
        <v>61</v>
      </c>
      <c r="AT33" s="50">
        <f t="shared" si="10"/>
        <v>1061</v>
      </c>
      <c r="AV33" s="7" t="s">
        <v>3063</v>
      </c>
      <c r="BA33" s="1">
        <v>14891</v>
      </c>
      <c r="BB33" s="1">
        <v>1087</v>
      </c>
      <c r="BD33" s="1">
        <f t="shared" si="11"/>
        <v>15978</v>
      </c>
      <c r="BF33" s="1">
        <v>11584</v>
      </c>
      <c r="BG33" s="1">
        <f t="shared" si="12"/>
        <v>11274</v>
      </c>
      <c r="BI33" s="1">
        <v>310</v>
      </c>
    </row>
    <row r="34" spans="1:64" hidden="1" outlineLevel="1">
      <c r="A34" t="s">
        <v>2238</v>
      </c>
      <c r="B34" t="s">
        <v>2080</v>
      </c>
      <c r="C34" s="1">
        <v>9359</v>
      </c>
      <c r="F34" s="1">
        <f t="shared" si="9"/>
        <v>7569</v>
      </c>
      <c r="G34" s="1">
        <v>7569</v>
      </c>
      <c r="H34" s="1">
        <v>5334</v>
      </c>
      <c r="I34" s="1">
        <v>5305</v>
      </c>
      <c r="J34" s="2" t="str">
        <f t="shared" si="0"/>
        <v/>
      </c>
      <c r="K34" s="2">
        <f t="shared" si="1"/>
        <v>0.7008851895891135</v>
      </c>
      <c r="L34" s="10" t="str">
        <f t="shared" si="2"/>
        <v/>
      </c>
      <c r="M34" s="9" t="str">
        <f t="shared" si="3"/>
        <v/>
      </c>
      <c r="N34" s="8" t="str">
        <f t="shared" si="4"/>
        <v/>
      </c>
      <c r="O34" s="2" t="str">
        <f t="shared" si="5"/>
        <v>-</v>
      </c>
      <c r="P34" s="2" t="str">
        <f t="shared" si="6"/>
        <v>-</v>
      </c>
      <c r="Q34" s="2" t="str">
        <f t="shared" si="7"/>
        <v>-</v>
      </c>
      <c r="R34" s="2" t="str">
        <f t="shared" si="8"/>
        <v>-</v>
      </c>
      <c r="AN34" t="s">
        <v>2238</v>
      </c>
      <c r="AO34" t="s">
        <v>2080</v>
      </c>
      <c r="AR34" s="44">
        <v>1</v>
      </c>
      <c r="AS34" s="46">
        <v>63</v>
      </c>
      <c r="AT34" s="50">
        <f t="shared" si="10"/>
        <v>1063</v>
      </c>
      <c r="AV34" s="7" t="s">
        <v>3063</v>
      </c>
      <c r="BA34" s="1">
        <v>7569</v>
      </c>
      <c r="BB34" s="1">
        <v>0</v>
      </c>
      <c r="BD34" s="1">
        <f t="shared" si="11"/>
        <v>7569</v>
      </c>
      <c r="BF34" s="1">
        <v>5334</v>
      </c>
      <c r="BG34" s="1">
        <f t="shared" si="12"/>
        <v>4895</v>
      </c>
      <c r="BI34" s="1">
        <v>439</v>
      </c>
    </row>
    <row r="35" spans="1:64" hidden="1" outlineLevel="1">
      <c r="A35" t="s">
        <v>2958</v>
      </c>
      <c r="B35" t="s">
        <v>2080</v>
      </c>
      <c r="C35" s="1">
        <v>16260</v>
      </c>
      <c r="F35" s="1">
        <f t="shared" si="9"/>
        <v>12042</v>
      </c>
      <c r="G35" s="1">
        <v>11756</v>
      </c>
      <c r="H35" s="1">
        <v>8236</v>
      </c>
      <c r="I35" s="1">
        <v>8214</v>
      </c>
      <c r="J35" s="2" t="str">
        <f t="shared" si="0"/>
        <v/>
      </c>
      <c r="K35" s="2">
        <f t="shared" si="1"/>
        <v>0.68211260587942202</v>
      </c>
      <c r="L35" s="10" t="str">
        <f t="shared" si="2"/>
        <v/>
      </c>
      <c r="M35" s="9" t="str">
        <f t="shared" si="3"/>
        <v/>
      </c>
      <c r="N35" s="8" t="str">
        <f t="shared" si="4"/>
        <v/>
      </c>
      <c r="O35" s="2" t="str">
        <f t="shared" ref="O35:O70" si="13">IF(SUM($S35:$AJ35)=0,"-",S35/SUM($S35:$AJ35))</f>
        <v>-</v>
      </c>
      <c r="P35" s="2" t="str">
        <f t="shared" ref="P35:P70" si="14">IF(SUM($S35:$AJ35)=0,"-",T35/SUM($S35:$AJ35))</f>
        <v>-</v>
      </c>
      <c r="Q35" s="2" t="str">
        <f t="shared" ref="Q35:Q70" si="15">IF(SUM($S35:$AJ35)=0,"-",U35/SUM($S35:$AJ35))</f>
        <v>-</v>
      </c>
      <c r="R35" s="2" t="str">
        <f t="shared" ref="R35:R66" si="16">IF(SUM($S35:$AJ35)=0,"-",(1-O35-P35-Q35))</f>
        <v>-</v>
      </c>
      <c r="AN35" t="s">
        <v>2958</v>
      </c>
      <c r="AO35" t="s">
        <v>2080</v>
      </c>
      <c r="AR35" s="44">
        <v>1</v>
      </c>
      <c r="AS35" s="46">
        <v>65</v>
      </c>
      <c r="AT35" s="50">
        <f t="shared" si="10"/>
        <v>1065</v>
      </c>
      <c r="AV35" s="7" t="s">
        <v>3063</v>
      </c>
      <c r="BA35" s="1">
        <v>11756</v>
      </c>
      <c r="BB35" s="1">
        <v>286</v>
      </c>
      <c r="BD35" s="1">
        <f t="shared" si="11"/>
        <v>12042</v>
      </c>
      <c r="BF35" s="1">
        <v>8236</v>
      </c>
      <c r="BG35" s="1">
        <f t="shared" si="12"/>
        <v>7955</v>
      </c>
      <c r="BI35" s="1">
        <v>264</v>
      </c>
      <c r="BL35" s="1">
        <v>17</v>
      </c>
    </row>
    <row r="36" spans="1:64" hidden="1" outlineLevel="1">
      <c r="A36" t="s">
        <v>2917</v>
      </c>
      <c r="B36" t="s">
        <v>2080</v>
      </c>
      <c r="C36" s="1">
        <v>17129</v>
      </c>
      <c r="F36" s="1">
        <f t="shared" si="9"/>
        <v>11624</v>
      </c>
      <c r="G36" s="1">
        <v>11258</v>
      </c>
      <c r="H36" s="1">
        <v>8685</v>
      </c>
      <c r="I36" s="1">
        <v>8648</v>
      </c>
      <c r="J36" s="2" t="str">
        <f t="shared" si="0"/>
        <v/>
      </c>
      <c r="K36" s="2">
        <f t="shared" si="1"/>
        <v>0.74397797660013765</v>
      </c>
      <c r="L36" s="10" t="str">
        <f t="shared" si="2"/>
        <v/>
      </c>
      <c r="M36" s="9" t="str">
        <f t="shared" si="3"/>
        <v/>
      </c>
      <c r="N36" s="8" t="str">
        <f t="shared" si="4"/>
        <v/>
      </c>
      <c r="O36" s="2" t="str">
        <f t="shared" si="13"/>
        <v>-</v>
      </c>
      <c r="P36" s="2" t="str">
        <f t="shared" si="14"/>
        <v>-</v>
      </c>
      <c r="Q36" s="2" t="str">
        <f t="shared" si="15"/>
        <v>-</v>
      </c>
      <c r="R36" s="2" t="str">
        <f t="shared" si="16"/>
        <v>-</v>
      </c>
      <c r="AN36" t="s">
        <v>2917</v>
      </c>
      <c r="AO36" t="s">
        <v>2080</v>
      </c>
      <c r="AR36" s="44">
        <v>1</v>
      </c>
      <c r="AS36" s="46">
        <v>67</v>
      </c>
      <c r="AT36" s="50">
        <f t="shared" si="10"/>
        <v>1067</v>
      </c>
      <c r="AV36" s="7" t="s">
        <v>3063</v>
      </c>
      <c r="BA36" s="1">
        <v>11258</v>
      </c>
      <c r="BB36" s="1">
        <v>366</v>
      </c>
      <c r="BD36" s="1">
        <f t="shared" si="11"/>
        <v>11624</v>
      </c>
      <c r="BF36" s="1">
        <v>8685</v>
      </c>
      <c r="BG36" s="1">
        <f t="shared" si="12"/>
        <v>8144</v>
      </c>
      <c r="BI36" s="1">
        <v>510</v>
      </c>
      <c r="BL36" s="1">
        <v>31</v>
      </c>
    </row>
    <row r="37" spans="1:64" hidden="1" outlineLevel="1">
      <c r="A37" t="s">
        <v>1140</v>
      </c>
      <c r="B37" t="s">
        <v>2080</v>
      </c>
      <c r="C37" s="1">
        <v>99183</v>
      </c>
      <c r="F37" s="1">
        <f t="shared" si="9"/>
        <v>60218</v>
      </c>
      <c r="G37" s="1">
        <v>58213</v>
      </c>
      <c r="H37" s="1">
        <v>41849</v>
      </c>
      <c r="I37" s="1">
        <v>41735</v>
      </c>
      <c r="J37" s="2" t="str">
        <f t="shared" si="0"/>
        <v/>
      </c>
      <c r="K37" s="2">
        <f t="shared" si="1"/>
        <v>0.69306519645288789</v>
      </c>
      <c r="L37" s="10" t="str">
        <f t="shared" si="2"/>
        <v/>
      </c>
      <c r="M37" s="9" t="str">
        <f t="shared" si="3"/>
        <v/>
      </c>
      <c r="N37" s="8" t="str">
        <f t="shared" si="4"/>
        <v/>
      </c>
      <c r="O37" s="2" t="str">
        <f t="shared" si="13"/>
        <v>-</v>
      </c>
      <c r="P37" s="2" t="str">
        <f t="shared" si="14"/>
        <v>-</v>
      </c>
      <c r="Q37" s="2" t="str">
        <f t="shared" si="15"/>
        <v>-</v>
      </c>
      <c r="R37" s="2" t="str">
        <f t="shared" si="16"/>
        <v>-</v>
      </c>
      <c r="AN37" t="s">
        <v>1140</v>
      </c>
      <c r="AO37" t="s">
        <v>2080</v>
      </c>
      <c r="AR37" s="44">
        <v>1</v>
      </c>
      <c r="AS37" s="46">
        <v>69</v>
      </c>
      <c r="AT37" s="50">
        <f t="shared" si="10"/>
        <v>1069</v>
      </c>
      <c r="AV37" s="7" t="s">
        <v>3063</v>
      </c>
      <c r="BA37" s="1">
        <v>58213</v>
      </c>
      <c r="BB37" s="1">
        <v>2005</v>
      </c>
      <c r="BD37" s="1">
        <f t="shared" si="11"/>
        <v>60218</v>
      </c>
      <c r="BF37" s="1">
        <v>41849</v>
      </c>
      <c r="BG37" s="1">
        <f t="shared" si="12"/>
        <v>39447</v>
      </c>
      <c r="BI37" s="1">
        <v>2320</v>
      </c>
      <c r="BL37" s="1">
        <v>82</v>
      </c>
    </row>
    <row r="38" spans="1:64" hidden="1" outlineLevel="1">
      <c r="A38" t="s">
        <v>2678</v>
      </c>
      <c r="B38" t="s">
        <v>2080</v>
      </c>
      <c r="C38" s="1">
        <v>53525</v>
      </c>
      <c r="F38" s="1">
        <f t="shared" si="9"/>
        <v>34765</v>
      </c>
      <c r="G38" s="1">
        <v>33069</v>
      </c>
      <c r="H38" s="1">
        <v>21109</v>
      </c>
      <c r="I38" s="1">
        <v>20874</v>
      </c>
      <c r="J38" s="2" t="str">
        <f t="shared" si="0"/>
        <v/>
      </c>
      <c r="K38" s="2">
        <f t="shared" si="1"/>
        <v>0.60043146843089312</v>
      </c>
      <c r="L38" s="10" t="str">
        <f t="shared" si="2"/>
        <v/>
      </c>
      <c r="M38" s="9" t="str">
        <f t="shared" si="3"/>
        <v/>
      </c>
      <c r="N38" s="8" t="str">
        <f t="shared" si="4"/>
        <v/>
      </c>
      <c r="O38" s="2" t="str">
        <f t="shared" si="13"/>
        <v>-</v>
      </c>
      <c r="P38" s="2" t="str">
        <f t="shared" si="14"/>
        <v>-</v>
      </c>
      <c r="Q38" s="2" t="str">
        <f t="shared" si="15"/>
        <v>-</v>
      </c>
      <c r="R38" s="2" t="str">
        <f t="shared" si="16"/>
        <v>-</v>
      </c>
      <c r="AN38" t="s">
        <v>2678</v>
      </c>
      <c r="AO38" t="s">
        <v>2080</v>
      </c>
      <c r="AR38" s="44">
        <v>1</v>
      </c>
      <c r="AS38" s="46">
        <v>71</v>
      </c>
      <c r="AT38" s="50">
        <f t="shared" si="10"/>
        <v>1071</v>
      </c>
      <c r="AV38" s="7" t="s">
        <v>3063</v>
      </c>
      <c r="BA38" s="1">
        <v>33069</v>
      </c>
      <c r="BB38" s="1">
        <v>1696</v>
      </c>
      <c r="BD38" s="1">
        <f t="shared" si="11"/>
        <v>34765</v>
      </c>
      <c r="BF38" s="1">
        <v>21109</v>
      </c>
      <c r="BG38" s="1">
        <f t="shared" si="12"/>
        <v>20503</v>
      </c>
      <c r="BI38" s="1">
        <v>583</v>
      </c>
      <c r="BL38" s="1">
        <v>23</v>
      </c>
    </row>
    <row r="39" spans="1:64" hidden="1" outlineLevel="1">
      <c r="A39" t="s">
        <v>1325</v>
      </c>
      <c r="B39" t="s">
        <v>2080</v>
      </c>
      <c r="C39" s="1">
        <v>656510</v>
      </c>
      <c r="F39" s="1">
        <f t="shared" si="9"/>
        <v>440354</v>
      </c>
      <c r="G39" s="1">
        <v>413994</v>
      </c>
      <c r="H39" s="1">
        <v>318968</v>
      </c>
      <c r="I39" s="1">
        <v>318524</v>
      </c>
      <c r="J39" s="2" t="str">
        <f t="shared" si="0"/>
        <v/>
      </c>
      <c r="K39" s="2">
        <f t="shared" si="1"/>
        <v>0.72333622494629324</v>
      </c>
      <c r="L39" s="10" t="str">
        <f t="shared" si="2"/>
        <v/>
      </c>
      <c r="M39" s="9" t="str">
        <f t="shared" si="3"/>
        <v/>
      </c>
      <c r="N39" s="8" t="str">
        <f t="shared" si="4"/>
        <v/>
      </c>
      <c r="O39" s="2" t="str">
        <f t="shared" si="13"/>
        <v>-</v>
      </c>
      <c r="P39" s="2" t="str">
        <f t="shared" si="14"/>
        <v>-</v>
      </c>
      <c r="Q39" s="2" t="str">
        <f t="shared" si="15"/>
        <v>-</v>
      </c>
      <c r="R39" s="2" t="str">
        <f t="shared" si="16"/>
        <v>-</v>
      </c>
      <c r="AN39" t="s">
        <v>1325</v>
      </c>
      <c r="AO39" t="s">
        <v>2080</v>
      </c>
      <c r="AR39" s="44">
        <v>1</v>
      </c>
      <c r="AS39" s="46">
        <v>73</v>
      </c>
      <c r="AT39" s="50">
        <f t="shared" si="10"/>
        <v>1073</v>
      </c>
      <c r="AV39" s="7" t="s">
        <v>3063</v>
      </c>
      <c r="BA39" s="1">
        <v>413994</v>
      </c>
      <c r="BB39" s="1">
        <v>26360</v>
      </c>
      <c r="BD39" s="1">
        <f t="shared" si="11"/>
        <v>440354</v>
      </c>
      <c r="BF39" s="1">
        <v>318968</v>
      </c>
      <c r="BG39" s="1">
        <f t="shared" si="12"/>
        <v>310946</v>
      </c>
      <c r="BI39" s="1">
        <v>8022</v>
      </c>
    </row>
    <row r="40" spans="1:64" hidden="1" outlineLevel="1">
      <c r="A40" t="s">
        <v>200</v>
      </c>
      <c r="B40" t="s">
        <v>2080</v>
      </c>
      <c r="C40" s="1">
        <v>14799</v>
      </c>
      <c r="F40" s="1">
        <f t="shared" si="9"/>
        <v>11035</v>
      </c>
      <c r="G40" s="1">
        <v>10449</v>
      </c>
      <c r="H40" s="1">
        <v>7143</v>
      </c>
      <c r="I40" s="1">
        <v>7075</v>
      </c>
      <c r="J40" s="2" t="str">
        <f t="shared" si="0"/>
        <v/>
      </c>
      <c r="K40" s="2">
        <f t="shared" si="1"/>
        <v>0.64114182147711829</v>
      </c>
      <c r="L40" s="10" t="str">
        <f t="shared" si="2"/>
        <v/>
      </c>
      <c r="M40" s="9" t="str">
        <f t="shared" si="3"/>
        <v/>
      </c>
      <c r="N40" s="8" t="str">
        <f t="shared" si="4"/>
        <v/>
      </c>
      <c r="O40" s="2" t="str">
        <f t="shared" si="13"/>
        <v>-</v>
      </c>
      <c r="P40" s="2" t="str">
        <f t="shared" si="14"/>
        <v>-</v>
      </c>
      <c r="Q40" s="2" t="str">
        <f t="shared" si="15"/>
        <v>-</v>
      </c>
      <c r="R40" s="2" t="str">
        <f t="shared" si="16"/>
        <v>-</v>
      </c>
      <c r="AN40" t="s">
        <v>200</v>
      </c>
      <c r="AO40" t="s">
        <v>2080</v>
      </c>
      <c r="AR40" s="44">
        <v>1</v>
      </c>
      <c r="AS40" s="46">
        <v>75</v>
      </c>
      <c r="AT40" s="50">
        <f t="shared" si="10"/>
        <v>1075</v>
      </c>
      <c r="AV40" s="7" t="s">
        <v>3063</v>
      </c>
      <c r="BA40" s="1">
        <v>10449</v>
      </c>
      <c r="BB40" s="1">
        <v>586</v>
      </c>
      <c r="BD40" s="1">
        <f t="shared" si="11"/>
        <v>11035</v>
      </c>
      <c r="BF40" s="1">
        <v>7143</v>
      </c>
      <c r="BG40" s="1">
        <f t="shared" si="12"/>
        <v>6877</v>
      </c>
      <c r="BI40" s="1">
        <v>266</v>
      </c>
    </row>
    <row r="41" spans="1:64" hidden="1" outlineLevel="1">
      <c r="A41" t="s">
        <v>1786</v>
      </c>
      <c r="B41" t="s">
        <v>2080</v>
      </c>
      <c r="C41" s="1">
        <v>92202</v>
      </c>
      <c r="F41" s="1">
        <f t="shared" si="9"/>
        <v>54855</v>
      </c>
      <c r="G41" s="1">
        <v>51299</v>
      </c>
      <c r="H41" s="1">
        <v>38507</v>
      </c>
      <c r="I41" s="1">
        <v>38104</v>
      </c>
      <c r="J41" s="2" t="str">
        <f t="shared" si="0"/>
        <v/>
      </c>
      <c r="K41" s="2">
        <f t="shared" si="1"/>
        <v>0.69463130070185031</v>
      </c>
      <c r="L41" s="10" t="str">
        <f t="shared" si="2"/>
        <v/>
      </c>
      <c r="M41" s="9" t="str">
        <f t="shared" si="3"/>
        <v/>
      </c>
      <c r="N41" s="8" t="str">
        <f t="shared" si="4"/>
        <v/>
      </c>
      <c r="O41" s="2" t="str">
        <f t="shared" si="13"/>
        <v>-</v>
      </c>
      <c r="P41" s="2" t="str">
        <f t="shared" si="14"/>
        <v>-</v>
      </c>
      <c r="Q41" s="2" t="str">
        <f t="shared" si="15"/>
        <v>-</v>
      </c>
      <c r="R41" s="2" t="str">
        <f t="shared" si="16"/>
        <v>-</v>
      </c>
      <c r="AN41" t="s">
        <v>1786</v>
      </c>
      <c r="AO41" t="s">
        <v>2080</v>
      </c>
      <c r="AR41" s="44">
        <v>1</v>
      </c>
      <c r="AS41" s="46">
        <v>77</v>
      </c>
      <c r="AT41" s="50">
        <f t="shared" si="10"/>
        <v>1077</v>
      </c>
      <c r="AV41" s="7" t="s">
        <v>3063</v>
      </c>
      <c r="BA41" s="1">
        <v>51299</v>
      </c>
      <c r="BB41" s="1">
        <v>3556</v>
      </c>
      <c r="BD41" s="1">
        <f t="shared" si="11"/>
        <v>54855</v>
      </c>
      <c r="BF41" s="1">
        <v>38507</v>
      </c>
      <c r="BG41" s="1">
        <f t="shared" si="12"/>
        <v>36215</v>
      </c>
      <c r="BI41" s="1">
        <v>2261</v>
      </c>
      <c r="BL41" s="1">
        <v>31</v>
      </c>
    </row>
    <row r="42" spans="1:64" hidden="1" outlineLevel="1">
      <c r="A42" t="s">
        <v>545</v>
      </c>
      <c r="B42" t="s">
        <v>2080</v>
      </c>
      <c r="C42" s="1">
        <v>34196</v>
      </c>
      <c r="F42" s="1">
        <f t="shared" si="9"/>
        <v>22622</v>
      </c>
      <c r="G42" s="1">
        <v>21699</v>
      </c>
      <c r="H42" s="1">
        <v>14813</v>
      </c>
      <c r="I42" s="1">
        <v>14680</v>
      </c>
      <c r="J42" s="2" t="str">
        <f t="shared" si="0"/>
        <v/>
      </c>
      <c r="K42" s="2">
        <f t="shared" si="1"/>
        <v>0.6489258244187075</v>
      </c>
      <c r="L42" s="10" t="str">
        <f t="shared" si="2"/>
        <v/>
      </c>
      <c r="M42" s="9" t="str">
        <f t="shared" si="3"/>
        <v/>
      </c>
      <c r="N42" s="8" t="str">
        <f t="shared" si="4"/>
        <v/>
      </c>
      <c r="O42" s="2" t="str">
        <f t="shared" si="13"/>
        <v>-</v>
      </c>
      <c r="P42" s="2" t="str">
        <f t="shared" si="14"/>
        <v>-</v>
      </c>
      <c r="Q42" s="2" t="str">
        <f t="shared" si="15"/>
        <v>-</v>
      </c>
      <c r="R42" s="2" t="str">
        <f t="shared" si="16"/>
        <v>-</v>
      </c>
      <c r="AN42" t="s">
        <v>545</v>
      </c>
      <c r="AO42" t="s">
        <v>2080</v>
      </c>
      <c r="AR42" s="44">
        <v>1</v>
      </c>
      <c r="AS42" s="46">
        <v>79</v>
      </c>
      <c r="AT42" s="50">
        <f t="shared" si="10"/>
        <v>1079</v>
      </c>
      <c r="AV42" s="7" t="s">
        <v>3063</v>
      </c>
      <c r="BA42" s="1">
        <v>21699</v>
      </c>
      <c r="BB42" s="1">
        <v>923</v>
      </c>
      <c r="BD42" s="1">
        <f t="shared" si="11"/>
        <v>22622</v>
      </c>
      <c r="BF42" s="1">
        <v>14813</v>
      </c>
      <c r="BG42" s="1">
        <f t="shared" si="12"/>
        <v>14431</v>
      </c>
      <c r="BI42" s="1">
        <v>382</v>
      </c>
    </row>
    <row r="43" spans="1:64" hidden="1" outlineLevel="1">
      <c r="A43" t="s">
        <v>287</v>
      </c>
      <c r="B43" t="s">
        <v>2080</v>
      </c>
      <c r="C43" s="1">
        <v>134524</v>
      </c>
      <c r="F43" s="1">
        <f t="shared" si="9"/>
        <v>85802</v>
      </c>
      <c r="G43" s="1">
        <v>78974</v>
      </c>
      <c r="H43" s="1">
        <v>54599</v>
      </c>
      <c r="I43" s="1">
        <v>54325</v>
      </c>
      <c r="J43" s="2" t="str">
        <f t="shared" si="0"/>
        <v/>
      </c>
      <c r="K43" s="2">
        <f t="shared" si="1"/>
        <v>0.63314374956294728</v>
      </c>
      <c r="L43" s="10" t="str">
        <f t="shared" si="2"/>
        <v/>
      </c>
      <c r="M43" s="9" t="str">
        <f t="shared" si="3"/>
        <v/>
      </c>
      <c r="N43" s="8" t="str">
        <f t="shared" si="4"/>
        <v/>
      </c>
      <c r="O43" s="2" t="str">
        <f t="shared" si="13"/>
        <v>-</v>
      </c>
      <c r="P43" s="2" t="str">
        <f t="shared" si="14"/>
        <v>-</v>
      </c>
      <c r="Q43" s="2" t="str">
        <f t="shared" si="15"/>
        <v>-</v>
      </c>
      <c r="R43" s="2" t="str">
        <f t="shared" si="16"/>
        <v>-</v>
      </c>
      <c r="AN43" t="s">
        <v>287</v>
      </c>
      <c r="AO43" t="s">
        <v>2080</v>
      </c>
      <c r="AR43" s="44">
        <v>1</v>
      </c>
      <c r="AS43" s="46">
        <v>81</v>
      </c>
      <c r="AT43" s="50">
        <f t="shared" si="10"/>
        <v>1081</v>
      </c>
      <c r="AV43" s="7" t="s">
        <v>3063</v>
      </c>
      <c r="BA43" s="1">
        <v>78974</v>
      </c>
      <c r="BB43" s="1">
        <v>6828</v>
      </c>
      <c r="BD43" s="1">
        <f t="shared" si="11"/>
        <v>85802</v>
      </c>
      <c r="BF43" s="1">
        <v>54599</v>
      </c>
      <c r="BG43" s="1">
        <f t="shared" si="12"/>
        <v>51747</v>
      </c>
      <c r="BI43" s="1">
        <v>2676</v>
      </c>
      <c r="BL43" s="1">
        <v>176</v>
      </c>
    </row>
    <row r="44" spans="1:64" hidden="1" outlineLevel="1">
      <c r="A44" t="s">
        <v>964</v>
      </c>
      <c r="B44" t="s">
        <v>2080</v>
      </c>
      <c r="C44" s="1">
        <v>78835</v>
      </c>
      <c r="F44" s="1">
        <f t="shared" si="9"/>
        <v>45479</v>
      </c>
      <c r="G44" s="1">
        <v>43735</v>
      </c>
      <c r="H44" s="1">
        <v>33731</v>
      </c>
      <c r="I44" s="1">
        <v>33551</v>
      </c>
      <c r="J44" s="2" t="str">
        <f t="shared" si="0"/>
        <v/>
      </c>
      <c r="K44" s="2">
        <f t="shared" si="1"/>
        <v>0.73772510389410495</v>
      </c>
      <c r="L44" s="10" t="str">
        <f t="shared" si="2"/>
        <v/>
      </c>
      <c r="M44" s="9" t="str">
        <f t="shared" si="3"/>
        <v/>
      </c>
      <c r="N44" s="8" t="str">
        <f t="shared" si="4"/>
        <v/>
      </c>
      <c r="O44" s="2" t="str">
        <f t="shared" si="13"/>
        <v>-</v>
      </c>
      <c r="P44" s="2" t="str">
        <f t="shared" si="14"/>
        <v>-</v>
      </c>
      <c r="Q44" s="2" t="str">
        <f t="shared" si="15"/>
        <v>-</v>
      </c>
      <c r="R44" s="2" t="str">
        <f t="shared" si="16"/>
        <v>-</v>
      </c>
      <c r="AN44" t="s">
        <v>964</v>
      </c>
      <c r="AO44" t="s">
        <v>2080</v>
      </c>
      <c r="AR44" s="44">
        <v>1</v>
      </c>
      <c r="AS44" s="46">
        <v>83</v>
      </c>
      <c r="AT44" s="50">
        <f t="shared" si="10"/>
        <v>1083</v>
      </c>
      <c r="AV44" s="7" t="s">
        <v>3063</v>
      </c>
      <c r="BA44" s="1">
        <v>43735</v>
      </c>
      <c r="BB44" s="1">
        <v>1744</v>
      </c>
      <c r="BD44" s="1">
        <f t="shared" si="11"/>
        <v>45479</v>
      </c>
      <c r="BF44" s="1">
        <v>33731</v>
      </c>
      <c r="BG44" s="1">
        <f t="shared" si="12"/>
        <v>31978</v>
      </c>
      <c r="BI44" s="1">
        <v>1749</v>
      </c>
      <c r="BL44" s="1">
        <v>4</v>
      </c>
    </row>
    <row r="45" spans="1:64" hidden="1" outlineLevel="1">
      <c r="A45" t="s">
        <v>2185</v>
      </c>
      <c r="B45" t="s">
        <v>2080</v>
      </c>
      <c r="C45" s="1">
        <v>11813</v>
      </c>
      <c r="F45" s="1">
        <f t="shared" si="9"/>
        <v>10407</v>
      </c>
      <c r="G45" s="1">
        <v>9461</v>
      </c>
      <c r="H45" s="1">
        <v>7302</v>
      </c>
      <c r="I45" s="1">
        <v>7278</v>
      </c>
      <c r="J45" s="2" t="str">
        <f t="shared" si="0"/>
        <v/>
      </c>
      <c r="K45" s="2">
        <f t="shared" si="1"/>
        <v>0.69933698472182182</v>
      </c>
      <c r="L45" s="10" t="str">
        <f t="shared" si="2"/>
        <v/>
      </c>
      <c r="M45" s="9" t="str">
        <f t="shared" si="3"/>
        <v/>
      </c>
      <c r="N45" s="8" t="str">
        <f t="shared" si="4"/>
        <v/>
      </c>
      <c r="O45" s="2" t="str">
        <f t="shared" si="13"/>
        <v>-</v>
      </c>
      <c r="P45" s="2" t="str">
        <f t="shared" si="14"/>
        <v>-</v>
      </c>
      <c r="Q45" s="2" t="str">
        <f t="shared" si="15"/>
        <v>-</v>
      </c>
      <c r="R45" s="2" t="str">
        <f t="shared" si="16"/>
        <v>-</v>
      </c>
      <c r="AN45" t="s">
        <v>2185</v>
      </c>
      <c r="AO45" t="s">
        <v>2080</v>
      </c>
      <c r="AR45" s="44">
        <v>1</v>
      </c>
      <c r="AS45" s="46">
        <v>85</v>
      </c>
      <c r="AT45" s="50">
        <f t="shared" si="10"/>
        <v>1085</v>
      </c>
      <c r="AV45" s="7" t="s">
        <v>3063</v>
      </c>
      <c r="BA45" s="1">
        <v>9461</v>
      </c>
      <c r="BB45" s="1">
        <v>946</v>
      </c>
      <c r="BD45" s="1">
        <f t="shared" si="11"/>
        <v>10407</v>
      </c>
      <c r="BF45" s="1">
        <v>7302</v>
      </c>
      <c r="BG45" s="1">
        <f t="shared" si="12"/>
        <v>6909</v>
      </c>
      <c r="BI45" s="1">
        <v>382</v>
      </c>
      <c r="BL45" s="1">
        <v>11</v>
      </c>
    </row>
    <row r="46" spans="1:64" hidden="1" outlineLevel="1">
      <c r="A46" t="s">
        <v>1510</v>
      </c>
      <c r="B46" t="s">
        <v>2080</v>
      </c>
      <c r="C46" s="1">
        <v>21597</v>
      </c>
      <c r="F46" s="1">
        <f t="shared" si="9"/>
        <v>17710</v>
      </c>
      <c r="G46" s="1">
        <v>17652</v>
      </c>
      <c r="H46" s="1">
        <v>10920</v>
      </c>
      <c r="I46" s="1">
        <v>10877</v>
      </c>
      <c r="J46" s="2" t="str">
        <f t="shared" si="0"/>
        <v/>
      </c>
      <c r="K46" s="2">
        <f t="shared" si="1"/>
        <v>0.6141727837380011</v>
      </c>
      <c r="L46" s="10" t="str">
        <f t="shared" si="2"/>
        <v/>
      </c>
      <c r="M46" s="9" t="str">
        <f t="shared" si="3"/>
        <v/>
      </c>
      <c r="N46" s="8" t="str">
        <f t="shared" si="4"/>
        <v/>
      </c>
      <c r="O46" s="2" t="str">
        <f t="shared" si="13"/>
        <v>-</v>
      </c>
      <c r="P46" s="2" t="str">
        <f t="shared" si="14"/>
        <v>-</v>
      </c>
      <c r="Q46" s="2" t="str">
        <f t="shared" si="15"/>
        <v>-</v>
      </c>
      <c r="R46" s="2" t="str">
        <f t="shared" si="16"/>
        <v>-</v>
      </c>
      <c r="AN46" t="s">
        <v>1510</v>
      </c>
      <c r="AO46" t="s">
        <v>2080</v>
      </c>
      <c r="AR46" s="44">
        <v>1</v>
      </c>
      <c r="AS46" s="46">
        <v>87</v>
      </c>
      <c r="AT46" s="50">
        <f t="shared" si="10"/>
        <v>1087</v>
      </c>
      <c r="AV46" s="7" t="s">
        <v>3063</v>
      </c>
      <c r="BA46" s="1">
        <v>17652</v>
      </c>
      <c r="BB46" s="1">
        <v>58</v>
      </c>
      <c r="BD46" s="1">
        <f t="shared" si="11"/>
        <v>17710</v>
      </c>
      <c r="BF46" s="1">
        <v>10920</v>
      </c>
      <c r="BG46" s="1">
        <f t="shared" si="12"/>
        <v>10406</v>
      </c>
      <c r="BI46" s="1">
        <v>500</v>
      </c>
      <c r="BL46" s="1">
        <v>14</v>
      </c>
    </row>
    <row r="47" spans="1:64" hidden="1" outlineLevel="1">
      <c r="A47" t="s">
        <v>1511</v>
      </c>
      <c r="B47" t="s">
        <v>2080</v>
      </c>
      <c r="C47" s="1">
        <v>323526</v>
      </c>
      <c r="F47" s="1">
        <f t="shared" si="9"/>
        <v>212566</v>
      </c>
      <c r="G47" s="1">
        <v>193545</v>
      </c>
      <c r="H47" s="1">
        <v>153274</v>
      </c>
      <c r="I47" s="1">
        <v>152899</v>
      </c>
      <c r="J47" s="2" t="str">
        <f t="shared" si="0"/>
        <v/>
      </c>
      <c r="K47" s="2">
        <f t="shared" si="1"/>
        <v>0.71930129936113962</v>
      </c>
      <c r="L47" s="10" t="str">
        <f t="shared" si="2"/>
        <v/>
      </c>
      <c r="M47" s="9" t="str">
        <f t="shared" si="3"/>
        <v/>
      </c>
      <c r="N47" s="8" t="str">
        <f t="shared" si="4"/>
        <v/>
      </c>
      <c r="O47" s="2" t="str">
        <f t="shared" si="13"/>
        <v>-</v>
      </c>
      <c r="P47" s="2" t="str">
        <f t="shared" si="14"/>
        <v>-</v>
      </c>
      <c r="Q47" s="2" t="str">
        <f t="shared" si="15"/>
        <v>-</v>
      </c>
      <c r="R47" s="2" t="str">
        <f t="shared" si="16"/>
        <v>-</v>
      </c>
      <c r="AN47" t="s">
        <v>1511</v>
      </c>
      <c r="AO47" t="s">
        <v>2080</v>
      </c>
      <c r="AR47" s="44">
        <v>1</v>
      </c>
      <c r="AS47" s="46">
        <v>89</v>
      </c>
      <c r="AT47" s="50">
        <f t="shared" si="10"/>
        <v>1089</v>
      </c>
      <c r="AV47" s="7" t="s">
        <v>3063</v>
      </c>
      <c r="BA47" s="1">
        <v>193545</v>
      </c>
      <c r="BB47" s="1">
        <v>19021</v>
      </c>
      <c r="BD47" s="1">
        <f t="shared" si="11"/>
        <v>212566</v>
      </c>
      <c r="BF47" s="1">
        <v>153274</v>
      </c>
      <c r="BG47" s="1">
        <f t="shared" si="12"/>
        <v>150909</v>
      </c>
      <c r="BI47" s="1">
        <v>2365</v>
      </c>
    </row>
    <row r="48" spans="1:64" hidden="1" outlineLevel="1">
      <c r="A48" t="s">
        <v>1074</v>
      </c>
      <c r="B48" t="s">
        <v>2080</v>
      </c>
      <c r="C48" s="1">
        <v>21331</v>
      </c>
      <c r="F48" s="1">
        <f t="shared" si="9"/>
        <v>15304</v>
      </c>
      <c r="G48" s="1">
        <v>15298</v>
      </c>
      <c r="H48" s="1">
        <v>11502</v>
      </c>
      <c r="I48" s="1">
        <v>11471</v>
      </c>
      <c r="J48" s="2" t="str">
        <f t="shared" si="0"/>
        <v/>
      </c>
      <c r="K48" s="2">
        <f t="shared" si="1"/>
        <v>0.74954260324098276</v>
      </c>
      <c r="L48" s="10" t="str">
        <f t="shared" si="2"/>
        <v/>
      </c>
      <c r="M48" s="9" t="str">
        <f t="shared" si="3"/>
        <v/>
      </c>
      <c r="N48" s="8" t="str">
        <f t="shared" si="4"/>
        <v/>
      </c>
      <c r="O48" s="2" t="str">
        <f t="shared" si="13"/>
        <v>-</v>
      </c>
      <c r="P48" s="2" t="str">
        <f t="shared" si="14"/>
        <v>-</v>
      </c>
      <c r="Q48" s="2" t="str">
        <f t="shared" si="15"/>
        <v>-</v>
      </c>
      <c r="R48" s="2" t="str">
        <f t="shared" si="16"/>
        <v>-</v>
      </c>
      <c r="AN48" t="s">
        <v>1074</v>
      </c>
      <c r="AO48" t="s">
        <v>2080</v>
      </c>
      <c r="AR48" s="44">
        <v>1</v>
      </c>
      <c r="AS48" s="46">
        <v>91</v>
      </c>
      <c r="AT48" s="50">
        <f t="shared" si="10"/>
        <v>1091</v>
      </c>
      <c r="AV48" s="7" t="s">
        <v>3063</v>
      </c>
      <c r="BA48" s="1">
        <v>15298</v>
      </c>
      <c r="BB48" s="1">
        <v>6</v>
      </c>
      <c r="BD48" s="1">
        <f t="shared" si="11"/>
        <v>15304</v>
      </c>
      <c r="BF48" s="1">
        <v>11502</v>
      </c>
      <c r="BG48" s="1">
        <f t="shared" si="12"/>
        <v>10849</v>
      </c>
      <c r="BI48" s="1">
        <v>647</v>
      </c>
      <c r="BL48" s="1">
        <v>6</v>
      </c>
    </row>
    <row r="49" spans="1:64" hidden="1" outlineLevel="1">
      <c r="A49" t="s">
        <v>1901</v>
      </c>
      <c r="B49" t="s">
        <v>2080</v>
      </c>
      <c r="C49" s="1">
        <v>30918</v>
      </c>
      <c r="F49" s="1">
        <f t="shared" si="9"/>
        <v>19746</v>
      </c>
      <c r="G49" s="1">
        <v>18480</v>
      </c>
      <c r="H49" s="1">
        <v>12444</v>
      </c>
      <c r="I49" s="1">
        <v>12355</v>
      </c>
      <c r="J49" s="2" t="str">
        <f t="shared" si="0"/>
        <v/>
      </c>
      <c r="K49" s="2">
        <f t="shared" si="1"/>
        <v>0.62569634356325332</v>
      </c>
      <c r="L49" s="10" t="str">
        <f t="shared" si="2"/>
        <v/>
      </c>
      <c r="M49" s="9" t="str">
        <f t="shared" si="3"/>
        <v/>
      </c>
      <c r="N49" s="8" t="str">
        <f t="shared" si="4"/>
        <v/>
      </c>
      <c r="O49" s="2" t="str">
        <f t="shared" si="13"/>
        <v>-</v>
      </c>
      <c r="P49" s="2" t="str">
        <f t="shared" si="14"/>
        <v>-</v>
      </c>
      <c r="Q49" s="2" t="str">
        <f t="shared" si="15"/>
        <v>-</v>
      </c>
      <c r="R49" s="2" t="str">
        <f t="shared" si="16"/>
        <v>-</v>
      </c>
      <c r="AN49" t="s">
        <v>1901</v>
      </c>
      <c r="AO49" t="s">
        <v>2080</v>
      </c>
      <c r="AR49" s="44">
        <v>1</v>
      </c>
      <c r="AS49" s="46">
        <v>93</v>
      </c>
      <c r="AT49" s="50">
        <f t="shared" si="10"/>
        <v>1093</v>
      </c>
      <c r="AV49" s="7" t="s">
        <v>3063</v>
      </c>
      <c r="BA49" s="1">
        <v>18480</v>
      </c>
      <c r="BB49" s="1">
        <v>1266</v>
      </c>
      <c r="BD49" s="1">
        <f t="shared" si="11"/>
        <v>19746</v>
      </c>
      <c r="BF49" s="1">
        <v>12444</v>
      </c>
      <c r="BG49" s="1">
        <f t="shared" si="12"/>
        <v>11914</v>
      </c>
      <c r="BI49" s="1">
        <v>530</v>
      </c>
    </row>
    <row r="50" spans="1:64" hidden="1" outlineLevel="1">
      <c r="A50" t="s">
        <v>1539</v>
      </c>
      <c r="B50" t="s">
        <v>2080</v>
      </c>
      <c r="C50" s="1">
        <v>91072</v>
      </c>
      <c r="F50" s="1">
        <f t="shared" si="9"/>
        <v>49254</v>
      </c>
      <c r="G50" s="1">
        <v>46601</v>
      </c>
      <c r="H50" s="1">
        <v>33456</v>
      </c>
      <c r="I50" s="1">
        <v>33166</v>
      </c>
      <c r="J50" s="2" t="str">
        <f t="shared" si="0"/>
        <v/>
      </c>
      <c r="K50" s="2">
        <f t="shared" si="1"/>
        <v>0.67336663012141151</v>
      </c>
      <c r="L50" s="10" t="str">
        <f t="shared" si="2"/>
        <v/>
      </c>
      <c r="M50" s="9" t="str">
        <f t="shared" si="3"/>
        <v/>
      </c>
      <c r="N50" s="8" t="str">
        <f t="shared" si="4"/>
        <v/>
      </c>
      <c r="O50" s="2" t="str">
        <f t="shared" si="13"/>
        <v>-</v>
      </c>
      <c r="P50" s="2" t="str">
        <f t="shared" si="14"/>
        <v>-</v>
      </c>
      <c r="Q50" s="2" t="str">
        <f t="shared" si="15"/>
        <v>-</v>
      </c>
      <c r="R50" s="2" t="str">
        <f t="shared" si="16"/>
        <v>-</v>
      </c>
      <c r="AN50" t="s">
        <v>1539</v>
      </c>
      <c r="AO50" t="s">
        <v>2080</v>
      </c>
      <c r="AR50" s="44">
        <v>1</v>
      </c>
      <c r="AS50" s="46">
        <v>95</v>
      </c>
      <c r="AT50" s="50">
        <f t="shared" si="10"/>
        <v>1095</v>
      </c>
      <c r="AV50" s="7" t="s">
        <v>3063</v>
      </c>
      <c r="BA50" s="1">
        <v>46601</v>
      </c>
      <c r="BB50" s="1">
        <v>2653</v>
      </c>
      <c r="BD50" s="1">
        <f t="shared" si="11"/>
        <v>49254</v>
      </c>
      <c r="BF50" s="1">
        <v>33456</v>
      </c>
      <c r="BG50" s="1">
        <f t="shared" si="12"/>
        <v>32203</v>
      </c>
      <c r="BI50" s="1">
        <v>1226</v>
      </c>
      <c r="BL50" s="1">
        <v>27</v>
      </c>
    </row>
    <row r="51" spans="1:64" hidden="1" outlineLevel="1">
      <c r="A51" t="s">
        <v>347</v>
      </c>
      <c r="B51" t="s">
        <v>2080</v>
      </c>
      <c r="C51" s="1">
        <v>409196</v>
      </c>
      <c r="F51" s="1">
        <f t="shared" si="9"/>
        <v>262228</v>
      </c>
      <c r="G51" s="1">
        <v>256121</v>
      </c>
      <c r="H51" s="20">
        <v>181672</v>
      </c>
      <c r="I51" s="1">
        <v>181424</v>
      </c>
      <c r="J51" s="2" t="str">
        <f t="shared" si="0"/>
        <v/>
      </c>
      <c r="K51" s="2">
        <f t="shared" si="1"/>
        <v>0.69185594215720669</v>
      </c>
      <c r="L51" s="10" t="str">
        <f t="shared" si="2"/>
        <v/>
      </c>
      <c r="M51" s="9" t="str">
        <f t="shared" si="3"/>
        <v/>
      </c>
      <c r="N51" s="8" t="str">
        <f t="shared" si="4"/>
        <v/>
      </c>
      <c r="O51" s="2" t="str">
        <f t="shared" si="13"/>
        <v>-</v>
      </c>
      <c r="P51" s="2" t="str">
        <f t="shared" si="14"/>
        <v>-</v>
      </c>
      <c r="Q51" s="2" t="str">
        <f t="shared" si="15"/>
        <v>-</v>
      </c>
      <c r="R51" s="2" t="str">
        <f t="shared" si="16"/>
        <v>-</v>
      </c>
      <c r="AN51" t="s">
        <v>347</v>
      </c>
      <c r="AO51" t="s">
        <v>2080</v>
      </c>
      <c r="AR51" s="44">
        <v>1</v>
      </c>
      <c r="AS51" s="46">
        <v>97</v>
      </c>
      <c r="AT51" s="50">
        <f t="shared" si="10"/>
        <v>1097</v>
      </c>
      <c r="AV51" s="7" t="s">
        <v>3063</v>
      </c>
      <c r="BA51" s="1">
        <v>256121</v>
      </c>
      <c r="BB51" s="1">
        <v>6107</v>
      </c>
      <c r="BD51" s="1">
        <f t="shared" si="11"/>
        <v>262228</v>
      </c>
      <c r="BF51" s="1">
        <v>180845</v>
      </c>
      <c r="BG51" s="1">
        <f t="shared" si="12"/>
        <v>171147</v>
      </c>
      <c r="BI51" s="1">
        <v>9019</v>
      </c>
      <c r="BL51" s="1">
        <v>679</v>
      </c>
    </row>
    <row r="52" spans="1:64" hidden="1" outlineLevel="1">
      <c r="A52" t="s">
        <v>348</v>
      </c>
      <c r="B52" t="s">
        <v>2080</v>
      </c>
      <c r="C52" s="1">
        <v>23393</v>
      </c>
      <c r="F52" s="1">
        <f t="shared" si="9"/>
        <v>16529</v>
      </c>
      <c r="G52" s="1">
        <v>15999</v>
      </c>
      <c r="H52" s="1">
        <v>11301</v>
      </c>
      <c r="I52" s="1">
        <v>11252</v>
      </c>
      <c r="J52" s="2" t="str">
        <f t="shared" si="0"/>
        <v/>
      </c>
      <c r="K52" s="2">
        <f t="shared" si="1"/>
        <v>0.68074293665678509</v>
      </c>
      <c r="L52" s="10" t="str">
        <f t="shared" si="2"/>
        <v/>
      </c>
      <c r="M52" s="9" t="str">
        <f t="shared" si="3"/>
        <v/>
      </c>
      <c r="N52" s="8" t="str">
        <f t="shared" si="4"/>
        <v/>
      </c>
      <c r="O52" s="2" t="str">
        <f t="shared" si="13"/>
        <v>-</v>
      </c>
      <c r="P52" s="2" t="str">
        <f t="shared" si="14"/>
        <v>-</v>
      </c>
      <c r="Q52" s="2" t="str">
        <f t="shared" si="15"/>
        <v>-</v>
      </c>
      <c r="R52" s="2" t="str">
        <f t="shared" si="16"/>
        <v>-</v>
      </c>
      <c r="AN52" t="s">
        <v>348</v>
      </c>
      <c r="AO52" t="s">
        <v>2080</v>
      </c>
      <c r="AR52" s="44">
        <v>1</v>
      </c>
      <c r="AS52" s="46">
        <v>99</v>
      </c>
      <c r="AT52" s="50">
        <f t="shared" si="10"/>
        <v>1099</v>
      </c>
      <c r="AV52" s="7" t="s">
        <v>3063</v>
      </c>
      <c r="BA52" s="1">
        <v>15999</v>
      </c>
      <c r="BB52" s="1">
        <v>530</v>
      </c>
      <c r="BD52" s="1">
        <f t="shared" si="11"/>
        <v>16529</v>
      </c>
      <c r="BF52" s="1">
        <v>11301</v>
      </c>
      <c r="BG52" s="1">
        <f t="shared" si="12"/>
        <v>10693</v>
      </c>
      <c r="BI52" s="1">
        <v>604</v>
      </c>
      <c r="BL52" s="1">
        <v>4</v>
      </c>
    </row>
    <row r="53" spans="1:64" hidden="1" outlineLevel="1">
      <c r="A53" t="s">
        <v>1230</v>
      </c>
      <c r="B53" t="s">
        <v>2080</v>
      </c>
      <c r="C53" s="1">
        <v>227461</v>
      </c>
      <c r="F53" s="1">
        <f t="shared" si="9"/>
        <v>147140</v>
      </c>
      <c r="G53" s="1">
        <v>143901</v>
      </c>
      <c r="H53" s="55">
        <v>104599</v>
      </c>
      <c r="I53" s="1">
        <v>104743</v>
      </c>
      <c r="J53" s="2" t="str">
        <f t="shared" si="0"/>
        <v/>
      </c>
      <c r="K53" s="2">
        <f t="shared" si="1"/>
        <v>0.71185945358162295</v>
      </c>
      <c r="L53" s="10" t="str">
        <f t="shared" si="2"/>
        <v/>
      </c>
      <c r="M53" s="9" t="str">
        <f t="shared" si="3"/>
        <v/>
      </c>
      <c r="N53" s="8" t="str">
        <f t="shared" si="4"/>
        <v/>
      </c>
      <c r="O53" s="2" t="str">
        <f t="shared" si="13"/>
        <v>-</v>
      </c>
      <c r="P53" s="2" t="str">
        <f t="shared" si="14"/>
        <v>-</v>
      </c>
      <c r="Q53" s="2" t="str">
        <f t="shared" si="15"/>
        <v>-</v>
      </c>
      <c r="R53" s="2" t="str">
        <f t="shared" si="16"/>
        <v>-</v>
      </c>
      <c r="AN53" t="s">
        <v>1230</v>
      </c>
      <c r="AO53" t="s">
        <v>2080</v>
      </c>
      <c r="AR53" s="44">
        <v>1</v>
      </c>
      <c r="AS53" s="46">
        <v>101</v>
      </c>
      <c r="AT53" s="50">
        <f t="shared" si="10"/>
        <v>1101</v>
      </c>
      <c r="AV53" s="7" t="s">
        <v>3063</v>
      </c>
      <c r="BA53" s="1">
        <v>143901</v>
      </c>
      <c r="BB53" s="1">
        <v>3239</v>
      </c>
      <c r="BD53" s="1">
        <f t="shared" si="11"/>
        <v>147140</v>
      </c>
      <c r="BF53" s="1">
        <v>104599</v>
      </c>
      <c r="BG53" s="1">
        <f t="shared" si="12"/>
        <v>98481</v>
      </c>
      <c r="BI53" s="1">
        <v>6118</v>
      </c>
    </row>
    <row r="54" spans="1:64" hidden="1" outlineLevel="1">
      <c r="A54" t="s">
        <v>1099</v>
      </c>
      <c r="B54" t="s">
        <v>2080</v>
      </c>
      <c r="C54" s="1">
        <v>117694</v>
      </c>
      <c r="F54" s="1">
        <f t="shared" si="9"/>
        <v>68636</v>
      </c>
      <c r="G54" s="1">
        <v>64297</v>
      </c>
      <c r="H54" s="1">
        <v>50814</v>
      </c>
      <c r="I54" s="1">
        <v>50542</v>
      </c>
      <c r="J54" s="2" t="str">
        <f t="shared" si="0"/>
        <v/>
      </c>
      <c r="K54" s="2">
        <f t="shared" si="1"/>
        <v>0.73637741127105305</v>
      </c>
      <c r="L54" s="10" t="str">
        <f t="shared" si="2"/>
        <v/>
      </c>
      <c r="M54" s="9" t="str">
        <f t="shared" si="3"/>
        <v/>
      </c>
      <c r="N54" s="8" t="str">
        <f t="shared" si="4"/>
        <v/>
      </c>
      <c r="O54" s="2" t="str">
        <f t="shared" si="13"/>
        <v>-</v>
      </c>
      <c r="P54" s="2" t="str">
        <f t="shared" si="14"/>
        <v>-</v>
      </c>
      <c r="Q54" s="2" t="str">
        <f t="shared" si="15"/>
        <v>-</v>
      </c>
      <c r="R54" s="2" t="str">
        <f t="shared" si="16"/>
        <v>-</v>
      </c>
      <c r="AN54" t="s">
        <v>1099</v>
      </c>
      <c r="AO54" t="s">
        <v>2080</v>
      </c>
      <c r="AR54" s="44">
        <v>1</v>
      </c>
      <c r="AS54" s="46">
        <v>103</v>
      </c>
      <c r="AT54" s="50">
        <f t="shared" si="10"/>
        <v>1103</v>
      </c>
      <c r="AV54" s="7" t="s">
        <v>3063</v>
      </c>
      <c r="BA54" s="1">
        <v>64297</v>
      </c>
      <c r="BB54" s="1">
        <v>4339</v>
      </c>
      <c r="BD54" s="1">
        <f t="shared" si="11"/>
        <v>68636</v>
      </c>
      <c r="BF54" s="1">
        <v>50814</v>
      </c>
      <c r="BG54" s="1">
        <f t="shared" si="12"/>
        <v>48557</v>
      </c>
      <c r="BI54" s="1">
        <v>2215</v>
      </c>
      <c r="BL54" s="1">
        <v>42</v>
      </c>
    </row>
    <row r="55" spans="1:64" hidden="1" outlineLevel="1">
      <c r="A55" t="s">
        <v>1849</v>
      </c>
      <c r="B55" t="s">
        <v>2080</v>
      </c>
      <c r="C55" s="1">
        <v>10722</v>
      </c>
      <c r="F55" s="1">
        <f t="shared" si="9"/>
        <v>8538</v>
      </c>
      <c r="G55" s="1">
        <v>8490</v>
      </c>
      <c r="H55" s="1">
        <v>6181</v>
      </c>
      <c r="I55" s="1">
        <v>6159</v>
      </c>
      <c r="J55" s="2" t="str">
        <f t="shared" si="0"/>
        <v/>
      </c>
      <c r="K55" s="2">
        <f t="shared" si="1"/>
        <v>0.7213633169360506</v>
      </c>
      <c r="L55" s="10" t="str">
        <f t="shared" si="2"/>
        <v/>
      </c>
      <c r="M55" s="9" t="str">
        <f t="shared" si="3"/>
        <v/>
      </c>
      <c r="N55" s="8" t="str">
        <f t="shared" si="4"/>
        <v/>
      </c>
      <c r="O55" s="2" t="str">
        <f t="shared" si="13"/>
        <v>-</v>
      </c>
      <c r="P55" s="2" t="str">
        <f t="shared" si="14"/>
        <v>-</v>
      </c>
      <c r="Q55" s="2" t="str">
        <f t="shared" si="15"/>
        <v>-</v>
      </c>
      <c r="R55" s="2" t="str">
        <f t="shared" si="16"/>
        <v>-</v>
      </c>
      <c r="AN55" t="s">
        <v>1849</v>
      </c>
      <c r="AO55" t="s">
        <v>2080</v>
      </c>
      <c r="AR55" s="44">
        <v>1</v>
      </c>
      <c r="AS55" s="46">
        <v>105</v>
      </c>
      <c r="AT55" s="50">
        <f t="shared" si="10"/>
        <v>1105</v>
      </c>
      <c r="AV55" s="7" t="s">
        <v>3063</v>
      </c>
      <c r="BA55" s="1">
        <v>8490</v>
      </c>
      <c r="BB55" s="1">
        <v>48</v>
      </c>
      <c r="BD55" s="1">
        <f t="shared" si="11"/>
        <v>8538</v>
      </c>
      <c r="BF55" s="1">
        <v>6181</v>
      </c>
      <c r="BG55" s="1">
        <f t="shared" si="12"/>
        <v>5581</v>
      </c>
      <c r="BI55" s="1">
        <v>563</v>
      </c>
      <c r="BL55" s="1">
        <v>37</v>
      </c>
    </row>
    <row r="56" spans="1:64" hidden="1" outlineLevel="1">
      <c r="A56" t="s">
        <v>1883</v>
      </c>
      <c r="B56" t="s">
        <v>2080</v>
      </c>
      <c r="C56" s="1">
        <v>19951</v>
      </c>
      <c r="F56" s="1">
        <f t="shared" si="9"/>
        <v>13699</v>
      </c>
      <c r="G56" s="1">
        <v>13372</v>
      </c>
      <c r="H56" s="1">
        <v>10080</v>
      </c>
      <c r="I56" s="1">
        <v>10067</v>
      </c>
      <c r="J56" s="2" t="str">
        <f t="shared" si="0"/>
        <v/>
      </c>
      <c r="K56" s="2">
        <f t="shared" si="1"/>
        <v>0.73487115847872109</v>
      </c>
      <c r="L56" s="10" t="str">
        <f t="shared" si="2"/>
        <v/>
      </c>
      <c r="M56" s="9" t="str">
        <f t="shared" si="3"/>
        <v/>
      </c>
      <c r="N56" s="8" t="str">
        <f t="shared" si="4"/>
        <v/>
      </c>
      <c r="O56" s="2" t="str">
        <f t="shared" si="13"/>
        <v>-</v>
      </c>
      <c r="P56" s="2" t="str">
        <f t="shared" si="14"/>
        <v>-</v>
      </c>
      <c r="Q56" s="2" t="str">
        <f t="shared" si="15"/>
        <v>-</v>
      </c>
      <c r="R56" s="2" t="str">
        <f t="shared" si="16"/>
        <v>-</v>
      </c>
      <c r="AN56" t="s">
        <v>1883</v>
      </c>
      <c r="AO56" t="s">
        <v>2080</v>
      </c>
      <c r="AR56" s="44">
        <v>1</v>
      </c>
      <c r="AS56" s="46">
        <v>107</v>
      </c>
      <c r="AT56" s="50">
        <f t="shared" si="10"/>
        <v>1107</v>
      </c>
      <c r="AV56" s="7" t="s">
        <v>3063</v>
      </c>
      <c r="BA56" s="1">
        <v>13372</v>
      </c>
      <c r="BB56" s="1">
        <v>327</v>
      </c>
      <c r="BD56" s="1">
        <f t="shared" si="11"/>
        <v>13699</v>
      </c>
      <c r="BF56" s="1">
        <v>10080</v>
      </c>
      <c r="BG56" s="1">
        <f t="shared" si="12"/>
        <v>9713</v>
      </c>
      <c r="BI56" s="1">
        <v>346</v>
      </c>
      <c r="BL56" s="1">
        <v>21</v>
      </c>
    </row>
    <row r="57" spans="1:64" hidden="1" outlineLevel="1">
      <c r="A57" t="s">
        <v>2490</v>
      </c>
      <c r="B57" t="s">
        <v>2080</v>
      </c>
      <c r="C57" s="1">
        <v>32149</v>
      </c>
      <c r="F57" s="1">
        <f t="shared" si="9"/>
        <v>19580</v>
      </c>
      <c r="G57" s="1">
        <v>19225</v>
      </c>
      <c r="H57" s="1">
        <v>13985</v>
      </c>
      <c r="I57" s="1">
        <v>13955</v>
      </c>
      <c r="J57" s="2" t="str">
        <f t="shared" si="0"/>
        <v/>
      </c>
      <c r="K57" s="2">
        <f t="shared" si="1"/>
        <v>0.71271705822267617</v>
      </c>
      <c r="L57" s="10" t="str">
        <f t="shared" si="2"/>
        <v/>
      </c>
      <c r="M57" s="9" t="str">
        <f t="shared" si="3"/>
        <v/>
      </c>
      <c r="N57" s="8" t="str">
        <f t="shared" si="4"/>
        <v/>
      </c>
      <c r="O57" s="2" t="str">
        <f t="shared" si="13"/>
        <v>-</v>
      </c>
      <c r="P57" s="2" t="str">
        <f t="shared" si="14"/>
        <v>-</v>
      </c>
      <c r="Q57" s="2" t="str">
        <f t="shared" si="15"/>
        <v>-</v>
      </c>
      <c r="R57" s="2" t="str">
        <f t="shared" si="16"/>
        <v>-</v>
      </c>
      <c r="AN57" t="s">
        <v>2490</v>
      </c>
      <c r="AO57" t="s">
        <v>2080</v>
      </c>
      <c r="AR57" s="44">
        <v>1</v>
      </c>
      <c r="AS57" s="46">
        <v>109</v>
      </c>
      <c r="AT57" s="50">
        <f t="shared" si="10"/>
        <v>1109</v>
      </c>
      <c r="AV57" s="7" t="s">
        <v>3063</v>
      </c>
      <c r="BA57" s="1">
        <v>19225</v>
      </c>
      <c r="BB57" s="1">
        <v>355</v>
      </c>
      <c r="BD57" s="1">
        <f t="shared" si="11"/>
        <v>19580</v>
      </c>
      <c r="BF57" s="1">
        <v>13985</v>
      </c>
      <c r="BG57" s="1">
        <f t="shared" si="12"/>
        <v>12909</v>
      </c>
      <c r="BI57" s="1">
        <v>1036</v>
      </c>
      <c r="BL57" s="1">
        <v>40</v>
      </c>
    </row>
    <row r="58" spans="1:64" hidden="1" outlineLevel="1">
      <c r="A58" t="s">
        <v>1789</v>
      </c>
      <c r="B58" t="s">
        <v>2080</v>
      </c>
      <c r="C58" s="1">
        <v>22946</v>
      </c>
      <c r="F58" s="1">
        <f t="shared" si="9"/>
        <v>16154</v>
      </c>
      <c r="G58" s="1">
        <v>14565</v>
      </c>
      <c r="H58" s="1">
        <v>10477</v>
      </c>
      <c r="I58" s="1">
        <v>10384</v>
      </c>
      <c r="J58" s="2" t="str">
        <f t="shared" si="0"/>
        <v/>
      </c>
      <c r="K58" s="2">
        <f t="shared" si="1"/>
        <v>0.64281292559118486</v>
      </c>
      <c r="L58" s="10" t="str">
        <f t="shared" si="2"/>
        <v/>
      </c>
      <c r="M58" s="9" t="str">
        <f t="shared" si="3"/>
        <v/>
      </c>
      <c r="N58" s="8" t="str">
        <f t="shared" si="4"/>
        <v/>
      </c>
      <c r="O58" s="2" t="str">
        <f t="shared" si="13"/>
        <v>-</v>
      </c>
      <c r="P58" s="2" t="str">
        <f t="shared" si="14"/>
        <v>-</v>
      </c>
      <c r="Q58" s="2" t="str">
        <f t="shared" si="15"/>
        <v>-</v>
      </c>
      <c r="R58" s="2" t="str">
        <f t="shared" si="16"/>
        <v>-</v>
      </c>
      <c r="AN58" t="s">
        <v>1789</v>
      </c>
      <c r="AO58" t="s">
        <v>2080</v>
      </c>
      <c r="AR58" s="44">
        <v>1</v>
      </c>
      <c r="AS58" s="46">
        <v>111</v>
      </c>
      <c r="AT58" s="50">
        <f t="shared" si="10"/>
        <v>1111</v>
      </c>
      <c r="AV58" s="7" t="s">
        <v>3063</v>
      </c>
      <c r="BA58" s="1">
        <v>14565</v>
      </c>
      <c r="BB58" s="1">
        <v>1589</v>
      </c>
      <c r="BD58" s="1">
        <f t="shared" si="11"/>
        <v>16154</v>
      </c>
      <c r="BF58" s="1">
        <v>10477</v>
      </c>
      <c r="BG58" s="1">
        <f t="shared" si="12"/>
        <v>9608</v>
      </c>
      <c r="BI58" s="1">
        <v>869</v>
      </c>
    </row>
    <row r="59" spans="1:64" hidden="1" outlineLevel="1">
      <c r="A59" t="s">
        <v>1879</v>
      </c>
      <c r="B59" t="s">
        <v>2080</v>
      </c>
      <c r="C59" s="1">
        <v>51434</v>
      </c>
      <c r="F59" s="1">
        <f t="shared" si="9"/>
        <v>31714</v>
      </c>
      <c r="G59" s="1">
        <v>28659</v>
      </c>
      <c r="H59" s="1">
        <v>18939</v>
      </c>
      <c r="I59" s="1">
        <v>18915</v>
      </c>
      <c r="J59" s="2" t="str">
        <f t="shared" si="0"/>
        <v/>
      </c>
      <c r="K59" s="2">
        <f t="shared" si="1"/>
        <v>0.59642429211073977</v>
      </c>
      <c r="L59" s="10" t="str">
        <f t="shared" si="2"/>
        <v/>
      </c>
      <c r="M59" s="9" t="str">
        <f t="shared" si="3"/>
        <v/>
      </c>
      <c r="N59" s="8" t="str">
        <f t="shared" si="4"/>
        <v/>
      </c>
      <c r="O59" s="2" t="str">
        <f t="shared" si="13"/>
        <v>-</v>
      </c>
      <c r="P59" s="2" t="str">
        <f t="shared" si="14"/>
        <v>-</v>
      </c>
      <c r="Q59" s="2" t="str">
        <f t="shared" si="15"/>
        <v>-</v>
      </c>
      <c r="R59" s="2" t="str">
        <f t="shared" si="16"/>
        <v>-</v>
      </c>
      <c r="AN59" t="s">
        <v>1879</v>
      </c>
      <c r="AO59" t="s">
        <v>2080</v>
      </c>
      <c r="AR59" s="44">
        <v>1</v>
      </c>
      <c r="AS59" s="46">
        <v>113</v>
      </c>
      <c r="AT59" s="50">
        <f t="shared" si="10"/>
        <v>1113</v>
      </c>
      <c r="AV59" s="7" t="s">
        <v>3063</v>
      </c>
      <c r="BA59" s="1">
        <v>28659</v>
      </c>
      <c r="BB59" s="1">
        <v>3055</v>
      </c>
      <c r="BD59" s="1">
        <f t="shared" si="11"/>
        <v>31714</v>
      </c>
      <c r="BF59" s="1">
        <v>18939</v>
      </c>
      <c r="BG59" s="1">
        <f t="shared" si="12"/>
        <v>17740</v>
      </c>
      <c r="BI59" s="1">
        <v>1199</v>
      </c>
    </row>
    <row r="60" spans="1:64" hidden="1" outlineLevel="1">
      <c r="A60" t="s">
        <v>972</v>
      </c>
      <c r="B60" t="s">
        <v>2080</v>
      </c>
      <c r="C60" s="1">
        <v>81223</v>
      </c>
      <c r="F60" s="1">
        <f t="shared" si="9"/>
        <v>54093</v>
      </c>
      <c r="G60" s="1">
        <v>49884</v>
      </c>
      <c r="H60" s="1">
        <v>34175</v>
      </c>
      <c r="I60" s="1">
        <v>34088</v>
      </c>
      <c r="J60" s="2" t="str">
        <f t="shared" si="0"/>
        <v/>
      </c>
      <c r="K60" s="2">
        <f t="shared" si="1"/>
        <v>0.63017395966206347</v>
      </c>
      <c r="L60" s="10" t="str">
        <f t="shared" si="2"/>
        <v/>
      </c>
      <c r="M60" s="9" t="str">
        <f t="shared" si="3"/>
        <v/>
      </c>
      <c r="N60" s="8" t="str">
        <f t="shared" si="4"/>
        <v/>
      </c>
      <c r="O60" s="2" t="str">
        <f t="shared" si="13"/>
        <v>-</v>
      </c>
      <c r="P60" s="2" t="str">
        <f t="shared" si="14"/>
        <v>-</v>
      </c>
      <c r="Q60" s="2" t="str">
        <f t="shared" si="15"/>
        <v>-</v>
      </c>
      <c r="R60" s="2" t="str">
        <f t="shared" si="16"/>
        <v>-</v>
      </c>
      <c r="AN60" t="s">
        <v>972</v>
      </c>
      <c r="AO60" t="s">
        <v>2080</v>
      </c>
      <c r="AR60" s="44">
        <v>1</v>
      </c>
      <c r="AS60" s="46">
        <v>115</v>
      </c>
      <c r="AT60" s="50">
        <f t="shared" si="10"/>
        <v>1115</v>
      </c>
      <c r="AV60" s="7" t="s">
        <v>3063</v>
      </c>
      <c r="BA60" s="1">
        <v>49884</v>
      </c>
      <c r="BB60" s="1">
        <v>4209</v>
      </c>
      <c r="BD60" s="1">
        <f t="shared" si="11"/>
        <v>54093</v>
      </c>
      <c r="BF60" s="1">
        <v>34175</v>
      </c>
      <c r="BG60" s="1">
        <f t="shared" si="12"/>
        <v>32854</v>
      </c>
      <c r="BI60" s="1">
        <v>1317</v>
      </c>
      <c r="BL60" s="1">
        <v>4</v>
      </c>
    </row>
    <row r="61" spans="1:64" hidden="1" outlineLevel="1">
      <c r="A61" t="s">
        <v>26</v>
      </c>
      <c r="B61" t="s">
        <v>2080</v>
      </c>
      <c r="C61" s="1">
        <v>188534</v>
      </c>
      <c r="F61" s="1">
        <f t="shared" si="9"/>
        <v>120648</v>
      </c>
      <c r="G61" s="1">
        <v>111050</v>
      </c>
      <c r="H61" s="1">
        <v>90794</v>
      </c>
      <c r="I61" s="1">
        <v>90643</v>
      </c>
      <c r="J61" s="2" t="str">
        <f t="shared" si="0"/>
        <v/>
      </c>
      <c r="K61" s="2">
        <f t="shared" si="1"/>
        <v>0.75130130627942449</v>
      </c>
      <c r="L61" s="10" t="str">
        <f t="shared" si="2"/>
        <v/>
      </c>
      <c r="M61" s="9" t="str">
        <f t="shared" si="3"/>
        <v/>
      </c>
      <c r="N61" s="8" t="str">
        <f t="shared" si="4"/>
        <v/>
      </c>
      <c r="O61" s="2" t="str">
        <f t="shared" si="13"/>
        <v>-</v>
      </c>
      <c r="P61" s="2" t="str">
        <f t="shared" si="14"/>
        <v>-</v>
      </c>
      <c r="Q61" s="2" t="str">
        <f t="shared" si="15"/>
        <v>-</v>
      </c>
      <c r="R61" s="2" t="str">
        <f t="shared" si="16"/>
        <v>-</v>
      </c>
      <c r="AN61" t="s">
        <v>26</v>
      </c>
      <c r="AO61" t="s">
        <v>2080</v>
      </c>
      <c r="AR61" s="44">
        <v>1</v>
      </c>
      <c r="AS61" s="46">
        <v>117</v>
      </c>
      <c r="AT61" s="50">
        <f t="shared" si="10"/>
        <v>1117</v>
      </c>
      <c r="AV61" s="7" t="s">
        <v>3063</v>
      </c>
      <c r="BA61" s="1">
        <v>111050</v>
      </c>
      <c r="BB61" s="1">
        <v>9598</v>
      </c>
      <c r="BD61" s="1">
        <f t="shared" si="11"/>
        <v>120648</v>
      </c>
      <c r="BF61" s="1">
        <v>90794</v>
      </c>
      <c r="BG61" s="1">
        <f t="shared" si="12"/>
        <v>86852</v>
      </c>
      <c r="BI61" s="1">
        <v>3845</v>
      </c>
      <c r="BL61" s="1">
        <v>97</v>
      </c>
    </row>
    <row r="62" spans="1:64" hidden="1" outlineLevel="1">
      <c r="A62" t="s">
        <v>3096</v>
      </c>
      <c r="B62" t="s">
        <v>2080</v>
      </c>
      <c r="C62" s="1">
        <v>13882</v>
      </c>
      <c r="F62" s="1">
        <f t="shared" si="9"/>
        <v>8741</v>
      </c>
      <c r="G62" s="1">
        <v>8666</v>
      </c>
      <c r="H62" s="1">
        <v>7042</v>
      </c>
      <c r="I62" s="1">
        <v>7020</v>
      </c>
      <c r="J62" s="2" t="str">
        <f t="shared" si="0"/>
        <v/>
      </c>
      <c r="K62" s="2">
        <f t="shared" si="1"/>
        <v>0.80311177210845441</v>
      </c>
      <c r="L62" s="10" t="str">
        <f t="shared" si="2"/>
        <v/>
      </c>
      <c r="M62" s="9" t="str">
        <f t="shared" si="3"/>
        <v/>
      </c>
      <c r="N62" s="8" t="str">
        <f t="shared" si="4"/>
        <v/>
      </c>
      <c r="O62" s="2" t="str">
        <f t="shared" si="13"/>
        <v>-</v>
      </c>
      <c r="P62" s="2" t="str">
        <f t="shared" si="14"/>
        <v>-</v>
      </c>
      <c r="Q62" s="2" t="str">
        <f t="shared" si="15"/>
        <v>-</v>
      </c>
      <c r="R62" s="2" t="str">
        <f t="shared" si="16"/>
        <v>-</v>
      </c>
      <c r="AN62" t="s">
        <v>3096</v>
      </c>
      <c r="AO62" t="s">
        <v>2080</v>
      </c>
      <c r="AR62" s="44">
        <v>1</v>
      </c>
      <c r="AS62" s="46">
        <v>119</v>
      </c>
      <c r="AT62" s="50">
        <f t="shared" si="10"/>
        <v>1119</v>
      </c>
      <c r="AV62" s="7" t="s">
        <v>3063</v>
      </c>
      <c r="BA62" s="1">
        <v>8666</v>
      </c>
      <c r="BB62" s="1">
        <v>75</v>
      </c>
      <c r="BD62" s="1">
        <f t="shared" si="11"/>
        <v>8741</v>
      </c>
      <c r="BF62" s="1">
        <v>7042</v>
      </c>
      <c r="BG62" s="1">
        <f t="shared" si="12"/>
        <v>6223</v>
      </c>
      <c r="BI62" s="1">
        <v>819</v>
      </c>
    </row>
    <row r="63" spans="1:64" hidden="1" outlineLevel="1">
      <c r="A63" t="s">
        <v>1942</v>
      </c>
      <c r="B63" t="s">
        <v>2080</v>
      </c>
      <c r="C63" s="1">
        <v>82735</v>
      </c>
      <c r="F63" s="1">
        <f t="shared" si="9"/>
        <v>49198</v>
      </c>
      <c r="G63" s="1">
        <v>46868</v>
      </c>
      <c r="H63" s="1">
        <v>34300</v>
      </c>
      <c r="I63" s="1">
        <v>34204</v>
      </c>
      <c r="J63" s="2" t="str">
        <f t="shared" si="0"/>
        <v/>
      </c>
      <c r="K63" s="2">
        <f t="shared" si="1"/>
        <v>0.69523151347615753</v>
      </c>
      <c r="L63" s="10" t="str">
        <f t="shared" si="2"/>
        <v/>
      </c>
      <c r="M63" s="9" t="str">
        <f t="shared" si="3"/>
        <v/>
      </c>
      <c r="N63" s="8" t="str">
        <f t="shared" si="4"/>
        <v/>
      </c>
      <c r="O63" s="2" t="str">
        <f t="shared" si="13"/>
        <v>-</v>
      </c>
      <c r="P63" s="2" t="str">
        <f t="shared" si="14"/>
        <v>-</v>
      </c>
      <c r="Q63" s="2" t="str">
        <f t="shared" si="15"/>
        <v>-</v>
      </c>
      <c r="R63" s="2" t="str">
        <f t="shared" si="16"/>
        <v>-</v>
      </c>
      <c r="AN63" t="s">
        <v>1942</v>
      </c>
      <c r="AO63" t="s">
        <v>2080</v>
      </c>
      <c r="AR63" s="44">
        <v>1</v>
      </c>
      <c r="AS63" s="46">
        <v>121</v>
      </c>
      <c r="AT63" s="50">
        <f t="shared" si="10"/>
        <v>1121</v>
      </c>
      <c r="AV63" s="7" t="s">
        <v>3063</v>
      </c>
      <c r="BA63" s="1">
        <v>46868</v>
      </c>
      <c r="BB63" s="1">
        <v>2330</v>
      </c>
      <c r="BD63" s="1">
        <f t="shared" si="11"/>
        <v>49198</v>
      </c>
      <c r="BF63" s="1">
        <v>34300</v>
      </c>
      <c r="BG63" s="1">
        <f t="shared" si="12"/>
        <v>33196</v>
      </c>
      <c r="BI63" s="1">
        <v>1091</v>
      </c>
      <c r="BL63" s="1">
        <v>13</v>
      </c>
    </row>
    <row r="64" spans="1:64" hidden="1" outlineLevel="1">
      <c r="A64" t="s">
        <v>2745</v>
      </c>
      <c r="B64" t="s">
        <v>2080</v>
      </c>
      <c r="C64" s="1">
        <v>41668</v>
      </c>
      <c r="F64" s="1">
        <f t="shared" si="9"/>
        <v>27418</v>
      </c>
      <c r="G64" s="1">
        <v>25546</v>
      </c>
      <c r="H64" s="1">
        <v>19364</v>
      </c>
      <c r="I64" s="1">
        <v>19311</v>
      </c>
      <c r="J64" s="2" t="str">
        <f t="shared" si="0"/>
        <v/>
      </c>
      <c r="K64" s="2">
        <f t="shared" si="1"/>
        <v>0.70431833102341523</v>
      </c>
      <c r="L64" s="10" t="str">
        <f t="shared" si="2"/>
        <v/>
      </c>
      <c r="M64" s="9" t="str">
        <f t="shared" si="3"/>
        <v/>
      </c>
      <c r="N64" s="8" t="str">
        <f t="shared" si="4"/>
        <v/>
      </c>
      <c r="O64" s="2" t="str">
        <f t="shared" si="13"/>
        <v>-</v>
      </c>
      <c r="P64" s="2" t="str">
        <f t="shared" si="14"/>
        <v>-</v>
      </c>
      <c r="Q64" s="2" t="str">
        <f t="shared" si="15"/>
        <v>-</v>
      </c>
      <c r="R64" s="2" t="str">
        <f t="shared" si="16"/>
        <v>-</v>
      </c>
      <c r="AN64" t="s">
        <v>2745</v>
      </c>
      <c r="AO64" t="s">
        <v>2080</v>
      </c>
      <c r="AR64" s="44">
        <v>1</v>
      </c>
      <c r="AS64" s="46">
        <v>123</v>
      </c>
      <c r="AT64" s="50">
        <f t="shared" si="10"/>
        <v>1123</v>
      </c>
      <c r="AV64" s="7" t="s">
        <v>3063</v>
      </c>
      <c r="BA64" s="1">
        <v>25546</v>
      </c>
      <c r="BB64" s="1">
        <v>1872</v>
      </c>
      <c r="BD64" s="1">
        <f t="shared" si="11"/>
        <v>27418</v>
      </c>
      <c r="BF64" s="1">
        <v>19364</v>
      </c>
      <c r="BG64" s="1">
        <f t="shared" si="12"/>
        <v>18568</v>
      </c>
      <c r="BI64" s="1">
        <v>774</v>
      </c>
      <c r="BL64" s="1">
        <v>22</v>
      </c>
    </row>
    <row r="65" spans="1:64" hidden="1" outlineLevel="1">
      <c r="A65" t="s">
        <v>3015</v>
      </c>
      <c r="B65" t="s">
        <v>2080</v>
      </c>
      <c r="C65" s="1">
        <v>188093</v>
      </c>
      <c r="F65" s="1">
        <f t="shared" si="9"/>
        <v>109915</v>
      </c>
      <c r="G65" s="1">
        <v>104922</v>
      </c>
      <c r="H65" s="1">
        <v>79010</v>
      </c>
      <c r="I65" s="1">
        <v>78912</v>
      </c>
      <c r="J65" s="2" t="str">
        <f t="shared" si="0"/>
        <v/>
      </c>
      <c r="K65" s="2">
        <f t="shared" si="1"/>
        <v>0.71793658736296229</v>
      </c>
      <c r="L65" s="10" t="str">
        <f t="shared" si="2"/>
        <v/>
      </c>
      <c r="M65" s="9" t="str">
        <f t="shared" si="3"/>
        <v/>
      </c>
      <c r="N65" s="8" t="str">
        <f t="shared" si="4"/>
        <v/>
      </c>
      <c r="O65" s="2" t="str">
        <f t="shared" si="13"/>
        <v>-</v>
      </c>
      <c r="P65" s="2" t="str">
        <f t="shared" si="14"/>
        <v>-</v>
      </c>
      <c r="Q65" s="2" t="str">
        <f t="shared" si="15"/>
        <v>-</v>
      </c>
      <c r="R65" s="2" t="str">
        <f t="shared" si="16"/>
        <v>-</v>
      </c>
      <c r="AN65" t="s">
        <v>3015</v>
      </c>
      <c r="AO65" t="s">
        <v>2080</v>
      </c>
      <c r="AR65" s="44">
        <v>1</v>
      </c>
      <c r="AS65" s="46">
        <v>125</v>
      </c>
      <c r="AT65" s="50">
        <f t="shared" si="10"/>
        <v>1125</v>
      </c>
      <c r="AV65" s="7" t="s">
        <v>3063</v>
      </c>
      <c r="BA65" s="1">
        <v>104922</v>
      </c>
      <c r="BB65" s="1">
        <v>4993</v>
      </c>
      <c r="BD65" s="1">
        <f t="shared" si="11"/>
        <v>109915</v>
      </c>
      <c r="BF65" s="1">
        <v>79010</v>
      </c>
      <c r="BG65" s="1">
        <f t="shared" si="12"/>
        <v>75989</v>
      </c>
      <c r="BI65" s="1">
        <v>2916</v>
      </c>
      <c r="BL65" s="1">
        <v>105</v>
      </c>
    </row>
    <row r="66" spans="1:64" hidden="1" outlineLevel="1">
      <c r="A66" t="s">
        <v>1578</v>
      </c>
      <c r="B66" t="s">
        <v>2080</v>
      </c>
      <c r="C66" s="1">
        <v>67835</v>
      </c>
      <c r="F66" s="1">
        <f t="shared" si="9"/>
        <v>44352</v>
      </c>
      <c r="G66" s="1">
        <v>42135</v>
      </c>
      <c r="H66" s="1">
        <v>28891</v>
      </c>
      <c r="I66" s="1">
        <v>28652</v>
      </c>
      <c r="J66" s="2" t="str">
        <f t="shared" ref="J66:J69" si="17">IF(D66&gt;0,I66/D66,"")</f>
        <v/>
      </c>
      <c r="K66" s="2">
        <f t="shared" ref="K66:K69" si="18">IF(F66&gt;0,I66/F66,"")</f>
        <v>0.64601370851370854</v>
      </c>
      <c r="L66" s="10" t="str">
        <f t="shared" ref="L66:L129" si="19">IF(S66&gt;0,RANK(S66,$S66:$AK66),"")</f>
        <v/>
      </c>
      <c r="M66" s="9" t="str">
        <f t="shared" ref="M66:M129" si="20">IF(T66&gt;0,RANK(T66,$S66:$AK66),"")</f>
        <v/>
      </c>
      <c r="N66" s="8" t="str">
        <f t="shared" ref="N66:N129" si="21">IF(U66&gt;0,RANK(U66,$S66:$AK66),"")</f>
        <v/>
      </c>
      <c r="O66" s="2" t="str">
        <f t="shared" si="13"/>
        <v>-</v>
      </c>
      <c r="P66" s="2" t="str">
        <f t="shared" si="14"/>
        <v>-</v>
      </c>
      <c r="Q66" s="2" t="str">
        <f t="shared" si="15"/>
        <v>-</v>
      </c>
      <c r="R66" s="2" t="str">
        <f t="shared" si="16"/>
        <v>-</v>
      </c>
      <c r="AN66" t="s">
        <v>1578</v>
      </c>
      <c r="AO66" t="s">
        <v>2080</v>
      </c>
      <c r="AR66" s="44">
        <v>1</v>
      </c>
      <c r="AS66" s="46">
        <v>127</v>
      </c>
      <c r="AT66" s="50">
        <f t="shared" si="10"/>
        <v>1127</v>
      </c>
      <c r="AV66" s="7" t="s">
        <v>3063</v>
      </c>
      <c r="BA66" s="1">
        <v>42135</v>
      </c>
      <c r="BB66" s="1">
        <v>2217</v>
      </c>
      <c r="BD66" s="1">
        <f t="shared" si="11"/>
        <v>44352</v>
      </c>
      <c r="BF66" s="1">
        <v>28891</v>
      </c>
      <c r="BG66" s="1">
        <f t="shared" si="12"/>
        <v>28044</v>
      </c>
      <c r="BI66" s="1">
        <v>842</v>
      </c>
      <c r="BL66" s="1">
        <v>5</v>
      </c>
    </row>
    <row r="67" spans="1:64" hidden="1" outlineLevel="1">
      <c r="A67" t="s">
        <v>659</v>
      </c>
      <c r="B67" t="s">
        <v>2080</v>
      </c>
      <c r="C67" s="1">
        <v>17496</v>
      </c>
      <c r="F67" s="1">
        <f t="shared" si="9"/>
        <v>14027</v>
      </c>
      <c r="G67" s="1">
        <v>13028</v>
      </c>
      <c r="H67" s="1">
        <v>8847</v>
      </c>
      <c r="I67" s="1">
        <v>8775</v>
      </c>
      <c r="J67" s="2" t="str">
        <f t="shared" si="17"/>
        <v/>
      </c>
      <c r="K67" s="2">
        <f t="shared" si="18"/>
        <v>0.62557924003707133</v>
      </c>
      <c r="L67" s="10" t="str">
        <f t="shared" si="19"/>
        <v/>
      </c>
      <c r="M67" s="9" t="str">
        <f t="shared" si="20"/>
        <v/>
      </c>
      <c r="N67" s="8" t="str">
        <f t="shared" si="21"/>
        <v/>
      </c>
      <c r="O67" s="2" t="str">
        <f t="shared" si="13"/>
        <v>-</v>
      </c>
      <c r="P67" s="2" t="str">
        <f t="shared" si="14"/>
        <v>-</v>
      </c>
      <c r="Q67" s="2" t="str">
        <f t="shared" si="15"/>
        <v>-</v>
      </c>
      <c r="R67" s="2" t="str">
        <f t="shared" ref="R67:R70" si="22">IF(SUM($S67:$AJ67)=0,"-",(1-O67-P67-Q67))</f>
        <v>-</v>
      </c>
      <c r="AN67" t="s">
        <v>659</v>
      </c>
      <c r="AO67" t="s">
        <v>2080</v>
      </c>
      <c r="AR67" s="44">
        <v>1</v>
      </c>
      <c r="AS67" s="46">
        <v>129</v>
      </c>
      <c r="AT67" s="50">
        <f t="shared" si="10"/>
        <v>1129</v>
      </c>
      <c r="AV67" s="7" t="s">
        <v>3063</v>
      </c>
      <c r="BA67" s="1">
        <v>13028</v>
      </c>
      <c r="BB67" s="1">
        <v>999</v>
      </c>
      <c r="BD67" s="1">
        <f t="shared" si="11"/>
        <v>14027</v>
      </c>
      <c r="BF67" s="1">
        <v>8847</v>
      </c>
      <c r="BG67" s="1">
        <f t="shared" si="12"/>
        <v>8776</v>
      </c>
      <c r="BI67" s="1">
        <v>35</v>
      </c>
      <c r="BL67" s="1">
        <v>36</v>
      </c>
    </row>
    <row r="68" spans="1:64" hidden="1" outlineLevel="1">
      <c r="A68" t="s">
        <v>1114</v>
      </c>
      <c r="B68" t="s">
        <v>2080</v>
      </c>
      <c r="C68" s="1">
        <v>12148</v>
      </c>
      <c r="F68" s="1">
        <f t="shared" ref="F68:F69" si="23">BD68</f>
        <v>9415</v>
      </c>
      <c r="G68" s="1">
        <v>8740</v>
      </c>
      <c r="H68" s="55">
        <v>6428</v>
      </c>
      <c r="I68" s="1">
        <v>6494</v>
      </c>
      <c r="J68" s="2" t="str">
        <f t="shared" si="17"/>
        <v/>
      </c>
      <c r="K68" s="2">
        <f t="shared" si="18"/>
        <v>0.68975039830058416</v>
      </c>
      <c r="L68" s="10" t="str">
        <f t="shared" si="19"/>
        <v/>
      </c>
      <c r="M68" s="9" t="str">
        <f t="shared" si="20"/>
        <v/>
      </c>
      <c r="N68" s="8" t="str">
        <f t="shared" si="21"/>
        <v/>
      </c>
      <c r="O68" s="2" t="str">
        <f t="shared" si="13"/>
        <v>-</v>
      </c>
      <c r="P68" s="2" t="str">
        <f t="shared" si="14"/>
        <v>-</v>
      </c>
      <c r="Q68" s="2" t="str">
        <f t="shared" si="15"/>
        <v>-</v>
      </c>
      <c r="R68" s="2" t="str">
        <f t="shared" si="22"/>
        <v>-</v>
      </c>
      <c r="AN68" t="s">
        <v>1114</v>
      </c>
      <c r="AO68" t="s">
        <v>2080</v>
      </c>
      <c r="AR68" s="44">
        <v>1</v>
      </c>
      <c r="AS68" s="46">
        <v>131</v>
      </c>
      <c r="AT68" s="50">
        <f t="shared" ref="AT68:AT167" si="24">1000*AR68+AS68</f>
        <v>1131</v>
      </c>
      <c r="AV68" s="7" t="s">
        <v>3063</v>
      </c>
      <c r="BA68" s="1">
        <v>8740</v>
      </c>
      <c r="BB68" s="1">
        <v>675</v>
      </c>
      <c r="BD68" s="1">
        <f>BB68+BA68</f>
        <v>9415</v>
      </c>
      <c r="BF68" s="1">
        <v>6428</v>
      </c>
      <c r="BG68" s="1">
        <f>BF68-BI68-BL68</f>
        <v>5908</v>
      </c>
      <c r="BI68" s="1">
        <v>520</v>
      </c>
    </row>
    <row r="69" spans="1:64" hidden="1" outlineLevel="1">
      <c r="A69" t="s">
        <v>540</v>
      </c>
      <c r="B69" t="s">
        <v>2080</v>
      </c>
      <c r="C69" s="1">
        <v>24696</v>
      </c>
      <c r="F69" s="1">
        <f t="shared" si="23"/>
        <v>16421</v>
      </c>
      <c r="G69" s="1">
        <v>15738</v>
      </c>
      <c r="H69" s="1">
        <v>10133</v>
      </c>
      <c r="I69" s="1">
        <v>10031</v>
      </c>
      <c r="J69" s="2" t="str">
        <f t="shared" si="17"/>
        <v/>
      </c>
      <c r="K69" s="2">
        <f t="shared" si="18"/>
        <v>0.61086413738505574</v>
      </c>
      <c r="L69" s="10" t="str">
        <f t="shared" si="19"/>
        <v/>
      </c>
      <c r="M69" s="9" t="str">
        <f t="shared" si="20"/>
        <v/>
      </c>
      <c r="N69" s="8" t="str">
        <f t="shared" si="21"/>
        <v/>
      </c>
      <c r="O69" s="2" t="str">
        <f t="shared" si="13"/>
        <v>-</v>
      </c>
      <c r="P69" s="2" t="str">
        <f t="shared" si="14"/>
        <v>-</v>
      </c>
      <c r="Q69" s="2" t="str">
        <f t="shared" si="15"/>
        <v>-</v>
      </c>
      <c r="R69" s="2" t="str">
        <f t="shared" si="22"/>
        <v>-</v>
      </c>
      <c r="AN69" t="s">
        <v>540</v>
      </c>
      <c r="AO69" t="s">
        <v>2080</v>
      </c>
      <c r="AR69" s="44">
        <v>1</v>
      </c>
      <c r="AS69" s="46">
        <v>133</v>
      </c>
      <c r="AT69" s="50">
        <f t="shared" si="24"/>
        <v>1133</v>
      </c>
      <c r="AV69" s="7" t="s">
        <v>3063</v>
      </c>
      <c r="BA69" s="1">
        <v>15738</v>
      </c>
      <c r="BB69" s="1">
        <v>683</v>
      </c>
      <c r="BD69" s="1">
        <f>BB69+BA69</f>
        <v>16421</v>
      </c>
      <c r="BF69" s="1">
        <v>10133</v>
      </c>
      <c r="BG69" s="1">
        <f>BF69-BI69-BL69</f>
        <v>9740</v>
      </c>
      <c r="BI69" s="1">
        <v>388</v>
      </c>
      <c r="BL69" s="1">
        <v>5</v>
      </c>
    </row>
    <row r="70" spans="1:64" collapsed="1">
      <c r="A70" t="s">
        <v>1417</v>
      </c>
      <c r="B70" t="s">
        <v>541</v>
      </c>
      <c r="C70" s="1">
        <f>SUM(C3:C69)</f>
        <v>4718206</v>
      </c>
      <c r="D70" s="36">
        <v>3497000</v>
      </c>
      <c r="E70" s="36">
        <v>3404000</v>
      </c>
      <c r="F70" s="1">
        <f>SUM(F3:F69)</f>
        <v>3010638</v>
      </c>
      <c r="G70" s="1">
        <f>SUM(G3:G69)</f>
        <v>2841195</v>
      </c>
      <c r="H70" s="1">
        <f>SUM(H3:H69)</f>
        <v>2106698</v>
      </c>
      <c r="I70" s="1">
        <v>2099819</v>
      </c>
      <c r="J70" s="2">
        <f>IF(D70&gt;0,I70/D70,"")</f>
        <v>0.60046296825850731</v>
      </c>
      <c r="K70" s="2">
        <f>IF(F70&gt;0,I70/F70,"")</f>
        <v>0.69746645063272306</v>
      </c>
      <c r="L70" s="10" t="str">
        <f>IF(S70&gt;0,RANK(S70,$S70:$AK70),"")</f>
        <v/>
      </c>
      <c r="M70" s="9" t="str">
        <f t="shared" si="20"/>
        <v/>
      </c>
      <c r="N70" s="8" t="str">
        <f t="shared" si="21"/>
        <v/>
      </c>
      <c r="O70" s="2" t="str">
        <f t="shared" si="13"/>
        <v>-</v>
      </c>
      <c r="P70" s="2" t="str">
        <f t="shared" si="14"/>
        <v>-</v>
      </c>
      <c r="Q70" s="2" t="str">
        <f t="shared" si="15"/>
        <v>-</v>
      </c>
      <c r="R70" s="2" t="str">
        <f t="shared" si="22"/>
        <v>-</v>
      </c>
      <c r="AN70" t="s">
        <v>1417</v>
      </c>
      <c r="AO70" t="s">
        <v>541</v>
      </c>
      <c r="AR70" s="44">
        <v>1</v>
      </c>
      <c r="AS70" s="46"/>
      <c r="AT70" s="44">
        <v>1</v>
      </c>
      <c r="AV70" s="7" t="s">
        <v>678</v>
      </c>
      <c r="BA70" s="1">
        <f>SUM(BA3:BA69)</f>
        <v>2841195</v>
      </c>
      <c r="BB70" s="1">
        <f>SUM(BB3:BB69)</f>
        <v>169443</v>
      </c>
      <c r="BD70" s="1">
        <f>SUM(BD3:BD69)</f>
        <v>3010638</v>
      </c>
      <c r="BF70" s="1">
        <f>SUM(BF3:BF69)</f>
        <v>2105622</v>
      </c>
      <c r="BG70" s="1">
        <f>SUM(BG3:BG69)</f>
        <v>2016152</v>
      </c>
      <c r="BI70" s="1">
        <f>SUM(BI3:BI69)</f>
        <v>87284</v>
      </c>
      <c r="BL70" s="1">
        <f>SUM(BL3:BL69)</f>
        <v>2186</v>
      </c>
    </row>
    <row r="71" spans="1:64">
      <c r="C71" s="26"/>
      <c r="J71" s="2"/>
      <c r="K71" s="2"/>
      <c r="AR71" s="44"/>
      <c r="AS71" s="46"/>
      <c r="AT71" s="50"/>
    </row>
    <row r="72" spans="1:64" hidden="1" outlineLevel="1">
      <c r="A72" t="s">
        <v>656</v>
      </c>
      <c r="B72" t="s">
        <v>1047</v>
      </c>
      <c r="C72" s="1"/>
      <c r="F72" s="1">
        <f t="shared" ref="F72:F111" si="25">SUM(S72:AI72)</f>
        <v>11174</v>
      </c>
      <c r="H72" s="1">
        <v>7002</v>
      </c>
      <c r="I72" s="1">
        <v>6970</v>
      </c>
      <c r="J72" s="2" t="str">
        <f t="shared" ref="J72:J134" si="26">IF(D72&gt;0,I72/D72,"")</f>
        <v/>
      </c>
      <c r="K72" s="2">
        <f t="shared" ref="K72:K134" si="27">IF(F72&gt;0,I72/F72,"")</f>
        <v>0.62376946482906748</v>
      </c>
      <c r="L72" s="10">
        <f t="shared" ref="L71:L134" si="28">IF(S72&gt;0,RANK(S72,$S72:$AK72),"")</f>
        <v>4</v>
      </c>
      <c r="M72" s="9">
        <f t="shared" si="20"/>
        <v>2</v>
      </c>
      <c r="N72" s="8">
        <f t="shared" si="21"/>
        <v>3</v>
      </c>
      <c r="O72" s="2">
        <f t="shared" ref="O72:O112" si="29">IF(SUM($S72:$AJ72)=0,"-",S72/SUM($S72:$AJ72))</f>
        <v>0.11839985681045284</v>
      </c>
      <c r="P72" s="2">
        <f t="shared" ref="P72:P112" si="30">IF(SUM($S72:$AJ72)=0,"-",T72/SUM($S72:$AJ72))</f>
        <v>0.25442992661535707</v>
      </c>
      <c r="Q72" s="2">
        <f t="shared" ref="Q72:Q112" si="31">IF(SUM($S72:$AJ72)=0,"-",U72/SUM($S72:$AJ72))</f>
        <v>0.15294433506354035</v>
      </c>
      <c r="R72" s="2">
        <f t="shared" ref="R72:R112" si="32">IF(SUM($S72:$AJ72)=0,"-",(1-O72-P72-Q72))</f>
        <v>0.47422588151064982</v>
      </c>
      <c r="S72" s="1">
        <v>1323</v>
      </c>
      <c r="T72" s="1">
        <v>2843</v>
      </c>
      <c r="U72" s="1">
        <v>1709</v>
      </c>
      <c r="V72" s="1">
        <v>71</v>
      </c>
      <c r="W72" s="1">
        <v>71</v>
      </c>
      <c r="X72" s="1">
        <v>365</v>
      </c>
      <c r="Z72" s="1">
        <v>4705</v>
      </c>
      <c r="AH72" s="1">
        <v>2</v>
      </c>
      <c r="AI72" s="1">
        <v>85</v>
      </c>
      <c r="AN72" t="s">
        <v>656</v>
      </c>
      <c r="AO72" t="s">
        <v>1047</v>
      </c>
      <c r="AR72" s="44">
        <v>2</v>
      </c>
      <c r="AS72" s="46">
        <v>701</v>
      </c>
      <c r="AT72" s="50">
        <f t="shared" si="24"/>
        <v>2701</v>
      </c>
      <c r="AV72" s="7" t="s">
        <v>438</v>
      </c>
    </row>
    <row r="73" spans="1:64" hidden="1" outlineLevel="1">
      <c r="A73" t="s">
        <v>897</v>
      </c>
      <c r="B73" t="s">
        <v>1047</v>
      </c>
      <c r="C73" s="1"/>
      <c r="F73" s="1">
        <f t="shared" si="25"/>
        <v>11755</v>
      </c>
      <c r="H73" s="1">
        <v>7766</v>
      </c>
      <c r="I73" s="1">
        <v>7735</v>
      </c>
      <c r="J73" s="2" t="str">
        <f t="shared" si="26"/>
        <v/>
      </c>
      <c r="K73" s="2">
        <f t="shared" si="27"/>
        <v>0.65801786473840918</v>
      </c>
      <c r="L73" s="10">
        <f t="shared" si="28"/>
        <v>4</v>
      </c>
      <c r="M73" s="9">
        <f t="shared" si="20"/>
        <v>2</v>
      </c>
      <c r="N73" s="8">
        <f t="shared" si="21"/>
        <v>3</v>
      </c>
      <c r="O73" s="2">
        <f t="shared" si="29"/>
        <v>0.16444066354742662</v>
      </c>
      <c r="P73" s="2">
        <f t="shared" si="30"/>
        <v>0.20893236920459379</v>
      </c>
      <c r="Q73" s="2">
        <f t="shared" si="31"/>
        <v>0.18026371756699278</v>
      </c>
      <c r="R73" s="2">
        <f t="shared" si="32"/>
        <v>0.44636324968098684</v>
      </c>
      <c r="S73" s="1">
        <v>1933</v>
      </c>
      <c r="T73" s="1">
        <v>2456</v>
      </c>
      <c r="U73" s="1">
        <v>2119</v>
      </c>
      <c r="V73" s="1">
        <v>44</v>
      </c>
      <c r="W73" s="1">
        <v>104</v>
      </c>
      <c r="X73" s="1">
        <v>357</v>
      </c>
      <c r="Z73" s="1">
        <v>4669</v>
      </c>
      <c r="AH73" s="1">
        <v>6</v>
      </c>
      <c r="AI73" s="1">
        <v>67</v>
      </c>
      <c r="AN73" t="s">
        <v>897</v>
      </c>
      <c r="AO73" t="s">
        <v>1047</v>
      </c>
      <c r="AR73" s="44">
        <v>2</v>
      </c>
      <c r="AS73" s="46">
        <v>702</v>
      </c>
      <c r="AT73" s="50">
        <f t="shared" si="24"/>
        <v>2702</v>
      </c>
      <c r="AV73" s="7" t="s">
        <v>438</v>
      </c>
    </row>
    <row r="74" spans="1:64" hidden="1" outlineLevel="1">
      <c r="A74" t="s">
        <v>693</v>
      </c>
      <c r="B74" t="s">
        <v>1047</v>
      </c>
      <c r="C74" s="1"/>
      <c r="F74" s="1">
        <f t="shared" si="25"/>
        <v>12802</v>
      </c>
      <c r="H74" s="1">
        <v>8804</v>
      </c>
      <c r="I74" s="1">
        <v>8767</v>
      </c>
      <c r="J74" s="2" t="str">
        <f t="shared" si="26"/>
        <v/>
      </c>
      <c r="K74" s="2">
        <f t="shared" si="27"/>
        <v>0.68481487267614438</v>
      </c>
      <c r="L74" s="10">
        <f t="shared" si="28"/>
        <v>2</v>
      </c>
      <c r="M74" s="9">
        <f t="shared" si="20"/>
        <v>4</v>
      </c>
      <c r="N74" s="8">
        <f t="shared" si="21"/>
        <v>3</v>
      </c>
      <c r="O74" s="2">
        <f t="shared" si="29"/>
        <v>0.25316356819246993</v>
      </c>
      <c r="P74" s="2">
        <f t="shared" si="30"/>
        <v>0.14075925636619277</v>
      </c>
      <c r="Q74" s="2">
        <f t="shared" si="31"/>
        <v>0.19379784408686143</v>
      </c>
      <c r="R74" s="2">
        <f t="shared" si="32"/>
        <v>0.41227933135447581</v>
      </c>
      <c r="S74" s="1">
        <v>3241</v>
      </c>
      <c r="T74" s="1">
        <v>1802</v>
      </c>
      <c r="U74" s="1">
        <v>2481</v>
      </c>
      <c r="V74" s="1">
        <v>76</v>
      </c>
      <c r="W74" s="1">
        <v>132</v>
      </c>
      <c r="X74" s="1">
        <v>356</v>
      </c>
      <c r="Z74" s="1">
        <v>4647</v>
      </c>
      <c r="AH74" s="1">
        <v>3</v>
      </c>
      <c r="AI74" s="1">
        <v>64</v>
      </c>
      <c r="AN74" t="s">
        <v>693</v>
      </c>
      <c r="AO74" t="s">
        <v>1047</v>
      </c>
      <c r="AR74" s="44">
        <v>2</v>
      </c>
      <c r="AS74" s="46">
        <v>703</v>
      </c>
      <c r="AT74" s="50">
        <f t="shared" si="24"/>
        <v>2703</v>
      </c>
      <c r="AV74" s="7" t="s">
        <v>438</v>
      </c>
    </row>
    <row r="75" spans="1:64" hidden="1" outlineLevel="1">
      <c r="A75" t="s">
        <v>124</v>
      </c>
      <c r="B75" t="s">
        <v>1047</v>
      </c>
      <c r="C75" s="1"/>
      <c r="F75" s="1">
        <f t="shared" si="25"/>
        <v>12662</v>
      </c>
      <c r="H75" s="1">
        <v>8770</v>
      </c>
      <c r="I75" s="1">
        <v>8736</v>
      </c>
      <c r="J75" s="2" t="str">
        <f t="shared" si="26"/>
        <v/>
      </c>
      <c r="K75" s="2">
        <f t="shared" si="27"/>
        <v>0.68993839835728954</v>
      </c>
      <c r="L75" s="10">
        <f t="shared" si="28"/>
        <v>4</v>
      </c>
      <c r="M75" s="9">
        <f t="shared" si="20"/>
        <v>2</v>
      </c>
      <c r="N75" s="8">
        <f t="shared" si="21"/>
        <v>3</v>
      </c>
      <c r="O75" s="2">
        <f t="shared" si="29"/>
        <v>0.16853577633865108</v>
      </c>
      <c r="P75" s="2">
        <f t="shared" si="30"/>
        <v>0.20202179750434371</v>
      </c>
      <c r="Q75" s="2">
        <f t="shared" si="31"/>
        <v>0.18764808087190019</v>
      </c>
      <c r="R75" s="2">
        <f t="shared" si="32"/>
        <v>0.44179434528510508</v>
      </c>
      <c r="S75" s="1">
        <v>2134</v>
      </c>
      <c r="T75" s="1">
        <v>2558</v>
      </c>
      <c r="U75" s="1">
        <v>2376</v>
      </c>
      <c r="V75" s="1">
        <v>54</v>
      </c>
      <c r="W75" s="1">
        <v>93</v>
      </c>
      <c r="X75" s="1">
        <v>282</v>
      </c>
      <c r="Z75" s="1">
        <v>5083</v>
      </c>
      <c r="AH75" s="1">
        <v>2</v>
      </c>
      <c r="AI75" s="1">
        <v>80</v>
      </c>
      <c r="AN75" t="s">
        <v>124</v>
      </c>
      <c r="AO75" t="s">
        <v>1047</v>
      </c>
      <c r="AR75" s="44">
        <v>2</v>
      </c>
      <c r="AS75" s="46">
        <v>704</v>
      </c>
      <c r="AT75" s="50">
        <f t="shared" ref="AT75:AT110" si="33">1000*AR75+AS75</f>
        <v>2704</v>
      </c>
      <c r="AV75" s="7" t="s">
        <v>438</v>
      </c>
    </row>
    <row r="76" spans="1:64" hidden="1" outlineLevel="1">
      <c r="A76" t="s">
        <v>1999</v>
      </c>
      <c r="B76" t="s">
        <v>1047</v>
      </c>
      <c r="C76" s="1"/>
      <c r="F76" s="1">
        <f t="shared" si="25"/>
        <v>11058</v>
      </c>
      <c r="H76" s="1">
        <v>7173</v>
      </c>
      <c r="I76" s="1">
        <v>7123</v>
      </c>
      <c r="J76" s="2" t="str">
        <f t="shared" si="26"/>
        <v/>
      </c>
      <c r="K76" s="2">
        <f t="shared" si="27"/>
        <v>0.6441490323747513</v>
      </c>
      <c r="L76" s="10">
        <f t="shared" si="28"/>
        <v>2</v>
      </c>
      <c r="M76" s="9">
        <f t="shared" si="20"/>
        <v>3</v>
      </c>
      <c r="N76" s="8">
        <f t="shared" si="21"/>
        <v>4</v>
      </c>
      <c r="O76" s="2">
        <f t="shared" si="29"/>
        <v>0.1893651654910472</v>
      </c>
      <c r="P76" s="2">
        <f t="shared" si="30"/>
        <v>0.17453427382890216</v>
      </c>
      <c r="Q76" s="2">
        <f t="shared" si="31"/>
        <v>0.17281606077048292</v>
      </c>
      <c r="R76" s="2">
        <f t="shared" si="32"/>
        <v>0.46328449990956766</v>
      </c>
      <c r="S76" s="1">
        <v>2094</v>
      </c>
      <c r="T76" s="1">
        <v>1930</v>
      </c>
      <c r="U76" s="1">
        <v>1911</v>
      </c>
      <c r="V76" s="1">
        <v>41</v>
      </c>
      <c r="W76" s="1">
        <v>138</v>
      </c>
      <c r="X76" s="1">
        <v>442</v>
      </c>
      <c r="Z76" s="1">
        <v>4421</v>
      </c>
      <c r="AH76" s="1">
        <v>14</v>
      </c>
      <c r="AI76" s="1">
        <v>67</v>
      </c>
      <c r="AN76" t="s">
        <v>124</v>
      </c>
      <c r="AO76" t="s">
        <v>1047</v>
      </c>
      <c r="AR76" s="44">
        <v>2</v>
      </c>
      <c r="AS76" s="46">
        <v>704</v>
      </c>
      <c r="AT76" s="50">
        <f t="shared" si="33"/>
        <v>2704</v>
      </c>
      <c r="AV76" s="7" t="s">
        <v>438</v>
      </c>
    </row>
    <row r="77" spans="1:64" hidden="1" outlineLevel="1">
      <c r="A77" t="s">
        <v>2713</v>
      </c>
      <c r="B77" t="s">
        <v>1047</v>
      </c>
      <c r="C77" s="1"/>
      <c r="F77" s="1">
        <f t="shared" si="25"/>
        <v>10594</v>
      </c>
      <c r="H77" s="1">
        <v>6866</v>
      </c>
      <c r="I77" s="1">
        <v>6824</v>
      </c>
      <c r="J77" s="2" t="str">
        <f t="shared" si="26"/>
        <v/>
      </c>
      <c r="K77" s="2">
        <f t="shared" si="27"/>
        <v>0.64413819142911077</v>
      </c>
      <c r="L77" s="10">
        <f t="shared" si="28"/>
        <v>4</v>
      </c>
      <c r="M77" s="9">
        <f t="shared" si="20"/>
        <v>2</v>
      </c>
      <c r="N77" s="8">
        <f t="shared" si="21"/>
        <v>3</v>
      </c>
      <c r="O77" s="2">
        <f t="shared" si="29"/>
        <v>0.1606569756465924</v>
      </c>
      <c r="P77" s="2">
        <f t="shared" si="30"/>
        <v>0.22729847083254673</v>
      </c>
      <c r="Q77" s="2">
        <f t="shared" si="31"/>
        <v>0.17689258070606004</v>
      </c>
      <c r="R77" s="2">
        <f t="shared" si="32"/>
        <v>0.43515197281480078</v>
      </c>
      <c r="S77" s="1">
        <v>1702</v>
      </c>
      <c r="T77" s="1">
        <v>2408</v>
      </c>
      <c r="U77" s="1">
        <v>1874</v>
      </c>
      <c r="V77" s="1">
        <v>72</v>
      </c>
      <c r="W77" s="1">
        <v>50</v>
      </c>
      <c r="X77" s="1">
        <v>492</v>
      </c>
      <c r="Z77" s="1">
        <v>3909</v>
      </c>
      <c r="AH77" s="1">
        <v>23</v>
      </c>
      <c r="AI77" s="1">
        <v>64</v>
      </c>
      <c r="AN77" t="s">
        <v>124</v>
      </c>
      <c r="AO77" t="s">
        <v>1047</v>
      </c>
      <c r="AR77" s="44">
        <v>2</v>
      </c>
      <c r="AS77" s="46">
        <v>704</v>
      </c>
      <c r="AT77" s="50">
        <f t="shared" si="33"/>
        <v>2704</v>
      </c>
      <c r="AV77" s="7" t="s">
        <v>438</v>
      </c>
    </row>
    <row r="78" spans="1:64" hidden="1" outlineLevel="1">
      <c r="A78" t="s">
        <v>1987</v>
      </c>
      <c r="B78" t="s">
        <v>1047</v>
      </c>
      <c r="C78" s="1"/>
      <c r="F78" s="1">
        <f t="shared" si="25"/>
        <v>14855</v>
      </c>
      <c r="H78" s="1">
        <v>10924</v>
      </c>
      <c r="I78" s="1">
        <v>10894</v>
      </c>
      <c r="J78" s="2" t="str">
        <f t="shared" si="26"/>
        <v/>
      </c>
      <c r="K78" s="2">
        <f t="shared" si="27"/>
        <v>0.73335577246718275</v>
      </c>
      <c r="L78" s="10">
        <f t="shared" si="28"/>
        <v>4</v>
      </c>
      <c r="M78" s="9">
        <f t="shared" si="20"/>
        <v>2</v>
      </c>
      <c r="N78" s="8">
        <f t="shared" si="21"/>
        <v>3</v>
      </c>
      <c r="O78" s="2">
        <f t="shared" si="29"/>
        <v>0.13254796364860316</v>
      </c>
      <c r="P78" s="2">
        <f t="shared" si="30"/>
        <v>0.25284416021541567</v>
      </c>
      <c r="Q78" s="2">
        <f t="shared" si="31"/>
        <v>0.18249747559744195</v>
      </c>
      <c r="R78" s="2">
        <f t="shared" si="32"/>
        <v>0.43211040053853927</v>
      </c>
      <c r="S78" s="1">
        <v>1969</v>
      </c>
      <c r="T78" s="1">
        <v>3756</v>
      </c>
      <c r="U78" s="1">
        <v>2711</v>
      </c>
      <c r="V78" s="1">
        <v>92</v>
      </c>
      <c r="W78" s="1">
        <v>138</v>
      </c>
      <c r="X78" s="1">
        <v>441</v>
      </c>
      <c r="Z78" s="1">
        <v>5656</v>
      </c>
      <c r="AH78" s="1">
        <v>10</v>
      </c>
      <c r="AI78" s="1">
        <v>82</v>
      </c>
      <c r="AN78" t="s">
        <v>124</v>
      </c>
      <c r="AO78" t="s">
        <v>1047</v>
      </c>
      <c r="AR78" s="44">
        <v>2</v>
      </c>
      <c r="AS78" s="46">
        <v>704</v>
      </c>
      <c r="AT78" s="50">
        <f t="shared" si="33"/>
        <v>2704</v>
      </c>
      <c r="AV78" s="7" t="s">
        <v>438</v>
      </c>
    </row>
    <row r="79" spans="1:64" hidden="1" outlineLevel="1">
      <c r="A79" t="s">
        <v>2479</v>
      </c>
      <c r="B79" t="s">
        <v>1047</v>
      </c>
      <c r="C79" s="1"/>
      <c r="F79" s="1">
        <f t="shared" si="25"/>
        <v>14356</v>
      </c>
      <c r="H79" s="1">
        <v>10344</v>
      </c>
      <c r="I79" s="1">
        <v>10320</v>
      </c>
      <c r="J79" s="2" t="str">
        <f t="shared" si="26"/>
        <v/>
      </c>
      <c r="K79" s="2">
        <f t="shared" si="27"/>
        <v>0.71886319308999724</v>
      </c>
      <c r="L79" s="10">
        <f t="shared" si="28"/>
        <v>4</v>
      </c>
      <c r="M79" s="9">
        <f t="shared" si="20"/>
        <v>2</v>
      </c>
      <c r="N79" s="8">
        <f t="shared" si="21"/>
        <v>3</v>
      </c>
      <c r="O79" s="2">
        <f t="shared" si="29"/>
        <v>0.17093898021733073</v>
      </c>
      <c r="P79" s="2">
        <f t="shared" si="30"/>
        <v>0.21140986347171914</v>
      </c>
      <c r="Q79" s="2">
        <f t="shared" si="31"/>
        <v>0.17929785455558653</v>
      </c>
      <c r="R79" s="2">
        <f t="shared" si="32"/>
        <v>0.43835330175536358</v>
      </c>
      <c r="S79" s="1">
        <v>2454</v>
      </c>
      <c r="T79" s="1">
        <v>3035</v>
      </c>
      <c r="U79" s="1">
        <v>2574</v>
      </c>
      <c r="V79" s="1">
        <v>123</v>
      </c>
      <c r="W79" s="1">
        <v>215</v>
      </c>
      <c r="X79" s="1">
        <v>314</v>
      </c>
      <c r="Z79" s="1">
        <v>5538</v>
      </c>
      <c r="AH79" s="1">
        <v>2</v>
      </c>
      <c r="AI79" s="1">
        <v>101</v>
      </c>
      <c r="AN79" t="s">
        <v>124</v>
      </c>
      <c r="AO79" t="s">
        <v>1047</v>
      </c>
      <c r="AR79" s="44">
        <v>2</v>
      </c>
      <c r="AS79" s="46">
        <v>704</v>
      </c>
      <c r="AT79" s="50">
        <f t="shared" si="33"/>
        <v>2704</v>
      </c>
      <c r="AV79" s="7" t="s">
        <v>438</v>
      </c>
    </row>
    <row r="80" spans="1:64" hidden="1" outlineLevel="1">
      <c r="A80" t="s">
        <v>1754</v>
      </c>
      <c r="B80" t="s">
        <v>1047</v>
      </c>
      <c r="C80" s="1"/>
      <c r="F80" s="1">
        <f t="shared" si="25"/>
        <v>11974</v>
      </c>
      <c r="H80" s="1">
        <v>7181</v>
      </c>
      <c r="I80" s="1">
        <v>7143</v>
      </c>
      <c r="J80" s="2" t="str">
        <f t="shared" si="26"/>
        <v/>
      </c>
      <c r="K80" s="2">
        <f t="shared" si="27"/>
        <v>0.5965425087689995</v>
      </c>
      <c r="L80" s="10">
        <f t="shared" si="28"/>
        <v>3</v>
      </c>
      <c r="M80" s="9">
        <f t="shared" si="20"/>
        <v>2</v>
      </c>
      <c r="N80" s="8">
        <f t="shared" si="21"/>
        <v>4</v>
      </c>
      <c r="O80" s="2">
        <f t="shared" si="29"/>
        <v>0.1821446467345916</v>
      </c>
      <c r="P80" s="2">
        <f t="shared" si="30"/>
        <v>0.23292132954735259</v>
      </c>
      <c r="Q80" s="2">
        <f t="shared" si="31"/>
        <v>0.15483547686654417</v>
      </c>
      <c r="R80" s="2">
        <f t="shared" si="32"/>
        <v>0.43009854685151161</v>
      </c>
      <c r="S80" s="1">
        <v>2181</v>
      </c>
      <c r="T80" s="1">
        <v>2789</v>
      </c>
      <c r="U80" s="1">
        <v>1854</v>
      </c>
      <c r="V80" s="1">
        <v>76</v>
      </c>
      <c r="W80" s="1">
        <v>52</v>
      </c>
      <c r="X80" s="1">
        <v>328</v>
      </c>
      <c r="Z80" s="1">
        <v>4578</v>
      </c>
      <c r="AH80" s="1">
        <v>11</v>
      </c>
      <c r="AI80" s="1">
        <v>105</v>
      </c>
      <c r="AN80" t="s">
        <v>124</v>
      </c>
      <c r="AO80" t="s">
        <v>1047</v>
      </c>
      <c r="AR80" s="44">
        <v>2</v>
      </c>
      <c r="AS80" s="46">
        <v>704</v>
      </c>
      <c r="AT80" s="50">
        <f t="shared" si="33"/>
        <v>2704</v>
      </c>
      <c r="AV80" s="7" t="s">
        <v>438</v>
      </c>
    </row>
    <row r="81" spans="1:48" hidden="1" outlineLevel="1">
      <c r="A81" t="s">
        <v>1216</v>
      </c>
      <c r="B81" t="s">
        <v>1047</v>
      </c>
      <c r="C81" s="1"/>
      <c r="F81" s="1">
        <f t="shared" si="25"/>
        <v>11792</v>
      </c>
      <c r="H81" s="1">
        <v>5640</v>
      </c>
      <c r="I81" s="1">
        <v>5615</v>
      </c>
      <c r="J81" s="2" t="str">
        <f t="shared" si="26"/>
        <v/>
      </c>
      <c r="K81" s="2">
        <f t="shared" si="27"/>
        <v>0.47617028493894165</v>
      </c>
      <c r="L81" s="10">
        <f t="shared" si="28"/>
        <v>3</v>
      </c>
      <c r="M81" s="9">
        <f t="shared" si="20"/>
        <v>2</v>
      </c>
      <c r="N81" s="8">
        <f t="shared" si="21"/>
        <v>4</v>
      </c>
      <c r="O81" s="2">
        <f t="shared" si="29"/>
        <v>0.18588873812754408</v>
      </c>
      <c r="P81" s="2">
        <f t="shared" si="30"/>
        <v>0.26891112618724561</v>
      </c>
      <c r="Q81" s="2">
        <f t="shared" si="31"/>
        <v>0.12805291723202172</v>
      </c>
      <c r="R81" s="2">
        <f t="shared" si="32"/>
        <v>0.41714721845318858</v>
      </c>
      <c r="S81" s="1">
        <v>2192</v>
      </c>
      <c r="T81" s="1">
        <v>3171</v>
      </c>
      <c r="U81" s="1">
        <v>1510</v>
      </c>
      <c r="V81" s="1">
        <v>77</v>
      </c>
      <c r="W81" s="1">
        <v>45</v>
      </c>
      <c r="X81" s="1">
        <v>255</v>
      </c>
      <c r="Z81" s="1">
        <v>4343</v>
      </c>
      <c r="AH81" s="1">
        <v>13</v>
      </c>
      <c r="AI81" s="1">
        <v>186</v>
      </c>
      <c r="AN81" t="s">
        <v>124</v>
      </c>
      <c r="AO81" t="s">
        <v>1047</v>
      </c>
      <c r="AR81" s="44">
        <v>2</v>
      </c>
      <c r="AS81" s="46">
        <v>704</v>
      </c>
      <c r="AT81" s="50">
        <f t="shared" si="33"/>
        <v>2704</v>
      </c>
      <c r="AV81" s="7" t="s">
        <v>438</v>
      </c>
    </row>
    <row r="82" spans="1:48" hidden="1" outlineLevel="1">
      <c r="A82" t="s">
        <v>570</v>
      </c>
      <c r="B82" t="s">
        <v>1047</v>
      </c>
      <c r="C82" s="1"/>
      <c r="F82" s="1">
        <f t="shared" si="25"/>
        <v>14954</v>
      </c>
      <c r="H82" s="1">
        <v>9892</v>
      </c>
      <c r="I82" s="1">
        <v>9866</v>
      </c>
      <c r="J82" s="2" t="str">
        <f t="shared" si="26"/>
        <v/>
      </c>
      <c r="K82" s="2">
        <f t="shared" si="27"/>
        <v>0.65975658686639027</v>
      </c>
      <c r="L82" s="10">
        <f t="shared" si="28"/>
        <v>4</v>
      </c>
      <c r="M82" s="9">
        <f t="shared" si="20"/>
        <v>2</v>
      </c>
      <c r="N82" s="8">
        <f t="shared" si="21"/>
        <v>3</v>
      </c>
      <c r="O82" s="2">
        <f t="shared" si="29"/>
        <v>9.2216129463688651E-2</v>
      </c>
      <c r="P82" s="2">
        <f t="shared" si="30"/>
        <v>0.35763006553430521</v>
      </c>
      <c r="Q82" s="2">
        <f t="shared" si="31"/>
        <v>0.13294101912531764</v>
      </c>
      <c r="R82" s="2">
        <f t="shared" si="32"/>
        <v>0.41721278587668853</v>
      </c>
      <c r="S82" s="1">
        <v>1379</v>
      </c>
      <c r="T82" s="1">
        <v>5348</v>
      </c>
      <c r="U82" s="1">
        <v>1988</v>
      </c>
      <c r="V82" s="1">
        <v>71</v>
      </c>
      <c r="W82" s="1">
        <v>33</v>
      </c>
      <c r="X82" s="1">
        <v>396</v>
      </c>
      <c r="Z82" s="1">
        <v>5591</v>
      </c>
      <c r="AH82" s="1">
        <v>9</v>
      </c>
      <c r="AI82" s="1">
        <v>139</v>
      </c>
      <c r="AN82" t="s">
        <v>124</v>
      </c>
      <c r="AO82" t="s">
        <v>1047</v>
      </c>
      <c r="AR82" s="44">
        <v>2</v>
      </c>
      <c r="AS82" s="46">
        <v>704</v>
      </c>
      <c r="AT82" s="50">
        <f t="shared" si="33"/>
        <v>2704</v>
      </c>
      <c r="AV82" s="7" t="s">
        <v>438</v>
      </c>
    </row>
    <row r="83" spans="1:48" hidden="1" outlineLevel="1">
      <c r="A83" t="s">
        <v>2071</v>
      </c>
      <c r="B83" t="s">
        <v>1047</v>
      </c>
      <c r="C83" s="1"/>
      <c r="F83" s="1">
        <f t="shared" si="25"/>
        <v>12697</v>
      </c>
      <c r="H83" s="1">
        <v>7612</v>
      </c>
      <c r="I83" s="1">
        <v>7589</v>
      </c>
      <c r="J83" s="2" t="str">
        <f t="shared" si="26"/>
        <v/>
      </c>
      <c r="K83" s="2">
        <f t="shared" si="27"/>
        <v>0.59770024415216194</v>
      </c>
      <c r="L83" s="10">
        <f t="shared" si="28"/>
        <v>4</v>
      </c>
      <c r="M83" s="9">
        <f t="shared" si="20"/>
        <v>2</v>
      </c>
      <c r="N83" s="8">
        <f t="shared" si="21"/>
        <v>3</v>
      </c>
      <c r="O83" s="2">
        <f t="shared" si="29"/>
        <v>0.10246514924785383</v>
      </c>
      <c r="P83" s="2">
        <f t="shared" si="30"/>
        <v>0.3426793730802552</v>
      </c>
      <c r="Q83" s="2">
        <f t="shared" si="31"/>
        <v>0.13774907458454752</v>
      </c>
      <c r="R83" s="2">
        <f t="shared" si="32"/>
        <v>0.41710640308734337</v>
      </c>
      <c r="S83" s="1">
        <v>1301</v>
      </c>
      <c r="T83" s="1">
        <v>4351</v>
      </c>
      <c r="U83" s="1">
        <v>1749</v>
      </c>
      <c r="V83" s="1">
        <v>82</v>
      </c>
      <c r="W83" s="1">
        <v>50</v>
      </c>
      <c r="X83" s="1">
        <v>306</v>
      </c>
      <c r="Z83" s="1">
        <v>4691</v>
      </c>
      <c r="AH83" s="1">
        <v>25</v>
      </c>
      <c r="AI83" s="1">
        <v>142</v>
      </c>
      <c r="AN83" t="s">
        <v>124</v>
      </c>
      <c r="AO83" t="s">
        <v>1047</v>
      </c>
      <c r="AR83" s="44">
        <v>2</v>
      </c>
      <c r="AS83" s="46">
        <v>704</v>
      </c>
      <c r="AT83" s="50">
        <f t="shared" si="33"/>
        <v>2704</v>
      </c>
      <c r="AV83" s="7" t="s">
        <v>438</v>
      </c>
    </row>
    <row r="84" spans="1:48" hidden="1" outlineLevel="1">
      <c r="A84" t="s">
        <v>390</v>
      </c>
      <c r="B84" t="s">
        <v>1047</v>
      </c>
      <c r="C84" s="1"/>
      <c r="F84" s="1">
        <f t="shared" si="25"/>
        <v>15711</v>
      </c>
      <c r="H84" s="1">
        <v>11558</v>
      </c>
      <c r="I84" s="1">
        <v>11526</v>
      </c>
      <c r="J84" s="2" t="str">
        <f t="shared" si="26"/>
        <v/>
      </c>
      <c r="K84" s="2">
        <f t="shared" si="27"/>
        <v>0.7336261218254726</v>
      </c>
      <c r="L84" s="10">
        <f t="shared" si="28"/>
        <v>4</v>
      </c>
      <c r="M84" s="9">
        <f t="shared" si="20"/>
        <v>2</v>
      </c>
      <c r="N84" s="8">
        <f t="shared" si="21"/>
        <v>3</v>
      </c>
      <c r="O84" s="2">
        <f t="shared" si="29"/>
        <v>9.566545732289479E-2</v>
      </c>
      <c r="P84" s="2">
        <f t="shared" si="30"/>
        <v>0.3435809305582076</v>
      </c>
      <c r="Q84" s="2">
        <f t="shared" si="31"/>
        <v>0.15295016230666411</v>
      </c>
      <c r="R84" s="2">
        <f t="shared" si="32"/>
        <v>0.40780344981223349</v>
      </c>
      <c r="S84" s="1">
        <v>1503</v>
      </c>
      <c r="T84" s="1">
        <v>5398</v>
      </c>
      <c r="U84" s="1">
        <v>2403</v>
      </c>
      <c r="V84" s="1">
        <v>171</v>
      </c>
      <c r="W84" s="1">
        <v>53</v>
      </c>
      <c r="X84" s="1">
        <v>344</v>
      </c>
      <c r="Z84" s="1">
        <v>5680</v>
      </c>
      <c r="AH84" s="1">
        <v>41</v>
      </c>
      <c r="AI84" s="1">
        <v>118</v>
      </c>
      <c r="AN84" t="s">
        <v>124</v>
      </c>
      <c r="AO84" t="s">
        <v>1047</v>
      </c>
      <c r="AR84" s="44">
        <v>2</v>
      </c>
      <c r="AS84" s="46">
        <v>704</v>
      </c>
      <c r="AT84" s="50">
        <f t="shared" si="33"/>
        <v>2704</v>
      </c>
      <c r="AV84" s="7" t="s">
        <v>438</v>
      </c>
    </row>
    <row r="85" spans="1:48" hidden="1" outlineLevel="1">
      <c r="A85" t="s">
        <v>1001</v>
      </c>
      <c r="B85" t="s">
        <v>1047</v>
      </c>
      <c r="C85" s="1"/>
      <c r="F85" s="1">
        <f t="shared" si="25"/>
        <v>14927</v>
      </c>
      <c r="H85" s="1">
        <v>10482</v>
      </c>
      <c r="I85" s="1">
        <v>10456</v>
      </c>
      <c r="J85" s="2" t="str">
        <f t="shared" si="26"/>
        <v/>
      </c>
      <c r="K85" s="2">
        <f t="shared" si="27"/>
        <v>0.70047564815435115</v>
      </c>
      <c r="L85" s="10">
        <f t="shared" si="28"/>
        <v>4</v>
      </c>
      <c r="M85" s="9">
        <f t="shared" si="20"/>
        <v>2</v>
      </c>
      <c r="N85" s="8">
        <f t="shared" si="21"/>
        <v>3</v>
      </c>
      <c r="O85" s="2">
        <f t="shared" si="29"/>
        <v>9.9283178133583436E-2</v>
      </c>
      <c r="P85" s="2">
        <f t="shared" si="30"/>
        <v>0.33007302204059757</v>
      </c>
      <c r="Q85" s="2">
        <f t="shared" si="31"/>
        <v>0.14450324914584312</v>
      </c>
      <c r="R85" s="2">
        <f t="shared" si="32"/>
        <v>0.4261405506799758</v>
      </c>
      <c r="S85" s="1">
        <v>1482</v>
      </c>
      <c r="T85" s="1">
        <v>4927</v>
      </c>
      <c r="U85" s="1">
        <v>2157</v>
      </c>
      <c r="V85" s="1">
        <v>162</v>
      </c>
      <c r="W85" s="1">
        <v>47</v>
      </c>
      <c r="X85" s="1">
        <v>409</v>
      </c>
      <c r="Z85" s="1">
        <v>5550</v>
      </c>
      <c r="AH85" s="1">
        <v>50</v>
      </c>
      <c r="AI85" s="1">
        <v>143</v>
      </c>
      <c r="AN85" t="s">
        <v>124</v>
      </c>
      <c r="AO85" t="s">
        <v>1047</v>
      </c>
      <c r="AR85" s="44">
        <v>2</v>
      </c>
      <c r="AS85" s="46">
        <v>704</v>
      </c>
      <c r="AT85" s="50">
        <f t="shared" si="33"/>
        <v>2704</v>
      </c>
      <c r="AV85" s="7" t="s">
        <v>438</v>
      </c>
    </row>
    <row r="86" spans="1:48" hidden="1" outlineLevel="1">
      <c r="A86" t="s">
        <v>304</v>
      </c>
      <c r="B86" t="s">
        <v>1047</v>
      </c>
      <c r="C86" s="1"/>
      <c r="F86" s="1">
        <f t="shared" si="25"/>
        <v>15982</v>
      </c>
      <c r="H86" s="1">
        <v>11108</v>
      </c>
      <c r="I86" s="1">
        <v>11086</v>
      </c>
      <c r="J86" s="2" t="str">
        <f t="shared" si="26"/>
        <v/>
      </c>
      <c r="K86" s="2">
        <f t="shared" si="27"/>
        <v>0.69365536228256786</v>
      </c>
      <c r="L86" s="10">
        <f t="shared" si="28"/>
        <v>4</v>
      </c>
      <c r="M86" s="9">
        <f t="shared" si="20"/>
        <v>2</v>
      </c>
      <c r="N86" s="8">
        <f t="shared" si="21"/>
        <v>3</v>
      </c>
      <c r="O86" s="2">
        <f t="shared" si="29"/>
        <v>9.2791890877236896E-2</v>
      </c>
      <c r="P86" s="2">
        <f t="shared" si="30"/>
        <v>0.28857464647728692</v>
      </c>
      <c r="Q86" s="2">
        <f t="shared" si="31"/>
        <v>0.15936678763609061</v>
      </c>
      <c r="R86" s="2">
        <f t="shared" si="32"/>
        <v>0.45926667500938556</v>
      </c>
      <c r="S86" s="1">
        <v>1483</v>
      </c>
      <c r="T86" s="1">
        <v>4612</v>
      </c>
      <c r="U86" s="1">
        <v>2547</v>
      </c>
      <c r="V86" s="1">
        <v>205</v>
      </c>
      <c r="W86" s="1">
        <v>115</v>
      </c>
      <c r="X86" s="1">
        <v>556</v>
      </c>
      <c r="Z86" s="1">
        <v>6274</v>
      </c>
      <c r="AH86" s="1">
        <v>42</v>
      </c>
      <c r="AI86" s="1">
        <v>148</v>
      </c>
      <c r="AN86" t="s">
        <v>124</v>
      </c>
      <c r="AO86" t="s">
        <v>1047</v>
      </c>
      <c r="AR86" s="44">
        <v>2</v>
      </c>
      <c r="AS86" s="46">
        <v>704</v>
      </c>
      <c r="AT86" s="50">
        <f t="shared" si="33"/>
        <v>2704</v>
      </c>
      <c r="AV86" s="7" t="s">
        <v>438</v>
      </c>
    </row>
    <row r="87" spans="1:48" hidden="1" outlineLevel="1">
      <c r="A87" t="s">
        <v>1606</v>
      </c>
      <c r="B87" t="s">
        <v>1047</v>
      </c>
      <c r="C87" s="1"/>
      <c r="F87" s="1">
        <f t="shared" si="25"/>
        <v>14629</v>
      </c>
      <c r="H87" s="1">
        <v>10727</v>
      </c>
      <c r="I87" s="1">
        <v>10697</v>
      </c>
      <c r="J87" s="2" t="str">
        <f t="shared" si="26"/>
        <v/>
      </c>
      <c r="K87" s="2">
        <f t="shared" si="27"/>
        <v>0.73121881194886873</v>
      </c>
      <c r="L87" s="10">
        <f t="shared" si="28"/>
        <v>4</v>
      </c>
      <c r="M87" s="9">
        <f t="shared" si="20"/>
        <v>2</v>
      </c>
      <c r="N87" s="8">
        <f t="shared" si="21"/>
        <v>3</v>
      </c>
      <c r="O87" s="2">
        <f t="shared" si="29"/>
        <v>9.3034383758288333E-2</v>
      </c>
      <c r="P87" s="2">
        <f t="shared" si="30"/>
        <v>0.33057625264884816</v>
      </c>
      <c r="Q87" s="2">
        <f t="shared" si="31"/>
        <v>0.15893089069656163</v>
      </c>
      <c r="R87" s="2">
        <f t="shared" si="32"/>
        <v>0.41745847289630189</v>
      </c>
      <c r="S87" s="1">
        <v>1361</v>
      </c>
      <c r="T87" s="1">
        <v>4836</v>
      </c>
      <c r="U87" s="1">
        <v>2325</v>
      </c>
      <c r="V87" s="1">
        <v>192</v>
      </c>
      <c r="W87" s="1">
        <v>68</v>
      </c>
      <c r="X87" s="1">
        <v>351</v>
      </c>
      <c r="Z87" s="1">
        <v>5308</v>
      </c>
      <c r="AH87" s="1">
        <v>62</v>
      </c>
      <c r="AI87" s="1">
        <v>126</v>
      </c>
      <c r="AN87" t="s">
        <v>124</v>
      </c>
      <c r="AO87" t="s">
        <v>1047</v>
      </c>
      <c r="AR87" s="44">
        <v>2</v>
      </c>
      <c r="AS87" s="46">
        <v>704</v>
      </c>
      <c r="AT87" s="50">
        <f t="shared" si="33"/>
        <v>2704</v>
      </c>
      <c r="AV87" s="7" t="s">
        <v>438</v>
      </c>
    </row>
    <row r="88" spans="1:48" hidden="1" outlineLevel="1">
      <c r="A88" t="s">
        <v>1762</v>
      </c>
      <c r="B88" t="s">
        <v>1047</v>
      </c>
      <c r="C88" s="1"/>
      <c r="F88" s="1">
        <f t="shared" si="25"/>
        <v>13781</v>
      </c>
      <c r="H88" s="1">
        <v>9466</v>
      </c>
      <c r="I88" s="1">
        <v>9448</v>
      </c>
      <c r="J88" s="2" t="str">
        <f t="shared" si="26"/>
        <v/>
      </c>
      <c r="K88" s="2">
        <f t="shared" si="27"/>
        <v>0.68558159785211525</v>
      </c>
      <c r="L88" s="10">
        <f t="shared" si="28"/>
        <v>4</v>
      </c>
      <c r="M88" s="9">
        <f t="shared" si="20"/>
        <v>1</v>
      </c>
      <c r="N88" s="8">
        <f t="shared" si="21"/>
        <v>3</v>
      </c>
      <c r="O88" s="2">
        <f t="shared" si="29"/>
        <v>0.11269138669182208</v>
      </c>
      <c r="P88" s="2">
        <f t="shared" si="30"/>
        <v>0.35708584282708078</v>
      </c>
      <c r="Q88" s="2">
        <f t="shared" si="31"/>
        <v>0.13315434293592626</v>
      </c>
      <c r="R88" s="2">
        <f t="shared" si="32"/>
        <v>0.39706842754517085</v>
      </c>
      <c r="S88" s="1">
        <v>1553</v>
      </c>
      <c r="T88" s="1">
        <v>4921</v>
      </c>
      <c r="U88" s="1">
        <v>1835</v>
      </c>
      <c r="V88" s="1">
        <v>163</v>
      </c>
      <c r="W88" s="1">
        <v>36</v>
      </c>
      <c r="X88" s="1">
        <v>255</v>
      </c>
      <c r="Z88" s="1">
        <v>4785</v>
      </c>
      <c r="AH88" s="1">
        <v>107</v>
      </c>
      <c r="AI88" s="1">
        <v>126</v>
      </c>
      <c r="AN88" t="s">
        <v>124</v>
      </c>
      <c r="AO88" t="s">
        <v>1047</v>
      </c>
      <c r="AR88" s="44">
        <v>2</v>
      </c>
      <c r="AS88" s="46">
        <v>704</v>
      </c>
      <c r="AT88" s="50">
        <f t="shared" si="33"/>
        <v>2704</v>
      </c>
      <c r="AV88" s="7" t="s">
        <v>438</v>
      </c>
    </row>
    <row r="89" spans="1:48" hidden="1" outlineLevel="1">
      <c r="A89" t="s">
        <v>2193</v>
      </c>
      <c r="B89" t="s">
        <v>1047</v>
      </c>
      <c r="C89" s="1"/>
      <c r="F89" s="1">
        <f t="shared" si="25"/>
        <v>12503</v>
      </c>
      <c r="H89" s="1">
        <v>6425</v>
      </c>
      <c r="I89" s="1">
        <v>6411</v>
      </c>
      <c r="J89" s="2" t="str">
        <f t="shared" si="26"/>
        <v/>
      </c>
      <c r="K89" s="2">
        <f t="shared" si="27"/>
        <v>0.51275693833479963</v>
      </c>
      <c r="L89" s="10">
        <f t="shared" si="28"/>
        <v>3</v>
      </c>
      <c r="M89" s="9">
        <f t="shared" si="20"/>
        <v>1</v>
      </c>
      <c r="N89" s="8">
        <f t="shared" si="21"/>
        <v>4</v>
      </c>
      <c r="O89" s="2">
        <f t="shared" si="29"/>
        <v>0.15596256898344396</v>
      </c>
      <c r="P89" s="2">
        <f t="shared" si="30"/>
        <v>0.35127569383347995</v>
      </c>
      <c r="Q89" s="2">
        <f t="shared" si="31"/>
        <v>8.77389426537631E-2</v>
      </c>
      <c r="R89" s="2">
        <f t="shared" si="32"/>
        <v>0.405022794529313</v>
      </c>
      <c r="S89" s="1">
        <v>1950</v>
      </c>
      <c r="T89" s="1">
        <v>4392</v>
      </c>
      <c r="U89" s="1">
        <v>1097</v>
      </c>
      <c r="V89" s="1">
        <v>215</v>
      </c>
      <c r="W89" s="1">
        <v>20</v>
      </c>
      <c r="X89" s="1">
        <v>187</v>
      </c>
      <c r="Z89" s="1">
        <v>4267</v>
      </c>
      <c r="AH89" s="1">
        <v>170</v>
      </c>
      <c r="AI89" s="1">
        <v>205</v>
      </c>
      <c r="AN89" t="s">
        <v>124</v>
      </c>
      <c r="AO89" t="s">
        <v>1047</v>
      </c>
      <c r="AR89" s="44">
        <v>2</v>
      </c>
      <c r="AS89" s="46">
        <v>704</v>
      </c>
      <c r="AT89" s="50">
        <f t="shared" si="33"/>
        <v>2704</v>
      </c>
      <c r="AV89" s="7" t="s">
        <v>438</v>
      </c>
    </row>
    <row r="90" spans="1:48" hidden="1" outlineLevel="1">
      <c r="A90" t="s">
        <v>1291</v>
      </c>
      <c r="B90" t="s">
        <v>1047</v>
      </c>
      <c r="C90" s="1"/>
      <c r="F90" s="1">
        <f t="shared" si="25"/>
        <v>11623</v>
      </c>
      <c r="H90" s="1">
        <v>7390</v>
      </c>
      <c r="I90" s="1">
        <v>7372</v>
      </c>
      <c r="J90" s="2" t="str">
        <f t="shared" si="26"/>
        <v/>
      </c>
      <c r="K90" s="2">
        <f t="shared" si="27"/>
        <v>0.63425965757549685</v>
      </c>
      <c r="L90" s="10">
        <f t="shared" si="28"/>
        <v>3</v>
      </c>
      <c r="M90" s="9">
        <f t="shared" si="20"/>
        <v>2</v>
      </c>
      <c r="N90" s="8">
        <f t="shared" si="21"/>
        <v>4</v>
      </c>
      <c r="O90" s="2">
        <f t="shared" si="29"/>
        <v>0.18222489890733889</v>
      </c>
      <c r="P90" s="2">
        <f t="shared" si="30"/>
        <v>0.22223178181192463</v>
      </c>
      <c r="Q90" s="2">
        <f t="shared" si="31"/>
        <v>0.14316441538329175</v>
      </c>
      <c r="R90" s="2">
        <f t="shared" si="32"/>
        <v>0.45237890389744473</v>
      </c>
      <c r="S90" s="1">
        <v>2118</v>
      </c>
      <c r="T90" s="1">
        <v>2583</v>
      </c>
      <c r="U90" s="1">
        <v>1664</v>
      </c>
      <c r="V90" s="1">
        <v>422</v>
      </c>
      <c r="W90" s="1">
        <v>45</v>
      </c>
      <c r="X90" s="1">
        <v>287</v>
      </c>
      <c r="Z90" s="1">
        <v>4241</v>
      </c>
      <c r="AH90" s="1">
        <v>166</v>
      </c>
      <c r="AI90" s="1">
        <v>97</v>
      </c>
      <c r="AN90" t="s">
        <v>124</v>
      </c>
      <c r="AO90" t="s">
        <v>1047</v>
      </c>
      <c r="AR90" s="44">
        <v>2</v>
      </c>
      <c r="AS90" s="46">
        <v>704</v>
      </c>
      <c r="AT90" s="50">
        <f t="shared" si="33"/>
        <v>2704</v>
      </c>
      <c r="AV90" s="7" t="s">
        <v>438</v>
      </c>
    </row>
    <row r="91" spans="1:48" hidden="1" outlineLevel="1">
      <c r="A91" t="s">
        <v>3014</v>
      </c>
      <c r="B91" t="s">
        <v>1047</v>
      </c>
      <c r="C91" s="1"/>
      <c r="F91" s="1">
        <f t="shared" si="25"/>
        <v>10114</v>
      </c>
      <c r="H91" s="1">
        <v>5164</v>
      </c>
      <c r="I91" s="1">
        <v>5138</v>
      </c>
      <c r="J91" s="2" t="str">
        <f t="shared" si="26"/>
        <v/>
      </c>
      <c r="K91" s="2">
        <f t="shared" si="27"/>
        <v>0.50800870081075733</v>
      </c>
      <c r="L91" s="10">
        <f t="shared" si="28"/>
        <v>2</v>
      </c>
      <c r="M91" s="9">
        <f t="shared" si="20"/>
        <v>3</v>
      </c>
      <c r="N91" s="8">
        <f t="shared" si="21"/>
        <v>4</v>
      </c>
      <c r="O91" s="2">
        <f t="shared" si="29"/>
        <v>0.19764682618153054</v>
      </c>
      <c r="P91" s="2">
        <f t="shared" si="30"/>
        <v>0.16580976863753213</v>
      </c>
      <c r="Q91" s="2">
        <f t="shared" si="31"/>
        <v>0.12210796915167095</v>
      </c>
      <c r="R91" s="2">
        <f t="shared" si="32"/>
        <v>0.51443543602926634</v>
      </c>
      <c r="S91" s="1">
        <v>1999</v>
      </c>
      <c r="T91" s="1">
        <v>1677</v>
      </c>
      <c r="U91" s="1">
        <v>1235</v>
      </c>
      <c r="V91" s="1">
        <v>675</v>
      </c>
      <c r="W91" s="1">
        <v>62</v>
      </c>
      <c r="X91" s="1">
        <v>254</v>
      </c>
      <c r="Z91" s="1">
        <v>3877</v>
      </c>
      <c r="AH91" s="1">
        <v>258</v>
      </c>
      <c r="AI91" s="1">
        <v>77</v>
      </c>
      <c r="AN91" t="s">
        <v>124</v>
      </c>
      <c r="AO91" t="s">
        <v>1047</v>
      </c>
      <c r="AR91" s="44">
        <v>2</v>
      </c>
      <c r="AS91" s="46">
        <v>704</v>
      </c>
      <c r="AT91" s="50">
        <f t="shared" si="33"/>
        <v>2704</v>
      </c>
      <c r="AV91" s="7" t="s">
        <v>438</v>
      </c>
    </row>
    <row r="92" spans="1:48" hidden="1" outlineLevel="1">
      <c r="A92" t="s">
        <v>63</v>
      </c>
      <c r="B92" t="s">
        <v>1047</v>
      </c>
      <c r="C92" s="1"/>
      <c r="F92" s="1">
        <f t="shared" si="25"/>
        <v>12537</v>
      </c>
      <c r="H92" s="1">
        <v>8692</v>
      </c>
      <c r="I92" s="1">
        <v>8675</v>
      </c>
      <c r="J92" s="2" t="str">
        <f t="shared" si="26"/>
        <v/>
      </c>
      <c r="K92" s="2">
        <f t="shared" si="27"/>
        <v>0.69195182260508892</v>
      </c>
      <c r="L92" s="10">
        <f t="shared" si="28"/>
        <v>3</v>
      </c>
      <c r="M92" s="9">
        <f t="shared" si="20"/>
        <v>2</v>
      </c>
      <c r="N92" s="8">
        <f t="shared" si="21"/>
        <v>4</v>
      </c>
      <c r="O92" s="2">
        <f t="shared" si="29"/>
        <v>0.17236978543511206</v>
      </c>
      <c r="P92" s="2">
        <f t="shared" si="30"/>
        <v>0.26617213049373856</v>
      </c>
      <c r="Q92" s="2">
        <f t="shared" si="31"/>
        <v>0.15402408869745554</v>
      </c>
      <c r="R92" s="2">
        <f t="shared" si="32"/>
        <v>0.40743399537369385</v>
      </c>
      <c r="S92" s="1">
        <v>2161</v>
      </c>
      <c r="T92" s="1">
        <v>3337</v>
      </c>
      <c r="U92" s="1">
        <v>1931</v>
      </c>
      <c r="V92" s="1">
        <v>302</v>
      </c>
      <c r="W92" s="1">
        <v>42</v>
      </c>
      <c r="X92" s="1">
        <v>209</v>
      </c>
      <c r="Z92" s="1">
        <v>4361</v>
      </c>
      <c r="AH92" s="1">
        <v>98</v>
      </c>
      <c r="AI92" s="1">
        <v>96</v>
      </c>
      <c r="AN92" t="s">
        <v>124</v>
      </c>
      <c r="AO92" t="s">
        <v>1047</v>
      </c>
      <c r="AR92" s="44">
        <v>2</v>
      </c>
      <c r="AS92" s="46">
        <v>704</v>
      </c>
      <c r="AT92" s="50">
        <f t="shared" si="33"/>
        <v>2704</v>
      </c>
      <c r="AV92" s="7" t="s">
        <v>438</v>
      </c>
    </row>
    <row r="93" spans="1:48" hidden="1" outlineLevel="1">
      <c r="A93" t="s">
        <v>241</v>
      </c>
      <c r="B93" t="s">
        <v>1047</v>
      </c>
      <c r="C93" s="1"/>
      <c r="F93" s="1">
        <f t="shared" si="25"/>
        <v>11076</v>
      </c>
      <c r="H93" s="1">
        <v>6654</v>
      </c>
      <c r="I93" s="1">
        <v>6634</v>
      </c>
      <c r="J93" s="2" t="str">
        <f t="shared" si="26"/>
        <v/>
      </c>
      <c r="K93" s="2">
        <f t="shared" si="27"/>
        <v>0.5989526905019863</v>
      </c>
      <c r="L93" s="10">
        <f t="shared" si="28"/>
        <v>2</v>
      </c>
      <c r="M93" s="9">
        <f t="shared" si="20"/>
        <v>3</v>
      </c>
      <c r="N93" s="8">
        <f t="shared" si="21"/>
        <v>4</v>
      </c>
      <c r="O93" s="2">
        <f t="shared" si="29"/>
        <v>0.20377392560491153</v>
      </c>
      <c r="P93" s="2">
        <f t="shared" si="30"/>
        <v>0.18219573853376669</v>
      </c>
      <c r="Q93" s="2">
        <f t="shared" si="31"/>
        <v>0.14156735283495847</v>
      </c>
      <c r="R93" s="2">
        <f t="shared" si="32"/>
        <v>0.47246298302636325</v>
      </c>
      <c r="S93" s="1">
        <v>2257</v>
      </c>
      <c r="T93" s="1">
        <v>2018</v>
      </c>
      <c r="U93" s="1">
        <v>1568</v>
      </c>
      <c r="V93" s="1">
        <v>454</v>
      </c>
      <c r="W93" s="1">
        <v>95</v>
      </c>
      <c r="X93" s="1">
        <v>236</v>
      </c>
      <c r="Z93" s="1">
        <v>4190</v>
      </c>
      <c r="AH93" s="1">
        <v>178</v>
      </c>
      <c r="AI93" s="1">
        <v>80</v>
      </c>
      <c r="AN93" t="s">
        <v>124</v>
      </c>
      <c r="AO93" t="s">
        <v>1047</v>
      </c>
      <c r="AR93" s="44">
        <v>2</v>
      </c>
      <c r="AS93" s="46">
        <v>704</v>
      </c>
      <c r="AT93" s="50">
        <f t="shared" si="33"/>
        <v>2704</v>
      </c>
      <c r="AV93" s="7" t="s">
        <v>438</v>
      </c>
    </row>
    <row r="94" spans="1:48" hidden="1" outlineLevel="1">
      <c r="A94" t="s">
        <v>1546</v>
      </c>
      <c r="B94" t="s">
        <v>1047</v>
      </c>
      <c r="C94" s="1"/>
      <c r="F94" s="1">
        <f t="shared" si="25"/>
        <v>11694</v>
      </c>
      <c r="H94" s="1">
        <v>7114</v>
      </c>
      <c r="I94" s="1">
        <v>7082</v>
      </c>
      <c r="J94" s="2" t="str">
        <f t="shared" si="26"/>
        <v/>
      </c>
      <c r="K94" s="2">
        <f t="shared" si="27"/>
        <v>0.60560971438344446</v>
      </c>
      <c r="L94" s="10">
        <f t="shared" si="28"/>
        <v>2</v>
      </c>
      <c r="M94" s="9">
        <f t="shared" si="20"/>
        <v>3</v>
      </c>
      <c r="N94" s="8">
        <f t="shared" si="21"/>
        <v>4</v>
      </c>
      <c r="O94" s="2">
        <f t="shared" si="29"/>
        <v>0.23764323584744312</v>
      </c>
      <c r="P94" s="2">
        <f t="shared" si="30"/>
        <v>0.16615358303403455</v>
      </c>
      <c r="Q94" s="2">
        <f t="shared" si="31"/>
        <v>0.15939798187104498</v>
      </c>
      <c r="R94" s="2">
        <f t="shared" si="32"/>
        <v>0.43680519924747724</v>
      </c>
      <c r="S94" s="1">
        <v>2779</v>
      </c>
      <c r="T94" s="1">
        <v>1943</v>
      </c>
      <c r="U94" s="1">
        <v>1864</v>
      </c>
      <c r="V94" s="1">
        <v>431</v>
      </c>
      <c r="W94" s="1">
        <v>102</v>
      </c>
      <c r="X94" s="1">
        <v>277</v>
      </c>
      <c r="Z94" s="1">
        <v>4098</v>
      </c>
      <c r="AH94" s="1">
        <v>103</v>
      </c>
      <c r="AI94" s="1">
        <v>97</v>
      </c>
      <c r="AN94" t="s">
        <v>124</v>
      </c>
      <c r="AO94" t="s">
        <v>1047</v>
      </c>
      <c r="AR94" s="44">
        <v>2</v>
      </c>
      <c r="AS94" s="46">
        <v>704</v>
      </c>
      <c r="AT94" s="50">
        <f t="shared" si="33"/>
        <v>2704</v>
      </c>
      <c r="AV94" s="7" t="s">
        <v>438</v>
      </c>
    </row>
    <row r="95" spans="1:48" hidden="1" outlineLevel="1">
      <c r="A95" t="s">
        <v>345</v>
      </c>
      <c r="B95" t="s">
        <v>1047</v>
      </c>
      <c r="C95" s="1"/>
      <c r="F95" s="1">
        <f t="shared" si="25"/>
        <v>12406</v>
      </c>
      <c r="H95" s="1">
        <v>7721</v>
      </c>
      <c r="I95" s="1">
        <v>7688</v>
      </c>
      <c r="J95" s="2" t="str">
        <f t="shared" si="26"/>
        <v/>
      </c>
      <c r="K95" s="2">
        <f t="shared" si="27"/>
        <v>0.61970014509108495</v>
      </c>
      <c r="L95" s="10">
        <f t="shared" si="28"/>
        <v>3</v>
      </c>
      <c r="M95" s="9">
        <f t="shared" si="20"/>
        <v>2</v>
      </c>
      <c r="N95" s="8">
        <f t="shared" si="21"/>
        <v>4</v>
      </c>
      <c r="O95" s="2">
        <f t="shared" si="29"/>
        <v>0.17491536353377399</v>
      </c>
      <c r="P95" s="2">
        <f t="shared" si="30"/>
        <v>0.23133967435112043</v>
      </c>
      <c r="Q95" s="2">
        <f t="shared" si="31"/>
        <v>0.14718684507496374</v>
      </c>
      <c r="R95" s="2">
        <f t="shared" si="32"/>
        <v>0.44655811704014181</v>
      </c>
      <c r="S95" s="1">
        <v>2170</v>
      </c>
      <c r="T95" s="1">
        <v>2870</v>
      </c>
      <c r="U95" s="1">
        <v>1826</v>
      </c>
      <c r="V95" s="1">
        <v>303</v>
      </c>
      <c r="W95" s="1">
        <v>63</v>
      </c>
      <c r="X95" s="1">
        <v>296</v>
      </c>
      <c r="Z95" s="1">
        <v>4689</v>
      </c>
      <c r="AH95" s="1">
        <v>83</v>
      </c>
      <c r="AI95" s="1">
        <v>106</v>
      </c>
      <c r="AN95" t="s">
        <v>124</v>
      </c>
      <c r="AO95" t="s">
        <v>1047</v>
      </c>
      <c r="AR95" s="44">
        <v>2</v>
      </c>
      <c r="AS95" s="46">
        <v>704</v>
      </c>
      <c r="AT95" s="50">
        <f t="shared" si="33"/>
        <v>2704</v>
      </c>
      <c r="AV95" s="7" t="s">
        <v>438</v>
      </c>
    </row>
    <row r="96" spans="1:48" hidden="1" outlineLevel="1">
      <c r="A96" t="s">
        <v>562</v>
      </c>
      <c r="B96" t="s">
        <v>1047</v>
      </c>
      <c r="C96" s="1"/>
      <c r="F96" s="1">
        <f t="shared" si="25"/>
        <v>10894</v>
      </c>
      <c r="H96" s="1">
        <v>6475</v>
      </c>
      <c r="I96" s="1">
        <v>6443</v>
      </c>
      <c r="J96" s="2" t="str">
        <f t="shared" si="26"/>
        <v/>
      </c>
      <c r="K96" s="2">
        <f t="shared" si="27"/>
        <v>0.59142647328804843</v>
      </c>
      <c r="L96" s="10">
        <f t="shared" si="28"/>
        <v>2</v>
      </c>
      <c r="M96" s="9">
        <f t="shared" si="20"/>
        <v>3</v>
      </c>
      <c r="N96" s="8">
        <f t="shared" si="21"/>
        <v>4</v>
      </c>
      <c r="O96" s="2">
        <f t="shared" si="29"/>
        <v>0.19386818432164493</v>
      </c>
      <c r="P96" s="2">
        <f t="shared" si="30"/>
        <v>0.17312281990086287</v>
      </c>
      <c r="Q96" s="2">
        <f t="shared" si="31"/>
        <v>0.15816045529649347</v>
      </c>
      <c r="R96" s="2">
        <f t="shared" si="32"/>
        <v>0.47484854048099867</v>
      </c>
      <c r="S96" s="1">
        <v>2112</v>
      </c>
      <c r="T96" s="1">
        <v>1886</v>
      </c>
      <c r="U96" s="1">
        <v>1723</v>
      </c>
      <c r="V96" s="1">
        <v>356</v>
      </c>
      <c r="W96" s="1">
        <v>106</v>
      </c>
      <c r="X96" s="1">
        <v>284</v>
      </c>
      <c r="Z96" s="1">
        <v>4264</v>
      </c>
      <c r="AH96" s="1">
        <v>64</v>
      </c>
      <c r="AI96" s="1">
        <v>99</v>
      </c>
      <c r="AN96" t="s">
        <v>124</v>
      </c>
      <c r="AO96" t="s">
        <v>1047</v>
      </c>
      <c r="AR96" s="44">
        <v>2</v>
      </c>
      <c r="AS96" s="46">
        <v>704</v>
      </c>
      <c r="AT96" s="50">
        <f t="shared" si="33"/>
        <v>2704</v>
      </c>
      <c r="AV96" s="7" t="s">
        <v>438</v>
      </c>
    </row>
    <row r="97" spans="1:48" hidden="1" outlineLevel="1">
      <c r="A97" t="s">
        <v>2733</v>
      </c>
      <c r="B97" t="s">
        <v>1047</v>
      </c>
      <c r="C97" s="1"/>
      <c r="F97" s="1">
        <f t="shared" si="25"/>
        <v>12322</v>
      </c>
      <c r="H97" s="1">
        <v>8724</v>
      </c>
      <c r="I97" s="1">
        <v>8695</v>
      </c>
      <c r="J97" s="2" t="str">
        <f t="shared" si="26"/>
        <v/>
      </c>
      <c r="K97" s="2">
        <f t="shared" si="27"/>
        <v>0.70564843369582864</v>
      </c>
      <c r="L97" s="10">
        <f t="shared" si="28"/>
        <v>3</v>
      </c>
      <c r="M97" s="9">
        <f t="shared" si="20"/>
        <v>2</v>
      </c>
      <c r="N97" s="8">
        <f t="shared" si="21"/>
        <v>4</v>
      </c>
      <c r="O97" s="2">
        <f t="shared" si="29"/>
        <v>0.19493588703132608</v>
      </c>
      <c r="P97" s="2">
        <f t="shared" si="30"/>
        <v>0.21619866904723259</v>
      </c>
      <c r="Q97" s="2">
        <f t="shared" si="31"/>
        <v>0.17375426067196884</v>
      </c>
      <c r="R97" s="2">
        <f t="shared" si="32"/>
        <v>0.41511118324947249</v>
      </c>
      <c r="S97" s="1">
        <v>2402</v>
      </c>
      <c r="T97" s="1">
        <v>2664</v>
      </c>
      <c r="U97" s="1">
        <v>2141</v>
      </c>
      <c r="V97" s="1">
        <v>244</v>
      </c>
      <c r="W97" s="1">
        <v>92</v>
      </c>
      <c r="X97" s="1">
        <v>213</v>
      </c>
      <c r="Z97" s="1">
        <v>4460</v>
      </c>
      <c r="AH97" s="1">
        <v>33</v>
      </c>
      <c r="AI97" s="1">
        <v>73</v>
      </c>
      <c r="AN97" t="s">
        <v>124</v>
      </c>
      <c r="AO97" t="s">
        <v>1047</v>
      </c>
      <c r="AR97" s="44">
        <v>2</v>
      </c>
      <c r="AS97" s="46">
        <v>704</v>
      </c>
      <c r="AT97" s="50">
        <f t="shared" si="33"/>
        <v>2704</v>
      </c>
      <c r="AV97" s="7" t="s">
        <v>438</v>
      </c>
    </row>
    <row r="98" spans="1:48" hidden="1" outlineLevel="1">
      <c r="A98" t="s">
        <v>2121</v>
      </c>
      <c r="B98" t="s">
        <v>1047</v>
      </c>
      <c r="C98" s="1"/>
      <c r="F98" s="1">
        <f t="shared" si="25"/>
        <v>12271</v>
      </c>
      <c r="H98" s="1">
        <v>8522</v>
      </c>
      <c r="I98" s="1">
        <v>8498</v>
      </c>
      <c r="J98" s="2" t="str">
        <f t="shared" si="26"/>
        <v/>
      </c>
      <c r="K98" s="2">
        <f t="shared" si="27"/>
        <v>0.69252709640616084</v>
      </c>
      <c r="L98" s="10">
        <f t="shared" si="28"/>
        <v>4</v>
      </c>
      <c r="M98" s="9">
        <f t="shared" si="20"/>
        <v>2</v>
      </c>
      <c r="N98" s="8">
        <f t="shared" si="21"/>
        <v>3</v>
      </c>
      <c r="O98" s="2">
        <f t="shared" si="29"/>
        <v>0.13756010105125907</v>
      </c>
      <c r="P98" s="2">
        <f t="shared" si="30"/>
        <v>0.2657485127536468</v>
      </c>
      <c r="Q98" s="2">
        <f t="shared" si="31"/>
        <v>0.16021514139026974</v>
      </c>
      <c r="R98" s="2">
        <f t="shared" si="32"/>
        <v>0.4364762448048245</v>
      </c>
      <c r="S98" s="1">
        <v>1688</v>
      </c>
      <c r="T98" s="1">
        <v>3261</v>
      </c>
      <c r="U98" s="1">
        <v>1966</v>
      </c>
      <c r="V98" s="1">
        <v>234</v>
      </c>
      <c r="W98" s="1">
        <v>47</v>
      </c>
      <c r="X98" s="1">
        <v>228</v>
      </c>
      <c r="Z98" s="1">
        <v>4676</v>
      </c>
      <c r="AH98" s="1">
        <v>44</v>
      </c>
      <c r="AI98" s="1">
        <v>127</v>
      </c>
      <c r="AN98" t="s">
        <v>124</v>
      </c>
      <c r="AO98" t="s">
        <v>1047</v>
      </c>
      <c r="AR98" s="44">
        <v>2</v>
      </c>
      <c r="AS98" s="46">
        <v>704</v>
      </c>
      <c r="AT98" s="50">
        <f t="shared" si="33"/>
        <v>2704</v>
      </c>
      <c r="AV98" s="7" t="s">
        <v>438</v>
      </c>
    </row>
    <row r="99" spans="1:48" hidden="1" outlineLevel="1">
      <c r="A99" t="s">
        <v>2531</v>
      </c>
      <c r="B99" t="s">
        <v>1047</v>
      </c>
      <c r="C99" s="1"/>
      <c r="F99" s="1">
        <f t="shared" si="25"/>
        <v>13520</v>
      </c>
      <c r="H99" s="1">
        <v>9822</v>
      </c>
      <c r="I99" s="1">
        <v>9792</v>
      </c>
      <c r="J99" s="2" t="str">
        <f t="shared" si="26"/>
        <v/>
      </c>
      <c r="K99" s="2">
        <f t="shared" si="27"/>
        <v>0.72426035502958575</v>
      </c>
      <c r="L99" s="10">
        <f t="shared" si="28"/>
        <v>4</v>
      </c>
      <c r="M99" s="9">
        <f t="shared" si="20"/>
        <v>2</v>
      </c>
      <c r="N99" s="8">
        <f t="shared" si="21"/>
        <v>3</v>
      </c>
      <c r="O99" s="2">
        <f t="shared" si="29"/>
        <v>0.13920118343195267</v>
      </c>
      <c r="P99" s="2">
        <f t="shared" si="30"/>
        <v>0.29763313609467457</v>
      </c>
      <c r="Q99" s="2">
        <f t="shared" si="31"/>
        <v>0.16079881656804734</v>
      </c>
      <c r="R99" s="2">
        <f t="shared" si="32"/>
        <v>0.40236686390532544</v>
      </c>
      <c r="S99" s="1">
        <v>1882</v>
      </c>
      <c r="T99" s="1">
        <v>4024</v>
      </c>
      <c r="U99" s="1">
        <v>2174</v>
      </c>
      <c r="V99" s="1">
        <v>180</v>
      </c>
      <c r="W99" s="1">
        <v>53</v>
      </c>
      <c r="X99" s="1">
        <v>245</v>
      </c>
      <c r="Z99" s="1">
        <v>4830</v>
      </c>
      <c r="AH99" s="1">
        <v>28</v>
      </c>
      <c r="AI99" s="1">
        <v>104</v>
      </c>
      <c r="AN99" t="s">
        <v>124</v>
      </c>
      <c r="AO99" t="s">
        <v>1047</v>
      </c>
      <c r="AR99" s="44">
        <v>2</v>
      </c>
      <c r="AS99" s="46">
        <v>704</v>
      </c>
      <c r="AT99" s="50">
        <f t="shared" si="33"/>
        <v>2704</v>
      </c>
      <c r="AV99" s="7" t="s">
        <v>438</v>
      </c>
    </row>
    <row r="100" spans="1:48" hidden="1" outlineLevel="1">
      <c r="A100" t="s">
        <v>2903</v>
      </c>
      <c r="B100" t="s">
        <v>1047</v>
      </c>
      <c r="C100" s="1"/>
      <c r="F100" s="1">
        <f t="shared" si="25"/>
        <v>11263</v>
      </c>
      <c r="H100" s="1">
        <v>6979</v>
      </c>
      <c r="I100" s="1">
        <v>6962</v>
      </c>
      <c r="J100" s="2" t="str">
        <f t="shared" si="26"/>
        <v/>
      </c>
      <c r="K100" s="2">
        <f t="shared" si="27"/>
        <v>0.61813016070318738</v>
      </c>
      <c r="L100" s="10">
        <f t="shared" si="28"/>
        <v>3</v>
      </c>
      <c r="M100" s="9">
        <f t="shared" si="20"/>
        <v>2</v>
      </c>
      <c r="N100" s="8">
        <f t="shared" si="21"/>
        <v>4</v>
      </c>
      <c r="O100" s="2">
        <f t="shared" si="29"/>
        <v>0.15679659060641038</v>
      </c>
      <c r="P100" s="2">
        <f t="shared" si="30"/>
        <v>0.24744739412234751</v>
      </c>
      <c r="Q100" s="2">
        <f t="shared" si="31"/>
        <v>0.13575423954541418</v>
      </c>
      <c r="R100" s="2">
        <f t="shared" si="32"/>
        <v>0.4600017757258279</v>
      </c>
      <c r="S100" s="1">
        <v>1766</v>
      </c>
      <c r="T100" s="1">
        <v>2787</v>
      </c>
      <c r="U100" s="1">
        <v>1529</v>
      </c>
      <c r="V100" s="1">
        <v>235</v>
      </c>
      <c r="W100" s="1">
        <v>66</v>
      </c>
      <c r="X100" s="1">
        <v>278</v>
      </c>
      <c r="Z100" s="1">
        <v>4446</v>
      </c>
      <c r="AH100" s="1">
        <v>50</v>
      </c>
      <c r="AI100" s="1">
        <v>106</v>
      </c>
      <c r="AN100" t="s">
        <v>124</v>
      </c>
      <c r="AO100" t="s">
        <v>1047</v>
      </c>
      <c r="AR100" s="44">
        <v>2</v>
      </c>
      <c r="AS100" s="46">
        <v>704</v>
      </c>
      <c r="AT100" s="50">
        <f t="shared" si="33"/>
        <v>2704</v>
      </c>
      <c r="AV100" s="7" t="s">
        <v>438</v>
      </c>
    </row>
    <row r="101" spans="1:48" hidden="1" outlineLevel="1">
      <c r="A101" t="s">
        <v>898</v>
      </c>
      <c r="B101" t="s">
        <v>1047</v>
      </c>
      <c r="C101" s="1"/>
      <c r="F101" s="1">
        <f t="shared" si="25"/>
        <v>12761</v>
      </c>
      <c r="H101" s="1">
        <v>9208</v>
      </c>
      <c r="I101" s="1">
        <v>9183</v>
      </c>
      <c r="J101" s="2" t="str">
        <f t="shared" si="26"/>
        <v/>
      </c>
      <c r="K101" s="2">
        <f t="shared" si="27"/>
        <v>0.71961445027819138</v>
      </c>
      <c r="L101" s="10">
        <f t="shared" si="28"/>
        <v>4</v>
      </c>
      <c r="M101" s="9">
        <f t="shared" si="20"/>
        <v>2</v>
      </c>
      <c r="N101" s="8">
        <f t="shared" si="21"/>
        <v>3</v>
      </c>
      <c r="O101" s="2">
        <f t="shared" si="29"/>
        <v>0.14732387743907216</v>
      </c>
      <c r="P101" s="2">
        <f t="shared" si="30"/>
        <v>0.27952354831126086</v>
      </c>
      <c r="Q101" s="2">
        <f t="shared" si="31"/>
        <v>0.15194733955019199</v>
      </c>
      <c r="R101" s="2">
        <f t="shared" si="32"/>
        <v>0.42120523469947502</v>
      </c>
      <c r="S101" s="1">
        <v>1880</v>
      </c>
      <c r="T101" s="1">
        <v>3567</v>
      </c>
      <c r="U101" s="1">
        <v>1939</v>
      </c>
      <c r="V101" s="1">
        <v>188</v>
      </c>
      <c r="W101" s="1">
        <v>48</v>
      </c>
      <c r="X101" s="1">
        <v>228</v>
      </c>
      <c r="Z101" s="1">
        <v>4786</v>
      </c>
      <c r="AH101" s="1">
        <v>43</v>
      </c>
      <c r="AI101" s="1">
        <v>82</v>
      </c>
      <c r="AN101" t="s">
        <v>124</v>
      </c>
      <c r="AO101" t="s">
        <v>1047</v>
      </c>
      <c r="AR101" s="44">
        <v>2</v>
      </c>
      <c r="AS101" s="46">
        <v>704</v>
      </c>
      <c r="AT101" s="50">
        <f t="shared" si="33"/>
        <v>2704</v>
      </c>
      <c r="AV101" s="7" t="s">
        <v>438</v>
      </c>
    </row>
    <row r="102" spans="1:48" hidden="1" outlineLevel="1">
      <c r="A102" t="s">
        <v>2183</v>
      </c>
      <c r="B102" t="s">
        <v>1047</v>
      </c>
      <c r="C102" s="1"/>
      <c r="F102" s="1">
        <f t="shared" si="25"/>
        <v>13765</v>
      </c>
      <c r="H102" s="1">
        <v>10245</v>
      </c>
      <c r="I102" s="1">
        <v>10220</v>
      </c>
      <c r="J102" s="2" t="str">
        <f t="shared" si="26"/>
        <v/>
      </c>
      <c r="K102" s="2">
        <f t="shared" si="27"/>
        <v>0.74246276788957499</v>
      </c>
      <c r="L102" s="10">
        <f t="shared" si="28"/>
        <v>4</v>
      </c>
      <c r="M102" s="9">
        <f t="shared" si="20"/>
        <v>2</v>
      </c>
      <c r="N102" s="8">
        <f t="shared" si="21"/>
        <v>3</v>
      </c>
      <c r="O102" s="2">
        <f t="shared" si="29"/>
        <v>0.12626225935343263</v>
      </c>
      <c r="P102" s="2">
        <f t="shared" si="30"/>
        <v>0.32531783508899381</v>
      </c>
      <c r="Q102" s="2">
        <f t="shared" si="31"/>
        <v>0.167889575009081</v>
      </c>
      <c r="R102" s="2">
        <f t="shared" si="32"/>
        <v>0.38053033054849261</v>
      </c>
      <c r="S102" s="1">
        <v>1738</v>
      </c>
      <c r="T102" s="1">
        <v>4478</v>
      </c>
      <c r="U102" s="1">
        <v>2311</v>
      </c>
      <c r="V102" s="1">
        <v>162</v>
      </c>
      <c r="W102" s="1">
        <v>48</v>
      </c>
      <c r="X102" s="1">
        <v>225</v>
      </c>
      <c r="Z102" s="1">
        <v>4692</v>
      </c>
      <c r="AH102" s="1">
        <v>31</v>
      </c>
      <c r="AI102" s="1">
        <v>80</v>
      </c>
      <c r="AN102" t="s">
        <v>124</v>
      </c>
      <c r="AO102" t="s">
        <v>1047</v>
      </c>
      <c r="AR102" s="44">
        <v>2</v>
      </c>
      <c r="AS102" s="46">
        <v>704</v>
      </c>
      <c r="AT102" s="50">
        <f t="shared" si="33"/>
        <v>2704</v>
      </c>
      <c r="AV102" s="7" t="s">
        <v>438</v>
      </c>
    </row>
    <row r="103" spans="1:48" hidden="1" outlineLevel="1">
      <c r="A103" t="s">
        <v>1207</v>
      </c>
      <c r="B103" t="s">
        <v>1047</v>
      </c>
      <c r="C103" s="1"/>
      <c r="F103" s="1">
        <f t="shared" si="25"/>
        <v>16296</v>
      </c>
      <c r="H103" s="1">
        <v>12349</v>
      </c>
      <c r="I103" s="1">
        <v>12307</v>
      </c>
      <c r="J103" s="2" t="str">
        <f t="shared" si="26"/>
        <v/>
      </c>
      <c r="K103" s="2">
        <f t="shared" si="27"/>
        <v>0.75521600392734411</v>
      </c>
      <c r="L103" s="10">
        <f t="shared" si="28"/>
        <v>4</v>
      </c>
      <c r="M103" s="9">
        <f t="shared" si="20"/>
        <v>2</v>
      </c>
      <c r="N103" s="8">
        <f t="shared" si="21"/>
        <v>3</v>
      </c>
      <c r="O103" s="2">
        <f t="shared" si="29"/>
        <v>0.14181394207167403</v>
      </c>
      <c r="P103" s="2">
        <f t="shared" si="30"/>
        <v>0.30952380952380953</v>
      </c>
      <c r="Q103" s="2">
        <f t="shared" si="31"/>
        <v>0.16985763377515956</v>
      </c>
      <c r="R103" s="2">
        <f t="shared" si="32"/>
        <v>0.37880461462935694</v>
      </c>
      <c r="S103" s="1">
        <v>2311</v>
      </c>
      <c r="T103" s="1">
        <v>5044</v>
      </c>
      <c r="U103" s="1">
        <v>2768</v>
      </c>
      <c r="V103" s="1">
        <v>181</v>
      </c>
      <c r="W103" s="1">
        <v>137</v>
      </c>
      <c r="X103" s="1">
        <v>280</v>
      </c>
      <c r="Z103" s="1">
        <v>5422</v>
      </c>
      <c r="AH103" s="1">
        <v>48</v>
      </c>
      <c r="AI103" s="1">
        <v>105</v>
      </c>
      <c r="AN103" t="s">
        <v>124</v>
      </c>
      <c r="AO103" t="s">
        <v>1047</v>
      </c>
      <c r="AR103" s="44">
        <v>2</v>
      </c>
      <c r="AS103" s="46">
        <v>704</v>
      </c>
      <c r="AT103" s="50">
        <f t="shared" si="33"/>
        <v>2704</v>
      </c>
      <c r="AV103" s="7" t="s">
        <v>438</v>
      </c>
    </row>
    <row r="104" spans="1:48" hidden="1" outlineLevel="1">
      <c r="A104" t="s">
        <v>1468</v>
      </c>
      <c r="B104" t="s">
        <v>1047</v>
      </c>
      <c r="C104" s="1"/>
      <c r="F104" s="1">
        <f t="shared" si="25"/>
        <v>13462</v>
      </c>
      <c r="H104" s="1">
        <v>8944</v>
      </c>
      <c r="I104" s="1">
        <v>8909</v>
      </c>
      <c r="J104" s="2" t="str">
        <f t="shared" si="26"/>
        <v/>
      </c>
      <c r="K104" s="2">
        <f t="shared" si="27"/>
        <v>0.66178873867181698</v>
      </c>
      <c r="L104" s="10">
        <f t="shared" si="28"/>
        <v>4</v>
      </c>
      <c r="M104" s="9">
        <f t="shared" si="20"/>
        <v>2</v>
      </c>
      <c r="N104" s="8">
        <f t="shared" si="21"/>
        <v>3</v>
      </c>
      <c r="O104" s="2">
        <f t="shared" si="29"/>
        <v>0.11112761848165206</v>
      </c>
      <c r="P104" s="2">
        <f t="shared" si="30"/>
        <v>0.30381815480612095</v>
      </c>
      <c r="Q104" s="2">
        <f t="shared" si="31"/>
        <v>0.16119447333234288</v>
      </c>
      <c r="R104" s="2">
        <f t="shared" si="32"/>
        <v>0.42385975337988407</v>
      </c>
      <c r="S104" s="1">
        <v>1496</v>
      </c>
      <c r="T104" s="1">
        <v>4090</v>
      </c>
      <c r="U104" s="1">
        <v>2170</v>
      </c>
      <c r="V104" s="1">
        <v>102</v>
      </c>
      <c r="W104" s="1">
        <v>55</v>
      </c>
      <c r="X104" s="1">
        <v>398</v>
      </c>
      <c r="Z104" s="1">
        <v>5008</v>
      </c>
      <c r="AH104" s="1">
        <v>16</v>
      </c>
      <c r="AI104" s="1">
        <v>127</v>
      </c>
      <c r="AN104" t="s">
        <v>124</v>
      </c>
      <c r="AO104" t="s">
        <v>1047</v>
      </c>
      <c r="AR104" s="44">
        <v>2</v>
      </c>
      <c r="AS104" s="46">
        <v>704</v>
      </c>
      <c r="AT104" s="50">
        <f t="shared" si="33"/>
        <v>2704</v>
      </c>
      <c r="AV104" s="7" t="s">
        <v>438</v>
      </c>
    </row>
    <row r="105" spans="1:48" hidden="1" outlineLevel="1">
      <c r="A105" t="s">
        <v>2271</v>
      </c>
      <c r="B105" t="s">
        <v>1047</v>
      </c>
      <c r="C105" s="1"/>
      <c r="F105" s="1">
        <f t="shared" si="25"/>
        <v>13753</v>
      </c>
      <c r="H105" s="1">
        <v>9582</v>
      </c>
      <c r="I105" s="1">
        <v>9548</v>
      </c>
      <c r="J105" s="2" t="str">
        <f t="shared" si="26"/>
        <v/>
      </c>
      <c r="K105" s="2">
        <f t="shared" si="27"/>
        <v>0.69424852759397948</v>
      </c>
      <c r="L105" s="10">
        <f t="shared" si="28"/>
        <v>4</v>
      </c>
      <c r="M105" s="9">
        <f t="shared" si="20"/>
        <v>2</v>
      </c>
      <c r="N105" s="8">
        <f t="shared" si="21"/>
        <v>3</v>
      </c>
      <c r="O105" s="2">
        <f t="shared" si="29"/>
        <v>8.4781502217697952E-2</v>
      </c>
      <c r="P105" s="2">
        <f t="shared" si="30"/>
        <v>0.31723987493637751</v>
      </c>
      <c r="Q105" s="2">
        <f t="shared" si="31"/>
        <v>0.16949029302697594</v>
      </c>
      <c r="R105" s="2">
        <f t="shared" si="32"/>
        <v>0.42848832981894858</v>
      </c>
      <c r="S105" s="1">
        <v>1166</v>
      </c>
      <c r="T105" s="1">
        <v>4363</v>
      </c>
      <c r="U105" s="1">
        <v>2331</v>
      </c>
      <c r="V105" s="1">
        <v>118</v>
      </c>
      <c r="W105" s="1">
        <v>55</v>
      </c>
      <c r="X105" s="1">
        <v>472</v>
      </c>
      <c r="Z105" s="1">
        <v>5111</v>
      </c>
      <c r="AH105" s="1">
        <v>24</v>
      </c>
      <c r="AI105" s="1">
        <v>113</v>
      </c>
      <c r="AN105" t="s">
        <v>124</v>
      </c>
      <c r="AO105" t="s">
        <v>1047</v>
      </c>
      <c r="AR105" s="44">
        <v>2</v>
      </c>
      <c r="AS105" s="46">
        <v>704</v>
      </c>
      <c r="AT105" s="50">
        <f t="shared" si="33"/>
        <v>2704</v>
      </c>
      <c r="AV105" s="7" t="s">
        <v>438</v>
      </c>
    </row>
    <row r="106" spans="1:48" hidden="1" outlineLevel="1">
      <c r="A106" t="s">
        <v>2151</v>
      </c>
      <c r="B106" t="s">
        <v>1047</v>
      </c>
      <c r="C106" s="1"/>
      <c r="F106" s="1">
        <f t="shared" si="25"/>
        <v>13776</v>
      </c>
      <c r="H106" s="1">
        <v>9530</v>
      </c>
      <c r="I106" s="1">
        <v>9503</v>
      </c>
      <c r="J106" s="2" t="str">
        <f t="shared" si="26"/>
        <v/>
      </c>
      <c r="K106" s="2">
        <f t="shared" si="27"/>
        <v>0.68982288037166084</v>
      </c>
      <c r="L106" s="10">
        <f t="shared" si="28"/>
        <v>4</v>
      </c>
      <c r="M106" s="9">
        <f t="shared" si="20"/>
        <v>2</v>
      </c>
      <c r="N106" s="8">
        <f t="shared" si="21"/>
        <v>3</v>
      </c>
      <c r="O106" s="2">
        <f t="shared" si="29"/>
        <v>0.15251161440185831</v>
      </c>
      <c r="P106" s="2">
        <f t="shared" si="30"/>
        <v>0.23228803716608595</v>
      </c>
      <c r="Q106" s="2">
        <f t="shared" si="31"/>
        <v>0.16913472706155633</v>
      </c>
      <c r="R106" s="2">
        <f t="shared" si="32"/>
        <v>0.44606562137049943</v>
      </c>
      <c r="S106" s="1">
        <v>2101</v>
      </c>
      <c r="T106" s="1">
        <v>3200</v>
      </c>
      <c r="U106" s="1">
        <v>2330</v>
      </c>
      <c r="V106" s="1">
        <v>121</v>
      </c>
      <c r="W106" s="1">
        <v>213</v>
      </c>
      <c r="X106" s="1">
        <v>422</v>
      </c>
      <c r="Z106" s="1">
        <v>5283</v>
      </c>
      <c r="AH106" s="1">
        <v>16</v>
      </c>
      <c r="AI106" s="1">
        <v>90</v>
      </c>
      <c r="AN106" t="s">
        <v>124</v>
      </c>
      <c r="AO106" t="s">
        <v>1047</v>
      </c>
      <c r="AR106" s="44">
        <v>2</v>
      </c>
      <c r="AS106" s="46">
        <v>704</v>
      </c>
      <c r="AT106" s="50">
        <f t="shared" si="33"/>
        <v>2704</v>
      </c>
      <c r="AV106" s="7" t="s">
        <v>438</v>
      </c>
    </row>
    <row r="107" spans="1:48" hidden="1" outlineLevel="1">
      <c r="A107" t="s">
        <v>1174</v>
      </c>
      <c r="B107" t="s">
        <v>1047</v>
      </c>
      <c r="C107" s="1"/>
      <c r="F107" s="1">
        <f t="shared" si="25"/>
        <v>10480</v>
      </c>
      <c r="H107" s="1">
        <v>6691</v>
      </c>
      <c r="I107" s="1">
        <v>6673</v>
      </c>
      <c r="J107" s="2" t="str">
        <f t="shared" si="26"/>
        <v/>
      </c>
      <c r="K107" s="2">
        <f t="shared" si="27"/>
        <v>0.63673664122137408</v>
      </c>
      <c r="L107" s="10">
        <f t="shared" si="28"/>
        <v>4</v>
      </c>
      <c r="M107" s="9">
        <f t="shared" si="20"/>
        <v>2</v>
      </c>
      <c r="N107" s="8">
        <f t="shared" si="21"/>
        <v>3</v>
      </c>
      <c r="O107" s="2">
        <f t="shared" si="29"/>
        <v>0.10849236641221374</v>
      </c>
      <c r="P107" s="2">
        <f t="shared" si="30"/>
        <v>0.28587786259541986</v>
      </c>
      <c r="Q107" s="2">
        <f t="shared" si="31"/>
        <v>0.15209923664122138</v>
      </c>
      <c r="R107" s="2">
        <f t="shared" si="32"/>
        <v>0.45353053435114499</v>
      </c>
      <c r="S107" s="1">
        <v>1137</v>
      </c>
      <c r="T107" s="1">
        <v>2996</v>
      </c>
      <c r="U107" s="1">
        <v>1594</v>
      </c>
      <c r="V107" s="1">
        <v>48</v>
      </c>
      <c r="W107" s="1">
        <v>31</v>
      </c>
      <c r="X107" s="1">
        <v>243</v>
      </c>
      <c r="Z107" s="1">
        <v>4339</v>
      </c>
      <c r="AH107" s="1">
        <v>17</v>
      </c>
      <c r="AI107" s="1">
        <v>75</v>
      </c>
      <c r="AN107" t="s">
        <v>124</v>
      </c>
      <c r="AO107" t="s">
        <v>1047</v>
      </c>
      <c r="AR107" s="44">
        <v>2</v>
      </c>
      <c r="AS107" s="46">
        <v>704</v>
      </c>
      <c r="AT107" s="50">
        <f t="shared" si="33"/>
        <v>2704</v>
      </c>
      <c r="AV107" s="7" t="s">
        <v>438</v>
      </c>
    </row>
    <row r="108" spans="1:48" hidden="1" outlineLevel="1">
      <c r="A108" t="s">
        <v>667</v>
      </c>
      <c r="B108" t="s">
        <v>1047</v>
      </c>
      <c r="C108" s="1"/>
      <c r="F108" s="1">
        <f t="shared" si="25"/>
        <v>8041</v>
      </c>
      <c r="H108" s="1">
        <v>4698</v>
      </c>
      <c r="I108" s="1">
        <v>4665</v>
      </c>
      <c r="J108" s="2" t="str">
        <f t="shared" si="26"/>
        <v/>
      </c>
      <c r="K108" s="2">
        <f t="shared" si="27"/>
        <v>0.58015172242258428</v>
      </c>
      <c r="L108" s="10">
        <f t="shared" si="28"/>
        <v>2</v>
      </c>
      <c r="M108" s="9">
        <f t="shared" si="20"/>
        <v>3</v>
      </c>
      <c r="N108" s="8">
        <f t="shared" si="21"/>
        <v>4</v>
      </c>
      <c r="O108" s="2">
        <f t="shared" si="29"/>
        <v>0.18617087426936949</v>
      </c>
      <c r="P108" s="2">
        <f t="shared" si="30"/>
        <v>0.15943290635493099</v>
      </c>
      <c r="Q108" s="2">
        <f t="shared" si="31"/>
        <v>0.15595075239398085</v>
      </c>
      <c r="R108" s="2">
        <f t="shared" si="32"/>
        <v>0.49844546698171865</v>
      </c>
      <c r="S108" s="1">
        <v>1497</v>
      </c>
      <c r="T108" s="1">
        <v>1282</v>
      </c>
      <c r="U108" s="1">
        <v>1254</v>
      </c>
      <c r="V108" s="1">
        <v>56</v>
      </c>
      <c r="W108" s="1">
        <v>31</v>
      </c>
      <c r="X108" s="1">
        <v>369</v>
      </c>
      <c r="Z108" s="1">
        <v>3482</v>
      </c>
      <c r="AH108" s="1">
        <v>10</v>
      </c>
      <c r="AI108" s="1">
        <v>60</v>
      </c>
      <c r="AN108" t="s">
        <v>124</v>
      </c>
      <c r="AO108" t="s">
        <v>1047</v>
      </c>
      <c r="AR108" s="44">
        <v>2</v>
      </c>
      <c r="AS108" s="46">
        <v>704</v>
      </c>
      <c r="AT108" s="50">
        <f t="shared" si="33"/>
        <v>2704</v>
      </c>
      <c r="AV108" s="7" t="s">
        <v>438</v>
      </c>
    </row>
    <row r="109" spans="1:48" hidden="1" outlineLevel="1">
      <c r="A109" t="s">
        <v>2535</v>
      </c>
      <c r="B109" t="s">
        <v>1047</v>
      </c>
      <c r="C109" s="1"/>
      <c r="F109" s="1">
        <f t="shared" si="25"/>
        <v>8417</v>
      </c>
      <c r="H109" s="1">
        <v>4846</v>
      </c>
      <c r="I109" s="1">
        <v>4820</v>
      </c>
      <c r="J109" s="2" t="str">
        <f t="shared" si="26"/>
        <v/>
      </c>
      <c r="K109" s="2">
        <f t="shared" si="27"/>
        <v>0.57265058809552094</v>
      </c>
      <c r="L109" s="10">
        <f t="shared" si="28"/>
        <v>2</v>
      </c>
      <c r="M109" s="9">
        <f t="shared" si="20"/>
        <v>4</v>
      </c>
      <c r="N109" s="8">
        <f t="shared" si="21"/>
        <v>3</v>
      </c>
      <c r="O109" s="2">
        <f t="shared" si="29"/>
        <v>0.30272068432933347</v>
      </c>
      <c r="P109" s="2">
        <f t="shared" si="30"/>
        <v>0.10146132826422716</v>
      </c>
      <c r="Q109" s="2">
        <f t="shared" si="31"/>
        <v>0.15575620767494355</v>
      </c>
      <c r="R109" s="2">
        <f t="shared" si="32"/>
        <v>0.44006177973149574</v>
      </c>
      <c r="S109" s="1">
        <v>2548</v>
      </c>
      <c r="T109" s="1">
        <v>854</v>
      </c>
      <c r="U109" s="1">
        <v>1311</v>
      </c>
      <c r="V109" s="1">
        <v>46</v>
      </c>
      <c r="W109" s="1">
        <v>33</v>
      </c>
      <c r="X109" s="1">
        <v>554</v>
      </c>
      <c r="Z109" s="1">
        <v>3041</v>
      </c>
      <c r="AH109" s="1">
        <v>9</v>
      </c>
      <c r="AI109" s="1">
        <v>21</v>
      </c>
      <c r="AN109" t="s">
        <v>124</v>
      </c>
      <c r="AO109" t="s">
        <v>1047</v>
      </c>
      <c r="AR109" s="44">
        <v>2</v>
      </c>
      <c r="AS109" s="46">
        <v>704</v>
      </c>
      <c r="AT109" s="50">
        <f t="shared" si="33"/>
        <v>2704</v>
      </c>
      <c r="AV109" s="7" t="s">
        <v>438</v>
      </c>
    </row>
    <row r="110" spans="1:48" hidden="1" outlineLevel="1">
      <c r="A110" t="s">
        <v>1770</v>
      </c>
      <c r="B110" t="s">
        <v>1047</v>
      </c>
      <c r="C110" s="1"/>
      <c r="F110" s="1">
        <f t="shared" si="25"/>
        <v>8388</v>
      </c>
      <c r="H110" s="1">
        <v>5222</v>
      </c>
      <c r="I110" s="1">
        <v>5184</v>
      </c>
      <c r="J110" s="2" t="str">
        <f t="shared" si="26"/>
        <v/>
      </c>
      <c r="K110" s="2">
        <f t="shared" si="27"/>
        <v>0.61802575107296143</v>
      </c>
      <c r="L110" s="10">
        <f t="shared" si="28"/>
        <v>2</v>
      </c>
      <c r="M110" s="9">
        <f t="shared" si="20"/>
        <v>4</v>
      </c>
      <c r="N110" s="8">
        <f t="shared" si="21"/>
        <v>3</v>
      </c>
      <c r="O110" s="2">
        <f t="shared" si="29"/>
        <v>0.2613257033857892</v>
      </c>
      <c r="P110" s="2">
        <f t="shared" si="30"/>
        <v>0.12017167381974249</v>
      </c>
      <c r="Q110" s="2">
        <f t="shared" si="31"/>
        <v>0.15724845016690511</v>
      </c>
      <c r="R110" s="2">
        <f t="shared" si="32"/>
        <v>0.46125417262756319</v>
      </c>
      <c r="S110" s="1">
        <v>2192</v>
      </c>
      <c r="T110" s="1">
        <v>1008</v>
      </c>
      <c r="U110" s="1">
        <v>1319</v>
      </c>
      <c r="V110" s="1">
        <v>63</v>
      </c>
      <c r="W110" s="1">
        <v>34</v>
      </c>
      <c r="X110" s="1">
        <v>679</v>
      </c>
      <c r="Z110" s="1">
        <v>3043</v>
      </c>
      <c r="AH110" s="1">
        <v>15</v>
      </c>
      <c r="AI110" s="1">
        <v>35</v>
      </c>
      <c r="AN110" t="s">
        <v>124</v>
      </c>
      <c r="AO110" t="s">
        <v>1047</v>
      </c>
      <c r="AR110" s="44">
        <v>2</v>
      </c>
      <c r="AS110" s="46">
        <v>704</v>
      </c>
      <c r="AT110" s="50">
        <f t="shared" si="33"/>
        <v>2704</v>
      </c>
      <c r="AV110" s="7" t="s">
        <v>438</v>
      </c>
    </row>
    <row r="111" spans="1:48" hidden="1" outlineLevel="1">
      <c r="A111" t="s">
        <v>2395</v>
      </c>
      <c r="B111" t="s">
        <v>1047</v>
      </c>
      <c r="C111" s="1"/>
      <c r="F111" s="1">
        <f t="shared" si="25"/>
        <v>8666</v>
      </c>
      <c r="H111" s="1">
        <v>5029</v>
      </c>
      <c r="I111" s="1">
        <v>5000</v>
      </c>
      <c r="J111" s="2" t="str">
        <f t="shared" si="26"/>
        <v/>
      </c>
      <c r="K111" s="2">
        <f t="shared" si="27"/>
        <v>0.57696745903531044</v>
      </c>
      <c r="L111" s="10">
        <f t="shared" si="28"/>
        <v>2</v>
      </c>
      <c r="M111" s="9">
        <f t="shared" si="20"/>
        <v>3</v>
      </c>
      <c r="N111" s="8">
        <f t="shared" si="21"/>
        <v>4</v>
      </c>
      <c r="O111" s="2">
        <f t="shared" si="29"/>
        <v>0.24163397184398799</v>
      </c>
      <c r="P111" s="2">
        <f t="shared" si="30"/>
        <v>0.12900992384029542</v>
      </c>
      <c r="Q111" s="2">
        <f t="shared" si="31"/>
        <v>0.1223171013154858</v>
      </c>
      <c r="R111" s="2">
        <f t="shared" si="32"/>
        <v>0.50703900300023086</v>
      </c>
      <c r="S111" s="1">
        <v>2094</v>
      </c>
      <c r="T111" s="1">
        <v>1118</v>
      </c>
      <c r="U111" s="1">
        <v>1060</v>
      </c>
      <c r="V111" s="1">
        <v>64</v>
      </c>
      <c r="W111" s="1">
        <v>31</v>
      </c>
      <c r="X111" s="1">
        <v>697</v>
      </c>
      <c r="Z111" s="1">
        <v>3552</v>
      </c>
      <c r="AH111" s="1">
        <v>9</v>
      </c>
      <c r="AI111" s="1">
        <v>41</v>
      </c>
      <c r="AN111" t="s">
        <v>124</v>
      </c>
      <c r="AO111" t="s">
        <v>1047</v>
      </c>
      <c r="AR111" s="44">
        <v>2</v>
      </c>
      <c r="AS111" s="46">
        <v>704</v>
      </c>
      <c r="AT111" s="50">
        <f t="shared" si="24"/>
        <v>2704</v>
      </c>
      <c r="AV111" s="7" t="s">
        <v>438</v>
      </c>
    </row>
    <row r="112" spans="1:48" collapsed="1">
      <c r="A112" t="s">
        <v>1891</v>
      </c>
      <c r="B112" t="s">
        <v>541</v>
      </c>
      <c r="C112" s="36">
        <v>687455</v>
      </c>
      <c r="D112" s="36">
        <v>488000</v>
      </c>
      <c r="E112" s="36">
        <v>468000</v>
      </c>
      <c r="F112" s="1">
        <f>SUM(F72:F111)</f>
        <v>495731</v>
      </c>
      <c r="H112" s="1">
        <f>SUM(H72:H111)</f>
        <v>327341</v>
      </c>
      <c r="I112" s="1">
        <v>326197</v>
      </c>
      <c r="J112" s="2">
        <f t="shared" si="26"/>
        <v>0.66843647540983608</v>
      </c>
      <c r="K112" s="2">
        <f t="shared" si="27"/>
        <v>0.65801210737274851</v>
      </c>
      <c r="L112" s="10">
        <f t="shared" si="28"/>
        <v>4</v>
      </c>
      <c r="M112" s="9">
        <f t="shared" si="20"/>
        <v>2</v>
      </c>
      <c r="N112" s="8">
        <f t="shared" si="21"/>
        <v>3</v>
      </c>
      <c r="O112" s="2">
        <f t="shared" si="29"/>
        <v>0.15477950743447555</v>
      </c>
      <c r="P112" s="2">
        <f t="shared" si="30"/>
        <v>0.25534614538933414</v>
      </c>
      <c r="Q112" s="2">
        <f t="shared" si="31"/>
        <v>0.15578610173662732</v>
      </c>
      <c r="R112" s="2">
        <f t="shared" si="32"/>
        <v>0.43408824543956293</v>
      </c>
      <c r="S112" s="1">
        <f t="shared" ref="S112:X112" si="34">SUM(S72:S111)</f>
        <v>76729</v>
      </c>
      <c r="T112" s="1">
        <f t="shared" si="34"/>
        <v>126583</v>
      </c>
      <c r="U112" s="1">
        <f t="shared" si="34"/>
        <v>77228</v>
      </c>
      <c r="V112" s="1">
        <f t="shared" si="34"/>
        <v>6972</v>
      </c>
      <c r="W112" s="1">
        <f t="shared" si="34"/>
        <v>2949</v>
      </c>
      <c r="X112" s="1">
        <f t="shared" si="34"/>
        <v>13810</v>
      </c>
      <c r="Z112" s="1">
        <f>SUM(Z72:Z111)</f>
        <v>185586</v>
      </c>
      <c r="AH112" s="1">
        <f>SUM(AH72:AH111)</f>
        <v>1935</v>
      </c>
      <c r="AI112" s="1">
        <f>SUM(AI72:AI111)</f>
        <v>3939</v>
      </c>
      <c r="AN112" t="s">
        <v>1891</v>
      </c>
      <c r="AO112" t="s">
        <v>541</v>
      </c>
      <c r="AR112" s="44">
        <v>2</v>
      </c>
      <c r="AS112" s="46"/>
      <c r="AT112" s="44">
        <v>2</v>
      </c>
      <c r="AV112" s="7" t="s">
        <v>678</v>
      </c>
    </row>
    <row r="113" spans="1:56">
      <c r="C113" s="1"/>
      <c r="J113" s="2"/>
      <c r="K113" s="2"/>
      <c r="AR113" s="44"/>
      <c r="AS113" s="46"/>
      <c r="AT113" s="50"/>
    </row>
    <row r="114" spans="1:56" hidden="1" outlineLevel="1">
      <c r="A114" t="s">
        <v>743</v>
      </c>
      <c r="B114" t="s">
        <v>411</v>
      </c>
      <c r="C114" s="1">
        <v>69883</v>
      </c>
      <c r="F114" s="1">
        <f t="shared" ref="F114:F128" si="35">BD114</f>
        <v>47030</v>
      </c>
      <c r="G114" s="1">
        <f>SUM(S114:AH114)</f>
        <v>41425</v>
      </c>
      <c r="H114" s="1">
        <v>24907</v>
      </c>
      <c r="I114" s="1">
        <v>24355</v>
      </c>
      <c r="J114" s="2" t="str">
        <f t="shared" si="26"/>
        <v/>
      </c>
      <c r="K114" s="2">
        <f t="shared" si="27"/>
        <v>0.51786093982564319</v>
      </c>
      <c r="L114" s="10">
        <f t="shared" si="28"/>
        <v>1</v>
      </c>
      <c r="M114" s="9">
        <f t="shared" si="20"/>
        <v>3</v>
      </c>
      <c r="N114" s="8" t="str">
        <f t="shared" si="21"/>
        <v/>
      </c>
      <c r="O114" s="2">
        <f t="shared" ref="O114:O129" si="36">IF(SUM($S114:$AJ114)=0,"-",S114/SUM($S114:$AJ114))</f>
        <v>0.62619191309595656</v>
      </c>
      <c r="P114" s="2">
        <f t="shared" ref="P114:P129" si="37">IF(SUM($S114:$AJ114)=0,"-",T114/SUM($S114:$AJ114))</f>
        <v>0.16057936028968015</v>
      </c>
      <c r="Q114" s="2">
        <f t="shared" ref="Q114:Q129" si="38">IF(SUM($S114:$AJ114)=0,"-",U114/SUM($S114:$AJ114))</f>
        <v>0</v>
      </c>
      <c r="R114" s="2">
        <f t="shared" ref="R114:R129" si="39">IF(SUM($S114:$AJ114)=0,"-",(1-O114-P114-Q114))</f>
        <v>0.21322872661436329</v>
      </c>
      <c r="S114" s="1">
        <v>25940</v>
      </c>
      <c r="T114" s="1">
        <v>6652</v>
      </c>
      <c r="V114" s="1">
        <v>152</v>
      </c>
      <c r="W114" s="1">
        <v>32</v>
      </c>
      <c r="Z114" s="1">
        <v>8649</v>
      </c>
      <c r="AN114" t="s">
        <v>743</v>
      </c>
      <c r="AO114" t="s">
        <v>411</v>
      </c>
      <c r="AR114" s="44">
        <v>4</v>
      </c>
      <c r="AS114" s="46">
        <v>1</v>
      </c>
      <c r="AT114" s="50">
        <f t="shared" si="24"/>
        <v>4001</v>
      </c>
      <c r="AV114" s="7" t="s">
        <v>3063</v>
      </c>
      <c r="BA114" s="1">
        <v>41425</v>
      </c>
      <c r="BB114" s="1">
        <v>5605</v>
      </c>
      <c r="BD114" s="1">
        <f>BA114+BB114</f>
        <v>47030</v>
      </c>
    </row>
    <row r="115" spans="1:56" hidden="1" outlineLevel="1">
      <c r="A115" t="s">
        <v>1195</v>
      </c>
      <c r="B115" t="s">
        <v>411</v>
      </c>
      <c r="C115" s="1">
        <v>129023</v>
      </c>
      <c r="F115" s="1">
        <f t="shared" si="35"/>
        <v>77450</v>
      </c>
      <c r="G115" s="1">
        <f t="shared" ref="G115:G128" si="40">SUM(S115:AH115)</f>
        <v>70715</v>
      </c>
      <c r="H115" s="1">
        <v>49390</v>
      </c>
      <c r="I115" s="1">
        <v>49081</v>
      </c>
      <c r="J115" s="2" t="str">
        <f t="shared" si="26"/>
        <v/>
      </c>
      <c r="K115" s="2">
        <f t="shared" si="27"/>
        <v>0.63371207230471271</v>
      </c>
      <c r="L115" s="10">
        <f t="shared" si="28"/>
        <v>2</v>
      </c>
      <c r="M115" s="9">
        <f t="shared" si="20"/>
        <v>1</v>
      </c>
      <c r="N115" s="8" t="str">
        <f t="shared" si="21"/>
        <v/>
      </c>
      <c r="O115" s="2">
        <f t="shared" si="36"/>
        <v>0.3308633246128827</v>
      </c>
      <c r="P115" s="2">
        <f t="shared" si="37"/>
        <v>0.38846072261896347</v>
      </c>
      <c r="Q115" s="2">
        <f t="shared" si="38"/>
        <v>0</v>
      </c>
      <c r="R115" s="2">
        <f t="shared" si="39"/>
        <v>0.28067595276815382</v>
      </c>
      <c r="S115" s="1">
        <v>23397</v>
      </c>
      <c r="T115" s="1">
        <v>27470</v>
      </c>
      <c r="V115" s="1">
        <v>269</v>
      </c>
      <c r="W115" s="1">
        <v>125</v>
      </c>
      <c r="Z115" s="1">
        <v>19454</v>
      </c>
      <c r="AN115" t="s">
        <v>1195</v>
      </c>
      <c r="AO115" t="s">
        <v>411</v>
      </c>
      <c r="AR115" s="44">
        <v>4</v>
      </c>
      <c r="AS115" s="46">
        <v>3</v>
      </c>
      <c r="AT115" s="50">
        <f t="shared" si="24"/>
        <v>4003</v>
      </c>
      <c r="AV115" s="7" t="s">
        <v>3063</v>
      </c>
      <c r="BA115" s="1">
        <v>70715</v>
      </c>
      <c r="BB115" s="1">
        <v>6735</v>
      </c>
      <c r="BD115" s="1">
        <f t="shared" ref="BD115:BD128" si="41">BA115+BB115</f>
        <v>77450</v>
      </c>
    </row>
    <row r="116" spans="1:56" hidden="1" outlineLevel="1">
      <c r="A116" t="s">
        <v>1355</v>
      </c>
      <c r="B116" t="s">
        <v>411</v>
      </c>
      <c r="C116" s="1">
        <v>131853</v>
      </c>
      <c r="F116" s="1">
        <f t="shared" si="35"/>
        <v>88659</v>
      </c>
      <c r="G116" s="1">
        <f t="shared" si="40"/>
        <v>69855</v>
      </c>
      <c r="H116" s="1">
        <v>54861</v>
      </c>
      <c r="I116" s="1">
        <v>54583</v>
      </c>
      <c r="J116" s="2" t="str">
        <f t="shared" si="26"/>
        <v/>
      </c>
      <c r="K116" s="2">
        <f t="shared" si="27"/>
        <v>0.61565097734014596</v>
      </c>
      <c r="L116" s="10">
        <f t="shared" si="28"/>
        <v>1</v>
      </c>
      <c r="M116" s="9">
        <f t="shared" si="20"/>
        <v>3</v>
      </c>
      <c r="N116" s="8" t="str">
        <f t="shared" si="21"/>
        <v/>
      </c>
      <c r="O116" s="2">
        <f t="shared" si="36"/>
        <v>0.41692076444062703</v>
      </c>
      <c r="P116" s="2">
        <f t="shared" si="37"/>
        <v>0.27753203063488657</v>
      </c>
      <c r="Q116" s="2">
        <f t="shared" si="38"/>
        <v>0</v>
      </c>
      <c r="R116" s="2">
        <f t="shared" si="39"/>
        <v>0.30554720492448645</v>
      </c>
      <c r="S116" s="1">
        <v>29124</v>
      </c>
      <c r="T116" s="1">
        <v>19387</v>
      </c>
      <c r="V116" s="1">
        <v>926</v>
      </c>
      <c r="W116" s="1">
        <v>278</v>
      </c>
      <c r="Z116" s="1">
        <v>20140</v>
      </c>
      <c r="AN116" s="11" t="s">
        <v>1355</v>
      </c>
      <c r="AO116" s="11" t="s">
        <v>411</v>
      </c>
      <c r="AQ116" s="11"/>
      <c r="AR116" s="44">
        <v>4</v>
      </c>
      <c r="AS116" s="46">
        <v>5</v>
      </c>
      <c r="AT116" s="50">
        <f t="shared" si="24"/>
        <v>4005</v>
      </c>
      <c r="AU116" s="11"/>
      <c r="AV116" s="7" t="s">
        <v>3063</v>
      </c>
      <c r="BA116" s="1">
        <v>69855</v>
      </c>
      <c r="BB116" s="1">
        <v>18804</v>
      </c>
      <c r="BD116" s="1">
        <f t="shared" si="41"/>
        <v>88659</v>
      </c>
    </row>
    <row r="117" spans="1:56" hidden="1" outlineLevel="1">
      <c r="A117" t="s">
        <v>1278</v>
      </c>
      <c r="B117" t="s">
        <v>411</v>
      </c>
      <c r="C117" s="1">
        <v>53437</v>
      </c>
      <c r="F117" s="1">
        <f t="shared" si="35"/>
        <v>36457</v>
      </c>
      <c r="G117" s="1">
        <f t="shared" si="40"/>
        <v>31132</v>
      </c>
      <c r="H117" s="1">
        <v>22717</v>
      </c>
      <c r="I117" s="1">
        <v>22417</v>
      </c>
      <c r="J117" s="2" t="str">
        <f t="shared" si="26"/>
        <v/>
      </c>
      <c r="K117" s="2">
        <f t="shared" si="27"/>
        <v>0.61488877307512957</v>
      </c>
      <c r="L117" s="10">
        <f t="shared" si="28"/>
        <v>1</v>
      </c>
      <c r="M117" s="9">
        <f t="shared" si="20"/>
        <v>2</v>
      </c>
      <c r="N117" s="8" t="str">
        <f t="shared" si="21"/>
        <v/>
      </c>
      <c r="O117" s="2">
        <f t="shared" si="36"/>
        <v>0.43344468713863549</v>
      </c>
      <c r="P117" s="2">
        <f t="shared" si="37"/>
        <v>0.36178208916870103</v>
      </c>
      <c r="Q117" s="2">
        <f t="shared" si="38"/>
        <v>0</v>
      </c>
      <c r="R117" s="2">
        <f t="shared" si="39"/>
        <v>0.20477322369266349</v>
      </c>
      <c r="S117" s="1">
        <v>13494</v>
      </c>
      <c r="T117" s="1">
        <v>11263</v>
      </c>
      <c r="V117" s="1">
        <v>134</v>
      </c>
      <c r="W117" s="1">
        <v>25</v>
      </c>
      <c r="Z117" s="1">
        <v>6216</v>
      </c>
      <c r="AN117" t="s">
        <v>1278</v>
      </c>
      <c r="AO117" t="s">
        <v>411</v>
      </c>
      <c r="AR117" s="44">
        <v>4</v>
      </c>
      <c r="AS117" s="46">
        <v>7</v>
      </c>
      <c r="AT117" s="50">
        <f t="shared" si="24"/>
        <v>4007</v>
      </c>
      <c r="AV117" s="7" t="s">
        <v>3063</v>
      </c>
      <c r="BA117" s="1">
        <v>31132</v>
      </c>
      <c r="BB117" s="1">
        <v>5325</v>
      </c>
      <c r="BD117" s="1">
        <f t="shared" si="41"/>
        <v>36457</v>
      </c>
    </row>
    <row r="118" spans="1:56" hidden="1" outlineLevel="1">
      <c r="A118" t="s">
        <v>977</v>
      </c>
      <c r="B118" t="s">
        <v>411</v>
      </c>
      <c r="C118" s="1">
        <v>36639</v>
      </c>
      <c r="F118" s="1">
        <f t="shared" si="35"/>
        <v>19612</v>
      </c>
      <c r="G118" s="1">
        <f t="shared" si="40"/>
        <v>17282</v>
      </c>
      <c r="H118" s="1">
        <v>12170</v>
      </c>
      <c r="I118" s="1">
        <v>12069</v>
      </c>
      <c r="J118" s="2" t="str">
        <f t="shared" si="26"/>
        <v/>
      </c>
      <c r="K118" s="2">
        <f t="shared" si="27"/>
        <v>0.61538853763002244</v>
      </c>
      <c r="L118" s="10">
        <f t="shared" si="28"/>
        <v>1</v>
      </c>
      <c r="M118" s="9">
        <f t="shared" si="20"/>
        <v>2</v>
      </c>
      <c r="N118" s="8" t="str">
        <f t="shared" si="21"/>
        <v/>
      </c>
      <c r="O118" s="2">
        <f t="shared" si="36"/>
        <v>0.44103691702349263</v>
      </c>
      <c r="P118" s="2">
        <f t="shared" si="37"/>
        <v>0.39763916213401229</v>
      </c>
      <c r="Q118" s="2">
        <f t="shared" si="38"/>
        <v>0</v>
      </c>
      <c r="R118" s="2">
        <f t="shared" si="39"/>
        <v>0.16132392084249503</v>
      </c>
      <c r="S118" s="1">
        <v>7622</v>
      </c>
      <c r="T118" s="1">
        <v>6872</v>
      </c>
      <c r="V118" s="1">
        <v>43</v>
      </c>
      <c r="W118" s="1">
        <v>7</v>
      </c>
      <c r="Z118" s="1">
        <v>2738</v>
      </c>
      <c r="AN118" t="s">
        <v>977</v>
      </c>
      <c r="AO118" t="s">
        <v>411</v>
      </c>
      <c r="AR118" s="44">
        <v>4</v>
      </c>
      <c r="AS118" s="46">
        <v>9</v>
      </c>
      <c r="AT118" s="50">
        <f t="shared" si="24"/>
        <v>4009</v>
      </c>
      <c r="AV118" s="7" t="s">
        <v>3063</v>
      </c>
      <c r="BA118" s="1">
        <v>17282</v>
      </c>
      <c r="BB118" s="1">
        <v>2330</v>
      </c>
      <c r="BD118" s="1">
        <f t="shared" si="41"/>
        <v>19612</v>
      </c>
    </row>
    <row r="119" spans="1:56" hidden="1" outlineLevel="1">
      <c r="A119" t="s">
        <v>2955</v>
      </c>
      <c r="B119" t="s">
        <v>411</v>
      </c>
      <c r="C119" s="1">
        <v>8561</v>
      </c>
      <c r="F119" s="1">
        <f t="shared" si="35"/>
        <v>4696</v>
      </c>
      <c r="G119" s="1">
        <f t="shared" si="40"/>
        <v>4337</v>
      </c>
      <c r="H119" s="1">
        <v>2968</v>
      </c>
      <c r="I119" s="1">
        <v>2920</v>
      </c>
      <c r="J119" s="2" t="str">
        <f t="shared" si="26"/>
        <v/>
      </c>
      <c r="K119" s="2">
        <f t="shared" si="27"/>
        <v>0.62180579216354348</v>
      </c>
      <c r="L119" s="10">
        <f t="shared" si="28"/>
        <v>1</v>
      </c>
      <c r="M119" s="9">
        <f t="shared" si="20"/>
        <v>2</v>
      </c>
      <c r="N119" s="8" t="str">
        <f t="shared" si="21"/>
        <v/>
      </c>
      <c r="O119" s="2">
        <f t="shared" si="36"/>
        <v>0.62485589116901086</v>
      </c>
      <c r="P119" s="2">
        <f t="shared" si="37"/>
        <v>0.22849896241641687</v>
      </c>
      <c r="Q119" s="2">
        <f t="shared" si="38"/>
        <v>0</v>
      </c>
      <c r="R119" s="2">
        <f t="shared" si="39"/>
        <v>0.14664514641457227</v>
      </c>
      <c r="S119" s="1">
        <v>2710</v>
      </c>
      <c r="T119" s="1">
        <v>991</v>
      </c>
      <c r="V119" s="1">
        <v>10</v>
      </c>
      <c r="W119" s="1">
        <v>1</v>
      </c>
      <c r="Z119" s="1">
        <v>625</v>
      </c>
      <c r="AN119" t="s">
        <v>2955</v>
      </c>
      <c r="AO119" t="s">
        <v>411</v>
      </c>
      <c r="AR119" s="44">
        <v>4</v>
      </c>
      <c r="AS119" s="46">
        <v>11</v>
      </c>
      <c r="AT119" s="50">
        <f t="shared" si="24"/>
        <v>4011</v>
      </c>
      <c r="AV119" s="7" t="s">
        <v>3063</v>
      </c>
      <c r="BA119" s="1">
        <v>4337</v>
      </c>
      <c r="BB119" s="1">
        <v>359</v>
      </c>
      <c r="BD119" s="1">
        <f t="shared" si="41"/>
        <v>4696</v>
      </c>
    </row>
    <row r="120" spans="1:56" hidden="1" outlineLevel="1">
      <c r="A120" t="s">
        <v>509</v>
      </c>
      <c r="B120" t="s">
        <v>411</v>
      </c>
      <c r="C120" s="1">
        <v>20555</v>
      </c>
      <c r="F120" s="1">
        <f t="shared" si="35"/>
        <v>9745</v>
      </c>
      <c r="G120" s="1">
        <f t="shared" si="40"/>
        <v>8195</v>
      </c>
      <c r="H120" s="1">
        <v>5671</v>
      </c>
      <c r="I120" s="1">
        <v>5577</v>
      </c>
      <c r="J120" s="2" t="str">
        <f t="shared" si="26"/>
        <v/>
      </c>
      <c r="K120" s="2">
        <f t="shared" si="27"/>
        <v>0.5722934838378656</v>
      </c>
      <c r="L120" s="10">
        <f t="shared" si="28"/>
        <v>2</v>
      </c>
      <c r="M120" s="9">
        <f t="shared" si="20"/>
        <v>1</v>
      </c>
      <c r="N120" s="8" t="str">
        <f t="shared" si="21"/>
        <v/>
      </c>
      <c r="O120" s="2">
        <f t="shared" si="36"/>
        <v>0.34032946918852958</v>
      </c>
      <c r="P120" s="2">
        <f t="shared" si="37"/>
        <v>0.37327638804148872</v>
      </c>
      <c r="Q120" s="2">
        <f t="shared" si="38"/>
        <v>0</v>
      </c>
      <c r="R120" s="2">
        <f t="shared" si="39"/>
        <v>0.28639414276998171</v>
      </c>
      <c r="S120" s="1">
        <v>2789</v>
      </c>
      <c r="T120" s="1">
        <v>3059</v>
      </c>
      <c r="V120" s="1">
        <v>27</v>
      </c>
      <c r="W120" s="1">
        <v>8</v>
      </c>
      <c r="Z120" s="1">
        <v>2312</v>
      </c>
      <c r="AN120" t="s">
        <v>509</v>
      </c>
      <c r="AO120" t="s">
        <v>411</v>
      </c>
      <c r="AR120" s="44">
        <v>4</v>
      </c>
      <c r="AS120" s="46">
        <v>12</v>
      </c>
      <c r="AT120" s="50">
        <f t="shared" si="24"/>
        <v>4012</v>
      </c>
      <c r="AV120" s="7" t="s">
        <v>3063</v>
      </c>
      <c r="BA120" s="1">
        <v>8195</v>
      </c>
      <c r="BB120" s="1">
        <v>1550</v>
      </c>
      <c r="BD120" s="1">
        <f t="shared" si="41"/>
        <v>9745</v>
      </c>
    </row>
    <row r="121" spans="1:56" hidden="1" outlineLevel="1">
      <c r="A121" t="s">
        <v>168</v>
      </c>
      <c r="B121" t="s">
        <v>411</v>
      </c>
      <c r="C121" s="1">
        <v>3771061</v>
      </c>
      <c r="F121" s="1">
        <f t="shared" si="35"/>
        <v>2012961</v>
      </c>
      <c r="G121" s="1">
        <f t="shared" si="40"/>
        <v>1730886</v>
      </c>
      <c r="H121" s="1">
        <v>1380571</v>
      </c>
      <c r="I121" s="1">
        <v>1371370</v>
      </c>
      <c r="J121" s="2" t="str">
        <f t="shared" si="26"/>
        <v/>
      </c>
      <c r="K121" s="2">
        <f t="shared" si="27"/>
        <v>0.68127002957334992</v>
      </c>
      <c r="L121" s="10">
        <f t="shared" si="28"/>
        <v>2</v>
      </c>
      <c r="M121" s="9">
        <f t="shared" si="20"/>
        <v>1</v>
      </c>
      <c r="N121" s="8" t="str">
        <f t="shared" si="21"/>
        <v/>
      </c>
      <c r="O121" s="2">
        <f t="shared" si="36"/>
        <v>0.31423155539995123</v>
      </c>
      <c r="P121" s="2">
        <f t="shared" si="37"/>
        <v>0.39983973525697242</v>
      </c>
      <c r="Q121" s="2">
        <f t="shared" si="38"/>
        <v>0</v>
      </c>
      <c r="R121" s="2">
        <f t="shared" si="39"/>
        <v>0.28592870934307629</v>
      </c>
      <c r="S121" s="1">
        <v>543899</v>
      </c>
      <c r="T121" s="1">
        <v>692077</v>
      </c>
      <c r="V121" s="1">
        <v>10452</v>
      </c>
      <c r="W121" s="1">
        <v>1813</v>
      </c>
      <c r="Z121" s="1">
        <v>482645</v>
      </c>
      <c r="AN121" t="s">
        <v>168</v>
      </c>
      <c r="AO121" t="s">
        <v>411</v>
      </c>
      <c r="AR121" s="44">
        <v>4</v>
      </c>
      <c r="AS121" s="46">
        <v>13</v>
      </c>
      <c r="AT121" s="50">
        <f t="shared" si="24"/>
        <v>4013</v>
      </c>
      <c r="AV121" s="7" t="s">
        <v>3063</v>
      </c>
      <c r="BA121" s="1">
        <v>1730886</v>
      </c>
      <c r="BB121" s="1">
        <v>282075</v>
      </c>
      <c r="BD121" s="1">
        <f t="shared" si="41"/>
        <v>2012961</v>
      </c>
    </row>
    <row r="122" spans="1:56" hidden="1" outlineLevel="1">
      <c r="A122" t="s">
        <v>1904</v>
      </c>
      <c r="B122" t="s">
        <v>411</v>
      </c>
      <c r="C122" s="1">
        <v>200078</v>
      </c>
      <c r="F122" s="1">
        <f t="shared" si="35"/>
        <v>122154</v>
      </c>
      <c r="G122" s="1">
        <f t="shared" si="40"/>
        <v>105200</v>
      </c>
      <c r="H122" s="1">
        <v>68930</v>
      </c>
      <c r="I122" s="1">
        <v>67995</v>
      </c>
      <c r="J122" s="2" t="str">
        <f t="shared" si="26"/>
        <v/>
      </c>
      <c r="K122" s="2">
        <f t="shared" si="27"/>
        <v>0.55663342993270792</v>
      </c>
      <c r="L122" s="10">
        <f t="shared" si="28"/>
        <v>3</v>
      </c>
      <c r="M122" s="9">
        <f t="shared" si="20"/>
        <v>1</v>
      </c>
      <c r="N122" s="8" t="str">
        <f t="shared" si="21"/>
        <v/>
      </c>
      <c r="O122" s="2">
        <f t="shared" si="36"/>
        <v>0.26673954372623576</v>
      </c>
      <c r="P122" s="2">
        <f t="shared" si="37"/>
        <v>0.4163022813688213</v>
      </c>
      <c r="Q122" s="2">
        <f t="shared" si="38"/>
        <v>0</v>
      </c>
      <c r="R122" s="2">
        <f t="shared" si="39"/>
        <v>0.31695817490494294</v>
      </c>
      <c r="S122" s="1">
        <v>28061</v>
      </c>
      <c r="T122" s="1">
        <v>43795</v>
      </c>
      <c r="V122" s="1">
        <v>447</v>
      </c>
      <c r="W122" s="1">
        <v>70</v>
      </c>
      <c r="Z122" s="1">
        <v>32827</v>
      </c>
      <c r="AN122" t="s">
        <v>1904</v>
      </c>
      <c r="AO122" t="s">
        <v>411</v>
      </c>
      <c r="AR122" s="44">
        <v>4</v>
      </c>
      <c r="AS122" s="46">
        <v>15</v>
      </c>
      <c r="AT122" s="50">
        <f t="shared" si="24"/>
        <v>4015</v>
      </c>
      <c r="AV122" s="7" t="s">
        <v>3063</v>
      </c>
      <c r="BA122" s="1">
        <v>105200</v>
      </c>
      <c r="BB122" s="1">
        <v>16954</v>
      </c>
      <c r="BD122" s="1">
        <f t="shared" si="41"/>
        <v>122154</v>
      </c>
    </row>
    <row r="123" spans="1:56" hidden="1" outlineLevel="1">
      <c r="A123" t="s">
        <v>2748</v>
      </c>
      <c r="B123" t="s">
        <v>411</v>
      </c>
      <c r="C123" s="1">
        <v>107626</v>
      </c>
      <c r="F123" s="1">
        <f t="shared" si="35"/>
        <v>66202</v>
      </c>
      <c r="G123" s="1">
        <f t="shared" si="40"/>
        <v>58528</v>
      </c>
      <c r="H123" s="1">
        <v>36366</v>
      </c>
      <c r="I123" s="1">
        <v>35932</v>
      </c>
      <c r="J123" s="2" t="str">
        <f t="shared" si="26"/>
        <v/>
      </c>
      <c r="K123" s="2">
        <f t="shared" si="27"/>
        <v>0.54276305851786955</v>
      </c>
      <c r="L123" s="10">
        <f t="shared" si="28"/>
        <v>1</v>
      </c>
      <c r="M123" s="9">
        <f t="shared" si="20"/>
        <v>2</v>
      </c>
      <c r="N123" s="8" t="str">
        <f t="shared" si="21"/>
        <v/>
      </c>
      <c r="O123" s="2">
        <f t="shared" si="36"/>
        <v>0.44055836522689995</v>
      </c>
      <c r="P123" s="2">
        <f t="shared" si="37"/>
        <v>0.32475054674685622</v>
      </c>
      <c r="Q123" s="2">
        <f t="shared" si="38"/>
        <v>0</v>
      </c>
      <c r="R123" s="2">
        <f t="shared" si="39"/>
        <v>0.23469108802624383</v>
      </c>
      <c r="S123" s="1">
        <v>25785</v>
      </c>
      <c r="T123" s="1">
        <v>19007</v>
      </c>
      <c r="V123" s="1">
        <v>383</v>
      </c>
      <c r="W123" s="1">
        <v>40</v>
      </c>
      <c r="Z123" s="1">
        <v>13313</v>
      </c>
      <c r="AN123" t="s">
        <v>2748</v>
      </c>
      <c r="AO123" t="s">
        <v>411</v>
      </c>
      <c r="AR123" s="44">
        <v>4</v>
      </c>
      <c r="AS123" s="46">
        <v>17</v>
      </c>
      <c r="AT123" s="50">
        <f t="shared" si="24"/>
        <v>4017</v>
      </c>
      <c r="AV123" s="7" t="s">
        <v>3063</v>
      </c>
      <c r="BA123" s="1">
        <v>58528</v>
      </c>
      <c r="BB123" s="1">
        <v>7674</v>
      </c>
      <c r="BD123" s="1">
        <f t="shared" si="41"/>
        <v>66202</v>
      </c>
    </row>
    <row r="124" spans="1:56" hidden="1" outlineLevel="1">
      <c r="A124" t="s">
        <v>1549</v>
      </c>
      <c r="B124" t="s">
        <v>411</v>
      </c>
      <c r="C124" s="1">
        <v>967778</v>
      </c>
      <c r="F124" s="1">
        <f t="shared" si="35"/>
        <v>555485</v>
      </c>
      <c r="G124" s="1">
        <f t="shared" si="40"/>
        <v>496667</v>
      </c>
      <c r="H124" s="1">
        <v>397503</v>
      </c>
      <c r="I124" s="1">
        <v>394840</v>
      </c>
      <c r="J124" s="2" t="str">
        <f t="shared" si="26"/>
        <v/>
      </c>
      <c r="K124" s="2">
        <f t="shared" si="27"/>
        <v>0.71080227188852985</v>
      </c>
      <c r="L124" s="10">
        <f t="shared" si="28"/>
        <v>1</v>
      </c>
      <c r="M124" s="9">
        <f t="shared" si="20"/>
        <v>2</v>
      </c>
      <c r="N124" s="8" t="str">
        <f t="shared" si="21"/>
        <v/>
      </c>
      <c r="O124" s="2">
        <f t="shared" si="36"/>
        <v>0.40155879090014035</v>
      </c>
      <c r="P124" s="2">
        <f t="shared" si="37"/>
        <v>0.31754676674713639</v>
      </c>
      <c r="Q124" s="2">
        <f t="shared" si="38"/>
        <v>0</v>
      </c>
      <c r="R124" s="2">
        <f t="shared" si="39"/>
        <v>0.28089444235272326</v>
      </c>
      <c r="S124" s="1">
        <v>199441</v>
      </c>
      <c r="T124" s="1">
        <v>157715</v>
      </c>
      <c r="V124" s="1">
        <v>3245</v>
      </c>
      <c r="W124" s="1">
        <v>1193</v>
      </c>
      <c r="Z124" s="1">
        <v>135073</v>
      </c>
      <c r="AN124" t="s">
        <v>1549</v>
      </c>
      <c r="AO124" t="s">
        <v>411</v>
      </c>
      <c r="AR124" s="44">
        <v>4</v>
      </c>
      <c r="AS124" s="46">
        <v>19</v>
      </c>
      <c r="AT124" s="50">
        <f t="shared" si="24"/>
        <v>4019</v>
      </c>
      <c r="AV124" s="7" t="s">
        <v>3063</v>
      </c>
      <c r="BA124" s="1">
        <v>496667</v>
      </c>
      <c r="BB124" s="1">
        <v>58818</v>
      </c>
      <c r="BD124" s="1">
        <f t="shared" si="41"/>
        <v>555485</v>
      </c>
    </row>
    <row r="125" spans="1:56" hidden="1" outlineLevel="1">
      <c r="A125" t="s">
        <v>616</v>
      </c>
      <c r="B125" t="s">
        <v>411</v>
      </c>
      <c r="C125" s="1">
        <v>335311</v>
      </c>
      <c r="F125" s="1">
        <f t="shared" si="35"/>
        <v>163135</v>
      </c>
      <c r="G125" s="1">
        <f t="shared" si="40"/>
        <v>145704</v>
      </c>
      <c r="H125" s="1">
        <v>106095</v>
      </c>
      <c r="I125" s="1">
        <v>105398</v>
      </c>
      <c r="J125" s="2" t="str">
        <f t="shared" si="26"/>
        <v/>
      </c>
      <c r="K125" s="2">
        <f t="shared" si="27"/>
        <v>0.64607840132405681</v>
      </c>
      <c r="L125" s="10">
        <f t="shared" si="28"/>
        <v>1</v>
      </c>
      <c r="M125" s="9">
        <f t="shared" si="20"/>
        <v>2</v>
      </c>
      <c r="N125" s="8" t="str">
        <f t="shared" si="21"/>
        <v/>
      </c>
      <c r="O125" s="2">
        <f t="shared" si="36"/>
        <v>0.35658595508702573</v>
      </c>
      <c r="P125" s="2">
        <f t="shared" si="37"/>
        <v>0.3439232965464229</v>
      </c>
      <c r="Q125" s="2">
        <f t="shared" si="38"/>
        <v>0</v>
      </c>
      <c r="R125" s="2">
        <f t="shared" si="39"/>
        <v>0.29949074836655137</v>
      </c>
      <c r="S125" s="1">
        <v>51956</v>
      </c>
      <c r="T125" s="1">
        <v>50111</v>
      </c>
      <c r="V125" s="1">
        <v>719</v>
      </c>
      <c r="W125" s="1">
        <v>119</v>
      </c>
      <c r="Z125" s="1">
        <v>42799</v>
      </c>
      <c r="AN125" t="s">
        <v>616</v>
      </c>
      <c r="AO125" t="s">
        <v>411</v>
      </c>
      <c r="AR125" s="44">
        <v>4</v>
      </c>
      <c r="AS125" s="46">
        <v>21</v>
      </c>
      <c r="AT125" s="50">
        <f t="shared" si="24"/>
        <v>4021</v>
      </c>
      <c r="AV125" s="7" t="s">
        <v>3063</v>
      </c>
      <c r="BA125" s="1">
        <v>145704</v>
      </c>
      <c r="BB125" s="1">
        <v>17431</v>
      </c>
      <c r="BD125" s="1">
        <f t="shared" si="41"/>
        <v>163135</v>
      </c>
    </row>
    <row r="126" spans="1:56" hidden="1" outlineLevel="1">
      <c r="A126" t="s">
        <v>1728</v>
      </c>
      <c r="B126" t="s">
        <v>411</v>
      </c>
      <c r="C126" s="1">
        <v>46144</v>
      </c>
      <c r="F126" s="1">
        <f t="shared" si="35"/>
        <v>24736</v>
      </c>
      <c r="G126" s="1">
        <f t="shared" si="40"/>
        <v>21287</v>
      </c>
      <c r="H126" s="1">
        <v>13542</v>
      </c>
      <c r="I126" s="1">
        <v>13344</v>
      </c>
      <c r="J126" s="2" t="str">
        <f t="shared" si="26"/>
        <v/>
      </c>
      <c r="K126" s="2">
        <f t="shared" si="27"/>
        <v>0.5394566623544631</v>
      </c>
      <c r="L126" s="10">
        <f t="shared" si="28"/>
        <v>1</v>
      </c>
      <c r="M126" s="9">
        <f t="shared" si="20"/>
        <v>3</v>
      </c>
      <c r="N126" s="8" t="str">
        <f t="shared" si="21"/>
        <v/>
      </c>
      <c r="O126" s="2">
        <f t="shared" si="36"/>
        <v>0.5550805656034199</v>
      </c>
      <c r="P126" s="2">
        <f t="shared" si="37"/>
        <v>0.18466669798468549</v>
      </c>
      <c r="Q126" s="2">
        <f t="shared" si="38"/>
        <v>0</v>
      </c>
      <c r="R126" s="2">
        <f t="shared" si="39"/>
        <v>0.26025273641189461</v>
      </c>
      <c r="S126" s="1">
        <v>11816</v>
      </c>
      <c r="T126" s="1">
        <v>3931</v>
      </c>
      <c r="V126" s="1">
        <v>122</v>
      </c>
      <c r="W126" s="1">
        <v>23</v>
      </c>
      <c r="Z126" s="1">
        <v>5395</v>
      </c>
      <c r="AN126" t="s">
        <v>1728</v>
      </c>
      <c r="AO126" t="s">
        <v>411</v>
      </c>
      <c r="AR126" s="44">
        <v>4</v>
      </c>
      <c r="AS126" s="46">
        <v>23</v>
      </c>
      <c r="AT126" s="50">
        <f t="shared" si="24"/>
        <v>4023</v>
      </c>
      <c r="AV126" s="7" t="s">
        <v>3063</v>
      </c>
      <c r="BA126" s="1">
        <v>21287</v>
      </c>
      <c r="BB126" s="1">
        <v>3449</v>
      </c>
      <c r="BD126" s="1">
        <f t="shared" si="41"/>
        <v>24736</v>
      </c>
    </row>
    <row r="127" spans="1:56" hidden="1" outlineLevel="1">
      <c r="A127" t="s">
        <v>1959</v>
      </c>
      <c r="B127" t="s">
        <v>411</v>
      </c>
      <c r="C127" s="1">
        <v>211211</v>
      </c>
      <c r="F127" s="1">
        <f t="shared" si="35"/>
        <v>132355</v>
      </c>
      <c r="G127" s="1">
        <f t="shared" si="40"/>
        <v>118923</v>
      </c>
      <c r="H127" s="1">
        <v>100904</v>
      </c>
      <c r="I127" s="1">
        <v>100185</v>
      </c>
      <c r="J127" s="2" t="str">
        <f t="shared" si="26"/>
        <v/>
      </c>
      <c r="K127" s="2">
        <f t="shared" si="27"/>
        <v>0.75694155868686486</v>
      </c>
      <c r="L127" s="10">
        <f t="shared" si="28"/>
        <v>3</v>
      </c>
      <c r="M127" s="9">
        <f t="shared" si="20"/>
        <v>1</v>
      </c>
      <c r="N127" s="8" t="str">
        <f t="shared" si="21"/>
        <v/>
      </c>
      <c r="O127" s="2">
        <f t="shared" si="36"/>
        <v>0.25588826383458202</v>
      </c>
      <c r="P127" s="2">
        <f t="shared" si="37"/>
        <v>0.45551323125047299</v>
      </c>
      <c r="Q127" s="2">
        <f t="shared" si="38"/>
        <v>0</v>
      </c>
      <c r="R127" s="2">
        <f t="shared" si="39"/>
        <v>0.28859850491494493</v>
      </c>
      <c r="S127" s="1">
        <v>30431</v>
      </c>
      <c r="T127" s="1">
        <v>54171</v>
      </c>
      <c r="V127" s="1">
        <v>854</v>
      </c>
      <c r="W127" s="1">
        <v>232</v>
      </c>
      <c r="Z127" s="1">
        <v>33235</v>
      </c>
      <c r="AN127" t="s">
        <v>1959</v>
      </c>
      <c r="AO127" t="s">
        <v>411</v>
      </c>
      <c r="AR127" s="44">
        <v>4</v>
      </c>
      <c r="AS127" s="46">
        <v>25</v>
      </c>
      <c r="AT127" s="50">
        <f t="shared" si="24"/>
        <v>4025</v>
      </c>
      <c r="AV127" s="7" t="s">
        <v>3063</v>
      </c>
      <c r="BA127" s="1">
        <v>118923</v>
      </c>
      <c r="BB127" s="1">
        <v>13432</v>
      </c>
      <c r="BD127" s="1">
        <f t="shared" si="41"/>
        <v>132355</v>
      </c>
    </row>
    <row r="128" spans="1:56" hidden="1" outlineLevel="1">
      <c r="A128" t="s">
        <v>511</v>
      </c>
      <c r="B128" t="s">
        <v>411</v>
      </c>
      <c r="C128" s="1">
        <v>191202</v>
      </c>
      <c r="F128" s="1">
        <f t="shared" si="35"/>
        <v>80464</v>
      </c>
      <c r="G128" s="1">
        <f t="shared" si="40"/>
        <v>67315</v>
      </c>
      <c r="H128" s="1">
        <v>44256</v>
      </c>
      <c r="I128" s="1">
        <v>43772</v>
      </c>
      <c r="J128" s="2" t="str">
        <f t="shared" si="26"/>
        <v/>
      </c>
      <c r="K128" s="2">
        <f t="shared" si="27"/>
        <v>0.54399482998608073</v>
      </c>
      <c r="L128" s="10">
        <f t="shared" si="28"/>
        <v>1</v>
      </c>
      <c r="M128" s="9">
        <f t="shared" si="20"/>
        <v>2</v>
      </c>
      <c r="N128" s="8" t="str">
        <f t="shared" si="21"/>
        <v/>
      </c>
      <c r="O128" s="2">
        <f t="shared" si="36"/>
        <v>0.38307955136299487</v>
      </c>
      <c r="P128" s="2">
        <f t="shared" si="37"/>
        <v>0.32809923494020649</v>
      </c>
      <c r="Q128" s="2">
        <f t="shared" si="38"/>
        <v>0</v>
      </c>
      <c r="R128" s="2">
        <f t="shared" si="39"/>
        <v>0.28882121369679864</v>
      </c>
      <c r="S128" s="1">
        <v>25787</v>
      </c>
      <c r="T128" s="1">
        <v>22086</v>
      </c>
      <c r="V128" s="1">
        <v>370</v>
      </c>
      <c r="W128" s="1">
        <v>43</v>
      </c>
      <c r="Z128" s="1">
        <v>19029</v>
      </c>
      <c r="AN128" t="s">
        <v>511</v>
      </c>
      <c r="AO128" t="s">
        <v>411</v>
      </c>
      <c r="AR128" s="44">
        <v>4</v>
      </c>
      <c r="AS128" s="46">
        <v>27</v>
      </c>
      <c r="AT128" s="50">
        <f t="shared" si="24"/>
        <v>4027</v>
      </c>
      <c r="AV128" s="7" t="s">
        <v>3063</v>
      </c>
      <c r="BA128" s="1">
        <v>67315</v>
      </c>
      <c r="BB128" s="1">
        <v>13149</v>
      </c>
      <c r="BD128" s="1">
        <f t="shared" si="41"/>
        <v>80464</v>
      </c>
    </row>
    <row r="129" spans="1:56" collapsed="1">
      <c r="A129" t="s">
        <v>186</v>
      </c>
      <c r="B129" t="s">
        <v>541</v>
      </c>
      <c r="C129" s="1">
        <f>SUM(C114:C128)</f>
        <v>6280362</v>
      </c>
      <c r="D129" s="36">
        <v>4688000</v>
      </c>
      <c r="E129" s="36">
        <v>4169000</v>
      </c>
      <c r="F129" s="1">
        <f>SUM(F114:F128)</f>
        <v>3441141</v>
      </c>
      <c r="G129" s="1">
        <f>SUM(G114:G128)</f>
        <v>2987451</v>
      </c>
      <c r="H129" s="1">
        <f>SUM(H114:H128)</f>
        <v>2320851</v>
      </c>
      <c r="I129" s="1">
        <v>2303838</v>
      </c>
      <c r="J129" s="2">
        <f t="shared" si="26"/>
        <v>0.49143302047781567</v>
      </c>
      <c r="K129" s="2">
        <f t="shared" si="27"/>
        <v>0.66949828559771307</v>
      </c>
      <c r="L129" s="10">
        <f t="shared" si="28"/>
        <v>2</v>
      </c>
      <c r="M129" s="9">
        <f t="shared" si="20"/>
        <v>1</v>
      </c>
      <c r="N129" s="8" t="str">
        <f t="shared" si="21"/>
        <v/>
      </c>
      <c r="O129" s="2">
        <f t="shared" si="36"/>
        <v>0.34218201403135984</v>
      </c>
      <c r="P129" s="2">
        <f t="shared" si="37"/>
        <v>0.37442856803341712</v>
      </c>
      <c r="Q129" s="2">
        <f t="shared" si="38"/>
        <v>0</v>
      </c>
      <c r="R129" s="2">
        <f t="shared" si="39"/>
        <v>0.28338941793522304</v>
      </c>
      <c r="S129" s="1">
        <f>SUM(S114:S128)</f>
        <v>1022252</v>
      </c>
      <c r="T129" s="1">
        <f>SUM(T114:T128)</f>
        <v>1118587</v>
      </c>
      <c r="V129" s="1">
        <f>SUM(V114:V128)</f>
        <v>18153</v>
      </c>
      <c r="W129" s="1">
        <f>SUM(W114:W128)</f>
        <v>4009</v>
      </c>
      <c r="Z129" s="1">
        <f>SUM(Z114:Z128)</f>
        <v>824450</v>
      </c>
      <c r="AN129" t="s">
        <v>186</v>
      </c>
      <c r="AO129" t="s">
        <v>541</v>
      </c>
      <c r="AR129" s="44">
        <v>4</v>
      </c>
      <c r="AS129" s="46"/>
      <c r="AT129" s="44">
        <v>4</v>
      </c>
      <c r="AV129" s="7" t="s">
        <v>678</v>
      </c>
      <c r="BA129" s="1">
        <f>SUM(BA114:BA128)</f>
        <v>2987451</v>
      </c>
      <c r="BB129" s="1">
        <f>SUM(BB114:BB128)</f>
        <v>453690</v>
      </c>
      <c r="BD129" s="1">
        <f>SUM(BD114:BD128)</f>
        <v>3441141</v>
      </c>
    </row>
    <row r="130" spans="1:56">
      <c r="C130" s="26"/>
      <c r="J130" s="2"/>
      <c r="K130" s="2"/>
      <c r="AR130" s="44"/>
      <c r="AS130" s="46"/>
      <c r="AT130" s="50"/>
    </row>
    <row r="131" spans="1:56" hidden="1" outlineLevel="1">
      <c r="A131" s="5" t="s">
        <v>121</v>
      </c>
      <c r="B131" s="5" t="s">
        <v>848</v>
      </c>
      <c r="C131" s="1">
        <v>19275</v>
      </c>
      <c r="D131" s="37"/>
      <c r="E131" s="37"/>
      <c r="F131" s="25">
        <v>11770</v>
      </c>
      <c r="G131" s="25"/>
      <c r="H131" s="25">
        <v>6978</v>
      </c>
      <c r="I131" s="1">
        <v>6978</v>
      </c>
      <c r="J131" s="2" t="str">
        <f t="shared" si="26"/>
        <v/>
      </c>
      <c r="K131" s="2">
        <f t="shared" si="27"/>
        <v>0.59286321155480037</v>
      </c>
      <c r="L131" s="10" t="str">
        <f t="shared" si="28"/>
        <v/>
      </c>
      <c r="M131" s="9" t="str">
        <f t="shared" ref="M130:M193" si="42">IF(T131&gt;0,RANK(T131,$S131:$AK131),"")</f>
        <v/>
      </c>
      <c r="N131" s="8" t="str">
        <f t="shared" ref="N130:N193" si="43">IF(U131&gt;0,RANK(U131,$S131:$AK131),"")</f>
        <v/>
      </c>
      <c r="O131" s="2" t="str">
        <f t="shared" ref="O131:O162" si="44">IF(SUM($S131:$AJ131)=0,"-",S131/SUM($S131:$AJ131))</f>
        <v>-</v>
      </c>
      <c r="P131" s="2" t="str">
        <f t="shared" ref="P131:P162" si="45">IF(SUM($S131:$AJ131)=0,"-",T131/SUM($S131:$AJ131))</f>
        <v>-</v>
      </c>
      <c r="Q131" s="2" t="str">
        <f t="shared" ref="Q131:Q162" si="46">IF(SUM($S131:$AJ131)=0,"-",U131/SUM($S131:$AJ131))</f>
        <v>-</v>
      </c>
      <c r="R131" s="2" t="str">
        <f t="shared" ref="R131:R162" si="47">IF(SUM($S131:$AJ131)=0,"-",(1-O131-P131-Q131))</f>
        <v>-</v>
      </c>
      <c r="AN131" s="5" t="s">
        <v>121</v>
      </c>
      <c r="AO131" s="5" t="s">
        <v>848</v>
      </c>
      <c r="AR131" s="44">
        <v>5</v>
      </c>
      <c r="AS131" s="46">
        <v>1</v>
      </c>
      <c r="AT131" s="50">
        <f t="shared" si="24"/>
        <v>5001</v>
      </c>
      <c r="AV131" s="7" t="s">
        <v>3063</v>
      </c>
    </row>
    <row r="132" spans="1:56" hidden="1" outlineLevel="1">
      <c r="A132" s="5" t="s">
        <v>2458</v>
      </c>
      <c r="B132" s="5" t="s">
        <v>848</v>
      </c>
      <c r="C132" s="1">
        <v>22148</v>
      </c>
      <c r="D132" s="25"/>
      <c r="E132" s="25"/>
      <c r="F132" s="25">
        <v>12675</v>
      </c>
      <c r="G132" s="25"/>
      <c r="H132" s="25">
        <v>8714</v>
      </c>
      <c r="I132" s="1">
        <v>8642</v>
      </c>
      <c r="J132" s="2" t="str">
        <f t="shared" si="26"/>
        <v/>
      </c>
      <c r="K132" s="2">
        <f t="shared" si="27"/>
        <v>0.68181459566074953</v>
      </c>
      <c r="L132" s="10" t="str">
        <f t="shared" si="28"/>
        <v/>
      </c>
      <c r="M132" s="9" t="str">
        <f t="shared" si="42"/>
        <v/>
      </c>
      <c r="N132" s="8" t="str">
        <f t="shared" si="43"/>
        <v/>
      </c>
      <c r="O132" s="2" t="str">
        <f t="shared" si="44"/>
        <v>-</v>
      </c>
      <c r="P132" s="2" t="str">
        <f t="shared" si="45"/>
        <v>-</v>
      </c>
      <c r="Q132" s="2" t="str">
        <f t="shared" si="46"/>
        <v>-</v>
      </c>
      <c r="R132" s="2" t="str">
        <f t="shared" si="47"/>
        <v>-</v>
      </c>
      <c r="AN132" s="5" t="s">
        <v>2458</v>
      </c>
      <c r="AO132" s="5" t="s">
        <v>848</v>
      </c>
      <c r="AR132" s="44">
        <v>5</v>
      </c>
      <c r="AS132" s="46">
        <v>3</v>
      </c>
      <c r="AT132" s="50">
        <f t="shared" si="24"/>
        <v>5003</v>
      </c>
      <c r="AV132" s="7" t="s">
        <v>3063</v>
      </c>
    </row>
    <row r="133" spans="1:56" hidden="1" outlineLevel="1">
      <c r="A133" s="5" t="s">
        <v>1282</v>
      </c>
      <c r="B133" s="5" t="s">
        <v>848</v>
      </c>
      <c r="C133" s="1">
        <v>41519</v>
      </c>
      <c r="D133" s="25"/>
      <c r="E133" s="25"/>
      <c r="F133" s="25">
        <v>29856</v>
      </c>
      <c r="G133" s="25"/>
      <c r="H133" s="25">
        <v>20162</v>
      </c>
      <c r="I133" s="1">
        <v>19981</v>
      </c>
      <c r="J133" s="2" t="str">
        <f t="shared" si="26"/>
        <v/>
      </c>
      <c r="K133" s="2">
        <f t="shared" si="27"/>
        <v>0.66924571275455524</v>
      </c>
      <c r="L133" s="10" t="str">
        <f t="shared" si="28"/>
        <v/>
      </c>
      <c r="M133" s="9" t="str">
        <f t="shared" si="42"/>
        <v/>
      </c>
      <c r="N133" s="8" t="str">
        <f t="shared" si="43"/>
        <v/>
      </c>
      <c r="O133" s="2" t="str">
        <f t="shared" si="44"/>
        <v>-</v>
      </c>
      <c r="P133" s="2" t="str">
        <f t="shared" si="45"/>
        <v>-</v>
      </c>
      <c r="Q133" s="2" t="str">
        <f t="shared" si="46"/>
        <v>-</v>
      </c>
      <c r="R133" s="2" t="str">
        <f t="shared" si="47"/>
        <v>-</v>
      </c>
      <c r="AN133" s="5" t="s">
        <v>1282</v>
      </c>
      <c r="AO133" s="5" t="s">
        <v>848</v>
      </c>
      <c r="AR133" s="44">
        <v>5</v>
      </c>
      <c r="AS133" s="46">
        <v>5</v>
      </c>
      <c r="AT133" s="50">
        <f t="shared" si="24"/>
        <v>5005</v>
      </c>
      <c r="AV133" s="7" t="s">
        <v>3063</v>
      </c>
    </row>
    <row r="134" spans="1:56" hidden="1" outlineLevel="1">
      <c r="A134" s="5" t="s">
        <v>937</v>
      </c>
      <c r="B134" s="5" t="s">
        <v>848</v>
      </c>
      <c r="C134" s="1">
        <v>210807</v>
      </c>
      <c r="D134" s="25"/>
      <c r="E134" s="25"/>
      <c r="F134" s="25">
        <v>106461</v>
      </c>
      <c r="G134" s="25"/>
      <c r="H134" s="25">
        <v>76554</v>
      </c>
      <c r="I134" s="1">
        <v>76073</v>
      </c>
      <c r="J134" s="2" t="str">
        <f t="shared" si="26"/>
        <v/>
      </c>
      <c r="K134" s="2">
        <f t="shared" si="27"/>
        <v>0.71456214012643127</v>
      </c>
      <c r="L134" s="10" t="str">
        <f t="shared" si="28"/>
        <v/>
      </c>
      <c r="M134" s="9" t="str">
        <f t="shared" si="42"/>
        <v/>
      </c>
      <c r="N134" s="8" t="str">
        <f t="shared" si="43"/>
        <v/>
      </c>
      <c r="O134" s="2" t="str">
        <f t="shared" si="44"/>
        <v>-</v>
      </c>
      <c r="P134" s="2" t="str">
        <f t="shared" si="45"/>
        <v>-</v>
      </c>
      <c r="Q134" s="2" t="str">
        <f t="shared" si="46"/>
        <v>-</v>
      </c>
      <c r="R134" s="2" t="str">
        <f t="shared" si="47"/>
        <v>-</v>
      </c>
      <c r="AN134" s="5" t="s">
        <v>937</v>
      </c>
      <c r="AO134" s="5" t="s">
        <v>848</v>
      </c>
      <c r="AR134" s="44">
        <v>5</v>
      </c>
      <c r="AS134" s="46">
        <v>7</v>
      </c>
      <c r="AT134" s="50">
        <f t="shared" si="24"/>
        <v>5007</v>
      </c>
      <c r="AV134" s="7" t="s">
        <v>3063</v>
      </c>
    </row>
    <row r="135" spans="1:56" hidden="1" outlineLevel="1">
      <c r="A135" s="6" t="s">
        <v>806</v>
      </c>
      <c r="B135" s="5" t="s">
        <v>848</v>
      </c>
      <c r="C135" s="1">
        <v>36974</v>
      </c>
      <c r="D135" s="25"/>
      <c r="E135" s="25"/>
      <c r="F135" s="25">
        <v>22084</v>
      </c>
      <c r="G135" s="25"/>
      <c r="H135" s="25">
        <v>15474</v>
      </c>
      <c r="I135" s="1">
        <v>15474</v>
      </c>
      <c r="J135" s="2" t="str">
        <f t="shared" ref="J135:J198" si="48">IF(D135&gt;0,I135/D135,"")</f>
        <v/>
      </c>
      <c r="K135" s="2">
        <f t="shared" ref="K135:K198" si="49">IF(F135&gt;0,I135/F135,"")</f>
        <v>0.70068828110849479</v>
      </c>
      <c r="L135" s="10" t="str">
        <f t="shared" ref="L135:L198" si="50">IF(S135&gt;0,RANK(S135,$S135:$AK135),"")</f>
        <v/>
      </c>
      <c r="M135" s="9" t="str">
        <f t="shared" si="42"/>
        <v/>
      </c>
      <c r="N135" s="8" t="str">
        <f t="shared" si="43"/>
        <v/>
      </c>
      <c r="O135" s="2" t="str">
        <f t="shared" si="44"/>
        <v>-</v>
      </c>
      <c r="P135" s="2" t="str">
        <f t="shared" si="45"/>
        <v>-</v>
      </c>
      <c r="Q135" s="2" t="str">
        <f t="shared" si="46"/>
        <v>-</v>
      </c>
      <c r="R135" s="2" t="str">
        <f t="shared" si="47"/>
        <v>-</v>
      </c>
      <c r="AN135" s="6" t="s">
        <v>806</v>
      </c>
      <c r="AO135" s="5" t="s">
        <v>848</v>
      </c>
      <c r="AR135" s="44">
        <v>5</v>
      </c>
      <c r="AS135" s="46">
        <v>9</v>
      </c>
      <c r="AT135" s="50">
        <f t="shared" si="24"/>
        <v>5009</v>
      </c>
      <c r="AV135" s="7" t="s">
        <v>3063</v>
      </c>
    </row>
    <row r="136" spans="1:56" hidden="1" outlineLevel="1">
      <c r="A136" s="6" t="s">
        <v>729</v>
      </c>
      <c r="B136" s="5" t="s">
        <v>848</v>
      </c>
      <c r="C136" s="1">
        <v>11643</v>
      </c>
      <c r="D136" s="25"/>
      <c r="E136" s="25"/>
      <c r="F136" s="25">
        <v>5939</v>
      </c>
      <c r="G136" s="25"/>
      <c r="H136" s="25">
        <v>4079</v>
      </c>
      <c r="I136" s="1">
        <v>4041</v>
      </c>
      <c r="J136" s="2" t="str">
        <f t="shared" si="48"/>
        <v/>
      </c>
      <c r="K136" s="2">
        <f t="shared" si="49"/>
        <v>0.68041757871695574</v>
      </c>
      <c r="L136" s="10" t="str">
        <f t="shared" si="50"/>
        <v/>
      </c>
      <c r="M136" s="9" t="str">
        <f t="shared" si="42"/>
        <v/>
      </c>
      <c r="N136" s="8" t="str">
        <f t="shared" si="43"/>
        <v/>
      </c>
      <c r="O136" s="2" t="str">
        <f t="shared" si="44"/>
        <v>-</v>
      </c>
      <c r="P136" s="2" t="str">
        <f t="shared" si="45"/>
        <v>-</v>
      </c>
      <c r="Q136" s="2" t="str">
        <f t="shared" si="46"/>
        <v>-</v>
      </c>
      <c r="R136" s="2" t="str">
        <f t="shared" si="47"/>
        <v>-</v>
      </c>
      <c r="AN136" s="6" t="s">
        <v>729</v>
      </c>
      <c r="AO136" s="5" t="s">
        <v>848</v>
      </c>
      <c r="AR136" s="44">
        <v>5</v>
      </c>
      <c r="AS136" s="46">
        <v>11</v>
      </c>
      <c r="AT136" s="50">
        <f t="shared" si="24"/>
        <v>5011</v>
      </c>
      <c r="AV136" s="7" t="s">
        <v>3063</v>
      </c>
    </row>
    <row r="137" spans="1:56" hidden="1" outlineLevel="1">
      <c r="A137" s="6" t="s">
        <v>1147</v>
      </c>
      <c r="B137" s="5" t="s">
        <v>848</v>
      </c>
      <c r="C137" s="1">
        <v>5528</v>
      </c>
      <c r="D137" s="25"/>
      <c r="E137" s="25"/>
      <c r="F137" s="25">
        <v>3701</v>
      </c>
      <c r="G137" s="25"/>
      <c r="H137" s="25">
        <v>2243</v>
      </c>
      <c r="I137" s="1">
        <v>2217</v>
      </c>
      <c r="J137" s="2" t="str">
        <f t="shared" si="48"/>
        <v/>
      </c>
      <c r="K137" s="2">
        <f t="shared" si="49"/>
        <v>0.59902728992164278</v>
      </c>
      <c r="L137" s="10" t="str">
        <f t="shared" si="50"/>
        <v/>
      </c>
      <c r="M137" s="9" t="str">
        <f t="shared" si="42"/>
        <v/>
      </c>
      <c r="N137" s="8" t="str">
        <f t="shared" si="43"/>
        <v/>
      </c>
      <c r="O137" s="2" t="str">
        <f t="shared" si="44"/>
        <v>-</v>
      </c>
      <c r="P137" s="2" t="str">
        <f t="shared" si="45"/>
        <v>-</v>
      </c>
      <c r="Q137" s="2" t="str">
        <f t="shared" si="46"/>
        <v>-</v>
      </c>
      <c r="R137" s="2" t="str">
        <f t="shared" si="47"/>
        <v>-</v>
      </c>
      <c r="AN137" s="6" t="s">
        <v>1147</v>
      </c>
      <c r="AO137" s="5" t="s">
        <v>848</v>
      </c>
      <c r="AR137" s="44">
        <v>5</v>
      </c>
      <c r="AS137" s="46">
        <v>13</v>
      </c>
      <c r="AT137" s="50">
        <f t="shared" si="24"/>
        <v>5013</v>
      </c>
      <c r="AV137" s="7" t="s">
        <v>3063</v>
      </c>
    </row>
    <row r="138" spans="1:56" hidden="1" outlineLevel="1">
      <c r="A138" s="6" t="s">
        <v>1531</v>
      </c>
      <c r="B138" s="5" t="s">
        <v>848</v>
      </c>
      <c r="C138" s="1">
        <v>26822</v>
      </c>
      <c r="D138" s="25"/>
      <c r="E138" s="25"/>
      <c r="F138" s="25">
        <v>14493</v>
      </c>
      <c r="G138" s="25"/>
      <c r="H138" s="25">
        <v>10708</v>
      </c>
      <c r="I138" s="1">
        <v>10579</v>
      </c>
      <c r="J138" s="2" t="str">
        <f t="shared" si="48"/>
        <v/>
      </c>
      <c r="K138" s="2">
        <f t="shared" si="49"/>
        <v>0.7299385910439522</v>
      </c>
      <c r="L138" s="10" t="str">
        <f t="shared" si="50"/>
        <v/>
      </c>
      <c r="M138" s="9" t="str">
        <f t="shared" si="42"/>
        <v/>
      </c>
      <c r="N138" s="8" t="str">
        <f t="shared" si="43"/>
        <v/>
      </c>
      <c r="O138" s="2" t="str">
        <f t="shared" si="44"/>
        <v>-</v>
      </c>
      <c r="P138" s="2" t="str">
        <f t="shared" si="45"/>
        <v>-</v>
      </c>
      <c r="Q138" s="2" t="str">
        <f t="shared" si="46"/>
        <v>-</v>
      </c>
      <c r="R138" s="2" t="str">
        <f t="shared" si="47"/>
        <v>-</v>
      </c>
      <c r="AN138" s="6" t="s">
        <v>1531</v>
      </c>
      <c r="AO138" s="5" t="s">
        <v>848</v>
      </c>
      <c r="AR138" s="44">
        <v>5</v>
      </c>
      <c r="AS138" s="46">
        <v>15</v>
      </c>
      <c r="AT138" s="50">
        <f t="shared" si="24"/>
        <v>5015</v>
      </c>
      <c r="AV138" s="7" t="s">
        <v>3063</v>
      </c>
    </row>
    <row r="139" spans="1:56" hidden="1" outlineLevel="1">
      <c r="A139" s="6" t="s">
        <v>1977</v>
      </c>
      <c r="B139" s="5" t="s">
        <v>848</v>
      </c>
      <c r="C139" s="1">
        <v>12050</v>
      </c>
      <c r="D139" s="25"/>
      <c r="E139" s="25"/>
      <c r="F139" s="25">
        <v>7835</v>
      </c>
      <c r="G139" s="25"/>
      <c r="H139" s="25">
        <v>5300</v>
      </c>
      <c r="I139" s="1">
        <v>5208</v>
      </c>
      <c r="J139" s="2" t="str">
        <f t="shared" si="48"/>
        <v/>
      </c>
      <c r="K139" s="2">
        <f t="shared" si="49"/>
        <v>0.66470963624760693</v>
      </c>
      <c r="L139" s="10" t="str">
        <f t="shared" si="50"/>
        <v/>
      </c>
      <c r="M139" s="9" t="str">
        <f t="shared" si="42"/>
        <v/>
      </c>
      <c r="N139" s="8" t="str">
        <f t="shared" si="43"/>
        <v/>
      </c>
      <c r="O139" s="2" t="str">
        <f t="shared" si="44"/>
        <v>-</v>
      </c>
      <c r="P139" s="2" t="str">
        <f t="shared" si="45"/>
        <v>-</v>
      </c>
      <c r="Q139" s="2" t="str">
        <f t="shared" si="46"/>
        <v>-</v>
      </c>
      <c r="R139" s="2" t="str">
        <f t="shared" si="47"/>
        <v>-</v>
      </c>
      <c r="AN139" s="6" t="s">
        <v>1977</v>
      </c>
      <c r="AO139" s="5" t="s">
        <v>848</v>
      </c>
      <c r="AR139" s="44">
        <v>5</v>
      </c>
      <c r="AS139" s="46">
        <v>17</v>
      </c>
      <c r="AT139" s="50">
        <f t="shared" si="24"/>
        <v>5017</v>
      </c>
      <c r="AV139" s="7" t="s">
        <v>3063</v>
      </c>
    </row>
    <row r="140" spans="1:56" hidden="1" outlineLevel="1">
      <c r="A140" s="6" t="s">
        <v>419</v>
      </c>
      <c r="B140" s="5" t="s">
        <v>848</v>
      </c>
      <c r="C140" s="1">
        <v>23272</v>
      </c>
      <c r="D140" s="25"/>
      <c r="E140" s="25"/>
      <c r="F140" s="25">
        <v>12440</v>
      </c>
      <c r="G140" s="25"/>
      <c r="H140" s="25">
        <v>9210</v>
      </c>
      <c r="I140" s="1">
        <v>9094</v>
      </c>
      <c r="J140" s="2" t="str">
        <f t="shared" si="48"/>
        <v/>
      </c>
      <c r="K140" s="2">
        <f t="shared" si="49"/>
        <v>0.73102893890675236</v>
      </c>
      <c r="L140" s="10" t="str">
        <f t="shared" si="50"/>
        <v/>
      </c>
      <c r="M140" s="9" t="str">
        <f t="shared" si="42"/>
        <v/>
      </c>
      <c r="N140" s="8" t="str">
        <f t="shared" si="43"/>
        <v/>
      </c>
      <c r="O140" s="2" t="str">
        <f t="shared" si="44"/>
        <v>-</v>
      </c>
      <c r="P140" s="2" t="str">
        <f t="shared" si="45"/>
        <v>-</v>
      </c>
      <c r="Q140" s="2" t="str">
        <f t="shared" si="46"/>
        <v>-</v>
      </c>
      <c r="R140" s="2" t="str">
        <f t="shared" si="47"/>
        <v>-</v>
      </c>
      <c r="AN140" s="6" t="s">
        <v>419</v>
      </c>
      <c r="AO140" s="5" t="s">
        <v>848</v>
      </c>
      <c r="AR140" s="44">
        <v>5</v>
      </c>
      <c r="AS140" s="46">
        <v>19</v>
      </c>
      <c r="AT140" s="50">
        <f t="shared" si="24"/>
        <v>5019</v>
      </c>
      <c r="AV140" s="7" t="s">
        <v>3063</v>
      </c>
    </row>
    <row r="141" spans="1:56" hidden="1" outlineLevel="1">
      <c r="A141" s="6" t="s">
        <v>2840</v>
      </c>
      <c r="B141" s="5" t="s">
        <v>848</v>
      </c>
      <c r="C141" s="1">
        <v>16209</v>
      </c>
      <c r="D141" s="25"/>
      <c r="E141" s="25"/>
      <c r="F141" s="25">
        <v>10861</v>
      </c>
      <c r="G141" s="25"/>
      <c r="H141" s="25">
        <v>5622</v>
      </c>
      <c r="I141" s="1">
        <v>5511</v>
      </c>
      <c r="J141" s="2" t="str">
        <f t="shared" si="48"/>
        <v/>
      </c>
      <c r="K141" s="2">
        <f t="shared" si="49"/>
        <v>0.50741184053033794</v>
      </c>
      <c r="L141" s="10" t="str">
        <f t="shared" si="50"/>
        <v/>
      </c>
      <c r="M141" s="9" t="str">
        <f t="shared" si="42"/>
        <v/>
      </c>
      <c r="N141" s="8" t="str">
        <f t="shared" si="43"/>
        <v/>
      </c>
      <c r="O141" s="2" t="str">
        <f t="shared" si="44"/>
        <v>-</v>
      </c>
      <c r="P141" s="2" t="str">
        <f t="shared" si="45"/>
        <v>-</v>
      </c>
      <c r="Q141" s="2" t="str">
        <f t="shared" si="46"/>
        <v>-</v>
      </c>
      <c r="R141" s="2" t="str">
        <f t="shared" si="47"/>
        <v>-</v>
      </c>
      <c r="AN141" s="6" t="s">
        <v>2840</v>
      </c>
      <c r="AO141" s="5" t="s">
        <v>848</v>
      </c>
      <c r="AR141" s="44">
        <v>5</v>
      </c>
      <c r="AS141" s="46">
        <v>21</v>
      </c>
      <c r="AT141" s="50">
        <f t="shared" si="24"/>
        <v>5021</v>
      </c>
      <c r="AV141" s="7" t="s">
        <v>3063</v>
      </c>
    </row>
    <row r="142" spans="1:56" hidden="1" outlineLevel="1">
      <c r="A142" s="6" t="s">
        <v>1024</v>
      </c>
      <c r="B142" s="5" t="s">
        <v>848</v>
      </c>
      <c r="C142" s="1">
        <v>25623</v>
      </c>
      <c r="D142" s="25"/>
      <c r="E142" s="25"/>
      <c r="F142" s="25">
        <v>18045</v>
      </c>
      <c r="G142" s="25"/>
      <c r="H142" s="25">
        <v>11484</v>
      </c>
      <c r="I142" s="1">
        <v>11338</v>
      </c>
      <c r="J142" s="2" t="str">
        <f t="shared" si="48"/>
        <v/>
      </c>
      <c r="K142" s="2">
        <f t="shared" si="49"/>
        <v>0.628318093654752</v>
      </c>
      <c r="L142" s="10" t="str">
        <f t="shared" si="50"/>
        <v/>
      </c>
      <c r="M142" s="9" t="str">
        <f t="shared" si="42"/>
        <v/>
      </c>
      <c r="N142" s="8" t="str">
        <f t="shared" si="43"/>
        <v/>
      </c>
      <c r="O142" s="2" t="str">
        <f t="shared" si="44"/>
        <v>-</v>
      </c>
      <c r="P142" s="2" t="str">
        <f t="shared" si="45"/>
        <v>-</v>
      </c>
      <c r="Q142" s="2" t="str">
        <f t="shared" si="46"/>
        <v>-</v>
      </c>
      <c r="R142" s="2" t="str">
        <f t="shared" si="47"/>
        <v>-</v>
      </c>
      <c r="AN142" s="6" t="s">
        <v>1024</v>
      </c>
      <c r="AO142" s="5" t="s">
        <v>848</v>
      </c>
      <c r="AR142" s="44">
        <v>5</v>
      </c>
      <c r="AS142" s="46">
        <v>23</v>
      </c>
      <c r="AT142" s="50">
        <f t="shared" si="24"/>
        <v>5023</v>
      </c>
      <c r="AV142" s="7" t="s">
        <v>3063</v>
      </c>
    </row>
    <row r="143" spans="1:56" hidden="1" outlineLevel="1">
      <c r="A143" s="6" t="s">
        <v>2853</v>
      </c>
      <c r="B143" s="5" t="s">
        <v>848</v>
      </c>
      <c r="C143" s="1">
        <v>8775</v>
      </c>
      <c r="D143" s="25"/>
      <c r="E143" s="25"/>
      <c r="F143" s="25">
        <v>5251</v>
      </c>
      <c r="G143" s="25"/>
      <c r="H143" s="25">
        <v>3549</v>
      </c>
      <c r="I143" s="1">
        <v>3505</v>
      </c>
      <c r="J143" s="2" t="str">
        <f t="shared" si="48"/>
        <v/>
      </c>
      <c r="K143" s="2">
        <f t="shared" si="49"/>
        <v>0.66749190630356126</v>
      </c>
      <c r="L143" s="10" t="str">
        <f t="shared" si="50"/>
        <v/>
      </c>
      <c r="M143" s="9" t="str">
        <f t="shared" si="42"/>
        <v/>
      </c>
      <c r="N143" s="8" t="str">
        <f t="shared" si="43"/>
        <v/>
      </c>
      <c r="O143" s="2" t="str">
        <f t="shared" si="44"/>
        <v>-</v>
      </c>
      <c r="P143" s="2" t="str">
        <f t="shared" si="45"/>
        <v>-</v>
      </c>
      <c r="Q143" s="2" t="str">
        <f t="shared" si="46"/>
        <v>-</v>
      </c>
      <c r="R143" s="2" t="str">
        <f t="shared" si="47"/>
        <v>-</v>
      </c>
      <c r="AN143" s="6" t="s">
        <v>2853</v>
      </c>
      <c r="AO143" s="5" t="s">
        <v>848</v>
      </c>
      <c r="AR143" s="44">
        <v>5</v>
      </c>
      <c r="AS143" s="46">
        <v>25</v>
      </c>
      <c r="AT143" s="50">
        <f t="shared" si="24"/>
        <v>5025</v>
      </c>
      <c r="AV143" s="7" t="s">
        <v>3063</v>
      </c>
    </row>
    <row r="144" spans="1:56" hidden="1" outlineLevel="1">
      <c r="A144" s="6" t="s">
        <v>1426</v>
      </c>
      <c r="B144" s="5" t="s">
        <v>848</v>
      </c>
      <c r="C144" s="1">
        <v>24666</v>
      </c>
      <c r="D144" s="25"/>
      <c r="E144" s="25"/>
      <c r="F144" s="25">
        <v>16952</v>
      </c>
      <c r="G144" s="25"/>
      <c r="H144" s="25">
        <v>9684</v>
      </c>
      <c r="I144" s="1">
        <v>9558</v>
      </c>
      <c r="J144" s="2" t="str">
        <f t="shared" si="48"/>
        <v/>
      </c>
      <c r="K144" s="2">
        <f t="shared" si="49"/>
        <v>0.56382727701746105</v>
      </c>
      <c r="L144" s="10" t="str">
        <f t="shared" si="50"/>
        <v/>
      </c>
      <c r="M144" s="9" t="str">
        <f t="shared" si="42"/>
        <v/>
      </c>
      <c r="N144" s="8" t="str">
        <f t="shared" si="43"/>
        <v/>
      </c>
      <c r="O144" s="2" t="str">
        <f t="shared" si="44"/>
        <v>-</v>
      </c>
      <c r="P144" s="2" t="str">
        <f t="shared" si="45"/>
        <v>-</v>
      </c>
      <c r="Q144" s="2" t="str">
        <f t="shared" si="46"/>
        <v>-</v>
      </c>
      <c r="R144" s="2" t="str">
        <f t="shared" si="47"/>
        <v>-</v>
      </c>
      <c r="AN144" s="6" t="s">
        <v>1426</v>
      </c>
      <c r="AO144" s="5" t="s">
        <v>848</v>
      </c>
      <c r="AR144" s="44">
        <v>5</v>
      </c>
      <c r="AS144" s="46">
        <v>27</v>
      </c>
      <c r="AT144" s="50">
        <f t="shared" si="24"/>
        <v>5027</v>
      </c>
      <c r="AV144" s="7" t="s">
        <v>3063</v>
      </c>
    </row>
    <row r="145" spans="1:48" hidden="1" outlineLevel="1">
      <c r="A145" s="6" t="s">
        <v>1931</v>
      </c>
      <c r="B145" s="5" t="s">
        <v>848</v>
      </c>
      <c r="C145" s="1">
        <v>21025</v>
      </c>
      <c r="D145" s="25"/>
      <c r="E145" s="25"/>
      <c r="F145" s="25">
        <v>12578</v>
      </c>
      <c r="G145" s="25"/>
      <c r="H145" s="25">
        <v>8260</v>
      </c>
      <c r="I145" s="1">
        <v>8138</v>
      </c>
      <c r="J145" s="2" t="str">
        <f t="shared" si="48"/>
        <v/>
      </c>
      <c r="K145" s="2">
        <f t="shared" si="49"/>
        <v>0.64700270313245345</v>
      </c>
      <c r="L145" s="10" t="str">
        <f t="shared" si="50"/>
        <v/>
      </c>
      <c r="M145" s="9" t="str">
        <f t="shared" si="42"/>
        <v/>
      </c>
      <c r="N145" s="8" t="str">
        <f t="shared" si="43"/>
        <v/>
      </c>
      <c r="O145" s="2" t="str">
        <f t="shared" si="44"/>
        <v>-</v>
      </c>
      <c r="P145" s="2" t="str">
        <f t="shared" si="45"/>
        <v>-</v>
      </c>
      <c r="Q145" s="2" t="str">
        <f t="shared" si="46"/>
        <v>-</v>
      </c>
      <c r="R145" s="2" t="str">
        <f t="shared" si="47"/>
        <v>-</v>
      </c>
      <c r="AN145" s="6" t="s">
        <v>1931</v>
      </c>
      <c r="AO145" s="5" t="s">
        <v>848</v>
      </c>
      <c r="AR145" s="44">
        <v>5</v>
      </c>
      <c r="AS145" s="46">
        <v>29</v>
      </c>
      <c r="AT145" s="50">
        <f t="shared" si="24"/>
        <v>5029</v>
      </c>
      <c r="AV145" s="7" t="s">
        <v>3063</v>
      </c>
    </row>
    <row r="146" spans="1:48" hidden="1" outlineLevel="1">
      <c r="A146" s="6" t="s">
        <v>454</v>
      </c>
      <c r="B146" s="5" t="s">
        <v>848</v>
      </c>
      <c r="C146" s="1">
        <v>93316</v>
      </c>
      <c r="D146" s="25"/>
      <c r="E146" s="25"/>
      <c r="F146" s="25">
        <v>53461</v>
      </c>
      <c r="G146" s="25"/>
      <c r="H146" s="25">
        <v>31245</v>
      </c>
      <c r="I146" s="1">
        <v>30968</v>
      </c>
      <c r="J146" s="2" t="str">
        <f t="shared" si="48"/>
        <v/>
      </c>
      <c r="K146" s="2">
        <f t="shared" si="49"/>
        <v>0.5792633882643422</v>
      </c>
      <c r="L146" s="10" t="str">
        <f t="shared" si="50"/>
        <v/>
      </c>
      <c r="M146" s="9" t="str">
        <f t="shared" si="42"/>
        <v/>
      </c>
      <c r="N146" s="8" t="str">
        <f t="shared" si="43"/>
        <v/>
      </c>
      <c r="O146" s="2" t="str">
        <f t="shared" si="44"/>
        <v>-</v>
      </c>
      <c r="P146" s="2" t="str">
        <f t="shared" si="45"/>
        <v>-</v>
      </c>
      <c r="Q146" s="2" t="str">
        <f t="shared" si="46"/>
        <v>-</v>
      </c>
      <c r="R146" s="2" t="str">
        <f t="shared" si="47"/>
        <v>-</v>
      </c>
      <c r="AN146" s="6" t="s">
        <v>454</v>
      </c>
      <c r="AO146" s="5" t="s">
        <v>848</v>
      </c>
      <c r="AR146" s="44">
        <v>5</v>
      </c>
      <c r="AS146" s="46">
        <v>31</v>
      </c>
      <c r="AT146" s="50">
        <f t="shared" si="24"/>
        <v>5031</v>
      </c>
      <c r="AV146" s="7" t="s">
        <v>3063</v>
      </c>
    </row>
    <row r="147" spans="1:48" hidden="1" outlineLevel="1">
      <c r="A147" s="6" t="s">
        <v>1655</v>
      </c>
      <c r="B147" s="5" t="s">
        <v>848</v>
      </c>
      <c r="C147" s="1">
        <v>60933</v>
      </c>
      <c r="D147" s="25"/>
      <c r="E147" s="25"/>
      <c r="F147" s="25">
        <v>29402</v>
      </c>
      <c r="G147" s="25"/>
      <c r="H147" s="25">
        <v>20744</v>
      </c>
      <c r="I147" s="1">
        <v>20532</v>
      </c>
      <c r="J147" s="2" t="str">
        <f t="shared" si="48"/>
        <v/>
      </c>
      <c r="K147" s="2">
        <f t="shared" si="49"/>
        <v>0.69831984218760623</v>
      </c>
      <c r="L147" s="10" t="str">
        <f t="shared" si="50"/>
        <v/>
      </c>
      <c r="M147" s="9" t="str">
        <f t="shared" si="42"/>
        <v/>
      </c>
      <c r="N147" s="8" t="str">
        <f t="shared" si="43"/>
        <v/>
      </c>
      <c r="O147" s="2" t="str">
        <f t="shared" si="44"/>
        <v>-</v>
      </c>
      <c r="P147" s="2" t="str">
        <f t="shared" si="45"/>
        <v>-</v>
      </c>
      <c r="Q147" s="2" t="str">
        <f t="shared" si="46"/>
        <v>-</v>
      </c>
      <c r="R147" s="2" t="str">
        <f t="shared" si="47"/>
        <v>-</v>
      </c>
      <c r="AN147" s="6" t="s">
        <v>1655</v>
      </c>
      <c r="AO147" s="5" t="s">
        <v>848</v>
      </c>
      <c r="AR147" s="44">
        <v>5</v>
      </c>
      <c r="AS147" s="46">
        <v>33</v>
      </c>
      <c r="AT147" s="50">
        <f t="shared" si="24"/>
        <v>5033</v>
      </c>
      <c r="AV147" s="7" t="s">
        <v>3063</v>
      </c>
    </row>
    <row r="148" spans="1:48" hidden="1" outlineLevel="1">
      <c r="A148" s="6" t="s">
        <v>1547</v>
      </c>
      <c r="B148" s="5" t="s">
        <v>848</v>
      </c>
      <c r="C148" s="1">
        <v>50699</v>
      </c>
      <c r="D148" s="25"/>
      <c r="E148" s="25"/>
      <c r="F148" s="25">
        <v>30719</v>
      </c>
      <c r="G148" s="25"/>
      <c r="H148" s="25">
        <v>18367</v>
      </c>
      <c r="I148" s="1">
        <v>18255</v>
      </c>
      <c r="J148" s="2" t="str">
        <f t="shared" si="48"/>
        <v/>
      </c>
      <c r="K148" s="2">
        <f t="shared" si="49"/>
        <v>0.59425762557374917</v>
      </c>
      <c r="L148" s="10" t="str">
        <f t="shared" si="50"/>
        <v/>
      </c>
      <c r="M148" s="9" t="str">
        <f t="shared" si="42"/>
        <v/>
      </c>
      <c r="N148" s="8" t="str">
        <f t="shared" si="43"/>
        <v/>
      </c>
      <c r="O148" s="2" t="str">
        <f t="shared" si="44"/>
        <v>-</v>
      </c>
      <c r="P148" s="2" t="str">
        <f t="shared" si="45"/>
        <v>-</v>
      </c>
      <c r="Q148" s="2" t="str">
        <f t="shared" si="46"/>
        <v>-</v>
      </c>
      <c r="R148" s="2" t="str">
        <f t="shared" si="47"/>
        <v>-</v>
      </c>
      <c r="AN148" s="6" t="s">
        <v>1547</v>
      </c>
      <c r="AO148" s="5" t="s">
        <v>848</v>
      </c>
      <c r="AR148" s="44">
        <v>5</v>
      </c>
      <c r="AS148" s="46">
        <v>35</v>
      </c>
      <c r="AT148" s="50">
        <f t="shared" si="24"/>
        <v>5035</v>
      </c>
      <c r="AV148" s="7" t="s">
        <v>3063</v>
      </c>
    </row>
    <row r="149" spans="1:48" hidden="1" outlineLevel="1">
      <c r="A149" s="6" t="s">
        <v>1933</v>
      </c>
      <c r="B149" s="5" t="s">
        <v>848</v>
      </c>
      <c r="C149" s="1">
        <v>18200</v>
      </c>
      <c r="D149" s="25"/>
      <c r="E149" s="25"/>
      <c r="F149" s="25">
        <v>11646</v>
      </c>
      <c r="G149" s="25"/>
      <c r="H149" s="25">
        <v>7210</v>
      </c>
      <c r="I149" s="1">
        <v>7130</v>
      </c>
      <c r="J149" s="2" t="str">
        <f t="shared" si="48"/>
        <v/>
      </c>
      <c r="K149" s="2">
        <f t="shared" si="49"/>
        <v>0.61222737420573592</v>
      </c>
      <c r="L149" s="10" t="str">
        <f t="shared" si="50"/>
        <v/>
      </c>
      <c r="M149" s="9" t="str">
        <f t="shared" si="42"/>
        <v/>
      </c>
      <c r="N149" s="8" t="str">
        <f t="shared" si="43"/>
        <v/>
      </c>
      <c r="O149" s="2" t="str">
        <f t="shared" si="44"/>
        <v>-</v>
      </c>
      <c r="P149" s="2" t="str">
        <f t="shared" si="45"/>
        <v>-</v>
      </c>
      <c r="Q149" s="2" t="str">
        <f t="shared" si="46"/>
        <v>-</v>
      </c>
      <c r="R149" s="2" t="str">
        <f t="shared" si="47"/>
        <v>-</v>
      </c>
      <c r="AN149" s="6" t="s">
        <v>1933</v>
      </c>
      <c r="AO149" s="5" t="s">
        <v>848</v>
      </c>
      <c r="AR149" s="44">
        <v>5</v>
      </c>
      <c r="AS149" s="46">
        <v>37</v>
      </c>
      <c r="AT149" s="50">
        <f t="shared" si="24"/>
        <v>5037</v>
      </c>
      <c r="AV149" s="7" t="s">
        <v>3063</v>
      </c>
    </row>
    <row r="150" spans="1:48" hidden="1" outlineLevel="1">
      <c r="A150" s="6" t="s">
        <v>1319</v>
      </c>
      <c r="B150" s="5" t="s">
        <v>848</v>
      </c>
      <c r="C150" s="1">
        <v>8282</v>
      </c>
      <c r="D150" s="25"/>
      <c r="E150" s="25"/>
      <c r="F150" s="25">
        <v>5316</v>
      </c>
      <c r="G150" s="25"/>
      <c r="H150" s="25">
        <v>3339</v>
      </c>
      <c r="I150" s="1">
        <v>3318</v>
      </c>
      <c r="J150" s="2" t="str">
        <f t="shared" si="48"/>
        <v/>
      </c>
      <c r="K150" s="2">
        <f t="shared" si="49"/>
        <v>0.62415349887133187</v>
      </c>
      <c r="L150" s="10" t="str">
        <f t="shared" si="50"/>
        <v/>
      </c>
      <c r="M150" s="9" t="str">
        <f t="shared" si="42"/>
        <v/>
      </c>
      <c r="N150" s="8" t="str">
        <f t="shared" si="43"/>
        <v/>
      </c>
      <c r="O150" s="2" t="str">
        <f t="shared" si="44"/>
        <v>-</v>
      </c>
      <c r="P150" s="2" t="str">
        <f t="shared" si="45"/>
        <v>-</v>
      </c>
      <c r="Q150" s="2" t="str">
        <f t="shared" si="46"/>
        <v>-</v>
      </c>
      <c r="R150" s="2" t="str">
        <f t="shared" si="47"/>
        <v>-</v>
      </c>
      <c r="AN150" s="6" t="s">
        <v>1319</v>
      </c>
      <c r="AO150" s="5" t="s">
        <v>848</v>
      </c>
      <c r="AR150" s="44">
        <v>5</v>
      </c>
      <c r="AS150" s="46">
        <v>39</v>
      </c>
      <c r="AT150" s="50">
        <f t="shared" si="24"/>
        <v>5039</v>
      </c>
      <c r="AV150" s="7" t="s">
        <v>3063</v>
      </c>
    </row>
    <row r="151" spans="1:48" hidden="1" outlineLevel="1">
      <c r="A151" s="6" t="s">
        <v>1310</v>
      </c>
      <c r="B151" s="5" t="s">
        <v>848</v>
      </c>
      <c r="C151" s="1">
        <v>13273</v>
      </c>
      <c r="D151" s="25"/>
      <c r="E151" s="25"/>
      <c r="F151" s="25">
        <v>8893</v>
      </c>
      <c r="G151" s="25"/>
      <c r="H151" s="25">
        <v>4681</v>
      </c>
      <c r="I151" s="1">
        <v>4678</v>
      </c>
      <c r="J151" s="2" t="str">
        <f t="shared" si="48"/>
        <v/>
      </c>
      <c r="K151" s="2">
        <f t="shared" si="49"/>
        <v>0.52603171033397056</v>
      </c>
      <c r="L151" s="10" t="str">
        <f t="shared" si="50"/>
        <v/>
      </c>
      <c r="M151" s="9" t="str">
        <f t="shared" si="42"/>
        <v/>
      </c>
      <c r="N151" s="8" t="str">
        <f t="shared" si="43"/>
        <v/>
      </c>
      <c r="O151" s="2" t="str">
        <f t="shared" si="44"/>
        <v>-</v>
      </c>
      <c r="P151" s="2" t="str">
        <f t="shared" si="45"/>
        <v>-</v>
      </c>
      <c r="Q151" s="2" t="str">
        <f t="shared" si="46"/>
        <v>-</v>
      </c>
      <c r="R151" s="2" t="str">
        <f t="shared" si="47"/>
        <v>-</v>
      </c>
      <c r="AN151" s="6" t="s">
        <v>1310</v>
      </c>
      <c r="AO151" s="5" t="s">
        <v>848</v>
      </c>
      <c r="AR151" s="44">
        <v>5</v>
      </c>
      <c r="AS151" s="46">
        <v>41</v>
      </c>
      <c r="AT151" s="50">
        <f t="shared" si="24"/>
        <v>5041</v>
      </c>
      <c r="AV151" s="7" t="s">
        <v>3063</v>
      </c>
    </row>
    <row r="152" spans="1:48" hidden="1" outlineLevel="1">
      <c r="A152" s="6" t="s">
        <v>1287</v>
      </c>
      <c r="B152" s="5" t="s">
        <v>848</v>
      </c>
      <c r="C152" s="1">
        <v>18481</v>
      </c>
      <c r="D152" s="25"/>
      <c r="E152" s="25"/>
      <c r="F152" s="25">
        <v>11142</v>
      </c>
      <c r="G152" s="25"/>
      <c r="H152" s="25">
        <v>6657</v>
      </c>
      <c r="I152" s="1">
        <v>6610</v>
      </c>
      <c r="J152" s="2" t="str">
        <f t="shared" si="48"/>
        <v/>
      </c>
      <c r="K152" s="2">
        <f t="shared" si="49"/>
        <v>0.59325076287919587</v>
      </c>
      <c r="L152" s="10" t="str">
        <f t="shared" si="50"/>
        <v/>
      </c>
      <c r="M152" s="9" t="str">
        <f t="shared" si="42"/>
        <v/>
      </c>
      <c r="N152" s="8" t="str">
        <f t="shared" si="43"/>
        <v/>
      </c>
      <c r="O152" s="2" t="str">
        <f t="shared" si="44"/>
        <v>-</v>
      </c>
      <c r="P152" s="2" t="str">
        <f t="shared" si="45"/>
        <v>-</v>
      </c>
      <c r="Q152" s="2" t="str">
        <f t="shared" si="46"/>
        <v>-</v>
      </c>
      <c r="R152" s="2" t="str">
        <f t="shared" si="47"/>
        <v>-</v>
      </c>
      <c r="AN152" s="6" t="s">
        <v>1287</v>
      </c>
      <c r="AO152" s="5" t="s">
        <v>848</v>
      </c>
      <c r="AR152" s="44">
        <v>5</v>
      </c>
      <c r="AS152" s="46">
        <v>43</v>
      </c>
      <c r="AT152" s="50">
        <f t="shared" si="24"/>
        <v>5043</v>
      </c>
      <c r="AV152" s="7" t="s">
        <v>3063</v>
      </c>
    </row>
    <row r="153" spans="1:48" hidden="1" outlineLevel="1">
      <c r="A153" s="6" t="s">
        <v>2252</v>
      </c>
      <c r="B153" s="5" t="s">
        <v>848</v>
      </c>
      <c r="C153" s="1">
        <v>108477</v>
      </c>
      <c r="D153" s="25"/>
      <c r="E153" s="25"/>
      <c r="F153" s="25">
        <v>63193</v>
      </c>
      <c r="G153" s="25"/>
      <c r="H153" s="25">
        <v>41517</v>
      </c>
      <c r="I153" s="1">
        <v>41179</v>
      </c>
      <c r="J153" s="2" t="str">
        <f t="shared" si="48"/>
        <v/>
      </c>
      <c r="K153" s="2">
        <f t="shared" si="49"/>
        <v>0.65163863086101304</v>
      </c>
      <c r="L153" s="10" t="str">
        <f t="shared" si="50"/>
        <v/>
      </c>
      <c r="M153" s="9" t="str">
        <f t="shared" si="42"/>
        <v/>
      </c>
      <c r="N153" s="8" t="str">
        <f t="shared" si="43"/>
        <v/>
      </c>
      <c r="O153" s="2" t="str">
        <f t="shared" si="44"/>
        <v>-</v>
      </c>
      <c r="P153" s="2" t="str">
        <f t="shared" si="45"/>
        <v>-</v>
      </c>
      <c r="Q153" s="2" t="str">
        <f t="shared" si="46"/>
        <v>-</v>
      </c>
      <c r="R153" s="2" t="str">
        <f t="shared" si="47"/>
        <v>-</v>
      </c>
      <c r="AN153" s="6" t="s">
        <v>2252</v>
      </c>
      <c r="AO153" s="5" t="s">
        <v>848</v>
      </c>
      <c r="AR153" s="44">
        <v>5</v>
      </c>
      <c r="AS153" s="46">
        <v>45</v>
      </c>
      <c r="AT153" s="50">
        <f t="shared" si="24"/>
        <v>5045</v>
      </c>
      <c r="AV153" s="7" t="s">
        <v>3063</v>
      </c>
    </row>
    <row r="154" spans="1:48" hidden="1" outlineLevel="1">
      <c r="A154" s="6" t="s">
        <v>1085</v>
      </c>
      <c r="B154" s="5" t="s">
        <v>848</v>
      </c>
      <c r="C154" s="1">
        <v>18229</v>
      </c>
      <c r="D154" s="25"/>
      <c r="E154" s="25"/>
      <c r="F154" s="25">
        <v>10078</v>
      </c>
      <c r="G154" s="25"/>
      <c r="H154" s="25">
        <v>6562</v>
      </c>
      <c r="I154" s="1">
        <v>6475</v>
      </c>
      <c r="J154" s="2" t="str">
        <f t="shared" si="48"/>
        <v/>
      </c>
      <c r="K154" s="2">
        <f t="shared" si="49"/>
        <v>0.64248858900575512</v>
      </c>
      <c r="L154" s="10" t="str">
        <f t="shared" si="50"/>
        <v/>
      </c>
      <c r="M154" s="9" t="str">
        <f t="shared" si="42"/>
        <v/>
      </c>
      <c r="N154" s="8" t="str">
        <f t="shared" si="43"/>
        <v/>
      </c>
      <c r="O154" s="2" t="str">
        <f t="shared" si="44"/>
        <v>-</v>
      </c>
      <c r="P154" s="2" t="str">
        <f t="shared" si="45"/>
        <v>-</v>
      </c>
      <c r="Q154" s="2" t="str">
        <f t="shared" si="46"/>
        <v>-</v>
      </c>
      <c r="R154" s="2" t="str">
        <f t="shared" si="47"/>
        <v>-</v>
      </c>
      <c r="AN154" s="6" t="s">
        <v>1085</v>
      </c>
      <c r="AO154" s="5" t="s">
        <v>848</v>
      </c>
      <c r="AR154" s="44">
        <v>5</v>
      </c>
      <c r="AS154" s="46">
        <v>47</v>
      </c>
      <c r="AT154" s="50">
        <f t="shared" si="24"/>
        <v>5047</v>
      </c>
      <c r="AV154" s="7" t="s">
        <v>3063</v>
      </c>
    </row>
    <row r="155" spans="1:48" hidden="1" outlineLevel="1">
      <c r="A155" s="6" t="s">
        <v>2277</v>
      </c>
      <c r="B155" s="5" t="s">
        <v>848</v>
      </c>
      <c r="C155" s="1">
        <v>12382</v>
      </c>
      <c r="D155" s="25"/>
      <c r="E155" s="25"/>
      <c r="F155" s="25">
        <v>7641</v>
      </c>
      <c r="G155" s="25"/>
      <c r="H155" s="25">
        <v>4736</v>
      </c>
      <c r="I155" s="1">
        <v>4676</v>
      </c>
      <c r="J155" s="2" t="str">
        <f t="shared" si="48"/>
        <v/>
      </c>
      <c r="K155" s="2">
        <f t="shared" si="49"/>
        <v>0.61196178510666144</v>
      </c>
      <c r="L155" s="10" t="str">
        <f t="shared" si="50"/>
        <v/>
      </c>
      <c r="M155" s="9" t="str">
        <f t="shared" si="42"/>
        <v/>
      </c>
      <c r="N155" s="8" t="str">
        <f t="shared" si="43"/>
        <v/>
      </c>
      <c r="O155" s="2" t="str">
        <f t="shared" si="44"/>
        <v>-</v>
      </c>
      <c r="P155" s="2" t="str">
        <f t="shared" si="45"/>
        <v>-</v>
      </c>
      <c r="Q155" s="2" t="str">
        <f t="shared" si="46"/>
        <v>-</v>
      </c>
      <c r="R155" s="2" t="str">
        <f t="shared" si="47"/>
        <v>-</v>
      </c>
      <c r="AN155" s="6" t="s">
        <v>2277</v>
      </c>
      <c r="AO155" s="5" t="s">
        <v>848</v>
      </c>
      <c r="AR155" s="44">
        <v>5</v>
      </c>
      <c r="AS155" s="46">
        <v>49</v>
      </c>
      <c r="AT155" s="50">
        <f t="shared" si="24"/>
        <v>5049</v>
      </c>
      <c r="AV155" s="7" t="s">
        <v>3063</v>
      </c>
    </row>
    <row r="156" spans="1:48" hidden="1" outlineLevel="1">
      <c r="A156" s="6" t="s">
        <v>349</v>
      </c>
      <c r="B156" s="5" t="s">
        <v>848</v>
      </c>
      <c r="C156" s="1">
        <v>95636</v>
      </c>
      <c r="D156" s="25"/>
      <c r="E156" s="25"/>
      <c r="F156" s="25">
        <v>72890</v>
      </c>
      <c r="G156" s="25"/>
      <c r="H156" s="25">
        <v>43956</v>
      </c>
      <c r="I156" s="1">
        <v>43719</v>
      </c>
      <c r="J156" s="2" t="str">
        <f t="shared" si="48"/>
        <v/>
      </c>
      <c r="K156" s="2">
        <f t="shared" si="49"/>
        <v>0.59979421045410897</v>
      </c>
      <c r="L156" s="10" t="str">
        <f t="shared" si="50"/>
        <v/>
      </c>
      <c r="M156" s="9" t="str">
        <f t="shared" si="42"/>
        <v/>
      </c>
      <c r="N156" s="8" t="str">
        <f t="shared" si="43"/>
        <v/>
      </c>
      <c r="O156" s="2" t="str">
        <f t="shared" si="44"/>
        <v>-</v>
      </c>
      <c r="P156" s="2" t="str">
        <f t="shared" si="45"/>
        <v>-</v>
      </c>
      <c r="Q156" s="2" t="str">
        <f t="shared" si="46"/>
        <v>-</v>
      </c>
      <c r="R156" s="2" t="str">
        <f t="shared" si="47"/>
        <v>-</v>
      </c>
      <c r="AN156" s="6" t="s">
        <v>349</v>
      </c>
      <c r="AO156" s="5" t="s">
        <v>848</v>
      </c>
      <c r="AR156" s="44">
        <v>5</v>
      </c>
      <c r="AS156" s="46">
        <v>51</v>
      </c>
      <c r="AT156" s="50">
        <f t="shared" si="24"/>
        <v>5051</v>
      </c>
      <c r="AV156" s="7" t="s">
        <v>3063</v>
      </c>
    </row>
    <row r="157" spans="1:48" hidden="1" outlineLevel="1">
      <c r="A157" s="6" t="s">
        <v>1239</v>
      </c>
      <c r="B157" s="5" t="s">
        <v>848</v>
      </c>
      <c r="C157" s="1">
        <v>17718</v>
      </c>
      <c r="D157" s="25"/>
      <c r="E157" s="25"/>
      <c r="F157" s="25">
        <v>10296</v>
      </c>
      <c r="G157" s="25"/>
      <c r="H157" s="25">
        <v>6842</v>
      </c>
      <c r="I157" s="1">
        <v>6793</v>
      </c>
      <c r="J157" s="2" t="str">
        <f t="shared" si="48"/>
        <v/>
      </c>
      <c r="K157" s="2">
        <f t="shared" si="49"/>
        <v>0.65977078477078477</v>
      </c>
      <c r="L157" s="10" t="str">
        <f t="shared" si="50"/>
        <v/>
      </c>
      <c r="M157" s="9" t="str">
        <f t="shared" si="42"/>
        <v/>
      </c>
      <c r="N157" s="8" t="str">
        <f t="shared" si="43"/>
        <v/>
      </c>
      <c r="O157" s="2" t="str">
        <f t="shared" si="44"/>
        <v>-</v>
      </c>
      <c r="P157" s="2" t="str">
        <f t="shared" si="45"/>
        <v>-</v>
      </c>
      <c r="Q157" s="2" t="str">
        <f t="shared" si="46"/>
        <v>-</v>
      </c>
      <c r="R157" s="2" t="str">
        <f t="shared" si="47"/>
        <v>-</v>
      </c>
      <c r="AN157" s="6" t="s">
        <v>1239</v>
      </c>
      <c r="AO157" s="5" t="s">
        <v>848</v>
      </c>
      <c r="AR157" s="44">
        <v>5</v>
      </c>
      <c r="AS157" s="46">
        <v>53</v>
      </c>
      <c r="AT157" s="50">
        <f t="shared" si="24"/>
        <v>5053</v>
      </c>
      <c r="AV157" s="7" t="s">
        <v>3063</v>
      </c>
    </row>
    <row r="158" spans="1:48" hidden="1" outlineLevel="1">
      <c r="A158" s="6" t="s">
        <v>2238</v>
      </c>
      <c r="B158" s="5" t="s">
        <v>848</v>
      </c>
      <c r="C158" s="1">
        <v>41286</v>
      </c>
      <c r="D158" s="25"/>
      <c r="E158" s="25"/>
      <c r="F158" s="25">
        <v>21852</v>
      </c>
      <c r="G158" s="25"/>
      <c r="H158" s="25">
        <v>13715</v>
      </c>
      <c r="I158" s="1">
        <v>13612</v>
      </c>
      <c r="J158" s="2" t="str">
        <f t="shared" si="48"/>
        <v/>
      </c>
      <c r="K158" s="2">
        <f t="shared" si="49"/>
        <v>0.62291781072670693</v>
      </c>
      <c r="L158" s="10" t="str">
        <f t="shared" si="50"/>
        <v/>
      </c>
      <c r="M158" s="9" t="str">
        <f t="shared" si="42"/>
        <v/>
      </c>
      <c r="N158" s="8" t="str">
        <f t="shared" si="43"/>
        <v/>
      </c>
      <c r="O158" s="2" t="str">
        <f t="shared" si="44"/>
        <v>-</v>
      </c>
      <c r="P158" s="2" t="str">
        <f t="shared" si="45"/>
        <v>-</v>
      </c>
      <c r="Q158" s="2" t="str">
        <f t="shared" si="46"/>
        <v>-</v>
      </c>
      <c r="R158" s="2" t="str">
        <f t="shared" si="47"/>
        <v>-</v>
      </c>
      <c r="AN158" s="6" t="s">
        <v>2238</v>
      </c>
      <c r="AO158" s="5" t="s">
        <v>848</v>
      </c>
      <c r="AR158" s="44">
        <v>5</v>
      </c>
      <c r="AS158" s="46">
        <v>55</v>
      </c>
      <c r="AT158" s="50">
        <f t="shared" si="24"/>
        <v>5055</v>
      </c>
      <c r="AV158" s="7" t="s">
        <v>3063</v>
      </c>
    </row>
    <row r="159" spans="1:48" hidden="1" outlineLevel="1">
      <c r="A159" s="6" t="s">
        <v>2946</v>
      </c>
      <c r="B159" s="5" t="s">
        <v>848</v>
      </c>
      <c r="C159" s="1">
        <v>22624</v>
      </c>
      <c r="D159" s="25"/>
      <c r="E159" s="25"/>
      <c r="F159" s="25">
        <v>11027</v>
      </c>
      <c r="G159" s="25"/>
      <c r="H159" s="25">
        <v>7417</v>
      </c>
      <c r="I159" s="1">
        <v>7349</v>
      </c>
      <c r="J159" s="2" t="str">
        <f t="shared" si="48"/>
        <v/>
      </c>
      <c r="K159" s="2">
        <f t="shared" si="49"/>
        <v>0.66645506484084516</v>
      </c>
      <c r="L159" s="10" t="str">
        <f t="shared" si="50"/>
        <v/>
      </c>
      <c r="M159" s="9" t="str">
        <f t="shared" si="42"/>
        <v/>
      </c>
      <c r="N159" s="8" t="str">
        <f t="shared" si="43"/>
        <v/>
      </c>
      <c r="O159" s="2" t="str">
        <f t="shared" si="44"/>
        <v>-</v>
      </c>
      <c r="P159" s="2" t="str">
        <f t="shared" si="45"/>
        <v>-</v>
      </c>
      <c r="Q159" s="2" t="str">
        <f t="shared" si="46"/>
        <v>-</v>
      </c>
      <c r="R159" s="2" t="str">
        <f t="shared" si="47"/>
        <v>-</v>
      </c>
      <c r="AN159" s="6" t="s">
        <v>2946</v>
      </c>
      <c r="AO159" s="5" t="s">
        <v>848</v>
      </c>
      <c r="AR159" s="44">
        <v>5</v>
      </c>
      <c r="AS159" s="46">
        <v>57</v>
      </c>
      <c r="AT159" s="50">
        <f t="shared" si="24"/>
        <v>5057</v>
      </c>
      <c r="AV159" s="7" t="s">
        <v>3063</v>
      </c>
    </row>
    <row r="160" spans="1:48" hidden="1" outlineLevel="1">
      <c r="A160" s="6" t="s">
        <v>1494</v>
      </c>
      <c r="B160" s="5" t="s">
        <v>848</v>
      </c>
      <c r="C160" s="1">
        <v>32737</v>
      </c>
      <c r="D160" s="25"/>
      <c r="E160" s="25"/>
      <c r="F160" s="25">
        <v>19353</v>
      </c>
      <c r="G160" s="25"/>
      <c r="H160" s="25">
        <v>12093</v>
      </c>
      <c r="I160" s="1">
        <v>11955</v>
      </c>
      <c r="J160" s="2" t="str">
        <f t="shared" si="48"/>
        <v/>
      </c>
      <c r="K160" s="2">
        <f t="shared" si="49"/>
        <v>0.61773368470004653</v>
      </c>
      <c r="L160" s="10" t="str">
        <f t="shared" si="50"/>
        <v/>
      </c>
      <c r="M160" s="9" t="str">
        <f t="shared" si="42"/>
        <v/>
      </c>
      <c r="N160" s="8" t="str">
        <f t="shared" si="43"/>
        <v/>
      </c>
      <c r="O160" s="2" t="str">
        <f t="shared" si="44"/>
        <v>-</v>
      </c>
      <c r="P160" s="2" t="str">
        <f t="shared" si="45"/>
        <v>-</v>
      </c>
      <c r="Q160" s="2" t="str">
        <f t="shared" si="46"/>
        <v>-</v>
      </c>
      <c r="R160" s="2" t="str">
        <f t="shared" si="47"/>
        <v>-</v>
      </c>
      <c r="AN160" s="6" t="s">
        <v>1494</v>
      </c>
      <c r="AO160" s="5" t="s">
        <v>848</v>
      </c>
      <c r="AR160" s="44">
        <v>5</v>
      </c>
      <c r="AS160" s="46">
        <v>59</v>
      </c>
      <c r="AT160" s="50">
        <f t="shared" si="24"/>
        <v>5059</v>
      </c>
      <c r="AV160" s="7" t="s">
        <v>3063</v>
      </c>
    </row>
    <row r="161" spans="1:48" hidden="1" outlineLevel="1">
      <c r="A161" s="6" t="s">
        <v>906</v>
      </c>
      <c r="B161" s="5" t="s">
        <v>848</v>
      </c>
      <c r="C161" s="1">
        <v>13804</v>
      </c>
      <c r="D161" s="25"/>
      <c r="E161" s="25"/>
      <c r="F161" s="25">
        <v>7449</v>
      </c>
      <c r="G161" s="25"/>
      <c r="H161" s="25">
        <v>4897</v>
      </c>
      <c r="I161" s="1">
        <v>4846</v>
      </c>
      <c r="J161" s="2" t="str">
        <f t="shared" si="48"/>
        <v/>
      </c>
      <c r="K161" s="2">
        <f t="shared" si="49"/>
        <v>0.6505571217613102</v>
      </c>
      <c r="L161" s="10" t="str">
        <f t="shared" si="50"/>
        <v/>
      </c>
      <c r="M161" s="9" t="str">
        <f t="shared" si="42"/>
        <v/>
      </c>
      <c r="N161" s="8" t="str">
        <f t="shared" si="43"/>
        <v/>
      </c>
      <c r="O161" s="2" t="str">
        <f t="shared" si="44"/>
        <v>-</v>
      </c>
      <c r="P161" s="2" t="str">
        <f t="shared" si="45"/>
        <v>-</v>
      </c>
      <c r="Q161" s="2" t="str">
        <f t="shared" si="46"/>
        <v>-</v>
      </c>
      <c r="R161" s="2" t="str">
        <f t="shared" si="47"/>
        <v>-</v>
      </c>
      <c r="AN161" s="6" t="s">
        <v>906</v>
      </c>
      <c r="AO161" s="5" t="s">
        <v>848</v>
      </c>
      <c r="AR161" s="44">
        <v>5</v>
      </c>
      <c r="AS161" s="46">
        <v>61</v>
      </c>
      <c r="AT161" s="50">
        <f t="shared" si="24"/>
        <v>5061</v>
      </c>
      <c r="AV161" s="7" t="s">
        <v>3063</v>
      </c>
    </row>
    <row r="162" spans="1:48" hidden="1" outlineLevel="1">
      <c r="A162" s="6" t="s">
        <v>986</v>
      </c>
      <c r="B162" s="5" t="s">
        <v>848</v>
      </c>
      <c r="C162" s="1">
        <v>35859</v>
      </c>
      <c r="D162" s="25"/>
      <c r="E162" s="25"/>
      <c r="F162" s="25">
        <v>17681</v>
      </c>
      <c r="G162" s="25"/>
      <c r="H162" s="25">
        <v>12418</v>
      </c>
      <c r="I162" s="1">
        <v>12299</v>
      </c>
      <c r="J162" s="2" t="str">
        <f t="shared" si="48"/>
        <v/>
      </c>
      <c r="K162" s="2">
        <f t="shared" si="49"/>
        <v>0.69560545218030656</v>
      </c>
      <c r="L162" s="10" t="str">
        <f t="shared" si="50"/>
        <v/>
      </c>
      <c r="M162" s="9" t="str">
        <f t="shared" si="42"/>
        <v/>
      </c>
      <c r="N162" s="8" t="str">
        <f t="shared" si="43"/>
        <v/>
      </c>
      <c r="O162" s="2" t="str">
        <f t="shared" si="44"/>
        <v>-</v>
      </c>
      <c r="P162" s="2" t="str">
        <f t="shared" si="45"/>
        <v>-</v>
      </c>
      <c r="Q162" s="2" t="str">
        <f t="shared" si="46"/>
        <v>-</v>
      </c>
      <c r="R162" s="2" t="str">
        <f t="shared" si="47"/>
        <v>-</v>
      </c>
      <c r="AN162" s="6" t="s">
        <v>986</v>
      </c>
      <c r="AO162" s="5" t="s">
        <v>848</v>
      </c>
      <c r="AR162" s="44">
        <v>5</v>
      </c>
      <c r="AS162" s="46">
        <v>63</v>
      </c>
      <c r="AT162" s="50">
        <f t="shared" si="24"/>
        <v>5063</v>
      </c>
      <c r="AV162" s="7" t="s">
        <v>3063</v>
      </c>
    </row>
    <row r="163" spans="1:48" hidden="1" outlineLevel="1">
      <c r="A163" s="6" t="s">
        <v>1669</v>
      </c>
      <c r="B163" s="5" t="s">
        <v>848</v>
      </c>
      <c r="C163" s="1">
        <v>13681</v>
      </c>
      <c r="D163" s="25"/>
      <c r="E163" s="25"/>
      <c r="F163" s="25">
        <v>7869</v>
      </c>
      <c r="G163" s="25"/>
      <c r="H163" s="25">
        <v>5315</v>
      </c>
      <c r="I163" s="1">
        <v>5218</v>
      </c>
      <c r="J163" s="2" t="str">
        <f t="shared" si="48"/>
        <v/>
      </c>
      <c r="K163" s="2">
        <f t="shared" si="49"/>
        <v>0.66310840005083238</v>
      </c>
      <c r="L163" s="10" t="str">
        <f t="shared" si="50"/>
        <v/>
      </c>
      <c r="M163" s="9" t="str">
        <f t="shared" si="42"/>
        <v/>
      </c>
      <c r="N163" s="8" t="str">
        <f t="shared" si="43"/>
        <v/>
      </c>
      <c r="O163" s="2" t="str">
        <f t="shared" ref="O163:O194" si="51">IF(SUM($S163:$AJ163)=0,"-",S163/SUM($S163:$AJ163))</f>
        <v>-</v>
      </c>
      <c r="P163" s="2" t="str">
        <f t="shared" ref="P163:P194" si="52">IF(SUM($S163:$AJ163)=0,"-",T163/SUM($S163:$AJ163))</f>
        <v>-</v>
      </c>
      <c r="Q163" s="2" t="str">
        <f t="shared" ref="Q163:Q194" si="53">IF(SUM($S163:$AJ163)=0,"-",U163/SUM($S163:$AJ163))</f>
        <v>-</v>
      </c>
      <c r="R163" s="2" t="str">
        <f t="shared" ref="R163:R194" si="54">IF(SUM($S163:$AJ163)=0,"-",(1-O163-P163-Q163))</f>
        <v>-</v>
      </c>
      <c r="AN163" s="6" t="s">
        <v>1669</v>
      </c>
      <c r="AO163" s="5" t="s">
        <v>848</v>
      </c>
      <c r="AR163" s="44">
        <v>5</v>
      </c>
      <c r="AS163" s="46">
        <v>65</v>
      </c>
      <c r="AT163" s="50">
        <f t="shared" si="24"/>
        <v>5065</v>
      </c>
      <c r="AV163" s="7" t="s">
        <v>3063</v>
      </c>
    </row>
    <row r="164" spans="1:48" hidden="1" outlineLevel="1">
      <c r="A164" s="6" t="s">
        <v>2678</v>
      </c>
      <c r="B164" s="5" t="s">
        <v>848</v>
      </c>
      <c r="C164" s="1">
        <v>17966</v>
      </c>
      <c r="D164" s="25"/>
      <c r="E164" s="25"/>
      <c r="F164" s="25">
        <v>9209</v>
      </c>
      <c r="G164" s="25"/>
      <c r="H164" s="25">
        <v>5683</v>
      </c>
      <c r="I164" s="1">
        <v>5582</v>
      </c>
      <c r="J164" s="2" t="str">
        <f t="shared" si="48"/>
        <v/>
      </c>
      <c r="K164" s="2">
        <f t="shared" si="49"/>
        <v>0.60614616136388311</v>
      </c>
      <c r="L164" s="10" t="str">
        <f t="shared" si="50"/>
        <v/>
      </c>
      <c r="M164" s="9" t="str">
        <f t="shared" si="42"/>
        <v/>
      </c>
      <c r="N164" s="8" t="str">
        <f t="shared" si="43"/>
        <v/>
      </c>
      <c r="O164" s="2" t="str">
        <f t="shared" si="51"/>
        <v>-</v>
      </c>
      <c r="P164" s="2" t="str">
        <f t="shared" si="52"/>
        <v>-</v>
      </c>
      <c r="Q164" s="2" t="str">
        <f t="shared" si="53"/>
        <v>-</v>
      </c>
      <c r="R164" s="2" t="str">
        <f t="shared" si="54"/>
        <v>-</v>
      </c>
      <c r="AN164" s="6" t="s">
        <v>2678</v>
      </c>
      <c r="AO164" s="5" t="s">
        <v>848</v>
      </c>
      <c r="AR164" s="44">
        <v>5</v>
      </c>
      <c r="AS164" s="46">
        <v>67</v>
      </c>
      <c r="AT164" s="50">
        <f t="shared" si="24"/>
        <v>5067</v>
      </c>
      <c r="AV164" s="7" t="s">
        <v>3063</v>
      </c>
    </row>
    <row r="165" spans="1:48" hidden="1" outlineLevel="1">
      <c r="A165" s="6" t="s">
        <v>1325</v>
      </c>
      <c r="B165" s="5" t="s">
        <v>848</v>
      </c>
      <c r="C165" s="1">
        <v>78354</v>
      </c>
      <c r="D165" s="25"/>
      <c r="E165" s="25"/>
      <c r="F165" s="25">
        <v>50518</v>
      </c>
      <c r="G165" s="25"/>
      <c r="H165" s="25">
        <v>29992</v>
      </c>
      <c r="I165" s="1">
        <v>29689</v>
      </c>
      <c r="J165" s="2" t="str">
        <f t="shared" si="48"/>
        <v/>
      </c>
      <c r="K165" s="2">
        <f t="shared" si="49"/>
        <v>0.58769151589532442</v>
      </c>
      <c r="L165" s="10" t="str">
        <f t="shared" si="50"/>
        <v/>
      </c>
      <c r="M165" s="9" t="str">
        <f t="shared" si="42"/>
        <v/>
      </c>
      <c r="N165" s="8" t="str">
        <f t="shared" si="43"/>
        <v/>
      </c>
      <c r="O165" s="2" t="str">
        <f t="shared" si="51"/>
        <v>-</v>
      </c>
      <c r="P165" s="2" t="str">
        <f t="shared" si="52"/>
        <v>-</v>
      </c>
      <c r="Q165" s="2" t="str">
        <f t="shared" si="53"/>
        <v>-</v>
      </c>
      <c r="R165" s="2" t="str">
        <f t="shared" si="54"/>
        <v>-</v>
      </c>
      <c r="AN165" s="6" t="s">
        <v>1325</v>
      </c>
      <c r="AO165" s="5" t="s">
        <v>848</v>
      </c>
      <c r="AR165" s="44">
        <v>5</v>
      </c>
      <c r="AS165" s="46">
        <v>69</v>
      </c>
      <c r="AT165" s="50">
        <f t="shared" si="24"/>
        <v>5069</v>
      </c>
      <c r="AV165" s="7" t="s">
        <v>3063</v>
      </c>
    </row>
    <row r="166" spans="1:48" hidden="1" outlineLevel="1">
      <c r="A166" s="6" t="s">
        <v>1470</v>
      </c>
      <c r="B166" s="5" t="s">
        <v>848</v>
      </c>
      <c r="C166" s="1">
        <v>25236</v>
      </c>
      <c r="D166" s="25"/>
      <c r="E166" s="25"/>
      <c r="F166" s="25">
        <v>13145</v>
      </c>
      <c r="G166" s="25"/>
      <c r="H166" s="25">
        <v>8265</v>
      </c>
      <c r="I166" s="1">
        <v>8180</v>
      </c>
      <c r="J166" s="2" t="str">
        <f t="shared" si="48"/>
        <v/>
      </c>
      <c r="K166" s="2">
        <f t="shared" si="49"/>
        <v>0.62228984404716625</v>
      </c>
      <c r="L166" s="10" t="str">
        <f t="shared" si="50"/>
        <v/>
      </c>
      <c r="M166" s="9" t="str">
        <f t="shared" si="42"/>
        <v/>
      </c>
      <c r="N166" s="8" t="str">
        <f t="shared" si="43"/>
        <v/>
      </c>
      <c r="O166" s="2" t="str">
        <f t="shared" si="51"/>
        <v>-</v>
      </c>
      <c r="P166" s="2" t="str">
        <f t="shared" si="52"/>
        <v>-</v>
      </c>
      <c r="Q166" s="2" t="str">
        <f t="shared" si="53"/>
        <v>-</v>
      </c>
      <c r="R166" s="2" t="str">
        <f t="shared" si="54"/>
        <v>-</v>
      </c>
      <c r="AN166" s="6" t="s">
        <v>1470</v>
      </c>
      <c r="AO166" s="5" t="s">
        <v>848</v>
      </c>
      <c r="AR166" s="44">
        <v>5</v>
      </c>
      <c r="AS166" s="46">
        <v>71</v>
      </c>
      <c r="AT166" s="50">
        <f t="shared" si="24"/>
        <v>5071</v>
      </c>
      <c r="AV166" s="7" t="s">
        <v>3063</v>
      </c>
    </row>
    <row r="167" spans="1:48" hidden="1" outlineLevel="1">
      <c r="A167" s="6" t="s">
        <v>620</v>
      </c>
      <c r="B167" s="5" t="s">
        <v>848</v>
      </c>
      <c r="C167" s="1">
        <v>7806</v>
      </c>
      <c r="D167" s="25"/>
      <c r="E167" s="25"/>
      <c r="F167" s="25">
        <v>4268</v>
      </c>
      <c r="G167" s="25"/>
      <c r="H167" s="25">
        <v>2928</v>
      </c>
      <c r="I167" s="1">
        <v>2902</v>
      </c>
      <c r="J167" s="2" t="str">
        <f t="shared" si="48"/>
        <v/>
      </c>
      <c r="K167" s="2">
        <f t="shared" si="49"/>
        <v>0.67994376757263353</v>
      </c>
      <c r="L167" s="10" t="str">
        <f t="shared" si="50"/>
        <v/>
      </c>
      <c r="M167" s="9" t="str">
        <f t="shared" si="42"/>
        <v/>
      </c>
      <c r="N167" s="8" t="str">
        <f t="shared" si="43"/>
        <v/>
      </c>
      <c r="O167" s="2" t="str">
        <f t="shared" si="51"/>
        <v>-</v>
      </c>
      <c r="P167" s="2" t="str">
        <f t="shared" si="52"/>
        <v>-</v>
      </c>
      <c r="Q167" s="2" t="str">
        <f t="shared" si="53"/>
        <v>-</v>
      </c>
      <c r="R167" s="2" t="str">
        <f t="shared" si="54"/>
        <v>-</v>
      </c>
      <c r="AN167" s="6" t="s">
        <v>620</v>
      </c>
      <c r="AO167" s="5" t="s">
        <v>848</v>
      </c>
      <c r="AR167" s="44">
        <v>5</v>
      </c>
      <c r="AS167" s="46">
        <v>73</v>
      </c>
      <c r="AT167" s="50">
        <f t="shared" si="24"/>
        <v>5073</v>
      </c>
      <c r="AV167" s="7" t="s">
        <v>3063</v>
      </c>
    </row>
    <row r="168" spans="1:48" hidden="1" outlineLevel="1">
      <c r="A168" s="6" t="s">
        <v>545</v>
      </c>
      <c r="B168" s="5" t="s">
        <v>848</v>
      </c>
      <c r="C168" s="1">
        <v>17460</v>
      </c>
      <c r="D168" s="25"/>
      <c r="E168" s="25"/>
      <c r="F168" s="25">
        <v>10389</v>
      </c>
      <c r="G168" s="25"/>
      <c r="H168" s="25">
        <v>5963</v>
      </c>
      <c r="I168" s="1">
        <v>5830</v>
      </c>
      <c r="J168" s="2" t="str">
        <f t="shared" si="48"/>
        <v/>
      </c>
      <c r="K168" s="2">
        <f t="shared" si="49"/>
        <v>0.56117046876503995</v>
      </c>
      <c r="L168" s="10" t="str">
        <f t="shared" si="50"/>
        <v/>
      </c>
      <c r="M168" s="9" t="str">
        <f t="shared" si="42"/>
        <v/>
      </c>
      <c r="N168" s="8" t="str">
        <f t="shared" si="43"/>
        <v/>
      </c>
      <c r="O168" s="2" t="str">
        <f t="shared" si="51"/>
        <v>-</v>
      </c>
      <c r="P168" s="2" t="str">
        <f t="shared" si="52"/>
        <v>-</v>
      </c>
      <c r="Q168" s="2" t="str">
        <f t="shared" si="53"/>
        <v>-</v>
      </c>
      <c r="R168" s="2" t="str">
        <f t="shared" si="54"/>
        <v>-</v>
      </c>
      <c r="AN168" s="6" t="s">
        <v>545</v>
      </c>
      <c r="AO168" s="5" t="s">
        <v>848</v>
      </c>
      <c r="AR168" s="44">
        <v>5</v>
      </c>
      <c r="AS168" s="46">
        <v>75</v>
      </c>
      <c r="AT168" s="50">
        <f t="shared" ref="AT168:AT231" si="55">1000*AR168+AS168</f>
        <v>5075</v>
      </c>
      <c r="AV168" s="7" t="s">
        <v>3063</v>
      </c>
    </row>
    <row r="169" spans="1:48" hidden="1" outlineLevel="1">
      <c r="A169" s="6" t="s">
        <v>287</v>
      </c>
      <c r="B169" s="5" t="s">
        <v>848</v>
      </c>
      <c r="C169" s="1">
        <v>10786</v>
      </c>
      <c r="D169" s="25"/>
      <c r="E169" s="25"/>
      <c r="F169" s="25">
        <v>5895</v>
      </c>
      <c r="G169" s="25"/>
      <c r="H169" s="25">
        <v>3859</v>
      </c>
      <c r="I169" s="1">
        <v>3763</v>
      </c>
      <c r="J169" s="2" t="str">
        <f t="shared" si="48"/>
        <v/>
      </c>
      <c r="K169" s="2">
        <f t="shared" si="49"/>
        <v>0.6383375742154368</v>
      </c>
      <c r="L169" s="10" t="str">
        <f t="shared" si="50"/>
        <v/>
      </c>
      <c r="M169" s="9" t="str">
        <f t="shared" si="42"/>
        <v/>
      </c>
      <c r="N169" s="8" t="str">
        <f t="shared" si="43"/>
        <v/>
      </c>
      <c r="O169" s="2" t="str">
        <f t="shared" si="51"/>
        <v>-</v>
      </c>
      <c r="P169" s="2" t="str">
        <f t="shared" si="52"/>
        <v>-</v>
      </c>
      <c r="Q169" s="2" t="str">
        <f t="shared" si="53"/>
        <v>-</v>
      </c>
      <c r="R169" s="2" t="str">
        <f t="shared" si="54"/>
        <v>-</v>
      </c>
      <c r="AN169" s="6" t="s">
        <v>287</v>
      </c>
      <c r="AO169" s="5" t="s">
        <v>848</v>
      </c>
      <c r="AR169" s="44">
        <v>5</v>
      </c>
      <c r="AS169" s="46">
        <v>77</v>
      </c>
      <c r="AT169" s="50">
        <f t="shared" si="55"/>
        <v>5077</v>
      </c>
      <c r="AV169" s="7" t="s">
        <v>3063</v>
      </c>
    </row>
    <row r="170" spans="1:48" hidden="1" outlineLevel="1">
      <c r="A170" s="6" t="s">
        <v>1331</v>
      </c>
      <c r="B170" s="5" t="s">
        <v>848</v>
      </c>
      <c r="C170" s="1">
        <v>14176</v>
      </c>
      <c r="D170" s="25"/>
      <c r="E170" s="25"/>
      <c r="F170" s="25">
        <v>6902</v>
      </c>
      <c r="G170" s="25"/>
      <c r="H170" s="25">
        <v>4406</v>
      </c>
      <c r="I170" s="1">
        <v>4406</v>
      </c>
      <c r="J170" s="2" t="str">
        <f t="shared" si="48"/>
        <v/>
      </c>
      <c r="K170" s="2">
        <f t="shared" si="49"/>
        <v>0.63836569110402785</v>
      </c>
      <c r="L170" s="10" t="str">
        <f t="shared" si="50"/>
        <v/>
      </c>
      <c r="M170" s="9" t="str">
        <f t="shared" si="42"/>
        <v/>
      </c>
      <c r="N170" s="8" t="str">
        <f t="shared" si="43"/>
        <v/>
      </c>
      <c r="O170" s="2" t="str">
        <f t="shared" si="51"/>
        <v>-</v>
      </c>
      <c r="P170" s="2" t="str">
        <f t="shared" si="52"/>
        <v>-</v>
      </c>
      <c r="Q170" s="2" t="str">
        <f t="shared" si="53"/>
        <v>-</v>
      </c>
      <c r="R170" s="2" t="str">
        <f t="shared" si="54"/>
        <v>-</v>
      </c>
      <c r="AN170" s="6" t="s">
        <v>1331</v>
      </c>
      <c r="AO170" s="5" t="s">
        <v>848</v>
      </c>
      <c r="AR170" s="44">
        <v>5</v>
      </c>
      <c r="AS170" s="46">
        <v>79</v>
      </c>
      <c r="AT170" s="50">
        <f t="shared" si="55"/>
        <v>5079</v>
      </c>
      <c r="AV170" s="7" t="s">
        <v>3063</v>
      </c>
    </row>
    <row r="171" spans="1:48" hidden="1" outlineLevel="1">
      <c r="A171" s="6" t="s">
        <v>2675</v>
      </c>
      <c r="B171" s="5" t="s">
        <v>848</v>
      </c>
      <c r="C171" s="1">
        <v>13099</v>
      </c>
      <c r="D171" s="25"/>
      <c r="E171" s="25"/>
      <c r="F171" s="25">
        <v>8185</v>
      </c>
      <c r="G171" s="25"/>
      <c r="H171" s="25">
        <v>5212</v>
      </c>
      <c r="I171" s="1">
        <v>5152</v>
      </c>
      <c r="J171" s="2" t="str">
        <f t="shared" si="48"/>
        <v/>
      </c>
      <c r="K171" s="2">
        <f t="shared" si="49"/>
        <v>0.6294441050702505</v>
      </c>
      <c r="L171" s="10" t="str">
        <f t="shared" si="50"/>
        <v/>
      </c>
      <c r="M171" s="9" t="str">
        <f t="shared" si="42"/>
        <v/>
      </c>
      <c r="N171" s="8" t="str">
        <f t="shared" si="43"/>
        <v/>
      </c>
      <c r="O171" s="2" t="str">
        <f t="shared" si="51"/>
        <v>-</v>
      </c>
      <c r="P171" s="2" t="str">
        <f t="shared" si="52"/>
        <v>-</v>
      </c>
      <c r="Q171" s="2" t="str">
        <f t="shared" si="53"/>
        <v>-</v>
      </c>
      <c r="R171" s="2" t="str">
        <f t="shared" si="54"/>
        <v>-</v>
      </c>
      <c r="AN171" s="6" t="s">
        <v>2675</v>
      </c>
      <c r="AO171" s="5" t="s">
        <v>848</v>
      </c>
      <c r="AR171" s="44">
        <v>5</v>
      </c>
      <c r="AS171" s="46">
        <v>81</v>
      </c>
      <c r="AT171" s="50">
        <f t="shared" si="55"/>
        <v>5081</v>
      </c>
      <c r="AV171" s="7" t="s">
        <v>3063</v>
      </c>
    </row>
    <row r="172" spans="1:48" hidden="1" outlineLevel="1">
      <c r="A172" s="6" t="s">
        <v>750</v>
      </c>
      <c r="B172" s="5" t="s">
        <v>848</v>
      </c>
      <c r="C172" s="1">
        <v>22699</v>
      </c>
      <c r="D172" s="25"/>
      <c r="E172" s="25"/>
      <c r="F172" s="25">
        <v>12511</v>
      </c>
      <c r="G172" s="25"/>
      <c r="H172" s="25">
        <v>8059</v>
      </c>
      <c r="I172" s="1">
        <v>7907</v>
      </c>
      <c r="J172" s="2" t="str">
        <f t="shared" si="48"/>
        <v/>
      </c>
      <c r="K172" s="2">
        <f t="shared" si="49"/>
        <v>0.63200383662377113</v>
      </c>
      <c r="L172" s="10" t="str">
        <f t="shared" si="50"/>
        <v/>
      </c>
      <c r="M172" s="9" t="str">
        <f t="shared" si="42"/>
        <v/>
      </c>
      <c r="N172" s="8" t="str">
        <f t="shared" si="43"/>
        <v/>
      </c>
      <c r="O172" s="2" t="str">
        <f t="shared" si="51"/>
        <v>-</v>
      </c>
      <c r="P172" s="2" t="str">
        <f t="shared" si="52"/>
        <v>-</v>
      </c>
      <c r="Q172" s="2" t="str">
        <f t="shared" si="53"/>
        <v>-</v>
      </c>
      <c r="R172" s="2" t="str">
        <f t="shared" si="54"/>
        <v>-</v>
      </c>
      <c r="AN172" s="6" t="s">
        <v>750</v>
      </c>
      <c r="AO172" s="5" t="s">
        <v>848</v>
      </c>
      <c r="AR172" s="44">
        <v>5</v>
      </c>
      <c r="AS172" s="46">
        <v>83</v>
      </c>
      <c r="AT172" s="50">
        <f t="shared" si="55"/>
        <v>5083</v>
      </c>
      <c r="AV172" s="7" t="s">
        <v>3063</v>
      </c>
    </row>
    <row r="173" spans="1:48" hidden="1" outlineLevel="1">
      <c r="A173" s="6" t="s">
        <v>1388</v>
      </c>
      <c r="B173" s="5" t="s">
        <v>848</v>
      </c>
      <c r="C173" s="1">
        <v>66086</v>
      </c>
      <c r="D173" s="25"/>
      <c r="E173" s="25"/>
      <c r="F173" s="25">
        <v>36500</v>
      </c>
      <c r="G173" s="25"/>
      <c r="H173" s="25">
        <v>23905</v>
      </c>
      <c r="I173" s="1">
        <v>23741</v>
      </c>
      <c r="J173" s="2" t="str">
        <f t="shared" si="48"/>
        <v/>
      </c>
      <c r="K173" s="2">
        <f t="shared" si="49"/>
        <v>0.65043835616438361</v>
      </c>
      <c r="L173" s="10" t="str">
        <f t="shared" si="50"/>
        <v/>
      </c>
      <c r="M173" s="9" t="str">
        <f t="shared" si="42"/>
        <v/>
      </c>
      <c r="N173" s="8" t="str">
        <f t="shared" si="43"/>
        <v/>
      </c>
      <c r="O173" s="2" t="str">
        <f t="shared" si="51"/>
        <v>-</v>
      </c>
      <c r="P173" s="2" t="str">
        <f t="shared" si="52"/>
        <v>-</v>
      </c>
      <c r="Q173" s="2" t="str">
        <f t="shared" si="53"/>
        <v>-</v>
      </c>
      <c r="R173" s="2" t="str">
        <f t="shared" si="54"/>
        <v>-</v>
      </c>
      <c r="AN173" s="6" t="s">
        <v>1388</v>
      </c>
      <c r="AO173" s="5" t="s">
        <v>848</v>
      </c>
      <c r="AR173" s="44">
        <v>5</v>
      </c>
      <c r="AS173" s="46">
        <v>85</v>
      </c>
      <c r="AT173" s="50">
        <f t="shared" si="55"/>
        <v>5085</v>
      </c>
      <c r="AV173" s="7" t="s">
        <v>3063</v>
      </c>
    </row>
    <row r="174" spans="1:48" hidden="1" outlineLevel="1">
      <c r="A174" s="6" t="s">
        <v>1511</v>
      </c>
      <c r="B174" s="5" t="s">
        <v>848</v>
      </c>
      <c r="C174" s="1">
        <v>15619</v>
      </c>
      <c r="D174" s="25"/>
      <c r="E174" s="25"/>
      <c r="F174" s="25">
        <v>8716</v>
      </c>
      <c r="G174" s="25"/>
      <c r="H174" s="25">
        <v>6440</v>
      </c>
      <c r="I174" s="1">
        <v>6328</v>
      </c>
      <c r="J174" s="2" t="str">
        <f t="shared" si="48"/>
        <v/>
      </c>
      <c r="K174" s="2">
        <f t="shared" si="49"/>
        <v>0.72602111060119323</v>
      </c>
      <c r="L174" s="10" t="str">
        <f t="shared" si="50"/>
        <v/>
      </c>
      <c r="M174" s="9" t="str">
        <f t="shared" si="42"/>
        <v/>
      </c>
      <c r="N174" s="8" t="str">
        <f t="shared" si="43"/>
        <v/>
      </c>
      <c r="O174" s="2" t="str">
        <f t="shared" si="51"/>
        <v>-</v>
      </c>
      <c r="P174" s="2" t="str">
        <f t="shared" si="52"/>
        <v>-</v>
      </c>
      <c r="Q174" s="2" t="str">
        <f t="shared" si="53"/>
        <v>-</v>
      </c>
      <c r="R174" s="2" t="str">
        <f t="shared" si="54"/>
        <v>-</v>
      </c>
      <c r="AN174" s="6" t="s">
        <v>1511</v>
      </c>
      <c r="AO174" s="5" t="s">
        <v>848</v>
      </c>
      <c r="AR174" s="44">
        <v>5</v>
      </c>
      <c r="AS174" s="46">
        <v>87</v>
      </c>
      <c r="AT174" s="50">
        <f t="shared" si="55"/>
        <v>5087</v>
      </c>
      <c r="AV174" s="7" t="s">
        <v>3063</v>
      </c>
    </row>
    <row r="175" spans="1:48" hidden="1" outlineLevel="1">
      <c r="A175" s="6" t="s">
        <v>1901</v>
      </c>
      <c r="B175" s="5" t="s">
        <v>848</v>
      </c>
      <c r="C175" s="1">
        <v>16996</v>
      </c>
      <c r="D175" s="25"/>
      <c r="E175" s="25"/>
      <c r="F175" s="25">
        <v>10881</v>
      </c>
      <c r="G175" s="25"/>
      <c r="H175" s="25">
        <v>7232</v>
      </c>
      <c r="I175" s="1">
        <v>7162</v>
      </c>
      <c r="J175" s="2" t="str">
        <f t="shared" si="48"/>
        <v/>
      </c>
      <c r="K175" s="2">
        <f t="shared" si="49"/>
        <v>0.65821156143736792</v>
      </c>
      <c r="L175" s="10" t="str">
        <f t="shared" si="50"/>
        <v/>
      </c>
      <c r="M175" s="9" t="str">
        <f t="shared" si="42"/>
        <v/>
      </c>
      <c r="N175" s="8" t="str">
        <f t="shared" si="43"/>
        <v/>
      </c>
      <c r="O175" s="2" t="str">
        <f t="shared" si="51"/>
        <v>-</v>
      </c>
      <c r="P175" s="2" t="str">
        <f t="shared" si="52"/>
        <v>-</v>
      </c>
      <c r="Q175" s="2" t="str">
        <f t="shared" si="53"/>
        <v>-</v>
      </c>
      <c r="R175" s="2" t="str">
        <f t="shared" si="54"/>
        <v>-</v>
      </c>
      <c r="AN175" s="6" t="s">
        <v>1901</v>
      </c>
      <c r="AO175" s="5" t="s">
        <v>848</v>
      </c>
      <c r="AR175" s="44">
        <v>5</v>
      </c>
      <c r="AS175" s="46">
        <v>89</v>
      </c>
      <c r="AT175" s="50">
        <f t="shared" si="55"/>
        <v>5089</v>
      </c>
      <c r="AV175" s="7" t="s">
        <v>3063</v>
      </c>
    </row>
    <row r="176" spans="1:48" hidden="1" outlineLevel="1">
      <c r="A176" s="6" t="s">
        <v>1376</v>
      </c>
      <c r="B176" s="5" t="s">
        <v>848</v>
      </c>
      <c r="C176" s="1">
        <v>43047</v>
      </c>
      <c r="D176" s="25"/>
      <c r="E176" s="25"/>
      <c r="F176" s="25">
        <v>24653</v>
      </c>
      <c r="G176" s="25"/>
      <c r="H176" s="25">
        <v>15207</v>
      </c>
      <c r="I176" s="1">
        <v>15063</v>
      </c>
      <c r="J176" s="2" t="str">
        <f t="shared" si="48"/>
        <v/>
      </c>
      <c r="K176" s="2">
        <f t="shared" si="49"/>
        <v>0.61100068957124898</v>
      </c>
      <c r="L176" s="10" t="str">
        <f t="shared" si="50"/>
        <v/>
      </c>
      <c r="M176" s="9" t="str">
        <f t="shared" si="42"/>
        <v/>
      </c>
      <c r="N176" s="8" t="str">
        <f t="shared" si="43"/>
        <v/>
      </c>
      <c r="O176" s="2" t="str">
        <f t="shared" si="51"/>
        <v>-</v>
      </c>
      <c r="P176" s="2" t="str">
        <f t="shared" si="52"/>
        <v>-</v>
      </c>
      <c r="Q176" s="2" t="str">
        <f t="shared" si="53"/>
        <v>-</v>
      </c>
      <c r="R176" s="2" t="str">
        <f t="shared" si="54"/>
        <v>-</v>
      </c>
      <c r="AN176" s="6" t="s">
        <v>1376</v>
      </c>
      <c r="AO176" s="5" t="s">
        <v>848</v>
      </c>
      <c r="AR176" s="44">
        <v>5</v>
      </c>
      <c r="AS176" s="46">
        <v>91</v>
      </c>
      <c r="AT176" s="50">
        <f t="shared" si="55"/>
        <v>5091</v>
      </c>
      <c r="AV176" s="7" t="s">
        <v>3063</v>
      </c>
    </row>
    <row r="177" spans="1:48" hidden="1" outlineLevel="1">
      <c r="A177" s="6" t="s">
        <v>524</v>
      </c>
      <c r="B177" s="5" t="s">
        <v>848</v>
      </c>
      <c r="C177" s="1">
        <v>47037</v>
      </c>
      <c r="D177" s="25"/>
      <c r="E177" s="25"/>
      <c r="F177" s="25">
        <v>23485</v>
      </c>
      <c r="G177" s="25"/>
      <c r="H177" s="25">
        <v>14010</v>
      </c>
      <c r="I177" s="1">
        <v>14010</v>
      </c>
      <c r="J177" s="2" t="str">
        <f t="shared" si="48"/>
        <v/>
      </c>
      <c r="K177" s="2">
        <f t="shared" si="49"/>
        <v>0.59655098999361289</v>
      </c>
      <c r="L177" s="10" t="str">
        <f t="shared" si="50"/>
        <v/>
      </c>
      <c r="M177" s="9" t="str">
        <f t="shared" si="42"/>
        <v/>
      </c>
      <c r="N177" s="8" t="str">
        <f t="shared" si="43"/>
        <v/>
      </c>
      <c r="O177" s="2" t="str">
        <f t="shared" si="51"/>
        <v>-</v>
      </c>
      <c r="P177" s="2" t="str">
        <f t="shared" si="52"/>
        <v>-</v>
      </c>
      <c r="Q177" s="2" t="str">
        <f t="shared" si="53"/>
        <v>-</v>
      </c>
      <c r="R177" s="2" t="str">
        <f t="shared" si="54"/>
        <v>-</v>
      </c>
      <c r="AN177" s="6" t="s">
        <v>524</v>
      </c>
      <c r="AO177" s="5" t="s">
        <v>848</v>
      </c>
      <c r="AR177" s="44">
        <v>5</v>
      </c>
      <c r="AS177" s="46">
        <v>93</v>
      </c>
      <c r="AT177" s="50">
        <f t="shared" si="55"/>
        <v>5093</v>
      </c>
      <c r="AV177" s="7" t="s">
        <v>3063</v>
      </c>
    </row>
    <row r="178" spans="1:48" hidden="1" outlineLevel="1">
      <c r="A178" s="6" t="s">
        <v>348</v>
      </c>
      <c r="B178" s="5" t="s">
        <v>848</v>
      </c>
      <c r="C178" s="1">
        <v>8456</v>
      </c>
      <c r="D178" s="25"/>
      <c r="E178" s="25"/>
      <c r="F178" s="25">
        <v>5377</v>
      </c>
      <c r="G178" s="25"/>
      <c r="H178" s="25">
        <v>3491</v>
      </c>
      <c r="I178" s="1">
        <v>3449</v>
      </c>
      <c r="J178" s="2" t="str">
        <f t="shared" si="48"/>
        <v/>
      </c>
      <c r="K178" s="2">
        <f t="shared" si="49"/>
        <v>0.64143574483912957</v>
      </c>
      <c r="L178" s="10" t="str">
        <f t="shared" si="50"/>
        <v/>
      </c>
      <c r="M178" s="9" t="str">
        <f t="shared" si="42"/>
        <v/>
      </c>
      <c r="N178" s="8" t="str">
        <f t="shared" si="43"/>
        <v/>
      </c>
      <c r="O178" s="2" t="str">
        <f t="shared" si="51"/>
        <v>-</v>
      </c>
      <c r="P178" s="2" t="str">
        <f t="shared" si="52"/>
        <v>-</v>
      </c>
      <c r="Q178" s="2" t="str">
        <f t="shared" si="53"/>
        <v>-</v>
      </c>
      <c r="R178" s="2" t="str">
        <f t="shared" si="54"/>
        <v>-</v>
      </c>
      <c r="AN178" s="6" t="s">
        <v>348</v>
      </c>
      <c r="AO178" s="5" t="s">
        <v>848</v>
      </c>
      <c r="AR178" s="44">
        <v>5</v>
      </c>
      <c r="AS178" s="46">
        <v>95</v>
      </c>
      <c r="AT178" s="50">
        <f t="shared" si="55"/>
        <v>5095</v>
      </c>
      <c r="AV178" s="7" t="s">
        <v>3063</v>
      </c>
    </row>
    <row r="179" spans="1:48" hidden="1" outlineLevel="1">
      <c r="A179" s="6" t="s">
        <v>1230</v>
      </c>
      <c r="B179" s="5" t="s">
        <v>848</v>
      </c>
      <c r="C179" s="1">
        <v>9573</v>
      </c>
      <c r="D179" s="25"/>
      <c r="E179" s="25"/>
      <c r="F179" s="25">
        <v>5398</v>
      </c>
      <c r="G179" s="25"/>
      <c r="H179" s="25">
        <v>3676</v>
      </c>
      <c r="I179" s="1">
        <v>3622</v>
      </c>
      <c r="J179" s="2" t="str">
        <f t="shared" si="48"/>
        <v/>
      </c>
      <c r="K179" s="2">
        <f t="shared" si="49"/>
        <v>0.67098925527973319</v>
      </c>
      <c r="L179" s="10" t="str">
        <f t="shared" si="50"/>
        <v/>
      </c>
      <c r="M179" s="9" t="str">
        <f t="shared" si="42"/>
        <v/>
      </c>
      <c r="N179" s="8" t="str">
        <f t="shared" si="43"/>
        <v/>
      </c>
      <c r="O179" s="2" t="str">
        <f t="shared" si="51"/>
        <v>-</v>
      </c>
      <c r="P179" s="2" t="str">
        <f t="shared" si="52"/>
        <v>-</v>
      </c>
      <c r="Q179" s="2" t="str">
        <f t="shared" si="53"/>
        <v>-</v>
      </c>
      <c r="R179" s="2" t="str">
        <f t="shared" si="54"/>
        <v>-</v>
      </c>
      <c r="AN179" s="6" t="s">
        <v>1230</v>
      </c>
      <c r="AO179" s="5" t="s">
        <v>848</v>
      </c>
      <c r="AR179" s="44">
        <v>5</v>
      </c>
      <c r="AS179" s="46">
        <v>97</v>
      </c>
      <c r="AT179" s="50">
        <f t="shared" si="55"/>
        <v>5097</v>
      </c>
      <c r="AV179" s="7" t="s">
        <v>3063</v>
      </c>
    </row>
    <row r="180" spans="1:48" hidden="1" outlineLevel="1">
      <c r="A180" s="6" t="s">
        <v>2010</v>
      </c>
      <c r="B180" s="5" t="s">
        <v>848</v>
      </c>
      <c r="C180" s="1">
        <v>9062</v>
      </c>
      <c r="D180" s="25"/>
      <c r="E180" s="25"/>
      <c r="F180" s="25">
        <v>5782</v>
      </c>
      <c r="G180" s="25"/>
      <c r="H180" s="25">
        <v>3664</v>
      </c>
      <c r="I180" s="1">
        <v>3635</v>
      </c>
      <c r="J180" s="2" t="str">
        <f t="shared" si="48"/>
        <v/>
      </c>
      <c r="K180" s="2">
        <f t="shared" si="49"/>
        <v>0.62867519889311652</v>
      </c>
      <c r="L180" s="10" t="str">
        <f t="shared" si="50"/>
        <v/>
      </c>
      <c r="M180" s="9" t="str">
        <f t="shared" si="42"/>
        <v/>
      </c>
      <c r="N180" s="8" t="str">
        <f t="shared" si="43"/>
        <v/>
      </c>
      <c r="O180" s="2" t="str">
        <f t="shared" si="51"/>
        <v>-</v>
      </c>
      <c r="P180" s="2" t="str">
        <f t="shared" si="52"/>
        <v>-</v>
      </c>
      <c r="Q180" s="2" t="str">
        <f t="shared" si="53"/>
        <v>-</v>
      </c>
      <c r="R180" s="2" t="str">
        <f t="shared" si="54"/>
        <v>-</v>
      </c>
      <c r="AN180" s="6" t="s">
        <v>2010</v>
      </c>
      <c r="AO180" s="5" t="s">
        <v>848</v>
      </c>
      <c r="AR180" s="44">
        <v>5</v>
      </c>
      <c r="AS180" s="46">
        <v>99</v>
      </c>
      <c r="AT180" s="50">
        <f t="shared" si="55"/>
        <v>5099</v>
      </c>
      <c r="AV180" s="7" t="s">
        <v>3063</v>
      </c>
    </row>
    <row r="181" spans="1:48" hidden="1" outlineLevel="1">
      <c r="A181" s="6" t="s">
        <v>1083</v>
      </c>
      <c r="B181" s="5" t="s">
        <v>848</v>
      </c>
      <c r="C181" s="1">
        <v>8423</v>
      </c>
      <c r="D181" s="25"/>
      <c r="E181" s="25"/>
      <c r="F181" s="25">
        <v>5761</v>
      </c>
      <c r="G181" s="25"/>
      <c r="H181" s="25">
        <v>4068</v>
      </c>
      <c r="I181" s="1">
        <v>3960</v>
      </c>
      <c r="J181" s="2" t="str">
        <f t="shared" si="48"/>
        <v/>
      </c>
      <c r="K181" s="2">
        <f t="shared" si="49"/>
        <v>0.68738066307932655</v>
      </c>
      <c r="L181" s="10" t="str">
        <f t="shared" si="50"/>
        <v/>
      </c>
      <c r="M181" s="9" t="str">
        <f t="shared" si="42"/>
        <v/>
      </c>
      <c r="N181" s="8" t="str">
        <f t="shared" si="43"/>
        <v/>
      </c>
      <c r="O181" s="2" t="str">
        <f t="shared" si="51"/>
        <v>-</v>
      </c>
      <c r="P181" s="2" t="str">
        <f t="shared" si="52"/>
        <v>-</v>
      </c>
      <c r="Q181" s="2" t="str">
        <f t="shared" si="53"/>
        <v>-</v>
      </c>
      <c r="R181" s="2" t="str">
        <f t="shared" si="54"/>
        <v>-</v>
      </c>
      <c r="AN181" s="6" t="s">
        <v>1083</v>
      </c>
      <c r="AO181" s="5" t="s">
        <v>848</v>
      </c>
      <c r="AR181" s="44">
        <v>5</v>
      </c>
      <c r="AS181" s="46">
        <v>101</v>
      </c>
      <c r="AT181" s="50">
        <f t="shared" si="55"/>
        <v>5101</v>
      </c>
      <c r="AV181" s="7" t="s">
        <v>3063</v>
      </c>
    </row>
    <row r="182" spans="1:48" hidden="1" outlineLevel="1">
      <c r="A182" s="6" t="s">
        <v>237</v>
      </c>
      <c r="B182" s="5" t="s">
        <v>848</v>
      </c>
      <c r="C182" s="1">
        <v>26202</v>
      </c>
      <c r="D182" s="25"/>
      <c r="E182" s="25"/>
      <c r="F182" s="25">
        <v>20528</v>
      </c>
      <c r="G182" s="25"/>
      <c r="H182" s="25">
        <v>9960</v>
      </c>
      <c r="I182" s="1">
        <v>9960</v>
      </c>
      <c r="J182" s="2" t="str">
        <f t="shared" si="48"/>
        <v/>
      </c>
      <c r="K182" s="2">
        <f t="shared" si="49"/>
        <v>0.485190958690569</v>
      </c>
      <c r="L182" s="10" t="str">
        <f t="shared" si="50"/>
        <v/>
      </c>
      <c r="M182" s="9" t="str">
        <f t="shared" si="42"/>
        <v/>
      </c>
      <c r="N182" s="8" t="str">
        <f t="shared" si="43"/>
        <v/>
      </c>
      <c r="O182" s="2" t="str">
        <f t="shared" si="51"/>
        <v>-</v>
      </c>
      <c r="P182" s="2" t="str">
        <f t="shared" si="52"/>
        <v>-</v>
      </c>
      <c r="Q182" s="2" t="str">
        <f t="shared" si="53"/>
        <v>-</v>
      </c>
      <c r="R182" s="2" t="str">
        <f t="shared" si="54"/>
        <v>-</v>
      </c>
      <c r="AN182" s="6" t="s">
        <v>237</v>
      </c>
      <c r="AO182" s="5" t="s">
        <v>848</v>
      </c>
      <c r="AR182" s="44">
        <v>5</v>
      </c>
      <c r="AS182" s="46">
        <v>103</v>
      </c>
      <c r="AT182" s="50">
        <f t="shared" si="55"/>
        <v>5103</v>
      </c>
      <c r="AV182" s="7" t="s">
        <v>3063</v>
      </c>
    </row>
    <row r="183" spans="1:48" hidden="1" outlineLevel="1">
      <c r="A183" s="6" t="s">
        <v>1849</v>
      </c>
      <c r="B183" s="5" t="s">
        <v>848</v>
      </c>
      <c r="C183" s="1">
        <v>10441</v>
      </c>
      <c r="D183" s="25"/>
      <c r="E183" s="25"/>
      <c r="F183" s="25">
        <v>6715</v>
      </c>
      <c r="G183" s="25"/>
      <c r="H183" s="25">
        <v>4366</v>
      </c>
      <c r="I183" s="1">
        <v>4279</v>
      </c>
      <c r="J183" s="2" t="str">
        <f t="shared" si="48"/>
        <v/>
      </c>
      <c r="K183" s="2">
        <f t="shared" si="49"/>
        <v>0.63723008190618025</v>
      </c>
      <c r="L183" s="10" t="str">
        <f t="shared" si="50"/>
        <v/>
      </c>
      <c r="M183" s="9" t="str">
        <f t="shared" si="42"/>
        <v/>
      </c>
      <c r="N183" s="8" t="str">
        <f t="shared" si="43"/>
        <v/>
      </c>
      <c r="O183" s="2" t="str">
        <f t="shared" si="51"/>
        <v>-</v>
      </c>
      <c r="P183" s="2" t="str">
        <f t="shared" si="52"/>
        <v>-</v>
      </c>
      <c r="Q183" s="2" t="str">
        <f t="shared" si="53"/>
        <v>-</v>
      </c>
      <c r="R183" s="2" t="str">
        <f t="shared" si="54"/>
        <v>-</v>
      </c>
      <c r="AN183" s="6" t="s">
        <v>1849</v>
      </c>
      <c r="AO183" s="5" t="s">
        <v>848</v>
      </c>
      <c r="AR183" s="44">
        <v>5</v>
      </c>
      <c r="AS183" s="46">
        <v>105</v>
      </c>
      <c r="AT183" s="50">
        <f t="shared" si="55"/>
        <v>5105</v>
      </c>
      <c r="AV183" s="7" t="s">
        <v>3063</v>
      </c>
    </row>
    <row r="184" spans="1:48" hidden="1" outlineLevel="1">
      <c r="A184" s="6" t="s">
        <v>2477</v>
      </c>
      <c r="B184" s="5" t="s">
        <v>848</v>
      </c>
      <c r="C184" s="1">
        <v>22411</v>
      </c>
      <c r="D184" s="25"/>
      <c r="E184" s="25"/>
      <c r="F184" s="25">
        <v>16378</v>
      </c>
      <c r="G184" s="25"/>
      <c r="H184" s="25">
        <v>9032</v>
      </c>
      <c r="I184" s="1">
        <v>8969</v>
      </c>
      <c r="J184" s="2" t="str">
        <f t="shared" si="48"/>
        <v/>
      </c>
      <c r="K184" s="2">
        <f t="shared" si="49"/>
        <v>0.54762486262058863</v>
      </c>
      <c r="L184" s="10" t="str">
        <f t="shared" si="50"/>
        <v/>
      </c>
      <c r="M184" s="9" t="str">
        <f t="shared" si="42"/>
        <v/>
      </c>
      <c r="N184" s="8" t="str">
        <f t="shared" si="43"/>
        <v/>
      </c>
      <c r="O184" s="2" t="str">
        <f t="shared" si="51"/>
        <v>-</v>
      </c>
      <c r="P184" s="2" t="str">
        <f t="shared" si="52"/>
        <v>-</v>
      </c>
      <c r="Q184" s="2" t="str">
        <f t="shared" si="53"/>
        <v>-</v>
      </c>
      <c r="R184" s="2" t="str">
        <f t="shared" si="54"/>
        <v>-</v>
      </c>
      <c r="AN184" s="6" t="s">
        <v>2477</v>
      </c>
      <c r="AO184" s="5" t="s">
        <v>848</v>
      </c>
      <c r="AR184" s="44">
        <v>5</v>
      </c>
      <c r="AS184" s="46">
        <v>107</v>
      </c>
      <c r="AT184" s="50">
        <f t="shared" si="55"/>
        <v>5107</v>
      </c>
      <c r="AV184" s="7" t="s">
        <v>3063</v>
      </c>
    </row>
    <row r="185" spans="1:48" hidden="1" outlineLevel="1">
      <c r="A185" s="6" t="s">
        <v>2490</v>
      </c>
      <c r="B185" s="5" t="s">
        <v>848</v>
      </c>
      <c r="C185" s="1">
        <v>11283</v>
      </c>
      <c r="D185" s="25"/>
      <c r="E185" s="25"/>
      <c r="F185" s="25">
        <v>5860</v>
      </c>
      <c r="G185" s="25"/>
      <c r="H185" s="25">
        <v>4026</v>
      </c>
      <c r="I185" s="1">
        <v>3966</v>
      </c>
      <c r="J185" s="2" t="str">
        <f t="shared" si="48"/>
        <v/>
      </c>
      <c r="K185" s="2">
        <f t="shared" si="49"/>
        <v>0.67679180887372015</v>
      </c>
      <c r="L185" s="10" t="str">
        <f t="shared" si="50"/>
        <v/>
      </c>
      <c r="M185" s="9" t="str">
        <f t="shared" si="42"/>
        <v/>
      </c>
      <c r="N185" s="8" t="str">
        <f t="shared" si="43"/>
        <v/>
      </c>
      <c r="O185" s="2" t="str">
        <f t="shared" si="51"/>
        <v>-</v>
      </c>
      <c r="P185" s="2" t="str">
        <f t="shared" si="52"/>
        <v>-</v>
      </c>
      <c r="Q185" s="2" t="str">
        <f t="shared" si="53"/>
        <v>-</v>
      </c>
      <c r="R185" s="2" t="str">
        <f t="shared" si="54"/>
        <v>-</v>
      </c>
      <c r="AN185" s="6" t="s">
        <v>2490</v>
      </c>
      <c r="AO185" s="5" t="s">
        <v>848</v>
      </c>
      <c r="AR185" s="44">
        <v>5</v>
      </c>
      <c r="AS185" s="46">
        <v>109</v>
      </c>
      <c r="AT185" s="50">
        <f t="shared" si="55"/>
        <v>5109</v>
      </c>
      <c r="AV185" s="7" t="s">
        <v>3063</v>
      </c>
    </row>
    <row r="186" spans="1:48" hidden="1" outlineLevel="1">
      <c r="A186" s="6" t="s">
        <v>2314</v>
      </c>
      <c r="B186" s="5" t="s">
        <v>848</v>
      </c>
      <c r="C186" s="1">
        <v>24599</v>
      </c>
      <c r="D186" s="25"/>
      <c r="E186" s="25"/>
      <c r="F186" s="25">
        <v>13320</v>
      </c>
      <c r="G186" s="25"/>
      <c r="H186" s="25">
        <v>8042</v>
      </c>
      <c r="I186" s="1">
        <v>7928</v>
      </c>
      <c r="J186" s="2" t="str">
        <f t="shared" si="48"/>
        <v/>
      </c>
      <c r="K186" s="2">
        <f t="shared" si="49"/>
        <v>0.59519519519519515</v>
      </c>
      <c r="L186" s="10" t="str">
        <f t="shared" si="50"/>
        <v/>
      </c>
      <c r="M186" s="9" t="str">
        <f t="shared" si="42"/>
        <v/>
      </c>
      <c r="N186" s="8" t="str">
        <f t="shared" si="43"/>
        <v/>
      </c>
      <c r="O186" s="2" t="str">
        <f t="shared" si="51"/>
        <v>-</v>
      </c>
      <c r="P186" s="2" t="str">
        <f t="shared" si="52"/>
        <v>-</v>
      </c>
      <c r="Q186" s="2" t="str">
        <f t="shared" si="53"/>
        <v>-</v>
      </c>
      <c r="R186" s="2" t="str">
        <f t="shared" si="54"/>
        <v>-</v>
      </c>
      <c r="AN186" s="6" t="s">
        <v>2314</v>
      </c>
      <c r="AO186" s="5" t="s">
        <v>848</v>
      </c>
      <c r="AR186" s="44">
        <v>5</v>
      </c>
      <c r="AS186" s="46">
        <v>111</v>
      </c>
      <c r="AT186" s="50">
        <f t="shared" si="55"/>
        <v>5111</v>
      </c>
      <c r="AV186" s="7" t="s">
        <v>3063</v>
      </c>
    </row>
    <row r="187" spans="1:48" hidden="1" outlineLevel="1">
      <c r="A187" s="6" t="s">
        <v>791</v>
      </c>
      <c r="B187" s="5" t="s">
        <v>848</v>
      </c>
      <c r="C187" s="1">
        <v>20388</v>
      </c>
      <c r="D187" s="25"/>
      <c r="E187" s="25"/>
      <c r="F187" s="25">
        <v>11984</v>
      </c>
      <c r="G187" s="25"/>
      <c r="H187" s="25">
        <v>7775</v>
      </c>
      <c r="I187" s="1">
        <v>7681</v>
      </c>
      <c r="J187" s="2" t="str">
        <f t="shared" si="48"/>
        <v/>
      </c>
      <c r="K187" s="2">
        <f t="shared" si="49"/>
        <v>0.640937917222964</v>
      </c>
      <c r="L187" s="10" t="str">
        <f t="shared" si="50"/>
        <v/>
      </c>
      <c r="M187" s="9" t="str">
        <f t="shared" si="42"/>
        <v/>
      </c>
      <c r="N187" s="8" t="str">
        <f t="shared" si="43"/>
        <v/>
      </c>
      <c r="O187" s="2" t="str">
        <f t="shared" si="51"/>
        <v>-</v>
      </c>
      <c r="P187" s="2" t="str">
        <f t="shared" si="52"/>
        <v>-</v>
      </c>
      <c r="Q187" s="2" t="str">
        <f t="shared" si="53"/>
        <v>-</v>
      </c>
      <c r="R187" s="2" t="str">
        <f t="shared" si="54"/>
        <v>-</v>
      </c>
      <c r="AN187" s="6" t="s">
        <v>791</v>
      </c>
      <c r="AO187" s="5" t="s">
        <v>848</v>
      </c>
      <c r="AR187" s="44">
        <v>5</v>
      </c>
      <c r="AS187" s="46">
        <v>113</v>
      </c>
      <c r="AT187" s="50">
        <f t="shared" si="55"/>
        <v>5113</v>
      </c>
      <c r="AV187" s="7" t="s">
        <v>3063</v>
      </c>
    </row>
    <row r="188" spans="1:48" hidden="1" outlineLevel="1">
      <c r="A188" s="6" t="s">
        <v>569</v>
      </c>
      <c r="B188" s="5" t="s">
        <v>848</v>
      </c>
      <c r="C188" s="1">
        <v>60528</v>
      </c>
      <c r="D188" s="25"/>
      <c r="E188" s="25"/>
      <c r="F188" s="25">
        <v>32111</v>
      </c>
      <c r="G188" s="25"/>
      <c r="H188" s="25">
        <v>22256</v>
      </c>
      <c r="I188" s="1">
        <v>22079</v>
      </c>
      <c r="J188" s="2" t="str">
        <f t="shared" si="48"/>
        <v/>
      </c>
      <c r="K188" s="2">
        <f t="shared" si="49"/>
        <v>0.6875836940612251</v>
      </c>
      <c r="L188" s="10" t="str">
        <f t="shared" si="50"/>
        <v/>
      </c>
      <c r="M188" s="9" t="str">
        <f t="shared" si="42"/>
        <v/>
      </c>
      <c r="N188" s="8" t="str">
        <f t="shared" si="43"/>
        <v/>
      </c>
      <c r="O188" s="2" t="str">
        <f t="shared" si="51"/>
        <v>-</v>
      </c>
      <c r="P188" s="2" t="str">
        <f t="shared" si="52"/>
        <v>-</v>
      </c>
      <c r="Q188" s="2" t="str">
        <f t="shared" si="53"/>
        <v>-</v>
      </c>
      <c r="R188" s="2" t="str">
        <f t="shared" si="54"/>
        <v>-</v>
      </c>
      <c r="AN188" s="6" t="s">
        <v>569</v>
      </c>
      <c r="AO188" s="5" t="s">
        <v>848</v>
      </c>
      <c r="AR188" s="44">
        <v>5</v>
      </c>
      <c r="AS188" s="46">
        <v>115</v>
      </c>
      <c r="AT188" s="50">
        <f t="shared" si="55"/>
        <v>5115</v>
      </c>
      <c r="AV188" s="7" t="s">
        <v>3063</v>
      </c>
    </row>
    <row r="189" spans="1:48" hidden="1" outlineLevel="1">
      <c r="A189" s="6" t="s">
        <v>1819</v>
      </c>
      <c r="B189" s="5" t="s">
        <v>848</v>
      </c>
      <c r="C189" s="1">
        <v>8806</v>
      </c>
      <c r="D189" s="25"/>
      <c r="E189" s="25"/>
      <c r="F189" s="25">
        <v>4821</v>
      </c>
      <c r="G189" s="25"/>
      <c r="H189" s="25">
        <v>3413</v>
      </c>
      <c r="I189" s="1">
        <v>3381</v>
      </c>
      <c r="J189" s="2" t="str">
        <f t="shared" si="48"/>
        <v/>
      </c>
      <c r="K189" s="2">
        <f t="shared" si="49"/>
        <v>0.70130678282514003</v>
      </c>
      <c r="L189" s="10" t="str">
        <f t="shared" si="50"/>
        <v/>
      </c>
      <c r="M189" s="9" t="str">
        <f t="shared" si="42"/>
        <v/>
      </c>
      <c r="N189" s="8" t="str">
        <f t="shared" si="43"/>
        <v/>
      </c>
      <c r="O189" s="2" t="str">
        <f t="shared" si="51"/>
        <v>-</v>
      </c>
      <c r="P189" s="2" t="str">
        <f t="shared" si="52"/>
        <v>-</v>
      </c>
      <c r="Q189" s="2" t="str">
        <f t="shared" si="53"/>
        <v>-</v>
      </c>
      <c r="R189" s="2" t="str">
        <f t="shared" si="54"/>
        <v>-</v>
      </c>
      <c r="AN189" s="6" t="s">
        <v>1819</v>
      </c>
      <c r="AO189" s="5" t="s">
        <v>848</v>
      </c>
      <c r="AR189" s="44">
        <v>5</v>
      </c>
      <c r="AS189" s="46">
        <v>117</v>
      </c>
      <c r="AT189" s="50">
        <f t="shared" si="55"/>
        <v>5117</v>
      </c>
      <c r="AV189" s="7" t="s">
        <v>3063</v>
      </c>
    </row>
    <row r="190" spans="1:48" hidden="1" outlineLevel="1">
      <c r="A190" s="6" t="s">
        <v>1799</v>
      </c>
      <c r="B190" s="5" t="s">
        <v>848</v>
      </c>
      <c r="C190" s="1">
        <v>376567</v>
      </c>
      <c r="D190" s="25"/>
      <c r="E190" s="25"/>
      <c r="F190" s="25">
        <v>238350</v>
      </c>
      <c r="G190" s="25"/>
      <c r="H190" s="25">
        <v>162223</v>
      </c>
      <c r="I190" s="1">
        <v>161343</v>
      </c>
      <c r="J190" s="2" t="str">
        <f t="shared" si="48"/>
        <v/>
      </c>
      <c r="K190" s="2">
        <f t="shared" si="49"/>
        <v>0.67691629955947141</v>
      </c>
      <c r="L190" s="10" t="str">
        <f t="shared" si="50"/>
        <v/>
      </c>
      <c r="M190" s="9" t="str">
        <f t="shared" si="42"/>
        <v/>
      </c>
      <c r="N190" s="8" t="str">
        <f t="shared" si="43"/>
        <v/>
      </c>
      <c r="O190" s="2" t="str">
        <f t="shared" si="51"/>
        <v>-</v>
      </c>
      <c r="P190" s="2" t="str">
        <f t="shared" si="52"/>
        <v>-</v>
      </c>
      <c r="Q190" s="2" t="str">
        <f t="shared" si="53"/>
        <v>-</v>
      </c>
      <c r="R190" s="2" t="str">
        <f t="shared" si="54"/>
        <v>-</v>
      </c>
      <c r="AN190" s="6" t="s">
        <v>1799</v>
      </c>
      <c r="AO190" s="5" t="s">
        <v>848</v>
      </c>
      <c r="AR190" s="44">
        <v>5</v>
      </c>
      <c r="AS190" s="46">
        <v>119</v>
      </c>
      <c r="AT190" s="50">
        <f t="shared" si="55"/>
        <v>5119</v>
      </c>
      <c r="AV190" s="7" t="s">
        <v>3063</v>
      </c>
    </row>
    <row r="191" spans="1:48" hidden="1" outlineLevel="1">
      <c r="A191" s="6" t="s">
        <v>1789</v>
      </c>
      <c r="B191" s="5" t="s">
        <v>848</v>
      </c>
      <c r="C191" s="1">
        <v>18072</v>
      </c>
      <c r="D191" s="25"/>
      <c r="E191" s="25"/>
      <c r="F191" s="25">
        <v>10364</v>
      </c>
      <c r="G191" s="25"/>
      <c r="H191" s="25">
        <v>6410</v>
      </c>
      <c r="I191" s="1">
        <v>6319</v>
      </c>
      <c r="J191" s="2" t="str">
        <f t="shared" si="48"/>
        <v/>
      </c>
      <c r="K191" s="2">
        <f t="shared" si="49"/>
        <v>0.60970667695870318</v>
      </c>
      <c r="L191" s="10" t="str">
        <f t="shared" si="50"/>
        <v/>
      </c>
      <c r="M191" s="9" t="str">
        <f t="shared" si="42"/>
        <v/>
      </c>
      <c r="N191" s="8" t="str">
        <f t="shared" si="43"/>
        <v/>
      </c>
      <c r="O191" s="2" t="str">
        <f t="shared" si="51"/>
        <v>-</v>
      </c>
      <c r="P191" s="2" t="str">
        <f t="shared" si="52"/>
        <v>-</v>
      </c>
      <c r="Q191" s="2" t="str">
        <f t="shared" si="53"/>
        <v>-</v>
      </c>
      <c r="R191" s="2" t="str">
        <f t="shared" si="54"/>
        <v>-</v>
      </c>
      <c r="AN191" s="6" t="s">
        <v>1789</v>
      </c>
      <c r="AO191" s="5" t="s">
        <v>848</v>
      </c>
      <c r="AR191" s="44">
        <v>5</v>
      </c>
      <c r="AS191" s="46">
        <v>121</v>
      </c>
      <c r="AT191" s="50">
        <f t="shared" si="55"/>
        <v>5121</v>
      </c>
      <c r="AV191" s="7" t="s">
        <v>3063</v>
      </c>
    </row>
    <row r="192" spans="1:48" hidden="1" outlineLevel="1">
      <c r="A192" s="6" t="s">
        <v>2898</v>
      </c>
      <c r="B192" s="5" t="s">
        <v>848</v>
      </c>
      <c r="C192" s="1">
        <v>28110</v>
      </c>
      <c r="D192" s="25"/>
      <c r="E192" s="25"/>
      <c r="F192" s="25">
        <v>18577</v>
      </c>
      <c r="G192" s="25"/>
      <c r="H192" s="25">
        <v>9535</v>
      </c>
      <c r="I192" s="1">
        <v>9505</v>
      </c>
      <c r="J192" s="2" t="str">
        <f t="shared" si="48"/>
        <v/>
      </c>
      <c r="K192" s="2">
        <f t="shared" si="49"/>
        <v>0.51165419604887763</v>
      </c>
      <c r="L192" s="10" t="str">
        <f t="shared" si="50"/>
        <v/>
      </c>
      <c r="M192" s="9" t="str">
        <f t="shared" si="42"/>
        <v/>
      </c>
      <c r="N192" s="8" t="str">
        <f t="shared" si="43"/>
        <v/>
      </c>
      <c r="O192" s="2" t="str">
        <f t="shared" si="51"/>
        <v>-</v>
      </c>
      <c r="P192" s="2" t="str">
        <f t="shared" si="52"/>
        <v>-</v>
      </c>
      <c r="Q192" s="2" t="str">
        <f t="shared" si="53"/>
        <v>-</v>
      </c>
      <c r="R192" s="2" t="str">
        <f t="shared" si="54"/>
        <v>-</v>
      </c>
      <c r="AN192" s="6" t="s">
        <v>2898</v>
      </c>
      <c r="AO192" s="5" t="s">
        <v>848</v>
      </c>
      <c r="AR192" s="44">
        <v>5</v>
      </c>
      <c r="AS192" s="46">
        <v>123</v>
      </c>
      <c r="AT192" s="50">
        <f t="shared" si="55"/>
        <v>5123</v>
      </c>
      <c r="AV192" s="7" t="s">
        <v>3063</v>
      </c>
    </row>
    <row r="193" spans="1:61" hidden="1" outlineLevel="1">
      <c r="A193" s="6" t="s">
        <v>478</v>
      </c>
      <c r="B193" s="5" t="s">
        <v>848</v>
      </c>
      <c r="C193" s="1">
        <v>102599</v>
      </c>
      <c r="D193" s="25"/>
      <c r="E193" s="25"/>
      <c r="F193" s="25">
        <v>63431</v>
      </c>
      <c r="G193" s="25"/>
      <c r="H193" s="25">
        <v>45022</v>
      </c>
      <c r="I193" s="1">
        <v>44653</v>
      </c>
      <c r="J193" s="2" t="str">
        <f t="shared" si="48"/>
        <v/>
      </c>
      <c r="K193" s="2">
        <f t="shared" si="49"/>
        <v>0.70396178524696129</v>
      </c>
      <c r="L193" s="10" t="str">
        <f t="shared" si="50"/>
        <v/>
      </c>
      <c r="M193" s="9" t="str">
        <f t="shared" si="42"/>
        <v/>
      </c>
      <c r="N193" s="8" t="str">
        <f t="shared" si="43"/>
        <v/>
      </c>
      <c r="O193" s="2" t="str">
        <f t="shared" si="51"/>
        <v>-</v>
      </c>
      <c r="P193" s="2" t="str">
        <f t="shared" si="52"/>
        <v>-</v>
      </c>
      <c r="Q193" s="2" t="str">
        <f t="shared" si="53"/>
        <v>-</v>
      </c>
      <c r="R193" s="2" t="str">
        <f t="shared" si="54"/>
        <v>-</v>
      </c>
      <c r="AN193" s="6" t="s">
        <v>478</v>
      </c>
      <c r="AO193" s="5" t="s">
        <v>848</v>
      </c>
      <c r="AR193" s="44">
        <v>5</v>
      </c>
      <c r="AS193" s="46">
        <v>125</v>
      </c>
      <c r="AT193" s="50">
        <f t="shared" si="55"/>
        <v>5125</v>
      </c>
      <c r="AV193" s="7" t="s">
        <v>3063</v>
      </c>
    </row>
    <row r="194" spans="1:61" hidden="1" outlineLevel="1">
      <c r="A194" s="6" t="s">
        <v>1013</v>
      </c>
      <c r="B194" s="5" t="s">
        <v>848</v>
      </c>
      <c r="C194" s="1">
        <v>11227</v>
      </c>
      <c r="D194" s="25"/>
      <c r="E194" s="25"/>
      <c r="F194" s="25">
        <v>6278</v>
      </c>
      <c r="G194" s="25"/>
      <c r="H194" s="25">
        <v>4085</v>
      </c>
      <c r="I194" s="1">
        <v>3995</v>
      </c>
      <c r="J194" s="2" t="str">
        <f t="shared" si="48"/>
        <v/>
      </c>
      <c r="K194" s="2">
        <f t="shared" si="49"/>
        <v>0.63634915578209617</v>
      </c>
      <c r="L194" s="10" t="str">
        <f t="shared" si="50"/>
        <v/>
      </c>
      <c r="M194" s="9" t="str">
        <f t="shared" ref="M194:M257" si="56">IF(T194&gt;0,RANK(T194,$S194:$AK194),"")</f>
        <v/>
      </c>
      <c r="N194" s="8" t="str">
        <f t="shared" ref="N194:N257" si="57">IF(U194&gt;0,RANK(U194,$S194:$AK194),"")</f>
        <v/>
      </c>
      <c r="O194" s="2" t="str">
        <f t="shared" si="51"/>
        <v>-</v>
      </c>
      <c r="P194" s="2" t="str">
        <f t="shared" si="52"/>
        <v>-</v>
      </c>
      <c r="Q194" s="2" t="str">
        <f t="shared" si="53"/>
        <v>-</v>
      </c>
      <c r="R194" s="2" t="str">
        <f t="shared" si="54"/>
        <v>-</v>
      </c>
      <c r="AN194" s="6" t="s">
        <v>1013</v>
      </c>
      <c r="AO194" s="5" t="s">
        <v>848</v>
      </c>
      <c r="AR194" s="44">
        <v>5</v>
      </c>
      <c r="AS194" s="46">
        <v>127</v>
      </c>
      <c r="AT194" s="50">
        <f t="shared" si="55"/>
        <v>5127</v>
      </c>
      <c r="AV194" s="7" t="s">
        <v>3063</v>
      </c>
    </row>
    <row r="195" spans="1:61" hidden="1" outlineLevel="1">
      <c r="A195" s="6" t="s">
        <v>384</v>
      </c>
      <c r="B195" s="5" t="s">
        <v>848</v>
      </c>
      <c r="C195" s="1">
        <v>8274</v>
      </c>
      <c r="D195" s="25"/>
      <c r="E195" s="25"/>
      <c r="F195" s="25">
        <v>5567</v>
      </c>
      <c r="G195" s="25"/>
      <c r="H195" s="25">
        <v>3991</v>
      </c>
      <c r="I195" s="1">
        <v>3847</v>
      </c>
      <c r="J195" s="2" t="str">
        <f t="shared" si="48"/>
        <v/>
      </c>
      <c r="K195" s="2">
        <f t="shared" si="49"/>
        <v>0.69103646488234238</v>
      </c>
      <c r="L195" s="10" t="str">
        <f t="shared" si="50"/>
        <v/>
      </c>
      <c r="M195" s="9" t="str">
        <f t="shared" si="56"/>
        <v/>
      </c>
      <c r="N195" s="8" t="str">
        <f t="shared" si="57"/>
        <v/>
      </c>
      <c r="O195" s="2" t="str">
        <f t="shared" ref="O195:O206" si="58">IF(SUM($S195:$AJ195)=0,"-",S195/SUM($S195:$AJ195))</f>
        <v>-</v>
      </c>
      <c r="P195" s="2" t="str">
        <f t="shared" ref="P195:P206" si="59">IF(SUM($S195:$AJ195)=0,"-",T195/SUM($S195:$AJ195))</f>
        <v>-</v>
      </c>
      <c r="Q195" s="2" t="str">
        <f t="shared" ref="Q195:Q206" si="60">IF(SUM($S195:$AJ195)=0,"-",U195/SUM($S195:$AJ195))</f>
        <v>-</v>
      </c>
      <c r="R195" s="2" t="str">
        <f t="shared" ref="R195:R206" si="61">IF(SUM($S195:$AJ195)=0,"-",(1-O195-P195-Q195))</f>
        <v>-</v>
      </c>
      <c r="AN195" s="6" t="s">
        <v>384</v>
      </c>
      <c r="AO195" s="5" t="s">
        <v>848</v>
      </c>
      <c r="AR195" s="44">
        <v>5</v>
      </c>
      <c r="AS195" s="46">
        <v>129</v>
      </c>
      <c r="AT195" s="50">
        <f t="shared" si="55"/>
        <v>5129</v>
      </c>
      <c r="AV195" s="7" t="s">
        <v>3063</v>
      </c>
    </row>
    <row r="196" spans="1:61" hidden="1" outlineLevel="1">
      <c r="A196" s="6" t="s">
        <v>2072</v>
      </c>
      <c r="B196" s="5" t="s">
        <v>848</v>
      </c>
      <c r="C196" s="1">
        <v>123762</v>
      </c>
      <c r="D196" s="25"/>
      <c r="E196" s="25"/>
      <c r="F196" s="25">
        <v>65218</v>
      </c>
      <c r="G196" s="25"/>
      <c r="H196" s="25">
        <v>43452</v>
      </c>
      <c r="I196" s="1">
        <v>43212</v>
      </c>
      <c r="J196" s="2" t="str">
        <f t="shared" si="48"/>
        <v/>
      </c>
      <c r="K196" s="2">
        <f t="shared" si="49"/>
        <v>0.66257781594038456</v>
      </c>
      <c r="L196" s="10" t="str">
        <f t="shared" si="50"/>
        <v/>
      </c>
      <c r="M196" s="9" t="str">
        <f t="shared" si="56"/>
        <v/>
      </c>
      <c r="N196" s="8" t="str">
        <f t="shared" si="57"/>
        <v/>
      </c>
      <c r="O196" s="2" t="str">
        <f t="shared" si="58"/>
        <v>-</v>
      </c>
      <c r="P196" s="2" t="str">
        <f t="shared" si="59"/>
        <v>-</v>
      </c>
      <c r="Q196" s="2" t="str">
        <f t="shared" si="60"/>
        <v>-</v>
      </c>
      <c r="R196" s="2" t="str">
        <f t="shared" si="61"/>
        <v>-</v>
      </c>
      <c r="AN196" s="6" t="s">
        <v>2072</v>
      </c>
      <c r="AO196" s="5" t="s">
        <v>848</v>
      </c>
      <c r="AR196" s="44">
        <v>5</v>
      </c>
      <c r="AS196" s="46">
        <v>131</v>
      </c>
      <c r="AT196" s="50">
        <f t="shared" si="55"/>
        <v>5131</v>
      </c>
      <c r="AV196" s="7" t="s">
        <v>3063</v>
      </c>
    </row>
    <row r="197" spans="1:61" hidden="1" outlineLevel="1">
      <c r="A197" s="6" t="s">
        <v>471</v>
      </c>
      <c r="B197" s="5" t="s">
        <v>848</v>
      </c>
      <c r="C197" s="1">
        <v>16606</v>
      </c>
      <c r="D197" s="25"/>
      <c r="E197" s="25"/>
      <c r="F197" s="25">
        <v>6762</v>
      </c>
      <c r="G197" s="25"/>
      <c r="H197" s="25">
        <v>4645</v>
      </c>
      <c r="I197" s="1">
        <v>4580</v>
      </c>
      <c r="J197" s="2" t="str">
        <f t="shared" si="48"/>
        <v/>
      </c>
      <c r="K197" s="2">
        <f t="shared" si="49"/>
        <v>0.67731440402247856</v>
      </c>
      <c r="L197" s="10" t="str">
        <f t="shared" si="50"/>
        <v/>
      </c>
      <c r="M197" s="9" t="str">
        <f t="shared" si="56"/>
        <v/>
      </c>
      <c r="N197" s="8" t="str">
        <f t="shared" si="57"/>
        <v/>
      </c>
      <c r="O197" s="2" t="str">
        <f t="shared" si="58"/>
        <v>-</v>
      </c>
      <c r="P197" s="2" t="str">
        <f t="shared" si="59"/>
        <v>-</v>
      </c>
      <c r="Q197" s="2" t="str">
        <f t="shared" si="60"/>
        <v>-</v>
      </c>
      <c r="R197" s="2" t="str">
        <f t="shared" si="61"/>
        <v>-</v>
      </c>
      <c r="AN197" s="6" t="s">
        <v>471</v>
      </c>
      <c r="AO197" s="5" t="s">
        <v>848</v>
      </c>
      <c r="AR197" s="44">
        <v>5</v>
      </c>
      <c r="AS197" s="46">
        <v>133</v>
      </c>
      <c r="AT197" s="50">
        <f t="shared" si="55"/>
        <v>5133</v>
      </c>
      <c r="AV197" s="7" t="s">
        <v>3063</v>
      </c>
    </row>
    <row r="198" spans="1:61" hidden="1" outlineLevel="1">
      <c r="A198" s="6" t="s">
        <v>1503</v>
      </c>
      <c r="B198" s="5" t="s">
        <v>848</v>
      </c>
      <c r="C198" s="1">
        <v>17416</v>
      </c>
      <c r="D198" s="25"/>
      <c r="E198" s="25"/>
      <c r="F198" s="25">
        <v>11865</v>
      </c>
      <c r="G198" s="25"/>
      <c r="H198" s="25">
        <v>7375</v>
      </c>
      <c r="I198" s="1">
        <v>7252</v>
      </c>
      <c r="J198" s="2" t="str">
        <f t="shared" si="48"/>
        <v/>
      </c>
      <c r="K198" s="2">
        <f t="shared" si="49"/>
        <v>0.61120943952802365</v>
      </c>
      <c r="L198" s="10" t="str">
        <f t="shared" si="50"/>
        <v/>
      </c>
      <c r="M198" s="9" t="str">
        <f t="shared" si="56"/>
        <v/>
      </c>
      <c r="N198" s="8" t="str">
        <f t="shared" si="57"/>
        <v/>
      </c>
      <c r="O198" s="2" t="str">
        <f t="shared" si="58"/>
        <v>-</v>
      </c>
      <c r="P198" s="2" t="str">
        <f t="shared" si="59"/>
        <v>-</v>
      </c>
      <c r="Q198" s="2" t="str">
        <f t="shared" si="60"/>
        <v>-</v>
      </c>
      <c r="R198" s="2" t="str">
        <f t="shared" si="61"/>
        <v>-</v>
      </c>
      <c r="AN198" s="6" t="s">
        <v>1503</v>
      </c>
      <c r="AO198" s="5" t="s">
        <v>848</v>
      </c>
      <c r="AR198" s="44">
        <v>5</v>
      </c>
      <c r="AS198" s="46">
        <v>135</v>
      </c>
      <c r="AT198" s="50">
        <f t="shared" si="55"/>
        <v>5135</v>
      </c>
      <c r="AV198" s="7" t="s">
        <v>3063</v>
      </c>
    </row>
    <row r="199" spans="1:61" hidden="1" outlineLevel="1">
      <c r="A199" s="6" t="s">
        <v>945</v>
      </c>
      <c r="B199" s="5" t="s">
        <v>848</v>
      </c>
      <c r="C199" s="1">
        <v>12370</v>
      </c>
      <c r="D199" s="25"/>
      <c r="E199" s="25"/>
      <c r="F199" s="25">
        <v>8075</v>
      </c>
      <c r="G199" s="25"/>
      <c r="H199" s="25">
        <v>5420</v>
      </c>
      <c r="I199" s="1">
        <v>5324</v>
      </c>
      <c r="J199" s="2" t="str">
        <f t="shared" ref="J199:J262" si="62">IF(D199&gt;0,I199/D199,"")</f>
        <v/>
      </c>
      <c r="K199" s="2">
        <f t="shared" ref="K199:K262" si="63">IF(F199&gt;0,I199/F199,"")</f>
        <v>0.65931888544891637</v>
      </c>
      <c r="L199" s="10" t="str">
        <f t="shared" ref="L199:L262" si="64">IF(S199&gt;0,RANK(S199,$S199:$AK199),"")</f>
        <v/>
      </c>
      <c r="M199" s="9" t="str">
        <f t="shared" si="56"/>
        <v/>
      </c>
      <c r="N199" s="8" t="str">
        <f t="shared" si="57"/>
        <v/>
      </c>
      <c r="O199" s="2" t="str">
        <f t="shared" si="58"/>
        <v>-</v>
      </c>
      <c r="P199" s="2" t="str">
        <f t="shared" si="59"/>
        <v>-</v>
      </c>
      <c r="Q199" s="2" t="str">
        <f t="shared" si="60"/>
        <v>-</v>
      </c>
      <c r="R199" s="2" t="str">
        <f t="shared" si="61"/>
        <v>-</v>
      </c>
      <c r="AN199" s="6" t="s">
        <v>945</v>
      </c>
      <c r="AO199" s="5" t="s">
        <v>848</v>
      </c>
      <c r="AR199" s="44">
        <v>5</v>
      </c>
      <c r="AS199" s="46">
        <v>137</v>
      </c>
      <c r="AT199" s="50">
        <f t="shared" si="55"/>
        <v>5137</v>
      </c>
      <c r="AV199" s="7" t="s">
        <v>3063</v>
      </c>
    </row>
    <row r="200" spans="1:61" hidden="1" outlineLevel="1">
      <c r="A200" s="6" t="s">
        <v>1064</v>
      </c>
      <c r="B200" s="5" t="s">
        <v>848</v>
      </c>
      <c r="C200" s="1">
        <v>42222</v>
      </c>
      <c r="D200" s="25"/>
      <c r="E200" s="25"/>
      <c r="F200" s="25">
        <v>30514</v>
      </c>
      <c r="G200" s="25"/>
      <c r="H200" s="25">
        <v>17353</v>
      </c>
      <c r="I200" s="1">
        <v>17179</v>
      </c>
      <c r="J200" s="2" t="str">
        <f t="shared" si="62"/>
        <v/>
      </c>
      <c r="K200" s="2">
        <f t="shared" si="63"/>
        <v>0.56298748115619057</v>
      </c>
      <c r="L200" s="10" t="str">
        <f t="shared" si="64"/>
        <v/>
      </c>
      <c r="M200" s="9" t="str">
        <f t="shared" si="56"/>
        <v/>
      </c>
      <c r="N200" s="8" t="str">
        <f t="shared" si="57"/>
        <v/>
      </c>
      <c r="O200" s="2" t="str">
        <f t="shared" si="58"/>
        <v>-</v>
      </c>
      <c r="P200" s="2" t="str">
        <f t="shared" si="59"/>
        <v>-</v>
      </c>
      <c r="Q200" s="2" t="str">
        <f t="shared" si="60"/>
        <v>-</v>
      </c>
      <c r="R200" s="2" t="str">
        <f t="shared" si="61"/>
        <v>-</v>
      </c>
      <c r="AN200" s="6" t="s">
        <v>1064</v>
      </c>
      <c r="AO200" s="5" t="s">
        <v>848</v>
      </c>
      <c r="AR200" s="44">
        <v>5</v>
      </c>
      <c r="AS200" s="46">
        <v>139</v>
      </c>
      <c r="AT200" s="50">
        <f t="shared" si="55"/>
        <v>5139</v>
      </c>
      <c r="AV200" s="7" t="s">
        <v>3063</v>
      </c>
    </row>
    <row r="201" spans="1:61" hidden="1" outlineLevel="1">
      <c r="A201" s="6" t="s">
        <v>1332</v>
      </c>
      <c r="B201" s="5" t="s">
        <v>848</v>
      </c>
      <c r="C201" s="1">
        <v>17373</v>
      </c>
      <c r="D201" s="25"/>
      <c r="E201" s="25"/>
      <c r="F201" s="25">
        <v>10218</v>
      </c>
      <c r="G201" s="25"/>
      <c r="H201" s="25">
        <v>6808</v>
      </c>
      <c r="I201" s="1">
        <v>6703</v>
      </c>
      <c r="J201" s="2" t="str">
        <f t="shared" si="62"/>
        <v/>
      </c>
      <c r="K201" s="2">
        <f t="shared" si="63"/>
        <v>0.6559992170679193</v>
      </c>
      <c r="L201" s="10" t="str">
        <f t="shared" si="64"/>
        <v/>
      </c>
      <c r="M201" s="9" t="str">
        <f t="shared" si="56"/>
        <v/>
      </c>
      <c r="N201" s="8" t="str">
        <f t="shared" si="57"/>
        <v/>
      </c>
      <c r="O201" s="2" t="str">
        <f t="shared" si="58"/>
        <v>-</v>
      </c>
      <c r="P201" s="2" t="str">
        <f t="shared" si="59"/>
        <v>-</v>
      </c>
      <c r="Q201" s="2" t="str">
        <f t="shared" si="60"/>
        <v>-</v>
      </c>
      <c r="R201" s="2" t="str">
        <f t="shared" si="61"/>
        <v>-</v>
      </c>
      <c r="AN201" s="6" t="s">
        <v>1332</v>
      </c>
      <c r="AO201" s="5" t="s">
        <v>848</v>
      </c>
      <c r="AR201" s="44">
        <v>5</v>
      </c>
      <c r="AS201" s="46">
        <v>141</v>
      </c>
      <c r="AT201" s="50">
        <f t="shared" si="55"/>
        <v>5141</v>
      </c>
      <c r="AV201" s="7" t="s">
        <v>3063</v>
      </c>
    </row>
    <row r="202" spans="1:61" hidden="1" outlineLevel="1">
      <c r="A202" s="6" t="s">
        <v>659</v>
      </c>
      <c r="B202" s="5" t="s">
        <v>848</v>
      </c>
      <c r="C202" s="1">
        <v>197223</v>
      </c>
      <c r="D202" s="25"/>
      <c r="E202" s="25"/>
      <c r="F202" s="25">
        <v>100071</v>
      </c>
      <c r="G202" s="25"/>
      <c r="H202" s="25">
        <v>68791</v>
      </c>
      <c r="I202" s="1">
        <v>68380</v>
      </c>
      <c r="J202" s="2" t="str">
        <f t="shared" si="62"/>
        <v/>
      </c>
      <c r="K202" s="2">
        <f t="shared" si="63"/>
        <v>0.68331484645901408</v>
      </c>
      <c r="L202" s="10" t="str">
        <f t="shared" si="64"/>
        <v/>
      </c>
      <c r="M202" s="9" t="str">
        <f t="shared" si="56"/>
        <v/>
      </c>
      <c r="N202" s="8" t="str">
        <f t="shared" si="57"/>
        <v/>
      </c>
      <c r="O202" s="2" t="str">
        <f t="shared" si="58"/>
        <v>-</v>
      </c>
      <c r="P202" s="2" t="str">
        <f t="shared" si="59"/>
        <v>-</v>
      </c>
      <c r="Q202" s="2" t="str">
        <f t="shared" si="60"/>
        <v>-</v>
      </c>
      <c r="R202" s="2" t="str">
        <f t="shared" si="61"/>
        <v>-</v>
      </c>
      <c r="AN202" s="6" t="s">
        <v>659</v>
      </c>
      <c r="AO202" s="5" t="s">
        <v>848</v>
      </c>
      <c r="AR202" s="44">
        <v>5</v>
      </c>
      <c r="AS202" s="46">
        <v>143</v>
      </c>
      <c r="AT202" s="50">
        <f t="shared" si="55"/>
        <v>5143</v>
      </c>
      <c r="AV202" s="7" t="s">
        <v>3063</v>
      </c>
    </row>
    <row r="203" spans="1:61" hidden="1" outlineLevel="1">
      <c r="A203" s="6" t="s">
        <v>1955</v>
      </c>
      <c r="B203" s="5" t="s">
        <v>848</v>
      </c>
      <c r="C203" s="1">
        <v>74848</v>
      </c>
      <c r="D203" s="25"/>
      <c r="E203" s="25"/>
      <c r="F203" s="25">
        <v>44794</v>
      </c>
      <c r="G203" s="25"/>
      <c r="H203" s="25">
        <v>27200</v>
      </c>
      <c r="I203" s="1">
        <v>26955</v>
      </c>
      <c r="J203" s="2" t="str">
        <f t="shared" si="62"/>
        <v/>
      </c>
      <c r="K203" s="2">
        <f t="shared" si="63"/>
        <v>0.60175469929008352</v>
      </c>
      <c r="L203" s="10" t="str">
        <f t="shared" si="64"/>
        <v/>
      </c>
      <c r="M203" s="9" t="str">
        <f t="shared" si="56"/>
        <v/>
      </c>
      <c r="N203" s="8" t="str">
        <f t="shared" si="57"/>
        <v/>
      </c>
      <c r="O203" s="2" t="str">
        <f t="shared" si="58"/>
        <v>-</v>
      </c>
      <c r="P203" s="2" t="str">
        <f t="shared" si="59"/>
        <v>-</v>
      </c>
      <c r="Q203" s="2" t="str">
        <f t="shared" si="60"/>
        <v>-</v>
      </c>
      <c r="R203" s="2" t="str">
        <f t="shared" si="61"/>
        <v>-</v>
      </c>
      <c r="AN203" s="6" t="s">
        <v>1955</v>
      </c>
      <c r="AO203" s="5" t="s">
        <v>848</v>
      </c>
      <c r="AR203" s="44">
        <v>5</v>
      </c>
      <c r="AS203" s="46">
        <v>145</v>
      </c>
      <c r="AT203" s="50">
        <f t="shared" si="55"/>
        <v>5145</v>
      </c>
      <c r="AV203" s="7" t="s">
        <v>3063</v>
      </c>
    </row>
    <row r="204" spans="1:61" hidden="1" outlineLevel="1">
      <c r="A204" s="6" t="s">
        <v>3017</v>
      </c>
      <c r="B204" s="5" t="s">
        <v>848</v>
      </c>
      <c r="C204" s="1">
        <v>7458</v>
      </c>
      <c r="D204" s="25"/>
      <c r="E204" s="25"/>
      <c r="F204" s="25">
        <v>4647</v>
      </c>
      <c r="G204" s="25"/>
      <c r="H204" s="25">
        <v>2851</v>
      </c>
      <c r="I204" s="1">
        <v>2761</v>
      </c>
      <c r="J204" s="2" t="str">
        <f t="shared" si="62"/>
        <v/>
      </c>
      <c r="K204" s="2">
        <f t="shared" si="63"/>
        <v>0.59414676135140954</v>
      </c>
      <c r="L204" s="10" t="str">
        <f t="shared" si="64"/>
        <v/>
      </c>
      <c r="M204" s="9" t="str">
        <f t="shared" si="56"/>
        <v/>
      </c>
      <c r="N204" s="8" t="str">
        <f t="shared" si="57"/>
        <v/>
      </c>
      <c r="O204" s="2" t="str">
        <f t="shared" si="58"/>
        <v>-</v>
      </c>
      <c r="P204" s="2" t="str">
        <f t="shared" si="59"/>
        <v>-</v>
      </c>
      <c r="Q204" s="2" t="str">
        <f t="shared" si="60"/>
        <v>-</v>
      </c>
      <c r="R204" s="2" t="str">
        <f t="shared" si="61"/>
        <v>-</v>
      </c>
      <c r="AN204" s="6" t="s">
        <v>3017</v>
      </c>
      <c r="AO204" s="5" t="s">
        <v>848</v>
      </c>
      <c r="AR204" s="44">
        <v>5</v>
      </c>
      <c r="AS204" s="46">
        <v>147</v>
      </c>
      <c r="AT204" s="50">
        <f t="shared" si="55"/>
        <v>5147</v>
      </c>
      <c r="AV204" s="7" t="s">
        <v>3063</v>
      </c>
    </row>
    <row r="205" spans="1:61" hidden="1" outlineLevel="1">
      <c r="A205" s="6" t="s">
        <v>1935</v>
      </c>
      <c r="B205" s="5" t="s">
        <v>848</v>
      </c>
      <c r="C205" s="1">
        <v>21935</v>
      </c>
      <c r="D205" s="25"/>
      <c r="E205" s="25"/>
      <c r="F205" s="25">
        <v>9368</v>
      </c>
      <c r="G205" s="25"/>
      <c r="H205" s="25">
        <v>6135</v>
      </c>
      <c r="I205" s="1">
        <v>6036</v>
      </c>
      <c r="J205" s="2" t="str">
        <f t="shared" si="62"/>
        <v/>
      </c>
      <c r="K205" s="2">
        <f t="shared" si="63"/>
        <v>0.64432109308283514</v>
      </c>
      <c r="L205" s="10" t="str">
        <f t="shared" si="64"/>
        <v/>
      </c>
      <c r="M205" s="9" t="str">
        <f t="shared" si="56"/>
        <v/>
      </c>
      <c r="N205" s="8" t="str">
        <f t="shared" si="57"/>
        <v/>
      </c>
      <c r="O205" s="2" t="str">
        <f t="shared" si="58"/>
        <v>-</v>
      </c>
      <c r="P205" s="2" t="str">
        <f t="shared" si="59"/>
        <v>-</v>
      </c>
      <c r="Q205" s="2" t="str">
        <f t="shared" si="60"/>
        <v>-</v>
      </c>
      <c r="R205" s="2" t="str">
        <f t="shared" si="61"/>
        <v>-</v>
      </c>
      <c r="AN205" s="6" t="s">
        <v>1935</v>
      </c>
      <c r="AO205" s="5" t="s">
        <v>848</v>
      </c>
      <c r="AR205" s="44">
        <v>5</v>
      </c>
      <c r="AS205" s="46">
        <v>149</v>
      </c>
      <c r="AT205" s="50">
        <f t="shared" si="55"/>
        <v>5149</v>
      </c>
      <c r="AV205" s="7" t="s">
        <v>3063</v>
      </c>
    </row>
    <row r="206" spans="1:61" collapsed="1">
      <c r="A206" s="6" t="s">
        <v>121</v>
      </c>
      <c r="B206" s="5" t="s">
        <v>541</v>
      </c>
      <c r="C206" s="25">
        <f>SUM(C131:C205)</f>
        <v>2874554</v>
      </c>
      <c r="D206" s="36">
        <v>2108000</v>
      </c>
      <c r="E206" s="36">
        <v>2030000</v>
      </c>
      <c r="F206" s="25">
        <f>SUM(F131:F205)</f>
        <v>1684240</v>
      </c>
      <c r="G206" s="25"/>
      <c r="H206" s="25">
        <f>SUM(H131:H205)</f>
        <v>1095958</v>
      </c>
      <c r="I206" s="1">
        <v>1086617</v>
      </c>
      <c r="J206" s="2">
        <f t="shared" si="62"/>
        <v>0.51547296015180266</v>
      </c>
      <c r="K206" s="2">
        <f t="shared" si="63"/>
        <v>0.64516755331781694</v>
      </c>
      <c r="L206" s="10" t="str">
        <f t="shared" si="64"/>
        <v/>
      </c>
      <c r="M206" s="9" t="str">
        <f t="shared" si="56"/>
        <v/>
      </c>
      <c r="N206" s="8" t="str">
        <f t="shared" si="57"/>
        <v/>
      </c>
      <c r="O206" s="2" t="str">
        <f t="shared" si="58"/>
        <v>-</v>
      </c>
      <c r="P206" s="2" t="str">
        <f t="shared" si="59"/>
        <v>-</v>
      </c>
      <c r="Q206" s="2" t="str">
        <f t="shared" si="60"/>
        <v>-</v>
      </c>
      <c r="R206" s="2" t="str">
        <f t="shared" si="61"/>
        <v>-</v>
      </c>
      <c r="AN206" s="6" t="s">
        <v>121</v>
      </c>
      <c r="AO206" s="5" t="s">
        <v>541</v>
      </c>
      <c r="AR206" s="44">
        <v>5</v>
      </c>
      <c r="AS206" s="46"/>
      <c r="AT206" s="44">
        <v>5</v>
      </c>
      <c r="AV206" s="7" t="s">
        <v>678</v>
      </c>
    </row>
    <row r="207" spans="1:61">
      <c r="A207" s="6"/>
      <c r="B207" s="6"/>
      <c r="C207" s="26"/>
      <c r="D207" s="25"/>
      <c r="E207" s="25"/>
      <c r="F207" s="25"/>
      <c r="G207" s="25"/>
      <c r="H207" s="25"/>
      <c r="J207" s="2"/>
      <c r="K207" s="2"/>
      <c r="N207" s="8"/>
      <c r="AN207" s="6"/>
      <c r="AO207" s="6"/>
      <c r="AR207" s="44"/>
      <c r="AS207" s="46"/>
      <c r="AT207" s="50"/>
      <c r="BI207" s="1" t="s">
        <v>103</v>
      </c>
    </row>
    <row r="208" spans="1:61" hidden="1" outlineLevel="1">
      <c r="A208" s="6" t="s">
        <v>2000</v>
      </c>
      <c r="B208" s="6" t="s">
        <v>917</v>
      </c>
      <c r="C208" s="1">
        <v>1477208</v>
      </c>
      <c r="D208" s="25"/>
      <c r="E208" s="25"/>
      <c r="F208" s="1">
        <f t="shared" ref="F208:F239" si="65">SUM(S208:AH208)</f>
        <v>803009</v>
      </c>
      <c r="H208" s="1">
        <v>628545</v>
      </c>
      <c r="I208" s="1">
        <v>622913</v>
      </c>
      <c r="J208" s="2" t="str">
        <f t="shared" si="62"/>
        <v/>
      </c>
      <c r="K208" s="2">
        <f t="shared" si="63"/>
        <v>0.7757235597608495</v>
      </c>
      <c r="L208" s="10">
        <f t="shared" si="64"/>
        <v>1</v>
      </c>
      <c r="M208" s="9">
        <f t="shared" si="56"/>
        <v>3</v>
      </c>
      <c r="N208" s="8">
        <f t="shared" si="57"/>
        <v>2</v>
      </c>
      <c r="O208" s="2">
        <f t="shared" ref="O208:O239" si="66">IF(SUM($S208:$AJ208)=0,"-",S208/SUM($S208:$AJ208))</f>
        <v>0.57589018304900697</v>
      </c>
      <c r="P208" s="2">
        <f t="shared" ref="P208:P239" si="67">IF(SUM($S208:$AJ208)=0,"-",T208/SUM($S208:$AJ208))</f>
        <v>0.15174549724847416</v>
      </c>
      <c r="Q208" s="2">
        <f t="shared" ref="Q208:Q239" si="68">IF(SUM($S208:$AJ208)=0,"-",U208/SUM($S208:$AJ208))</f>
        <v>0.2263386836262109</v>
      </c>
      <c r="R208" s="2">
        <f t="shared" ref="R208:R239" si="69">IF(SUM($S208:$AJ208)=0,"-",(1-O208-P208-Q208))</f>
        <v>4.6025636076307941E-2</v>
      </c>
      <c r="S208" s="1">
        <v>462445</v>
      </c>
      <c r="T208" s="1">
        <v>121853</v>
      </c>
      <c r="U208" s="1">
        <v>181752</v>
      </c>
      <c r="V208" s="1">
        <v>3121</v>
      </c>
      <c r="W208" s="1">
        <v>10943</v>
      </c>
      <c r="Y208" s="1">
        <v>13859</v>
      </c>
      <c r="Z208" s="1">
        <v>6169</v>
      </c>
      <c r="AD208" s="1">
        <v>2867</v>
      </c>
      <c r="AN208" s="6" t="s">
        <v>2000</v>
      </c>
      <c r="AO208" s="6" t="s">
        <v>917</v>
      </c>
      <c r="AR208" s="44">
        <v>6</v>
      </c>
      <c r="AS208" s="46">
        <v>1</v>
      </c>
      <c r="AT208" s="50">
        <f t="shared" si="55"/>
        <v>6001</v>
      </c>
      <c r="AV208" s="7" t="s">
        <v>3063</v>
      </c>
      <c r="BF208" s="1">
        <f>BG208+BI208</f>
        <v>628545</v>
      </c>
      <c r="BG208" s="1">
        <v>324738</v>
      </c>
      <c r="BI208" s="1">
        <v>303807</v>
      </c>
    </row>
    <row r="209" spans="1:61" hidden="1" outlineLevel="1">
      <c r="A209" s="6" t="s">
        <v>332</v>
      </c>
      <c r="B209" s="6" t="s">
        <v>917</v>
      </c>
      <c r="C209" s="1">
        <v>1202</v>
      </c>
      <c r="D209" s="25"/>
      <c r="E209" s="25"/>
      <c r="F209" s="1">
        <f t="shared" si="65"/>
        <v>816</v>
      </c>
      <c r="H209" s="1">
        <v>697</v>
      </c>
      <c r="I209" s="1">
        <v>694</v>
      </c>
      <c r="J209" s="2" t="str">
        <f t="shared" si="62"/>
        <v/>
      </c>
      <c r="K209" s="2">
        <f t="shared" si="63"/>
        <v>0.85049019607843135</v>
      </c>
      <c r="L209" s="10">
        <f t="shared" si="64"/>
        <v>1</v>
      </c>
      <c r="M209" s="9">
        <f t="shared" si="56"/>
        <v>2</v>
      </c>
      <c r="N209" s="8">
        <f t="shared" si="57"/>
        <v>3</v>
      </c>
      <c r="O209" s="2">
        <f t="shared" si="66"/>
        <v>0.375</v>
      </c>
      <c r="P209" s="2">
        <f t="shared" si="67"/>
        <v>0.34313725490196079</v>
      </c>
      <c r="Q209" s="2">
        <f t="shared" si="68"/>
        <v>0.21691176470588236</v>
      </c>
      <c r="R209" s="2">
        <f t="shared" si="69"/>
        <v>6.4950980392156854E-2</v>
      </c>
      <c r="S209" s="1">
        <v>306</v>
      </c>
      <c r="T209" s="1">
        <v>280</v>
      </c>
      <c r="U209" s="1">
        <v>177</v>
      </c>
      <c r="V209" s="1">
        <v>4</v>
      </c>
      <c r="W209" s="1">
        <v>17</v>
      </c>
      <c r="Y209" s="1">
        <v>30</v>
      </c>
      <c r="Z209" s="1">
        <v>1</v>
      </c>
      <c r="AD209" s="1">
        <v>1</v>
      </c>
      <c r="AN209" s="6" t="s">
        <v>332</v>
      </c>
      <c r="AO209" s="6" t="s">
        <v>917</v>
      </c>
      <c r="AR209" s="44">
        <v>6</v>
      </c>
      <c r="AS209" s="46">
        <v>3</v>
      </c>
      <c r="AT209" s="50">
        <f t="shared" si="55"/>
        <v>6003</v>
      </c>
      <c r="AV209" s="7" t="s">
        <v>3063</v>
      </c>
      <c r="BF209" s="1">
        <f t="shared" ref="BF209:BF265" si="70">BG209+BI209</f>
        <v>697</v>
      </c>
      <c r="BG209" s="1">
        <v>0</v>
      </c>
      <c r="BI209" s="1">
        <v>697</v>
      </c>
    </row>
    <row r="210" spans="1:61" hidden="1" outlineLevel="1">
      <c r="A210" s="6" t="s">
        <v>171</v>
      </c>
      <c r="B210" s="6" t="s">
        <v>917</v>
      </c>
      <c r="C210" s="1">
        <v>38248</v>
      </c>
      <c r="D210" s="25"/>
      <c r="E210" s="25"/>
      <c r="F210" s="1">
        <f t="shared" si="65"/>
        <v>21462</v>
      </c>
      <c r="H210" s="1">
        <v>19006</v>
      </c>
      <c r="I210" s="1">
        <v>18879</v>
      </c>
      <c r="J210" s="2" t="str">
        <f t="shared" si="62"/>
        <v/>
      </c>
      <c r="K210" s="2">
        <f t="shared" si="63"/>
        <v>0.87964774951076319</v>
      </c>
      <c r="L210" s="10">
        <f t="shared" si="64"/>
        <v>2</v>
      </c>
      <c r="M210" s="9">
        <f t="shared" si="56"/>
        <v>1</v>
      </c>
      <c r="N210" s="8">
        <f t="shared" si="57"/>
        <v>3</v>
      </c>
      <c r="O210" s="2">
        <f t="shared" si="66"/>
        <v>0.34950144441338177</v>
      </c>
      <c r="P210" s="2">
        <f t="shared" si="67"/>
        <v>0.45321964402199238</v>
      </c>
      <c r="Q210" s="2">
        <f t="shared" si="68"/>
        <v>0.14667784922188054</v>
      </c>
      <c r="R210" s="2">
        <f t="shared" si="69"/>
        <v>5.0601062342745362E-2</v>
      </c>
      <c r="S210" s="1">
        <v>7501</v>
      </c>
      <c r="T210" s="1">
        <v>9727</v>
      </c>
      <c r="U210" s="1">
        <v>3148</v>
      </c>
      <c r="V210" s="1">
        <v>132</v>
      </c>
      <c r="W210" s="1">
        <v>132</v>
      </c>
      <c r="Y210" s="1">
        <v>673</v>
      </c>
      <c r="Z210" s="1">
        <v>117</v>
      </c>
      <c r="AD210" s="1">
        <v>32</v>
      </c>
      <c r="AN210" s="6" t="s">
        <v>171</v>
      </c>
      <c r="AO210" s="6" t="s">
        <v>917</v>
      </c>
      <c r="AR210" s="44">
        <v>6</v>
      </c>
      <c r="AS210" s="46">
        <v>5</v>
      </c>
      <c r="AT210" s="50">
        <f t="shared" si="55"/>
        <v>6005</v>
      </c>
      <c r="AV210" s="7" t="s">
        <v>3063</v>
      </c>
      <c r="BF210" s="1">
        <f t="shared" si="70"/>
        <v>19006</v>
      </c>
      <c r="BG210" s="1">
        <v>9154</v>
      </c>
      <c r="BI210" s="1">
        <v>9852</v>
      </c>
    </row>
    <row r="211" spans="1:61" hidden="1" outlineLevel="1">
      <c r="A211" s="6" t="s">
        <v>73</v>
      </c>
      <c r="B211" s="6" t="s">
        <v>917</v>
      </c>
      <c r="C211" s="1">
        <v>219034</v>
      </c>
      <c r="D211" s="25"/>
      <c r="E211" s="25"/>
      <c r="F211" s="1">
        <f t="shared" si="65"/>
        <v>122841</v>
      </c>
      <c r="H211" s="1">
        <v>99392</v>
      </c>
      <c r="I211" s="1">
        <v>98707</v>
      </c>
      <c r="J211" s="2" t="str">
        <f t="shared" si="62"/>
        <v/>
      </c>
      <c r="K211" s="2">
        <f t="shared" si="63"/>
        <v>0.80353465048314487</v>
      </c>
      <c r="L211" s="10">
        <f t="shared" si="64"/>
        <v>2</v>
      </c>
      <c r="M211" s="9">
        <f t="shared" si="56"/>
        <v>1</v>
      </c>
      <c r="N211" s="8">
        <f t="shared" si="57"/>
        <v>3</v>
      </c>
      <c r="O211" s="2">
        <f t="shared" si="66"/>
        <v>0.36476420739004078</v>
      </c>
      <c r="P211" s="2">
        <f t="shared" si="67"/>
        <v>0.38672755838848594</v>
      </c>
      <c r="Q211" s="2">
        <f t="shared" si="68"/>
        <v>0.1864279841421024</v>
      </c>
      <c r="R211" s="2">
        <f t="shared" si="69"/>
        <v>6.2080250079370874E-2</v>
      </c>
      <c r="S211" s="1">
        <v>44808</v>
      </c>
      <c r="T211" s="1">
        <v>47506</v>
      </c>
      <c r="U211" s="1">
        <v>22901</v>
      </c>
      <c r="V211" s="1">
        <v>817</v>
      </c>
      <c r="W211" s="1">
        <v>1657</v>
      </c>
      <c r="Y211" s="1">
        <v>3471</v>
      </c>
      <c r="Z211" s="1">
        <v>1260</v>
      </c>
      <c r="AD211" s="1">
        <v>421</v>
      </c>
      <c r="AN211" s="6" t="s">
        <v>73</v>
      </c>
      <c r="AO211" s="6" t="s">
        <v>917</v>
      </c>
      <c r="AR211" s="44">
        <v>6</v>
      </c>
      <c r="AS211" s="46">
        <v>7</v>
      </c>
      <c r="AT211" s="50">
        <f t="shared" si="55"/>
        <v>6007</v>
      </c>
      <c r="AV211" s="7" t="s">
        <v>3063</v>
      </c>
      <c r="BF211" s="1">
        <f t="shared" si="70"/>
        <v>99392</v>
      </c>
      <c r="BG211" s="1">
        <v>50255</v>
      </c>
      <c r="BI211" s="1">
        <v>49137</v>
      </c>
    </row>
    <row r="212" spans="1:61" hidden="1" outlineLevel="1">
      <c r="A212" s="6" t="s">
        <v>1124</v>
      </c>
      <c r="B212" s="6" t="s">
        <v>917</v>
      </c>
      <c r="C212" s="1">
        <v>46265</v>
      </c>
      <c r="D212" s="25"/>
      <c r="E212" s="25"/>
      <c r="F212" s="1">
        <f t="shared" si="65"/>
        <v>28388</v>
      </c>
      <c r="H212" s="1">
        <v>23588</v>
      </c>
      <c r="I212" s="1">
        <v>23421</v>
      </c>
      <c r="J212" s="2" t="str">
        <f t="shared" si="62"/>
        <v/>
      </c>
      <c r="K212" s="2">
        <f t="shared" si="63"/>
        <v>0.82503170353670563</v>
      </c>
      <c r="L212" s="10">
        <f t="shared" si="64"/>
        <v>2</v>
      </c>
      <c r="M212" s="9">
        <f t="shared" si="56"/>
        <v>1</v>
      </c>
      <c r="N212" s="8">
        <f t="shared" si="57"/>
        <v>3</v>
      </c>
      <c r="O212" s="2">
        <f t="shared" si="66"/>
        <v>0.3392982950542483</v>
      </c>
      <c r="P212" s="2">
        <f t="shared" si="67"/>
        <v>0.43359870367761028</v>
      </c>
      <c r="Q212" s="2">
        <f t="shared" si="68"/>
        <v>0.16549246160349443</v>
      </c>
      <c r="R212" s="2">
        <f t="shared" si="69"/>
        <v>6.1610539664647052E-2</v>
      </c>
      <c r="S212" s="1">
        <v>9632</v>
      </c>
      <c r="T212" s="1">
        <v>12309</v>
      </c>
      <c r="U212" s="1">
        <v>4698</v>
      </c>
      <c r="V212" s="1">
        <v>314</v>
      </c>
      <c r="W212" s="1">
        <v>292</v>
      </c>
      <c r="Y212" s="1">
        <v>965</v>
      </c>
      <c r="Z212" s="1">
        <v>118</v>
      </c>
      <c r="AD212" s="1">
        <v>60</v>
      </c>
      <c r="AN212" s="6" t="s">
        <v>1124</v>
      </c>
      <c r="AO212" s="6" t="s">
        <v>917</v>
      </c>
      <c r="AR212" s="44">
        <v>6</v>
      </c>
      <c r="AS212" s="46">
        <v>9</v>
      </c>
      <c r="AT212" s="50">
        <f t="shared" si="55"/>
        <v>6009</v>
      </c>
      <c r="AV212" s="7" t="s">
        <v>3063</v>
      </c>
      <c r="BF212" s="1">
        <f t="shared" si="70"/>
        <v>23588</v>
      </c>
      <c r="BG212" s="1">
        <v>9783</v>
      </c>
      <c r="BI212" s="1">
        <v>13805</v>
      </c>
    </row>
    <row r="213" spans="1:61" hidden="1" outlineLevel="1">
      <c r="A213" s="6" t="s">
        <v>1682</v>
      </c>
      <c r="B213" s="6" t="s">
        <v>917</v>
      </c>
      <c r="C213" s="1">
        <v>21134</v>
      </c>
      <c r="D213" s="25"/>
      <c r="E213" s="25"/>
      <c r="F213" s="1">
        <f t="shared" si="65"/>
        <v>7866</v>
      </c>
      <c r="H213" s="1">
        <v>6532</v>
      </c>
      <c r="I213" s="1">
        <v>6448</v>
      </c>
      <c r="J213" s="2" t="str">
        <f t="shared" si="62"/>
        <v/>
      </c>
      <c r="K213" s="2">
        <f t="shared" si="63"/>
        <v>0.81973048563437578</v>
      </c>
      <c r="L213" s="10">
        <f t="shared" si="64"/>
        <v>2</v>
      </c>
      <c r="M213" s="9">
        <f t="shared" si="56"/>
        <v>1</v>
      </c>
      <c r="N213" s="8">
        <f t="shared" si="57"/>
        <v>3</v>
      </c>
      <c r="O213" s="2">
        <f t="shared" si="66"/>
        <v>0.35914060513602847</v>
      </c>
      <c r="P213" s="2">
        <f t="shared" si="67"/>
        <v>0.46084413933384183</v>
      </c>
      <c r="Q213" s="2">
        <f t="shared" si="68"/>
        <v>0.15649631324688532</v>
      </c>
      <c r="R213" s="2">
        <f t="shared" si="69"/>
        <v>2.3518942283244443E-2</v>
      </c>
      <c r="S213" s="1">
        <v>2825</v>
      </c>
      <c r="T213" s="1">
        <v>3625</v>
      </c>
      <c r="U213" s="1">
        <v>1231</v>
      </c>
      <c r="V213" s="1">
        <v>21</v>
      </c>
      <c r="W213" s="1">
        <v>19</v>
      </c>
      <c r="Y213" s="1">
        <v>121</v>
      </c>
      <c r="Z213" s="1">
        <v>3</v>
      </c>
      <c r="AD213" s="1">
        <v>21</v>
      </c>
      <c r="AN213" s="6" t="s">
        <v>1682</v>
      </c>
      <c r="AO213" s="6" t="s">
        <v>917</v>
      </c>
      <c r="AR213" s="44">
        <v>6</v>
      </c>
      <c r="AS213" s="46">
        <v>11</v>
      </c>
      <c r="AT213" s="50">
        <f t="shared" si="55"/>
        <v>6011</v>
      </c>
      <c r="AV213" s="7" t="s">
        <v>3063</v>
      </c>
      <c r="BF213" s="1">
        <f t="shared" si="70"/>
        <v>6532</v>
      </c>
      <c r="BG213" s="1">
        <v>3309</v>
      </c>
      <c r="BI213" s="1">
        <v>3223</v>
      </c>
    </row>
    <row r="214" spans="1:61" hidden="1" outlineLevel="1">
      <c r="A214" s="6" t="s">
        <v>828</v>
      </c>
      <c r="B214" s="6" t="s">
        <v>917</v>
      </c>
      <c r="C214" s="1">
        <v>1023344</v>
      </c>
      <c r="D214" s="25"/>
      <c r="E214" s="25"/>
      <c r="F214" s="1">
        <f t="shared" si="65"/>
        <v>527145</v>
      </c>
      <c r="H214" s="1">
        <v>456876</v>
      </c>
      <c r="I214" s="1">
        <v>453244</v>
      </c>
      <c r="J214" s="2" t="str">
        <f t="shared" si="62"/>
        <v/>
      </c>
      <c r="K214" s="2">
        <f t="shared" si="63"/>
        <v>0.85980897096624265</v>
      </c>
      <c r="L214" s="10">
        <f t="shared" si="64"/>
        <v>1</v>
      </c>
      <c r="M214" s="9">
        <f t="shared" si="56"/>
        <v>2</v>
      </c>
      <c r="N214" s="8">
        <f t="shared" si="57"/>
        <v>3</v>
      </c>
      <c r="O214" s="2">
        <f t="shared" si="66"/>
        <v>0.50053211165808265</v>
      </c>
      <c r="P214" s="2">
        <f t="shared" si="67"/>
        <v>0.26722059395422509</v>
      </c>
      <c r="Q214" s="2">
        <f t="shared" si="68"/>
        <v>0.19238160278481253</v>
      </c>
      <c r="R214" s="2">
        <f t="shared" si="69"/>
        <v>3.9865691602879727E-2</v>
      </c>
      <c r="S214" s="1">
        <v>263853</v>
      </c>
      <c r="T214" s="1">
        <v>140864</v>
      </c>
      <c r="U214" s="1">
        <v>101413</v>
      </c>
      <c r="V214" s="1">
        <v>2143</v>
      </c>
      <c r="W214" s="1">
        <v>3619</v>
      </c>
      <c r="Y214" s="1">
        <v>10915</v>
      </c>
      <c r="Z214" s="1">
        <v>3198</v>
      </c>
      <c r="AD214" s="1">
        <v>1140</v>
      </c>
      <c r="AN214" s="6" t="s">
        <v>828</v>
      </c>
      <c r="AO214" s="6" t="s">
        <v>917</v>
      </c>
      <c r="AR214" s="44">
        <v>6</v>
      </c>
      <c r="AS214" s="46">
        <v>13</v>
      </c>
      <c r="AT214" s="50">
        <f t="shared" si="55"/>
        <v>6013</v>
      </c>
      <c r="AV214" s="7" t="s">
        <v>3063</v>
      </c>
      <c r="BF214" s="1">
        <f t="shared" si="70"/>
        <v>456876</v>
      </c>
      <c r="BG214" s="1">
        <v>239479</v>
      </c>
      <c r="BI214" s="1">
        <v>217397</v>
      </c>
    </row>
    <row r="215" spans="1:61" hidden="1" outlineLevel="1">
      <c r="A215" s="6" t="s">
        <v>1553</v>
      </c>
      <c r="B215" s="6" t="s">
        <v>917</v>
      </c>
      <c r="C215" s="1">
        <v>28496</v>
      </c>
      <c r="D215" s="25"/>
      <c r="E215" s="25"/>
      <c r="F215" s="1">
        <f t="shared" si="65"/>
        <v>12681</v>
      </c>
      <c r="H215" s="1">
        <v>9684</v>
      </c>
      <c r="I215" s="1">
        <v>9531</v>
      </c>
      <c r="J215" s="2" t="str">
        <f t="shared" si="62"/>
        <v/>
      </c>
      <c r="K215" s="2">
        <f t="shared" si="63"/>
        <v>0.75159687721788504</v>
      </c>
      <c r="L215" s="10">
        <f t="shared" si="64"/>
        <v>2</v>
      </c>
      <c r="M215" s="9">
        <f t="shared" si="56"/>
        <v>1</v>
      </c>
      <c r="N215" s="8">
        <f t="shared" si="57"/>
        <v>3</v>
      </c>
      <c r="O215" s="2">
        <f t="shared" si="66"/>
        <v>0.37709959782351549</v>
      </c>
      <c r="P215" s="2">
        <f t="shared" si="67"/>
        <v>0.37765160476303133</v>
      </c>
      <c r="Q215" s="2">
        <f t="shared" si="68"/>
        <v>0.18657834555634414</v>
      </c>
      <c r="R215" s="2">
        <f t="shared" si="69"/>
        <v>5.867045185710909E-2</v>
      </c>
      <c r="S215" s="1">
        <v>4782</v>
      </c>
      <c r="T215" s="1">
        <v>4789</v>
      </c>
      <c r="U215" s="1">
        <v>2366</v>
      </c>
      <c r="V215" s="1">
        <v>73</v>
      </c>
      <c r="W215" s="1">
        <v>97</v>
      </c>
      <c r="Y215" s="1">
        <v>415</v>
      </c>
      <c r="Z215" s="1">
        <v>118</v>
      </c>
      <c r="AD215" s="1">
        <v>41</v>
      </c>
      <c r="AN215" s="6" t="s">
        <v>1553</v>
      </c>
      <c r="AO215" s="6" t="s">
        <v>917</v>
      </c>
      <c r="AR215" s="44">
        <v>6</v>
      </c>
      <c r="AS215" s="46">
        <v>15</v>
      </c>
      <c r="AT215" s="50">
        <f t="shared" si="55"/>
        <v>6015</v>
      </c>
      <c r="AV215" s="7" t="s">
        <v>3063</v>
      </c>
      <c r="BF215" s="1">
        <f t="shared" si="70"/>
        <v>9684</v>
      </c>
      <c r="BG215" s="1">
        <v>4993</v>
      </c>
      <c r="BI215" s="1">
        <v>4691</v>
      </c>
    </row>
    <row r="216" spans="1:61" hidden="1" outlineLevel="1">
      <c r="A216" s="6" t="s">
        <v>1550</v>
      </c>
      <c r="B216" s="6" t="s">
        <v>917</v>
      </c>
      <c r="C216" s="1">
        <v>179150</v>
      </c>
      <c r="D216" s="25"/>
      <c r="E216" s="25"/>
      <c r="F216" s="1">
        <f t="shared" si="65"/>
        <v>111325</v>
      </c>
      <c r="H216" s="1">
        <v>93890</v>
      </c>
      <c r="I216" s="1">
        <v>92926</v>
      </c>
      <c r="J216" s="2" t="str">
        <f t="shared" si="62"/>
        <v/>
      </c>
      <c r="K216" s="2">
        <f t="shared" si="63"/>
        <v>0.83472715023579613</v>
      </c>
      <c r="L216" s="10">
        <f t="shared" si="64"/>
        <v>2</v>
      </c>
      <c r="M216" s="9">
        <f t="shared" si="56"/>
        <v>1</v>
      </c>
      <c r="N216" s="8">
        <f t="shared" si="57"/>
        <v>3</v>
      </c>
      <c r="O216" s="2">
        <f t="shared" si="66"/>
        <v>0.31072984504828205</v>
      </c>
      <c r="P216" s="2">
        <f t="shared" si="67"/>
        <v>0.44910846620256006</v>
      </c>
      <c r="Q216" s="2">
        <f t="shared" si="68"/>
        <v>0.18606781944756345</v>
      </c>
      <c r="R216" s="2">
        <f t="shared" si="69"/>
        <v>5.4093869301594433E-2</v>
      </c>
      <c r="S216" s="1">
        <v>34592</v>
      </c>
      <c r="T216" s="1">
        <v>49997</v>
      </c>
      <c r="U216" s="1">
        <v>20714</v>
      </c>
      <c r="V216" s="1">
        <v>731</v>
      </c>
      <c r="W216" s="1">
        <v>954</v>
      </c>
      <c r="Y216" s="1">
        <v>3244</v>
      </c>
      <c r="Z216" s="1">
        <v>816</v>
      </c>
      <c r="AD216" s="1">
        <v>277</v>
      </c>
      <c r="AN216" s="6" t="s">
        <v>1550</v>
      </c>
      <c r="AO216" s="6" t="s">
        <v>917</v>
      </c>
      <c r="AR216" s="44">
        <v>6</v>
      </c>
      <c r="AS216" s="46">
        <v>17</v>
      </c>
      <c r="AT216" s="50">
        <f t="shared" si="55"/>
        <v>6017</v>
      </c>
      <c r="AV216" s="7" t="s">
        <v>3063</v>
      </c>
      <c r="BF216" s="1">
        <f t="shared" si="70"/>
        <v>93890</v>
      </c>
      <c r="BG216" s="1">
        <v>42511</v>
      </c>
      <c r="BI216" s="1">
        <v>51379</v>
      </c>
    </row>
    <row r="217" spans="1:61" hidden="1" outlineLevel="1">
      <c r="A217" s="6" t="s">
        <v>1056</v>
      </c>
      <c r="B217" s="6" t="s">
        <v>917</v>
      </c>
      <c r="C217" s="1">
        <v>909630</v>
      </c>
      <c r="D217" s="25"/>
      <c r="E217" s="25"/>
      <c r="F217" s="1">
        <f t="shared" si="65"/>
        <v>382827</v>
      </c>
      <c r="H217" s="1">
        <v>275554</v>
      </c>
      <c r="I217" s="1">
        <v>273452</v>
      </c>
      <c r="J217" s="2" t="str">
        <f t="shared" si="62"/>
        <v/>
      </c>
      <c r="K217" s="2">
        <f t="shared" si="63"/>
        <v>0.71429653603324739</v>
      </c>
      <c r="L217" s="10">
        <f t="shared" si="64"/>
        <v>2</v>
      </c>
      <c r="M217" s="9">
        <f t="shared" si="56"/>
        <v>1</v>
      </c>
      <c r="N217" s="8">
        <f t="shared" si="57"/>
        <v>3</v>
      </c>
      <c r="O217" s="2">
        <f t="shared" si="66"/>
        <v>0.40079200265394027</v>
      </c>
      <c r="P217" s="2">
        <f t="shared" si="67"/>
        <v>0.42696309298978391</v>
      </c>
      <c r="Q217" s="2">
        <f t="shared" si="68"/>
        <v>0.11208979512939266</v>
      </c>
      <c r="R217" s="2">
        <f t="shared" si="69"/>
        <v>6.0155109226883219E-2</v>
      </c>
      <c r="S217" s="1">
        <v>153434</v>
      </c>
      <c r="T217" s="1">
        <v>163453</v>
      </c>
      <c r="U217" s="1">
        <v>42911</v>
      </c>
      <c r="V217" s="1">
        <v>1353</v>
      </c>
      <c r="W217" s="1">
        <v>1583</v>
      </c>
      <c r="Y217" s="1">
        <v>7906</v>
      </c>
      <c r="Z217" s="1">
        <v>11363</v>
      </c>
      <c r="AD217" s="1">
        <v>824</v>
      </c>
      <c r="AN217" s="6" t="s">
        <v>1056</v>
      </c>
      <c r="AO217" s="6" t="s">
        <v>917</v>
      </c>
      <c r="AR217" s="44">
        <v>6</v>
      </c>
      <c r="AS217" s="46">
        <v>19</v>
      </c>
      <c r="AT217" s="50">
        <f t="shared" si="55"/>
        <v>6019</v>
      </c>
      <c r="AV217" s="7" t="s">
        <v>3063</v>
      </c>
      <c r="BF217" s="1">
        <f t="shared" si="70"/>
        <v>275554</v>
      </c>
      <c r="BG217" s="1">
        <v>150672</v>
      </c>
      <c r="BI217" s="1">
        <v>124882</v>
      </c>
    </row>
    <row r="218" spans="1:61" hidden="1" outlineLevel="1">
      <c r="A218" s="6" t="s">
        <v>1534</v>
      </c>
      <c r="B218" s="6" t="s">
        <v>917</v>
      </c>
      <c r="C218" s="1">
        <v>28019</v>
      </c>
      <c r="D218" s="25"/>
      <c r="E218" s="25"/>
      <c r="F218" s="1">
        <f t="shared" si="65"/>
        <v>12421</v>
      </c>
      <c r="H218" s="1">
        <v>10053</v>
      </c>
      <c r="I218" s="1">
        <v>9879</v>
      </c>
      <c r="J218" s="2" t="str">
        <f t="shared" si="62"/>
        <v/>
      </c>
      <c r="K218" s="2">
        <f t="shared" si="63"/>
        <v>0.79534659045165446</v>
      </c>
      <c r="L218" s="10">
        <f t="shared" si="64"/>
        <v>2</v>
      </c>
      <c r="M218" s="9">
        <f t="shared" si="56"/>
        <v>1</v>
      </c>
      <c r="N218" s="8">
        <f t="shared" si="57"/>
        <v>3</v>
      </c>
      <c r="O218" s="2">
        <f t="shared" si="66"/>
        <v>0.32581917719990339</v>
      </c>
      <c r="P218" s="2">
        <f t="shared" si="67"/>
        <v>0.45930279365590532</v>
      </c>
      <c r="Q218" s="2">
        <f t="shared" si="68"/>
        <v>0.16931003944931969</v>
      </c>
      <c r="R218" s="2">
        <f t="shared" si="69"/>
        <v>4.5567989694871608E-2</v>
      </c>
      <c r="S218" s="1">
        <v>4047</v>
      </c>
      <c r="T218" s="1">
        <v>5705</v>
      </c>
      <c r="U218" s="1">
        <v>2103</v>
      </c>
      <c r="V218" s="1">
        <v>39</v>
      </c>
      <c r="W218" s="1">
        <v>43</v>
      </c>
      <c r="Y218" s="1">
        <v>418</v>
      </c>
      <c r="Z218" s="1">
        <v>29</v>
      </c>
      <c r="AD218" s="1">
        <v>37</v>
      </c>
      <c r="AN218" s="6" t="s">
        <v>1534</v>
      </c>
      <c r="AO218" s="6" t="s">
        <v>917</v>
      </c>
      <c r="AR218" s="44">
        <v>6</v>
      </c>
      <c r="AS218" s="46">
        <v>21</v>
      </c>
      <c r="AT218" s="50">
        <f t="shared" si="55"/>
        <v>6021</v>
      </c>
      <c r="AV218" s="7" t="s">
        <v>3063</v>
      </c>
      <c r="BF218" s="1">
        <f t="shared" si="70"/>
        <v>10053</v>
      </c>
      <c r="BG218" s="1">
        <v>6355</v>
      </c>
      <c r="BI218" s="1">
        <v>3698</v>
      </c>
    </row>
    <row r="219" spans="1:61" hidden="1" outlineLevel="1">
      <c r="A219" s="6" t="s">
        <v>2031</v>
      </c>
      <c r="B219" s="6" t="s">
        <v>917</v>
      </c>
      <c r="C219" s="1">
        <v>132657</v>
      </c>
      <c r="D219" s="25"/>
      <c r="E219" s="25"/>
      <c r="F219" s="1">
        <f t="shared" si="65"/>
        <v>79140</v>
      </c>
      <c r="H219" s="1">
        <v>64358</v>
      </c>
      <c r="I219" s="1">
        <v>63968</v>
      </c>
      <c r="J219" s="2" t="str">
        <f t="shared" si="62"/>
        <v/>
      </c>
      <c r="K219" s="2">
        <f t="shared" si="63"/>
        <v>0.80828910791003283</v>
      </c>
      <c r="L219" s="10">
        <f t="shared" si="64"/>
        <v>1</v>
      </c>
      <c r="M219" s="9">
        <f t="shared" si="56"/>
        <v>2</v>
      </c>
      <c r="N219" s="8">
        <f t="shared" si="57"/>
        <v>3</v>
      </c>
      <c r="O219" s="2">
        <f t="shared" si="66"/>
        <v>0.43085670962850642</v>
      </c>
      <c r="P219" s="2">
        <f t="shared" si="67"/>
        <v>0.27438716199140761</v>
      </c>
      <c r="Q219" s="2">
        <f t="shared" si="68"/>
        <v>0.21248420520596412</v>
      </c>
      <c r="R219" s="2">
        <f t="shared" si="69"/>
        <v>8.2271923174121853E-2</v>
      </c>
      <c r="S219" s="1">
        <v>34098</v>
      </c>
      <c r="T219" s="1">
        <v>21715</v>
      </c>
      <c r="U219" s="1">
        <v>16816</v>
      </c>
      <c r="V219" s="1">
        <v>660</v>
      </c>
      <c r="W219" s="1">
        <v>3167</v>
      </c>
      <c r="Y219" s="1">
        <v>2189</v>
      </c>
      <c r="Z219" s="1">
        <v>230</v>
      </c>
      <c r="AD219" s="1">
        <v>265</v>
      </c>
      <c r="AN219" s="6" t="s">
        <v>2031</v>
      </c>
      <c r="AO219" s="6" t="s">
        <v>917</v>
      </c>
      <c r="AR219" s="44">
        <v>6</v>
      </c>
      <c r="AS219" s="46">
        <v>23</v>
      </c>
      <c r="AT219" s="50">
        <f t="shared" si="55"/>
        <v>6023</v>
      </c>
      <c r="AV219" s="7" t="s">
        <v>3063</v>
      </c>
      <c r="BF219" s="1">
        <f t="shared" si="70"/>
        <v>64358</v>
      </c>
      <c r="BG219" s="1">
        <v>38207</v>
      </c>
      <c r="BI219" s="1">
        <v>26151</v>
      </c>
    </row>
    <row r="220" spans="1:61" hidden="1" outlineLevel="1">
      <c r="A220" s="6" t="s">
        <v>1507</v>
      </c>
      <c r="B220" s="6" t="s">
        <v>917</v>
      </c>
      <c r="C220" s="1">
        <v>167917</v>
      </c>
      <c r="D220" s="25"/>
      <c r="E220" s="25"/>
      <c r="F220" s="1">
        <f t="shared" si="65"/>
        <v>58150</v>
      </c>
      <c r="H220" s="1">
        <v>39823</v>
      </c>
      <c r="I220" s="1">
        <v>38820</v>
      </c>
      <c r="J220" s="2" t="str">
        <f t="shared" si="62"/>
        <v/>
      </c>
      <c r="K220" s="2">
        <f t="shared" si="63"/>
        <v>0.66758383490971629</v>
      </c>
      <c r="L220" s="10">
        <f t="shared" si="64"/>
        <v>1</v>
      </c>
      <c r="M220" s="9">
        <f t="shared" si="56"/>
        <v>2</v>
      </c>
      <c r="N220" s="8">
        <f t="shared" si="57"/>
        <v>3</v>
      </c>
      <c r="O220" s="2">
        <f t="shared" si="66"/>
        <v>0.52560619088564053</v>
      </c>
      <c r="P220" s="2">
        <f t="shared" si="67"/>
        <v>0.27943250214961307</v>
      </c>
      <c r="Q220" s="2">
        <f t="shared" si="68"/>
        <v>0.16309544282029234</v>
      </c>
      <c r="R220" s="2">
        <f t="shared" si="69"/>
        <v>3.1865864144454054E-2</v>
      </c>
      <c r="S220" s="1">
        <v>30564</v>
      </c>
      <c r="T220" s="1">
        <v>16249</v>
      </c>
      <c r="U220" s="1">
        <v>9484</v>
      </c>
      <c r="V220" s="1">
        <v>168</v>
      </c>
      <c r="W220" s="1">
        <v>107</v>
      </c>
      <c r="Y220" s="1">
        <v>1073</v>
      </c>
      <c r="Z220" s="1">
        <v>292</v>
      </c>
      <c r="AD220" s="1">
        <v>213</v>
      </c>
      <c r="AN220" s="6" t="s">
        <v>1507</v>
      </c>
      <c r="AO220" s="6" t="s">
        <v>917</v>
      </c>
      <c r="AR220" s="44">
        <v>6</v>
      </c>
      <c r="AS220" s="46">
        <v>25</v>
      </c>
      <c r="AT220" s="50">
        <f t="shared" si="55"/>
        <v>6025</v>
      </c>
      <c r="AV220" s="7" t="s">
        <v>3063</v>
      </c>
      <c r="BF220" s="1">
        <f t="shared" si="70"/>
        <v>39823</v>
      </c>
      <c r="BG220" s="1">
        <v>26980</v>
      </c>
      <c r="BI220" s="1">
        <v>12843</v>
      </c>
    </row>
    <row r="221" spans="1:61" hidden="1" outlineLevel="1">
      <c r="A221" s="6" t="s">
        <v>2629</v>
      </c>
      <c r="B221" s="6" t="s">
        <v>917</v>
      </c>
      <c r="C221" s="1">
        <v>18318</v>
      </c>
      <c r="D221" s="25"/>
      <c r="E221" s="25"/>
      <c r="F221" s="1">
        <f t="shared" si="65"/>
        <v>10258</v>
      </c>
      <c r="H221" s="1">
        <v>8625</v>
      </c>
      <c r="I221" s="1">
        <v>8533</v>
      </c>
      <c r="J221" s="2" t="str">
        <f t="shared" si="62"/>
        <v/>
      </c>
      <c r="K221" s="2">
        <f t="shared" si="63"/>
        <v>0.83183856502242148</v>
      </c>
      <c r="L221" s="10">
        <f t="shared" si="64"/>
        <v>2</v>
      </c>
      <c r="M221" s="9">
        <f t="shared" si="56"/>
        <v>1</v>
      </c>
      <c r="N221" s="8">
        <f t="shared" si="57"/>
        <v>3</v>
      </c>
      <c r="O221" s="2">
        <f t="shared" si="66"/>
        <v>0.33203353480210568</v>
      </c>
      <c r="P221" s="2">
        <f t="shared" si="67"/>
        <v>0.44657828036654318</v>
      </c>
      <c r="Q221" s="2">
        <f t="shared" si="68"/>
        <v>0.17030610255410411</v>
      </c>
      <c r="R221" s="2">
        <f t="shared" si="69"/>
        <v>5.1082082277246976E-2</v>
      </c>
      <c r="S221" s="1">
        <v>3406</v>
      </c>
      <c r="T221" s="1">
        <v>4581</v>
      </c>
      <c r="U221" s="1">
        <v>1747</v>
      </c>
      <c r="V221" s="1">
        <v>55</v>
      </c>
      <c r="W221" s="1">
        <v>85</v>
      </c>
      <c r="Y221" s="1">
        <v>324</v>
      </c>
      <c r="Z221" s="1">
        <v>35</v>
      </c>
      <c r="AD221" s="1">
        <v>25</v>
      </c>
      <c r="AN221" s="6" t="s">
        <v>2629</v>
      </c>
      <c r="AO221" s="6" t="s">
        <v>917</v>
      </c>
      <c r="AR221" s="44">
        <v>6</v>
      </c>
      <c r="AS221" s="46">
        <v>27</v>
      </c>
      <c r="AT221" s="50">
        <f t="shared" si="55"/>
        <v>6027</v>
      </c>
      <c r="AV221" s="7" t="s">
        <v>3063</v>
      </c>
      <c r="BF221" s="1">
        <f t="shared" si="70"/>
        <v>8625</v>
      </c>
      <c r="BG221" s="1">
        <v>4900</v>
      </c>
      <c r="BI221" s="1">
        <v>3725</v>
      </c>
    </row>
    <row r="222" spans="1:61" hidden="1" outlineLevel="1">
      <c r="A222" s="6" t="s">
        <v>195</v>
      </c>
      <c r="B222" s="6" t="s">
        <v>917</v>
      </c>
      <c r="C222" s="1">
        <v>818327</v>
      </c>
      <c r="D222" s="25"/>
      <c r="E222" s="25"/>
      <c r="F222" s="1">
        <f t="shared" si="65"/>
        <v>311137</v>
      </c>
      <c r="H222" s="1">
        <v>235854</v>
      </c>
      <c r="I222" s="1">
        <v>232850</v>
      </c>
      <c r="J222" s="2" t="str">
        <f t="shared" si="62"/>
        <v/>
      </c>
      <c r="K222" s="2">
        <f t="shared" si="63"/>
        <v>0.74838415231875344</v>
      </c>
      <c r="L222" s="10">
        <f t="shared" si="64"/>
        <v>2</v>
      </c>
      <c r="M222" s="9">
        <f t="shared" si="56"/>
        <v>1</v>
      </c>
      <c r="N222" s="8">
        <f t="shared" si="57"/>
        <v>3</v>
      </c>
      <c r="O222" s="2">
        <f t="shared" si="66"/>
        <v>0.36024002288381002</v>
      </c>
      <c r="P222" s="2">
        <f t="shared" si="67"/>
        <v>0.45010075947251532</v>
      </c>
      <c r="Q222" s="2">
        <f t="shared" si="68"/>
        <v>0.15386469625920415</v>
      </c>
      <c r="R222" s="2">
        <f t="shared" si="69"/>
        <v>3.5794521384470451E-2</v>
      </c>
      <c r="S222" s="1">
        <v>112084</v>
      </c>
      <c r="T222" s="1">
        <v>140043</v>
      </c>
      <c r="U222" s="1">
        <v>47873</v>
      </c>
      <c r="V222" s="1">
        <v>1339</v>
      </c>
      <c r="W222" s="1">
        <v>720</v>
      </c>
      <c r="Y222" s="1">
        <v>7945</v>
      </c>
      <c r="Z222" s="1">
        <v>486</v>
      </c>
      <c r="AD222" s="1">
        <v>647</v>
      </c>
      <c r="AN222" s="6" t="s">
        <v>195</v>
      </c>
      <c r="AO222" s="6" t="s">
        <v>917</v>
      </c>
      <c r="AR222" s="44">
        <v>6</v>
      </c>
      <c r="AS222" s="46">
        <v>29</v>
      </c>
      <c r="AT222" s="50">
        <f t="shared" si="55"/>
        <v>6029</v>
      </c>
      <c r="AV222" s="7" t="s">
        <v>3063</v>
      </c>
      <c r="BF222" s="1">
        <f t="shared" si="70"/>
        <v>235854</v>
      </c>
      <c r="BG222" s="1">
        <v>138687</v>
      </c>
      <c r="BI222" s="1">
        <v>97167</v>
      </c>
    </row>
    <row r="223" spans="1:61" hidden="1" outlineLevel="1">
      <c r="A223" s="6" t="s">
        <v>322</v>
      </c>
      <c r="B223" s="6" t="s">
        <v>917</v>
      </c>
      <c r="C223" s="1">
        <v>152027</v>
      </c>
      <c r="D223" s="25"/>
      <c r="E223" s="25"/>
      <c r="F223" s="1">
        <f t="shared" si="65"/>
        <v>49658</v>
      </c>
      <c r="H223" s="1">
        <v>35775</v>
      </c>
      <c r="I223" s="1">
        <v>35108</v>
      </c>
      <c r="J223" s="2" t="str">
        <f t="shared" si="62"/>
        <v/>
      </c>
      <c r="K223" s="2">
        <f t="shared" si="63"/>
        <v>0.7069958516251158</v>
      </c>
      <c r="L223" s="10">
        <f t="shared" si="64"/>
        <v>2</v>
      </c>
      <c r="M223" s="9">
        <f t="shared" si="56"/>
        <v>1</v>
      </c>
      <c r="N223" s="8">
        <f t="shared" si="57"/>
        <v>3</v>
      </c>
      <c r="O223" s="2">
        <f t="shared" si="66"/>
        <v>0.37508558540416448</v>
      </c>
      <c r="P223" s="2">
        <f t="shared" si="67"/>
        <v>0.45682468081678684</v>
      </c>
      <c r="Q223" s="2">
        <f t="shared" si="68"/>
        <v>0.13260703209956098</v>
      </c>
      <c r="R223" s="2">
        <f t="shared" si="69"/>
        <v>3.5482701679487694E-2</v>
      </c>
      <c r="S223" s="1">
        <v>18626</v>
      </c>
      <c r="T223" s="1">
        <v>22685</v>
      </c>
      <c r="U223" s="1">
        <v>6585</v>
      </c>
      <c r="V223" s="1">
        <v>152</v>
      </c>
      <c r="W223" s="1">
        <v>105</v>
      </c>
      <c r="Y223" s="1">
        <v>1114</v>
      </c>
      <c r="Z223" s="1">
        <v>343</v>
      </c>
      <c r="AD223" s="1">
        <v>48</v>
      </c>
      <c r="AN223" s="6" t="s">
        <v>322</v>
      </c>
      <c r="AO223" s="6" t="s">
        <v>917</v>
      </c>
      <c r="AR223" s="44">
        <v>6</v>
      </c>
      <c r="AS223" s="46">
        <v>31</v>
      </c>
      <c r="AT223" s="50">
        <f t="shared" si="55"/>
        <v>6031</v>
      </c>
      <c r="AV223" s="7" t="s">
        <v>3063</v>
      </c>
      <c r="BF223" s="1">
        <f t="shared" si="70"/>
        <v>35775</v>
      </c>
      <c r="BG223" s="1">
        <v>12795</v>
      </c>
      <c r="BI223" s="1">
        <v>22980</v>
      </c>
    </row>
    <row r="224" spans="1:61" hidden="1" outlineLevel="1">
      <c r="A224" s="6" t="s">
        <v>1004</v>
      </c>
      <c r="B224" s="6" t="s">
        <v>917</v>
      </c>
      <c r="C224" s="1">
        <v>64392</v>
      </c>
      <c r="D224" s="25"/>
      <c r="E224" s="25"/>
      <c r="F224" s="1">
        <f t="shared" si="65"/>
        <v>35154</v>
      </c>
      <c r="H224" s="1">
        <v>25863</v>
      </c>
      <c r="I224" s="1">
        <v>25629</v>
      </c>
      <c r="J224" s="2" t="str">
        <f t="shared" si="62"/>
        <v/>
      </c>
      <c r="K224" s="2">
        <f t="shared" si="63"/>
        <v>0.72904932582351933</v>
      </c>
      <c r="L224" s="10">
        <f t="shared" si="64"/>
        <v>1</v>
      </c>
      <c r="M224" s="9">
        <f t="shared" si="56"/>
        <v>2</v>
      </c>
      <c r="N224" s="8">
        <f t="shared" si="57"/>
        <v>3</v>
      </c>
      <c r="O224" s="2">
        <f t="shared" si="66"/>
        <v>0.43500028446265004</v>
      </c>
      <c r="P224" s="2">
        <f t="shared" si="67"/>
        <v>0.29996586448199353</v>
      </c>
      <c r="Q224" s="2">
        <f t="shared" si="68"/>
        <v>0.20865335381464414</v>
      </c>
      <c r="R224" s="2">
        <f t="shared" si="69"/>
        <v>5.6380497240712285E-2</v>
      </c>
      <c r="S224" s="1">
        <v>15292</v>
      </c>
      <c r="T224" s="1">
        <v>10545</v>
      </c>
      <c r="U224" s="1">
        <v>7335</v>
      </c>
      <c r="V224" s="1">
        <v>214</v>
      </c>
      <c r="W224" s="1">
        <v>380</v>
      </c>
      <c r="Y224" s="1">
        <v>1183</v>
      </c>
      <c r="Z224" s="1">
        <v>74</v>
      </c>
      <c r="AD224" s="1">
        <v>131</v>
      </c>
      <c r="AN224" s="6" t="s">
        <v>1004</v>
      </c>
      <c r="AO224" s="6" t="s">
        <v>917</v>
      </c>
      <c r="AR224" s="44">
        <v>6</v>
      </c>
      <c r="AS224" s="46">
        <v>33</v>
      </c>
      <c r="AT224" s="50">
        <f t="shared" si="55"/>
        <v>6033</v>
      </c>
      <c r="AV224" s="7" t="s">
        <v>3063</v>
      </c>
      <c r="BF224" s="1">
        <f t="shared" si="70"/>
        <v>25863</v>
      </c>
      <c r="BG224" s="1">
        <v>12089</v>
      </c>
      <c r="BI224" s="1">
        <v>13774</v>
      </c>
    </row>
    <row r="225" spans="1:61" hidden="1" outlineLevel="1">
      <c r="A225" s="6" t="s">
        <v>968</v>
      </c>
      <c r="B225" s="6" t="s">
        <v>917</v>
      </c>
      <c r="C225" s="1">
        <v>35221</v>
      </c>
      <c r="D225" s="25"/>
      <c r="E225" s="25"/>
      <c r="F225" s="1">
        <f t="shared" si="65"/>
        <v>14097</v>
      </c>
      <c r="H225" s="1">
        <v>11510</v>
      </c>
      <c r="I225" s="1">
        <v>11433</v>
      </c>
      <c r="J225" s="2" t="str">
        <f t="shared" si="62"/>
        <v/>
      </c>
      <c r="K225" s="2">
        <f t="shared" si="63"/>
        <v>0.8110236220472441</v>
      </c>
      <c r="L225" s="10">
        <f t="shared" si="64"/>
        <v>2</v>
      </c>
      <c r="M225" s="9">
        <f t="shared" si="56"/>
        <v>1</v>
      </c>
      <c r="N225" s="8">
        <f t="shared" si="57"/>
        <v>3</v>
      </c>
      <c r="O225" s="2">
        <f t="shared" si="66"/>
        <v>0.28658579839682202</v>
      </c>
      <c r="P225" s="2">
        <f t="shared" si="67"/>
        <v>0.47627154713768888</v>
      </c>
      <c r="Q225" s="2">
        <f t="shared" si="68"/>
        <v>0.18138611051996878</v>
      </c>
      <c r="R225" s="2">
        <f t="shared" si="69"/>
        <v>5.5756543945520265E-2</v>
      </c>
      <c r="S225" s="1">
        <v>4040</v>
      </c>
      <c r="T225" s="1">
        <v>6714</v>
      </c>
      <c r="U225" s="1">
        <v>2557</v>
      </c>
      <c r="V225" s="1">
        <v>74</v>
      </c>
      <c r="W225" s="1">
        <v>55</v>
      </c>
      <c r="Y225" s="1">
        <v>598</v>
      </c>
      <c r="Z225" s="1">
        <v>36</v>
      </c>
      <c r="AD225" s="1">
        <v>23</v>
      </c>
      <c r="AN225" s="6" t="s">
        <v>968</v>
      </c>
      <c r="AO225" s="6" t="s">
        <v>917</v>
      </c>
      <c r="AR225" s="44">
        <v>6</v>
      </c>
      <c r="AS225" s="46">
        <v>35</v>
      </c>
      <c r="AT225" s="50">
        <f t="shared" si="55"/>
        <v>6035</v>
      </c>
      <c r="AV225" s="7" t="s">
        <v>3063</v>
      </c>
      <c r="BF225" s="1">
        <f t="shared" si="70"/>
        <v>11510</v>
      </c>
      <c r="BG225" s="1">
        <v>6422</v>
      </c>
      <c r="BI225" s="1">
        <v>5088</v>
      </c>
    </row>
    <row r="226" spans="1:61" hidden="1" outlineLevel="1">
      <c r="A226" s="6" t="s">
        <v>1125</v>
      </c>
      <c r="B226" s="6" t="s">
        <v>917</v>
      </c>
      <c r="C226" s="1">
        <v>9735147</v>
      </c>
      <c r="D226" s="25"/>
      <c r="E226" s="25"/>
      <c r="F226" s="1">
        <f t="shared" si="65"/>
        <v>4298440</v>
      </c>
      <c r="H226" s="1">
        <v>3368057</v>
      </c>
      <c r="I226" s="1">
        <v>3318248</v>
      </c>
      <c r="J226" s="2" t="str">
        <f t="shared" si="62"/>
        <v/>
      </c>
      <c r="K226" s="2">
        <f t="shared" si="63"/>
        <v>0.77196564334968032</v>
      </c>
      <c r="L226" s="10">
        <f t="shared" si="64"/>
        <v>1</v>
      </c>
      <c r="M226" s="9">
        <f t="shared" si="56"/>
        <v>2</v>
      </c>
      <c r="N226" s="8">
        <f t="shared" si="57"/>
        <v>3</v>
      </c>
      <c r="O226" s="2">
        <f t="shared" si="66"/>
        <v>0.51801141809586737</v>
      </c>
      <c r="P226" s="2">
        <f t="shared" si="67"/>
        <v>0.24060193930821414</v>
      </c>
      <c r="Q226" s="2">
        <f t="shared" si="68"/>
        <v>0.1998576227654684</v>
      </c>
      <c r="R226" s="2">
        <f t="shared" si="69"/>
        <v>4.1529019830450098E-2</v>
      </c>
      <c r="S226" s="1">
        <v>2226641</v>
      </c>
      <c r="T226" s="1">
        <v>1034213</v>
      </c>
      <c r="U226" s="1">
        <v>859076</v>
      </c>
      <c r="V226" s="1">
        <v>18307</v>
      </c>
      <c r="W226" s="1">
        <v>22282</v>
      </c>
      <c r="Y226" s="1">
        <v>79727</v>
      </c>
      <c r="Z226" s="1">
        <v>36315</v>
      </c>
      <c r="AD226" s="1">
        <v>21879</v>
      </c>
      <c r="AN226" s="6" t="s">
        <v>1125</v>
      </c>
      <c r="AO226" s="6" t="s">
        <v>917</v>
      </c>
      <c r="AR226" s="44">
        <v>6</v>
      </c>
      <c r="AS226" s="46">
        <v>37</v>
      </c>
      <c r="AT226" s="50">
        <f t="shared" si="55"/>
        <v>6037</v>
      </c>
      <c r="AV226" s="7" t="s">
        <v>3063</v>
      </c>
      <c r="BF226" s="1">
        <f t="shared" si="70"/>
        <v>3368057</v>
      </c>
      <c r="BG226" s="1">
        <v>2557835</v>
      </c>
      <c r="BI226" s="1">
        <v>810222</v>
      </c>
    </row>
    <row r="227" spans="1:61" hidden="1" outlineLevel="1">
      <c r="A227" s="6" t="s">
        <v>2589</v>
      </c>
      <c r="B227" s="6" t="s">
        <v>917</v>
      </c>
      <c r="C227" s="1">
        <v>148359</v>
      </c>
      <c r="D227" s="25"/>
      <c r="E227" s="25"/>
      <c r="F227" s="1">
        <f t="shared" si="65"/>
        <v>54003</v>
      </c>
      <c r="H227" s="1">
        <v>43032</v>
      </c>
      <c r="I227" s="1">
        <v>42474</v>
      </c>
      <c r="J227" s="2" t="str">
        <f t="shared" si="62"/>
        <v/>
      </c>
      <c r="K227" s="2">
        <f t="shared" si="63"/>
        <v>0.78651186045219712</v>
      </c>
      <c r="L227" s="10">
        <f t="shared" si="64"/>
        <v>2</v>
      </c>
      <c r="M227" s="9">
        <f t="shared" si="56"/>
        <v>1</v>
      </c>
      <c r="N227" s="8">
        <f t="shared" si="57"/>
        <v>3</v>
      </c>
      <c r="O227" s="2">
        <f t="shared" si="66"/>
        <v>0.35244338277503101</v>
      </c>
      <c r="P227" s="2">
        <f t="shared" si="67"/>
        <v>0.46297427920671075</v>
      </c>
      <c r="Q227" s="2">
        <f t="shared" si="68"/>
        <v>0.14902875766161139</v>
      </c>
      <c r="R227" s="2">
        <f t="shared" si="69"/>
        <v>3.5553580356646797E-2</v>
      </c>
      <c r="S227" s="1">
        <v>19033</v>
      </c>
      <c r="T227" s="1">
        <v>25002</v>
      </c>
      <c r="U227" s="1">
        <v>8048</v>
      </c>
      <c r="V227" s="1">
        <v>219</v>
      </c>
      <c r="W227" s="1">
        <v>203</v>
      </c>
      <c r="Y227" s="1">
        <v>1119</v>
      </c>
      <c r="Z227" s="1">
        <v>275</v>
      </c>
      <c r="AD227" s="1">
        <v>104</v>
      </c>
      <c r="AN227" s="6" t="s">
        <v>2589</v>
      </c>
      <c r="AO227" s="6" t="s">
        <v>917</v>
      </c>
      <c r="AR227" s="44">
        <v>6</v>
      </c>
      <c r="AS227" s="46">
        <v>39</v>
      </c>
      <c r="AT227" s="50">
        <f t="shared" si="55"/>
        <v>6039</v>
      </c>
      <c r="AV227" s="7" t="s">
        <v>3063</v>
      </c>
      <c r="BF227" s="1">
        <f t="shared" si="70"/>
        <v>43032</v>
      </c>
      <c r="BG227" s="1">
        <v>19793</v>
      </c>
      <c r="BI227" s="1">
        <v>23239</v>
      </c>
    </row>
    <row r="228" spans="1:61" hidden="1" outlineLevel="1">
      <c r="A228" s="6" t="s">
        <v>1525</v>
      </c>
      <c r="B228" s="6" t="s">
        <v>917</v>
      </c>
      <c r="C228" s="1">
        <v>248398</v>
      </c>
      <c r="D228" s="25"/>
      <c r="E228" s="25"/>
      <c r="F228" s="1">
        <f t="shared" si="65"/>
        <v>155640</v>
      </c>
      <c r="H228" s="1">
        <v>141321</v>
      </c>
      <c r="I228" s="1">
        <v>140570</v>
      </c>
      <c r="J228" s="2" t="str">
        <f t="shared" si="62"/>
        <v/>
      </c>
      <c r="K228" s="2">
        <f t="shared" si="63"/>
        <v>0.90317399126188636</v>
      </c>
      <c r="L228" s="10">
        <f t="shared" si="64"/>
        <v>1</v>
      </c>
      <c r="M228" s="9">
        <f t="shared" si="56"/>
        <v>3</v>
      </c>
      <c r="N228" s="8">
        <f t="shared" si="57"/>
        <v>2</v>
      </c>
      <c r="O228" s="2">
        <f t="shared" si="66"/>
        <v>0.54359419172449241</v>
      </c>
      <c r="P228" s="2">
        <f t="shared" si="67"/>
        <v>0.20059110768439989</v>
      </c>
      <c r="Q228" s="2">
        <f t="shared" si="68"/>
        <v>0.21479696736057569</v>
      </c>
      <c r="R228" s="2">
        <f t="shared" si="69"/>
        <v>4.1017733230531983E-2</v>
      </c>
      <c r="S228" s="1">
        <v>84605</v>
      </c>
      <c r="T228" s="1">
        <v>31220</v>
      </c>
      <c r="U228" s="1">
        <v>33431</v>
      </c>
      <c r="V228" s="1">
        <v>748</v>
      </c>
      <c r="W228" s="1">
        <v>2398</v>
      </c>
      <c r="Y228" s="1">
        <v>2580</v>
      </c>
      <c r="Z228" s="1">
        <v>418</v>
      </c>
      <c r="AD228" s="1">
        <v>240</v>
      </c>
      <c r="AN228" s="6" t="s">
        <v>1525</v>
      </c>
      <c r="AO228" s="6" t="s">
        <v>917</v>
      </c>
      <c r="AR228" s="44">
        <v>6</v>
      </c>
      <c r="AS228" s="46">
        <v>41</v>
      </c>
      <c r="AT228" s="50">
        <f t="shared" si="55"/>
        <v>6041</v>
      </c>
      <c r="AV228" s="7" t="s">
        <v>3063</v>
      </c>
      <c r="BF228" s="1">
        <f t="shared" si="70"/>
        <v>141321</v>
      </c>
      <c r="BG228" s="1">
        <v>58371</v>
      </c>
      <c r="BI228" s="1">
        <v>82950</v>
      </c>
    </row>
    <row r="229" spans="1:61" hidden="1" outlineLevel="1">
      <c r="A229" s="6" t="s">
        <v>1695</v>
      </c>
      <c r="B229" s="6" t="s">
        <v>917</v>
      </c>
      <c r="C229" s="1">
        <v>18412</v>
      </c>
      <c r="D229" s="25"/>
      <c r="E229" s="25"/>
      <c r="F229" s="1">
        <f t="shared" si="65"/>
        <v>11693</v>
      </c>
      <c r="H229" s="1">
        <v>9756</v>
      </c>
      <c r="I229" s="1">
        <v>9677</v>
      </c>
      <c r="J229" s="2" t="str">
        <f t="shared" si="62"/>
        <v/>
      </c>
      <c r="K229" s="2">
        <f t="shared" si="63"/>
        <v>0.8275891559052424</v>
      </c>
      <c r="L229" s="10">
        <f t="shared" si="64"/>
        <v>2</v>
      </c>
      <c r="M229" s="9">
        <f t="shared" si="56"/>
        <v>1</v>
      </c>
      <c r="N229" s="8">
        <f t="shared" si="57"/>
        <v>3</v>
      </c>
      <c r="O229" s="2">
        <f t="shared" si="66"/>
        <v>0.32215855640126573</v>
      </c>
      <c r="P229" s="2">
        <f t="shared" si="67"/>
        <v>0.45215085948858291</v>
      </c>
      <c r="Q229" s="2">
        <f t="shared" si="68"/>
        <v>0.16231933635508425</v>
      </c>
      <c r="R229" s="2">
        <f t="shared" si="69"/>
        <v>6.3371247755067167E-2</v>
      </c>
      <c r="S229" s="1">
        <v>3767</v>
      </c>
      <c r="T229" s="1">
        <v>5287</v>
      </c>
      <c r="U229" s="1">
        <v>1898</v>
      </c>
      <c r="V229" s="1">
        <v>79</v>
      </c>
      <c r="W229" s="1">
        <v>119</v>
      </c>
      <c r="Y229" s="1">
        <v>392</v>
      </c>
      <c r="Z229" s="1">
        <v>124</v>
      </c>
      <c r="AD229" s="1">
        <v>27</v>
      </c>
      <c r="AN229" s="6" t="s">
        <v>1695</v>
      </c>
      <c r="AO229" s="6" t="s">
        <v>917</v>
      </c>
      <c r="AR229" s="44">
        <v>6</v>
      </c>
      <c r="AS229" s="46">
        <v>43</v>
      </c>
      <c r="AT229" s="50">
        <f t="shared" si="55"/>
        <v>6043</v>
      </c>
      <c r="AV229" s="7" t="s">
        <v>3063</v>
      </c>
      <c r="BF229" s="1">
        <f t="shared" si="70"/>
        <v>9756</v>
      </c>
      <c r="BG229" s="1">
        <v>4366</v>
      </c>
      <c r="BI229" s="1">
        <v>5390</v>
      </c>
    </row>
    <row r="230" spans="1:61" hidden="1" outlineLevel="1">
      <c r="A230" s="6" t="s">
        <v>381</v>
      </c>
      <c r="B230" s="6" t="s">
        <v>917</v>
      </c>
      <c r="C230" s="1">
        <v>87468</v>
      </c>
      <c r="D230" s="25"/>
      <c r="E230" s="25"/>
      <c r="F230" s="1">
        <f t="shared" si="65"/>
        <v>50721</v>
      </c>
      <c r="H230" s="1">
        <v>40580</v>
      </c>
      <c r="I230" s="1">
        <v>40184</v>
      </c>
      <c r="J230" s="2" t="str">
        <f t="shared" si="62"/>
        <v/>
      </c>
      <c r="K230" s="2">
        <f t="shared" si="63"/>
        <v>0.79225567319256329</v>
      </c>
      <c r="L230" s="10">
        <f t="shared" si="64"/>
        <v>1</v>
      </c>
      <c r="M230" s="9">
        <f t="shared" si="56"/>
        <v>2</v>
      </c>
      <c r="N230" s="8">
        <f t="shared" si="57"/>
        <v>3</v>
      </c>
      <c r="O230" s="2">
        <f t="shared" si="66"/>
        <v>0.4754243804341397</v>
      </c>
      <c r="P230" s="2">
        <f t="shared" si="67"/>
        <v>0.23022022436466158</v>
      </c>
      <c r="Q230" s="2">
        <f t="shared" si="68"/>
        <v>0.20738944421442795</v>
      </c>
      <c r="R230" s="2">
        <f t="shared" si="69"/>
        <v>8.6965950986770735E-2</v>
      </c>
      <c r="S230" s="1">
        <v>24114</v>
      </c>
      <c r="T230" s="1">
        <v>11677</v>
      </c>
      <c r="U230" s="1">
        <v>10519</v>
      </c>
      <c r="V230" s="1">
        <v>381</v>
      </c>
      <c r="W230" s="1">
        <v>2031</v>
      </c>
      <c r="Y230" s="1">
        <v>1469</v>
      </c>
      <c r="Z230" s="1">
        <v>270</v>
      </c>
      <c r="AD230" s="1">
        <v>260</v>
      </c>
      <c r="AN230" s="6" t="s">
        <v>381</v>
      </c>
      <c r="AO230" s="6" t="s">
        <v>917</v>
      </c>
      <c r="AR230" s="44">
        <v>6</v>
      </c>
      <c r="AS230" s="46">
        <v>45</v>
      </c>
      <c r="AT230" s="50">
        <f t="shared" si="55"/>
        <v>6045</v>
      </c>
      <c r="AV230" s="7" t="s">
        <v>3063</v>
      </c>
      <c r="BF230" s="1">
        <f t="shared" si="70"/>
        <v>40580</v>
      </c>
      <c r="BG230" s="1">
        <v>31573</v>
      </c>
      <c r="BI230" s="1">
        <v>9007</v>
      </c>
    </row>
    <row r="231" spans="1:61" hidden="1" outlineLevel="1">
      <c r="A231" s="6" t="s">
        <v>180</v>
      </c>
      <c r="B231" s="6" t="s">
        <v>917</v>
      </c>
      <c r="C231" s="1">
        <v>250538</v>
      </c>
      <c r="D231" s="25"/>
      <c r="E231" s="25"/>
      <c r="F231" s="1">
        <f t="shared" si="65"/>
        <v>97179</v>
      </c>
      <c r="H231" s="1">
        <v>64688</v>
      </c>
      <c r="I231" s="1">
        <v>64051</v>
      </c>
      <c r="J231" s="2" t="str">
        <f t="shared" si="62"/>
        <v/>
      </c>
      <c r="K231" s="2">
        <f t="shared" si="63"/>
        <v>0.65910330421181529</v>
      </c>
      <c r="L231" s="10">
        <f t="shared" si="64"/>
        <v>1</v>
      </c>
      <c r="M231" s="9">
        <f t="shared" si="56"/>
        <v>2</v>
      </c>
      <c r="N231" s="8">
        <f t="shared" si="57"/>
        <v>3</v>
      </c>
      <c r="O231" s="2">
        <f t="shared" si="66"/>
        <v>0.46001708187982998</v>
      </c>
      <c r="P231" s="2">
        <f t="shared" si="67"/>
        <v>0.36998734294446334</v>
      </c>
      <c r="Q231" s="2">
        <f t="shared" si="68"/>
        <v>0.13819858199816834</v>
      </c>
      <c r="R231" s="2">
        <f t="shared" si="69"/>
        <v>3.1796993177538396E-2</v>
      </c>
      <c r="S231" s="1">
        <v>44704</v>
      </c>
      <c r="T231" s="1">
        <v>35955</v>
      </c>
      <c r="U231" s="1">
        <v>13430</v>
      </c>
      <c r="V231" s="1">
        <v>280</v>
      </c>
      <c r="W231" s="1">
        <v>276</v>
      </c>
      <c r="Y231" s="1">
        <v>2192</v>
      </c>
      <c r="Z231" s="1">
        <v>126</v>
      </c>
      <c r="AD231" s="1">
        <v>216</v>
      </c>
      <c r="AN231" s="6" t="s">
        <v>180</v>
      </c>
      <c r="AO231" s="6" t="s">
        <v>917</v>
      </c>
      <c r="AR231" s="44">
        <v>6</v>
      </c>
      <c r="AS231" s="46">
        <v>47</v>
      </c>
      <c r="AT231" s="50">
        <f t="shared" si="55"/>
        <v>6047</v>
      </c>
      <c r="AV231" s="7" t="s">
        <v>3063</v>
      </c>
      <c r="BF231" s="1">
        <f t="shared" si="70"/>
        <v>64688</v>
      </c>
      <c r="BG231" s="1">
        <v>38622</v>
      </c>
      <c r="BI231" s="1">
        <v>26066</v>
      </c>
    </row>
    <row r="232" spans="1:61" hidden="1" outlineLevel="1">
      <c r="A232" s="6" t="s">
        <v>1727</v>
      </c>
      <c r="B232" s="6" t="s">
        <v>917</v>
      </c>
      <c r="C232" s="1">
        <v>9551</v>
      </c>
      <c r="D232" s="25"/>
      <c r="E232" s="25"/>
      <c r="F232" s="1">
        <f t="shared" si="65"/>
        <v>5507</v>
      </c>
      <c r="H232" s="1">
        <v>4505</v>
      </c>
      <c r="I232" s="1">
        <v>4420</v>
      </c>
      <c r="J232" s="2" t="str">
        <f t="shared" si="62"/>
        <v/>
      </c>
      <c r="K232" s="2">
        <f t="shared" si="63"/>
        <v>0.80261485382240783</v>
      </c>
      <c r="L232" s="10">
        <f t="shared" si="64"/>
        <v>2</v>
      </c>
      <c r="M232" s="9">
        <f t="shared" si="56"/>
        <v>1</v>
      </c>
      <c r="N232" s="8">
        <f t="shared" si="57"/>
        <v>3</v>
      </c>
      <c r="O232" s="2">
        <f t="shared" si="66"/>
        <v>0.29072090067187217</v>
      </c>
      <c r="P232" s="2">
        <f t="shared" si="67"/>
        <v>0.49845650989649537</v>
      </c>
      <c r="Q232" s="2">
        <f t="shared" si="68"/>
        <v>0.16379153804249139</v>
      </c>
      <c r="R232" s="2">
        <f t="shared" si="69"/>
        <v>4.7031051389141071E-2</v>
      </c>
      <c r="S232" s="1">
        <v>1601</v>
      </c>
      <c r="T232" s="1">
        <v>2745</v>
      </c>
      <c r="U232" s="1">
        <v>902</v>
      </c>
      <c r="V232" s="1">
        <v>34</v>
      </c>
      <c r="W232" s="1">
        <v>22</v>
      </c>
      <c r="Y232" s="1">
        <v>193</v>
      </c>
      <c r="Z232" s="1">
        <v>5</v>
      </c>
      <c r="AD232" s="1">
        <v>5</v>
      </c>
      <c r="AN232" s="6" t="s">
        <v>1727</v>
      </c>
      <c r="AO232" s="6" t="s">
        <v>917</v>
      </c>
      <c r="AR232" s="44">
        <v>6</v>
      </c>
      <c r="AS232" s="46">
        <v>49</v>
      </c>
      <c r="AT232" s="50">
        <f t="shared" ref="AT232:AT295" si="71">1000*AR232+AS232</f>
        <v>6049</v>
      </c>
      <c r="AV232" s="7" t="s">
        <v>3063</v>
      </c>
      <c r="BF232" s="1">
        <f t="shared" si="70"/>
        <v>4505</v>
      </c>
      <c r="BG232" s="1">
        <v>3071</v>
      </c>
      <c r="BI232" s="1">
        <v>1434</v>
      </c>
    </row>
    <row r="233" spans="1:61" hidden="1" outlineLevel="1">
      <c r="A233" s="6" t="s">
        <v>265</v>
      </c>
      <c r="B233" s="6" t="s">
        <v>917</v>
      </c>
      <c r="C233" s="1">
        <v>13862</v>
      </c>
      <c r="D233" s="25"/>
      <c r="E233" s="25"/>
      <c r="F233" s="1">
        <f t="shared" si="65"/>
        <v>6722</v>
      </c>
      <c r="H233" s="1">
        <v>5621</v>
      </c>
      <c r="I233" s="1">
        <v>5571</v>
      </c>
      <c r="J233" s="2" t="str">
        <f t="shared" si="62"/>
        <v/>
      </c>
      <c r="K233" s="2">
        <f t="shared" si="63"/>
        <v>0.82877119904790242</v>
      </c>
      <c r="L233" s="10">
        <f t="shared" si="64"/>
        <v>2</v>
      </c>
      <c r="M233" s="9">
        <f t="shared" si="56"/>
        <v>1</v>
      </c>
      <c r="N233" s="8">
        <f t="shared" si="57"/>
        <v>3</v>
      </c>
      <c r="O233" s="2">
        <f t="shared" si="66"/>
        <v>0.32683725081820886</v>
      </c>
      <c r="P233" s="2">
        <f t="shared" si="67"/>
        <v>0.37221065159178818</v>
      </c>
      <c r="Q233" s="2">
        <f t="shared" si="68"/>
        <v>0.24709907765545969</v>
      </c>
      <c r="R233" s="2">
        <f t="shared" si="69"/>
        <v>5.3853019934543223E-2</v>
      </c>
      <c r="S233" s="1">
        <v>2197</v>
      </c>
      <c r="T233" s="1">
        <v>2502</v>
      </c>
      <c r="U233" s="1">
        <v>1661</v>
      </c>
      <c r="V233" s="1">
        <v>56</v>
      </c>
      <c r="W233" s="1">
        <v>78</v>
      </c>
      <c r="Y233" s="1">
        <v>203</v>
      </c>
      <c r="Z233" s="1">
        <v>5</v>
      </c>
      <c r="AD233" s="1">
        <v>20</v>
      </c>
      <c r="AN233" s="6" t="s">
        <v>265</v>
      </c>
      <c r="AO233" s="6" t="s">
        <v>917</v>
      </c>
      <c r="AR233" s="44">
        <v>6</v>
      </c>
      <c r="AS233" s="46">
        <v>51</v>
      </c>
      <c r="AT233" s="50">
        <f t="shared" si="71"/>
        <v>6051</v>
      </c>
      <c r="AV233" s="7" t="s">
        <v>3063</v>
      </c>
      <c r="BF233" s="1">
        <f t="shared" si="70"/>
        <v>5621</v>
      </c>
      <c r="BG233" s="1">
        <v>3725</v>
      </c>
      <c r="BI233" s="1">
        <v>1896</v>
      </c>
    </row>
    <row r="234" spans="1:61" hidden="1" outlineLevel="1">
      <c r="A234" s="6" t="s">
        <v>36</v>
      </c>
      <c r="B234" s="6" t="s">
        <v>917</v>
      </c>
      <c r="C234" s="1">
        <v>406022</v>
      </c>
      <c r="D234" s="25"/>
      <c r="E234" s="25"/>
      <c r="F234" s="1">
        <f t="shared" si="65"/>
        <v>158391</v>
      </c>
      <c r="H234" s="1">
        <v>131381</v>
      </c>
      <c r="I234" s="1">
        <v>129783</v>
      </c>
      <c r="J234" s="2" t="str">
        <f t="shared" si="62"/>
        <v/>
      </c>
      <c r="K234" s="2">
        <f t="shared" si="63"/>
        <v>0.81938367710286575</v>
      </c>
      <c r="L234" s="10">
        <f t="shared" si="64"/>
        <v>1</v>
      </c>
      <c r="M234" s="9">
        <f t="shared" si="56"/>
        <v>2</v>
      </c>
      <c r="N234" s="8">
        <f t="shared" si="57"/>
        <v>3</v>
      </c>
      <c r="O234" s="2">
        <f t="shared" si="66"/>
        <v>0.50383544519574974</v>
      </c>
      <c r="P234" s="2">
        <f t="shared" si="67"/>
        <v>0.2731531463277585</v>
      </c>
      <c r="Q234" s="2">
        <f t="shared" si="68"/>
        <v>0.18713815810241743</v>
      </c>
      <c r="R234" s="2">
        <f t="shared" si="69"/>
        <v>3.5873250374074322E-2</v>
      </c>
      <c r="S234" s="1">
        <v>79803</v>
      </c>
      <c r="T234" s="1">
        <v>43265</v>
      </c>
      <c r="U234" s="1">
        <v>29641</v>
      </c>
      <c r="V234" s="1">
        <v>621</v>
      </c>
      <c r="W234" s="1">
        <v>1102</v>
      </c>
      <c r="Y234" s="1">
        <v>3249</v>
      </c>
      <c r="Z234" s="1">
        <v>333</v>
      </c>
      <c r="AD234" s="1">
        <v>377</v>
      </c>
      <c r="AN234" s="6" t="s">
        <v>36</v>
      </c>
      <c r="AO234" s="6" t="s">
        <v>917</v>
      </c>
      <c r="AR234" s="44">
        <v>6</v>
      </c>
      <c r="AS234" s="46">
        <v>53</v>
      </c>
      <c r="AT234" s="50">
        <f t="shared" si="71"/>
        <v>6053</v>
      </c>
      <c r="AV234" s="7" t="s">
        <v>3063</v>
      </c>
      <c r="BF234" s="1">
        <f t="shared" si="70"/>
        <v>131381</v>
      </c>
      <c r="BG234" s="1">
        <v>54128</v>
      </c>
      <c r="BI234" s="1">
        <v>77253</v>
      </c>
    </row>
    <row r="235" spans="1:61" hidden="1" outlineLevel="1">
      <c r="A235" s="6" t="s">
        <v>2009</v>
      </c>
      <c r="B235" s="6" t="s">
        <v>917</v>
      </c>
      <c r="C235" s="1">
        <v>134093</v>
      </c>
      <c r="D235" s="25"/>
      <c r="E235" s="25"/>
      <c r="F235" s="1">
        <f t="shared" si="65"/>
        <v>71517</v>
      </c>
      <c r="H235" s="1">
        <v>60366</v>
      </c>
      <c r="I235" s="1">
        <v>59642</v>
      </c>
      <c r="J235" s="2" t="str">
        <f t="shared" si="62"/>
        <v/>
      </c>
      <c r="K235" s="2">
        <f t="shared" si="63"/>
        <v>0.8339555630129899</v>
      </c>
      <c r="L235" s="10">
        <f t="shared" si="64"/>
        <v>1</v>
      </c>
      <c r="M235" s="9">
        <f t="shared" si="56"/>
        <v>2</v>
      </c>
      <c r="N235" s="8">
        <f t="shared" si="57"/>
        <v>3</v>
      </c>
      <c r="O235" s="2">
        <f t="shared" si="66"/>
        <v>0.47643217696491741</v>
      </c>
      <c r="P235" s="2">
        <f t="shared" si="67"/>
        <v>0.28614175650544627</v>
      </c>
      <c r="Q235" s="2">
        <f t="shared" si="68"/>
        <v>0.18827691318148132</v>
      </c>
      <c r="R235" s="2">
        <f t="shared" si="69"/>
        <v>4.9149153348155061E-2</v>
      </c>
      <c r="S235" s="1">
        <v>34073</v>
      </c>
      <c r="T235" s="1">
        <v>20464</v>
      </c>
      <c r="U235" s="1">
        <v>13465</v>
      </c>
      <c r="V235" s="1">
        <v>361</v>
      </c>
      <c r="W235" s="1">
        <v>823</v>
      </c>
      <c r="Y235" s="1">
        <v>1784</v>
      </c>
      <c r="Z235" s="1">
        <v>390</v>
      </c>
      <c r="AD235" s="1">
        <v>157</v>
      </c>
      <c r="AN235" s="6" t="s">
        <v>2009</v>
      </c>
      <c r="AO235" s="6" t="s">
        <v>917</v>
      </c>
      <c r="AR235" s="44">
        <v>6</v>
      </c>
      <c r="AS235" s="46">
        <v>55</v>
      </c>
      <c r="AT235" s="50">
        <f t="shared" si="71"/>
        <v>6055</v>
      </c>
      <c r="AV235" s="7" t="s">
        <v>3063</v>
      </c>
      <c r="BF235" s="1">
        <f t="shared" si="70"/>
        <v>60366</v>
      </c>
      <c r="BG235" s="1">
        <v>43763</v>
      </c>
      <c r="BI235" s="1">
        <v>16603</v>
      </c>
    </row>
    <row r="236" spans="1:61" hidden="1" outlineLevel="1">
      <c r="A236" s="6" t="s">
        <v>2010</v>
      </c>
      <c r="B236" s="6" t="s">
        <v>917</v>
      </c>
      <c r="C236" s="1">
        <v>98200</v>
      </c>
      <c r="D236" s="25"/>
      <c r="E236" s="25"/>
      <c r="F236" s="1">
        <f t="shared" si="65"/>
        <v>63769</v>
      </c>
      <c r="H236" s="1">
        <v>56177</v>
      </c>
      <c r="I236" s="1">
        <v>55647</v>
      </c>
      <c r="J236" s="2" t="str">
        <f t="shared" si="62"/>
        <v/>
      </c>
      <c r="K236" s="2">
        <f t="shared" si="63"/>
        <v>0.87263403848264831</v>
      </c>
      <c r="L236" s="10">
        <f t="shared" si="64"/>
        <v>2</v>
      </c>
      <c r="M236" s="9">
        <f t="shared" si="56"/>
        <v>1</v>
      </c>
      <c r="N236" s="8">
        <f t="shared" si="57"/>
        <v>3</v>
      </c>
      <c r="O236" s="2">
        <f t="shared" si="66"/>
        <v>0.34054164249086549</v>
      </c>
      <c r="P236" s="2">
        <f t="shared" si="67"/>
        <v>0.40759616741676991</v>
      </c>
      <c r="Q236" s="2">
        <f t="shared" si="68"/>
        <v>0.19330709278803179</v>
      </c>
      <c r="R236" s="2">
        <f t="shared" si="69"/>
        <v>5.8555097304332809E-2</v>
      </c>
      <c r="S236" s="1">
        <v>21716</v>
      </c>
      <c r="T236" s="1">
        <v>25992</v>
      </c>
      <c r="U236" s="1">
        <v>12327</v>
      </c>
      <c r="V236" s="1">
        <v>449</v>
      </c>
      <c r="W236" s="1">
        <v>1183</v>
      </c>
      <c r="Y236" s="1">
        <v>1789</v>
      </c>
      <c r="Z236" s="1">
        <v>190</v>
      </c>
      <c r="AD236" s="1">
        <v>123</v>
      </c>
      <c r="AN236" s="6" t="s">
        <v>2010</v>
      </c>
      <c r="AO236" s="6" t="s">
        <v>917</v>
      </c>
      <c r="AR236" s="44">
        <v>6</v>
      </c>
      <c r="AS236" s="46">
        <v>57</v>
      </c>
      <c r="AT236" s="50">
        <f t="shared" si="71"/>
        <v>6057</v>
      </c>
      <c r="AV236" s="7" t="s">
        <v>3063</v>
      </c>
      <c r="BF236" s="1">
        <f t="shared" si="70"/>
        <v>56177</v>
      </c>
      <c r="BG236" s="1">
        <v>17131</v>
      </c>
      <c r="BI236" s="1">
        <v>39046</v>
      </c>
    </row>
    <row r="237" spans="1:61" hidden="1" outlineLevel="1">
      <c r="A237" s="6" t="s">
        <v>1923</v>
      </c>
      <c r="B237" s="6" t="s">
        <v>917</v>
      </c>
      <c r="C237" s="1">
        <v>2957593</v>
      </c>
      <c r="D237" s="25"/>
      <c r="E237" s="25"/>
      <c r="F237" s="1">
        <f t="shared" si="65"/>
        <v>1607989</v>
      </c>
      <c r="H237" s="1">
        <v>1167657</v>
      </c>
      <c r="I237" s="1">
        <v>1153687</v>
      </c>
      <c r="J237" s="2" t="str">
        <f t="shared" si="62"/>
        <v/>
      </c>
      <c r="K237" s="2">
        <f t="shared" si="63"/>
        <v>0.71747194788024049</v>
      </c>
      <c r="L237" s="10">
        <f t="shared" si="64"/>
        <v>2</v>
      </c>
      <c r="M237" s="9">
        <f t="shared" si="56"/>
        <v>1</v>
      </c>
      <c r="N237" s="8">
        <f t="shared" si="57"/>
        <v>3</v>
      </c>
      <c r="O237" s="2">
        <f t="shared" si="66"/>
        <v>0.31818687814406693</v>
      </c>
      <c r="P237" s="2">
        <f t="shared" si="67"/>
        <v>0.44402418175746228</v>
      </c>
      <c r="Q237" s="2">
        <f t="shared" si="68"/>
        <v>0.19856665686145863</v>
      </c>
      <c r="R237" s="2">
        <f t="shared" si="69"/>
        <v>3.9222283237012212E-2</v>
      </c>
      <c r="S237" s="1">
        <v>511641</v>
      </c>
      <c r="T237" s="1">
        <v>713986</v>
      </c>
      <c r="U237" s="1">
        <v>319293</v>
      </c>
      <c r="V237" s="1">
        <v>10254</v>
      </c>
      <c r="W237" s="1">
        <v>7491</v>
      </c>
      <c r="Y237" s="1">
        <v>34500</v>
      </c>
      <c r="Z237" s="1">
        <v>6632</v>
      </c>
      <c r="AD237" s="1">
        <v>4192</v>
      </c>
      <c r="AN237" s="6" t="s">
        <v>1923</v>
      </c>
      <c r="AO237" s="6" t="s">
        <v>917</v>
      </c>
      <c r="AR237" s="44">
        <v>6</v>
      </c>
      <c r="AS237" s="46">
        <v>59</v>
      </c>
      <c r="AT237" s="50">
        <f t="shared" si="71"/>
        <v>6059</v>
      </c>
      <c r="AV237" s="7" t="s">
        <v>3063</v>
      </c>
      <c r="BF237" s="1">
        <f t="shared" si="70"/>
        <v>1167657</v>
      </c>
      <c r="BG237" s="1">
        <v>624181</v>
      </c>
      <c r="BI237" s="1">
        <v>543476</v>
      </c>
    </row>
    <row r="238" spans="1:61" hidden="1" outlineLevel="1">
      <c r="A238" s="6" t="s">
        <v>1541</v>
      </c>
      <c r="B238" s="6" t="s">
        <v>917</v>
      </c>
      <c r="C238" s="1">
        <v>337568</v>
      </c>
      <c r="D238" s="25"/>
      <c r="E238" s="25"/>
      <c r="F238" s="1">
        <f t="shared" si="65"/>
        <v>198963</v>
      </c>
      <c r="H238" s="1">
        <v>175215</v>
      </c>
      <c r="I238" s="1">
        <v>173812</v>
      </c>
      <c r="J238" s="2" t="str">
        <f t="shared" si="62"/>
        <v/>
      </c>
      <c r="K238" s="2">
        <f t="shared" si="63"/>
        <v>0.87358956187833914</v>
      </c>
      <c r="L238" s="10">
        <f t="shared" si="64"/>
        <v>2</v>
      </c>
      <c r="M238" s="9">
        <f t="shared" si="56"/>
        <v>1</v>
      </c>
      <c r="N238" s="8">
        <f t="shared" si="57"/>
        <v>3</v>
      </c>
      <c r="O238" s="2">
        <f t="shared" si="66"/>
        <v>0.29691952775139097</v>
      </c>
      <c r="P238" s="2">
        <f t="shared" si="67"/>
        <v>0.48735191970366348</v>
      </c>
      <c r="Q238" s="2">
        <f t="shared" si="68"/>
        <v>0.18253142544091111</v>
      </c>
      <c r="R238" s="2">
        <f t="shared" si="69"/>
        <v>3.3197127104034441E-2</v>
      </c>
      <c r="S238" s="1">
        <v>59076</v>
      </c>
      <c r="T238" s="1">
        <v>96965</v>
      </c>
      <c r="U238" s="1">
        <v>36317</v>
      </c>
      <c r="V238" s="1">
        <v>1249</v>
      </c>
      <c r="W238" s="1">
        <v>1285</v>
      </c>
      <c r="Y238" s="1">
        <v>3461</v>
      </c>
      <c r="Z238" s="1">
        <v>353</v>
      </c>
      <c r="AD238" s="1">
        <v>257</v>
      </c>
      <c r="AN238" s="6" t="s">
        <v>1541</v>
      </c>
      <c r="AO238" s="6" t="s">
        <v>917</v>
      </c>
      <c r="AR238" s="44">
        <v>6</v>
      </c>
      <c r="AS238" s="46">
        <v>61</v>
      </c>
      <c r="AT238" s="50">
        <f t="shared" si="71"/>
        <v>6061</v>
      </c>
      <c r="AV238" s="7" t="s">
        <v>3063</v>
      </c>
      <c r="BF238" s="1">
        <f t="shared" si="70"/>
        <v>175215</v>
      </c>
      <c r="BG238" s="1">
        <v>77835</v>
      </c>
      <c r="BI238" s="1">
        <v>97380</v>
      </c>
    </row>
    <row r="239" spans="1:61" hidden="1" outlineLevel="1">
      <c r="A239" s="6" t="s">
        <v>144</v>
      </c>
      <c r="B239" s="6" t="s">
        <v>917</v>
      </c>
      <c r="C239" s="1">
        <v>20410</v>
      </c>
      <c r="D239" s="25"/>
      <c r="E239" s="25"/>
      <c r="F239" s="1">
        <f t="shared" si="65"/>
        <v>13744</v>
      </c>
      <c r="H239" s="1">
        <v>11169</v>
      </c>
      <c r="I239" s="1">
        <v>11028</v>
      </c>
      <c r="J239" s="2" t="str">
        <f t="shared" si="62"/>
        <v/>
      </c>
      <c r="K239" s="2">
        <f t="shared" si="63"/>
        <v>0.80238649592549471</v>
      </c>
      <c r="L239" s="10">
        <f t="shared" si="64"/>
        <v>2</v>
      </c>
      <c r="M239" s="9">
        <f t="shared" si="56"/>
        <v>1</v>
      </c>
      <c r="N239" s="8">
        <f t="shared" si="57"/>
        <v>3</v>
      </c>
      <c r="O239" s="2">
        <f t="shared" si="66"/>
        <v>0.33621944121071012</v>
      </c>
      <c r="P239" s="2">
        <f t="shared" si="67"/>
        <v>0.42825960419091968</v>
      </c>
      <c r="Q239" s="2">
        <f t="shared" si="68"/>
        <v>0.18138824214202562</v>
      </c>
      <c r="R239" s="2">
        <f t="shared" si="69"/>
        <v>5.4132712456344573E-2</v>
      </c>
      <c r="S239" s="1">
        <v>4621</v>
      </c>
      <c r="T239" s="1">
        <v>5886</v>
      </c>
      <c r="U239" s="1">
        <v>2493</v>
      </c>
      <c r="V239" s="1">
        <v>91</v>
      </c>
      <c r="W239" s="1">
        <v>96</v>
      </c>
      <c r="Y239" s="1">
        <v>508</v>
      </c>
      <c r="Z239" s="1">
        <v>17</v>
      </c>
      <c r="AD239" s="1">
        <v>32</v>
      </c>
      <c r="AN239" s="6" t="s">
        <v>144</v>
      </c>
      <c r="AO239" s="6" t="s">
        <v>917</v>
      </c>
      <c r="AR239" s="44">
        <v>6</v>
      </c>
      <c r="AS239" s="46">
        <v>63</v>
      </c>
      <c r="AT239" s="50">
        <f t="shared" si="71"/>
        <v>6063</v>
      </c>
      <c r="AV239" s="7" t="s">
        <v>3063</v>
      </c>
      <c r="BF239" s="1">
        <f t="shared" si="70"/>
        <v>11169</v>
      </c>
      <c r="BG239" s="1">
        <v>4608</v>
      </c>
      <c r="BI239" s="1">
        <v>6561</v>
      </c>
    </row>
    <row r="240" spans="1:61" hidden="1" outlineLevel="1">
      <c r="A240" s="6" t="s">
        <v>1778</v>
      </c>
      <c r="B240" s="6" t="s">
        <v>917</v>
      </c>
      <c r="C240" s="1">
        <v>2109712</v>
      </c>
      <c r="D240" s="25"/>
      <c r="E240" s="25"/>
      <c r="F240" s="1">
        <f t="shared" ref="F240:F265" si="72">SUM(S240:AH240)</f>
        <v>837389</v>
      </c>
      <c r="H240" s="1">
        <v>657005</v>
      </c>
      <c r="I240" s="1">
        <v>647299</v>
      </c>
      <c r="J240" s="2" t="str">
        <f t="shared" si="62"/>
        <v/>
      </c>
      <c r="K240" s="2">
        <f t="shared" si="63"/>
        <v>0.77299677927462629</v>
      </c>
      <c r="L240" s="10">
        <f t="shared" si="64"/>
        <v>2</v>
      </c>
      <c r="M240" s="9">
        <f t="shared" si="56"/>
        <v>1</v>
      </c>
      <c r="N240" s="8">
        <f t="shared" si="57"/>
        <v>3</v>
      </c>
      <c r="O240" s="2">
        <f t="shared" ref="O240:O266" si="73">IF(SUM($S240:$AJ240)=0,"-",S240/SUM($S240:$AJ240))</f>
        <v>0.36732390800452358</v>
      </c>
      <c r="P240" s="2">
        <f t="shared" ref="P240:P266" si="74">IF(SUM($S240:$AJ240)=0,"-",T240/SUM($S240:$AJ240))</f>
        <v>0.41902270032207256</v>
      </c>
      <c r="Q240" s="2">
        <f t="shared" ref="Q240:Q266" si="75">IF(SUM($S240:$AJ240)=0,"-",U240/SUM($S240:$AJ240))</f>
        <v>0.17147227871395493</v>
      </c>
      <c r="R240" s="2">
        <f t="shared" ref="R240:R266" si="76">IF(SUM($S240:$AJ240)=0,"-",(1-O240-P240-Q240))</f>
        <v>4.2181112959448874E-2</v>
      </c>
      <c r="S240" s="1">
        <v>307593</v>
      </c>
      <c r="T240" s="1">
        <v>350885</v>
      </c>
      <c r="U240" s="1">
        <v>143589</v>
      </c>
      <c r="V240" s="1">
        <v>3688</v>
      </c>
      <c r="W240" s="1">
        <v>2616</v>
      </c>
      <c r="Y240" s="1">
        <v>19963</v>
      </c>
      <c r="Z240" s="1">
        <v>6996</v>
      </c>
      <c r="AD240" s="1">
        <v>2059</v>
      </c>
      <c r="AN240" s="6" t="s">
        <v>1778</v>
      </c>
      <c r="AO240" s="6" t="s">
        <v>917</v>
      </c>
      <c r="AR240" s="44">
        <v>6</v>
      </c>
      <c r="AS240" s="46">
        <v>65</v>
      </c>
      <c r="AT240" s="50">
        <f t="shared" si="71"/>
        <v>6065</v>
      </c>
      <c r="AV240" s="7" t="s">
        <v>3063</v>
      </c>
      <c r="BF240" s="1">
        <f t="shared" si="70"/>
        <v>657005</v>
      </c>
      <c r="BG240" s="1">
        <v>384166</v>
      </c>
      <c r="BI240" s="1">
        <v>272839</v>
      </c>
    </row>
    <row r="241" spans="1:61" hidden="1" outlineLevel="1">
      <c r="A241" s="6" t="s">
        <v>697</v>
      </c>
      <c r="B241" s="6" t="s">
        <v>917</v>
      </c>
      <c r="C241" s="1">
        <v>1394438</v>
      </c>
      <c r="D241" s="25"/>
      <c r="E241" s="25"/>
      <c r="F241" s="1">
        <f t="shared" si="72"/>
        <v>684588</v>
      </c>
      <c r="H241" s="1">
        <v>546660</v>
      </c>
      <c r="I241" s="1">
        <v>542859</v>
      </c>
      <c r="J241" s="2" t="str">
        <f t="shared" si="62"/>
        <v/>
      </c>
      <c r="K241" s="2">
        <f t="shared" si="63"/>
        <v>0.79297183123279991</v>
      </c>
      <c r="L241" s="10">
        <f t="shared" si="64"/>
        <v>1</v>
      </c>
      <c r="M241" s="9">
        <f t="shared" si="56"/>
        <v>2</v>
      </c>
      <c r="N241" s="8">
        <f t="shared" si="57"/>
        <v>3</v>
      </c>
      <c r="O241" s="2">
        <f t="shared" si="73"/>
        <v>0.44651965853915054</v>
      </c>
      <c r="P241" s="2">
        <f t="shared" si="74"/>
        <v>0.31586735379527542</v>
      </c>
      <c r="Q241" s="2">
        <f t="shared" si="75"/>
        <v>0.19325346047549768</v>
      </c>
      <c r="R241" s="2">
        <f t="shared" si="76"/>
        <v>4.4359527190076353E-2</v>
      </c>
      <c r="S241" s="1">
        <v>305682</v>
      </c>
      <c r="T241" s="1">
        <v>216239</v>
      </c>
      <c r="U241" s="1">
        <v>132299</v>
      </c>
      <c r="V241" s="1">
        <v>3089</v>
      </c>
      <c r="W241" s="1">
        <v>4729</v>
      </c>
      <c r="Y241" s="1">
        <v>17446</v>
      </c>
      <c r="Z241" s="1">
        <v>1553</v>
      </c>
      <c r="AD241" s="1">
        <v>3551</v>
      </c>
      <c r="AN241" s="6" t="s">
        <v>697</v>
      </c>
      <c r="AO241" s="6" t="s">
        <v>917</v>
      </c>
      <c r="AR241" s="44">
        <v>6</v>
      </c>
      <c r="AS241" s="46">
        <v>67</v>
      </c>
      <c r="AT241" s="50">
        <f t="shared" si="71"/>
        <v>6067</v>
      </c>
      <c r="AV241" s="7" t="s">
        <v>3063</v>
      </c>
      <c r="BF241" s="1">
        <f t="shared" si="70"/>
        <v>546660</v>
      </c>
      <c r="BG241" s="1">
        <v>305108</v>
      </c>
      <c r="BI241" s="1">
        <v>241552</v>
      </c>
    </row>
    <row r="242" spans="1:61" hidden="1" outlineLevel="1">
      <c r="A242" s="6" t="s">
        <v>451</v>
      </c>
      <c r="B242" s="6" t="s">
        <v>917</v>
      </c>
      <c r="C242" s="1">
        <v>54267</v>
      </c>
      <c r="D242" s="25"/>
      <c r="E242" s="25"/>
      <c r="F242" s="1">
        <f t="shared" si="72"/>
        <v>25355</v>
      </c>
      <c r="H242" s="1">
        <v>19982</v>
      </c>
      <c r="I242" s="1">
        <v>19788</v>
      </c>
      <c r="J242" s="2" t="str">
        <f t="shared" si="62"/>
        <v/>
      </c>
      <c r="K242" s="2">
        <f t="shared" si="63"/>
        <v>0.78043778347465986</v>
      </c>
      <c r="L242" s="10">
        <f t="shared" si="64"/>
        <v>1</v>
      </c>
      <c r="M242" s="9">
        <f t="shared" si="56"/>
        <v>2</v>
      </c>
      <c r="N242" s="8">
        <f t="shared" si="57"/>
        <v>3</v>
      </c>
      <c r="O242" s="2">
        <f t="shared" si="73"/>
        <v>0.4639716032340761</v>
      </c>
      <c r="P242" s="2">
        <f t="shared" si="74"/>
        <v>0.31437586274896467</v>
      </c>
      <c r="Q242" s="2">
        <f t="shared" si="75"/>
        <v>0.18280418063498324</v>
      </c>
      <c r="R242" s="2">
        <f t="shared" si="76"/>
        <v>3.8848353381975925E-2</v>
      </c>
      <c r="S242" s="1">
        <v>11764</v>
      </c>
      <c r="T242" s="1">
        <v>7971</v>
      </c>
      <c r="U242" s="1">
        <v>4635</v>
      </c>
      <c r="V242" s="1">
        <v>106</v>
      </c>
      <c r="W242" s="1">
        <v>126</v>
      </c>
      <c r="Y242" s="1">
        <v>566</v>
      </c>
      <c r="Z242" s="1">
        <v>125</v>
      </c>
      <c r="AD242" s="1">
        <v>62</v>
      </c>
      <c r="AN242" s="6" t="s">
        <v>451</v>
      </c>
      <c r="AO242" s="6" t="s">
        <v>917</v>
      </c>
      <c r="AR242" s="44">
        <v>6</v>
      </c>
      <c r="AS242" s="46">
        <v>69</v>
      </c>
      <c r="AT242" s="50">
        <f t="shared" si="71"/>
        <v>6069</v>
      </c>
      <c r="AV242" s="7" t="s">
        <v>3063</v>
      </c>
      <c r="BF242" s="1">
        <f t="shared" si="70"/>
        <v>19982</v>
      </c>
      <c r="BG242" s="1">
        <v>11330</v>
      </c>
      <c r="BI242" s="1">
        <v>8652</v>
      </c>
    </row>
    <row r="243" spans="1:61" hidden="1" outlineLevel="1">
      <c r="A243" s="6" t="s">
        <v>759</v>
      </c>
      <c r="B243" s="6" t="s">
        <v>917</v>
      </c>
      <c r="C243" s="1">
        <v>2003735</v>
      </c>
      <c r="D243" s="25"/>
      <c r="E243" s="25"/>
      <c r="F243" s="1">
        <f t="shared" si="72"/>
        <v>829756</v>
      </c>
      <c r="H243" s="1">
        <v>616320</v>
      </c>
      <c r="I243" s="1">
        <v>606334</v>
      </c>
      <c r="J243" s="2" t="str">
        <f t="shared" si="62"/>
        <v/>
      </c>
      <c r="K243" s="2">
        <f t="shared" si="63"/>
        <v>0.73073771084511596</v>
      </c>
      <c r="L243" s="10">
        <f t="shared" si="64"/>
        <v>1</v>
      </c>
      <c r="M243" s="9">
        <f t="shared" si="56"/>
        <v>2</v>
      </c>
      <c r="N243" s="8">
        <f t="shared" si="57"/>
        <v>3</v>
      </c>
      <c r="O243" s="2">
        <f t="shared" si="73"/>
        <v>0.39902935320744892</v>
      </c>
      <c r="P243" s="2">
        <f t="shared" si="74"/>
        <v>0.38574834047599538</v>
      </c>
      <c r="Q243" s="2">
        <f t="shared" si="75"/>
        <v>0.17270257762522959</v>
      </c>
      <c r="R243" s="2">
        <f t="shared" si="76"/>
        <v>4.2519728691326114E-2</v>
      </c>
      <c r="S243" s="1">
        <v>331097</v>
      </c>
      <c r="T243" s="1">
        <v>320077</v>
      </c>
      <c r="U243" s="1">
        <v>143301</v>
      </c>
      <c r="V243" s="1">
        <v>3617</v>
      </c>
      <c r="W243" s="1">
        <v>2792</v>
      </c>
      <c r="Y243" s="1">
        <v>22818</v>
      </c>
      <c r="Z243" s="1">
        <v>3628</v>
      </c>
      <c r="AD243" s="1">
        <v>2426</v>
      </c>
      <c r="AN243" s="6" t="s">
        <v>759</v>
      </c>
      <c r="AO243" s="6" t="s">
        <v>917</v>
      </c>
      <c r="AR243" s="44">
        <v>6</v>
      </c>
      <c r="AS243" s="46">
        <v>71</v>
      </c>
      <c r="AT243" s="50">
        <f t="shared" si="71"/>
        <v>6071</v>
      </c>
      <c r="AV243" s="7" t="s">
        <v>3063</v>
      </c>
      <c r="BF243" s="1">
        <f t="shared" si="70"/>
        <v>616320</v>
      </c>
      <c r="BG243" s="1">
        <v>387135</v>
      </c>
      <c r="BI243" s="1">
        <v>229185</v>
      </c>
    </row>
    <row r="244" spans="1:61" hidden="1" outlineLevel="1">
      <c r="A244" s="6" t="s">
        <v>1809</v>
      </c>
      <c r="B244" s="6" t="s">
        <v>917</v>
      </c>
      <c r="C244" s="1">
        <v>3022116</v>
      </c>
      <c r="D244" s="25"/>
      <c r="E244" s="25"/>
      <c r="F244" s="1">
        <f t="shared" si="72"/>
        <v>1488157</v>
      </c>
      <c r="H244" s="1">
        <v>1245947</v>
      </c>
      <c r="I244" s="1">
        <v>1231047</v>
      </c>
      <c r="J244" s="2" t="str">
        <f t="shared" si="62"/>
        <v/>
      </c>
      <c r="K244" s="2">
        <f t="shared" si="63"/>
        <v>0.82722925067717989</v>
      </c>
      <c r="L244" s="10">
        <f t="shared" si="64"/>
        <v>2</v>
      </c>
      <c r="M244" s="9">
        <f t="shared" si="56"/>
        <v>1</v>
      </c>
      <c r="N244" s="8">
        <f t="shared" si="57"/>
        <v>3</v>
      </c>
      <c r="O244" s="2">
        <f t="shared" si="73"/>
        <v>0.36256927192493804</v>
      </c>
      <c r="P244" s="2">
        <f t="shared" si="74"/>
        <v>0.362823949354806</v>
      </c>
      <c r="Q244" s="2">
        <f t="shared" si="75"/>
        <v>0.23111002400956351</v>
      </c>
      <c r="R244" s="2">
        <f t="shared" si="76"/>
        <v>4.3496754710692448E-2</v>
      </c>
      <c r="S244" s="1">
        <v>539560</v>
      </c>
      <c r="T244" s="1">
        <v>539939</v>
      </c>
      <c r="U244" s="1">
        <v>343928</v>
      </c>
      <c r="V244" s="1">
        <v>8662</v>
      </c>
      <c r="W244" s="1">
        <v>7694</v>
      </c>
      <c r="Y244" s="1">
        <v>37102</v>
      </c>
      <c r="Z244" s="1">
        <v>8106</v>
      </c>
      <c r="AD244" s="1">
        <v>3166</v>
      </c>
      <c r="AN244" s="6" t="s">
        <v>1809</v>
      </c>
      <c r="AO244" s="6" t="s">
        <v>917</v>
      </c>
      <c r="AR244" s="44">
        <v>6</v>
      </c>
      <c r="AS244" s="46">
        <v>73</v>
      </c>
      <c r="AT244" s="50">
        <f t="shared" si="71"/>
        <v>6073</v>
      </c>
      <c r="AV244" s="7" t="s">
        <v>3063</v>
      </c>
      <c r="BF244" s="1">
        <f t="shared" si="70"/>
        <v>1245947</v>
      </c>
      <c r="BG244" s="1">
        <v>672778</v>
      </c>
      <c r="BI244" s="1">
        <v>573169</v>
      </c>
    </row>
    <row r="245" spans="1:61" hidden="1" outlineLevel="1">
      <c r="A245" s="6" t="s">
        <v>1810</v>
      </c>
      <c r="B245" s="6" t="s">
        <v>917</v>
      </c>
      <c r="C245" s="1">
        <v>791152</v>
      </c>
      <c r="D245" s="25"/>
      <c r="E245" s="25"/>
      <c r="F245" s="1">
        <f t="shared" si="72"/>
        <v>477356</v>
      </c>
      <c r="H245" s="1">
        <v>388112</v>
      </c>
      <c r="I245" s="1">
        <v>383796</v>
      </c>
      <c r="J245" s="2" t="str">
        <f t="shared" si="62"/>
        <v/>
      </c>
      <c r="K245" s="2">
        <f t="shared" si="63"/>
        <v>0.8040037204937196</v>
      </c>
      <c r="L245" s="10">
        <f t="shared" si="64"/>
        <v>1</v>
      </c>
      <c r="M245" s="9">
        <f t="shared" si="56"/>
        <v>3</v>
      </c>
      <c r="N245" s="8">
        <f t="shared" si="57"/>
        <v>2</v>
      </c>
      <c r="O245" s="2">
        <f t="shared" si="73"/>
        <v>0.5649117220690637</v>
      </c>
      <c r="P245" s="2">
        <f t="shared" si="74"/>
        <v>9.4598161539815151E-2</v>
      </c>
      <c r="Q245" s="2">
        <f t="shared" si="75"/>
        <v>0.29349583958303654</v>
      </c>
      <c r="R245" s="2">
        <f t="shared" si="76"/>
        <v>4.6994276808084601E-2</v>
      </c>
      <c r="S245" s="1">
        <v>269664</v>
      </c>
      <c r="T245" s="1">
        <v>45157</v>
      </c>
      <c r="U245" s="1">
        <v>140102</v>
      </c>
      <c r="V245" s="1">
        <v>2336</v>
      </c>
      <c r="W245" s="1">
        <v>9646</v>
      </c>
      <c r="Y245" s="1">
        <v>7857</v>
      </c>
      <c r="Z245" s="1">
        <v>972</v>
      </c>
      <c r="AD245" s="1">
        <v>1622</v>
      </c>
      <c r="AN245" s="6" t="s">
        <v>1810</v>
      </c>
      <c r="AO245" s="6" t="s">
        <v>917</v>
      </c>
      <c r="AR245" s="44">
        <v>6</v>
      </c>
      <c r="AS245" s="46">
        <v>75</v>
      </c>
      <c r="AT245" s="50">
        <f t="shared" si="71"/>
        <v>6075</v>
      </c>
      <c r="AV245" s="7" t="s">
        <v>3063</v>
      </c>
      <c r="BF245" s="1">
        <f t="shared" si="70"/>
        <v>388112</v>
      </c>
      <c r="BG245" s="1">
        <v>209527</v>
      </c>
      <c r="BI245" s="1">
        <v>178585</v>
      </c>
    </row>
    <row r="246" spans="1:61" hidden="1" outlineLevel="1">
      <c r="A246" s="6" t="s">
        <v>3047</v>
      </c>
      <c r="B246" s="6" t="s">
        <v>917</v>
      </c>
      <c r="C246" s="1">
        <v>671692</v>
      </c>
      <c r="D246" s="25"/>
      <c r="E246" s="25"/>
      <c r="F246" s="1">
        <f t="shared" si="72"/>
        <v>268476</v>
      </c>
      <c r="H246" s="1">
        <v>212214</v>
      </c>
      <c r="I246" s="1">
        <v>210308</v>
      </c>
      <c r="J246" s="2" t="str">
        <f t="shared" si="62"/>
        <v/>
      </c>
      <c r="K246" s="2">
        <f t="shared" si="63"/>
        <v>0.78334003784323369</v>
      </c>
      <c r="L246" s="10">
        <f t="shared" si="64"/>
        <v>1</v>
      </c>
      <c r="M246" s="9">
        <f t="shared" si="56"/>
        <v>2</v>
      </c>
      <c r="N246" s="8">
        <f t="shared" si="57"/>
        <v>3</v>
      </c>
      <c r="O246" s="2">
        <f t="shared" si="73"/>
        <v>0.430470507605894</v>
      </c>
      <c r="P246" s="2">
        <f t="shared" si="74"/>
        <v>0.39312266273335417</v>
      </c>
      <c r="Q246" s="2">
        <f t="shared" si="75"/>
        <v>0.13997154308020085</v>
      </c>
      <c r="R246" s="2">
        <f t="shared" si="76"/>
        <v>3.643528658055098E-2</v>
      </c>
      <c r="S246" s="1">
        <v>115571</v>
      </c>
      <c r="T246" s="1">
        <v>105544</v>
      </c>
      <c r="U246" s="1">
        <v>37579</v>
      </c>
      <c r="V246" s="1">
        <v>893</v>
      </c>
      <c r="W246" s="1">
        <v>756</v>
      </c>
      <c r="Y246" s="1">
        <v>5633</v>
      </c>
      <c r="Z246" s="1">
        <v>1912</v>
      </c>
      <c r="AD246" s="1">
        <v>588</v>
      </c>
      <c r="AN246" s="6" t="s">
        <v>3047</v>
      </c>
      <c r="AO246" s="6" t="s">
        <v>917</v>
      </c>
      <c r="AR246" s="44">
        <v>6</v>
      </c>
      <c r="AS246" s="46">
        <v>77</v>
      </c>
      <c r="AT246" s="50">
        <f t="shared" si="71"/>
        <v>6077</v>
      </c>
      <c r="AV246" s="7" t="s">
        <v>3063</v>
      </c>
      <c r="BF246" s="1">
        <f t="shared" si="70"/>
        <v>212214</v>
      </c>
      <c r="BG246" s="1">
        <v>110447</v>
      </c>
      <c r="BI246" s="1">
        <v>101767</v>
      </c>
    </row>
    <row r="247" spans="1:61" hidden="1" outlineLevel="1">
      <c r="A247" s="6" t="s">
        <v>490</v>
      </c>
      <c r="B247" s="6" t="s">
        <v>917</v>
      </c>
      <c r="C247" s="1">
        <v>266358</v>
      </c>
      <c r="D247" s="25"/>
      <c r="E247" s="25"/>
      <c r="F247" s="1">
        <f t="shared" si="72"/>
        <v>161256</v>
      </c>
      <c r="H247" s="1">
        <v>134061</v>
      </c>
      <c r="I247" s="1">
        <v>133155</v>
      </c>
      <c r="J247" s="2" t="str">
        <f t="shared" si="62"/>
        <v/>
      </c>
      <c r="K247" s="2">
        <f t="shared" si="63"/>
        <v>0.82573671677332938</v>
      </c>
      <c r="L247" s="10">
        <f t="shared" si="64"/>
        <v>2</v>
      </c>
      <c r="M247" s="9">
        <f t="shared" si="56"/>
        <v>1</v>
      </c>
      <c r="N247" s="8">
        <f t="shared" si="57"/>
        <v>3</v>
      </c>
      <c r="O247" s="2">
        <f t="shared" si="73"/>
        <v>0.35877734781961601</v>
      </c>
      <c r="P247" s="2">
        <f t="shared" si="74"/>
        <v>0.40023937093813561</v>
      </c>
      <c r="Q247" s="2">
        <f t="shared" si="75"/>
        <v>0.18607059582279109</v>
      </c>
      <c r="R247" s="2">
        <f t="shared" si="76"/>
        <v>5.4912685419457291E-2</v>
      </c>
      <c r="S247" s="1">
        <v>57855</v>
      </c>
      <c r="T247" s="1">
        <v>64541</v>
      </c>
      <c r="U247" s="1">
        <v>30005</v>
      </c>
      <c r="V247" s="1">
        <v>1008</v>
      </c>
      <c r="W247" s="1">
        <v>1633</v>
      </c>
      <c r="Y247" s="1">
        <v>3380</v>
      </c>
      <c r="Z247" s="1">
        <v>2517</v>
      </c>
      <c r="AD247" s="1">
        <v>317</v>
      </c>
      <c r="AN247" s="6" t="s">
        <v>490</v>
      </c>
      <c r="AO247" s="6" t="s">
        <v>917</v>
      </c>
      <c r="AR247" s="44">
        <v>6</v>
      </c>
      <c r="AS247" s="46">
        <v>79</v>
      </c>
      <c r="AT247" s="50">
        <f t="shared" si="71"/>
        <v>6079</v>
      </c>
      <c r="AV247" s="7" t="s">
        <v>3063</v>
      </c>
      <c r="BF247" s="1">
        <f t="shared" si="70"/>
        <v>134061</v>
      </c>
      <c r="BG247" s="1">
        <v>65637</v>
      </c>
      <c r="BI247" s="1">
        <v>68424</v>
      </c>
    </row>
    <row r="248" spans="1:61" hidden="1" outlineLevel="1">
      <c r="A248" s="6" t="s">
        <v>628</v>
      </c>
      <c r="B248" s="6" t="s">
        <v>917</v>
      </c>
      <c r="C248" s="1">
        <v>703830</v>
      </c>
      <c r="D248" s="25"/>
      <c r="E248" s="25"/>
      <c r="F248" s="1">
        <f t="shared" si="72"/>
        <v>389718</v>
      </c>
      <c r="H248" s="1">
        <v>307350</v>
      </c>
      <c r="I248" s="1">
        <v>303292</v>
      </c>
      <c r="J248" s="2" t="str">
        <f t="shared" si="62"/>
        <v/>
      </c>
      <c r="K248" s="2">
        <f t="shared" si="63"/>
        <v>0.77823451829271417</v>
      </c>
      <c r="L248" s="10">
        <f t="shared" si="64"/>
        <v>1</v>
      </c>
      <c r="M248" s="9">
        <f t="shared" si="56"/>
        <v>3</v>
      </c>
      <c r="N248" s="8">
        <f t="shared" si="57"/>
        <v>2</v>
      </c>
      <c r="O248" s="2">
        <f t="shared" si="73"/>
        <v>0.51208566194017213</v>
      </c>
      <c r="P248" s="2">
        <f t="shared" si="74"/>
        <v>0.21402911849080616</v>
      </c>
      <c r="Q248" s="2">
        <f t="shared" si="75"/>
        <v>0.23639144201704823</v>
      </c>
      <c r="R248" s="2">
        <f t="shared" si="76"/>
        <v>3.7493777551973445E-2</v>
      </c>
      <c r="S248" s="1">
        <v>199569</v>
      </c>
      <c r="T248" s="1">
        <v>83411</v>
      </c>
      <c r="U248" s="1">
        <v>92126</v>
      </c>
      <c r="V248" s="1">
        <v>1689</v>
      </c>
      <c r="W248" s="1">
        <v>3173</v>
      </c>
      <c r="Y248" s="1">
        <v>7562</v>
      </c>
      <c r="Z248" s="1">
        <v>1310</v>
      </c>
      <c r="AD248" s="1">
        <v>878</v>
      </c>
      <c r="AN248" s="6" t="s">
        <v>628</v>
      </c>
      <c r="AO248" s="6" t="s">
        <v>917</v>
      </c>
      <c r="AR248" s="44">
        <v>6</v>
      </c>
      <c r="AS248" s="46">
        <v>81</v>
      </c>
      <c r="AT248" s="50">
        <f t="shared" si="71"/>
        <v>6081</v>
      </c>
      <c r="AV248" s="7" t="s">
        <v>3063</v>
      </c>
      <c r="BF248" s="1">
        <f t="shared" si="70"/>
        <v>307350</v>
      </c>
      <c r="BG248" s="1">
        <v>159531</v>
      </c>
      <c r="BI248" s="1">
        <v>147819</v>
      </c>
    </row>
    <row r="249" spans="1:61" hidden="1" outlineLevel="1">
      <c r="A249" s="6" t="s">
        <v>409</v>
      </c>
      <c r="B249" s="6" t="s">
        <v>917</v>
      </c>
      <c r="C249" s="1">
        <v>415859</v>
      </c>
      <c r="D249" s="25"/>
      <c r="E249" s="25"/>
      <c r="F249" s="1">
        <f t="shared" si="72"/>
        <v>204440</v>
      </c>
      <c r="H249" s="1">
        <v>176562</v>
      </c>
      <c r="I249" s="1">
        <v>175407</v>
      </c>
      <c r="J249" s="2" t="str">
        <f t="shared" si="62"/>
        <v/>
      </c>
      <c r="K249" s="2">
        <f t="shared" si="63"/>
        <v>0.85798767364507922</v>
      </c>
      <c r="L249" s="10">
        <f t="shared" si="64"/>
        <v>1</v>
      </c>
      <c r="M249" s="9">
        <f t="shared" si="56"/>
        <v>2</v>
      </c>
      <c r="N249" s="8">
        <f t="shared" si="57"/>
        <v>3</v>
      </c>
      <c r="O249" s="2">
        <f t="shared" si="73"/>
        <v>0.43187732342007434</v>
      </c>
      <c r="P249" s="2">
        <f t="shared" si="74"/>
        <v>0.32824300528272354</v>
      </c>
      <c r="Q249" s="2">
        <f t="shared" si="75"/>
        <v>0.1921981999608687</v>
      </c>
      <c r="R249" s="2">
        <f t="shared" si="76"/>
        <v>4.7681471336333409E-2</v>
      </c>
      <c r="S249" s="1">
        <v>88293</v>
      </c>
      <c r="T249" s="1">
        <v>67106</v>
      </c>
      <c r="U249" s="1">
        <v>39293</v>
      </c>
      <c r="V249" s="1">
        <v>1081</v>
      </c>
      <c r="W249" s="1">
        <v>1794</v>
      </c>
      <c r="Y249" s="1">
        <v>4136</v>
      </c>
      <c r="Z249" s="1">
        <v>2354</v>
      </c>
      <c r="AD249" s="1">
        <v>383</v>
      </c>
      <c r="AN249" s="6" t="s">
        <v>409</v>
      </c>
      <c r="AO249" s="6" t="s">
        <v>917</v>
      </c>
      <c r="AR249" s="44">
        <v>6</v>
      </c>
      <c r="AS249" s="46">
        <v>83</v>
      </c>
      <c r="AT249" s="50">
        <f t="shared" si="71"/>
        <v>6083</v>
      </c>
      <c r="AV249" s="7" t="s">
        <v>3063</v>
      </c>
      <c r="BF249" s="1">
        <f t="shared" si="70"/>
        <v>176562</v>
      </c>
      <c r="BG249" s="1">
        <v>84464</v>
      </c>
      <c r="BI249" s="1">
        <v>92098</v>
      </c>
    </row>
    <row r="250" spans="1:61" hidden="1" outlineLevel="1">
      <c r="A250" s="6" t="s">
        <v>1113</v>
      </c>
      <c r="B250" s="6" t="s">
        <v>917</v>
      </c>
      <c r="C250" s="1">
        <v>1740964</v>
      </c>
      <c r="D250" s="25"/>
      <c r="E250" s="25"/>
      <c r="F250" s="1">
        <f t="shared" si="72"/>
        <v>788821</v>
      </c>
      <c r="H250" s="1">
        <v>678033</v>
      </c>
      <c r="I250" s="1">
        <v>665589</v>
      </c>
      <c r="J250" s="2" t="str">
        <f t="shared" si="62"/>
        <v/>
      </c>
      <c r="K250" s="2">
        <f t="shared" si="63"/>
        <v>0.84377697855406997</v>
      </c>
      <c r="L250" s="10">
        <f t="shared" si="64"/>
        <v>1</v>
      </c>
      <c r="M250" s="9">
        <f t="shared" si="56"/>
        <v>3</v>
      </c>
      <c r="N250" s="8">
        <f t="shared" si="57"/>
        <v>2</v>
      </c>
      <c r="O250" s="2">
        <f t="shared" si="73"/>
        <v>0.46473154239047898</v>
      </c>
      <c r="P250" s="2">
        <f t="shared" si="74"/>
        <v>0.24172784446661535</v>
      </c>
      <c r="Q250" s="2">
        <f t="shared" si="75"/>
        <v>0.25924132344346817</v>
      </c>
      <c r="R250" s="2">
        <f t="shared" si="76"/>
        <v>3.4299289699437518E-2</v>
      </c>
      <c r="S250" s="1">
        <v>366590</v>
      </c>
      <c r="T250" s="1">
        <v>190680</v>
      </c>
      <c r="U250" s="1">
        <v>204495</v>
      </c>
      <c r="V250" s="1">
        <v>4030</v>
      </c>
      <c r="W250" s="1">
        <v>4688</v>
      </c>
      <c r="Y250" s="1">
        <v>14724</v>
      </c>
      <c r="Z250" s="1">
        <v>1829</v>
      </c>
      <c r="AD250" s="1">
        <v>1785</v>
      </c>
      <c r="AN250" s="6" t="s">
        <v>1113</v>
      </c>
      <c r="AO250" s="6" t="s">
        <v>917</v>
      </c>
      <c r="AR250" s="44">
        <v>6</v>
      </c>
      <c r="AS250" s="46">
        <v>85</v>
      </c>
      <c r="AT250" s="50">
        <f t="shared" si="71"/>
        <v>6085</v>
      </c>
      <c r="AV250" s="7" t="s">
        <v>3063</v>
      </c>
      <c r="BF250" s="1">
        <f t="shared" si="70"/>
        <v>678033</v>
      </c>
      <c r="BG250" s="1">
        <v>289596</v>
      </c>
      <c r="BI250" s="1">
        <v>388437</v>
      </c>
    </row>
    <row r="251" spans="1:61" hidden="1" outlineLevel="1">
      <c r="A251" s="6" t="s">
        <v>1728</v>
      </c>
      <c r="B251" s="6" t="s">
        <v>917</v>
      </c>
      <c r="C251" s="1">
        <v>256520</v>
      </c>
      <c r="D251" s="25"/>
      <c r="E251" s="25"/>
      <c r="F251" s="1">
        <f t="shared" si="72"/>
        <v>148364</v>
      </c>
      <c r="H251" s="1">
        <v>128555</v>
      </c>
      <c r="I251" s="1">
        <v>127736</v>
      </c>
      <c r="J251" s="2" t="str">
        <f t="shared" si="62"/>
        <v/>
      </c>
      <c r="K251" s="2">
        <f t="shared" si="63"/>
        <v>0.86096357606966645</v>
      </c>
      <c r="L251" s="10">
        <f t="shared" si="64"/>
        <v>1</v>
      </c>
      <c r="M251" s="9">
        <f t="shared" si="56"/>
        <v>2</v>
      </c>
      <c r="N251" s="8">
        <f t="shared" si="57"/>
        <v>3</v>
      </c>
      <c r="O251" s="2">
        <f t="shared" si="73"/>
        <v>0.54921679113531585</v>
      </c>
      <c r="P251" s="2">
        <f t="shared" si="74"/>
        <v>0.18433043056267018</v>
      </c>
      <c r="Q251" s="2">
        <f t="shared" si="75"/>
        <v>0.17479307648755762</v>
      </c>
      <c r="R251" s="2">
        <f t="shared" si="76"/>
        <v>9.1659701814456346E-2</v>
      </c>
      <c r="S251" s="1">
        <v>81484</v>
      </c>
      <c r="T251" s="1">
        <v>27348</v>
      </c>
      <c r="U251" s="1">
        <v>25933</v>
      </c>
      <c r="V251" s="1">
        <v>1134</v>
      </c>
      <c r="W251" s="1">
        <v>3343</v>
      </c>
      <c r="Y251" s="1">
        <v>2835</v>
      </c>
      <c r="Z251" s="1">
        <v>5840</v>
      </c>
      <c r="AD251" s="1">
        <v>447</v>
      </c>
      <c r="AN251" s="6" t="s">
        <v>1728</v>
      </c>
      <c r="AO251" s="6" t="s">
        <v>917</v>
      </c>
      <c r="AR251" s="44">
        <v>6</v>
      </c>
      <c r="AS251" s="46">
        <v>87</v>
      </c>
      <c r="AT251" s="50">
        <f t="shared" si="71"/>
        <v>6087</v>
      </c>
      <c r="AV251" s="7" t="s">
        <v>3063</v>
      </c>
      <c r="BF251" s="1">
        <f t="shared" si="70"/>
        <v>128555</v>
      </c>
      <c r="BG251" s="1">
        <v>68053</v>
      </c>
      <c r="BI251" s="1">
        <v>60502</v>
      </c>
    </row>
    <row r="252" spans="1:61" hidden="1" outlineLevel="1">
      <c r="A252" s="6" t="s">
        <v>853</v>
      </c>
      <c r="B252" s="6" t="s">
        <v>917</v>
      </c>
      <c r="C252" s="1">
        <v>177247</v>
      </c>
      <c r="D252" s="25"/>
      <c r="E252" s="25"/>
      <c r="F252" s="1">
        <f t="shared" si="72"/>
        <v>96804</v>
      </c>
      <c r="H252" s="1">
        <v>81378</v>
      </c>
      <c r="I252" s="1">
        <v>80390</v>
      </c>
      <c r="J252" s="2" t="str">
        <f t="shared" si="62"/>
        <v/>
      </c>
      <c r="K252" s="2">
        <f t="shared" si="63"/>
        <v>0.83044089087227801</v>
      </c>
      <c r="L252" s="10">
        <f t="shared" si="64"/>
        <v>2</v>
      </c>
      <c r="M252" s="9">
        <f t="shared" si="56"/>
        <v>1</v>
      </c>
      <c r="N252" s="8">
        <f t="shared" si="57"/>
        <v>3</v>
      </c>
      <c r="O252" s="2">
        <f t="shared" si="73"/>
        <v>0.29847940167761661</v>
      </c>
      <c r="P252" s="2">
        <f t="shared" si="74"/>
        <v>0.47783149456634022</v>
      </c>
      <c r="Q252" s="2">
        <f t="shared" si="75"/>
        <v>0.18000289244246107</v>
      </c>
      <c r="R252" s="2">
        <f t="shared" si="76"/>
        <v>4.3686211313582052E-2</v>
      </c>
      <c r="S252" s="1">
        <v>28894</v>
      </c>
      <c r="T252" s="1">
        <v>46256</v>
      </c>
      <c r="U252" s="1">
        <v>17425</v>
      </c>
      <c r="V252" s="1">
        <v>590</v>
      </c>
      <c r="W252" s="1">
        <v>494</v>
      </c>
      <c r="Y252" s="1">
        <v>2646</v>
      </c>
      <c r="Z252" s="1">
        <v>226</v>
      </c>
      <c r="AD252" s="1">
        <v>273</v>
      </c>
      <c r="AN252" s="6" t="s">
        <v>853</v>
      </c>
      <c r="AO252" s="6" t="s">
        <v>917</v>
      </c>
      <c r="AR252" s="44">
        <v>6</v>
      </c>
      <c r="AS252" s="46">
        <v>89</v>
      </c>
      <c r="AT252" s="50">
        <f t="shared" si="71"/>
        <v>6089</v>
      </c>
      <c r="AV252" s="7" t="s">
        <v>3063</v>
      </c>
      <c r="BF252" s="1">
        <f t="shared" si="70"/>
        <v>81378</v>
      </c>
      <c r="BG252" s="1">
        <v>39237</v>
      </c>
      <c r="BI252" s="1">
        <v>42141</v>
      </c>
    </row>
    <row r="253" spans="1:61" hidden="1" outlineLevel="1">
      <c r="A253" s="6" t="s">
        <v>2413</v>
      </c>
      <c r="B253" s="6" t="s">
        <v>917</v>
      </c>
      <c r="C253" s="1">
        <v>3320</v>
      </c>
      <c r="D253" s="25"/>
      <c r="E253" s="25"/>
      <c r="F253" s="1">
        <f t="shared" si="72"/>
        <v>2321</v>
      </c>
      <c r="H253" s="1">
        <v>2012</v>
      </c>
      <c r="I253" s="1">
        <v>1991</v>
      </c>
      <c r="J253" s="2" t="str">
        <f t="shared" si="62"/>
        <v/>
      </c>
      <c r="K253" s="2">
        <f t="shared" si="63"/>
        <v>0.85781990521327012</v>
      </c>
      <c r="L253" s="10">
        <f t="shared" si="64"/>
        <v>2</v>
      </c>
      <c r="M253" s="9">
        <f t="shared" si="56"/>
        <v>1</v>
      </c>
      <c r="N253" s="8">
        <f t="shared" si="57"/>
        <v>3</v>
      </c>
      <c r="O253" s="2">
        <f t="shared" si="73"/>
        <v>0.31193451098664371</v>
      </c>
      <c r="P253" s="2">
        <f t="shared" si="74"/>
        <v>0.42826367944851357</v>
      </c>
      <c r="Q253" s="2">
        <f t="shared" si="75"/>
        <v>0.18354157690650583</v>
      </c>
      <c r="R253" s="2">
        <f t="shared" si="76"/>
        <v>7.6260232658336896E-2</v>
      </c>
      <c r="S253" s="1">
        <v>724</v>
      </c>
      <c r="T253" s="1">
        <v>994</v>
      </c>
      <c r="U253" s="1">
        <v>426</v>
      </c>
      <c r="V253" s="1">
        <v>23</v>
      </c>
      <c r="W253" s="1">
        <v>27</v>
      </c>
      <c r="Y253" s="1">
        <v>88</v>
      </c>
      <c r="Z253" s="1">
        <v>35</v>
      </c>
      <c r="AD253" s="1">
        <v>4</v>
      </c>
      <c r="AN253" s="6" t="s">
        <v>2413</v>
      </c>
      <c r="AO253" s="6" t="s">
        <v>917</v>
      </c>
      <c r="AR253" s="44">
        <v>6</v>
      </c>
      <c r="AS253" s="46">
        <v>91</v>
      </c>
      <c r="AT253" s="50">
        <f t="shared" si="71"/>
        <v>6091</v>
      </c>
      <c r="AV253" s="7" t="s">
        <v>3063</v>
      </c>
      <c r="BF253" s="1">
        <f t="shared" si="70"/>
        <v>2012</v>
      </c>
      <c r="BG253" s="1">
        <v>0</v>
      </c>
      <c r="BI253" s="1">
        <v>2012</v>
      </c>
    </row>
    <row r="254" spans="1:61" hidden="1" outlineLevel="1">
      <c r="A254" s="6" t="s">
        <v>2414</v>
      </c>
      <c r="B254" s="6" t="s">
        <v>917</v>
      </c>
      <c r="C254" s="1">
        <v>44780</v>
      </c>
      <c r="D254" s="25"/>
      <c r="E254" s="25"/>
      <c r="F254" s="1">
        <f t="shared" si="72"/>
        <v>26643</v>
      </c>
      <c r="H254" s="1">
        <v>21723</v>
      </c>
      <c r="I254" s="1">
        <v>21564</v>
      </c>
      <c r="J254" s="2" t="str">
        <f t="shared" si="62"/>
        <v/>
      </c>
      <c r="K254" s="2">
        <f t="shared" si="63"/>
        <v>0.80936831437901136</v>
      </c>
      <c r="L254" s="10">
        <f t="shared" si="64"/>
        <v>2</v>
      </c>
      <c r="M254" s="9">
        <f t="shared" si="56"/>
        <v>1</v>
      </c>
      <c r="N254" s="8">
        <f t="shared" si="57"/>
        <v>3</v>
      </c>
      <c r="O254" s="2">
        <f t="shared" si="73"/>
        <v>0.35412678752392751</v>
      </c>
      <c r="P254" s="2">
        <f t="shared" si="74"/>
        <v>0.41132755320346809</v>
      </c>
      <c r="Q254" s="2">
        <f t="shared" si="75"/>
        <v>0.17948429230942461</v>
      </c>
      <c r="R254" s="2">
        <f t="shared" si="76"/>
        <v>5.5061366963179731E-2</v>
      </c>
      <c r="S254" s="1">
        <v>9435</v>
      </c>
      <c r="T254" s="1">
        <v>10959</v>
      </c>
      <c r="U254" s="1">
        <v>4782</v>
      </c>
      <c r="V254" s="1">
        <v>235</v>
      </c>
      <c r="W254" s="1">
        <v>194</v>
      </c>
      <c r="Y254" s="1">
        <v>919</v>
      </c>
      <c r="Z254" s="1">
        <v>54</v>
      </c>
      <c r="AD254" s="1">
        <v>65</v>
      </c>
      <c r="AN254" s="6" t="s">
        <v>2414</v>
      </c>
      <c r="AO254" s="6" t="s">
        <v>917</v>
      </c>
      <c r="AR254" s="44">
        <v>6</v>
      </c>
      <c r="AS254" s="46">
        <v>93</v>
      </c>
      <c r="AT254" s="50">
        <f t="shared" si="71"/>
        <v>6093</v>
      </c>
      <c r="AV254" s="7" t="s">
        <v>3063</v>
      </c>
      <c r="BF254" s="1">
        <f t="shared" si="70"/>
        <v>21723</v>
      </c>
      <c r="BG254" s="1">
        <v>8401</v>
      </c>
      <c r="BI254" s="1">
        <v>13322</v>
      </c>
    </row>
    <row r="255" spans="1:61" hidden="1" outlineLevel="1">
      <c r="A255" s="6" t="s">
        <v>1918</v>
      </c>
      <c r="B255" s="6" t="s">
        <v>917</v>
      </c>
      <c r="C255" s="1">
        <v>408972</v>
      </c>
      <c r="D255" s="25"/>
      <c r="E255" s="25"/>
      <c r="F255" s="1">
        <f t="shared" si="72"/>
        <v>190477</v>
      </c>
      <c r="H255" s="1">
        <v>162638</v>
      </c>
      <c r="I255" s="1">
        <v>161588</v>
      </c>
      <c r="J255" s="2" t="str">
        <f t="shared" si="62"/>
        <v/>
      </c>
      <c r="K255" s="2">
        <f t="shared" si="63"/>
        <v>0.848333394583073</v>
      </c>
      <c r="L255" s="10">
        <f t="shared" si="64"/>
        <v>1</v>
      </c>
      <c r="M255" s="9">
        <f t="shared" si="56"/>
        <v>2</v>
      </c>
      <c r="N255" s="8">
        <f t="shared" si="57"/>
        <v>3</v>
      </c>
      <c r="O255" s="2">
        <f t="shared" si="73"/>
        <v>0.50725809415309986</v>
      </c>
      <c r="P255" s="2">
        <f t="shared" si="74"/>
        <v>0.26072964189902192</v>
      </c>
      <c r="Q255" s="2">
        <f t="shared" si="75"/>
        <v>0.19583991768034986</v>
      </c>
      <c r="R255" s="2">
        <f t="shared" si="76"/>
        <v>3.6172346267528355E-2</v>
      </c>
      <c r="S255" s="1">
        <v>96621</v>
      </c>
      <c r="T255" s="1">
        <v>49663</v>
      </c>
      <c r="U255" s="1">
        <v>37303</v>
      </c>
      <c r="V255" s="1">
        <v>721</v>
      </c>
      <c r="W255" s="1">
        <v>789</v>
      </c>
      <c r="Y255" s="1">
        <v>4159</v>
      </c>
      <c r="Z255" s="1">
        <v>852</v>
      </c>
      <c r="AD255" s="1">
        <v>369</v>
      </c>
      <c r="AN255" s="6" t="s">
        <v>1918</v>
      </c>
      <c r="AO255" s="6" t="s">
        <v>917</v>
      </c>
      <c r="AR255" s="44">
        <v>6</v>
      </c>
      <c r="AS255" s="46">
        <v>95</v>
      </c>
      <c r="AT255" s="50">
        <f t="shared" si="71"/>
        <v>6095</v>
      </c>
      <c r="AV255" s="7" t="s">
        <v>3063</v>
      </c>
      <c r="BF255" s="1">
        <f t="shared" si="70"/>
        <v>162638</v>
      </c>
      <c r="BG255" s="1">
        <v>79548</v>
      </c>
      <c r="BI255" s="1">
        <v>83090</v>
      </c>
    </row>
    <row r="256" spans="1:61" hidden="1" outlineLevel="1">
      <c r="A256" s="6" t="s">
        <v>1896</v>
      </c>
      <c r="B256" s="6" t="s">
        <v>917</v>
      </c>
      <c r="C256" s="1">
        <v>473091</v>
      </c>
      <c r="D256" s="25"/>
      <c r="E256" s="25"/>
      <c r="F256" s="1">
        <f t="shared" si="72"/>
        <v>248122</v>
      </c>
      <c r="H256" s="1">
        <v>231817</v>
      </c>
      <c r="I256" s="1">
        <v>229351</v>
      </c>
      <c r="J256" s="2" t="str">
        <f t="shared" si="62"/>
        <v/>
      </c>
      <c r="K256" s="2">
        <f t="shared" si="63"/>
        <v>0.92434769992181265</v>
      </c>
      <c r="L256" s="10">
        <f t="shared" si="64"/>
        <v>1</v>
      </c>
      <c r="M256" s="9">
        <f t="shared" si="56"/>
        <v>2</v>
      </c>
      <c r="N256" s="8">
        <f t="shared" si="57"/>
        <v>3</v>
      </c>
      <c r="O256" s="2">
        <f t="shared" si="73"/>
        <v>0.52370204979808321</v>
      </c>
      <c r="P256" s="2">
        <f t="shared" si="74"/>
        <v>0.23605323187786653</v>
      </c>
      <c r="Q256" s="2">
        <f t="shared" si="75"/>
        <v>0.18970909471953312</v>
      </c>
      <c r="R256" s="2">
        <f t="shared" si="76"/>
        <v>5.0535623604517133E-2</v>
      </c>
      <c r="S256" s="1">
        <v>129942</v>
      </c>
      <c r="T256" s="1">
        <v>58570</v>
      </c>
      <c r="U256" s="1">
        <v>47071</v>
      </c>
      <c r="V256" s="1">
        <v>1389</v>
      </c>
      <c r="W256" s="1">
        <v>4800</v>
      </c>
      <c r="Y256" s="1">
        <v>4454</v>
      </c>
      <c r="Z256" s="1">
        <v>1315</v>
      </c>
      <c r="AD256" s="1">
        <v>581</v>
      </c>
      <c r="AN256" s="6" t="s">
        <v>1896</v>
      </c>
      <c r="AO256" s="6" t="s">
        <v>917</v>
      </c>
      <c r="AR256" s="44">
        <v>6</v>
      </c>
      <c r="AS256" s="46">
        <v>97</v>
      </c>
      <c r="AT256" s="50">
        <f t="shared" si="71"/>
        <v>6097</v>
      </c>
      <c r="AV256" s="7" t="s">
        <v>3063</v>
      </c>
      <c r="BF256" s="1">
        <f t="shared" si="70"/>
        <v>231817</v>
      </c>
      <c r="BG256" s="1">
        <v>94053</v>
      </c>
      <c r="BI256" s="1">
        <v>137764</v>
      </c>
    </row>
    <row r="257" spans="1:61" hidden="1" outlineLevel="1">
      <c r="A257" s="6" t="s">
        <v>1607</v>
      </c>
      <c r="B257" s="6" t="s">
        <v>917</v>
      </c>
      <c r="C257" s="1">
        <v>509032</v>
      </c>
      <c r="D257" s="25"/>
      <c r="E257" s="25"/>
      <c r="F257" s="1">
        <f t="shared" si="72"/>
        <v>230046</v>
      </c>
      <c r="H257" s="1">
        <v>162941</v>
      </c>
      <c r="I257" s="1">
        <v>161512</v>
      </c>
      <c r="J257" s="2" t="str">
        <f t="shared" si="62"/>
        <v/>
      </c>
      <c r="K257" s="2">
        <f t="shared" si="63"/>
        <v>0.70208566982255727</v>
      </c>
      <c r="L257" s="10">
        <f t="shared" si="64"/>
        <v>1</v>
      </c>
      <c r="M257" s="9">
        <f t="shared" si="56"/>
        <v>2</v>
      </c>
      <c r="N257" s="8">
        <f t="shared" si="57"/>
        <v>3</v>
      </c>
      <c r="O257" s="2">
        <f t="shared" si="73"/>
        <v>0.41699486189718576</v>
      </c>
      <c r="P257" s="2">
        <f t="shared" si="74"/>
        <v>0.38403623623101468</v>
      </c>
      <c r="Q257" s="2">
        <f t="shared" si="75"/>
        <v>0.15669040105022475</v>
      </c>
      <c r="R257" s="2">
        <f t="shared" si="76"/>
        <v>4.227850082157486E-2</v>
      </c>
      <c r="S257" s="1">
        <v>95928</v>
      </c>
      <c r="T257" s="1">
        <v>88346</v>
      </c>
      <c r="U257" s="1">
        <v>36046</v>
      </c>
      <c r="V257" s="1">
        <v>858</v>
      </c>
      <c r="W257" s="1">
        <v>745</v>
      </c>
      <c r="Y257" s="1">
        <v>4810</v>
      </c>
      <c r="Z257" s="1">
        <v>2514</v>
      </c>
      <c r="AD257" s="1">
        <v>799</v>
      </c>
      <c r="AN257" s="6" t="s">
        <v>1607</v>
      </c>
      <c r="AO257" s="6" t="s">
        <v>917</v>
      </c>
      <c r="AR257" s="44">
        <v>6</v>
      </c>
      <c r="AS257" s="46">
        <v>99</v>
      </c>
      <c r="AT257" s="50">
        <f t="shared" si="71"/>
        <v>6099</v>
      </c>
      <c r="AV257" s="7" t="s">
        <v>3063</v>
      </c>
      <c r="BF257" s="1">
        <f t="shared" si="70"/>
        <v>162941</v>
      </c>
      <c r="BG257" s="1">
        <v>76759</v>
      </c>
      <c r="BI257" s="1">
        <v>86182</v>
      </c>
    </row>
    <row r="258" spans="1:61" hidden="1" outlineLevel="1">
      <c r="A258" s="6" t="s">
        <v>1329</v>
      </c>
      <c r="B258" s="6" t="s">
        <v>917</v>
      </c>
      <c r="C258" s="1">
        <v>93855</v>
      </c>
      <c r="D258" s="25"/>
      <c r="E258" s="25"/>
      <c r="F258" s="1">
        <f t="shared" si="72"/>
        <v>41604</v>
      </c>
      <c r="H258" s="1">
        <v>33337</v>
      </c>
      <c r="I258" s="1">
        <v>33021</v>
      </c>
      <c r="J258" s="2" t="str">
        <f t="shared" si="62"/>
        <v/>
      </c>
      <c r="K258" s="2">
        <f t="shared" si="63"/>
        <v>0.79369772137294492</v>
      </c>
      <c r="L258" s="10">
        <f t="shared" si="64"/>
        <v>2</v>
      </c>
      <c r="M258" s="9">
        <f t="shared" ref="M258:M321" si="77">IF(T258&gt;0,RANK(T258,$S258:$AK258),"")</f>
        <v>1</v>
      </c>
      <c r="N258" s="8">
        <f t="shared" ref="N258:N321" si="78">IF(U258&gt;0,RANK(U258,$S258:$AK258),"")</f>
        <v>3</v>
      </c>
      <c r="O258" s="2">
        <f t="shared" si="73"/>
        <v>0.33857321411402752</v>
      </c>
      <c r="P258" s="2">
        <f t="shared" si="74"/>
        <v>0.46925776367656957</v>
      </c>
      <c r="Q258" s="2">
        <f t="shared" si="75"/>
        <v>0.15241322949716374</v>
      </c>
      <c r="R258" s="2">
        <f t="shared" si="76"/>
        <v>3.9755792712239169E-2</v>
      </c>
      <c r="S258" s="1">
        <v>14086</v>
      </c>
      <c r="T258" s="1">
        <v>19523</v>
      </c>
      <c r="U258" s="1">
        <v>6341</v>
      </c>
      <c r="V258" s="1">
        <v>163</v>
      </c>
      <c r="W258" s="1">
        <v>118</v>
      </c>
      <c r="Y258" s="1">
        <v>1049</v>
      </c>
      <c r="Z258" s="1">
        <v>208</v>
      </c>
      <c r="AD258" s="1">
        <v>116</v>
      </c>
      <c r="AN258" s="6" t="s">
        <v>1329</v>
      </c>
      <c r="AO258" s="6" t="s">
        <v>917</v>
      </c>
      <c r="AR258" s="44">
        <v>6</v>
      </c>
      <c r="AS258" s="46">
        <v>101</v>
      </c>
      <c r="AT258" s="50">
        <f t="shared" si="71"/>
        <v>6101</v>
      </c>
      <c r="AV258" s="7" t="s">
        <v>3063</v>
      </c>
      <c r="BF258" s="1">
        <f t="shared" si="70"/>
        <v>33337</v>
      </c>
      <c r="BG258" s="1">
        <v>10562</v>
      </c>
      <c r="BI258" s="1">
        <v>22775</v>
      </c>
    </row>
    <row r="259" spans="1:61" hidden="1" outlineLevel="1">
      <c r="A259" s="6" t="s">
        <v>128</v>
      </c>
      <c r="B259" s="6" t="s">
        <v>917</v>
      </c>
      <c r="C259" s="1">
        <v>62648</v>
      </c>
      <c r="D259" s="25"/>
      <c r="E259" s="25"/>
      <c r="F259" s="1">
        <f t="shared" si="72"/>
        <v>31259</v>
      </c>
      <c r="H259" s="1">
        <v>24803</v>
      </c>
      <c r="I259" s="1">
        <v>24560</v>
      </c>
      <c r="J259" s="2" t="str">
        <f t="shared" si="62"/>
        <v/>
      </c>
      <c r="K259" s="2">
        <f t="shared" si="63"/>
        <v>0.78569372020857997</v>
      </c>
      <c r="L259" s="10">
        <f t="shared" si="64"/>
        <v>2</v>
      </c>
      <c r="M259" s="9">
        <f t="shared" si="77"/>
        <v>1</v>
      </c>
      <c r="N259" s="8">
        <f t="shared" si="78"/>
        <v>3</v>
      </c>
      <c r="O259" s="2">
        <f t="shared" si="73"/>
        <v>0.32915320387728336</v>
      </c>
      <c r="P259" s="2">
        <f t="shared" si="74"/>
        <v>0.44703925269522377</v>
      </c>
      <c r="Q259" s="2">
        <f t="shared" si="75"/>
        <v>0.16318500271921688</v>
      </c>
      <c r="R259" s="2">
        <f t="shared" si="76"/>
        <v>6.0622540708276051E-2</v>
      </c>
      <c r="S259" s="1">
        <v>10289</v>
      </c>
      <c r="T259" s="1">
        <v>13974</v>
      </c>
      <c r="U259" s="1">
        <v>5101</v>
      </c>
      <c r="V259" s="1">
        <v>215</v>
      </c>
      <c r="W259" s="1">
        <v>124</v>
      </c>
      <c r="Y259" s="1">
        <v>1331</v>
      </c>
      <c r="Z259" s="1">
        <v>124</v>
      </c>
      <c r="AD259" s="1">
        <v>101</v>
      </c>
      <c r="AN259" s="6" t="s">
        <v>128</v>
      </c>
      <c r="AO259" s="6" t="s">
        <v>917</v>
      </c>
      <c r="AR259" s="44">
        <v>6</v>
      </c>
      <c r="AS259" s="46">
        <v>103</v>
      </c>
      <c r="AT259" s="50">
        <f t="shared" si="71"/>
        <v>6103</v>
      </c>
      <c r="AV259" s="7" t="s">
        <v>3063</v>
      </c>
      <c r="BF259" s="1">
        <f t="shared" si="70"/>
        <v>24803</v>
      </c>
      <c r="BG259" s="1">
        <v>11203</v>
      </c>
      <c r="BI259" s="1">
        <v>13600</v>
      </c>
    </row>
    <row r="260" spans="1:61" hidden="1" outlineLevel="1">
      <c r="A260" s="6" t="s">
        <v>181</v>
      </c>
      <c r="B260" s="6" t="s">
        <v>917</v>
      </c>
      <c r="C260" s="1">
        <v>13656</v>
      </c>
      <c r="D260" s="25"/>
      <c r="E260" s="25"/>
      <c r="F260" s="1">
        <f t="shared" si="72"/>
        <v>8397</v>
      </c>
      <c r="H260" s="1">
        <v>6482</v>
      </c>
      <c r="I260" s="1">
        <v>6430</v>
      </c>
      <c r="J260" s="2" t="str">
        <f t="shared" si="62"/>
        <v/>
      </c>
      <c r="K260" s="2">
        <f t="shared" si="63"/>
        <v>0.76574967250208403</v>
      </c>
      <c r="L260" s="10">
        <f t="shared" si="64"/>
        <v>2</v>
      </c>
      <c r="M260" s="9">
        <f t="shared" si="77"/>
        <v>1</v>
      </c>
      <c r="N260" s="8">
        <f t="shared" si="78"/>
        <v>3</v>
      </c>
      <c r="O260" s="2">
        <f t="shared" si="73"/>
        <v>0.36501131356436822</v>
      </c>
      <c r="P260" s="2">
        <f t="shared" si="74"/>
        <v>0.36965582946290343</v>
      </c>
      <c r="Q260" s="2">
        <f t="shared" si="75"/>
        <v>0.18423246397522924</v>
      </c>
      <c r="R260" s="2">
        <f t="shared" si="76"/>
        <v>8.1100392997499104E-2</v>
      </c>
      <c r="S260" s="1">
        <v>3065</v>
      </c>
      <c r="T260" s="1">
        <v>3104</v>
      </c>
      <c r="U260" s="1">
        <v>1547</v>
      </c>
      <c r="V260" s="1">
        <v>77</v>
      </c>
      <c r="W260" s="1">
        <v>123</v>
      </c>
      <c r="Y260" s="1">
        <v>327</v>
      </c>
      <c r="Z260" s="1">
        <v>108</v>
      </c>
      <c r="AD260" s="1">
        <v>46</v>
      </c>
      <c r="AN260" s="6" t="s">
        <v>181</v>
      </c>
      <c r="AO260" s="6" t="s">
        <v>917</v>
      </c>
      <c r="AR260" s="44">
        <v>6</v>
      </c>
      <c r="AS260" s="46">
        <v>105</v>
      </c>
      <c r="AT260" s="50">
        <f t="shared" si="71"/>
        <v>6105</v>
      </c>
      <c r="AV260" s="7" t="s">
        <v>3063</v>
      </c>
      <c r="BF260" s="1">
        <f t="shared" si="70"/>
        <v>6482</v>
      </c>
      <c r="BG260" s="1">
        <v>4108</v>
      </c>
      <c r="BI260" s="1">
        <v>2374</v>
      </c>
    </row>
    <row r="261" spans="1:61" hidden="1" outlineLevel="1">
      <c r="A261" s="6" t="s">
        <v>1444</v>
      </c>
      <c r="B261" s="6" t="s">
        <v>917</v>
      </c>
      <c r="C261" s="1">
        <v>429283</v>
      </c>
      <c r="D261" s="25"/>
      <c r="E261" s="25"/>
      <c r="F261" s="1">
        <f t="shared" si="72"/>
        <v>146415</v>
      </c>
      <c r="H261" s="1">
        <v>106551</v>
      </c>
      <c r="I261" s="1">
        <v>105525</v>
      </c>
      <c r="J261" s="2" t="str">
        <f t="shared" si="62"/>
        <v/>
      </c>
      <c r="K261" s="2">
        <f t="shared" si="63"/>
        <v>0.72072533551890172</v>
      </c>
      <c r="L261" s="10">
        <f t="shared" si="64"/>
        <v>2</v>
      </c>
      <c r="M261" s="9">
        <f t="shared" si="77"/>
        <v>1</v>
      </c>
      <c r="N261" s="8">
        <f t="shared" si="78"/>
        <v>3</v>
      </c>
      <c r="O261" s="2">
        <f t="shared" si="73"/>
        <v>0.35416453232250794</v>
      </c>
      <c r="P261" s="2">
        <f t="shared" si="74"/>
        <v>0.45613495884984462</v>
      </c>
      <c r="Q261" s="2">
        <f t="shared" si="75"/>
        <v>0.15385718676365126</v>
      </c>
      <c r="R261" s="2">
        <f t="shared" si="76"/>
        <v>3.5843322063996125E-2</v>
      </c>
      <c r="S261" s="1">
        <v>51855</v>
      </c>
      <c r="T261" s="1">
        <v>66785</v>
      </c>
      <c r="U261" s="1">
        <v>22527</v>
      </c>
      <c r="V261" s="1">
        <v>494</v>
      </c>
      <c r="W261" s="1">
        <v>479</v>
      </c>
      <c r="Y261" s="1">
        <v>3615</v>
      </c>
      <c r="Z261" s="1">
        <v>319</v>
      </c>
      <c r="AD261" s="1">
        <v>341</v>
      </c>
      <c r="AN261" s="6" t="s">
        <v>1444</v>
      </c>
      <c r="AO261" s="6" t="s">
        <v>917</v>
      </c>
      <c r="AR261" s="44">
        <v>6</v>
      </c>
      <c r="AS261" s="46">
        <v>107</v>
      </c>
      <c r="AT261" s="50">
        <f t="shared" si="71"/>
        <v>6107</v>
      </c>
      <c r="AV261" s="7" t="s">
        <v>3063</v>
      </c>
      <c r="BF261" s="1">
        <f t="shared" si="70"/>
        <v>106551</v>
      </c>
      <c r="BG261" s="1">
        <v>67333</v>
      </c>
      <c r="BI261" s="1">
        <v>39218</v>
      </c>
    </row>
    <row r="262" spans="1:61" hidden="1" outlineLevel="1">
      <c r="A262" s="6" t="s">
        <v>2896</v>
      </c>
      <c r="B262" s="6" t="s">
        <v>917</v>
      </c>
      <c r="C262" s="1">
        <v>56320</v>
      </c>
      <c r="D262" s="25"/>
      <c r="E262" s="25"/>
      <c r="F262" s="1">
        <f t="shared" si="72"/>
        <v>33640</v>
      </c>
      <c r="H262" s="1">
        <v>27499</v>
      </c>
      <c r="I262" s="1">
        <v>27303</v>
      </c>
      <c r="J262" s="2" t="str">
        <f t="shared" si="62"/>
        <v/>
      </c>
      <c r="K262" s="2">
        <f t="shared" si="63"/>
        <v>0.81162306777645665</v>
      </c>
      <c r="L262" s="10">
        <f t="shared" si="64"/>
        <v>2</v>
      </c>
      <c r="M262" s="9">
        <f t="shared" si="77"/>
        <v>1</v>
      </c>
      <c r="N262" s="8">
        <f t="shared" si="78"/>
        <v>3</v>
      </c>
      <c r="O262" s="2">
        <f t="shared" si="73"/>
        <v>0.35264565992865637</v>
      </c>
      <c r="P262" s="2">
        <f t="shared" si="74"/>
        <v>0.42975624256837097</v>
      </c>
      <c r="Q262" s="2">
        <f t="shared" si="75"/>
        <v>0.16510107015457789</v>
      </c>
      <c r="R262" s="2">
        <f t="shared" si="76"/>
        <v>5.2497027348394759E-2</v>
      </c>
      <c r="S262" s="1">
        <v>11863</v>
      </c>
      <c r="T262" s="1">
        <v>14457</v>
      </c>
      <c r="U262" s="1">
        <v>5554</v>
      </c>
      <c r="V262" s="1">
        <v>194</v>
      </c>
      <c r="W262" s="1">
        <v>258</v>
      </c>
      <c r="Y262" s="1">
        <v>1068</v>
      </c>
      <c r="Z262" s="1">
        <v>176</v>
      </c>
      <c r="AD262" s="1">
        <v>70</v>
      </c>
      <c r="AN262" s="6" t="s">
        <v>2896</v>
      </c>
      <c r="AO262" s="6" t="s">
        <v>917</v>
      </c>
      <c r="AR262" s="44">
        <v>6</v>
      </c>
      <c r="AS262" s="46">
        <v>109</v>
      </c>
      <c r="AT262" s="50">
        <f t="shared" si="71"/>
        <v>6109</v>
      </c>
      <c r="AV262" s="7" t="s">
        <v>3063</v>
      </c>
      <c r="BF262" s="1">
        <f t="shared" si="70"/>
        <v>27499</v>
      </c>
      <c r="BG262" s="1">
        <v>13313</v>
      </c>
      <c r="BI262" s="1">
        <v>14186</v>
      </c>
    </row>
    <row r="263" spans="1:61" hidden="1" outlineLevel="1">
      <c r="A263" s="6" t="s">
        <v>1645</v>
      </c>
      <c r="B263" s="6" t="s">
        <v>917</v>
      </c>
      <c r="C263" s="1">
        <v>806353</v>
      </c>
      <c r="D263" s="25"/>
      <c r="E263" s="25"/>
      <c r="F263" s="1">
        <f t="shared" si="72"/>
        <v>425968</v>
      </c>
      <c r="H263" s="1">
        <v>343690</v>
      </c>
      <c r="I263" s="1">
        <v>341041</v>
      </c>
      <c r="J263" s="2" t="str">
        <f t="shared" ref="J263:J326" si="79">IF(D263&gt;0,I263/D263,"")</f>
        <v/>
      </c>
      <c r="K263" s="2">
        <f t="shared" ref="K263:K326" si="80">IF(F263&gt;0,I263/F263,"")</f>
        <v>0.80062586860984863</v>
      </c>
      <c r="L263" s="10">
        <f t="shared" ref="L263:L326" si="81">IF(S263&gt;0,RANK(S263,$S263:$AK263),"")</f>
        <v>1</v>
      </c>
      <c r="M263" s="9">
        <f t="shared" si="77"/>
        <v>2</v>
      </c>
      <c r="N263" s="8">
        <f t="shared" si="78"/>
        <v>3</v>
      </c>
      <c r="O263" s="2">
        <f t="shared" si="73"/>
        <v>0.400098129436953</v>
      </c>
      <c r="P263" s="2">
        <f t="shared" si="74"/>
        <v>0.37627004845434397</v>
      </c>
      <c r="Q263" s="2">
        <f t="shared" si="75"/>
        <v>0.17944070916125154</v>
      </c>
      <c r="R263" s="2">
        <f t="shared" si="76"/>
        <v>4.4191112947451483E-2</v>
      </c>
      <c r="S263" s="1">
        <v>170429</v>
      </c>
      <c r="T263" s="1">
        <v>160279</v>
      </c>
      <c r="U263" s="1">
        <v>76436</v>
      </c>
      <c r="V263" s="1">
        <v>2106</v>
      </c>
      <c r="W263" s="1">
        <v>2471</v>
      </c>
      <c r="Y263" s="1">
        <v>8788</v>
      </c>
      <c r="Z263" s="1">
        <v>4632</v>
      </c>
      <c r="AD263" s="1">
        <v>827</v>
      </c>
      <c r="AN263" s="6" t="s">
        <v>1645</v>
      </c>
      <c r="AO263" s="6" t="s">
        <v>917</v>
      </c>
      <c r="AR263" s="44">
        <v>6</v>
      </c>
      <c r="AS263" s="46">
        <v>111</v>
      </c>
      <c r="AT263" s="50">
        <f t="shared" si="71"/>
        <v>6111</v>
      </c>
      <c r="AV263" s="7" t="s">
        <v>3063</v>
      </c>
      <c r="BF263" s="1">
        <f t="shared" si="70"/>
        <v>343690</v>
      </c>
      <c r="BG263" s="1">
        <v>194104</v>
      </c>
      <c r="BI263" s="1">
        <v>149586</v>
      </c>
    </row>
    <row r="264" spans="1:61" hidden="1" outlineLevel="1">
      <c r="A264" s="6" t="s">
        <v>643</v>
      </c>
      <c r="B264" s="6" t="s">
        <v>917</v>
      </c>
      <c r="C264" s="1">
        <v>197154</v>
      </c>
      <c r="D264" s="25"/>
      <c r="E264" s="25"/>
      <c r="F264" s="1">
        <f t="shared" si="72"/>
        <v>106295</v>
      </c>
      <c r="H264" s="1">
        <v>80674</v>
      </c>
      <c r="I264" s="1">
        <v>79749</v>
      </c>
      <c r="J264" s="2" t="str">
        <f t="shared" si="79"/>
        <v/>
      </c>
      <c r="K264" s="2">
        <f t="shared" si="80"/>
        <v>0.75026106590150055</v>
      </c>
      <c r="L264" s="10">
        <f t="shared" si="81"/>
        <v>1</v>
      </c>
      <c r="M264" s="9">
        <f t="shared" si="77"/>
        <v>2</v>
      </c>
      <c r="N264" s="8">
        <f t="shared" si="78"/>
        <v>3</v>
      </c>
      <c r="O264" s="2">
        <f t="shared" si="73"/>
        <v>0.4835787196011101</v>
      </c>
      <c r="P264" s="2">
        <f t="shared" si="74"/>
        <v>0.24811138811797356</v>
      </c>
      <c r="Q264" s="2">
        <f t="shared" si="75"/>
        <v>0.21640716872853849</v>
      </c>
      <c r="R264" s="2">
        <f t="shared" si="76"/>
        <v>5.190272355237785E-2</v>
      </c>
      <c r="S264" s="1">
        <v>51402</v>
      </c>
      <c r="T264" s="1">
        <v>26373</v>
      </c>
      <c r="U264" s="1">
        <v>23003</v>
      </c>
      <c r="V264" s="1">
        <v>492</v>
      </c>
      <c r="W264" s="1">
        <v>1293</v>
      </c>
      <c r="Y264" s="1">
        <v>2345</v>
      </c>
      <c r="Z264" s="1">
        <v>968</v>
      </c>
      <c r="AD264" s="1">
        <v>419</v>
      </c>
      <c r="AN264" s="6" t="s">
        <v>643</v>
      </c>
      <c r="AO264" s="6" t="s">
        <v>917</v>
      </c>
      <c r="AR264" s="44">
        <v>6</v>
      </c>
      <c r="AS264" s="46">
        <v>113</v>
      </c>
      <c r="AT264" s="50">
        <f t="shared" si="71"/>
        <v>6113</v>
      </c>
      <c r="AV264" s="7" t="s">
        <v>3063</v>
      </c>
      <c r="BF264" s="1">
        <f t="shared" si="70"/>
        <v>80674</v>
      </c>
      <c r="BG264" s="1">
        <v>42709</v>
      </c>
      <c r="BI264" s="1">
        <v>37965</v>
      </c>
    </row>
    <row r="265" spans="1:61" hidden="1" outlineLevel="1">
      <c r="A265" s="6" t="s">
        <v>226</v>
      </c>
      <c r="B265" s="6" t="s">
        <v>917</v>
      </c>
      <c r="C265" s="1">
        <v>71773</v>
      </c>
      <c r="D265" s="25"/>
      <c r="E265" s="25"/>
      <c r="F265" s="1">
        <f t="shared" si="72"/>
        <v>29771</v>
      </c>
      <c r="H265" s="1">
        <v>21681</v>
      </c>
      <c r="I265" s="1">
        <v>21401</v>
      </c>
      <c r="J265" s="2" t="str">
        <f t="shared" si="79"/>
        <v/>
      </c>
      <c r="K265" s="2">
        <f t="shared" si="80"/>
        <v>0.71885391824258504</v>
      </c>
      <c r="L265" s="10">
        <f t="shared" si="81"/>
        <v>2</v>
      </c>
      <c r="M265" s="9">
        <f t="shared" si="77"/>
        <v>1</v>
      </c>
      <c r="N265" s="8">
        <f t="shared" si="78"/>
        <v>3</v>
      </c>
      <c r="O265" s="2">
        <f t="shared" si="73"/>
        <v>0.34641093681770851</v>
      </c>
      <c r="P265" s="2">
        <f t="shared" si="74"/>
        <v>0.40549528064223572</v>
      </c>
      <c r="Q265" s="2">
        <f t="shared" si="75"/>
        <v>0.19361123240737629</v>
      </c>
      <c r="R265" s="2">
        <f t="shared" si="76"/>
        <v>5.4482550132679469E-2</v>
      </c>
      <c r="S265" s="1">
        <v>10313</v>
      </c>
      <c r="T265" s="1">
        <v>12072</v>
      </c>
      <c r="U265" s="1">
        <v>5764</v>
      </c>
      <c r="V265" s="1">
        <v>145</v>
      </c>
      <c r="W265" s="1">
        <v>147</v>
      </c>
      <c r="Y265" s="1">
        <v>1175</v>
      </c>
      <c r="Z265" s="1">
        <v>62</v>
      </c>
      <c r="AD265" s="1">
        <v>93</v>
      </c>
      <c r="AN265" s="6" t="s">
        <v>226</v>
      </c>
      <c r="AO265" s="6" t="s">
        <v>917</v>
      </c>
      <c r="AR265" s="44">
        <v>6</v>
      </c>
      <c r="AS265" s="46">
        <v>115</v>
      </c>
      <c r="AT265" s="50">
        <f t="shared" si="71"/>
        <v>6115</v>
      </c>
      <c r="AV265" s="7" t="s">
        <v>3063</v>
      </c>
      <c r="BF265" s="1">
        <f t="shared" si="70"/>
        <v>21681</v>
      </c>
      <c r="BG265" s="1">
        <v>11279</v>
      </c>
      <c r="BI265" s="1">
        <v>10402</v>
      </c>
    </row>
    <row r="266" spans="1:61" collapsed="1">
      <c r="A266" s="6" t="s">
        <v>2527</v>
      </c>
      <c r="B266" s="6" t="s">
        <v>541</v>
      </c>
      <c r="C266" s="1">
        <f>SUM(C208:C265)</f>
        <v>36604337</v>
      </c>
      <c r="D266" s="36">
        <v>26993000</v>
      </c>
      <c r="E266" s="36">
        <v>21816000</v>
      </c>
      <c r="F266" s="1">
        <f>SUM(F208:F265)</f>
        <v>17304091</v>
      </c>
      <c r="H266" s="1">
        <f>SUM(H208:H265)</f>
        <v>13743177</v>
      </c>
      <c r="I266" s="1">
        <v>13577265</v>
      </c>
      <c r="J266" s="2">
        <f t="shared" si="79"/>
        <v>0.50299207201867147</v>
      </c>
      <c r="K266" s="2">
        <f t="shared" si="80"/>
        <v>0.78462746179501719</v>
      </c>
      <c r="L266" s="10">
        <f t="shared" si="81"/>
        <v>1</v>
      </c>
      <c r="M266" s="9">
        <f t="shared" si="77"/>
        <v>2</v>
      </c>
      <c r="N266" s="8">
        <f t="shared" si="78"/>
        <v>3</v>
      </c>
      <c r="O266" s="2">
        <f t="shared" si="73"/>
        <v>0.44402765796828048</v>
      </c>
      <c r="P266" s="2">
        <f t="shared" si="74"/>
        <v>0.31368605262189153</v>
      </c>
      <c r="Q266" s="2">
        <f t="shared" si="75"/>
        <v>0.19908141953252556</v>
      </c>
      <c r="R266" s="2">
        <f t="shared" si="76"/>
        <v>4.3204869877302432E-2</v>
      </c>
      <c r="S266" s="1">
        <f>SUM(S208:S265)</f>
        <v>7683495</v>
      </c>
      <c r="T266" s="1">
        <f t="shared" ref="T266:Y266" si="82">SUM(T208:T265)</f>
        <v>5428052</v>
      </c>
      <c r="U266" s="1">
        <f t="shared" si="82"/>
        <v>3444923</v>
      </c>
      <c r="V266" s="1">
        <f t="shared" si="82"/>
        <v>83574</v>
      </c>
      <c r="W266" s="1">
        <f t="shared" si="82"/>
        <v>118416</v>
      </c>
      <c r="Y266" s="1">
        <f t="shared" si="82"/>
        <v>370405</v>
      </c>
      <c r="Z266" s="1">
        <f>SUM(Z208:Z265)</f>
        <v>118876</v>
      </c>
      <c r="AD266" s="1">
        <f>SUM(AD208:AD265)</f>
        <v>56350</v>
      </c>
      <c r="AN266" s="6" t="s">
        <v>2527</v>
      </c>
      <c r="AO266" s="6" t="s">
        <v>541</v>
      </c>
      <c r="AR266" s="44">
        <v>6</v>
      </c>
      <c r="AS266" s="46"/>
      <c r="AT266" s="44">
        <v>6</v>
      </c>
      <c r="AV266" s="7" t="s">
        <v>678</v>
      </c>
      <c r="BF266" s="1">
        <f>SUM(BF208:BF265)</f>
        <v>13743177</v>
      </c>
      <c r="BG266" s="1">
        <f>SUM(BG208:BG265)</f>
        <v>8020712</v>
      </c>
      <c r="BI266" s="1">
        <f>SUM(BI208:BI265)</f>
        <v>5722465</v>
      </c>
    </row>
    <row r="267" spans="1:61">
      <c r="A267" s="6"/>
      <c r="B267" s="6"/>
      <c r="C267" s="26"/>
      <c r="J267" s="2"/>
      <c r="K267" s="2"/>
      <c r="L267" s="10"/>
      <c r="M267" s="9"/>
      <c r="N267" s="8"/>
      <c r="AN267" s="6"/>
      <c r="AO267" s="6"/>
      <c r="AR267" s="44"/>
      <c r="AS267" s="46"/>
      <c r="AT267" s="50"/>
    </row>
    <row r="268" spans="1:61" hidden="1" outlineLevel="1">
      <c r="A268" t="s">
        <v>741</v>
      </c>
      <c r="B268" t="s">
        <v>2729</v>
      </c>
      <c r="C268" s="1">
        <v>424913</v>
      </c>
      <c r="F268" s="1">
        <f>BD268</f>
        <v>219946</v>
      </c>
      <c r="G268" s="1">
        <f>SUM(S268:Z268)</f>
        <v>177203</v>
      </c>
      <c r="H268" s="1">
        <v>161851</v>
      </c>
      <c r="I268" s="1">
        <v>160501</v>
      </c>
      <c r="J268" s="2" t="str">
        <f t="shared" si="79"/>
        <v/>
      </c>
      <c r="K268" s="2">
        <f t="shared" si="80"/>
        <v>0.72972911532830786</v>
      </c>
      <c r="L268" s="10">
        <f t="shared" si="81"/>
        <v>1</v>
      </c>
      <c r="M268" s="9">
        <f t="shared" si="77"/>
        <v>3</v>
      </c>
      <c r="N268" s="8">
        <f t="shared" si="78"/>
        <v>2</v>
      </c>
      <c r="O268" s="2">
        <f t="shared" ref="O268:O299" si="83">IF(SUM($S268:$AJ268)=0,"-",S268/SUM($S268:$AJ268))</f>
        <v>0.38950807830567202</v>
      </c>
      <c r="P268" s="2">
        <f t="shared" ref="P268:P299" si="84">IF(SUM($S268:$AJ268)=0,"-",T268/SUM($S268:$AJ268))</f>
        <v>0.26067278770675439</v>
      </c>
      <c r="Q268" s="2">
        <f t="shared" ref="Q268:Q299" si="85">IF(SUM($S268:$AJ268)=0,"-",U268/SUM($S268:$AJ268))</f>
        <v>0.34431132655767677</v>
      </c>
      <c r="R268" s="2">
        <f t="shared" ref="R268:R299" si="86">IF(SUM($S268:$AJ268)=0,"-",(1-O268-P268-Q268))</f>
        <v>5.507807429896816E-3</v>
      </c>
      <c r="S268" s="1">
        <v>69022</v>
      </c>
      <c r="T268" s="1">
        <v>46192</v>
      </c>
      <c r="U268" s="1">
        <v>61013</v>
      </c>
      <c r="V268" s="1">
        <v>608</v>
      </c>
      <c r="W268" s="1">
        <v>241</v>
      </c>
      <c r="X268" s="1">
        <v>107</v>
      </c>
      <c r="Z268" s="1">
        <v>20</v>
      </c>
      <c r="AN268" t="s">
        <v>741</v>
      </c>
      <c r="AO268" t="s">
        <v>2729</v>
      </c>
      <c r="AQ268" s="1"/>
      <c r="AR268" s="44">
        <v>8</v>
      </c>
      <c r="AS268" s="46">
        <v>1</v>
      </c>
      <c r="AT268" s="50">
        <f t="shared" si="71"/>
        <v>8001</v>
      </c>
      <c r="AU268" s="1"/>
      <c r="AV268" s="7" t="s">
        <v>3063</v>
      </c>
      <c r="AW268" s="1"/>
      <c r="BA268" s="1">
        <v>177203</v>
      </c>
      <c r="BB268" s="1">
        <v>42743</v>
      </c>
      <c r="BD268" s="1">
        <f>BB268+BA268</f>
        <v>219946</v>
      </c>
    </row>
    <row r="269" spans="1:61" hidden="1" outlineLevel="1">
      <c r="A269" t="s">
        <v>742</v>
      </c>
      <c r="B269" t="s">
        <v>2729</v>
      </c>
      <c r="C269" s="1">
        <v>15300</v>
      </c>
      <c r="F269" s="1">
        <f t="shared" ref="F269:F331" si="87">BD269</f>
        <v>8802</v>
      </c>
      <c r="G269" s="1">
        <f t="shared" ref="G269:G331" si="88">SUM(S269:Z269)</f>
        <v>6995</v>
      </c>
      <c r="H269" s="1">
        <v>6374</v>
      </c>
      <c r="I269" s="1">
        <v>6286</v>
      </c>
      <c r="J269" s="2" t="str">
        <f t="shared" si="79"/>
        <v/>
      </c>
      <c r="K269" s="2">
        <f t="shared" si="80"/>
        <v>0.71415587366507616</v>
      </c>
      <c r="L269" s="10">
        <f t="shared" si="81"/>
        <v>1</v>
      </c>
      <c r="M269" s="9">
        <f t="shared" si="77"/>
        <v>2</v>
      </c>
      <c r="N269" s="8">
        <f t="shared" si="78"/>
        <v>3</v>
      </c>
      <c r="O269" s="2">
        <f t="shared" si="83"/>
        <v>0.42573266619013583</v>
      </c>
      <c r="P269" s="2">
        <f t="shared" si="84"/>
        <v>0.32408863473909938</v>
      </c>
      <c r="Q269" s="2">
        <f t="shared" si="85"/>
        <v>0.24646175839885631</v>
      </c>
      <c r="R269" s="2">
        <f t="shared" si="86"/>
        <v>3.7169406719084752E-3</v>
      </c>
      <c r="S269" s="1">
        <v>2978</v>
      </c>
      <c r="T269" s="1">
        <v>2267</v>
      </c>
      <c r="U269" s="1">
        <v>1724</v>
      </c>
      <c r="V269" s="1">
        <v>10</v>
      </c>
      <c r="W269" s="1">
        <v>13</v>
      </c>
      <c r="X269" s="1">
        <v>3</v>
      </c>
      <c r="AN269" t="s">
        <v>742</v>
      </c>
      <c r="AO269" t="s">
        <v>2729</v>
      </c>
      <c r="AQ269" s="1"/>
      <c r="AR269" s="44">
        <v>8</v>
      </c>
      <c r="AS269" s="46">
        <v>3</v>
      </c>
      <c r="AT269" s="50">
        <f t="shared" si="71"/>
        <v>8003</v>
      </c>
      <c r="AU269" s="1"/>
      <c r="AV269" s="7" t="s">
        <v>3063</v>
      </c>
      <c r="AW269" s="1"/>
      <c r="BA269" s="1">
        <v>6995</v>
      </c>
      <c r="BB269" s="1">
        <v>1807</v>
      </c>
      <c r="BD269" s="1">
        <f t="shared" ref="BD269:BD331" si="89">BB269+BA269</f>
        <v>8802</v>
      </c>
    </row>
    <row r="270" spans="1:61" hidden="1" outlineLevel="1">
      <c r="A270" t="s">
        <v>1152</v>
      </c>
      <c r="B270" t="s">
        <v>2729</v>
      </c>
      <c r="C270" s="1">
        <v>552461</v>
      </c>
      <c r="F270" s="1">
        <f t="shared" si="87"/>
        <v>344254</v>
      </c>
      <c r="G270" s="1">
        <f t="shared" si="88"/>
        <v>287363</v>
      </c>
      <c r="H270" s="1">
        <v>268673</v>
      </c>
      <c r="I270" s="1">
        <v>266156</v>
      </c>
      <c r="J270" s="2" t="str">
        <f t="shared" si="79"/>
        <v/>
      </c>
      <c r="K270" s="2">
        <f t="shared" si="80"/>
        <v>0.77313843847856523</v>
      </c>
      <c r="L270" s="10">
        <f t="shared" si="81"/>
        <v>1</v>
      </c>
      <c r="M270" s="9">
        <f t="shared" si="77"/>
        <v>2</v>
      </c>
      <c r="N270" s="8">
        <f t="shared" si="78"/>
        <v>3</v>
      </c>
      <c r="O270" s="2">
        <f t="shared" si="83"/>
        <v>0.36608053228842963</v>
      </c>
      <c r="P270" s="2">
        <f t="shared" si="84"/>
        <v>0.3418498554093603</v>
      </c>
      <c r="Q270" s="2">
        <f t="shared" si="85"/>
        <v>0.28696109102424461</v>
      </c>
      <c r="R270" s="2">
        <f t="shared" si="86"/>
        <v>5.108521277965461E-3</v>
      </c>
      <c r="S270" s="1">
        <v>105198</v>
      </c>
      <c r="T270" s="1">
        <v>98235</v>
      </c>
      <c r="U270" s="1">
        <v>82462</v>
      </c>
      <c r="V270" s="1">
        <v>971</v>
      </c>
      <c r="W270" s="1">
        <v>332</v>
      </c>
      <c r="X270" s="1">
        <v>149</v>
      </c>
      <c r="Z270" s="1">
        <v>16</v>
      </c>
      <c r="AN270" t="s">
        <v>1152</v>
      </c>
      <c r="AO270" t="s">
        <v>2729</v>
      </c>
      <c r="AQ270" s="1"/>
      <c r="AR270" s="44">
        <v>8</v>
      </c>
      <c r="AS270" s="46">
        <v>5</v>
      </c>
      <c r="AT270" s="50">
        <f t="shared" si="71"/>
        <v>8005</v>
      </c>
      <c r="AU270" s="1"/>
      <c r="AV270" s="7" t="s">
        <v>3063</v>
      </c>
      <c r="AW270" s="1"/>
      <c r="BA270" s="1">
        <v>287363</v>
      </c>
      <c r="BB270" s="1">
        <v>56891</v>
      </c>
      <c r="BD270" s="1">
        <f t="shared" si="89"/>
        <v>344254</v>
      </c>
    </row>
    <row r="271" spans="1:61" hidden="1" outlineLevel="1">
      <c r="A271" t="s">
        <v>2672</v>
      </c>
      <c r="B271" t="s">
        <v>2729</v>
      </c>
      <c r="C271" s="1">
        <v>12250</v>
      </c>
      <c r="F271" s="1">
        <f t="shared" si="87"/>
        <v>9279</v>
      </c>
      <c r="G271" s="1">
        <f t="shared" si="88"/>
        <v>7551</v>
      </c>
      <c r="H271" s="1">
        <v>6637</v>
      </c>
      <c r="I271" s="1">
        <v>6625</v>
      </c>
      <c r="J271" s="2" t="str">
        <f t="shared" si="79"/>
        <v/>
      </c>
      <c r="K271" s="2">
        <f t="shared" si="80"/>
        <v>0.71397779933182459</v>
      </c>
      <c r="L271" s="10">
        <f t="shared" si="81"/>
        <v>2</v>
      </c>
      <c r="M271" s="9">
        <f t="shared" si="77"/>
        <v>1</v>
      </c>
      <c r="N271" s="8">
        <f t="shared" si="78"/>
        <v>3</v>
      </c>
      <c r="O271" s="2">
        <f t="shared" si="83"/>
        <v>0.24738445239041187</v>
      </c>
      <c r="P271" s="2">
        <f t="shared" si="84"/>
        <v>0.52032843332009004</v>
      </c>
      <c r="Q271" s="2">
        <f t="shared" si="85"/>
        <v>0.22500331081975897</v>
      </c>
      <c r="R271" s="2">
        <f t="shared" si="86"/>
        <v>7.2838034697391418E-3</v>
      </c>
      <c r="S271" s="1">
        <v>1868</v>
      </c>
      <c r="T271" s="1">
        <v>3929</v>
      </c>
      <c r="U271" s="1">
        <v>1699</v>
      </c>
      <c r="V271" s="1">
        <v>25</v>
      </c>
      <c r="W271" s="1">
        <v>28</v>
      </c>
      <c r="X271" s="1">
        <v>2</v>
      </c>
      <c r="AN271" t="s">
        <v>2672</v>
      </c>
      <c r="AO271" t="s">
        <v>2729</v>
      </c>
      <c r="AQ271" s="1"/>
      <c r="AR271" s="44">
        <v>8</v>
      </c>
      <c r="AS271" s="46">
        <v>7</v>
      </c>
      <c r="AT271" s="50">
        <f t="shared" si="71"/>
        <v>8007</v>
      </c>
      <c r="AU271" s="1"/>
      <c r="AV271" s="7" t="s">
        <v>3063</v>
      </c>
      <c r="AW271" s="1"/>
      <c r="BA271" s="1">
        <v>7551</v>
      </c>
      <c r="BB271" s="1">
        <v>1728</v>
      </c>
      <c r="BD271" s="1">
        <f t="shared" si="89"/>
        <v>9279</v>
      </c>
    </row>
    <row r="272" spans="1:61" hidden="1" outlineLevel="1">
      <c r="A272" t="s">
        <v>1591</v>
      </c>
      <c r="B272" t="s">
        <v>2729</v>
      </c>
      <c r="C272" s="1">
        <v>3806</v>
      </c>
      <c r="F272" s="1">
        <f t="shared" si="87"/>
        <v>2878</v>
      </c>
      <c r="G272" s="1">
        <f t="shared" si="88"/>
        <v>2462</v>
      </c>
      <c r="H272" s="1">
        <v>2217</v>
      </c>
      <c r="I272" s="1">
        <v>2175</v>
      </c>
      <c r="J272" s="2" t="str">
        <f t="shared" si="79"/>
        <v/>
      </c>
      <c r="K272" s="2">
        <f t="shared" si="80"/>
        <v>0.75573314801945801</v>
      </c>
      <c r="L272" s="10">
        <f t="shared" si="81"/>
        <v>2</v>
      </c>
      <c r="M272" s="9">
        <f t="shared" si="77"/>
        <v>1</v>
      </c>
      <c r="N272" s="8">
        <f t="shared" si="78"/>
        <v>3</v>
      </c>
      <c r="O272" s="2">
        <f t="shared" si="83"/>
        <v>0.36839967506092608</v>
      </c>
      <c r="P272" s="2">
        <f t="shared" si="84"/>
        <v>0.45288383428107232</v>
      </c>
      <c r="Q272" s="2">
        <f t="shared" si="85"/>
        <v>0.17871649065800163</v>
      </c>
      <c r="R272" s="2">
        <f t="shared" si="86"/>
        <v>-2.7755575615628914E-17</v>
      </c>
      <c r="S272" s="1">
        <v>907</v>
      </c>
      <c r="T272" s="1">
        <v>1115</v>
      </c>
      <c r="U272" s="1">
        <v>440</v>
      </c>
      <c r="AN272" t="s">
        <v>1591</v>
      </c>
      <c r="AO272" t="s">
        <v>2729</v>
      </c>
      <c r="AQ272" s="1"/>
      <c r="AR272" s="44">
        <v>8</v>
      </c>
      <c r="AS272" s="46">
        <v>9</v>
      </c>
      <c r="AT272" s="50">
        <f t="shared" si="71"/>
        <v>8009</v>
      </c>
      <c r="AU272" s="1"/>
      <c r="AV272" s="7" t="s">
        <v>3063</v>
      </c>
      <c r="AW272" s="1"/>
      <c r="BA272" s="1">
        <v>2462</v>
      </c>
      <c r="BB272" s="1">
        <v>416</v>
      </c>
      <c r="BD272" s="1">
        <f t="shared" si="89"/>
        <v>2878</v>
      </c>
    </row>
    <row r="273" spans="1:56" hidden="1" outlineLevel="1">
      <c r="A273" t="s">
        <v>2791</v>
      </c>
      <c r="B273" t="s">
        <v>2729</v>
      </c>
      <c r="C273" s="1">
        <v>5962</v>
      </c>
      <c r="F273" s="1">
        <f t="shared" si="87"/>
        <v>2712</v>
      </c>
      <c r="G273" s="1">
        <f t="shared" si="88"/>
        <v>2172</v>
      </c>
      <c r="H273" s="1">
        <v>1953</v>
      </c>
      <c r="I273" s="1">
        <v>1920</v>
      </c>
      <c r="J273" s="2" t="str">
        <f t="shared" si="79"/>
        <v/>
      </c>
      <c r="K273" s="2">
        <f t="shared" si="80"/>
        <v>0.70796460176991149</v>
      </c>
      <c r="L273" s="10">
        <f t="shared" si="81"/>
        <v>1</v>
      </c>
      <c r="M273" s="9">
        <f t="shared" si="77"/>
        <v>2</v>
      </c>
      <c r="N273" s="8">
        <f t="shared" si="78"/>
        <v>3</v>
      </c>
      <c r="O273" s="2">
        <f t="shared" si="83"/>
        <v>0.41344383057090239</v>
      </c>
      <c r="P273" s="2">
        <f t="shared" si="84"/>
        <v>0.35082872928176795</v>
      </c>
      <c r="Q273" s="2">
        <f t="shared" si="85"/>
        <v>0.23296500920810312</v>
      </c>
      <c r="R273" s="2">
        <f t="shared" si="86"/>
        <v>2.76243093922654E-3</v>
      </c>
      <c r="S273" s="1">
        <v>898</v>
      </c>
      <c r="T273" s="1">
        <v>762</v>
      </c>
      <c r="U273" s="1">
        <v>506</v>
      </c>
      <c r="V273" s="1">
        <v>3</v>
      </c>
      <c r="W273" s="1">
        <v>1</v>
      </c>
      <c r="X273" s="1">
        <v>2</v>
      </c>
      <c r="AN273" t="s">
        <v>2791</v>
      </c>
      <c r="AO273" t="s">
        <v>2729</v>
      </c>
      <c r="AQ273" s="1"/>
      <c r="AR273" s="44">
        <v>8</v>
      </c>
      <c r="AS273" s="46">
        <v>11</v>
      </c>
      <c r="AT273" s="50">
        <f t="shared" si="71"/>
        <v>8011</v>
      </c>
      <c r="AU273" s="1"/>
      <c r="AV273" s="7" t="s">
        <v>3063</v>
      </c>
      <c r="AW273" s="1"/>
      <c r="BA273" s="1">
        <v>2172</v>
      </c>
      <c r="BB273" s="1">
        <v>540</v>
      </c>
      <c r="BD273" s="1">
        <f t="shared" si="89"/>
        <v>2712</v>
      </c>
    </row>
    <row r="274" spans="1:56" hidden="1" outlineLevel="1">
      <c r="A274" t="s">
        <v>2135</v>
      </c>
      <c r="B274" t="s">
        <v>2729</v>
      </c>
      <c r="C274" s="1">
        <v>290859</v>
      </c>
      <c r="F274" s="1">
        <f t="shared" si="87"/>
        <v>218295</v>
      </c>
      <c r="G274" s="1">
        <f t="shared" si="88"/>
        <v>186055</v>
      </c>
      <c r="H274" s="1">
        <v>172526</v>
      </c>
      <c r="I274" s="1">
        <v>171763</v>
      </c>
      <c r="J274" s="2" t="str">
        <f t="shared" si="79"/>
        <v/>
      </c>
      <c r="K274" s="2">
        <f t="shared" si="80"/>
        <v>0.78683891064843448</v>
      </c>
      <c r="L274" s="10">
        <f t="shared" si="81"/>
        <v>1</v>
      </c>
      <c r="M274" s="9">
        <f t="shared" si="77"/>
        <v>3</v>
      </c>
      <c r="N274" s="8">
        <f t="shared" si="78"/>
        <v>2</v>
      </c>
      <c r="O274" s="2">
        <f t="shared" si="83"/>
        <v>0.43870898390260943</v>
      </c>
      <c r="P274" s="2">
        <f t="shared" si="84"/>
        <v>0.20292924135336327</v>
      </c>
      <c r="Q274" s="2">
        <f t="shared" si="85"/>
        <v>0.34898282765848809</v>
      </c>
      <c r="R274" s="2">
        <f t="shared" si="86"/>
        <v>9.3789470855391577E-3</v>
      </c>
      <c r="S274" s="1">
        <v>81624</v>
      </c>
      <c r="T274" s="1">
        <v>37756</v>
      </c>
      <c r="U274" s="1">
        <v>64930</v>
      </c>
      <c r="V274" s="1">
        <v>927</v>
      </c>
      <c r="W274" s="1">
        <v>750</v>
      </c>
      <c r="X274" s="1">
        <v>58</v>
      </c>
      <c r="Z274" s="1">
        <v>10</v>
      </c>
      <c r="AN274" t="s">
        <v>2135</v>
      </c>
      <c r="AO274" t="s">
        <v>2729</v>
      </c>
      <c r="AR274" s="44">
        <v>8</v>
      </c>
      <c r="AS274" s="46">
        <v>13</v>
      </c>
      <c r="AT274" s="50">
        <f t="shared" si="71"/>
        <v>8013</v>
      </c>
      <c r="AV274" s="7" t="s">
        <v>3063</v>
      </c>
      <c r="BA274" s="1">
        <v>186055</v>
      </c>
      <c r="BB274" s="1">
        <v>32240</v>
      </c>
      <c r="BD274" s="1">
        <f t="shared" si="89"/>
        <v>218295</v>
      </c>
    </row>
    <row r="275" spans="1:56" hidden="1" outlineLevel="1">
      <c r="A275" t="s">
        <v>222</v>
      </c>
      <c r="B275" t="s">
        <v>2729</v>
      </c>
      <c r="C275" s="1">
        <v>53181</v>
      </c>
      <c r="F275" s="1">
        <f t="shared" si="87"/>
        <v>36117</v>
      </c>
      <c r="G275" s="1">
        <f t="shared" si="88"/>
        <v>31451</v>
      </c>
      <c r="H275" s="1">
        <v>29596</v>
      </c>
      <c r="I275" s="1">
        <v>29453</v>
      </c>
      <c r="J275" s="2" t="str">
        <f t="shared" si="79"/>
        <v/>
      </c>
      <c r="K275" s="2">
        <f t="shared" si="80"/>
        <v>0.81548855109782092</v>
      </c>
      <c r="L275" s="10">
        <f t="shared" si="81"/>
        <v>3</v>
      </c>
      <c r="M275" s="9">
        <f t="shared" si="77"/>
        <v>2</v>
      </c>
      <c r="N275" s="8">
        <f t="shared" si="78"/>
        <v>1</v>
      </c>
      <c r="O275" s="2">
        <f t="shared" si="83"/>
        <v>0.31073733744555021</v>
      </c>
      <c r="P275" s="2">
        <f t="shared" si="84"/>
        <v>0.34014816698992084</v>
      </c>
      <c r="Q275" s="2">
        <f t="shared" si="85"/>
        <v>0.34370926202664465</v>
      </c>
      <c r="R275" s="2">
        <f t="shared" si="86"/>
        <v>5.4052335378843019E-3</v>
      </c>
      <c r="S275" s="1">
        <v>9773</v>
      </c>
      <c r="T275" s="1">
        <v>10698</v>
      </c>
      <c r="U275" s="1">
        <v>10810</v>
      </c>
      <c r="V275" s="1">
        <v>118</v>
      </c>
      <c r="W275" s="1">
        <v>39</v>
      </c>
      <c r="X275" s="1">
        <v>13</v>
      </c>
      <c r="AN275" t="s">
        <v>222</v>
      </c>
      <c r="AO275" t="s">
        <v>2729</v>
      </c>
      <c r="AQ275" s="1"/>
      <c r="AR275" s="44">
        <v>8</v>
      </c>
      <c r="AS275" s="46">
        <v>14</v>
      </c>
      <c r="AT275" s="50">
        <f t="shared" si="71"/>
        <v>8014</v>
      </c>
      <c r="AU275" s="1"/>
      <c r="AV275" s="7" t="s">
        <v>3063</v>
      </c>
      <c r="AW275" s="1"/>
      <c r="BA275" s="1">
        <v>31451</v>
      </c>
      <c r="BB275" s="1">
        <v>4666</v>
      </c>
      <c r="BD275" s="1">
        <f t="shared" si="89"/>
        <v>36117</v>
      </c>
    </row>
    <row r="276" spans="1:56" hidden="1" outlineLevel="1">
      <c r="A276" t="s">
        <v>178</v>
      </c>
      <c r="B276" t="s">
        <v>2729</v>
      </c>
      <c r="C276" s="1">
        <v>17573</v>
      </c>
      <c r="F276" s="1">
        <f t="shared" si="87"/>
        <v>12627</v>
      </c>
      <c r="G276" s="1">
        <f t="shared" si="88"/>
        <v>10690</v>
      </c>
      <c r="H276" s="1">
        <v>9995</v>
      </c>
      <c r="I276" s="1">
        <v>9921</v>
      </c>
      <c r="J276" s="2" t="str">
        <f t="shared" si="79"/>
        <v/>
      </c>
      <c r="K276" s="2">
        <f t="shared" si="80"/>
        <v>0.78569731527678788</v>
      </c>
      <c r="L276" s="10">
        <f t="shared" si="81"/>
        <v>3</v>
      </c>
      <c r="M276" s="9">
        <f t="shared" si="77"/>
        <v>1</v>
      </c>
      <c r="N276" s="8">
        <f t="shared" si="78"/>
        <v>2</v>
      </c>
      <c r="O276" s="2">
        <f t="shared" si="83"/>
        <v>0.29167446211412534</v>
      </c>
      <c r="P276" s="2">
        <f t="shared" si="84"/>
        <v>0.3969130028063611</v>
      </c>
      <c r="Q276" s="2">
        <f t="shared" si="85"/>
        <v>0.30383536014967261</v>
      </c>
      <c r="R276" s="2">
        <f t="shared" si="86"/>
        <v>7.5771749298408908E-3</v>
      </c>
      <c r="S276" s="1">
        <v>3118</v>
      </c>
      <c r="T276" s="1">
        <v>4243</v>
      </c>
      <c r="U276" s="1">
        <v>3248</v>
      </c>
      <c r="V276" s="1">
        <v>37</v>
      </c>
      <c r="W276" s="1">
        <v>35</v>
      </c>
      <c r="X276" s="1">
        <v>8</v>
      </c>
      <c r="Z276" s="1">
        <v>1</v>
      </c>
      <c r="AN276" t="s">
        <v>178</v>
      </c>
      <c r="AO276" t="s">
        <v>2729</v>
      </c>
      <c r="AR276" s="44">
        <v>8</v>
      </c>
      <c r="AS276" s="46">
        <v>15</v>
      </c>
      <c r="AT276" s="50">
        <f t="shared" si="71"/>
        <v>8015</v>
      </c>
      <c r="AV276" s="7" t="s">
        <v>3063</v>
      </c>
      <c r="BA276" s="1">
        <v>10690</v>
      </c>
      <c r="BB276" s="1">
        <v>1937</v>
      </c>
      <c r="BD276" s="1">
        <f t="shared" si="89"/>
        <v>12627</v>
      </c>
    </row>
    <row r="277" spans="1:56" hidden="1" outlineLevel="1">
      <c r="A277" t="s">
        <v>2004</v>
      </c>
      <c r="B277" t="s">
        <v>2729</v>
      </c>
      <c r="C277" s="1">
        <v>1881</v>
      </c>
      <c r="F277" s="1">
        <f t="shared" si="87"/>
        <v>1433</v>
      </c>
      <c r="G277" s="1">
        <f t="shared" si="88"/>
        <v>1234</v>
      </c>
      <c r="H277" s="1">
        <v>1123</v>
      </c>
      <c r="I277" s="1">
        <v>1111</v>
      </c>
      <c r="J277" s="2" t="str">
        <f t="shared" si="79"/>
        <v/>
      </c>
      <c r="K277" s="2">
        <f t="shared" si="80"/>
        <v>0.77529658060013962</v>
      </c>
      <c r="L277" s="10">
        <f t="shared" si="81"/>
        <v>3</v>
      </c>
      <c r="M277" s="9">
        <f t="shared" si="77"/>
        <v>1</v>
      </c>
      <c r="N277" s="8">
        <f t="shared" si="78"/>
        <v>2</v>
      </c>
      <c r="O277" s="2">
        <f t="shared" si="83"/>
        <v>0.16531604538087522</v>
      </c>
      <c r="P277" s="2">
        <f t="shared" si="84"/>
        <v>0.65640194489465153</v>
      </c>
      <c r="Q277" s="2">
        <f t="shared" si="85"/>
        <v>0.17423014586709887</v>
      </c>
      <c r="R277" s="2">
        <f t="shared" si="86"/>
        <v>4.0518638573744103E-3</v>
      </c>
      <c r="S277" s="1">
        <v>204</v>
      </c>
      <c r="T277" s="1">
        <v>810</v>
      </c>
      <c r="U277" s="1">
        <v>215</v>
      </c>
      <c r="V277" s="1">
        <v>3</v>
      </c>
      <c r="W277" s="1">
        <v>1</v>
      </c>
      <c r="X277" s="1">
        <v>1</v>
      </c>
      <c r="AN277" t="s">
        <v>2004</v>
      </c>
      <c r="AO277" t="s">
        <v>2729</v>
      </c>
      <c r="AR277" s="44">
        <v>8</v>
      </c>
      <c r="AS277" s="46">
        <v>17</v>
      </c>
      <c r="AT277" s="50">
        <f t="shared" si="71"/>
        <v>8017</v>
      </c>
      <c r="AV277" s="7" t="s">
        <v>3063</v>
      </c>
      <c r="BA277" s="1">
        <v>1234</v>
      </c>
      <c r="BB277" s="1">
        <v>199</v>
      </c>
      <c r="BD277" s="1">
        <f t="shared" si="89"/>
        <v>1433</v>
      </c>
    </row>
    <row r="278" spans="1:56" hidden="1" outlineLevel="1">
      <c r="A278" t="s">
        <v>1902</v>
      </c>
      <c r="B278" t="s">
        <v>2729</v>
      </c>
      <c r="C278" s="1">
        <v>9138</v>
      </c>
      <c r="F278" s="1">
        <f t="shared" si="87"/>
        <v>7313</v>
      </c>
      <c r="G278" s="1">
        <f t="shared" si="88"/>
        <v>6347</v>
      </c>
      <c r="H278" s="1">
        <v>5790</v>
      </c>
      <c r="I278" s="1">
        <v>5767</v>
      </c>
      <c r="J278" s="2" t="str">
        <f t="shared" si="79"/>
        <v/>
      </c>
      <c r="K278" s="2">
        <f t="shared" si="80"/>
        <v>0.78859565157937916</v>
      </c>
      <c r="L278" s="10">
        <f t="shared" si="81"/>
        <v>3</v>
      </c>
      <c r="M278" s="9">
        <f t="shared" si="77"/>
        <v>2</v>
      </c>
      <c r="N278" s="8">
        <f t="shared" si="78"/>
        <v>1</v>
      </c>
      <c r="O278" s="2">
        <f t="shared" si="83"/>
        <v>0.31810304080668034</v>
      </c>
      <c r="P278" s="2">
        <f t="shared" si="84"/>
        <v>0.32361745706633055</v>
      </c>
      <c r="Q278" s="2">
        <f t="shared" si="85"/>
        <v>0.34929888136127302</v>
      </c>
      <c r="R278" s="2">
        <f t="shared" si="86"/>
        <v>8.9806207657161519E-3</v>
      </c>
      <c r="S278" s="1">
        <v>2019</v>
      </c>
      <c r="T278" s="1">
        <v>2054</v>
      </c>
      <c r="U278" s="1">
        <v>2217</v>
      </c>
      <c r="V278" s="1">
        <v>36</v>
      </c>
      <c r="W278" s="1">
        <v>15</v>
      </c>
      <c r="X278" s="1">
        <v>4</v>
      </c>
      <c r="Z278" s="1">
        <v>2</v>
      </c>
      <c r="AN278" t="s">
        <v>1902</v>
      </c>
      <c r="AO278" t="s">
        <v>2729</v>
      </c>
      <c r="AR278" s="44">
        <v>8</v>
      </c>
      <c r="AS278" s="46">
        <v>19</v>
      </c>
      <c r="AT278" s="50">
        <f t="shared" si="71"/>
        <v>8019</v>
      </c>
      <c r="AV278" s="7" t="s">
        <v>3063</v>
      </c>
      <c r="BA278" s="1">
        <v>6347</v>
      </c>
      <c r="BB278" s="1">
        <v>966</v>
      </c>
      <c r="BD278" s="1">
        <f t="shared" si="89"/>
        <v>7313</v>
      </c>
    </row>
    <row r="279" spans="1:56" hidden="1" outlineLevel="1">
      <c r="A279" t="s">
        <v>1930</v>
      </c>
      <c r="B279" t="s">
        <v>2729</v>
      </c>
      <c r="C279" s="1">
        <v>8200</v>
      </c>
      <c r="F279" s="1">
        <f t="shared" si="87"/>
        <v>5188</v>
      </c>
      <c r="G279" s="1">
        <f t="shared" si="88"/>
        <v>4397</v>
      </c>
      <c r="H279" s="1">
        <v>3949</v>
      </c>
      <c r="I279" s="1">
        <v>3874</v>
      </c>
      <c r="J279" s="2" t="str">
        <f t="shared" si="79"/>
        <v/>
      </c>
      <c r="K279" s="2">
        <f t="shared" si="80"/>
        <v>0.74672320740169618</v>
      </c>
      <c r="L279" s="10">
        <f t="shared" si="81"/>
        <v>1</v>
      </c>
      <c r="M279" s="9">
        <f t="shared" si="77"/>
        <v>2</v>
      </c>
      <c r="N279" s="8">
        <f t="shared" si="78"/>
        <v>3</v>
      </c>
      <c r="O279" s="2">
        <f t="shared" si="83"/>
        <v>0.54696383898112344</v>
      </c>
      <c r="P279" s="2">
        <f t="shared" si="84"/>
        <v>0.34955651580623154</v>
      </c>
      <c r="Q279" s="2">
        <f t="shared" si="85"/>
        <v>0.10188765067091199</v>
      </c>
      <c r="R279" s="2">
        <f t="shared" si="86"/>
        <v>1.5919945417330328E-3</v>
      </c>
      <c r="S279" s="1">
        <v>2405</v>
      </c>
      <c r="T279" s="1">
        <v>1537</v>
      </c>
      <c r="U279" s="1">
        <v>448</v>
      </c>
      <c r="V279" s="1">
        <v>4</v>
      </c>
      <c r="W279" s="1">
        <v>1</v>
      </c>
      <c r="X279" s="1">
        <v>2</v>
      </c>
      <c r="AN279" t="s">
        <v>1930</v>
      </c>
      <c r="AO279" t="s">
        <v>2729</v>
      </c>
      <c r="AR279" s="44">
        <v>8</v>
      </c>
      <c r="AS279" s="46">
        <v>21</v>
      </c>
      <c r="AT279" s="50">
        <f t="shared" si="71"/>
        <v>8021</v>
      </c>
      <c r="AV279" s="7" t="s">
        <v>3063</v>
      </c>
      <c r="BA279" s="1">
        <v>4397</v>
      </c>
      <c r="BB279" s="1">
        <v>791</v>
      </c>
      <c r="BD279" s="1">
        <f t="shared" si="89"/>
        <v>5188</v>
      </c>
    </row>
    <row r="280" spans="1:56" hidden="1" outlineLevel="1">
      <c r="A280" t="s">
        <v>426</v>
      </c>
      <c r="B280" t="s">
        <v>2729</v>
      </c>
      <c r="C280" s="1">
        <v>3532</v>
      </c>
      <c r="F280" s="1">
        <f t="shared" si="87"/>
        <v>2419</v>
      </c>
      <c r="G280" s="1">
        <f t="shared" si="88"/>
        <v>2028</v>
      </c>
      <c r="H280" s="1">
        <v>1774</v>
      </c>
      <c r="I280" s="1">
        <v>1697</v>
      </c>
      <c r="J280" s="2" t="str">
        <f t="shared" si="79"/>
        <v/>
      </c>
      <c r="K280" s="2">
        <f t="shared" si="80"/>
        <v>0.70152955766845804</v>
      </c>
      <c r="L280" s="10">
        <f t="shared" si="81"/>
        <v>1</v>
      </c>
      <c r="M280" s="9">
        <f t="shared" si="77"/>
        <v>3</v>
      </c>
      <c r="N280" s="8">
        <f t="shared" si="78"/>
        <v>2</v>
      </c>
      <c r="O280" s="2">
        <f t="shared" si="83"/>
        <v>0.74605522682445757</v>
      </c>
      <c r="P280" s="2">
        <f t="shared" si="84"/>
        <v>0.1227810650887574</v>
      </c>
      <c r="Q280" s="2">
        <f t="shared" si="85"/>
        <v>0.12820512820512819</v>
      </c>
      <c r="R280" s="2">
        <f t="shared" si="86"/>
        <v>2.9585798816568198E-3</v>
      </c>
      <c r="S280" s="1">
        <v>1513</v>
      </c>
      <c r="T280" s="1">
        <v>249</v>
      </c>
      <c r="U280" s="1">
        <v>260</v>
      </c>
      <c r="V280" s="1">
        <v>3</v>
      </c>
      <c r="W280" s="1">
        <v>2</v>
      </c>
      <c r="X280" s="1">
        <v>1</v>
      </c>
      <c r="AN280" t="s">
        <v>426</v>
      </c>
      <c r="AO280" t="s">
        <v>2729</v>
      </c>
      <c r="AR280" s="44">
        <v>8</v>
      </c>
      <c r="AS280" s="46">
        <v>23</v>
      </c>
      <c r="AT280" s="50">
        <f t="shared" si="71"/>
        <v>8023</v>
      </c>
      <c r="AV280" s="7" t="s">
        <v>3063</v>
      </c>
      <c r="BA280" s="1">
        <v>2028</v>
      </c>
      <c r="BB280" s="1">
        <v>391</v>
      </c>
      <c r="BD280" s="1">
        <f t="shared" si="89"/>
        <v>2419</v>
      </c>
    </row>
    <row r="281" spans="1:56" hidden="1" outlineLevel="1">
      <c r="A281" t="s">
        <v>325</v>
      </c>
      <c r="B281" t="s">
        <v>2729</v>
      </c>
      <c r="C281" s="1">
        <v>5947</v>
      </c>
      <c r="F281" s="1">
        <f t="shared" si="87"/>
        <v>2077</v>
      </c>
      <c r="G281" s="1">
        <f t="shared" si="88"/>
        <v>1748</v>
      </c>
      <c r="H281" s="1">
        <v>1588</v>
      </c>
      <c r="I281" s="1">
        <v>1558</v>
      </c>
      <c r="J281" s="2" t="str">
        <f t="shared" si="79"/>
        <v/>
      </c>
      <c r="K281" s="2">
        <f t="shared" si="80"/>
        <v>0.75012036591237363</v>
      </c>
      <c r="L281" s="10">
        <f t="shared" si="81"/>
        <v>2</v>
      </c>
      <c r="M281" s="9">
        <f t="shared" si="77"/>
        <v>1</v>
      </c>
      <c r="N281" s="8">
        <f t="shared" si="78"/>
        <v>3</v>
      </c>
      <c r="O281" s="2">
        <f t="shared" si="83"/>
        <v>0.29805491990846683</v>
      </c>
      <c r="P281" s="2">
        <f t="shared" si="84"/>
        <v>0.4988558352402746</v>
      </c>
      <c r="Q281" s="2">
        <f t="shared" si="85"/>
        <v>0.20194508009153317</v>
      </c>
      <c r="R281" s="2">
        <f t="shared" si="86"/>
        <v>1.1441647597254523E-3</v>
      </c>
      <c r="S281" s="1">
        <v>521</v>
      </c>
      <c r="T281" s="1">
        <v>872</v>
      </c>
      <c r="U281" s="1">
        <v>353</v>
      </c>
      <c r="V281" s="1">
        <v>1</v>
      </c>
      <c r="X281" s="1">
        <v>1</v>
      </c>
      <c r="AN281" t="s">
        <v>325</v>
      </c>
      <c r="AO281" t="s">
        <v>2729</v>
      </c>
      <c r="AR281" s="44">
        <v>8</v>
      </c>
      <c r="AS281" s="46">
        <v>25</v>
      </c>
      <c r="AT281" s="50">
        <f t="shared" si="71"/>
        <v>8025</v>
      </c>
      <c r="AV281" s="7" t="s">
        <v>3063</v>
      </c>
      <c r="BA281" s="1">
        <v>1748</v>
      </c>
      <c r="BB281" s="1">
        <v>329</v>
      </c>
      <c r="BD281" s="1">
        <f t="shared" si="89"/>
        <v>2077</v>
      </c>
    </row>
    <row r="282" spans="1:56" hidden="1" outlineLevel="1">
      <c r="A282" t="s">
        <v>2529</v>
      </c>
      <c r="B282" t="s">
        <v>2729</v>
      </c>
      <c r="C282" s="1">
        <v>4107</v>
      </c>
      <c r="F282" s="1">
        <f t="shared" si="87"/>
        <v>3422</v>
      </c>
      <c r="G282" s="1">
        <f t="shared" si="88"/>
        <v>3122</v>
      </c>
      <c r="H282" s="1">
        <v>2649</v>
      </c>
      <c r="I282" s="1">
        <v>2629</v>
      </c>
      <c r="J282" s="2" t="str">
        <f t="shared" si="79"/>
        <v/>
      </c>
      <c r="K282" s="2">
        <f t="shared" si="80"/>
        <v>0.76826417299824667</v>
      </c>
      <c r="L282" s="10">
        <f t="shared" si="81"/>
        <v>3</v>
      </c>
      <c r="M282" s="9">
        <f t="shared" si="77"/>
        <v>1</v>
      </c>
      <c r="N282" s="8">
        <f t="shared" si="78"/>
        <v>2</v>
      </c>
      <c r="O282" s="2">
        <f t="shared" si="83"/>
        <v>0.18001281229980781</v>
      </c>
      <c r="P282" s="2">
        <f t="shared" si="84"/>
        <v>0.61018577834721333</v>
      </c>
      <c r="Q282" s="2">
        <f t="shared" si="85"/>
        <v>0.20307495195387573</v>
      </c>
      <c r="R282" s="2">
        <f t="shared" si="86"/>
        <v>6.7264573991031307E-3</v>
      </c>
      <c r="S282" s="1">
        <v>562</v>
      </c>
      <c r="T282" s="1">
        <v>1905</v>
      </c>
      <c r="U282" s="1">
        <v>634</v>
      </c>
      <c r="V282" s="1">
        <v>9</v>
      </c>
      <c r="W282" s="1">
        <v>10</v>
      </c>
      <c r="X282" s="1">
        <v>2</v>
      </c>
      <c r="AN282" t="s">
        <v>2529</v>
      </c>
      <c r="AO282" t="s">
        <v>2729</v>
      </c>
      <c r="AR282" s="44">
        <v>8</v>
      </c>
      <c r="AS282" s="46">
        <v>27</v>
      </c>
      <c r="AT282" s="50">
        <f t="shared" si="71"/>
        <v>8027</v>
      </c>
      <c r="AV282" s="7" t="s">
        <v>3063</v>
      </c>
      <c r="BA282" s="1">
        <v>3122</v>
      </c>
      <c r="BB282" s="1">
        <v>300</v>
      </c>
      <c r="BD282" s="1">
        <f t="shared" si="89"/>
        <v>3422</v>
      </c>
    </row>
    <row r="283" spans="1:56" hidden="1" outlineLevel="1">
      <c r="A283" t="s">
        <v>2530</v>
      </c>
      <c r="B283" t="s">
        <v>2729</v>
      </c>
      <c r="C283" s="1">
        <v>30712</v>
      </c>
      <c r="F283" s="1">
        <f t="shared" si="87"/>
        <v>20034</v>
      </c>
      <c r="G283" s="1">
        <f t="shared" si="88"/>
        <v>16555</v>
      </c>
      <c r="H283" s="1">
        <v>15583</v>
      </c>
      <c r="I283" s="1">
        <v>15434</v>
      </c>
      <c r="J283" s="2" t="str">
        <f t="shared" si="79"/>
        <v/>
      </c>
      <c r="K283" s="2">
        <f t="shared" si="80"/>
        <v>0.77039033642807231</v>
      </c>
      <c r="L283" s="10">
        <f t="shared" si="81"/>
        <v>3</v>
      </c>
      <c r="M283" s="9">
        <f t="shared" si="77"/>
        <v>1</v>
      </c>
      <c r="N283" s="8">
        <f t="shared" si="78"/>
        <v>2</v>
      </c>
      <c r="O283" s="2">
        <f t="shared" si="83"/>
        <v>0.22742373905164603</v>
      </c>
      <c r="P283" s="2">
        <f t="shared" si="84"/>
        <v>0.48710359408033826</v>
      </c>
      <c r="Q283" s="2">
        <f t="shared" si="85"/>
        <v>0.2770160072485654</v>
      </c>
      <c r="R283" s="2">
        <f t="shared" si="86"/>
        <v>8.4566596194503019E-3</v>
      </c>
      <c r="S283" s="1">
        <v>3765</v>
      </c>
      <c r="T283" s="1">
        <v>8064</v>
      </c>
      <c r="U283" s="1">
        <v>4586</v>
      </c>
      <c r="V283" s="1">
        <v>72</v>
      </c>
      <c r="W283" s="1">
        <v>42</v>
      </c>
      <c r="X283" s="1">
        <v>25</v>
      </c>
      <c r="Z283" s="1">
        <v>1</v>
      </c>
      <c r="AN283" t="s">
        <v>2530</v>
      </c>
      <c r="AO283" t="s">
        <v>2729</v>
      </c>
      <c r="AR283" s="44">
        <v>8</v>
      </c>
      <c r="AS283" s="46">
        <v>29</v>
      </c>
      <c r="AT283" s="50">
        <f t="shared" si="71"/>
        <v>8029</v>
      </c>
      <c r="AV283" s="7" t="s">
        <v>3063</v>
      </c>
      <c r="BA283" s="1">
        <v>16555</v>
      </c>
      <c r="BB283" s="1">
        <v>3479</v>
      </c>
      <c r="BD283" s="1">
        <f t="shared" si="89"/>
        <v>20034</v>
      </c>
    </row>
    <row r="284" spans="1:56" hidden="1" outlineLevel="1">
      <c r="A284" t="s">
        <v>871</v>
      </c>
      <c r="B284" t="s">
        <v>2729</v>
      </c>
      <c r="C284" s="1">
        <v>575721</v>
      </c>
      <c r="F284" s="1">
        <f t="shared" si="87"/>
        <v>415668</v>
      </c>
      <c r="G284" s="1">
        <f t="shared" si="88"/>
        <v>312445</v>
      </c>
      <c r="H284" s="1">
        <v>277116</v>
      </c>
      <c r="I284" s="1">
        <v>271533</v>
      </c>
      <c r="J284" s="2" t="str">
        <f t="shared" si="79"/>
        <v/>
      </c>
      <c r="K284" s="2">
        <f t="shared" si="80"/>
        <v>0.65324489737001645</v>
      </c>
      <c r="L284" s="10">
        <f t="shared" si="81"/>
        <v>1</v>
      </c>
      <c r="M284" s="9">
        <f t="shared" si="77"/>
        <v>3</v>
      </c>
      <c r="N284" s="8">
        <f t="shared" si="78"/>
        <v>2</v>
      </c>
      <c r="O284" s="2">
        <f t="shared" si="83"/>
        <v>0.52620141144841492</v>
      </c>
      <c r="P284" s="2">
        <f t="shared" si="84"/>
        <v>0.16612843860519452</v>
      </c>
      <c r="Q284" s="2">
        <f t="shared" si="85"/>
        <v>0.29845252764486552</v>
      </c>
      <c r="R284" s="2">
        <f t="shared" si="86"/>
        <v>9.2176223015250081E-3</v>
      </c>
      <c r="S284" s="1">
        <v>164409</v>
      </c>
      <c r="T284" s="1">
        <v>51906</v>
      </c>
      <c r="U284" s="1">
        <v>93250</v>
      </c>
      <c r="V284" s="1">
        <v>1460</v>
      </c>
      <c r="W284" s="1">
        <v>1125</v>
      </c>
      <c r="X284" s="1">
        <v>248</v>
      </c>
      <c r="Z284" s="1">
        <v>47</v>
      </c>
      <c r="AN284" t="s">
        <v>871</v>
      </c>
      <c r="AO284" t="s">
        <v>2729</v>
      </c>
      <c r="AR284" s="44">
        <v>8</v>
      </c>
      <c r="AS284" s="46">
        <v>31</v>
      </c>
      <c r="AT284" s="50">
        <f t="shared" si="71"/>
        <v>8031</v>
      </c>
      <c r="AV284" s="7" t="s">
        <v>3063</v>
      </c>
      <c r="BA284" s="1">
        <v>312445</v>
      </c>
      <c r="BB284" s="1">
        <v>103223</v>
      </c>
      <c r="BD284" s="1">
        <f t="shared" si="89"/>
        <v>415668</v>
      </c>
    </row>
    <row r="285" spans="1:56" hidden="1" outlineLevel="1">
      <c r="A285" t="s">
        <v>312</v>
      </c>
      <c r="B285" t="s">
        <v>2729</v>
      </c>
      <c r="C285" s="1">
        <v>2061</v>
      </c>
      <c r="F285" s="1">
        <f t="shared" si="87"/>
        <v>1546</v>
      </c>
      <c r="G285" s="1">
        <f t="shared" si="88"/>
        <v>1353</v>
      </c>
      <c r="H285" s="1">
        <v>1236</v>
      </c>
      <c r="I285" s="1">
        <v>1217</v>
      </c>
      <c r="J285" s="2" t="str">
        <f t="shared" si="79"/>
        <v/>
      </c>
      <c r="K285" s="2">
        <f t="shared" si="80"/>
        <v>0.78719275549805956</v>
      </c>
      <c r="L285" s="10">
        <f t="shared" si="81"/>
        <v>2</v>
      </c>
      <c r="M285" s="9">
        <f t="shared" si="77"/>
        <v>1</v>
      </c>
      <c r="N285" s="8">
        <f t="shared" si="78"/>
        <v>3</v>
      </c>
      <c r="O285" s="2">
        <f t="shared" si="83"/>
        <v>0.35698447893569846</v>
      </c>
      <c r="P285" s="2">
        <f t="shared" si="84"/>
        <v>0.41315594974131559</v>
      </c>
      <c r="Q285" s="2">
        <f t="shared" si="85"/>
        <v>0.22394678492239467</v>
      </c>
      <c r="R285" s="2">
        <f t="shared" si="86"/>
        <v>5.9127864005913411E-3</v>
      </c>
      <c r="S285" s="1">
        <v>483</v>
      </c>
      <c r="T285" s="1">
        <v>559</v>
      </c>
      <c r="U285" s="1">
        <v>303</v>
      </c>
      <c r="V285" s="1">
        <v>3</v>
      </c>
      <c r="W285" s="1">
        <v>3</v>
      </c>
      <c r="X285" s="1">
        <v>2</v>
      </c>
      <c r="AN285" t="s">
        <v>312</v>
      </c>
      <c r="AO285" t="s">
        <v>2729</v>
      </c>
      <c r="AR285" s="44">
        <v>8</v>
      </c>
      <c r="AS285" s="46">
        <v>33</v>
      </c>
      <c r="AT285" s="50">
        <f t="shared" si="71"/>
        <v>8033</v>
      </c>
      <c r="AV285" s="7" t="s">
        <v>3063</v>
      </c>
      <c r="BA285" s="1">
        <v>1353</v>
      </c>
      <c r="BB285" s="1">
        <v>193</v>
      </c>
      <c r="BD285" s="1">
        <f t="shared" si="89"/>
        <v>1546</v>
      </c>
    </row>
    <row r="286" spans="1:56" hidden="1" outlineLevel="1">
      <c r="A286" t="s">
        <v>1102</v>
      </c>
      <c r="B286" t="s">
        <v>2729</v>
      </c>
      <c r="C286" s="1">
        <v>275500</v>
      </c>
      <c r="F286" s="1">
        <f t="shared" si="87"/>
        <v>182987</v>
      </c>
      <c r="G286" s="1">
        <f t="shared" si="88"/>
        <v>159029</v>
      </c>
      <c r="H286" s="1">
        <v>152334</v>
      </c>
      <c r="I286" s="1">
        <v>151819</v>
      </c>
      <c r="J286" s="2" t="str">
        <f t="shared" si="79"/>
        <v/>
      </c>
      <c r="K286" s="2">
        <f t="shared" si="80"/>
        <v>0.82967096023214759</v>
      </c>
      <c r="L286" s="10">
        <f t="shared" si="81"/>
        <v>3</v>
      </c>
      <c r="M286" s="9">
        <f t="shared" si="77"/>
        <v>1</v>
      </c>
      <c r="N286" s="8">
        <f t="shared" si="78"/>
        <v>2</v>
      </c>
      <c r="O286" s="2">
        <f t="shared" si="83"/>
        <v>0.2244936458130278</v>
      </c>
      <c r="P286" s="2">
        <f t="shared" si="84"/>
        <v>0.48428902904501697</v>
      </c>
      <c r="Q286" s="2">
        <f t="shared" si="85"/>
        <v>0.28750102182620779</v>
      </c>
      <c r="R286" s="2">
        <f t="shared" si="86"/>
        <v>3.7163033157474601E-3</v>
      </c>
      <c r="S286" s="1">
        <v>35701</v>
      </c>
      <c r="T286" s="1">
        <v>77016</v>
      </c>
      <c r="U286" s="1">
        <v>45721</v>
      </c>
      <c r="V286" s="1">
        <v>403</v>
      </c>
      <c r="W286" s="1">
        <v>127</v>
      </c>
      <c r="X286" s="1">
        <v>58</v>
      </c>
      <c r="Z286" s="1">
        <v>3</v>
      </c>
      <c r="AN286" t="s">
        <v>1102</v>
      </c>
      <c r="AO286" t="s">
        <v>2729</v>
      </c>
      <c r="AR286" s="44">
        <v>8</v>
      </c>
      <c r="AS286" s="46">
        <v>35</v>
      </c>
      <c r="AT286" s="50">
        <f t="shared" si="71"/>
        <v>8035</v>
      </c>
      <c r="AV286" s="7" t="s">
        <v>3063</v>
      </c>
      <c r="BA286" s="1">
        <v>159029</v>
      </c>
      <c r="BB286" s="1">
        <v>23958</v>
      </c>
      <c r="BD286" s="1">
        <f t="shared" si="89"/>
        <v>182987</v>
      </c>
    </row>
    <row r="287" spans="1:56" hidden="1" outlineLevel="1">
      <c r="A287" t="s">
        <v>1103</v>
      </c>
      <c r="B287" t="s">
        <v>2729</v>
      </c>
      <c r="C287" s="1">
        <v>51049</v>
      </c>
      <c r="F287" s="1">
        <f t="shared" si="87"/>
        <v>29759</v>
      </c>
      <c r="G287" s="1">
        <f t="shared" si="88"/>
        <v>23855</v>
      </c>
      <c r="H287" s="1">
        <v>21777</v>
      </c>
      <c r="I287" s="1">
        <v>21658</v>
      </c>
      <c r="J287" s="2" t="str">
        <f t="shared" si="79"/>
        <v/>
      </c>
      <c r="K287" s="2">
        <f t="shared" si="80"/>
        <v>0.72777983131153601</v>
      </c>
      <c r="L287" s="10">
        <f t="shared" si="81"/>
        <v>2</v>
      </c>
      <c r="M287" s="9">
        <f t="shared" si="77"/>
        <v>3</v>
      </c>
      <c r="N287" s="8">
        <f t="shared" si="78"/>
        <v>1</v>
      </c>
      <c r="O287" s="2">
        <f t="shared" si="83"/>
        <v>0.30182351708237265</v>
      </c>
      <c r="P287" s="2">
        <f t="shared" si="84"/>
        <v>0.28861873821001888</v>
      </c>
      <c r="Q287" s="2">
        <f t="shared" si="85"/>
        <v>0.40041919932928105</v>
      </c>
      <c r="R287" s="2">
        <f t="shared" si="86"/>
        <v>9.1385453783274229E-3</v>
      </c>
      <c r="S287" s="1">
        <v>7200</v>
      </c>
      <c r="T287" s="1">
        <v>6885</v>
      </c>
      <c r="U287" s="1">
        <v>9552</v>
      </c>
      <c r="V287" s="1">
        <v>116</v>
      </c>
      <c r="W287" s="1">
        <v>83</v>
      </c>
      <c r="X287" s="1">
        <v>17</v>
      </c>
      <c r="Z287" s="1">
        <v>2</v>
      </c>
      <c r="AN287" t="s">
        <v>1103</v>
      </c>
      <c r="AO287" t="s">
        <v>2729</v>
      </c>
      <c r="AR287" s="44">
        <v>8</v>
      </c>
      <c r="AS287" s="46">
        <v>37</v>
      </c>
      <c r="AT287" s="50">
        <f t="shared" si="71"/>
        <v>8037</v>
      </c>
      <c r="AV287" s="7" t="s">
        <v>3063</v>
      </c>
      <c r="BA287" s="1">
        <v>23855</v>
      </c>
      <c r="BB287" s="1">
        <v>5904</v>
      </c>
      <c r="BD287" s="1">
        <f t="shared" si="89"/>
        <v>29759</v>
      </c>
    </row>
    <row r="288" spans="1:56" hidden="1" outlineLevel="1">
      <c r="A288" t="s">
        <v>326</v>
      </c>
      <c r="B288" t="s">
        <v>2729</v>
      </c>
      <c r="C288" s="1">
        <v>22634</v>
      </c>
      <c r="F288" s="1">
        <f t="shared" si="87"/>
        <v>16429</v>
      </c>
      <c r="G288" s="1">
        <f t="shared" si="88"/>
        <v>13920</v>
      </c>
      <c r="H288" s="1">
        <v>13274</v>
      </c>
      <c r="I288" s="1">
        <v>13206</v>
      </c>
      <c r="J288" s="2" t="str">
        <f t="shared" si="79"/>
        <v/>
      </c>
      <c r="K288" s="2">
        <f t="shared" si="80"/>
        <v>0.80382250897802665</v>
      </c>
      <c r="L288" s="10">
        <f t="shared" si="81"/>
        <v>3</v>
      </c>
      <c r="M288" s="9">
        <f t="shared" si="77"/>
        <v>1</v>
      </c>
      <c r="N288" s="8">
        <f t="shared" si="78"/>
        <v>2</v>
      </c>
      <c r="O288" s="2">
        <f t="shared" si="83"/>
        <v>0.17083333333333334</v>
      </c>
      <c r="P288" s="2">
        <f t="shared" si="84"/>
        <v>0.54964080459770115</v>
      </c>
      <c r="Q288" s="2">
        <f t="shared" si="85"/>
        <v>0.27492816091954025</v>
      </c>
      <c r="R288" s="2">
        <f t="shared" si="86"/>
        <v>4.597701149425204E-3</v>
      </c>
      <c r="S288" s="1">
        <v>2378</v>
      </c>
      <c r="T288" s="1">
        <v>7651</v>
      </c>
      <c r="U288" s="1">
        <v>3827</v>
      </c>
      <c r="V288" s="1">
        <v>32</v>
      </c>
      <c r="W288" s="1">
        <v>16</v>
      </c>
      <c r="X288" s="1">
        <v>16</v>
      </c>
      <c r="AN288" t="s">
        <v>326</v>
      </c>
      <c r="AO288" t="s">
        <v>2729</v>
      </c>
      <c r="AR288" s="44">
        <v>8</v>
      </c>
      <c r="AS288" s="46">
        <v>39</v>
      </c>
      <c r="AT288" s="50">
        <f t="shared" si="71"/>
        <v>8039</v>
      </c>
      <c r="AV288" s="7" t="s">
        <v>3063</v>
      </c>
      <c r="BA288" s="1">
        <v>13920</v>
      </c>
      <c r="BB288" s="1">
        <v>2509</v>
      </c>
      <c r="BD288" s="1">
        <f t="shared" si="89"/>
        <v>16429</v>
      </c>
    </row>
    <row r="289" spans="1:56" hidden="1" outlineLevel="1">
      <c r="A289" t="s">
        <v>1126</v>
      </c>
      <c r="B289" t="s">
        <v>2729</v>
      </c>
      <c r="C289" s="1">
        <v>597919</v>
      </c>
      <c r="F289" s="1">
        <f t="shared" si="87"/>
        <v>374406</v>
      </c>
      <c r="G289" s="1">
        <f t="shared" si="88"/>
        <v>300401</v>
      </c>
      <c r="H289" s="1">
        <v>274707</v>
      </c>
      <c r="I289" s="1">
        <v>273175</v>
      </c>
      <c r="J289" s="2" t="str">
        <f t="shared" si="79"/>
        <v/>
      </c>
      <c r="K289" s="2">
        <f t="shared" si="80"/>
        <v>0.72962238853009831</v>
      </c>
      <c r="L289" s="10">
        <f t="shared" si="81"/>
        <v>3</v>
      </c>
      <c r="M289" s="9">
        <f t="shared" si="77"/>
        <v>1</v>
      </c>
      <c r="N289" s="8">
        <f t="shared" si="78"/>
        <v>2</v>
      </c>
      <c r="O289" s="2">
        <f t="shared" si="83"/>
        <v>0.23558843013172392</v>
      </c>
      <c r="P289" s="2">
        <f t="shared" si="84"/>
        <v>0.46252842034480579</v>
      </c>
      <c r="Q289" s="2">
        <f t="shared" si="85"/>
        <v>0.29636386030672335</v>
      </c>
      <c r="R289" s="2">
        <f t="shared" si="86"/>
        <v>5.5192892167469365E-3</v>
      </c>
      <c r="S289" s="1">
        <v>70771</v>
      </c>
      <c r="T289" s="1">
        <v>138944</v>
      </c>
      <c r="U289" s="1">
        <v>89028</v>
      </c>
      <c r="V289" s="1">
        <v>1021</v>
      </c>
      <c r="W289" s="1">
        <v>439</v>
      </c>
      <c r="X289" s="1">
        <v>171</v>
      </c>
      <c r="Z289" s="1">
        <v>27</v>
      </c>
      <c r="AN289" t="s">
        <v>1126</v>
      </c>
      <c r="AO289" t="s">
        <v>2729</v>
      </c>
      <c r="AR289" s="44">
        <v>8</v>
      </c>
      <c r="AS289" s="46">
        <v>41</v>
      </c>
      <c r="AT289" s="50">
        <f t="shared" si="71"/>
        <v>8041</v>
      </c>
      <c r="AV289" s="7" t="s">
        <v>3063</v>
      </c>
      <c r="BA289" s="1">
        <v>300401</v>
      </c>
      <c r="BB289" s="1">
        <v>74005</v>
      </c>
      <c r="BD289" s="1">
        <f t="shared" si="89"/>
        <v>374406</v>
      </c>
    </row>
    <row r="290" spans="1:56" hidden="1" outlineLevel="1">
      <c r="A290" t="s">
        <v>1734</v>
      </c>
      <c r="B290" t="s">
        <v>2729</v>
      </c>
      <c r="C290" s="1">
        <v>47166</v>
      </c>
      <c r="F290" s="1">
        <f t="shared" si="87"/>
        <v>29101</v>
      </c>
      <c r="G290" s="1">
        <f t="shared" si="88"/>
        <v>25618</v>
      </c>
      <c r="H290" s="1">
        <v>20040</v>
      </c>
      <c r="I290" s="1">
        <v>19919</v>
      </c>
      <c r="J290" s="2" t="str">
        <f t="shared" si="79"/>
        <v/>
      </c>
      <c r="K290" s="2">
        <f t="shared" si="80"/>
        <v>0.68447819662554554</v>
      </c>
      <c r="L290" s="10">
        <f t="shared" si="81"/>
        <v>3</v>
      </c>
      <c r="M290" s="9">
        <f t="shared" si="77"/>
        <v>1</v>
      </c>
      <c r="N290" s="8">
        <f t="shared" si="78"/>
        <v>2</v>
      </c>
      <c r="O290" s="2">
        <f t="shared" si="83"/>
        <v>0.25298618159106878</v>
      </c>
      <c r="P290" s="2">
        <f t="shared" si="84"/>
        <v>0.44250136622687175</v>
      </c>
      <c r="Q290" s="2">
        <f t="shared" si="85"/>
        <v>0.29912561480209227</v>
      </c>
      <c r="R290" s="2">
        <f t="shared" si="86"/>
        <v>5.386837379967202E-3</v>
      </c>
      <c r="S290" s="1">
        <v>6481</v>
      </c>
      <c r="T290" s="1">
        <v>11336</v>
      </c>
      <c r="U290" s="1">
        <v>7663</v>
      </c>
      <c r="V290" s="1">
        <v>88</v>
      </c>
      <c r="W290" s="1">
        <v>40</v>
      </c>
      <c r="X290" s="1">
        <v>10</v>
      </c>
      <c r="AN290" t="s">
        <v>1734</v>
      </c>
      <c r="AO290" t="s">
        <v>2729</v>
      </c>
      <c r="AR290" s="44">
        <v>8</v>
      </c>
      <c r="AS290" s="46">
        <v>43</v>
      </c>
      <c r="AT290" s="50">
        <f t="shared" si="71"/>
        <v>8043</v>
      </c>
      <c r="AV290" s="7" t="s">
        <v>3063</v>
      </c>
      <c r="BA290" s="1">
        <v>25618</v>
      </c>
      <c r="BB290" s="1">
        <v>3483</v>
      </c>
      <c r="BD290" s="1">
        <f t="shared" si="89"/>
        <v>29101</v>
      </c>
    </row>
    <row r="291" spans="1:56" hidden="1" outlineLevel="1">
      <c r="A291" t="s">
        <v>2872</v>
      </c>
      <c r="B291" t="s">
        <v>2729</v>
      </c>
      <c r="C291" s="1">
        <v>55449</v>
      </c>
      <c r="F291" s="1">
        <f t="shared" si="87"/>
        <v>31167</v>
      </c>
      <c r="G291" s="1">
        <f t="shared" si="88"/>
        <v>26152</v>
      </c>
      <c r="H291" s="1">
        <v>23234</v>
      </c>
      <c r="I291" s="1">
        <v>23082</v>
      </c>
      <c r="J291" s="2" t="str">
        <f t="shared" si="79"/>
        <v/>
      </c>
      <c r="K291" s="2">
        <f t="shared" si="80"/>
        <v>0.74059100972182113</v>
      </c>
      <c r="L291" s="10">
        <f t="shared" si="81"/>
        <v>3</v>
      </c>
      <c r="M291" s="9">
        <f t="shared" si="77"/>
        <v>2</v>
      </c>
      <c r="N291" s="8">
        <f t="shared" si="78"/>
        <v>1</v>
      </c>
      <c r="O291" s="2">
        <f t="shared" si="83"/>
        <v>0.27301927194860814</v>
      </c>
      <c r="P291" s="2">
        <f t="shared" si="84"/>
        <v>0.3326705414499847</v>
      </c>
      <c r="Q291" s="2">
        <f t="shared" si="85"/>
        <v>0.38731263383297643</v>
      </c>
      <c r="R291" s="2">
        <f t="shared" si="86"/>
        <v>6.9975527684306704E-3</v>
      </c>
      <c r="S291" s="1">
        <v>7140</v>
      </c>
      <c r="T291" s="1">
        <v>8700</v>
      </c>
      <c r="U291" s="1">
        <v>10129</v>
      </c>
      <c r="V291" s="1">
        <v>91</v>
      </c>
      <c r="W291" s="1">
        <v>74</v>
      </c>
      <c r="X291" s="1">
        <v>12</v>
      </c>
      <c r="Z291" s="1">
        <v>6</v>
      </c>
      <c r="AN291" t="s">
        <v>2872</v>
      </c>
      <c r="AO291" t="s">
        <v>2729</v>
      </c>
      <c r="AR291" s="44">
        <v>8</v>
      </c>
      <c r="AS291" s="46">
        <v>45</v>
      </c>
      <c r="AT291" s="50">
        <f t="shared" si="71"/>
        <v>8045</v>
      </c>
      <c r="AV291" s="7" t="s">
        <v>3063</v>
      </c>
      <c r="BA291" s="1">
        <v>26152</v>
      </c>
      <c r="BB291" s="1">
        <v>5015</v>
      </c>
      <c r="BD291" s="1">
        <f t="shared" si="89"/>
        <v>31167</v>
      </c>
    </row>
    <row r="292" spans="1:56" hidden="1" outlineLevel="1">
      <c r="A292" t="s">
        <v>2063</v>
      </c>
      <c r="B292" t="s">
        <v>2729</v>
      </c>
      <c r="C292" s="1">
        <v>5026</v>
      </c>
      <c r="F292" s="1">
        <f t="shared" si="87"/>
        <v>4848</v>
      </c>
      <c r="G292" s="1">
        <f t="shared" si="88"/>
        <v>3681</v>
      </c>
      <c r="H292" s="1">
        <v>3386</v>
      </c>
      <c r="I292" s="1">
        <v>3369</v>
      </c>
      <c r="J292" s="2" t="str">
        <f t="shared" si="79"/>
        <v/>
      </c>
      <c r="K292" s="2">
        <f t="shared" si="80"/>
        <v>0.69492574257425743</v>
      </c>
      <c r="L292" s="10">
        <f t="shared" si="81"/>
        <v>2</v>
      </c>
      <c r="M292" s="9">
        <f t="shared" si="77"/>
        <v>3</v>
      </c>
      <c r="N292" s="8">
        <f t="shared" si="78"/>
        <v>1</v>
      </c>
      <c r="O292" s="2">
        <f t="shared" si="83"/>
        <v>0.34474327628361856</v>
      </c>
      <c r="P292" s="2">
        <f t="shared" si="84"/>
        <v>0.26487367563162184</v>
      </c>
      <c r="Q292" s="2">
        <f t="shared" si="85"/>
        <v>0.38060309698451505</v>
      </c>
      <c r="R292" s="2">
        <f t="shared" si="86"/>
        <v>9.7799511002445438E-3</v>
      </c>
      <c r="S292" s="1">
        <v>1269</v>
      </c>
      <c r="T292" s="1">
        <v>975</v>
      </c>
      <c r="U292" s="1">
        <v>1401</v>
      </c>
      <c r="V292" s="1">
        <v>20</v>
      </c>
      <c r="W292" s="1">
        <v>15</v>
      </c>
      <c r="X292" s="1">
        <v>1</v>
      </c>
      <c r="AN292" t="s">
        <v>2063</v>
      </c>
      <c r="AO292" t="s">
        <v>2729</v>
      </c>
      <c r="AR292" s="44">
        <v>8</v>
      </c>
      <c r="AS292" s="46">
        <v>47</v>
      </c>
      <c r="AT292" s="50">
        <f t="shared" si="71"/>
        <v>8047</v>
      </c>
      <c r="AV292" s="7" t="s">
        <v>3063</v>
      </c>
      <c r="BA292" s="1">
        <v>3681</v>
      </c>
      <c r="BB292" s="1">
        <v>1167</v>
      </c>
      <c r="BD292" s="1">
        <f t="shared" si="89"/>
        <v>4848</v>
      </c>
    </row>
    <row r="293" spans="1:56" hidden="1" outlineLevel="1">
      <c r="A293" t="s">
        <v>2289</v>
      </c>
      <c r="B293" t="s">
        <v>2729</v>
      </c>
      <c r="C293" s="1">
        <v>14622</v>
      </c>
      <c r="F293" s="1">
        <f t="shared" si="87"/>
        <v>11115</v>
      </c>
      <c r="G293" s="1">
        <f t="shared" si="88"/>
        <v>9340</v>
      </c>
      <c r="H293" s="1">
        <v>8346</v>
      </c>
      <c r="I293" s="1">
        <v>8309</v>
      </c>
      <c r="J293" s="2" t="str">
        <f t="shared" si="79"/>
        <v/>
      </c>
      <c r="K293" s="2">
        <f t="shared" si="80"/>
        <v>0.7475483580746739</v>
      </c>
      <c r="L293" s="10">
        <f t="shared" si="81"/>
        <v>3</v>
      </c>
      <c r="M293" s="9">
        <f t="shared" si="77"/>
        <v>1</v>
      </c>
      <c r="N293" s="8">
        <f t="shared" si="78"/>
        <v>2</v>
      </c>
      <c r="O293" s="2">
        <f t="shared" si="83"/>
        <v>0.24668094218415418</v>
      </c>
      <c r="P293" s="2">
        <f t="shared" si="84"/>
        <v>0.43886509635974302</v>
      </c>
      <c r="Q293" s="2">
        <f t="shared" si="85"/>
        <v>0.30738758029978586</v>
      </c>
      <c r="R293" s="2">
        <f t="shared" si="86"/>
        <v>7.0663811563169698E-3</v>
      </c>
      <c r="S293" s="1">
        <v>2304</v>
      </c>
      <c r="T293" s="1">
        <v>4099</v>
      </c>
      <c r="U293" s="1">
        <v>2871</v>
      </c>
      <c r="V293" s="1">
        <v>27</v>
      </c>
      <c r="W293" s="1">
        <v>35</v>
      </c>
      <c r="X293" s="1">
        <v>4</v>
      </c>
      <c r="AN293" t="s">
        <v>2289</v>
      </c>
      <c r="AO293" t="s">
        <v>2729</v>
      </c>
      <c r="AR293" s="44">
        <v>8</v>
      </c>
      <c r="AS293" s="46">
        <v>49</v>
      </c>
      <c r="AT293" s="50">
        <f t="shared" si="71"/>
        <v>8049</v>
      </c>
      <c r="AV293" s="7" t="s">
        <v>3063</v>
      </c>
      <c r="BA293" s="1">
        <v>9340</v>
      </c>
      <c r="BB293" s="1">
        <v>1775</v>
      </c>
      <c r="BD293" s="1">
        <f t="shared" si="89"/>
        <v>11115</v>
      </c>
    </row>
    <row r="294" spans="1:56" hidden="1" outlineLevel="1">
      <c r="A294" t="s">
        <v>2444</v>
      </c>
      <c r="B294" t="s">
        <v>2729</v>
      </c>
      <c r="C294" s="1">
        <v>15250</v>
      </c>
      <c r="F294" s="1">
        <f t="shared" si="87"/>
        <v>12345</v>
      </c>
      <c r="G294" s="1">
        <f t="shared" si="88"/>
        <v>9977</v>
      </c>
      <c r="H294" s="1">
        <v>8921</v>
      </c>
      <c r="I294" s="1">
        <v>8871</v>
      </c>
      <c r="J294" s="2" t="str">
        <f t="shared" si="79"/>
        <v/>
      </c>
      <c r="K294" s="2">
        <f t="shared" si="80"/>
        <v>0.71859052247873634</v>
      </c>
      <c r="L294" s="10">
        <f t="shared" si="81"/>
        <v>2</v>
      </c>
      <c r="M294" s="9">
        <f t="shared" si="77"/>
        <v>3</v>
      </c>
      <c r="N294" s="8">
        <f t="shared" si="78"/>
        <v>1</v>
      </c>
      <c r="O294" s="2">
        <f t="shared" si="83"/>
        <v>0.32474691791119575</v>
      </c>
      <c r="P294" s="2">
        <f t="shared" si="84"/>
        <v>0.26811666833717551</v>
      </c>
      <c r="Q294" s="2">
        <f t="shared" si="85"/>
        <v>0.39571013330660521</v>
      </c>
      <c r="R294" s="2">
        <f t="shared" si="86"/>
        <v>1.1426280445023584E-2</v>
      </c>
      <c r="S294" s="1">
        <v>3240</v>
      </c>
      <c r="T294" s="1">
        <v>2675</v>
      </c>
      <c r="U294" s="1">
        <v>3948</v>
      </c>
      <c r="V294" s="1">
        <v>41</v>
      </c>
      <c r="W294" s="1">
        <v>67</v>
      </c>
      <c r="X294" s="1">
        <v>5</v>
      </c>
      <c r="Z294" s="1">
        <v>1</v>
      </c>
      <c r="AN294" t="s">
        <v>2444</v>
      </c>
      <c r="AO294" t="s">
        <v>2729</v>
      </c>
      <c r="AR294" s="44">
        <v>8</v>
      </c>
      <c r="AS294" s="46">
        <v>51</v>
      </c>
      <c r="AT294" s="50">
        <f t="shared" si="71"/>
        <v>8051</v>
      </c>
      <c r="AV294" s="7" t="s">
        <v>3063</v>
      </c>
      <c r="BA294" s="1">
        <v>9977</v>
      </c>
      <c r="BB294" s="1">
        <v>2368</v>
      </c>
      <c r="BD294" s="1">
        <f t="shared" si="89"/>
        <v>12345</v>
      </c>
    </row>
    <row r="295" spans="1:56" hidden="1" outlineLevel="1">
      <c r="A295" t="s">
        <v>1527</v>
      </c>
      <c r="B295" t="s">
        <v>2729</v>
      </c>
      <c r="C295" s="1">
        <v>818</v>
      </c>
      <c r="F295" s="1">
        <f t="shared" si="87"/>
        <v>736</v>
      </c>
      <c r="G295" s="1">
        <f t="shared" si="88"/>
        <v>671</v>
      </c>
      <c r="H295" s="1">
        <v>603</v>
      </c>
      <c r="I295" s="1">
        <v>599</v>
      </c>
      <c r="J295" s="2" t="str">
        <f t="shared" si="79"/>
        <v/>
      </c>
      <c r="K295" s="2">
        <f t="shared" si="80"/>
        <v>0.81385869565217395</v>
      </c>
      <c r="L295" s="10">
        <f t="shared" si="81"/>
        <v>2</v>
      </c>
      <c r="M295" s="9">
        <f t="shared" si="77"/>
        <v>1</v>
      </c>
      <c r="N295" s="8">
        <f t="shared" si="78"/>
        <v>3</v>
      </c>
      <c r="O295" s="2">
        <f t="shared" si="83"/>
        <v>0.19225037257824143</v>
      </c>
      <c r="P295" s="2">
        <f t="shared" si="84"/>
        <v>0.64083457526080478</v>
      </c>
      <c r="Q295" s="2">
        <f t="shared" si="85"/>
        <v>0.16393442622950818</v>
      </c>
      <c r="R295" s="2">
        <f t="shared" si="86"/>
        <v>2.9806259314456296E-3</v>
      </c>
      <c r="S295" s="1">
        <v>129</v>
      </c>
      <c r="T295" s="1">
        <v>430</v>
      </c>
      <c r="U295" s="1">
        <v>110</v>
      </c>
      <c r="W295" s="1">
        <v>2</v>
      </c>
      <c r="AN295" t="s">
        <v>1527</v>
      </c>
      <c r="AO295" t="s">
        <v>2729</v>
      </c>
      <c r="AR295" s="44">
        <v>8</v>
      </c>
      <c r="AS295" s="46">
        <v>53</v>
      </c>
      <c r="AT295" s="50">
        <f t="shared" si="71"/>
        <v>8053</v>
      </c>
      <c r="AV295" s="7" t="s">
        <v>3063</v>
      </c>
      <c r="BA295" s="1">
        <v>671</v>
      </c>
      <c r="BB295" s="1">
        <v>65</v>
      </c>
      <c r="BD295" s="1">
        <f t="shared" si="89"/>
        <v>736</v>
      </c>
    </row>
    <row r="296" spans="1:56" hidden="1" outlineLevel="1">
      <c r="A296" t="s">
        <v>2067</v>
      </c>
      <c r="B296" t="s">
        <v>2729</v>
      </c>
      <c r="C296" s="1">
        <v>7073</v>
      </c>
      <c r="F296" s="1">
        <f t="shared" si="87"/>
        <v>4827</v>
      </c>
      <c r="G296" s="1">
        <f t="shared" si="88"/>
        <v>4554</v>
      </c>
      <c r="H296" s="1">
        <v>3763</v>
      </c>
      <c r="I296" s="1">
        <v>3643</v>
      </c>
      <c r="J296" s="2" t="str">
        <f t="shared" si="79"/>
        <v/>
      </c>
      <c r="K296" s="2">
        <f t="shared" si="80"/>
        <v>0.75471307230163664</v>
      </c>
      <c r="L296" s="10">
        <f t="shared" si="81"/>
        <v>1</v>
      </c>
      <c r="M296" s="9">
        <f t="shared" si="77"/>
        <v>2</v>
      </c>
      <c r="N296" s="8">
        <f t="shared" si="78"/>
        <v>3</v>
      </c>
      <c r="O296" s="2">
        <f t="shared" si="83"/>
        <v>0.55028546332894157</v>
      </c>
      <c r="P296" s="2">
        <f t="shared" si="84"/>
        <v>0.23539745278875715</v>
      </c>
      <c r="Q296" s="2">
        <f t="shared" si="85"/>
        <v>0.2090469916556873</v>
      </c>
      <c r="R296" s="2">
        <f t="shared" si="86"/>
        <v>5.2700922266139816E-3</v>
      </c>
      <c r="S296" s="1">
        <v>2506</v>
      </c>
      <c r="T296" s="1">
        <v>1072</v>
      </c>
      <c r="U296" s="1">
        <v>952</v>
      </c>
      <c r="V296" s="1">
        <v>13</v>
      </c>
      <c r="W296" s="1">
        <v>9</v>
      </c>
      <c r="X296" s="1">
        <v>2</v>
      </c>
      <c r="AN296" t="s">
        <v>2067</v>
      </c>
      <c r="AO296" t="s">
        <v>2729</v>
      </c>
      <c r="AR296" s="44">
        <v>8</v>
      </c>
      <c r="AS296" s="46">
        <v>55</v>
      </c>
      <c r="AT296" s="50">
        <f t="shared" ref="AT296:AT359" si="90">1000*AR296+AS296</f>
        <v>8055</v>
      </c>
      <c r="AV296" s="7" t="s">
        <v>3063</v>
      </c>
      <c r="BA296" s="1">
        <v>4554</v>
      </c>
      <c r="BB296" s="1">
        <v>273</v>
      </c>
      <c r="BD296" s="1">
        <f t="shared" si="89"/>
        <v>4827</v>
      </c>
    </row>
    <row r="297" spans="1:56" hidden="1" outlineLevel="1">
      <c r="A297" t="s">
        <v>2678</v>
      </c>
      <c r="B297" t="s">
        <v>2729</v>
      </c>
      <c r="C297" s="1">
        <v>1378</v>
      </c>
      <c r="F297" s="1">
        <f t="shared" si="87"/>
        <v>1320</v>
      </c>
      <c r="G297" s="1">
        <f t="shared" si="88"/>
        <v>1002</v>
      </c>
      <c r="H297" s="1">
        <v>919</v>
      </c>
      <c r="I297" s="1">
        <v>914</v>
      </c>
      <c r="J297" s="2" t="str">
        <f t="shared" si="79"/>
        <v/>
      </c>
      <c r="K297" s="2">
        <f t="shared" si="80"/>
        <v>0.69242424242424239</v>
      </c>
      <c r="L297" s="10">
        <f t="shared" si="81"/>
        <v>2</v>
      </c>
      <c r="M297" s="9">
        <f t="shared" si="77"/>
        <v>1</v>
      </c>
      <c r="N297" s="8">
        <f t="shared" si="78"/>
        <v>3</v>
      </c>
      <c r="O297" s="2">
        <f t="shared" si="83"/>
        <v>0.14471057884231536</v>
      </c>
      <c r="P297" s="2">
        <f t="shared" si="84"/>
        <v>0.71057884231536927</v>
      </c>
      <c r="Q297" s="2">
        <f t="shared" si="85"/>
        <v>0.1407185628742515</v>
      </c>
      <c r="R297" s="2">
        <f t="shared" si="86"/>
        <v>3.9920159680639222E-3</v>
      </c>
      <c r="S297" s="1">
        <v>145</v>
      </c>
      <c r="T297" s="1">
        <v>712</v>
      </c>
      <c r="U297" s="1">
        <v>141</v>
      </c>
      <c r="V297" s="1">
        <v>3</v>
      </c>
      <c r="W297" s="1">
        <v>1</v>
      </c>
      <c r="AN297" t="s">
        <v>2678</v>
      </c>
      <c r="AO297" t="s">
        <v>2729</v>
      </c>
      <c r="AR297" s="44">
        <v>8</v>
      </c>
      <c r="AS297" s="46">
        <v>57</v>
      </c>
      <c r="AT297" s="50">
        <f t="shared" si="90"/>
        <v>8057</v>
      </c>
      <c r="AV297" s="7" t="s">
        <v>3063</v>
      </c>
      <c r="BA297" s="1">
        <v>1002</v>
      </c>
      <c r="BB297" s="1">
        <v>318</v>
      </c>
      <c r="BD297" s="1">
        <f t="shared" si="89"/>
        <v>1320</v>
      </c>
    </row>
    <row r="298" spans="1:56" hidden="1" outlineLevel="1">
      <c r="A298" t="s">
        <v>1325</v>
      </c>
      <c r="B298" t="s">
        <v>2729</v>
      </c>
      <c r="C298" s="1">
        <v>529003</v>
      </c>
      <c r="F298" s="1">
        <f t="shared" si="87"/>
        <v>371068</v>
      </c>
      <c r="G298" s="1">
        <f t="shared" si="88"/>
        <v>309134</v>
      </c>
      <c r="H298" s="1">
        <v>296841</v>
      </c>
      <c r="I298" s="1">
        <v>295068</v>
      </c>
      <c r="J298" s="2" t="str">
        <f t="shared" si="79"/>
        <v/>
      </c>
      <c r="K298" s="2">
        <f t="shared" si="80"/>
        <v>0.79518578804962969</v>
      </c>
      <c r="L298" s="10">
        <f t="shared" si="81"/>
        <v>2</v>
      </c>
      <c r="M298" s="9">
        <f t="shared" si="77"/>
        <v>1</v>
      </c>
      <c r="N298" s="8">
        <f t="shared" si="78"/>
        <v>3</v>
      </c>
      <c r="O298" s="2">
        <f t="shared" si="83"/>
        <v>0.3341981147334166</v>
      </c>
      <c r="P298" s="2">
        <f t="shared" si="84"/>
        <v>0.34780063014744417</v>
      </c>
      <c r="Q298" s="2">
        <f t="shared" si="85"/>
        <v>0.31267346846351418</v>
      </c>
      <c r="R298" s="2">
        <f t="shared" si="86"/>
        <v>5.3277866556251108E-3</v>
      </c>
      <c r="S298" s="1">
        <v>103312</v>
      </c>
      <c r="T298" s="1">
        <v>107517</v>
      </c>
      <c r="U298" s="1">
        <v>96658</v>
      </c>
      <c r="V298" s="1">
        <v>1042</v>
      </c>
      <c r="W298" s="1">
        <v>467</v>
      </c>
      <c r="X298" s="1">
        <v>125</v>
      </c>
      <c r="Z298" s="1">
        <v>13</v>
      </c>
      <c r="AN298" t="s">
        <v>1325</v>
      </c>
      <c r="AO298" t="s">
        <v>2729</v>
      </c>
      <c r="AR298" s="44">
        <v>8</v>
      </c>
      <c r="AS298" s="46">
        <v>59</v>
      </c>
      <c r="AT298" s="50">
        <f t="shared" si="90"/>
        <v>8059</v>
      </c>
      <c r="AV298" s="7" t="s">
        <v>3063</v>
      </c>
      <c r="BA298" s="1">
        <v>309134</v>
      </c>
      <c r="BB298" s="1">
        <v>61934</v>
      </c>
      <c r="BD298" s="1">
        <f t="shared" si="89"/>
        <v>371068</v>
      </c>
    </row>
    <row r="299" spans="1:56" hidden="1" outlineLevel="1">
      <c r="A299" t="s">
        <v>895</v>
      </c>
      <c r="B299" t="s">
        <v>2729</v>
      </c>
      <c r="C299" s="1">
        <v>1392</v>
      </c>
      <c r="F299" s="1">
        <f t="shared" si="87"/>
        <v>1018</v>
      </c>
      <c r="G299" s="1">
        <f t="shared" si="88"/>
        <v>973</v>
      </c>
      <c r="H299" s="1">
        <v>863</v>
      </c>
      <c r="I299" s="1">
        <v>852</v>
      </c>
      <c r="J299" s="2" t="str">
        <f t="shared" si="79"/>
        <v/>
      </c>
      <c r="K299" s="2">
        <f t="shared" si="80"/>
        <v>0.83693516699410608</v>
      </c>
      <c r="L299" s="10">
        <f t="shared" si="81"/>
        <v>2</v>
      </c>
      <c r="M299" s="9">
        <f t="shared" si="77"/>
        <v>1</v>
      </c>
      <c r="N299" s="8">
        <f t="shared" si="78"/>
        <v>3</v>
      </c>
      <c r="O299" s="2">
        <f t="shared" si="83"/>
        <v>0.22302158273381295</v>
      </c>
      <c r="P299" s="2">
        <f t="shared" si="84"/>
        <v>0.5714285714285714</v>
      </c>
      <c r="Q299" s="2">
        <f t="shared" si="85"/>
        <v>0.20452209660842754</v>
      </c>
      <c r="R299" s="2">
        <f t="shared" si="86"/>
        <v>1.0277492291881629E-3</v>
      </c>
      <c r="S299" s="1">
        <v>217</v>
      </c>
      <c r="T299" s="1">
        <v>556</v>
      </c>
      <c r="U299" s="1">
        <v>199</v>
      </c>
      <c r="V299" s="1">
        <v>1</v>
      </c>
      <c r="AN299" t="s">
        <v>895</v>
      </c>
      <c r="AO299" t="s">
        <v>2729</v>
      </c>
      <c r="AR299" s="44">
        <v>8</v>
      </c>
      <c r="AS299" s="46">
        <v>61</v>
      </c>
      <c r="AT299" s="50">
        <f t="shared" si="90"/>
        <v>8061</v>
      </c>
      <c r="AV299" s="7" t="s">
        <v>3063</v>
      </c>
      <c r="BA299" s="1">
        <v>973</v>
      </c>
      <c r="BB299" s="1">
        <v>45</v>
      </c>
      <c r="BD299" s="1">
        <f t="shared" si="89"/>
        <v>1018</v>
      </c>
    </row>
    <row r="300" spans="1:56" hidden="1" outlineLevel="1">
      <c r="A300" t="s">
        <v>2928</v>
      </c>
      <c r="B300" t="s">
        <v>2729</v>
      </c>
      <c r="C300" s="1">
        <v>8157</v>
      </c>
      <c r="F300" s="1">
        <f t="shared" si="87"/>
        <v>4637</v>
      </c>
      <c r="G300" s="1">
        <f t="shared" si="88"/>
        <v>3688</v>
      </c>
      <c r="H300" s="1">
        <v>3487</v>
      </c>
      <c r="I300" s="1">
        <v>3442</v>
      </c>
      <c r="J300" s="2" t="str">
        <f t="shared" si="79"/>
        <v/>
      </c>
      <c r="K300" s="2">
        <f t="shared" si="80"/>
        <v>0.74229027388397673</v>
      </c>
      <c r="L300" s="10">
        <f t="shared" si="81"/>
        <v>3</v>
      </c>
      <c r="M300" s="9">
        <f t="shared" si="77"/>
        <v>1</v>
      </c>
      <c r="N300" s="8">
        <f t="shared" si="78"/>
        <v>2</v>
      </c>
      <c r="O300" s="2">
        <f t="shared" ref="O300:O332" si="91">IF(SUM($S300:$AJ300)=0,"-",S300/SUM($S300:$AJ300))</f>
        <v>0.19549891540130152</v>
      </c>
      <c r="P300" s="2">
        <f t="shared" ref="P300:P332" si="92">IF(SUM($S300:$AJ300)=0,"-",T300/SUM($S300:$AJ300))</f>
        <v>0.57646420824295008</v>
      </c>
      <c r="Q300" s="2">
        <f t="shared" ref="Q300:Q332" si="93">IF(SUM($S300:$AJ300)=0,"-",U300/SUM($S300:$AJ300))</f>
        <v>0.22668112798264642</v>
      </c>
      <c r="R300" s="2">
        <f t="shared" ref="R300:R331" si="94">IF(SUM($S300:$AJ300)=0,"-",(1-O300-P300-Q300))</f>
        <v>1.3557483731020115E-3</v>
      </c>
      <c r="S300" s="1">
        <v>721</v>
      </c>
      <c r="T300" s="1">
        <v>2126</v>
      </c>
      <c r="U300" s="1">
        <v>836</v>
      </c>
      <c r="V300" s="1">
        <v>3</v>
      </c>
      <c r="W300" s="1">
        <v>1</v>
      </c>
      <c r="X300" s="1">
        <v>1</v>
      </c>
      <c r="AN300" t="s">
        <v>2928</v>
      </c>
      <c r="AO300" t="s">
        <v>2729</v>
      </c>
      <c r="AR300" s="44">
        <v>8</v>
      </c>
      <c r="AS300" s="46">
        <v>63</v>
      </c>
      <c r="AT300" s="50">
        <f t="shared" si="90"/>
        <v>8063</v>
      </c>
      <c r="AV300" s="7" t="s">
        <v>3063</v>
      </c>
      <c r="BA300" s="1">
        <v>3688</v>
      </c>
      <c r="BB300" s="1">
        <v>949</v>
      </c>
      <c r="BD300" s="1">
        <f t="shared" si="89"/>
        <v>4637</v>
      </c>
    </row>
    <row r="301" spans="1:56" hidden="1" outlineLevel="1">
      <c r="A301" t="s">
        <v>1004</v>
      </c>
      <c r="B301" t="s">
        <v>2729</v>
      </c>
      <c r="C301" s="1">
        <v>7450</v>
      </c>
      <c r="F301" s="1">
        <f t="shared" si="87"/>
        <v>4456</v>
      </c>
      <c r="G301" s="1">
        <f t="shared" si="88"/>
        <v>3567</v>
      </c>
      <c r="H301" s="1">
        <v>3029</v>
      </c>
      <c r="I301" s="1">
        <v>3002</v>
      </c>
      <c r="J301" s="2" t="str">
        <f t="shared" si="79"/>
        <v/>
      </c>
      <c r="K301" s="2">
        <f t="shared" si="80"/>
        <v>0.67369838420107719</v>
      </c>
      <c r="L301" s="10">
        <f t="shared" si="81"/>
        <v>1</v>
      </c>
      <c r="M301" s="9">
        <f t="shared" si="77"/>
        <v>3</v>
      </c>
      <c r="N301" s="8">
        <f t="shared" si="78"/>
        <v>2</v>
      </c>
      <c r="O301" s="2">
        <f t="shared" si="91"/>
        <v>0.51780207457246985</v>
      </c>
      <c r="P301" s="2">
        <f t="shared" si="92"/>
        <v>0.2032520325203252</v>
      </c>
      <c r="Q301" s="2">
        <f t="shared" si="93"/>
        <v>0.27109615923745445</v>
      </c>
      <c r="R301" s="2">
        <f t="shared" si="94"/>
        <v>7.8497336697505027E-3</v>
      </c>
      <c r="S301" s="1">
        <v>1847</v>
      </c>
      <c r="T301" s="1">
        <v>725</v>
      </c>
      <c r="U301" s="1">
        <v>967</v>
      </c>
      <c r="V301" s="1">
        <v>10</v>
      </c>
      <c r="W301" s="1">
        <v>18</v>
      </c>
      <c r="AN301" t="s">
        <v>1004</v>
      </c>
      <c r="AO301" t="s">
        <v>2729</v>
      </c>
      <c r="AR301" s="44">
        <v>8</v>
      </c>
      <c r="AS301" s="46">
        <v>65</v>
      </c>
      <c r="AT301" s="50">
        <f t="shared" si="90"/>
        <v>8065</v>
      </c>
      <c r="AV301" s="7" t="s">
        <v>3063</v>
      </c>
      <c r="BA301" s="1">
        <v>3567</v>
      </c>
      <c r="BB301" s="1">
        <v>889</v>
      </c>
      <c r="BD301" s="1">
        <f t="shared" si="89"/>
        <v>4456</v>
      </c>
    </row>
    <row r="302" spans="1:56" hidden="1" outlineLevel="1">
      <c r="A302" t="s">
        <v>2718</v>
      </c>
      <c r="B302" t="s">
        <v>2729</v>
      </c>
      <c r="C302" s="1">
        <v>50291</v>
      </c>
      <c r="F302" s="1">
        <f t="shared" si="87"/>
        <v>37285</v>
      </c>
      <c r="G302" s="1">
        <f t="shared" si="88"/>
        <v>31193</v>
      </c>
      <c r="H302" s="1">
        <v>28117</v>
      </c>
      <c r="I302" s="1">
        <v>27979</v>
      </c>
      <c r="J302" s="2" t="str">
        <f t="shared" si="79"/>
        <v/>
      </c>
      <c r="K302" s="2">
        <f t="shared" si="80"/>
        <v>0.75040901166689022</v>
      </c>
      <c r="L302" s="10">
        <f t="shared" si="81"/>
        <v>1</v>
      </c>
      <c r="M302" s="9">
        <f t="shared" si="77"/>
        <v>3</v>
      </c>
      <c r="N302" s="8">
        <f t="shared" si="78"/>
        <v>2</v>
      </c>
      <c r="O302" s="2">
        <f t="shared" si="91"/>
        <v>0.34889237970057385</v>
      </c>
      <c r="P302" s="2">
        <f t="shared" si="92"/>
        <v>0.3194626999647357</v>
      </c>
      <c r="Q302" s="2">
        <f t="shared" si="93"/>
        <v>0.32106562369762448</v>
      </c>
      <c r="R302" s="2">
        <f t="shared" si="94"/>
        <v>1.0579296637065971E-2</v>
      </c>
      <c r="S302" s="1">
        <v>10883</v>
      </c>
      <c r="T302" s="1">
        <v>9965</v>
      </c>
      <c r="U302" s="1">
        <v>10015</v>
      </c>
      <c r="V302" s="1">
        <v>142</v>
      </c>
      <c r="W302" s="1">
        <v>163</v>
      </c>
      <c r="X302" s="1">
        <v>24</v>
      </c>
      <c r="Z302" s="1">
        <v>1</v>
      </c>
      <c r="AN302" t="s">
        <v>2718</v>
      </c>
      <c r="AO302" t="s">
        <v>2729</v>
      </c>
      <c r="AR302" s="44">
        <v>8</v>
      </c>
      <c r="AS302" s="46">
        <v>67</v>
      </c>
      <c r="AT302" s="50">
        <f t="shared" si="90"/>
        <v>8067</v>
      </c>
      <c r="AV302" s="7" t="s">
        <v>3063</v>
      </c>
      <c r="BA302" s="1">
        <v>31193</v>
      </c>
      <c r="BB302" s="1">
        <v>6092</v>
      </c>
      <c r="BD302" s="1">
        <f t="shared" si="89"/>
        <v>37285</v>
      </c>
    </row>
    <row r="303" spans="1:56" hidden="1" outlineLevel="1">
      <c r="A303" t="s">
        <v>1104</v>
      </c>
      <c r="B303" t="s">
        <v>2729</v>
      </c>
      <c r="C303" s="1">
        <v>291650</v>
      </c>
      <c r="F303" s="1">
        <f t="shared" si="87"/>
        <v>210817</v>
      </c>
      <c r="G303" s="1">
        <f t="shared" si="88"/>
        <v>181715</v>
      </c>
      <c r="H303" s="1">
        <v>167227</v>
      </c>
      <c r="I303" s="1">
        <v>166375</v>
      </c>
      <c r="J303" s="2" t="str">
        <f t="shared" si="79"/>
        <v/>
      </c>
      <c r="K303" s="2">
        <f t="shared" si="80"/>
        <v>0.78919157373456594</v>
      </c>
      <c r="L303" s="10">
        <f t="shared" si="81"/>
        <v>3</v>
      </c>
      <c r="M303" s="9">
        <f t="shared" si="77"/>
        <v>1</v>
      </c>
      <c r="N303" s="8">
        <f t="shared" si="78"/>
        <v>2</v>
      </c>
      <c r="O303" s="2">
        <f t="shared" si="91"/>
        <v>0.29813719285694634</v>
      </c>
      <c r="P303" s="2">
        <f t="shared" si="92"/>
        <v>0.35861101174916765</v>
      </c>
      <c r="Q303" s="2">
        <f t="shared" si="93"/>
        <v>0.3357015106072696</v>
      </c>
      <c r="R303" s="2">
        <f t="shared" si="94"/>
        <v>7.5502847866164569E-3</v>
      </c>
      <c r="S303" s="1">
        <v>54176</v>
      </c>
      <c r="T303" s="1">
        <v>65165</v>
      </c>
      <c r="U303" s="1">
        <v>61002</v>
      </c>
      <c r="V303" s="1">
        <v>757</v>
      </c>
      <c r="W303" s="1">
        <v>511</v>
      </c>
      <c r="X303" s="1">
        <v>95</v>
      </c>
      <c r="Z303" s="1">
        <v>9</v>
      </c>
      <c r="AN303" t="s">
        <v>1104</v>
      </c>
      <c r="AO303" t="s">
        <v>2729</v>
      </c>
      <c r="AR303" s="44">
        <v>8</v>
      </c>
      <c r="AS303" s="46">
        <v>69</v>
      </c>
      <c r="AT303" s="50">
        <f t="shared" si="90"/>
        <v>8069</v>
      </c>
      <c r="AV303" s="7" t="s">
        <v>3063</v>
      </c>
      <c r="BA303" s="1">
        <v>181715</v>
      </c>
      <c r="BB303" s="1">
        <v>29102</v>
      </c>
      <c r="BD303" s="1">
        <f t="shared" si="89"/>
        <v>210817</v>
      </c>
    </row>
    <row r="304" spans="1:56" hidden="1" outlineLevel="1">
      <c r="A304" t="s">
        <v>2428</v>
      </c>
      <c r="B304" t="s">
        <v>2729</v>
      </c>
      <c r="C304" s="1">
        <v>15770</v>
      </c>
      <c r="F304" s="1">
        <f t="shared" si="87"/>
        <v>9284</v>
      </c>
      <c r="G304" s="1">
        <f t="shared" si="88"/>
        <v>7688</v>
      </c>
      <c r="H304" s="1">
        <v>6893</v>
      </c>
      <c r="I304" s="1">
        <v>6761</v>
      </c>
      <c r="J304" s="2" t="str">
        <f t="shared" si="79"/>
        <v/>
      </c>
      <c r="K304" s="2">
        <f t="shared" si="80"/>
        <v>0.72824213700990947</v>
      </c>
      <c r="L304" s="10">
        <f t="shared" si="81"/>
        <v>1</v>
      </c>
      <c r="M304" s="9">
        <f t="shared" si="77"/>
        <v>2</v>
      </c>
      <c r="N304" s="8">
        <f t="shared" si="78"/>
        <v>3</v>
      </c>
      <c r="O304" s="2">
        <f t="shared" si="91"/>
        <v>0.55749219562955254</v>
      </c>
      <c r="P304" s="2">
        <f t="shared" si="92"/>
        <v>0.24544745057232051</v>
      </c>
      <c r="Q304" s="2">
        <f t="shared" si="93"/>
        <v>0.19380853277835589</v>
      </c>
      <c r="R304" s="2">
        <f t="shared" si="94"/>
        <v>3.2518210197710617E-3</v>
      </c>
      <c r="S304" s="1">
        <v>4286</v>
      </c>
      <c r="T304" s="1">
        <v>1887</v>
      </c>
      <c r="U304" s="1">
        <v>1490</v>
      </c>
      <c r="V304" s="1">
        <v>14</v>
      </c>
      <c r="W304" s="1">
        <v>7</v>
      </c>
      <c r="X304" s="1">
        <v>4</v>
      </c>
      <c r="AN304" t="s">
        <v>2428</v>
      </c>
      <c r="AO304" t="s">
        <v>2729</v>
      </c>
      <c r="AR304" s="44">
        <v>8</v>
      </c>
      <c r="AS304" s="46">
        <v>71</v>
      </c>
      <c r="AT304" s="50">
        <f t="shared" si="90"/>
        <v>8071</v>
      </c>
      <c r="AV304" s="7" t="s">
        <v>3063</v>
      </c>
      <c r="BA304" s="1">
        <v>7688</v>
      </c>
      <c r="BB304" s="1">
        <v>1596</v>
      </c>
      <c r="BD304" s="1">
        <f t="shared" si="89"/>
        <v>9284</v>
      </c>
    </row>
    <row r="305" spans="1:56" hidden="1" outlineLevel="1">
      <c r="A305" t="s">
        <v>1331</v>
      </c>
      <c r="B305" t="s">
        <v>2729</v>
      </c>
      <c r="C305" s="1">
        <v>5468</v>
      </c>
      <c r="F305" s="1">
        <f t="shared" si="87"/>
        <v>3161</v>
      </c>
      <c r="G305" s="1">
        <f t="shared" si="88"/>
        <v>2823</v>
      </c>
      <c r="H305" s="1">
        <v>2326</v>
      </c>
      <c r="I305" s="1">
        <v>2304</v>
      </c>
      <c r="J305" s="2" t="str">
        <f t="shared" si="79"/>
        <v/>
      </c>
      <c r="K305" s="2">
        <f t="shared" si="80"/>
        <v>0.72888326478962351</v>
      </c>
      <c r="L305" s="10">
        <f t="shared" si="81"/>
        <v>3</v>
      </c>
      <c r="M305" s="9">
        <f t="shared" si="77"/>
        <v>1</v>
      </c>
      <c r="N305" s="8">
        <f t="shared" si="78"/>
        <v>2</v>
      </c>
      <c r="O305" s="2">
        <f t="shared" si="91"/>
        <v>0.1944739638682253</v>
      </c>
      <c r="P305" s="2">
        <f t="shared" si="92"/>
        <v>0.56464753808005663</v>
      </c>
      <c r="Q305" s="2">
        <f t="shared" si="93"/>
        <v>0.23769040028338648</v>
      </c>
      <c r="R305" s="2">
        <f t="shared" si="94"/>
        <v>3.1880977683315381E-3</v>
      </c>
      <c r="S305" s="1">
        <v>549</v>
      </c>
      <c r="T305" s="1">
        <v>1594</v>
      </c>
      <c r="U305" s="1">
        <v>671</v>
      </c>
      <c r="V305" s="1">
        <v>5</v>
      </c>
      <c r="W305" s="1">
        <v>3</v>
      </c>
      <c r="X305" s="1">
        <v>1</v>
      </c>
      <c r="AN305" t="s">
        <v>1331</v>
      </c>
      <c r="AO305" t="s">
        <v>2729</v>
      </c>
      <c r="AR305" s="44">
        <v>8</v>
      </c>
      <c r="AS305" s="46">
        <v>73</v>
      </c>
      <c r="AT305" s="50">
        <f t="shared" si="90"/>
        <v>8073</v>
      </c>
      <c r="AV305" s="7" t="s">
        <v>3063</v>
      </c>
      <c r="BA305" s="1">
        <v>2823</v>
      </c>
      <c r="BB305" s="1">
        <v>338</v>
      </c>
      <c r="BD305" s="1">
        <f t="shared" si="89"/>
        <v>3161</v>
      </c>
    </row>
    <row r="306" spans="1:56" hidden="1" outlineLevel="1">
      <c r="A306" t="s">
        <v>750</v>
      </c>
      <c r="B306" t="s">
        <v>2729</v>
      </c>
      <c r="C306" s="1">
        <v>22128</v>
      </c>
      <c r="F306" s="1">
        <f t="shared" si="87"/>
        <v>11803</v>
      </c>
      <c r="G306" s="1">
        <f t="shared" si="88"/>
        <v>10080</v>
      </c>
      <c r="H306" s="1">
        <v>9048</v>
      </c>
      <c r="I306" s="1">
        <v>8977</v>
      </c>
      <c r="J306" s="2" t="str">
        <f t="shared" si="79"/>
        <v/>
      </c>
      <c r="K306" s="2">
        <f t="shared" si="80"/>
        <v>0.76056934677624333</v>
      </c>
      <c r="L306" s="10">
        <f t="shared" si="81"/>
        <v>3</v>
      </c>
      <c r="M306" s="9">
        <f t="shared" si="77"/>
        <v>1</v>
      </c>
      <c r="N306" s="8">
        <f t="shared" si="78"/>
        <v>2</v>
      </c>
      <c r="O306" s="2">
        <f t="shared" si="91"/>
        <v>0.22420634920634921</v>
      </c>
      <c r="P306" s="2">
        <f t="shared" si="92"/>
        <v>0.50059523809523809</v>
      </c>
      <c r="Q306" s="2">
        <f t="shared" si="93"/>
        <v>0.27291666666666664</v>
      </c>
      <c r="R306" s="2">
        <f t="shared" si="94"/>
        <v>2.2817460317460792E-3</v>
      </c>
      <c r="S306" s="1">
        <v>2260</v>
      </c>
      <c r="T306" s="1">
        <v>5046</v>
      </c>
      <c r="U306" s="1">
        <v>2751</v>
      </c>
      <c r="V306" s="1">
        <v>16</v>
      </c>
      <c r="W306" s="1">
        <v>2</v>
      </c>
      <c r="X306" s="1">
        <v>4</v>
      </c>
      <c r="Z306" s="1">
        <v>1</v>
      </c>
      <c r="AN306" t="s">
        <v>750</v>
      </c>
      <c r="AO306" t="s">
        <v>2729</v>
      </c>
      <c r="AR306" s="44">
        <v>8</v>
      </c>
      <c r="AS306" s="46">
        <v>75</v>
      </c>
      <c r="AT306" s="50">
        <f t="shared" si="90"/>
        <v>8075</v>
      </c>
      <c r="AV306" s="7" t="s">
        <v>3063</v>
      </c>
      <c r="BA306" s="1">
        <v>10080</v>
      </c>
      <c r="BB306" s="1">
        <v>1723</v>
      </c>
      <c r="BD306" s="1">
        <f t="shared" si="89"/>
        <v>11803</v>
      </c>
    </row>
    <row r="307" spans="1:56" hidden="1" outlineLevel="1">
      <c r="A307" t="s">
        <v>681</v>
      </c>
      <c r="B307" t="s">
        <v>2729</v>
      </c>
      <c r="C307" s="1">
        <v>143155</v>
      </c>
      <c r="F307" s="1">
        <f t="shared" si="87"/>
        <v>93577</v>
      </c>
      <c r="G307" s="1">
        <f t="shared" si="88"/>
        <v>76833</v>
      </c>
      <c r="H307" s="1">
        <v>70089</v>
      </c>
      <c r="I307" s="1">
        <v>69631</v>
      </c>
      <c r="J307" s="2" t="str">
        <f t="shared" si="79"/>
        <v/>
      </c>
      <c r="K307" s="2">
        <f t="shared" si="80"/>
        <v>0.74410378618677664</v>
      </c>
      <c r="L307" s="10">
        <f t="shared" si="81"/>
        <v>3</v>
      </c>
      <c r="M307" s="9">
        <f t="shared" si="77"/>
        <v>1</v>
      </c>
      <c r="N307" s="8">
        <f t="shared" si="78"/>
        <v>2</v>
      </c>
      <c r="O307" s="2">
        <f t="shared" si="91"/>
        <v>0.22962789426418337</v>
      </c>
      <c r="P307" s="2">
        <f t="shared" si="92"/>
        <v>0.45121236968490103</v>
      </c>
      <c r="Q307" s="2">
        <f t="shared" si="93"/>
        <v>0.31322478622466909</v>
      </c>
      <c r="R307" s="2">
        <f t="shared" si="94"/>
        <v>5.9349498262464828E-3</v>
      </c>
      <c r="S307" s="1">
        <v>17643</v>
      </c>
      <c r="T307" s="1">
        <v>34668</v>
      </c>
      <c r="U307" s="1">
        <v>24066</v>
      </c>
      <c r="V307" s="1">
        <v>287</v>
      </c>
      <c r="W307" s="1">
        <v>113</v>
      </c>
      <c r="X307" s="1">
        <v>54</v>
      </c>
      <c r="Z307" s="1">
        <v>2</v>
      </c>
      <c r="AN307" t="s">
        <v>681</v>
      </c>
      <c r="AO307" t="s">
        <v>2729</v>
      </c>
      <c r="AR307" s="44">
        <v>8</v>
      </c>
      <c r="AS307" s="46">
        <v>77</v>
      </c>
      <c r="AT307" s="50">
        <f t="shared" si="90"/>
        <v>8077</v>
      </c>
      <c r="AV307" s="7" t="s">
        <v>3063</v>
      </c>
      <c r="BA307" s="1">
        <v>76833</v>
      </c>
      <c r="BB307" s="1">
        <v>16744</v>
      </c>
      <c r="BD307" s="1">
        <f t="shared" si="89"/>
        <v>93577</v>
      </c>
    </row>
    <row r="308" spans="1:56" hidden="1" outlineLevel="1">
      <c r="A308" t="s">
        <v>1653</v>
      </c>
      <c r="B308" t="s">
        <v>2729</v>
      </c>
      <c r="C308" s="1">
        <v>774</v>
      </c>
      <c r="F308" s="1">
        <f t="shared" si="87"/>
        <v>759</v>
      </c>
      <c r="G308" s="1">
        <f t="shared" si="88"/>
        <v>746</v>
      </c>
      <c r="H308" s="1">
        <v>636</v>
      </c>
      <c r="I308" s="1">
        <v>623</v>
      </c>
      <c r="J308" s="2" t="str">
        <f t="shared" si="79"/>
        <v/>
      </c>
      <c r="K308" s="2">
        <f t="shared" si="80"/>
        <v>0.82081686429512513</v>
      </c>
      <c r="L308" s="10">
        <f t="shared" si="81"/>
        <v>1</v>
      </c>
      <c r="M308" s="9">
        <f t="shared" si="77"/>
        <v>2</v>
      </c>
      <c r="N308" s="8">
        <f t="shared" si="78"/>
        <v>3</v>
      </c>
      <c r="O308" s="2">
        <f t="shared" si="91"/>
        <v>0.48659517426273458</v>
      </c>
      <c r="P308" s="2">
        <f t="shared" si="92"/>
        <v>0.32037533512064342</v>
      </c>
      <c r="Q308" s="2">
        <f t="shared" si="93"/>
        <v>0.19034852546916889</v>
      </c>
      <c r="R308" s="2">
        <f t="shared" si="94"/>
        <v>2.6809651474531127E-3</v>
      </c>
      <c r="S308" s="1">
        <v>363</v>
      </c>
      <c r="T308" s="1">
        <v>239</v>
      </c>
      <c r="U308" s="1">
        <v>142</v>
      </c>
      <c r="V308" s="1">
        <v>1</v>
      </c>
      <c r="W308" s="1">
        <v>1</v>
      </c>
      <c r="AN308" t="s">
        <v>1653</v>
      </c>
      <c r="AO308" t="s">
        <v>2729</v>
      </c>
      <c r="AR308" s="44">
        <v>8</v>
      </c>
      <c r="AS308" s="46">
        <v>79</v>
      </c>
      <c r="AT308" s="50">
        <f t="shared" si="90"/>
        <v>8079</v>
      </c>
      <c r="AV308" s="7" t="s">
        <v>3063</v>
      </c>
      <c r="BA308" s="1">
        <v>746</v>
      </c>
      <c r="BB308" s="1">
        <v>13</v>
      </c>
      <c r="BD308" s="1">
        <f t="shared" si="89"/>
        <v>759</v>
      </c>
    </row>
    <row r="309" spans="1:56" hidden="1" outlineLevel="1">
      <c r="A309" t="s">
        <v>2045</v>
      </c>
      <c r="B309" t="s">
        <v>2729</v>
      </c>
      <c r="C309" s="1">
        <v>13585</v>
      </c>
      <c r="F309" s="1">
        <f t="shared" si="87"/>
        <v>8522</v>
      </c>
      <c r="G309" s="1">
        <f t="shared" si="88"/>
        <v>6716</v>
      </c>
      <c r="H309" s="1">
        <v>5912</v>
      </c>
      <c r="I309" s="1">
        <v>5871</v>
      </c>
      <c r="J309" s="2" t="str">
        <f t="shared" si="79"/>
        <v/>
      </c>
      <c r="K309" s="2">
        <f t="shared" si="80"/>
        <v>0.68892278807791596</v>
      </c>
      <c r="L309" s="10">
        <f t="shared" si="81"/>
        <v>3</v>
      </c>
      <c r="M309" s="9">
        <f t="shared" si="77"/>
        <v>1</v>
      </c>
      <c r="N309" s="8">
        <f t="shared" si="78"/>
        <v>2</v>
      </c>
      <c r="O309" s="2">
        <f t="shared" si="91"/>
        <v>0.16870160810005955</v>
      </c>
      <c r="P309" s="2">
        <f t="shared" si="92"/>
        <v>0.53886241810601554</v>
      </c>
      <c r="Q309" s="2">
        <f t="shared" si="93"/>
        <v>0.28886241810601548</v>
      </c>
      <c r="R309" s="2">
        <f t="shared" si="94"/>
        <v>3.5735556879094577E-3</v>
      </c>
      <c r="S309" s="1">
        <v>1133</v>
      </c>
      <c r="T309" s="1">
        <v>3619</v>
      </c>
      <c r="U309" s="1">
        <v>1940</v>
      </c>
      <c r="V309" s="1">
        <v>12</v>
      </c>
      <c r="W309" s="1">
        <v>9</v>
      </c>
      <c r="X309" s="1">
        <v>3</v>
      </c>
      <c r="AN309" t="s">
        <v>2045</v>
      </c>
      <c r="AO309" t="s">
        <v>2729</v>
      </c>
      <c r="AR309" s="44">
        <v>8</v>
      </c>
      <c r="AS309" s="46">
        <v>81</v>
      </c>
      <c r="AT309" s="50">
        <f t="shared" si="90"/>
        <v>8081</v>
      </c>
      <c r="AV309" s="7" t="s">
        <v>3063</v>
      </c>
      <c r="BA309" s="1">
        <v>6716</v>
      </c>
      <c r="BB309" s="1">
        <v>1806</v>
      </c>
      <c r="BD309" s="1">
        <f t="shared" si="89"/>
        <v>8522</v>
      </c>
    </row>
    <row r="310" spans="1:56" hidden="1" outlineLevel="1">
      <c r="A310" t="s">
        <v>2046</v>
      </c>
      <c r="B310" t="s">
        <v>2729</v>
      </c>
      <c r="C310" s="1">
        <v>25222</v>
      </c>
      <c r="F310" s="1">
        <f t="shared" si="87"/>
        <v>17064</v>
      </c>
      <c r="G310" s="1">
        <f t="shared" si="88"/>
        <v>13781</v>
      </c>
      <c r="H310" s="1">
        <v>11946</v>
      </c>
      <c r="I310" s="1">
        <v>11825</v>
      </c>
      <c r="J310" s="2" t="str">
        <f t="shared" si="79"/>
        <v/>
      </c>
      <c r="K310" s="2">
        <f t="shared" si="80"/>
        <v>0.6929793717768401</v>
      </c>
      <c r="L310" s="10">
        <f t="shared" si="81"/>
        <v>2</v>
      </c>
      <c r="M310" s="9">
        <f t="shared" si="77"/>
        <v>1</v>
      </c>
      <c r="N310" s="8">
        <f t="shared" si="78"/>
        <v>3</v>
      </c>
      <c r="O310" s="2">
        <f t="shared" si="91"/>
        <v>0.275088890501415</v>
      </c>
      <c r="P310" s="2">
        <f t="shared" si="92"/>
        <v>0.4480806908061824</v>
      </c>
      <c r="Q310" s="2">
        <f t="shared" si="93"/>
        <v>0.27051737900007256</v>
      </c>
      <c r="R310" s="2">
        <f t="shared" si="94"/>
        <v>6.3130396923299914E-3</v>
      </c>
      <c r="S310" s="1">
        <v>3791</v>
      </c>
      <c r="T310" s="1">
        <v>6175</v>
      </c>
      <c r="U310" s="1">
        <v>3728</v>
      </c>
      <c r="V310" s="1">
        <v>31</v>
      </c>
      <c r="W310" s="1">
        <v>45</v>
      </c>
      <c r="X310" s="1">
        <v>11</v>
      </c>
      <c r="AN310" t="s">
        <v>2046</v>
      </c>
      <c r="AO310" t="s">
        <v>2729</v>
      </c>
      <c r="AR310" s="44">
        <v>8</v>
      </c>
      <c r="AS310" s="46">
        <v>83</v>
      </c>
      <c r="AT310" s="50">
        <f t="shared" si="90"/>
        <v>8083</v>
      </c>
      <c r="AV310" s="7" t="s">
        <v>3063</v>
      </c>
      <c r="BA310" s="1">
        <v>13781</v>
      </c>
      <c r="BB310" s="1">
        <v>3283</v>
      </c>
      <c r="BD310" s="1">
        <f t="shared" si="89"/>
        <v>17064</v>
      </c>
    </row>
    <row r="311" spans="1:56" hidden="1" outlineLevel="1">
      <c r="A311" t="s">
        <v>2062</v>
      </c>
      <c r="B311" t="s">
        <v>2729</v>
      </c>
      <c r="C311" s="1">
        <v>40658</v>
      </c>
      <c r="F311" s="1">
        <f t="shared" si="87"/>
        <v>24679</v>
      </c>
      <c r="G311" s="1">
        <f t="shared" si="88"/>
        <v>20612</v>
      </c>
      <c r="H311" s="1">
        <v>19289</v>
      </c>
      <c r="I311" s="1">
        <v>19153</v>
      </c>
      <c r="J311" s="2" t="str">
        <f t="shared" si="79"/>
        <v/>
      </c>
      <c r="K311" s="2">
        <f t="shared" si="80"/>
        <v>0.7760849305077191</v>
      </c>
      <c r="L311" s="10">
        <f t="shared" si="81"/>
        <v>3</v>
      </c>
      <c r="M311" s="9">
        <f t="shared" si="77"/>
        <v>1</v>
      </c>
      <c r="N311" s="8">
        <f t="shared" si="78"/>
        <v>2</v>
      </c>
      <c r="O311" s="2">
        <f t="shared" si="91"/>
        <v>0.20798563943333981</v>
      </c>
      <c r="P311" s="2">
        <f t="shared" si="92"/>
        <v>0.46332233650300797</v>
      </c>
      <c r="Q311" s="2">
        <f t="shared" si="93"/>
        <v>0.32316126528235978</v>
      </c>
      <c r="R311" s="2">
        <f t="shared" si="94"/>
        <v>5.5307587812924441E-3</v>
      </c>
      <c r="S311" s="1">
        <v>4287</v>
      </c>
      <c r="T311" s="1">
        <v>9550</v>
      </c>
      <c r="U311" s="1">
        <v>6661</v>
      </c>
      <c r="V311" s="1">
        <v>63</v>
      </c>
      <c r="W311" s="1">
        <v>29</v>
      </c>
      <c r="X311" s="1">
        <v>22</v>
      </c>
      <c r="AN311" t="s">
        <v>2062</v>
      </c>
      <c r="AO311" t="s">
        <v>2729</v>
      </c>
      <c r="AR311" s="44">
        <v>8</v>
      </c>
      <c r="AS311" s="46">
        <v>85</v>
      </c>
      <c r="AT311" s="50">
        <f t="shared" si="90"/>
        <v>8085</v>
      </c>
      <c r="AV311" s="7" t="s">
        <v>3063</v>
      </c>
      <c r="BA311" s="1">
        <v>20612</v>
      </c>
      <c r="BB311" s="1">
        <v>4067</v>
      </c>
      <c r="BD311" s="1">
        <f t="shared" si="89"/>
        <v>24679</v>
      </c>
    </row>
    <row r="312" spans="1:56" hidden="1" outlineLevel="1">
      <c r="A312" t="s">
        <v>1099</v>
      </c>
      <c r="B312" t="s">
        <v>2729</v>
      </c>
      <c r="C312" s="1">
        <v>27701</v>
      </c>
      <c r="F312" s="1">
        <f t="shared" si="87"/>
        <v>14012</v>
      </c>
      <c r="G312" s="1">
        <f t="shared" si="88"/>
        <v>11623</v>
      </c>
      <c r="H312" s="1">
        <v>10339</v>
      </c>
      <c r="I312" s="1">
        <v>10234</v>
      </c>
      <c r="J312" s="2" t="str">
        <f t="shared" si="79"/>
        <v/>
      </c>
      <c r="K312" s="2">
        <f t="shared" si="80"/>
        <v>0.73037396517270914</v>
      </c>
      <c r="L312" s="10">
        <f t="shared" si="81"/>
        <v>3</v>
      </c>
      <c r="M312" s="9">
        <f t="shared" si="77"/>
        <v>1</v>
      </c>
      <c r="N312" s="8">
        <f t="shared" si="78"/>
        <v>2</v>
      </c>
      <c r="O312" s="2">
        <f t="shared" si="91"/>
        <v>0.25070979953540395</v>
      </c>
      <c r="P312" s="2">
        <f t="shared" si="92"/>
        <v>0.45693882818549431</v>
      </c>
      <c r="Q312" s="2">
        <f t="shared" si="93"/>
        <v>0.28916802890819926</v>
      </c>
      <c r="R312" s="2">
        <f t="shared" si="94"/>
        <v>3.1833433709024805E-3</v>
      </c>
      <c r="S312" s="1">
        <v>2914</v>
      </c>
      <c r="T312" s="1">
        <v>5311</v>
      </c>
      <c r="U312" s="1">
        <v>3361</v>
      </c>
      <c r="V312" s="1">
        <v>26</v>
      </c>
      <c r="W312" s="1">
        <v>3</v>
      </c>
      <c r="X312" s="1">
        <v>8</v>
      </c>
      <c r="AN312" t="s">
        <v>1099</v>
      </c>
      <c r="AO312" t="s">
        <v>2729</v>
      </c>
      <c r="AR312" s="44">
        <v>8</v>
      </c>
      <c r="AS312" s="46">
        <v>87</v>
      </c>
      <c r="AT312" s="50">
        <f t="shared" si="90"/>
        <v>8087</v>
      </c>
      <c r="AV312" s="7" t="s">
        <v>3063</v>
      </c>
      <c r="BA312" s="1">
        <v>11623</v>
      </c>
      <c r="BB312" s="1">
        <v>2389</v>
      </c>
      <c r="BD312" s="1">
        <f t="shared" si="89"/>
        <v>14012</v>
      </c>
    </row>
    <row r="313" spans="1:56" hidden="1" outlineLevel="1">
      <c r="A313" t="s">
        <v>2149</v>
      </c>
      <c r="B313" t="s">
        <v>2729</v>
      </c>
      <c r="C313" s="1">
        <v>18726</v>
      </c>
      <c r="F313" s="1">
        <f t="shared" si="87"/>
        <v>11770</v>
      </c>
      <c r="G313" s="1">
        <f t="shared" si="88"/>
        <v>9123</v>
      </c>
      <c r="H313" s="1">
        <v>8190</v>
      </c>
      <c r="I313" s="1">
        <v>8065</v>
      </c>
      <c r="J313" s="2" t="str">
        <f t="shared" si="79"/>
        <v/>
      </c>
      <c r="K313" s="2">
        <f t="shared" si="80"/>
        <v>0.68521665250637209</v>
      </c>
      <c r="L313" s="10">
        <f t="shared" si="81"/>
        <v>1</v>
      </c>
      <c r="M313" s="9">
        <f t="shared" si="77"/>
        <v>2</v>
      </c>
      <c r="N313" s="8">
        <f t="shared" si="78"/>
        <v>3</v>
      </c>
      <c r="O313" s="2">
        <f t="shared" si="91"/>
        <v>0.37717855968431435</v>
      </c>
      <c r="P313" s="2">
        <f t="shared" si="92"/>
        <v>0.35887317768277976</v>
      </c>
      <c r="Q313" s="2">
        <f t="shared" si="93"/>
        <v>0.26098870985421463</v>
      </c>
      <c r="R313" s="2">
        <f t="shared" si="94"/>
        <v>2.9595527786912545E-3</v>
      </c>
      <c r="S313" s="1">
        <v>3441</v>
      </c>
      <c r="T313" s="1">
        <v>3274</v>
      </c>
      <c r="U313" s="1">
        <v>2381</v>
      </c>
      <c r="V313" s="1">
        <v>15</v>
      </c>
      <c r="W313" s="1">
        <v>6</v>
      </c>
      <c r="X313" s="1">
        <v>6</v>
      </c>
      <c r="AN313" t="s">
        <v>2149</v>
      </c>
      <c r="AO313" t="s">
        <v>2729</v>
      </c>
      <c r="AR313" s="44">
        <v>8</v>
      </c>
      <c r="AS313" s="46">
        <v>89</v>
      </c>
      <c r="AT313" s="50">
        <f t="shared" si="90"/>
        <v>8089</v>
      </c>
      <c r="AV313" s="7" t="s">
        <v>3063</v>
      </c>
      <c r="BA313" s="1">
        <v>9123</v>
      </c>
      <c r="BB313" s="1">
        <v>2647</v>
      </c>
      <c r="BD313" s="1">
        <f t="shared" si="89"/>
        <v>11770</v>
      </c>
    </row>
    <row r="314" spans="1:56" hidden="1" outlineLevel="1">
      <c r="A314" t="s">
        <v>1975</v>
      </c>
      <c r="B314" t="s">
        <v>2729</v>
      </c>
      <c r="C314" s="1">
        <v>4405</v>
      </c>
      <c r="F314" s="1">
        <f t="shared" si="87"/>
        <v>3913</v>
      </c>
      <c r="G314" s="1">
        <f t="shared" si="88"/>
        <v>3285</v>
      </c>
      <c r="H314" s="1">
        <v>3077</v>
      </c>
      <c r="I314" s="1">
        <v>3060</v>
      </c>
      <c r="J314" s="2" t="str">
        <f t="shared" si="79"/>
        <v/>
      </c>
      <c r="K314" s="2">
        <f t="shared" si="80"/>
        <v>0.78200868898543319</v>
      </c>
      <c r="L314" s="10">
        <f t="shared" si="81"/>
        <v>2</v>
      </c>
      <c r="M314" s="9">
        <f t="shared" si="77"/>
        <v>1</v>
      </c>
      <c r="N314" s="8">
        <f t="shared" si="78"/>
        <v>3</v>
      </c>
      <c r="O314" s="2">
        <f t="shared" si="91"/>
        <v>0.28280060882800606</v>
      </c>
      <c r="P314" s="2">
        <f t="shared" si="92"/>
        <v>0.43744292237442922</v>
      </c>
      <c r="Q314" s="2">
        <f t="shared" si="93"/>
        <v>0.27275494672754946</v>
      </c>
      <c r="R314" s="2">
        <f t="shared" si="94"/>
        <v>7.0015220700152536E-3</v>
      </c>
      <c r="S314" s="1">
        <v>929</v>
      </c>
      <c r="T314" s="1">
        <v>1437</v>
      </c>
      <c r="U314" s="1">
        <v>896</v>
      </c>
      <c r="V314" s="1">
        <v>11</v>
      </c>
      <c r="W314" s="1">
        <v>11</v>
      </c>
      <c r="Z314" s="1">
        <v>1</v>
      </c>
      <c r="AN314" t="s">
        <v>1975</v>
      </c>
      <c r="AO314" t="s">
        <v>2729</v>
      </c>
      <c r="AR314" s="44">
        <v>8</v>
      </c>
      <c r="AS314" s="46">
        <v>91</v>
      </c>
      <c r="AT314" s="50">
        <f t="shared" si="90"/>
        <v>8091</v>
      </c>
      <c r="AV314" s="7" t="s">
        <v>3063</v>
      </c>
      <c r="BA314" s="1">
        <v>3285</v>
      </c>
      <c r="BB314" s="1">
        <v>628</v>
      </c>
      <c r="BD314" s="1">
        <f t="shared" si="89"/>
        <v>3913</v>
      </c>
    </row>
    <row r="315" spans="1:56" hidden="1" outlineLevel="1">
      <c r="A315" t="s">
        <v>2554</v>
      </c>
      <c r="B315" t="s">
        <v>2729</v>
      </c>
      <c r="C315" s="1">
        <v>16394</v>
      </c>
      <c r="F315" s="1">
        <f t="shared" si="87"/>
        <v>12484</v>
      </c>
      <c r="G315" s="1">
        <f t="shared" si="88"/>
        <v>10223</v>
      </c>
      <c r="H315" s="1">
        <v>9436</v>
      </c>
      <c r="I315" s="1">
        <v>9383</v>
      </c>
      <c r="J315" s="2" t="str">
        <f t="shared" si="79"/>
        <v/>
      </c>
      <c r="K315" s="2">
        <f t="shared" si="80"/>
        <v>0.75160205062479979</v>
      </c>
      <c r="L315" s="10">
        <f t="shared" si="81"/>
        <v>3</v>
      </c>
      <c r="M315" s="9">
        <f t="shared" si="77"/>
        <v>1</v>
      </c>
      <c r="N315" s="8">
        <f t="shared" si="78"/>
        <v>2</v>
      </c>
      <c r="O315" s="2">
        <f t="shared" si="91"/>
        <v>0.24278587498777268</v>
      </c>
      <c r="P315" s="2">
        <f t="shared" si="92"/>
        <v>0.4119143108676514</v>
      </c>
      <c r="Q315" s="2">
        <f t="shared" si="93"/>
        <v>0.33747432260588867</v>
      </c>
      <c r="R315" s="2">
        <f t="shared" si="94"/>
        <v>7.8254915386872237E-3</v>
      </c>
      <c r="S315" s="1">
        <v>2482</v>
      </c>
      <c r="T315" s="1">
        <v>4211</v>
      </c>
      <c r="U315" s="1">
        <v>3450</v>
      </c>
      <c r="V315" s="1">
        <v>57</v>
      </c>
      <c r="W315" s="1">
        <v>11</v>
      </c>
      <c r="X315" s="1">
        <v>12</v>
      </c>
      <c r="AN315" t="s">
        <v>2554</v>
      </c>
      <c r="AO315" t="s">
        <v>2729</v>
      </c>
      <c r="AR315" s="44">
        <v>8</v>
      </c>
      <c r="AS315" s="46">
        <v>93</v>
      </c>
      <c r="AT315" s="50">
        <f t="shared" si="90"/>
        <v>8093</v>
      </c>
      <c r="AV315" s="7" t="s">
        <v>3063</v>
      </c>
      <c r="BA315" s="1">
        <v>10223</v>
      </c>
      <c r="BB315" s="1">
        <v>2261</v>
      </c>
      <c r="BD315" s="1">
        <f t="shared" si="89"/>
        <v>12484</v>
      </c>
    </row>
    <row r="316" spans="1:56" hidden="1" outlineLevel="1">
      <c r="A316" t="s">
        <v>2477</v>
      </c>
      <c r="B316" t="s">
        <v>2729</v>
      </c>
      <c r="C316" s="1">
        <v>4349</v>
      </c>
      <c r="F316" s="1">
        <f t="shared" si="87"/>
        <v>3057</v>
      </c>
      <c r="G316" s="1">
        <f t="shared" si="88"/>
        <v>2786</v>
      </c>
      <c r="H316" s="1">
        <v>2285</v>
      </c>
      <c r="I316" s="1">
        <v>2261</v>
      </c>
      <c r="J316" s="2" t="str">
        <f t="shared" si="79"/>
        <v/>
      </c>
      <c r="K316" s="2">
        <f t="shared" si="80"/>
        <v>0.73961400065423621</v>
      </c>
      <c r="L316" s="10">
        <f t="shared" si="81"/>
        <v>3</v>
      </c>
      <c r="M316" s="9">
        <f t="shared" si="77"/>
        <v>1</v>
      </c>
      <c r="N316" s="8">
        <f t="shared" si="78"/>
        <v>2</v>
      </c>
      <c r="O316" s="2">
        <f t="shared" si="91"/>
        <v>0.19633883704235464</v>
      </c>
      <c r="P316" s="2">
        <f t="shared" si="92"/>
        <v>0.56245513280689163</v>
      </c>
      <c r="Q316" s="2">
        <f t="shared" si="93"/>
        <v>0.23833452979181621</v>
      </c>
      <c r="R316" s="2">
        <f t="shared" si="94"/>
        <v>2.8715003589374899E-3</v>
      </c>
      <c r="S316" s="1">
        <v>547</v>
      </c>
      <c r="T316" s="1">
        <v>1567</v>
      </c>
      <c r="U316" s="1">
        <v>664</v>
      </c>
      <c r="V316" s="1">
        <v>8</v>
      </c>
      <c r="AN316" t="s">
        <v>2477</v>
      </c>
      <c r="AO316" t="s">
        <v>2729</v>
      </c>
      <c r="AR316" s="44">
        <v>8</v>
      </c>
      <c r="AS316" s="46">
        <v>95</v>
      </c>
      <c r="AT316" s="50">
        <f t="shared" si="90"/>
        <v>8095</v>
      </c>
      <c r="AV316" s="7" t="s">
        <v>3063</v>
      </c>
      <c r="BA316" s="1">
        <v>2786</v>
      </c>
      <c r="BB316" s="1">
        <v>271</v>
      </c>
      <c r="BD316" s="1">
        <f t="shared" si="89"/>
        <v>3057</v>
      </c>
    </row>
    <row r="317" spans="1:56" hidden="1" outlineLevel="1">
      <c r="A317" t="s">
        <v>1406</v>
      </c>
      <c r="B317" t="s">
        <v>2729</v>
      </c>
      <c r="C317" s="1">
        <v>16454</v>
      </c>
      <c r="F317" s="1">
        <f t="shared" si="87"/>
        <v>13314</v>
      </c>
      <c r="G317" s="1">
        <f t="shared" si="88"/>
        <v>11121</v>
      </c>
      <c r="H317" s="1">
        <v>9976</v>
      </c>
      <c r="I317" s="1">
        <v>9966</v>
      </c>
      <c r="J317" s="2" t="str">
        <f t="shared" si="79"/>
        <v/>
      </c>
      <c r="K317" s="2">
        <f t="shared" si="80"/>
        <v>0.74853537629562861</v>
      </c>
      <c r="L317" s="10">
        <f t="shared" si="81"/>
        <v>2</v>
      </c>
      <c r="M317" s="9">
        <f t="shared" si="77"/>
        <v>3</v>
      </c>
      <c r="N317" s="8">
        <f t="shared" si="78"/>
        <v>1</v>
      </c>
      <c r="O317" s="2">
        <f t="shared" si="91"/>
        <v>0.37667475946407697</v>
      </c>
      <c r="P317" s="2">
        <f t="shared" si="92"/>
        <v>0.18874201960255374</v>
      </c>
      <c r="Q317" s="2">
        <f t="shared" si="93"/>
        <v>0.42559122381080838</v>
      </c>
      <c r="R317" s="2">
        <f t="shared" si="94"/>
        <v>8.9919971225609352E-3</v>
      </c>
      <c r="S317" s="1">
        <v>4189</v>
      </c>
      <c r="T317" s="1">
        <v>2099</v>
      </c>
      <c r="U317" s="1">
        <v>4733</v>
      </c>
      <c r="V317" s="1">
        <v>40</v>
      </c>
      <c r="W317" s="1">
        <v>56</v>
      </c>
      <c r="X317" s="1">
        <v>4</v>
      </c>
      <c r="AN317" t="s">
        <v>1406</v>
      </c>
      <c r="AO317" t="s">
        <v>2729</v>
      </c>
      <c r="AR317" s="44">
        <v>8</v>
      </c>
      <c r="AS317" s="46">
        <v>97</v>
      </c>
      <c r="AT317" s="50">
        <f t="shared" si="90"/>
        <v>8097</v>
      </c>
      <c r="AV317" s="7" t="s">
        <v>3063</v>
      </c>
      <c r="BA317" s="1">
        <v>11121</v>
      </c>
      <c r="BB317" s="1">
        <v>2193</v>
      </c>
      <c r="BD317" s="1">
        <f t="shared" si="89"/>
        <v>13314</v>
      </c>
    </row>
    <row r="318" spans="1:56" hidden="1" outlineLevel="1">
      <c r="A318" t="s">
        <v>189</v>
      </c>
      <c r="B318" t="s">
        <v>2729</v>
      </c>
      <c r="C318" s="1">
        <v>12663</v>
      </c>
      <c r="F318" s="1">
        <f t="shared" si="87"/>
        <v>6690</v>
      </c>
      <c r="G318" s="1">
        <f t="shared" si="88"/>
        <v>5504</v>
      </c>
      <c r="H318" s="1">
        <v>4686</v>
      </c>
      <c r="I318" s="1">
        <v>4615</v>
      </c>
      <c r="J318" s="2" t="str">
        <f t="shared" si="79"/>
        <v/>
      </c>
      <c r="K318" s="2">
        <f t="shared" si="80"/>
        <v>0.68983557548579966</v>
      </c>
      <c r="L318" s="10">
        <f t="shared" si="81"/>
        <v>3</v>
      </c>
      <c r="M318" s="9">
        <f t="shared" si="77"/>
        <v>1</v>
      </c>
      <c r="N318" s="8">
        <f t="shared" si="78"/>
        <v>2</v>
      </c>
      <c r="O318" s="2">
        <f t="shared" si="91"/>
        <v>0.26344476744186046</v>
      </c>
      <c r="P318" s="2">
        <f t="shared" si="92"/>
        <v>0.44840116279069769</v>
      </c>
      <c r="Q318" s="2">
        <f t="shared" si="93"/>
        <v>0.28670058139534882</v>
      </c>
      <c r="R318" s="2">
        <f t="shared" si="94"/>
        <v>1.4534883720929703E-3</v>
      </c>
      <c r="S318" s="1">
        <v>1450</v>
      </c>
      <c r="T318" s="1">
        <v>2468</v>
      </c>
      <c r="U318" s="1">
        <v>1578</v>
      </c>
      <c r="V318" s="1">
        <v>5</v>
      </c>
      <c r="W318" s="1">
        <v>1</v>
      </c>
      <c r="X318" s="1">
        <v>2</v>
      </c>
      <c r="AN318" t="s">
        <v>189</v>
      </c>
      <c r="AO318" t="s">
        <v>2729</v>
      </c>
      <c r="AR318" s="44">
        <v>8</v>
      </c>
      <c r="AS318" s="46">
        <v>99</v>
      </c>
      <c r="AT318" s="50">
        <f t="shared" si="90"/>
        <v>8099</v>
      </c>
      <c r="AV318" s="7" t="s">
        <v>3063</v>
      </c>
      <c r="BA318" s="1">
        <v>5504</v>
      </c>
      <c r="BB318" s="1">
        <v>1186</v>
      </c>
      <c r="BD318" s="1">
        <f t="shared" si="89"/>
        <v>6690</v>
      </c>
    </row>
    <row r="319" spans="1:56" hidden="1" outlineLevel="1">
      <c r="A319" t="s">
        <v>2636</v>
      </c>
      <c r="B319" t="s">
        <v>2729</v>
      </c>
      <c r="C319" s="1">
        <v>156748</v>
      </c>
      <c r="F319" s="1">
        <f t="shared" si="87"/>
        <v>102478</v>
      </c>
      <c r="G319" s="1">
        <f t="shared" si="88"/>
        <v>84301</v>
      </c>
      <c r="H319" s="1">
        <v>73881</v>
      </c>
      <c r="I319" s="1">
        <v>72427</v>
      </c>
      <c r="J319" s="2" t="str">
        <f t="shared" si="79"/>
        <v/>
      </c>
      <c r="K319" s="2">
        <f t="shared" si="80"/>
        <v>0.70675657214231347</v>
      </c>
      <c r="L319" s="10">
        <f t="shared" si="81"/>
        <v>1</v>
      </c>
      <c r="M319" s="9">
        <f t="shared" si="77"/>
        <v>3</v>
      </c>
      <c r="N319" s="8">
        <f t="shared" si="78"/>
        <v>2</v>
      </c>
      <c r="O319" s="2">
        <f t="shared" si="91"/>
        <v>0.49286485332321089</v>
      </c>
      <c r="P319" s="2">
        <f t="shared" si="92"/>
        <v>0.23864485593290707</v>
      </c>
      <c r="Q319" s="2">
        <f t="shared" si="93"/>
        <v>0.26496720086357217</v>
      </c>
      <c r="R319" s="2">
        <f t="shared" si="94"/>
        <v>3.5230898803098043E-3</v>
      </c>
      <c r="S319" s="1">
        <v>41549</v>
      </c>
      <c r="T319" s="1">
        <v>20118</v>
      </c>
      <c r="U319" s="1">
        <v>22337</v>
      </c>
      <c r="V319" s="1">
        <v>168</v>
      </c>
      <c r="W319" s="1">
        <v>79</v>
      </c>
      <c r="X319" s="1">
        <v>41</v>
      </c>
      <c r="Z319" s="1">
        <v>9</v>
      </c>
      <c r="AN319" t="s">
        <v>2636</v>
      </c>
      <c r="AO319" t="s">
        <v>2729</v>
      </c>
      <c r="AR319" s="44">
        <v>8</v>
      </c>
      <c r="AS319" s="46">
        <v>101</v>
      </c>
      <c r="AT319" s="50">
        <f t="shared" si="90"/>
        <v>8101</v>
      </c>
      <c r="AV319" s="7" t="s">
        <v>3063</v>
      </c>
      <c r="BA319" s="1">
        <v>84301</v>
      </c>
      <c r="BB319" s="1">
        <v>18177</v>
      </c>
      <c r="BD319" s="1">
        <f t="shared" si="89"/>
        <v>102478</v>
      </c>
    </row>
    <row r="320" spans="1:56" hidden="1" outlineLevel="1">
      <c r="A320" t="s">
        <v>2403</v>
      </c>
      <c r="B320" t="s">
        <v>2729</v>
      </c>
      <c r="C320" s="1">
        <v>6522</v>
      </c>
      <c r="F320" s="1">
        <f t="shared" si="87"/>
        <v>4389</v>
      </c>
      <c r="G320" s="1">
        <f t="shared" si="88"/>
        <v>3658</v>
      </c>
      <c r="H320" s="1">
        <v>3164</v>
      </c>
      <c r="I320" s="1">
        <v>3147</v>
      </c>
      <c r="J320" s="2" t="str">
        <f t="shared" si="79"/>
        <v/>
      </c>
      <c r="K320" s="2">
        <f t="shared" si="80"/>
        <v>0.71701982228298022</v>
      </c>
      <c r="L320" s="10">
        <f t="shared" si="81"/>
        <v>3</v>
      </c>
      <c r="M320" s="9">
        <f t="shared" si="77"/>
        <v>1</v>
      </c>
      <c r="N320" s="8">
        <f t="shared" si="78"/>
        <v>2</v>
      </c>
      <c r="O320" s="2">
        <f t="shared" si="91"/>
        <v>0.13668671405139421</v>
      </c>
      <c r="P320" s="2">
        <f t="shared" si="92"/>
        <v>0.6271186440677966</v>
      </c>
      <c r="Q320" s="2">
        <f t="shared" si="93"/>
        <v>0.23236741388737014</v>
      </c>
      <c r="R320" s="2">
        <f t="shared" si="94"/>
        <v>3.8272279934390419E-3</v>
      </c>
      <c r="S320" s="1">
        <v>500</v>
      </c>
      <c r="T320" s="1">
        <v>2294</v>
      </c>
      <c r="U320" s="1">
        <v>850</v>
      </c>
      <c r="V320" s="1">
        <v>9</v>
      </c>
      <c r="W320" s="1">
        <v>3</v>
      </c>
      <c r="X320" s="1">
        <v>2</v>
      </c>
      <c r="AN320" t="s">
        <v>2403</v>
      </c>
      <c r="AO320" t="s">
        <v>2729</v>
      </c>
      <c r="AR320" s="44">
        <v>8</v>
      </c>
      <c r="AS320" s="46">
        <v>103</v>
      </c>
      <c r="AT320" s="50">
        <f t="shared" si="90"/>
        <v>8103</v>
      </c>
      <c r="AV320" s="7" t="s">
        <v>3063</v>
      </c>
      <c r="BA320" s="1">
        <v>3658</v>
      </c>
      <c r="BB320" s="1">
        <v>731</v>
      </c>
      <c r="BD320" s="1">
        <f t="shared" si="89"/>
        <v>4389</v>
      </c>
    </row>
    <row r="321" spans="1:61" hidden="1" outlineLevel="1">
      <c r="A321" t="s">
        <v>150</v>
      </c>
      <c r="B321" t="s">
        <v>2729</v>
      </c>
      <c r="C321" s="1">
        <v>11860</v>
      </c>
      <c r="F321" s="1">
        <f t="shared" si="87"/>
        <v>7450</v>
      </c>
      <c r="G321" s="1">
        <f t="shared" si="88"/>
        <v>6028</v>
      </c>
      <c r="H321" s="1">
        <v>5507</v>
      </c>
      <c r="I321" s="1">
        <v>5444</v>
      </c>
      <c r="J321" s="2" t="str">
        <f t="shared" si="79"/>
        <v/>
      </c>
      <c r="K321" s="2">
        <f t="shared" si="80"/>
        <v>0.73073825503355705</v>
      </c>
      <c r="L321" s="10">
        <f t="shared" si="81"/>
        <v>2</v>
      </c>
      <c r="M321" s="9">
        <f t="shared" si="77"/>
        <v>1</v>
      </c>
      <c r="N321" s="8">
        <f t="shared" si="78"/>
        <v>3</v>
      </c>
      <c r="O321" s="2">
        <f t="shared" si="91"/>
        <v>0.3389183808891838</v>
      </c>
      <c r="P321" s="2">
        <f t="shared" si="92"/>
        <v>0.44923689449236892</v>
      </c>
      <c r="Q321" s="2">
        <f t="shared" si="93"/>
        <v>0.21051758460517583</v>
      </c>
      <c r="R321" s="2">
        <f t="shared" si="94"/>
        <v>1.3271400132714439E-3</v>
      </c>
      <c r="S321" s="1">
        <v>2043</v>
      </c>
      <c r="T321" s="1">
        <v>2708</v>
      </c>
      <c r="U321" s="1">
        <v>1269</v>
      </c>
      <c r="V321" s="1">
        <v>4</v>
      </c>
      <c r="W321" s="1">
        <v>2</v>
      </c>
      <c r="X321" s="1">
        <v>2</v>
      </c>
      <c r="AN321" t="s">
        <v>150</v>
      </c>
      <c r="AO321" t="s">
        <v>2729</v>
      </c>
      <c r="AR321" s="44">
        <v>8</v>
      </c>
      <c r="AS321" s="46">
        <v>105</v>
      </c>
      <c r="AT321" s="50">
        <f t="shared" si="90"/>
        <v>8105</v>
      </c>
      <c r="AV321" s="7" t="s">
        <v>3063</v>
      </c>
      <c r="BA321" s="1">
        <v>6028</v>
      </c>
      <c r="BB321" s="1">
        <v>1422</v>
      </c>
      <c r="BD321" s="1">
        <f t="shared" si="89"/>
        <v>7450</v>
      </c>
    </row>
    <row r="322" spans="1:61" hidden="1" outlineLevel="1">
      <c r="A322" t="s">
        <v>2073</v>
      </c>
      <c r="B322" t="s">
        <v>2729</v>
      </c>
      <c r="C322" s="1">
        <v>23135</v>
      </c>
      <c r="F322" s="1">
        <f t="shared" si="87"/>
        <v>17600</v>
      </c>
      <c r="G322" s="1">
        <f t="shared" si="88"/>
        <v>14897</v>
      </c>
      <c r="H322" s="1">
        <v>13324</v>
      </c>
      <c r="I322" s="1">
        <v>13199</v>
      </c>
      <c r="J322" s="2" t="str">
        <f t="shared" si="79"/>
        <v/>
      </c>
      <c r="K322" s="2">
        <f t="shared" si="80"/>
        <v>0.74994318181818187</v>
      </c>
      <c r="L322" s="10">
        <f t="shared" si="81"/>
        <v>2</v>
      </c>
      <c r="M322" s="9">
        <f t="shared" ref="M322:M385" si="95">IF(T322&gt;0,RANK(T322,$S322:$AK322),"")</f>
        <v>3</v>
      </c>
      <c r="N322" s="8">
        <f t="shared" ref="N322:N385" si="96">IF(U322&gt;0,RANK(U322,$S322:$AK322),"")</f>
        <v>1</v>
      </c>
      <c r="O322" s="2">
        <f t="shared" si="91"/>
        <v>0.32154124991609051</v>
      </c>
      <c r="P322" s="2">
        <f t="shared" si="92"/>
        <v>0.2998590320198698</v>
      </c>
      <c r="Q322" s="2">
        <f t="shared" si="93"/>
        <v>0.36483855809894611</v>
      </c>
      <c r="R322" s="2">
        <f t="shared" si="94"/>
        <v>1.3761159965093528E-2</v>
      </c>
      <c r="S322" s="1">
        <v>4790</v>
      </c>
      <c r="T322" s="1">
        <v>4467</v>
      </c>
      <c r="U322" s="1">
        <v>5435</v>
      </c>
      <c r="V322" s="1">
        <v>97</v>
      </c>
      <c r="W322" s="1">
        <v>99</v>
      </c>
      <c r="X322" s="1">
        <v>8</v>
      </c>
      <c r="Z322" s="1">
        <v>1</v>
      </c>
      <c r="AN322" t="s">
        <v>2073</v>
      </c>
      <c r="AO322" t="s">
        <v>2729</v>
      </c>
      <c r="AR322" s="44">
        <v>8</v>
      </c>
      <c r="AS322" s="46">
        <v>107</v>
      </c>
      <c r="AT322" s="50">
        <f t="shared" si="90"/>
        <v>8107</v>
      </c>
      <c r="AV322" s="7" t="s">
        <v>3063</v>
      </c>
      <c r="BA322" s="1">
        <v>14897</v>
      </c>
      <c r="BB322" s="1">
        <v>2703</v>
      </c>
      <c r="BD322" s="1">
        <f t="shared" si="89"/>
        <v>17600</v>
      </c>
    </row>
    <row r="323" spans="1:61" hidden="1" outlineLevel="1">
      <c r="A323" t="s">
        <v>672</v>
      </c>
      <c r="B323" t="s">
        <v>2729</v>
      </c>
      <c r="C323" s="1">
        <v>6179</v>
      </c>
      <c r="F323" s="1">
        <f t="shared" si="87"/>
        <v>3819</v>
      </c>
      <c r="G323" s="1">
        <f t="shared" si="88"/>
        <v>3043</v>
      </c>
      <c r="H323" s="1">
        <v>2807</v>
      </c>
      <c r="I323" s="1">
        <v>2750</v>
      </c>
      <c r="J323" s="2" t="str">
        <f t="shared" si="79"/>
        <v/>
      </c>
      <c r="K323" s="2">
        <f t="shared" si="80"/>
        <v>0.72008379156847346</v>
      </c>
      <c r="L323" s="10">
        <f t="shared" si="81"/>
        <v>1</v>
      </c>
      <c r="M323" s="9">
        <f t="shared" si="95"/>
        <v>3</v>
      </c>
      <c r="N323" s="8">
        <f t="shared" si="96"/>
        <v>2</v>
      </c>
      <c r="O323" s="2">
        <f t="shared" si="91"/>
        <v>0.51396648044692739</v>
      </c>
      <c r="P323" s="2">
        <f t="shared" si="92"/>
        <v>0.23397962536970096</v>
      </c>
      <c r="Q323" s="2">
        <f t="shared" si="93"/>
        <v>0.24055208675649031</v>
      </c>
      <c r="R323" s="2">
        <f t="shared" si="94"/>
        <v>1.1501807426881339E-2</v>
      </c>
      <c r="S323" s="1">
        <v>1564</v>
      </c>
      <c r="T323" s="1">
        <v>712</v>
      </c>
      <c r="U323" s="1">
        <v>732</v>
      </c>
      <c r="V323" s="1">
        <v>22</v>
      </c>
      <c r="W323" s="1">
        <v>13</v>
      </c>
      <c r="AN323" t="s">
        <v>672</v>
      </c>
      <c r="AO323" t="s">
        <v>2729</v>
      </c>
      <c r="AR323" s="44">
        <v>8</v>
      </c>
      <c r="AS323" s="46">
        <v>109</v>
      </c>
      <c r="AT323" s="50">
        <f t="shared" si="90"/>
        <v>8109</v>
      </c>
      <c r="AV323" s="7" t="s">
        <v>3063</v>
      </c>
      <c r="BA323" s="1">
        <v>3043</v>
      </c>
      <c r="BB323" s="1">
        <v>776</v>
      </c>
      <c r="BD323" s="1">
        <f t="shared" si="89"/>
        <v>3819</v>
      </c>
    </row>
    <row r="324" spans="1:61" hidden="1" outlineLevel="1">
      <c r="A324" t="s">
        <v>2505</v>
      </c>
      <c r="B324" t="s">
        <v>2729</v>
      </c>
      <c r="C324" s="1">
        <v>670</v>
      </c>
      <c r="F324" s="1">
        <f t="shared" si="87"/>
        <v>588</v>
      </c>
      <c r="G324" s="1">
        <f t="shared" si="88"/>
        <v>579</v>
      </c>
      <c r="H324" s="1">
        <v>508</v>
      </c>
      <c r="I324" s="1">
        <v>496</v>
      </c>
      <c r="J324" s="2" t="str">
        <f t="shared" si="79"/>
        <v/>
      </c>
      <c r="K324" s="2">
        <f t="shared" si="80"/>
        <v>0.84353741496598644</v>
      </c>
      <c r="L324" s="10">
        <f t="shared" si="81"/>
        <v>2</v>
      </c>
      <c r="M324" s="9">
        <f t="shared" si="95"/>
        <v>3</v>
      </c>
      <c r="N324" s="8">
        <f t="shared" si="96"/>
        <v>1</v>
      </c>
      <c r="O324" s="2">
        <f t="shared" si="91"/>
        <v>0.29360967184801384</v>
      </c>
      <c r="P324" s="2">
        <f t="shared" si="92"/>
        <v>0.23316062176165803</v>
      </c>
      <c r="Q324" s="2">
        <f t="shared" si="93"/>
        <v>0.46113989637305697</v>
      </c>
      <c r="R324" s="2">
        <f t="shared" si="94"/>
        <v>1.2089810017271108E-2</v>
      </c>
      <c r="S324" s="1">
        <v>170</v>
      </c>
      <c r="T324" s="1">
        <v>135</v>
      </c>
      <c r="U324" s="1">
        <v>267</v>
      </c>
      <c r="V324" s="1">
        <v>5</v>
      </c>
      <c r="W324" s="1">
        <v>1</v>
      </c>
      <c r="X324" s="1">
        <v>1</v>
      </c>
      <c r="AN324" t="s">
        <v>2505</v>
      </c>
      <c r="AO324" t="s">
        <v>2729</v>
      </c>
      <c r="AR324" s="44">
        <v>8</v>
      </c>
      <c r="AS324" s="46">
        <v>111</v>
      </c>
      <c r="AT324" s="50">
        <f t="shared" si="90"/>
        <v>8111</v>
      </c>
      <c r="AV324" s="7" t="s">
        <v>3063</v>
      </c>
      <c r="BA324" s="1">
        <v>579</v>
      </c>
      <c r="BB324" s="1">
        <v>9</v>
      </c>
      <c r="BD324" s="1">
        <f t="shared" si="89"/>
        <v>588</v>
      </c>
    </row>
    <row r="325" spans="1:61" hidden="1" outlineLevel="1">
      <c r="A325" t="s">
        <v>2539</v>
      </c>
      <c r="B325" t="s">
        <v>2729</v>
      </c>
      <c r="C325" s="1">
        <v>7366</v>
      </c>
      <c r="F325" s="1">
        <f t="shared" si="87"/>
        <v>6271</v>
      </c>
      <c r="G325" s="1">
        <f t="shared" si="88"/>
        <v>4944</v>
      </c>
      <c r="H325" s="1">
        <v>4380</v>
      </c>
      <c r="I325" s="1">
        <v>4350</v>
      </c>
      <c r="J325" s="2" t="str">
        <f t="shared" si="79"/>
        <v/>
      </c>
      <c r="K325" s="2">
        <f t="shared" si="80"/>
        <v>0.69366927124860467</v>
      </c>
      <c r="L325" s="10">
        <f t="shared" si="81"/>
        <v>1</v>
      </c>
      <c r="M325" s="9">
        <f t="shared" si="95"/>
        <v>3</v>
      </c>
      <c r="N325" s="8">
        <f t="shared" si="96"/>
        <v>2</v>
      </c>
      <c r="O325" s="2">
        <f t="shared" si="91"/>
        <v>0.46217637540453077</v>
      </c>
      <c r="P325" s="2">
        <f t="shared" si="92"/>
        <v>0.16848705501618122</v>
      </c>
      <c r="Q325" s="2">
        <f t="shared" si="93"/>
        <v>0.35113268608414239</v>
      </c>
      <c r="R325" s="2">
        <f t="shared" si="94"/>
        <v>1.8203883495145678E-2</v>
      </c>
      <c r="S325" s="1">
        <v>2285</v>
      </c>
      <c r="T325" s="1">
        <v>833</v>
      </c>
      <c r="U325" s="1">
        <v>1736</v>
      </c>
      <c r="V325" s="1">
        <v>34</v>
      </c>
      <c r="W325" s="1">
        <v>54</v>
      </c>
      <c r="Z325" s="1">
        <v>2</v>
      </c>
      <c r="AN325" t="s">
        <v>2539</v>
      </c>
      <c r="AO325" t="s">
        <v>2729</v>
      </c>
      <c r="AR325" s="44">
        <v>8</v>
      </c>
      <c r="AS325" s="46">
        <v>113</v>
      </c>
      <c r="AT325" s="50">
        <f t="shared" si="90"/>
        <v>8113</v>
      </c>
      <c r="AV325" s="7" t="s">
        <v>3063</v>
      </c>
      <c r="BA325" s="1">
        <v>4944</v>
      </c>
      <c r="BB325" s="1">
        <v>1327</v>
      </c>
      <c r="BD325" s="1">
        <f t="shared" si="89"/>
        <v>6271</v>
      </c>
    </row>
    <row r="326" spans="1:61" hidden="1" outlineLevel="1">
      <c r="A326" t="s">
        <v>2694</v>
      </c>
      <c r="B326" t="s">
        <v>2729</v>
      </c>
      <c r="C326" s="1">
        <v>2421</v>
      </c>
      <c r="F326" s="1">
        <f t="shared" si="87"/>
        <v>1887</v>
      </c>
      <c r="G326" s="1">
        <f t="shared" si="88"/>
        <v>1700</v>
      </c>
      <c r="H326" s="1">
        <v>1369</v>
      </c>
      <c r="I326" s="1">
        <v>1351</v>
      </c>
      <c r="J326" s="2" t="str">
        <f t="shared" si="79"/>
        <v/>
      </c>
      <c r="K326" s="2">
        <f t="shared" si="80"/>
        <v>0.71595124536301002</v>
      </c>
      <c r="L326" s="10">
        <f t="shared" si="81"/>
        <v>3</v>
      </c>
      <c r="M326" s="9">
        <f t="shared" si="95"/>
        <v>1</v>
      </c>
      <c r="N326" s="8">
        <f t="shared" si="96"/>
        <v>2</v>
      </c>
      <c r="O326" s="2">
        <f t="shared" si="91"/>
        <v>0.2111764705882353</v>
      </c>
      <c r="P326" s="2">
        <f t="shared" si="92"/>
        <v>0.57058823529411762</v>
      </c>
      <c r="Q326" s="2">
        <f t="shared" si="93"/>
        <v>0.21823529411764706</v>
      </c>
      <c r="R326" s="2">
        <f t="shared" si="94"/>
        <v>2.7755575615628914E-17</v>
      </c>
      <c r="S326" s="1">
        <v>359</v>
      </c>
      <c r="T326" s="1">
        <v>970</v>
      </c>
      <c r="U326" s="1">
        <v>371</v>
      </c>
      <c r="AN326" t="s">
        <v>2694</v>
      </c>
      <c r="AO326" t="s">
        <v>2729</v>
      </c>
      <c r="AR326" s="44">
        <v>8</v>
      </c>
      <c r="AS326" s="46">
        <v>115</v>
      </c>
      <c r="AT326" s="50">
        <f t="shared" si="90"/>
        <v>8115</v>
      </c>
      <c r="AV326" s="7" t="s">
        <v>3063</v>
      </c>
      <c r="BA326" s="1">
        <v>1700</v>
      </c>
      <c r="BB326" s="1">
        <v>187</v>
      </c>
      <c r="BD326" s="1">
        <f t="shared" si="89"/>
        <v>1887</v>
      </c>
    </row>
    <row r="327" spans="1:61" hidden="1" outlineLevel="1">
      <c r="A327" t="s">
        <v>2994</v>
      </c>
      <c r="B327" t="s">
        <v>2729</v>
      </c>
      <c r="C327" s="1">
        <v>27144</v>
      </c>
      <c r="F327" s="1">
        <f t="shared" si="87"/>
        <v>21470</v>
      </c>
      <c r="G327" s="1">
        <f t="shared" si="88"/>
        <v>17130</v>
      </c>
      <c r="H327" s="1">
        <v>14982</v>
      </c>
      <c r="I327" s="1">
        <v>14899</v>
      </c>
      <c r="J327" s="2" t="str">
        <f t="shared" ref="J327:J390" si="97">IF(D327&gt;0,I327/D327,"")</f>
        <v/>
      </c>
      <c r="K327" s="2">
        <f t="shared" ref="K327:K390" si="98">IF(F327&gt;0,I327/F327,"")</f>
        <v>0.69394503959012577</v>
      </c>
      <c r="L327" s="10">
        <f t="shared" ref="L327:L390" si="99">IF(S327&gt;0,RANK(S327,$S327:$AK327),"")</f>
        <v>2</v>
      </c>
      <c r="M327" s="9">
        <f t="shared" si="95"/>
        <v>3</v>
      </c>
      <c r="N327" s="8">
        <f t="shared" si="96"/>
        <v>1</v>
      </c>
      <c r="O327" s="2">
        <f t="shared" si="91"/>
        <v>0.30385288966725044</v>
      </c>
      <c r="P327" s="2">
        <f t="shared" si="92"/>
        <v>0.25960303561004089</v>
      </c>
      <c r="Q327" s="2">
        <f t="shared" si="93"/>
        <v>0.42626970227670752</v>
      </c>
      <c r="R327" s="2">
        <f t="shared" si="94"/>
        <v>1.0274372446001157E-2</v>
      </c>
      <c r="S327" s="1">
        <v>5205</v>
      </c>
      <c r="T327" s="1">
        <v>4447</v>
      </c>
      <c r="U327" s="1">
        <v>7302</v>
      </c>
      <c r="V327" s="1">
        <v>68</v>
      </c>
      <c r="W327" s="1">
        <v>104</v>
      </c>
      <c r="X327" s="1">
        <v>4</v>
      </c>
      <c r="AN327" t="s">
        <v>2994</v>
      </c>
      <c r="AO327" t="s">
        <v>2729</v>
      </c>
      <c r="AR327" s="44">
        <v>8</v>
      </c>
      <c r="AS327" s="46">
        <v>117</v>
      </c>
      <c r="AT327" s="50">
        <f t="shared" si="90"/>
        <v>8117</v>
      </c>
      <c r="AV327" s="7" t="s">
        <v>3063</v>
      </c>
      <c r="BA327" s="1">
        <v>17130</v>
      </c>
      <c r="BB327" s="1">
        <v>4340</v>
      </c>
      <c r="BD327" s="1">
        <f t="shared" si="89"/>
        <v>21470</v>
      </c>
    </row>
    <row r="328" spans="1:61" hidden="1" outlineLevel="1">
      <c r="A328" t="s">
        <v>2988</v>
      </c>
      <c r="B328" t="s">
        <v>2729</v>
      </c>
      <c r="C328" s="1">
        <v>22725</v>
      </c>
      <c r="F328" s="1">
        <f t="shared" si="87"/>
        <v>17634</v>
      </c>
      <c r="G328" s="1">
        <f t="shared" si="88"/>
        <v>13747</v>
      </c>
      <c r="H328" s="1">
        <v>12961</v>
      </c>
      <c r="I328" s="1">
        <v>12906</v>
      </c>
      <c r="J328" s="2" t="str">
        <f t="shared" si="97"/>
        <v/>
      </c>
      <c r="K328" s="2">
        <f t="shared" si="98"/>
        <v>0.73188159237836004</v>
      </c>
      <c r="L328" s="10">
        <f t="shared" si="99"/>
        <v>3</v>
      </c>
      <c r="M328" s="9">
        <f t="shared" si="95"/>
        <v>1</v>
      </c>
      <c r="N328" s="8">
        <f t="shared" si="96"/>
        <v>2</v>
      </c>
      <c r="O328" s="2">
        <f t="shared" si="91"/>
        <v>0.19531534152906088</v>
      </c>
      <c r="P328" s="2">
        <f t="shared" si="92"/>
        <v>0.48752455081108603</v>
      </c>
      <c r="Q328" s="2">
        <f t="shared" si="93"/>
        <v>0.31155888557503453</v>
      </c>
      <c r="R328" s="2">
        <f t="shared" si="94"/>
        <v>5.6012220848185024E-3</v>
      </c>
      <c r="S328" s="1">
        <v>2685</v>
      </c>
      <c r="T328" s="1">
        <v>6702</v>
      </c>
      <c r="U328" s="1">
        <v>4283</v>
      </c>
      <c r="V328" s="1">
        <v>51</v>
      </c>
      <c r="W328" s="1">
        <v>21</v>
      </c>
      <c r="X328" s="1">
        <v>5</v>
      </c>
      <c r="AN328" t="s">
        <v>2988</v>
      </c>
      <c r="AO328" t="s">
        <v>2729</v>
      </c>
      <c r="AR328" s="44">
        <v>8</v>
      </c>
      <c r="AS328" s="46">
        <v>119</v>
      </c>
      <c r="AT328" s="50">
        <f t="shared" si="90"/>
        <v>8119</v>
      </c>
      <c r="AV328" s="7" t="s">
        <v>3063</v>
      </c>
      <c r="BA328" s="1">
        <v>13747</v>
      </c>
      <c r="BB328" s="1">
        <v>3887</v>
      </c>
      <c r="BD328" s="1">
        <f t="shared" si="89"/>
        <v>17634</v>
      </c>
    </row>
    <row r="329" spans="1:61" hidden="1" outlineLevel="1">
      <c r="A329" t="s">
        <v>659</v>
      </c>
      <c r="B329" t="s">
        <v>2729</v>
      </c>
      <c r="C329" s="1">
        <v>4792</v>
      </c>
      <c r="F329" s="1">
        <f t="shared" si="87"/>
        <v>3167</v>
      </c>
      <c r="G329" s="1">
        <f t="shared" si="88"/>
        <v>2782</v>
      </c>
      <c r="H329" s="1">
        <v>2548</v>
      </c>
      <c r="I329" s="1">
        <v>2513</v>
      </c>
      <c r="J329" s="2" t="str">
        <f t="shared" si="97"/>
        <v/>
      </c>
      <c r="K329" s="2">
        <f t="shared" si="98"/>
        <v>0.79349542153457531</v>
      </c>
      <c r="L329" s="10">
        <f t="shared" si="99"/>
        <v>3</v>
      </c>
      <c r="M329" s="9">
        <f t="shared" si="95"/>
        <v>1</v>
      </c>
      <c r="N329" s="8">
        <f t="shared" si="96"/>
        <v>2</v>
      </c>
      <c r="O329" s="2">
        <f t="shared" si="91"/>
        <v>0.13910855499640545</v>
      </c>
      <c r="P329" s="2">
        <f t="shared" si="92"/>
        <v>0.68763479511143066</v>
      </c>
      <c r="Q329" s="2">
        <f t="shared" si="93"/>
        <v>0.17181883537023723</v>
      </c>
      <c r="R329" s="2">
        <f t="shared" si="94"/>
        <v>1.4378145219265948E-3</v>
      </c>
      <c r="S329" s="1">
        <v>387</v>
      </c>
      <c r="T329" s="1">
        <v>1913</v>
      </c>
      <c r="U329" s="1">
        <v>478</v>
      </c>
      <c r="V329" s="1">
        <v>2</v>
      </c>
      <c r="X329" s="1">
        <v>2</v>
      </c>
      <c r="AN329" t="s">
        <v>659</v>
      </c>
      <c r="AO329" t="s">
        <v>2729</v>
      </c>
      <c r="AR329" s="44">
        <v>8</v>
      </c>
      <c r="AS329" s="46">
        <v>121</v>
      </c>
      <c r="AT329" s="50">
        <f t="shared" si="90"/>
        <v>8121</v>
      </c>
      <c r="AV329" s="7" t="s">
        <v>3063</v>
      </c>
      <c r="BA329" s="1">
        <v>2782</v>
      </c>
      <c r="BB329" s="1">
        <v>385</v>
      </c>
      <c r="BD329" s="1">
        <f t="shared" si="89"/>
        <v>3167</v>
      </c>
    </row>
    <row r="330" spans="1:61" hidden="1" outlineLevel="1">
      <c r="A330" t="s">
        <v>859</v>
      </c>
      <c r="B330" t="s">
        <v>2729</v>
      </c>
      <c r="C330" s="1">
        <v>243442</v>
      </c>
      <c r="F330" s="1">
        <f t="shared" si="87"/>
        <v>139275</v>
      </c>
      <c r="G330" s="1">
        <f t="shared" si="88"/>
        <v>116671</v>
      </c>
      <c r="H330" s="1">
        <v>106518</v>
      </c>
      <c r="I330" s="1">
        <v>105866</v>
      </c>
      <c r="J330" s="2" t="str">
        <f t="shared" si="97"/>
        <v/>
      </c>
      <c r="K330" s="2">
        <f t="shared" si="98"/>
        <v>0.7601220606713337</v>
      </c>
      <c r="L330" s="10">
        <f t="shared" si="99"/>
        <v>3</v>
      </c>
      <c r="M330" s="9">
        <f t="shared" si="95"/>
        <v>1</v>
      </c>
      <c r="N330" s="8">
        <f t="shared" si="96"/>
        <v>2</v>
      </c>
      <c r="O330" s="2">
        <f t="shared" si="91"/>
        <v>0.26671580769857117</v>
      </c>
      <c r="P330" s="2">
        <f t="shared" si="92"/>
        <v>0.38906840603063314</v>
      </c>
      <c r="Q330" s="2">
        <f t="shared" si="93"/>
        <v>0.33875598906326337</v>
      </c>
      <c r="R330" s="2">
        <f t="shared" si="94"/>
        <v>5.4597972075323131E-3</v>
      </c>
      <c r="S330" s="1">
        <v>31118</v>
      </c>
      <c r="T330" s="1">
        <v>45393</v>
      </c>
      <c r="U330" s="1">
        <v>39523</v>
      </c>
      <c r="V330" s="1">
        <v>371</v>
      </c>
      <c r="W330" s="1">
        <v>158</v>
      </c>
      <c r="X330" s="1">
        <v>100</v>
      </c>
      <c r="Z330" s="1">
        <v>8</v>
      </c>
      <c r="AN330" t="s">
        <v>859</v>
      </c>
      <c r="AO330" t="s">
        <v>2729</v>
      </c>
      <c r="AR330" s="44">
        <v>8</v>
      </c>
      <c r="AS330" s="46">
        <v>123</v>
      </c>
      <c r="AT330" s="50">
        <f t="shared" si="90"/>
        <v>8123</v>
      </c>
      <c r="AV330" s="7" t="s">
        <v>3063</v>
      </c>
      <c r="BA330" s="1">
        <v>116671</v>
      </c>
      <c r="BB330" s="1">
        <v>22604</v>
      </c>
      <c r="BD330" s="1">
        <f t="shared" si="89"/>
        <v>139275</v>
      </c>
    </row>
    <row r="331" spans="1:61" hidden="1" outlineLevel="1">
      <c r="A331" t="s">
        <v>511</v>
      </c>
      <c r="B331" t="s">
        <v>2729</v>
      </c>
      <c r="C331" s="1">
        <v>9843</v>
      </c>
      <c r="F331" s="1">
        <f t="shared" si="87"/>
        <v>5947</v>
      </c>
      <c r="G331" s="1">
        <f t="shared" si="88"/>
        <v>4949</v>
      </c>
      <c r="H331" s="1">
        <v>4661</v>
      </c>
      <c r="I331" s="1">
        <v>4483</v>
      </c>
      <c r="J331" s="2" t="str">
        <f t="shared" si="97"/>
        <v/>
      </c>
      <c r="K331" s="2">
        <f t="shared" si="98"/>
        <v>0.75382545821422564</v>
      </c>
      <c r="L331" s="10">
        <f t="shared" si="99"/>
        <v>3</v>
      </c>
      <c r="M331" s="9">
        <f t="shared" si="95"/>
        <v>1</v>
      </c>
      <c r="N331" s="8">
        <f t="shared" si="96"/>
        <v>2</v>
      </c>
      <c r="O331" s="2">
        <f t="shared" si="91"/>
        <v>0.19943422913719944</v>
      </c>
      <c r="P331" s="2">
        <f t="shared" si="92"/>
        <v>0.52030713275409168</v>
      </c>
      <c r="Q331" s="2">
        <f t="shared" si="93"/>
        <v>0.27884421095170742</v>
      </c>
      <c r="R331" s="2">
        <f t="shared" si="94"/>
        <v>1.4144271570014633E-3</v>
      </c>
      <c r="S331" s="1">
        <v>987</v>
      </c>
      <c r="T331" s="1">
        <v>2575</v>
      </c>
      <c r="U331" s="1">
        <v>1380</v>
      </c>
      <c r="V331" s="1">
        <v>5</v>
      </c>
      <c r="X331" s="1">
        <v>1</v>
      </c>
      <c r="Z331" s="1">
        <v>1</v>
      </c>
      <c r="AN331" t="s">
        <v>511</v>
      </c>
      <c r="AO331" t="s">
        <v>2729</v>
      </c>
      <c r="AR331" s="44">
        <v>8</v>
      </c>
      <c r="AS331" s="46">
        <v>125</v>
      </c>
      <c r="AT331" s="50">
        <f t="shared" si="90"/>
        <v>8125</v>
      </c>
      <c r="AV331" s="7" t="s">
        <v>3063</v>
      </c>
      <c r="BA331" s="1">
        <v>4949</v>
      </c>
      <c r="BB331" s="1">
        <v>998</v>
      </c>
      <c r="BD331" s="1">
        <f t="shared" si="89"/>
        <v>5947</v>
      </c>
    </row>
    <row r="332" spans="1:61" collapsed="1">
      <c r="A332" t="s">
        <v>1556</v>
      </c>
      <c r="B332" t="s">
        <v>541</v>
      </c>
      <c r="C332" s="1">
        <f>SUM(C268:C331)</f>
        <v>4889730</v>
      </c>
      <c r="D332" s="36">
        <v>3694000</v>
      </c>
      <c r="E332" s="36">
        <v>3374000</v>
      </c>
      <c r="F332" s="1">
        <f>SUM(F268:F331)</f>
        <v>3208395</v>
      </c>
      <c r="G332" s="1">
        <f>SUM(G268:G331)</f>
        <v>2637014</v>
      </c>
      <c r="H332" s="1">
        <f>SUM(H268:H331)</f>
        <v>2422236</v>
      </c>
      <c r="I332" s="1">
        <v>2401462</v>
      </c>
      <c r="J332" s="2">
        <f t="shared" si="97"/>
        <v>0.65009799675148894</v>
      </c>
      <c r="K332" s="2">
        <f t="shared" si="98"/>
        <v>0.74849324974013487</v>
      </c>
      <c r="L332" s="10">
        <f t="shared" si="99"/>
        <v>1</v>
      </c>
      <c r="M332" s="9">
        <f t="shared" si="95"/>
        <v>2</v>
      </c>
      <c r="N332" s="8">
        <f t="shared" si="96"/>
        <v>3</v>
      </c>
      <c r="O332" s="2">
        <f t="shared" si="91"/>
        <v>0.34341607591010137</v>
      </c>
      <c r="P332" s="2">
        <f t="shared" si="92"/>
        <v>0.3398214799011306</v>
      </c>
      <c r="Q332" s="2">
        <f t="shared" si="93"/>
        <v>0.31042421466097642</v>
      </c>
      <c r="R332" s="2">
        <f t="shared" ref="R332" si="100">IF(SUM($S332:$AJ332)=0,"-",(1-O332-P332-Q332))</f>
        <v>6.3382295277916167E-3</v>
      </c>
      <c r="S332" s="1">
        <f t="shared" ref="S332:X332" si="101">SUM(S268:S331)</f>
        <v>905593</v>
      </c>
      <c r="T332" s="1">
        <f t="shared" si="101"/>
        <v>896114</v>
      </c>
      <c r="U332" s="1">
        <f t="shared" si="101"/>
        <v>818593</v>
      </c>
      <c r="V332" s="1">
        <f t="shared" si="101"/>
        <v>9527</v>
      </c>
      <c r="W332" s="1">
        <f t="shared" si="101"/>
        <v>5537</v>
      </c>
      <c r="X332" s="1">
        <f t="shared" si="101"/>
        <v>1466</v>
      </c>
      <c r="Z332" s="1">
        <f>SUM(Z268:Z331)</f>
        <v>184</v>
      </c>
      <c r="AN332" t="s">
        <v>1556</v>
      </c>
      <c r="AO332" t="s">
        <v>541</v>
      </c>
      <c r="AR332" s="44">
        <v>8</v>
      </c>
      <c r="AS332" s="46"/>
      <c r="AT332" s="44">
        <v>8</v>
      </c>
      <c r="AV332" s="7" t="s">
        <v>678</v>
      </c>
      <c r="BA332" s="1">
        <f>SUM(BA268:BA331)</f>
        <v>2637014</v>
      </c>
      <c r="BB332" s="1">
        <f>SUM(BB268:BB331)</f>
        <v>571381</v>
      </c>
      <c r="BD332" s="1">
        <f>SUM(BD268:BD331)</f>
        <v>3208395</v>
      </c>
    </row>
    <row r="333" spans="1:61">
      <c r="C333" s="26"/>
      <c r="J333" s="2"/>
      <c r="K333" s="2"/>
      <c r="L333" s="10"/>
      <c r="M333" s="9"/>
      <c r="N333" s="8"/>
      <c r="AR333" s="44"/>
      <c r="AS333" s="46"/>
      <c r="AT333" s="50"/>
    </row>
    <row r="334" spans="1:61" hidden="1" outlineLevel="1">
      <c r="A334" t="s">
        <v>167</v>
      </c>
      <c r="B334" t="s">
        <v>1416</v>
      </c>
      <c r="C334" s="1">
        <v>903824</v>
      </c>
      <c r="F334" s="1">
        <f>SUMIF('Town VTO'!$AI$3:$AI$171,$AT334,'Town VTO'!E$3:E$171)</f>
        <v>547679</v>
      </c>
      <c r="G334" s="1">
        <f>SUMIF('Town VTO'!$AI$3:$AI$171,$AT334,'Town VTO'!F$3:F$171)</f>
        <v>524750</v>
      </c>
      <c r="H334" s="1">
        <f>SUMIF('Town VTO'!$AI$3:$AI$171,$AT334,'Town VTO'!G$3:G$171)</f>
        <v>414524</v>
      </c>
      <c r="I334" s="1">
        <v>413741</v>
      </c>
      <c r="J334" s="2" t="str">
        <f t="shared" si="97"/>
        <v/>
      </c>
      <c r="K334" s="2">
        <f t="shared" si="98"/>
        <v>0.75544433874587125</v>
      </c>
      <c r="L334" s="10">
        <f t="shared" si="99"/>
        <v>2</v>
      </c>
      <c r="M334" s="9">
        <f t="shared" si="95"/>
        <v>3</v>
      </c>
      <c r="N334" s="8">
        <f t="shared" si="96"/>
        <v>1</v>
      </c>
      <c r="O334" s="2">
        <f t="shared" ref="O334:O342" si="102">IF(SUM($S334:$AJ334)=0,"-",S334/SUM($S334:$AJ334))</f>
        <v>0.34301118918702578</v>
      </c>
      <c r="P334" s="2">
        <f t="shared" ref="P334:P342" si="103">IF(SUM($S334:$AJ334)=0,"-",T334/SUM($S334:$AJ334))</f>
        <v>0.24849295696803717</v>
      </c>
      <c r="Q334" s="2">
        <f t="shared" ref="Q334:Q342" si="104">IF(SUM($S334:$AJ334)=0,"-",U334/SUM($S334:$AJ334))</f>
        <v>0.40250198683826849</v>
      </c>
      <c r="R334" s="2">
        <f t="shared" ref="R334:R342" si="105">IF(SUM($S334:$AJ334)=0,"-",(1-O334-P334-Q334))</f>
        <v>5.9938670066685407E-3</v>
      </c>
      <c r="S334" s="1">
        <f>SUMIF('Town VTO'!$AI$3:$AI$171,$AT334,'Town VTO'!R$3:R$171)</f>
        <v>179979</v>
      </c>
      <c r="T334" s="1">
        <f>SUMIF('Town VTO'!$AI$3:$AI$171,$AT334,'Town VTO'!S$3:S$171)</f>
        <v>130385</v>
      </c>
      <c r="U334" s="1">
        <f>SUMIF('Town VTO'!$AI$3:$AI$171,$AT334,'Town VTO'!T$3:T$171)</f>
        <v>211194</v>
      </c>
      <c r="Z334" s="1">
        <f>SUMIF('Town VTO'!$AI$3:$AI$171,$AT334,'Town VTO'!W$3:W$171)</f>
        <v>3145</v>
      </c>
      <c r="AN334" t="s">
        <v>167</v>
      </c>
      <c r="AO334" t="s">
        <v>1416</v>
      </c>
      <c r="AR334" s="44">
        <v>9</v>
      </c>
      <c r="AS334" s="46">
        <v>1</v>
      </c>
      <c r="AT334" s="50">
        <f t="shared" si="90"/>
        <v>9001</v>
      </c>
      <c r="AV334" s="7" t="s">
        <v>3063</v>
      </c>
      <c r="BA334" s="1">
        <f>SUMIF('Town VTO'!$AI$3:$AI$171,$AT334,'Town VTO'!AM$3:AM$171)</f>
        <v>524703</v>
      </c>
      <c r="BB334" s="1">
        <f>SUMIF('Town VTO'!$AI$3:$AI$171,$AT334,'Town VTO'!AN$3:AN$171)</f>
        <v>22976</v>
      </c>
      <c r="BD334" s="1">
        <f>BB334+BA334</f>
        <v>547679</v>
      </c>
      <c r="BF334" s="1">
        <f>SUMIF('Town VTO'!$AI$3:$AI$171,$AT334,'Town VTO'!AQ$3:AQ$171)</f>
        <v>414524</v>
      </c>
      <c r="BG334" s="1">
        <f>SUMIF('Town VTO'!$AI$3:$AI$171,$AT334,'Town VTO'!AR$3:AR$171)</f>
        <v>371139</v>
      </c>
      <c r="BI334" s="1">
        <f>SUMIF('Town VTO'!$AI$3:$AI$171,$AT334,'Town VTO'!AS$3:AS$171)</f>
        <v>43385</v>
      </c>
    </row>
    <row r="335" spans="1:61" hidden="1" outlineLevel="1">
      <c r="A335" t="s">
        <v>1619</v>
      </c>
      <c r="B335" t="s">
        <v>1416</v>
      </c>
      <c r="C335" s="1">
        <v>887891</v>
      </c>
      <c r="F335" s="1">
        <f>SUMIF('Town VTO'!$AI$3:$AI$171,$AT335,'Town VTO'!E$3:E$171)</f>
        <v>552325</v>
      </c>
      <c r="G335" s="1">
        <f>SUMIF('Town VTO'!$AI$3:$AI$171,$AT335,'Town VTO'!F$3:F$171)</f>
        <v>523664</v>
      </c>
      <c r="H335" s="1">
        <f>SUMIF('Town VTO'!$AI$3:$AI$171,$AT335,'Town VTO'!G$3:G$171)</f>
        <v>413246</v>
      </c>
      <c r="I335" s="1">
        <v>412728</v>
      </c>
      <c r="J335" s="2" t="str">
        <f t="shared" si="97"/>
        <v/>
      </c>
      <c r="K335" s="2">
        <f t="shared" si="98"/>
        <v>0.7472556918480967</v>
      </c>
      <c r="L335" s="10">
        <f t="shared" si="99"/>
        <v>1</v>
      </c>
      <c r="M335" s="9">
        <f t="shared" si="95"/>
        <v>3</v>
      </c>
      <c r="N335" s="8">
        <f t="shared" si="96"/>
        <v>2</v>
      </c>
      <c r="O335" s="2">
        <f t="shared" si="102"/>
        <v>0.43169525812927767</v>
      </c>
      <c r="P335" s="2">
        <f t="shared" si="103"/>
        <v>0.18192845544683678</v>
      </c>
      <c r="Q335" s="2">
        <f t="shared" si="104"/>
        <v>0.38420745540461176</v>
      </c>
      <c r="R335" s="2">
        <f t="shared" si="105"/>
        <v>2.168831019273787E-3</v>
      </c>
      <c r="S335" s="1">
        <f>SUMIF('Town VTO'!$AI$3:$AI$171,$AT335,'Town VTO'!R$3:R$171)</f>
        <v>224921</v>
      </c>
      <c r="T335" s="1">
        <f>SUMIF('Town VTO'!$AI$3:$AI$171,$AT335,'Town VTO'!S$3:S$171)</f>
        <v>94788</v>
      </c>
      <c r="U335" s="1">
        <f>SUMIF('Town VTO'!$AI$3:$AI$171,$AT335,'Town VTO'!T$3:T$171)</f>
        <v>200179</v>
      </c>
      <c r="Z335" s="1">
        <f>SUMIF('Town VTO'!$AI$3:$AI$171,$AT335,'Town VTO'!W$3:W$171)</f>
        <v>1130</v>
      </c>
      <c r="AN335" t="s">
        <v>1619</v>
      </c>
      <c r="AO335" t="s">
        <v>1416</v>
      </c>
      <c r="AR335" s="44">
        <v>9</v>
      </c>
      <c r="AS335" s="46">
        <v>3</v>
      </c>
      <c r="AT335" s="50">
        <f t="shared" si="90"/>
        <v>9003</v>
      </c>
      <c r="AV335" s="7" t="s">
        <v>3063</v>
      </c>
      <c r="BA335" s="1">
        <f>SUMIF('Town VTO'!$AI$3:$AI$171,$AT335,'Town VTO'!AM$3:AM$171)</f>
        <v>521018</v>
      </c>
      <c r="BB335" s="1">
        <f>SUMIF('Town VTO'!$AI$3:$AI$171,$AT335,'Town VTO'!AN$3:AN$171)</f>
        <v>31307</v>
      </c>
      <c r="BD335" s="1">
        <f t="shared" ref="BD335:BD341" si="106">BB335+BA335</f>
        <v>552325</v>
      </c>
      <c r="BF335" s="1">
        <f>SUMIF('Town VTO'!$AI$3:$AI$171,$AT335,'Town VTO'!AQ$3:AQ$171)</f>
        <v>413246</v>
      </c>
      <c r="BG335" s="1">
        <f>SUMIF('Town VTO'!$AI$3:$AI$171,$AT335,'Town VTO'!AR$3:AR$171)</f>
        <v>360543</v>
      </c>
      <c r="BI335" s="1">
        <f>SUMIF('Town VTO'!$AI$3:$AI$171,$AT335,'Town VTO'!AS$3:AS$171)</f>
        <v>52703</v>
      </c>
    </row>
    <row r="336" spans="1:61" hidden="1" outlineLevel="1">
      <c r="A336" t="s">
        <v>1386</v>
      </c>
      <c r="B336" t="s">
        <v>1416</v>
      </c>
      <c r="C336" s="1">
        <v>190175</v>
      </c>
      <c r="F336" s="1">
        <f>SUMIF('Town VTO'!$AI$3:$AI$171,$AT336,'Town VTO'!E$3:E$171)</f>
        <v>128949</v>
      </c>
      <c r="G336" s="1">
        <f>SUMIF('Town VTO'!$AI$3:$AI$171,$AT336,'Town VTO'!F$3:F$171)</f>
        <v>122983</v>
      </c>
      <c r="H336" s="1">
        <f>SUMIF('Town VTO'!$AI$3:$AI$171,$AT336,'Town VTO'!G$3:G$171)</f>
        <v>98721</v>
      </c>
      <c r="I336" s="1">
        <v>98966</v>
      </c>
      <c r="J336" s="2" t="str">
        <f t="shared" si="97"/>
        <v/>
      </c>
      <c r="K336" s="2">
        <f t="shared" si="98"/>
        <v>0.76748171757826733</v>
      </c>
      <c r="L336" s="10">
        <f t="shared" si="99"/>
        <v>2</v>
      </c>
      <c r="M336" s="9">
        <f t="shared" si="95"/>
        <v>3</v>
      </c>
      <c r="N336" s="8">
        <f t="shared" si="96"/>
        <v>1</v>
      </c>
      <c r="O336" s="2">
        <f t="shared" si="102"/>
        <v>0.28093165778364548</v>
      </c>
      <c r="P336" s="2">
        <f t="shared" si="103"/>
        <v>0.2604192134043975</v>
      </c>
      <c r="Q336" s="2">
        <f t="shared" si="104"/>
        <v>0.4563428031229117</v>
      </c>
      <c r="R336" s="2">
        <f t="shared" si="105"/>
        <v>2.3063256890453188E-3</v>
      </c>
      <c r="S336" s="1">
        <f>SUMIF('Town VTO'!$AI$3:$AI$171,$AT336,'Town VTO'!R$3:R$171)</f>
        <v>34472</v>
      </c>
      <c r="T336" s="1">
        <f>SUMIF('Town VTO'!$AI$3:$AI$171,$AT336,'Town VTO'!S$3:S$171)</f>
        <v>31955</v>
      </c>
      <c r="U336" s="1">
        <f>SUMIF('Town VTO'!$AI$3:$AI$171,$AT336,'Town VTO'!T$3:T$171)</f>
        <v>55996</v>
      </c>
      <c r="Z336" s="1">
        <f>SUMIF('Town VTO'!$AI$3:$AI$171,$AT336,'Town VTO'!W$3:W$171)</f>
        <v>283</v>
      </c>
      <c r="AN336" t="s">
        <v>1386</v>
      </c>
      <c r="AO336" t="s">
        <v>1416</v>
      </c>
      <c r="AR336" s="44">
        <v>9</v>
      </c>
      <c r="AS336" s="46">
        <v>5</v>
      </c>
      <c r="AT336" s="50">
        <f t="shared" si="90"/>
        <v>9005</v>
      </c>
      <c r="AV336" s="7" t="s">
        <v>3063</v>
      </c>
      <c r="BA336" s="1">
        <f>SUMIF('Town VTO'!$AI$3:$AI$171,$AT336,'Town VTO'!AM$3:AM$171)</f>
        <v>122706</v>
      </c>
      <c r="BB336" s="1">
        <f>SUMIF('Town VTO'!$AI$3:$AI$171,$AT336,'Town VTO'!AN$3:AN$171)</f>
        <v>6243</v>
      </c>
      <c r="BD336" s="1">
        <f t="shared" si="106"/>
        <v>128949</v>
      </c>
      <c r="BF336" s="1">
        <f>SUMIF('Town VTO'!$AI$3:$AI$171,$AT336,'Town VTO'!AQ$3:AQ$171)</f>
        <v>98721</v>
      </c>
      <c r="BG336" s="1">
        <f>SUMIF('Town VTO'!$AI$3:$AI$171,$AT336,'Town VTO'!AR$3:AR$171)</f>
        <v>88813</v>
      </c>
      <c r="BI336" s="1">
        <f>SUMIF('Town VTO'!$AI$3:$AI$171,$AT336,'Town VTO'!AS$3:AS$171)</f>
        <v>9908</v>
      </c>
    </row>
    <row r="337" spans="1:64" hidden="1" outlineLevel="1">
      <c r="A337" t="s">
        <v>627</v>
      </c>
      <c r="B337" t="s">
        <v>1416</v>
      </c>
      <c r="C337" s="1">
        <v>164962</v>
      </c>
      <c r="F337" s="1">
        <f>SUMIF('Town VTO'!$AI$3:$AI$171,$AT337,'Town VTO'!E$3:E$171)</f>
        <v>113369</v>
      </c>
      <c r="G337" s="1">
        <f>SUMIF('Town VTO'!$AI$3:$AI$171,$AT337,'Town VTO'!F$3:F$171)</f>
        <v>106226</v>
      </c>
      <c r="H337" s="1">
        <f>SUMIF('Town VTO'!$AI$3:$AI$171,$AT337,'Town VTO'!G$3:G$171)</f>
        <v>88141</v>
      </c>
      <c r="I337" s="1">
        <v>87253</v>
      </c>
      <c r="J337" s="2" t="str">
        <f t="shared" si="97"/>
        <v/>
      </c>
      <c r="K337" s="2">
        <f t="shared" si="98"/>
        <v>0.7696372024098298</v>
      </c>
      <c r="L337" s="10">
        <f t="shared" si="99"/>
        <v>2</v>
      </c>
      <c r="M337" s="9">
        <f t="shared" si="95"/>
        <v>3</v>
      </c>
      <c r="N337" s="8">
        <f t="shared" si="96"/>
        <v>1</v>
      </c>
      <c r="O337" s="2">
        <f t="shared" si="102"/>
        <v>0.35004652999069402</v>
      </c>
      <c r="P337" s="2">
        <f t="shared" si="103"/>
        <v>0.21264675747064851</v>
      </c>
      <c r="Q337" s="2">
        <f t="shared" si="104"/>
        <v>0.43484391303121739</v>
      </c>
      <c r="R337" s="2">
        <f t="shared" si="105"/>
        <v>2.4627995074399944E-3</v>
      </c>
      <c r="S337" s="1">
        <f>SUMIF('Town VTO'!$AI$3:$AI$171,$AT337,'Town VTO'!R$3:R$171)</f>
        <v>37239</v>
      </c>
      <c r="T337" s="1">
        <f>SUMIF('Town VTO'!$AI$3:$AI$171,$AT337,'Town VTO'!S$3:S$171)</f>
        <v>22622</v>
      </c>
      <c r="U337" s="1">
        <f>SUMIF('Town VTO'!$AI$3:$AI$171,$AT337,'Town VTO'!T$3:T$171)</f>
        <v>46260</v>
      </c>
      <c r="Z337" s="1">
        <f>SUMIF('Town VTO'!$AI$3:$AI$171,$AT337,'Town VTO'!W$3:W$171)</f>
        <v>262</v>
      </c>
      <c r="AN337" t="s">
        <v>627</v>
      </c>
      <c r="AO337" t="s">
        <v>1416</v>
      </c>
      <c r="AR337" s="44">
        <v>9</v>
      </c>
      <c r="AS337" s="46">
        <v>7</v>
      </c>
      <c r="AT337" s="50">
        <f t="shared" si="90"/>
        <v>9007</v>
      </c>
      <c r="AV337" s="7" t="s">
        <v>3063</v>
      </c>
      <c r="BA337" s="1">
        <f>SUMIF('Town VTO'!$AI$3:$AI$171,$AT337,'Town VTO'!AM$3:AM$171)</f>
        <v>106383</v>
      </c>
      <c r="BB337" s="1">
        <f>SUMIF('Town VTO'!$AI$3:$AI$171,$AT337,'Town VTO'!AN$3:AN$171)</f>
        <v>6986</v>
      </c>
      <c r="BD337" s="1">
        <f t="shared" si="106"/>
        <v>113369</v>
      </c>
      <c r="BF337" s="1">
        <f>SUMIF('Town VTO'!$AI$3:$AI$171,$AT337,'Town VTO'!AQ$3:AQ$171)</f>
        <v>88141</v>
      </c>
      <c r="BG337" s="1">
        <f>SUMIF('Town VTO'!$AI$3:$AI$171,$AT337,'Town VTO'!AR$3:AR$171)</f>
        <v>79639</v>
      </c>
      <c r="BI337" s="1">
        <f>SUMIF('Town VTO'!$AI$3:$AI$171,$AT337,'Town VTO'!AS$3:AS$171)</f>
        <v>8502</v>
      </c>
    </row>
    <row r="338" spans="1:64" hidden="1" outlineLevel="1">
      <c r="A338" t="s">
        <v>2590</v>
      </c>
      <c r="B338" t="s">
        <v>1416</v>
      </c>
      <c r="C338" s="1">
        <v>856622</v>
      </c>
      <c r="F338" s="1">
        <f>SUMIF('Town VTO'!$AI$3:$AI$171,$AT338,'Town VTO'!E$3:E$171)</f>
        <v>530582</v>
      </c>
      <c r="G338" s="1">
        <f>SUMIF('Town VTO'!$AI$3:$AI$171,$AT338,'Town VTO'!F$3:F$171)</f>
        <v>507405</v>
      </c>
      <c r="H338" s="1">
        <f>SUMIF('Town VTO'!$AI$3:$AI$171,$AT338,'Town VTO'!G$3:G$171)</f>
        <v>380770</v>
      </c>
      <c r="I338" s="1">
        <v>382886</v>
      </c>
      <c r="J338" s="2" t="str">
        <f t="shared" si="97"/>
        <v/>
      </c>
      <c r="K338" s="2">
        <f t="shared" si="98"/>
        <v>0.72163397929066575</v>
      </c>
      <c r="L338" s="10">
        <f t="shared" si="99"/>
        <v>2</v>
      </c>
      <c r="M338" s="9">
        <f t="shared" si="95"/>
        <v>3</v>
      </c>
      <c r="N338" s="8">
        <f t="shared" si="96"/>
        <v>1</v>
      </c>
      <c r="O338" s="2">
        <f t="shared" si="102"/>
        <v>0.39492117010162409</v>
      </c>
      <c r="P338" s="2">
        <f t="shared" si="103"/>
        <v>0.16820606578655775</v>
      </c>
      <c r="Q338" s="2">
        <f t="shared" si="104"/>
        <v>0.4331528793490993</v>
      </c>
      <c r="R338" s="2">
        <f t="shared" si="105"/>
        <v>3.7198847627188947E-3</v>
      </c>
      <c r="S338" s="1">
        <f>SUMIF('Town VTO'!$AI$3:$AI$171,$AT338,'Town VTO'!R$3:R$171)</f>
        <v>199590</v>
      </c>
      <c r="T338" s="1">
        <f>SUMIF('Town VTO'!$AI$3:$AI$171,$AT338,'Town VTO'!S$3:S$171)</f>
        <v>85010</v>
      </c>
      <c r="U338" s="1">
        <f>SUMIF('Town VTO'!$AI$3:$AI$171,$AT338,'Town VTO'!T$3:T$171)</f>
        <v>218912</v>
      </c>
      <c r="Z338" s="1">
        <f>SUMIF('Town VTO'!$AI$3:$AI$171,$AT338,'Town VTO'!W$3:W$171)</f>
        <v>1880</v>
      </c>
      <c r="AN338" t="s">
        <v>2590</v>
      </c>
      <c r="AO338" t="s">
        <v>1416</v>
      </c>
      <c r="AR338" s="44">
        <v>9</v>
      </c>
      <c r="AS338" s="46">
        <v>9</v>
      </c>
      <c r="AT338" s="50">
        <f t="shared" si="90"/>
        <v>9009</v>
      </c>
      <c r="AV338" s="7" t="s">
        <v>3063</v>
      </c>
      <c r="BA338" s="1">
        <f>SUMIF('Town VTO'!$AI$3:$AI$171,$AT338,'Town VTO'!AM$3:AM$171)</f>
        <v>505392</v>
      </c>
      <c r="BB338" s="1">
        <f>SUMIF('Town VTO'!$AI$3:$AI$171,$AT338,'Town VTO'!AN$3:AN$171)</f>
        <v>25190</v>
      </c>
      <c r="BD338" s="1">
        <f t="shared" si="106"/>
        <v>530582</v>
      </c>
      <c r="BF338" s="1">
        <f>SUMIF('Town VTO'!$AI$3:$AI$171,$AT338,'Town VTO'!AQ$3:AQ$171)</f>
        <v>380770</v>
      </c>
      <c r="BG338" s="1">
        <f>SUMIF('Town VTO'!$AI$3:$AI$171,$AT338,'Town VTO'!AR$3:AR$171)</f>
        <v>346260</v>
      </c>
      <c r="BI338" s="1">
        <f>SUMIF('Town VTO'!$AI$3:$AI$171,$AT338,'Town VTO'!AS$3:AS$171)</f>
        <v>34510</v>
      </c>
    </row>
    <row r="339" spans="1:64" hidden="1" outlineLevel="1">
      <c r="A339" t="s">
        <v>52</v>
      </c>
      <c r="B339" t="s">
        <v>1416</v>
      </c>
      <c r="C339" s="1">
        <v>272634</v>
      </c>
      <c r="F339" s="1">
        <f>SUMIF('Town VTO'!$AI$3:$AI$171,$AT339,'Town VTO'!E$3:E$171)</f>
        <v>167874</v>
      </c>
      <c r="G339" s="1">
        <f>SUMIF('Town VTO'!$AI$3:$AI$171,$AT339,'Town VTO'!F$3:F$171)</f>
        <v>158979</v>
      </c>
      <c r="H339" s="1">
        <f>SUMIF('Town VTO'!$AI$3:$AI$171,$AT339,'Town VTO'!G$3:G$171)</f>
        <v>123424</v>
      </c>
      <c r="I339" s="1">
        <v>124874</v>
      </c>
      <c r="J339" s="2" t="str">
        <f t="shared" si="97"/>
        <v/>
      </c>
      <c r="K339" s="2">
        <f t="shared" si="98"/>
        <v>0.74385551068062949</v>
      </c>
      <c r="L339" s="10">
        <f t="shared" si="99"/>
        <v>2</v>
      </c>
      <c r="M339" s="9">
        <f t="shared" si="95"/>
        <v>3</v>
      </c>
      <c r="N339" s="8">
        <f t="shared" si="96"/>
        <v>1</v>
      </c>
      <c r="O339" s="2">
        <f t="shared" si="102"/>
        <v>0.32826717012584372</v>
      </c>
      <c r="P339" s="2">
        <f t="shared" si="103"/>
        <v>0.19587550751084479</v>
      </c>
      <c r="Q339" s="2">
        <f t="shared" si="104"/>
        <v>0.47286435016511863</v>
      </c>
      <c r="R339" s="2">
        <f t="shared" si="105"/>
        <v>2.9929721981928337E-3</v>
      </c>
      <c r="S339" s="1">
        <f>SUMIF('Town VTO'!$AI$3:$AI$171,$AT339,'Town VTO'!R$3:R$171)</f>
        <v>51988</v>
      </c>
      <c r="T339" s="1">
        <f>SUMIF('Town VTO'!$AI$3:$AI$171,$AT339,'Town VTO'!S$3:S$171)</f>
        <v>31021</v>
      </c>
      <c r="U339" s="1">
        <f>SUMIF('Town VTO'!$AI$3:$AI$171,$AT339,'Town VTO'!T$3:T$171)</f>
        <v>74888</v>
      </c>
      <c r="Z339" s="1">
        <f>SUMIF('Town VTO'!$AI$3:$AI$171,$AT339,'Town VTO'!W$3:W$171)</f>
        <v>474</v>
      </c>
      <c r="AN339" t="s">
        <v>52</v>
      </c>
      <c r="AO339" t="s">
        <v>1416</v>
      </c>
      <c r="AR339" s="44">
        <v>9</v>
      </c>
      <c r="AS339" s="46">
        <v>11</v>
      </c>
      <c r="AT339" s="50">
        <f t="shared" si="90"/>
        <v>9011</v>
      </c>
      <c r="AV339" s="7" t="s">
        <v>3063</v>
      </c>
      <c r="BA339" s="1">
        <f>SUMIF('Town VTO'!$AI$3:$AI$171,$AT339,'Town VTO'!AM$3:AM$171)</f>
        <v>158371</v>
      </c>
      <c r="BB339" s="1">
        <f>SUMIF('Town VTO'!$AI$3:$AI$171,$AT339,'Town VTO'!AN$3:AN$171)</f>
        <v>9503</v>
      </c>
      <c r="BD339" s="1">
        <f t="shared" si="106"/>
        <v>167874</v>
      </c>
      <c r="BF339" s="1">
        <f>SUMIF('Town VTO'!$AI$3:$AI$171,$AT339,'Town VTO'!AQ$3:AQ$171)</f>
        <v>123424</v>
      </c>
      <c r="BG339" s="1">
        <f>SUMIF('Town VTO'!$AI$3:$AI$171,$AT339,'Town VTO'!AR$3:AR$171)</f>
        <v>111060</v>
      </c>
      <c r="BI339" s="1">
        <f>SUMIF('Town VTO'!$AI$3:$AI$171,$AT339,'Town VTO'!AS$3:AS$171)</f>
        <v>12364</v>
      </c>
    </row>
    <row r="340" spans="1:64" hidden="1" outlineLevel="1">
      <c r="A340" t="s">
        <v>224</v>
      </c>
      <c r="B340" t="s">
        <v>1416</v>
      </c>
      <c r="C340" s="1">
        <v>151583</v>
      </c>
      <c r="F340" s="1">
        <f>SUMIF('Town VTO'!$AI$3:$AI$171,$AT340,'Town VTO'!E$3:E$171)</f>
        <v>96771</v>
      </c>
      <c r="G340" s="1">
        <f>SUMIF('Town VTO'!$AI$3:$AI$171,$AT340,'Town VTO'!F$3:F$171)</f>
        <v>91806</v>
      </c>
      <c r="H340" s="1">
        <f>SUMIF('Town VTO'!$AI$3:$AI$171,$AT340,'Town VTO'!G$3:G$171)</f>
        <v>75237</v>
      </c>
      <c r="I340" s="1">
        <v>75501</v>
      </c>
      <c r="J340" s="2" t="str">
        <f t="shared" si="97"/>
        <v/>
      </c>
      <c r="K340" s="2">
        <f t="shared" si="98"/>
        <v>0.78020274669064082</v>
      </c>
      <c r="L340" s="10">
        <f t="shared" si="99"/>
        <v>2</v>
      </c>
      <c r="M340" s="9">
        <f t="shared" si="95"/>
        <v>3</v>
      </c>
      <c r="N340" s="8">
        <f t="shared" si="96"/>
        <v>1</v>
      </c>
      <c r="O340" s="2">
        <f t="shared" si="102"/>
        <v>0.31783157549592872</v>
      </c>
      <c r="P340" s="2">
        <f t="shared" si="103"/>
        <v>0.19779222908355648</v>
      </c>
      <c r="Q340" s="2">
        <f t="shared" si="104"/>
        <v>0.48191704464724849</v>
      </c>
      <c r="R340" s="2">
        <f t="shared" si="105"/>
        <v>2.4591507732663609E-3</v>
      </c>
      <c r="S340" s="1">
        <f>SUMIF('Town VTO'!$AI$3:$AI$171,$AT340,'Town VTO'!R$3:R$171)</f>
        <v>29080</v>
      </c>
      <c r="T340" s="1">
        <f>SUMIF('Town VTO'!$AI$3:$AI$171,$AT340,'Town VTO'!S$3:S$171)</f>
        <v>18097</v>
      </c>
      <c r="U340" s="1">
        <f>SUMIF('Town VTO'!$AI$3:$AI$171,$AT340,'Town VTO'!T$3:T$171)</f>
        <v>44093</v>
      </c>
      <c r="Z340" s="1">
        <f>SUMIF('Town VTO'!$AI$3:$AI$171,$AT340,'Town VTO'!W$3:W$171)</f>
        <v>225</v>
      </c>
      <c r="AN340" t="s">
        <v>224</v>
      </c>
      <c r="AO340" t="s">
        <v>1416</v>
      </c>
      <c r="AR340" s="44">
        <v>9</v>
      </c>
      <c r="AS340" s="46">
        <v>13</v>
      </c>
      <c r="AT340" s="50">
        <f t="shared" si="90"/>
        <v>9013</v>
      </c>
      <c r="AV340" s="7" t="s">
        <v>3063</v>
      </c>
      <c r="BA340" s="1">
        <f>SUMIF('Town VTO'!$AI$3:$AI$171,$AT340,'Town VTO'!AM$3:AM$171)</f>
        <v>91495</v>
      </c>
      <c r="BB340" s="1">
        <f>SUMIF('Town VTO'!$AI$3:$AI$171,$AT340,'Town VTO'!AN$3:AN$171)</f>
        <v>5276</v>
      </c>
      <c r="BD340" s="1">
        <f t="shared" si="106"/>
        <v>96771</v>
      </c>
      <c r="BF340" s="1">
        <f>SUMIF('Town VTO'!$AI$3:$AI$171,$AT340,'Town VTO'!AQ$3:AQ$171)</f>
        <v>75237</v>
      </c>
      <c r="BG340" s="1">
        <f>SUMIF('Town VTO'!$AI$3:$AI$171,$AT340,'Town VTO'!AR$3:AR$171)</f>
        <v>69032</v>
      </c>
      <c r="BI340" s="1">
        <f>SUMIF('Town VTO'!$AI$3:$AI$171,$AT340,'Town VTO'!AS$3:AS$171)</f>
        <v>6205</v>
      </c>
    </row>
    <row r="341" spans="1:64" hidden="1" outlineLevel="1">
      <c r="A341" t="s">
        <v>2334</v>
      </c>
      <c r="B341" t="s">
        <v>1416</v>
      </c>
      <c r="C341" s="1">
        <v>117888</v>
      </c>
      <c r="F341" s="1">
        <f>SUMIF('Town VTO'!$AI$3:$AI$171,$AT341,'Town VTO'!E$3:E$171)</f>
        <v>72885</v>
      </c>
      <c r="G341" s="1">
        <f>SUMIF('Town VTO'!$AI$3:$AI$171,$AT341,'Town VTO'!F$3:F$171)</f>
        <v>69176</v>
      </c>
      <c r="H341" s="1">
        <f>SUMIF('Town VTO'!$AI$3:$AI$171,$AT341,'Town VTO'!G$3:G$171)</f>
        <v>50782</v>
      </c>
      <c r="I341" s="1">
        <v>50844</v>
      </c>
      <c r="J341" s="2" t="str">
        <f t="shared" si="97"/>
        <v/>
      </c>
      <c r="K341" s="2">
        <f t="shared" si="98"/>
        <v>0.69759209713932913</v>
      </c>
      <c r="L341" s="10">
        <f t="shared" si="99"/>
        <v>2</v>
      </c>
      <c r="M341" s="9">
        <f t="shared" si="95"/>
        <v>3</v>
      </c>
      <c r="N341" s="8">
        <f t="shared" si="96"/>
        <v>1</v>
      </c>
      <c r="O341" s="2">
        <f t="shared" si="102"/>
        <v>0.33456122286194945</v>
      </c>
      <c r="P341" s="2">
        <f t="shared" si="103"/>
        <v>0.19189882963757923</v>
      </c>
      <c r="Q341" s="2">
        <f t="shared" si="104"/>
        <v>0.4713500500340812</v>
      </c>
      <c r="R341" s="2">
        <f t="shared" si="105"/>
        <v>2.1898974663901449E-3</v>
      </c>
      <c r="S341" s="1">
        <f>SUMIF('Town VTO'!$AI$3:$AI$171,$AT341,'Town VTO'!R$3:R$171)</f>
        <v>23069</v>
      </c>
      <c r="T341" s="1">
        <f>SUMIF('Town VTO'!$AI$3:$AI$171,$AT341,'Town VTO'!S$3:S$171)</f>
        <v>13232</v>
      </c>
      <c r="U341" s="1">
        <f>SUMIF('Town VTO'!$AI$3:$AI$171,$AT341,'Town VTO'!T$3:T$171)</f>
        <v>32501</v>
      </c>
      <c r="Z341" s="1">
        <f>SUMIF('Town VTO'!$AI$3:$AI$171,$AT341,'Town VTO'!W$3:W$171)</f>
        <v>151</v>
      </c>
      <c r="AN341" t="s">
        <v>2334</v>
      </c>
      <c r="AO341" t="s">
        <v>1416</v>
      </c>
      <c r="AR341" s="44">
        <v>9</v>
      </c>
      <c r="AS341" s="46">
        <v>15</v>
      </c>
      <c r="AT341" s="50">
        <f t="shared" si="90"/>
        <v>9015</v>
      </c>
      <c r="AV341" s="7" t="s">
        <v>3063</v>
      </c>
      <c r="BA341" s="1">
        <f>SUMIF('Town VTO'!$AI$3:$AI$171,$AT341,'Town VTO'!AM$3:AM$171)</f>
        <v>68953</v>
      </c>
      <c r="BB341" s="1">
        <f>SUMIF('Town VTO'!$AI$3:$AI$171,$AT341,'Town VTO'!AN$3:AN$171)</f>
        <v>3932</v>
      </c>
      <c r="BD341" s="1">
        <f t="shared" si="106"/>
        <v>72885</v>
      </c>
      <c r="BF341" s="1">
        <f>SUMIF('Town VTO'!$AI$3:$AI$171,$AT341,'Town VTO'!AQ$3:AQ$171)</f>
        <v>50782</v>
      </c>
      <c r="BG341" s="1">
        <f>SUMIF('Town VTO'!$AI$3:$AI$171,$AT341,'Town VTO'!AR$3:AR$171)</f>
        <v>46808</v>
      </c>
      <c r="BI341" s="1">
        <f>SUMIF('Town VTO'!$AI$3:$AI$171,$AT341,'Town VTO'!AS$3:AS$171)</f>
        <v>3974</v>
      </c>
    </row>
    <row r="342" spans="1:64" collapsed="1">
      <c r="A342" t="s">
        <v>887</v>
      </c>
      <c r="B342" t="s">
        <v>541</v>
      </c>
      <c r="C342" s="1">
        <f>SUM(C334:C341)</f>
        <v>3545579</v>
      </c>
      <c r="D342" s="36">
        <v>2651000</v>
      </c>
      <c r="E342" s="36">
        <v>2396000</v>
      </c>
      <c r="F342" s="1">
        <f>SUM(F334:F341)</f>
        <v>2210434</v>
      </c>
      <c r="G342" s="1">
        <f>SUM(G334:G341)</f>
        <v>2104989</v>
      </c>
      <c r="H342" s="1">
        <f>SUM(H334:H341)</f>
        <v>1644845</v>
      </c>
      <c r="I342" s="1">
        <v>1646793</v>
      </c>
      <c r="J342" s="2">
        <f t="shared" si="97"/>
        <v>0.62119690682761219</v>
      </c>
      <c r="K342" s="2">
        <f t="shared" si="98"/>
        <v>0.74500889870496023</v>
      </c>
      <c r="L342" s="10">
        <f t="shared" si="99"/>
        <v>2</v>
      </c>
      <c r="M342" s="9">
        <f t="shared" si="95"/>
        <v>3</v>
      </c>
      <c r="N342" s="8">
        <f t="shared" si="96"/>
        <v>1</v>
      </c>
      <c r="O342" s="2">
        <f t="shared" si="102"/>
        <v>0.37176283610311667</v>
      </c>
      <c r="P342" s="2">
        <f t="shared" si="103"/>
        <v>0.20348057499186525</v>
      </c>
      <c r="Q342" s="2">
        <f t="shared" si="104"/>
        <v>0.42115967396229004</v>
      </c>
      <c r="R342" s="2">
        <f t="shared" si="105"/>
        <v>3.5969149427280689E-3</v>
      </c>
      <c r="S342" s="1">
        <f>SUM(S334:S341)</f>
        <v>780338</v>
      </c>
      <c r="T342" s="1">
        <f>SUM(T334:T341)</f>
        <v>427110</v>
      </c>
      <c r="U342" s="1">
        <f>SUM(U334:U341)</f>
        <v>884023</v>
      </c>
      <c r="Z342" s="1">
        <f>SUM(Z334:Z341)</f>
        <v>7550</v>
      </c>
      <c r="AN342" t="s">
        <v>887</v>
      </c>
      <c r="AO342" t="s">
        <v>541</v>
      </c>
      <c r="AR342" s="44">
        <v>9</v>
      </c>
      <c r="AS342" s="46"/>
      <c r="AT342" s="44">
        <v>9</v>
      </c>
      <c r="AV342" s="7" t="s">
        <v>678</v>
      </c>
      <c r="BA342" s="1">
        <f>SUM(BA334:BA341)</f>
        <v>2099021</v>
      </c>
      <c r="BB342" s="1">
        <f>SUM(BB334:BB341)</f>
        <v>111413</v>
      </c>
      <c r="BD342" s="1">
        <f>SUM(BD334:BD341)</f>
        <v>2210434</v>
      </c>
      <c r="BF342" s="1">
        <f>SUM(BF334:BF341)</f>
        <v>1644845</v>
      </c>
      <c r="BG342" s="1">
        <f>SUM(BG334:BG341)</f>
        <v>1473294</v>
      </c>
      <c r="BI342" s="1">
        <f>SUM(BI334:BI341)</f>
        <v>171551</v>
      </c>
    </row>
    <row r="343" spans="1:64">
      <c r="C343" s="26"/>
      <c r="J343" s="2"/>
      <c r="K343" s="2"/>
      <c r="N343" s="8"/>
      <c r="AR343" s="44"/>
      <c r="AS343" s="46"/>
      <c r="AT343" s="50"/>
    </row>
    <row r="344" spans="1:64" hidden="1" outlineLevel="1">
      <c r="A344" t="s">
        <v>555</v>
      </c>
      <c r="B344" t="s">
        <v>1639</v>
      </c>
      <c r="C344" s="1">
        <v>157925</v>
      </c>
      <c r="F344" s="1">
        <f>SUM(S344:AI344)</f>
        <v>100482</v>
      </c>
      <c r="H344" s="1">
        <v>67265</v>
      </c>
      <c r="I344" s="1">
        <v>66925</v>
      </c>
      <c r="J344" s="2" t="str">
        <f t="shared" si="97"/>
        <v/>
      </c>
      <c r="K344" s="2">
        <f t="shared" si="98"/>
        <v>0.66603968870046382</v>
      </c>
      <c r="L344" s="10">
        <f t="shared" si="99"/>
        <v>1</v>
      </c>
      <c r="M344" s="9">
        <f t="shared" si="95"/>
        <v>2</v>
      </c>
      <c r="N344" s="8" t="str">
        <f t="shared" si="96"/>
        <v/>
      </c>
      <c r="O344" s="2">
        <f t="shared" ref="O344:Q347" si="107">IF(SUM($S344:$AJ344)=0,"-",S344/SUM($S344:$AJ344))</f>
        <v>0.43090304731195639</v>
      </c>
      <c r="P344" s="2">
        <f t="shared" si="107"/>
        <v>0.32198801775442371</v>
      </c>
      <c r="Q344" s="2">
        <f t="shared" si="107"/>
        <v>0</v>
      </c>
      <c r="R344" s="2">
        <f>IF(SUM($S344:$AJ344)=0,"-",(1-O344-P344-Q344))</f>
        <v>0.24710893493361991</v>
      </c>
      <c r="S344" s="1">
        <v>43298</v>
      </c>
      <c r="T344" s="1">
        <v>32354</v>
      </c>
      <c r="Z344" s="1">
        <v>24830</v>
      </c>
      <c r="AN344" t="s">
        <v>555</v>
      </c>
      <c r="AO344" t="s">
        <v>1639</v>
      </c>
      <c r="AR344" s="44">
        <v>10</v>
      </c>
      <c r="AS344" s="46">
        <v>1</v>
      </c>
      <c r="AT344" s="50">
        <f t="shared" si="90"/>
        <v>10001</v>
      </c>
      <c r="AV344" s="7" t="s">
        <v>3063</v>
      </c>
    </row>
    <row r="345" spans="1:64" hidden="1" outlineLevel="1">
      <c r="A345" t="s">
        <v>2126</v>
      </c>
      <c r="B345" t="s">
        <v>1639</v>
      </c>
      <c r="C345" s="1">
        <v>533958</v>
      </c>
      <c r="F345" s="1">
        <f>SUM(S345:AI345)</f>
        <v>380567</v>
      </c>
      <c r="H345" s="1">
        <v>258571</v>
      </c>
      <c r="I345" s="1">
        <v>256621</v>
      </c>
      <c r="J345" s="2" t="str">
        <f t="shared" si="97"/>
        <v/>
      </c>
      <c r="K345" s="2">
        <f t="shared" si="98"/>
        <v>0.67431227615636669</v>
      </c>
      <c r="L345" s="10">
        <f t="shared" si="99"/>
        <v>1</v>
      </c>
      <c r="M345" s="9">
        <f t="shared" si="95"/>
        <v>2</v>
      </c>
      <c r="N345" s="8" t="str">
        <f t="shared" si="96"/>
        <v/>
      </c>
      <c r="O345" s="2">
        <f t="shared" si="107"/>
        <v>0.49181615852136418</v>
      </c>
      <c r="P345" s="2">
        <f t="shared" si="107"/>
        <v>0.27117958204468595</v>
      </c>
      <c r="Q345" s="2">
        <f t="shared" si="107"/>
        <v>0</v>
      </c>
      <c r="R345" s="2">
        <f>IF(SUM($S345:$AJ345)=0,"-",(1-O345-P345-Q345))</f>
        <v>0.23700425943394987</v>
      </c>
      <c r="S345" s="1">
        <v>187169</v>
      </c>
      <c r="T345" s="1">
        <v>103202</v>
      </c>
      <c r="Z345" s="1">
        <v>90196</v>
      </c>
      <c r="AN345" t="s">
        <v>2126</v>
      </c>
      <c r="AO345" t="s">
        <v>1639</v>
      </c>
      <c r="AR345" s="44">
        <v>10</v>
      </c>
      <c r="AS345" s="46">
        <v>3</v>
      </c>
      <c r="AT345" s="50">
        <f t="shared" si="90"/>
        <v>10003</v>
      </c>
      <c r="AV345" s="7" t="s">
        <v>3063</v>
      </c>
    </row>
    <row r="346" spans="1:64" hidden="1" outlineLevel="1">
      <c r="A346" t="s">
        <v>214</v>
      </c>
      <c r="B346" t="s">
        <v>1639</v>
      </c>
      <c r="C346" s="1">
        <v>191991</v>
      </c>
      <c r="F346" s="1">
        <f>SUM(S346:AI346)</f>
        <v>121268</v>
      </c>
      <c r="H346" s="1">
        <v>89330</v>
      </c>
      <c r="I346" s="1">
        <v>89070</v>
      </c>
      <c r="J346" s="2" t="str">
        <f t="shared" si="97"/>
        <v/>
      </c>
      <c r="K346" s="2">
        <f t="shared" si="98"/>
        <v>0.7344889006168156</v>
      </c>
      <c r="L346" s="10">
        <f t="shared" si="99"/>
        <v>1</v>
      </c>
      <c r="M346" s="9">
        <f t="shared" si="95"/>
        <v>2</v>
      </c>
      <c r="N346" s="8" t="str">
        <f t="shared" si="96"/>
        <v/>
      </c>
      <c r="O346" s="2">
        <f t="shared" si="107"/>
        <v>0.40776626974964542</v>
      </c>
      <c r="P346" s="2">
        <f t="shared" si="107"/>
        <v>0.38181548306230828</v>
      </c>
      <c r="Q346" s="2">
        <f t="shared" si="107"/>
        <v>0</v>
      </c>
      <c r="R346" s="2">
        <f>IF(SUM($S346:$AJ346)=0,"-",(1-O346-P346-Q346))</f>
        <v>0.21041824718804636</v>
      </c>
      <c r="S346" s="1">
        <v>49449</v>
      </c>
      <c r="T346" s="1">
        <v>46302</v>
      </c>
      <c r="Z346" s="1">
        <v>25517</v>
      </c>
      <c r="AN346" t="s">
        <v>214</v>
      </c>
      <c r="AO346" t="s">
        <v>1639</v>
      </c>
      <c r="AR346" s="44">
        <v>10</v>
      </c>
      <c r="AS346" s="46">
        <v>5</v>
      </c>
      <c r="AT346" s="50">
        <f t="shared" si="90"/>
        <v>10005</v>
      </c>
      <c r="AV346" s="7" t="s">
        <v>3063</v>
      </c>
    </row>
    <row r="347" spans="1:64" collapsed="1">
      <c r="A347" t="s">
        <v>1658</v>
      </c>
      <c r="B347" t="s">
        <v>541</v>
      </c>
      <c r="C347" s="1">
        <f>SUM(C344:C346)</f>
        <v>883874</v>
      </c>
      <c r="D347" s="36">
        <v>648000</v>
      </c>
      <c r="E347" s="36">
        <v>606000</v>
      </c>
      <c r="F347" s="1">
        <f>SUM(F344:F346)</f>
        <v>602317</v>
      </c>
      <c r="H347" s="1">
        <f>SUM(H344:H346)</f>
        <v>415166</v>
      </c>
      <c r="I347" s="1">
        <v>412616</v>
      </c>
      <c r="J347" s="2">
        <f t="shared" si="97"/>
        <v>0.63675308641975303</v>
      </c>
      <c r="K347" s="2">
        <f t="shared" si="98"/>
        <v>0.68504790666708726</v>
      </c>
      <c r="L347" s="10">
        <f t="shared" si="99"/>
        <v>1</v>
      </c>
      <c r="M347" s="9">
        <f t="shared" si="95"/>
        <v>2</v>
      </c>
      <c r="N347" s="8" t="str">
        <f t="shared" si="96"/>
        <v/>
      </c>
      <c r="O347" s="2">
        <f t="shared" si="107"/>
        <v>0.46473202649103379</v>
      </c>
      <c r="P347" s="2">
        <f t="shared" si="107"/>
        <v>0.30193071090472295</v>
      </c>
      <c r="Q347" s="2">
        <f t="shared" si="107"/>
        <v>0</v>
      </c>
      <c r="R347" s="2">
        <f>IF(SUM($S347:$AJ347)=0,"-",(1-O347-P347-Q347))</f>
        <v>0.23333726260424331</v>
      </c>
      <c r="S347" s="1">
        <f>SUM(S344:S346)</f>
        <v>279916</v>
      </c>
      <c r="T347" s="1">
        <f>SUM(T344:T346)</f>
        <v>181858</v>
      </c>
      <c r="Z347" s="1">
        <f>SUM(Z344:Z346)</f>
        <v>140543</v>
      </c>
      <c r="AN347" t="s">
        <v>1658</v>
      </c>
      <c r="AO347" t="s">
        <v>541</v>
      </c>
      <c r="AR347" s="44">
        <v>10</v>
      </c>
      <c r="AS347" s="46"/>
      <c r="AT347" s="44">
        <v>10</v>
      </c>
      <c r="AV347" s="7" t="s">
        <v>678</v>
      </c>
    </row>
    <row r="348" spans="1:64">
      <c r="C348" s="26"/>
      <c r="J348" s="2"/>
      <c r="K348" s="2"/>
      <c r="L348" s="10"/>
      <c r="M348" s="9"/>
      <c r="N348" s="8"/>
      <c r="AR348" s="44"/>
      <c r="AS348" s="46"/>
      <c r="AT348" s="50"/>
    </row>
    <row r="349" spans="1:64" hidden="1" outlineLevel="1">
      <c r="A349" s="11" t="s">
        <v>2127</v>
      </c>
      <c r="B349" t="s">
        <v>1134</v>
      </c>
      <c r="C349" s="1">
        <v>580236</v>
      </c>
      <c r="F349" s="1">
        <f>SUM(S349:AI349)</f>
        <v>426761</v>
      </c>
      <c r="H349" s="1">
        <v>266871</v>
      </c>
      <c r="I349" s="1">
        <v>265853</v>
      </c>
      <c r="J349" s="2" t="str">
        <f t="shared" si="97"/>
        <v/>
      </c>
      <c r="K349" s="2">
        <f t="shared" si="98"/>
        <v>0.62295523724051638</v>
      </c>
      <c r="L349" s="10">
        <f t="shared" si="99"/>
        <v>1</v>
      </c>
      <c r="M349" s="9">
        <f t="shared" si="95"/>
        <v>3</v>
      </c>
      <c r="N349" s="8">
        <f t="shared" si="96"/>
        <v>2</v>
      </c>
      <c r="O349" s="2">
        <f t="shared" ref="O349:Q350" si="108">IF(SUM($S349:$AJ349)=0,"-",S349/SUM($S349:$AJ349))</f>
        <v>0.75224071552930094</v>
      </c>
      <c r="P349" s="2">
        <f t="shared" si="108"/>
        <v>7.1386560627611242E-2</v>
      </c>
      <c r="Q349" s="2">
        <f t="shared" si="108"/>
        <v>0.16247970175344045</v>
      </c>
      <c r="R349" s="2">
        <f>IF(SUM($S349:$AJ349)=0,"-",(1-O349-P349-Q349))</f>
        <v>1.3893022089647378E-2</v>
      </c>
      <c r="S349" s="1">
        <v>321027</v>
      </c>
      <c r="T349" s="1">
        <v>30465</v>
      </c>
      <c r="U349" s="1">
        <v>69340</v>
      </c>
      <c r="W349" s="1">
        <v>4548</v>
      </c>
      <c r="Z349" s="1">
        <v>1381</v>
      </c>
      <c r="AN349" s="11" t="s">
        <v>2127</v>
      </c>
      <c r="AO349" t="s">
        <v>1134</v>
      </c>
      <c r="AR349" s="44">
        <v>11</v>
      </c>
      <c r="AS349" s="46">
        <v>1</v>
      </c>
      <c r="AT349" s="50">
        <f t="shared" si="90"/>
        <v>11001</v>
      </c>
      <c r="AV349" s="7" t="s">
        <v>3063</v>
      </c>
      <c r="BF349" s="1">
        <f>BG349+BI349+BL349</f>
        <v>266871</v>
      </c>
      <c r="BG349" s="1">
        <v>228372</v>
      </c>
      <c r="BI349" s="1">
        <v>27955</v>
      </c>
      <c r="BL349" s="1">
        <v>10544</v>
      </c>
    </row>
    <row r="350" spans="1:64" collapsed="1">
      <c r="A350" s="11" t="s">
        <v>2127</v>
      </c>
      <c r="B350" t="s">
        <v>541</v>
      </c>
      <c r="C350" s="1">
        <f>C349</f>
        <v>580236</v>
      </c>
      <c r="D350" s="36">
        <v>469000</v>
      </c>
      <c r="E350" s="36">
        <v>413000</v>
      </c>
      <c r="F350" s="1">
        <f>F349</f>
        <v>426761</v>
      </c>
      <c r="H350" s="1">
        <f>H349</f>
        <v>266871</v>
      </c>
      <c r="I350" s="1">
        <v>265853</v>
      </c>
      <c r="J350" s="2">
        <f t="shared" si="97"/>
        <v>0.56685074626865672</v>
      </c>
      <c r="K350" s="2">
        <f t="shared" si="98"/>
        <v>0.62295523724051638</v>
      </c>
      <c r="L350" s="10">
        <f t="shared" si="99"/>
        <v>1</v>
      </c>
      <c r="M350" s="9">
        <f t="shared" si="95"/>
        <v>3</v>
      </c>
      <c r="N350" s="8">
        <f t="shared" si="96"/>
        <v>2</v>
      </c>
      <c r="O350" s="2">
        <f t="shared" si="108"/>
        <v>0.75224071552930094</v>
      </c>
      <c r="P350" s="2">
        <f t="shared" si="108"/>
        <v>7.1386560627611242E-2</v>
      </c>
      <c r="Q350" s="2">
        <f t="shared" si="108"/>
        <v>0.16247970175344045</v>
      </c>
      <c r="R350" s="2">
        <f>IF(SUM($S350:$AJ350)=0,"-",(1-O350-P350-Q350))</f>
        <v>1.3893022089647378E-2</v>
      </c>
      <c r="S350" s="1">
        <f>S349</f>
        <v>321027</v>
      </c>
      <c r="T350" s="1">
        <f>T349</f>
        <v>30465</v>
      </c>
      <c r="U350" s="1">
        <f>U349</f>
        <v>69340</v>
      </c>
      <c r="W350" s="1">
        <f>W349</f>
        <v>4548</v>
      </c>
      <c r="Z350" s="1">
        <f>Z349</f>
        <v>1381</v>
      </c>
      <c r="AN350" s="11" t="s">
        <v>2127</v>
      </c>
      <c r="AO350" t="s">
        <v>541</v>
      </c>
      <c r="AR350" s="44">
        <v>11</v>
      </c>
      <c r="AS350" s="46"/>
      <c r="AT350" s="44">
        <v>11</v>
      </c>
      <c r="AV350" s="7" t="s">
        <v>678</v>
      </c>
      <c r="BF350" s="1">
        <f>BF349</f>
        <v>266871</v>
      </c>
      <c r="BG350" s="1">
        <f>BG349</f>
        <v>228372</v>
      </c>
      <c r="BI350" s="1">
        <f>BI349</f>
        <v>27955</v>
      </c>
      <c r="BL350" s="1">
        <f>BL349</f>
        <v>10544</v>
      </c>
    </row>
    <row r="351" spans="1:64">
      <c r="C351" s="26"/>
      <c r="J351" s="2"/>
      <c r="K351" s="2"/>
      <c r="N351" s="8"/>
      <c r="AR351" s="44"/>
      <c r="AS351" s="46"/>
      <c r="AT351" s="50"/>
    </row>
    <row r="352" spans="1:64" hidden="1" outlineLevel="1">
      <c r="A352" t="s">
        <v>2119</v>
      </c>
      <c r="B352" t="s">
        <v>2652</v>
      </c>
      <c r="C352" s="1">
        <v>244888</v>
      </c>
      <c r="F352" s="1">
        <f t="shared" ref="F352:F383" si="109">SUM(S352:AH352)</f>
        <v>154706</v>
      </c>
      <c r="H352" s="1">
        <v>126322</v>
      </c>
      <c r="I352" s="1">
        <v>125967</v>
      </c>
      <c r="J352" s="2" t="str">
        <f t="shared" si="97"/>
        <v/>
      </c>
      <c r="K352" s="2">
        <f t="shared" si="98"/>
        <v>0.81423474202681212</v>
      </c>
      <c r="L352" s="10">
        <f t="shared" si="99"/>
        <v>1</v>
      </c>
      <c r="M352" s="9">
        <f t="shared" si="95"/>
        <v>2</v>
      </c>
      <c r="N352" s="8">
        <f t="shared" si="96"/>
        <v>3</v>
      </c>
      <c r="O352" s="2">
        <f t="shared" ref="O352:O383" si="110">IF(SUM($S352:$AJ352)=0,"-",S352/SUM($S352:$AJ352))</f>
        <v>0.52154409008053981</v>
      </c>
      <c r="P352" s="2">
        <f t="shared" ref="P352:P383" si="111">IF(SUM($S352:$AJ352)=0,"-",T352/SUM($S352:$AJ352))</f>
        <v>0.27455948702700606</v>
      </c>
      <c r="Q352" s="2">
        <f t="shared" ref="Q352:Q383" si="112">IF(SUM($S352:$AJ352)=0,"-",U352/SUM($S352:$AJ352))</f>
        <v>0.17593370651429163</v>
      </c>
      <c r="R352" s="2">
        <f t="shared" ref="R352:R383" si="113">IF(SUM($S352:$AJ352)=0,"-",(1-O352-P352-Q352))</f>
        <v>2.79627163781625E-2</v>
      </c>
      <c r="S352" s="1">
        <v>80686</v>
      </c>
      <c r="T352" s="1">
        <v>42476</v>
      </c>
      <c r="U352" s="1">
        <v>27218</v>
      </c>
      <c r="V352" s="1">
        <v>589</v>
      </c>
      <c r="W352" s="1">
        <v>232</v>
      </c>
      <c r="X352" s="1">
        <v>9</v>
      </c>
      <c r="Z352" s="1">
        <v>2768</v>
      </c>
      <c r="AA352" s="1">
        <v>698</v>
      </c>
      <c r="AE352" s="1">
        <v>26</v>
      </c>
      <c r="AG352" s="1">
        <v>4</v>
      </c>
      <c r="AN352" t="s">
        <v>2119</v>
      </c>
      <c r="AO352" t="s">
        <v>2652</v>
      </c>
      <c r="AR352" s="44">
        <v>12</v>
      </c>
      <c r="AS352" s="46">
        <v>1</v>
      </c>
      <c r="AT352" s="50">
        <f t="shared" si="90"/>
        <v>12001</v>
      </c>
      <c r="AV352" s="7" t="s">
        <v>3063</v>
      </c>
    </row>
    <row r="353" spans="1:48" hidden="1" outlineLevel="1">
      <c r="A353" t="s">
        <v>2501</v>
      </c>
      <c r="B353" t="s">
        <v>2652</v>
      </c>
      <c r="C353" s="1">
        <v>26725</v>
      </c>
      <c r="F353" s="1">
        <f t="shared" si="109"/>
        <v>14172</v>
      </c>
      <c r="H353" s="1">
        <v>11156</v>
      </c>
      <c r="I353" s="1">
        <v>11087</v>
      </c>
      <c r="J353" s="2" t="str">
        <f t="shared" si="97"/>
        <v/>
      </c>
      <c r="K353" s="2">
        <f t="shared" si="98"/>
        <v>0.78231724527236801</v>
      </c>
      <c r="L353" s="10">
        <f t="shared" si="99"/>
        <v>1</v>
      </c>
      <c r="M353" s="9">
        <f t="shared" si="95"/>
        <v>2</v>
      </c>
      <c r="N353" s="8">
        <f t="shared" si="96"/>
        <v>3</v>
      </c>
      <c r="O353" s="2">
        <f t="shared" si="110"/>
        <v>0.55715495342929722</v>
      </c>
      <c r="P353" s="2">
        <f t="shared" si="111"/>
        <v>0.3660739486311036</v>
      </c>
      <c r="Q353" s="2">
        <f t="shared" si="112"/>
        <v>6.2588202088625464E-2</v>
      </c>
      <c r="R353" s="2">
        <f t="shared" si="113"/>
        <v>1.4182895850973723E-2</v>
      </c>
      <c r="S353" s="1">
        <v>7896</v>
      </c>
      <c r="T353" s="1">
        <v>5188</v>
      </c>
      <c r="U353" s="1">
        <v>887</v>
      </c>
      <c r="V353" s="1">
        <v>14</v>
      </c>
      <c r="W353" s="1">
        <v>6</v>
      </c>
      <c r="X353" s="1">
        <v>0</v>
      </c>
      <c r="Z353" s="1">
        <v>169</v>
      </c>
      <c r="AA353" s="1">
        <v>10</v>
      </c>
      <c r="AE353" s="1">
        <v>1</v>
      </c>
      <c r="AG353" s="1">
        <v>1</v>
      </c>
      <c r="AN353" t="s">
        <v>2501</v>
      </c>
      <c r="AO353" t="s">
        <v>2652</v>
      </c>
      <c r="AR353" s="44">
        <v>12</v>
      </c>
      <c r="AS353" s="46">
        <v>3</v>
      </c>
      <c r="AT353" s="50">
        <f t="shared" si="90"/>
        <v>12003</v>
      </c>
      <c r="AV353" s="7" t="s">
        <v>3063</v>
      </c>
    </row>
    <row r="354" spans="1:48" hidden="1" outlineLevel="1">
      <c r="A354" t="s">
        <v>3083</v>
      </c>
      <c r="B354" t="s">
        <v>2652</v>
      </c>
      <c r="C354" s="1">
        <v>166267</v>
      </c>
      <c r="F354" s="1">
        <f t="shared" si="109"/>
        <v>110739</v>
      </c>
      <c r="H354" s="1">
        <v>81692</v>
      </c>
      <c r="I354" s="1">
        <v>81366</v>
      </c>
      <c r="J354" s="2" t="str">
        <f t="shared" si="97"/>
        <v/>
      </c>
      <c r="K354" s="2">
        <f t="shared" si="98"/>
        <v>0.73475469346842581</v>
      </c>
      <c r="L354" s="10">
        <f t="shared" si="99"/>
        <v>2</v>
      </c>
      <c r="M354" s="9">
        <f t="shared" si="95"/>
        <v>1</v>
      </c>
      <c r="N354" s="8">
        <f t="shared" si="96"/>
        <v>3</v>
      </c>
      <c r="O354" s="2">
        <f t="shared" si="110"/>
        <v>0.35507815674694554</v>
      </c>
      <c r="P354" s="2">
        <f t="shared" si="111"/>
        <v>0.46982544541670052</v>
      </c>
      <c r="Q354" s="2">
        <f t="shared" si="112"/>
        <v>0.14385175954270854</v>
      </c>
      <c r="R354" s="2">
        <f t="shared" si="113"/>
        <v>3.1244638293645405E-2</v>
      </c>
      <c r="S354" s="1">
        <v>39321</v>
      </c>
      <c r="T354" s="1">
        <v>52028</v>
      </c>
      <c r="U354" s="1">
        <v>15930</v>
      </c>
      <c r="V354" s="1">
        <v>205</v>
      </c>
      <c r="W354" s="1">
        <v>100</v>
      </c>
      <c r="X354" s="1">
        <v>14</v>
      </c>
      <c r="Z354" s="1">
        <v>2521</v>
      </c>
      <c r="AA354" s="1">
        <v>572</v>
      </c>
      <c r="AE354" s="1">
        <v>41</v>
      </c>
      <c r="AG354" s="1">
        <v>7</v>
      </c>
      <c r="AN354" t="s">
        <v>3083</v>
      </c>
      <c r="AO354" t="s">
        <v>2652</v>
      </c>
      <c r="AR354" s="44">
        <v>12</v>
      </c>
      <c r="AS354" s="46">
        <v>5</v>
      </c>
      <c r="AT354" s="50">
        <f t="shared" si="90"/>
        <v>12005</v>
      </c>
      <c r="AV354" s="7" t="s">
        <v>3063</v>
      </c>
    </row>
    <row r="355" spans="1:48" hidden="1" outlineLevel="1">
      <c r="A355" t="s">
        <v>2452</v>
      </c>
      <c r="B355" t="s">
        <v>2652</v>
      </c>
      <c r="C355" s="1">
        <v>28961</v>
      </c>
      <c r="F355" s="1">
        <f t="shared" si="109"/>
        <v>15732</v>
      </c>
      <c r="H355" s="1">
        <v>11777</v>
      </c>
      <c r="I355" s="1">
        <v>11703</v>
      </c>
      <c r="J355" s="2" t="str">
        <f t="shared" si="97"/>
        <v/>
      </c>
      <c r="K355" s="2">
        <f t="shared" si="98"/>
        <v>0.74389778794813122</v>
      </c>
      <c r="L355" s="10">
        <f t="shared" si="99"/>
        <v>1</v>
      </c>
      <c r="M355" s="9">
        <f t="shared" si="95"/>
        <v>2</v>
      </c>
      <c r="N355" s="8">
        <f t="shared" si="96"/>
        <v>3</v>
      </c>
      <c r="O355" s="2">
        <f t="shared" si="110"/>
        <v>0.53546910755148747</v>
      </c>
      <c r="P355" s="2">
        <f t="shared" si="111"/>
        <v>0.35519959318586319</v>
      </c>
      <c r="Q355" s="2">
        <f t="shared" si="112"/>
        <v>9.0134757182812109E-2</v>
      </c>
      <c r="R355" s="2">
        <f t="shared" si="113"/>
        <v>1.9196542079837231E-2</v>
      </c>
      <c r="S355" s="1">
        <v>8424</v>
      </c>
      <c r="T355" s="1">
        <v>5588</v>
      </c>
      <c r="U355" s="1">
        <v>1418</v>
      </c>
      <c r="V355" s="1">
        <v>27</v>
      </c>
      <c r="W355" s="1">
        <v>4</v>
      </c>
      <c r="X355" s="1">
        <v>2</v>
      </c>
      <c r="Z355" s="1">
        <v>182</v>
      </c>
      <c r="AA355" s="1">
        <v>81</v>
      </c>
      <c r="AE355" s="1">
        <v>6</v>
      </c>
      <c r="AG355" s="1">
        <v>0</v>
      </c>
      <c r="AN355" t="s">
        <v>2452</v>
      </c>
      <c r="AO355" t="s">
        <v>2652</v>
      </c>
      <c r="AR355" s="44">
        <v>12</v>
      </c>
      <c r="AS355" s="46">
        <v>7</v>
      </c>
      <c r="AT355" s="50">
        <f t="shared" si="90"/>
        <v>12007</v>
      </c>
      <c r="AV355" s="7" t="s">
        <v>3063</v>
      </c>
    </row>
    <row r="356" spans="1:48" hidden="1" outlineLevel="1">
      <c r="A356" t="s">
        <v>1568</v>
      </c>
      <c r="B356" t="s">
        <v>2652</v>
      </c>
      <c r="C356" s="1">
        <v>542378</v>
      </c>
      <c r="F356" s="1">
        <f t="shared" si="109"/>
        <v>351488</v>
      </c>
      <c r="H356" s="1">
        <v>289931</v>
      </c>
      <c r="I356" s="1">
        <v>288927</v>
      </c>
      <c r="J356" s="2" t="str">
        <f t="shared" si="97"/>
        <v/>
      </c>
      <c r="K356" s="2">
        <f t="shared" si="98"/>
        <v>0.82201099326292792</v>
      </c>
      <c r="L356" s="10">
        <f t="shared" si="99"/>
        <v>2</v>
      </c>
      <c r="M356" s="9">
        <f t="shared" si="95"/>
        <v>1</v>
      </c>
      <c r="N356" s="8">
        <f t="shared" si="96"/>
        <v>3</v>
      </c>
      <c r="O356" s="2">
        <f t="shared" si="110"/>
        <v>0.37256748452294247</v>
      </c>
      <c r="P356" s="2">
        <f t="shared" si="111"/>
        <v>0.4348256554989075</v>
      </c>
      <c r="Q356" s="2">
        <f t="shared" si="112"/>
        <v>0.15522862800436998</v>
      </c>
      <c r="R356" s="2">
        <f t="shared" si="113"/>
        <v>3.7378231973779985E-2</v>
      </c>
      <c r="S356" s="1">
        <v>130953</v>
      </c>
      <c r="T356" s="1">
        <v>152836</v>
      </c>
      <c r="U356" s="1">
        <v>54561</v>
      </c>
      <c r="V356" s="1">
        <v>667</v>
      </c>
      <c r="W356" s="1">
        <v>204</v>
      </c>
      <c r="X356" s="1">
        <v>55</v>
      </c>
      <c r="Z356" s="1">
        <v>10530</v>
      </c>
      <c r="AA356" s="1">
        <v>1576</v>
      </c>
      <c r="AE356" s="1">
        <v>92</v>
      </c>
      <c r="AG356" s="1">
        <v>14</v>
      </c>
      <c r="AN356" t="s">
        <v>1568</v>
      </c>
      <c r="AO356" t="s">
        <v>2652</v>
      </c>
      <c r="AR356" s="44">
        <v>12</v>
      </c>
      <c r="AS356" s="46">
        <v>9</v>
      </c>
      <c r="AT356" s="50">
        <f t="shared" si="90"/>
        <v>12009</v>
      </c>
      <c r="AV356" s="7" t="s">
        <v>3063</v>
      </c>
    </row>
    <row r="357" spans="1:48" hidden="1" outlineLevel="1">
      <c r="A357" t="s">
        <v>2132</v>
      </c>
      <c r="B357" t="s">
        <v>2652</v>
      </c>
      <c r="C357" s="1">
        <v>1723633</v>
      </c>
      <c r="F357" s="1">
        <f t="shared" si="109"/>
        <v>1008656</v>
      </c>
      <c r="H357" s="1">
        <v>739873</v>
      </c>
      <c r="I357" s="1">
        <v>735091</v>
      </c>
      <c r="J357" s="2" t="str">
        <f t="shared" si="97"/>
        <v/>
      </c>
      <c r="K357" s="2">
        <f t="shared" si="98"/>
        <v>0.7287826573182532</v>
      </c>
      <c r="L357" s="10">
        <f t="shared" si="99"/>
        <v>1</v>
      </c>
      <c r="M357" s="9">
        <f t="shared" si="95"/>
        <v>2</v>
      </c>
      <c r="N357" s="8">
        <f t="shared" si="96"/>
        <v>3</v>
      </c>
      <c r="O357" s="2">
        <f t="shared" si="110"/>
        <v>0.52883143509779351</v>
      </c>
      <c r="P357" s="2">
        <f t="shared" si="111"/>
        <v>0.24165126663599878</v>
      </c>
      <c r="Q357" s="2">
        <f t="shared" si="112"/>
        <v>0.21417014324011358</v>
      </c>
      <c r="R357" s="2">
        <f t="shared" si="113"/>
        <v>1.5347155026094128E-2</v>
      </c>
      <c r="S357" s="1">
        <v>533409</v>
      </c>
      <c r="T357" s="1">
        <v>243743</v>
      </c>
      <c r="U357" s="1">
        <v>216024</v>
      </c>
      <c r="V357" s="1">
        <v>668</v>
      </c>
      <c r="W357" s="1">
        <v>326</v>
      </c>
      <c r="X357" s="1">
        <v>37</v>
      </c>
      <c r="Z357" s="1">
        <v>9506</v>
      </c>
      <c r="AA357" s="1">
        <v>4717</v>
      </c>
      <c r="AE357" s="1">
        <v>202</v>
      </c>
      <c r="AG357" s="1">
        <v>24</v>
      </c>
      <c r="AN357" t="s">
        <v>2132</v>
      </c>
      <c r="AO357" t="s">
        <v>2652</v>
      </c>
      <c r="AR357" s="44">
        <v>12</v>
      </c>
      <c r="AS357" s="46">
        <v>11</v>
      </c>
      <c r="AT357" s="50">
        <f t="shared" si="90"/>
        <v>12011</v>
      </c>
      <c r="AV357" s="7" t="s">
        <v>3063</v>
      </c>
    </row>
    <row r="358" spans="1:48" hidden="1" outlineLevel="1">
      <c r="A358" t="s">
        <v>1147</v>
      </c>
      <c r="B358" t="s">
        <v>2652</v>
      </c>
      <c r="C358" s="1">
        <v>14351</v>
      </c>
      <c r="F358" s="1">
        <f t="shared" si="109"/>
        <v>8622</v>
      </c>
      <c r="H358" s="1">
        <v>6317</v>
      </c>
      <c r="I358" s="1">
        <v>6264</v>
      </c>
      <c r="J358" s="2" t="str">
        <f t="shared" si="97"/>
        <v/>
      </c>
      <c r="K358" s="2">
        <f t="shared" si="98"/>
        <v>0.72651356993736949</v>
      </c>
      <c r="L358" s="10">
        <f t="shared" si="99"/>
        <v>1</v>
      </c>
      <c r="M358" s="9">
        <f t="shared" si="95"/>
        <v>2</v>
      </c>
      <c r="N358" s="8">
        <f t="shared" si="96"/>
        <v>3</v>
      </c>
      <c r="O358" s="2">
        <f t="shared" si="110"/>
        <v>0.77638598932962188</v>
      </c>
      <c r="P358" s="2">
        <f t="shared" si="111"/>
        <v>0.15901183020180931</v>
      </c>
      <c r="Q358" s="2">
        <f t="shared" si="112"/>
        <v>4.9872419392252378E-2</v>
      </c>
      <c r="R358" s="2">
        <f t="shared" si="113"/>
        <v>1.4729761076316426E-2</v>
      </c>
      <c r="S358" s="1">
        <v>6694</v>
      </c>
      <c r="T358" s="1">
        <v>1371</v>
      </c>
      <c r="U358" s="1">
        <v>430</v>
      </c>
      <c r="V358" s="1">
        <v>13</v>
      </c>
      <c r="W358" s="1">
        <v>1</v>
      </c>
      <c r="X358" s="1">
        <v>2</v>
      </c>
      <c r="Z358" s="1">
        <v>77</v>
      </c>
      <c r="AA358" s="1">
        <v>30</v>
      </c>
      <c r="AE358" s="1">
        <v>4</v>
      </c>
      <c r="AG358" s="1">
        <v>0</v>
      </c>
      <c r="AN358" t="s">
        <v>1147</v>
      </c>
      <c r="AO358" t="s">
        <v>2652</v>
      </c>
      <c r="AR358" s="44">
        <v>12</v>
      </c>
      <c r="AS358" s="46">
        <v>13</v>
      </c>
      <c r="AT358" s="50">
        <f t="shared" si="90"/>
        <v>12013</v>
      </c>
      <c r="AV358" s="7" t="s">
        <v>3063</v>
      </c>
    </row>
    <row r="359" spans="1:48" hidden="1" outlineLevel="1">
      <c r="A359" t="s">
        <v>1219</v>
      </c>
      <c r="B359" t="s">
        <v>2652</v>
      </c>
      <c r="C359" s="1">
        <v>160467</v>
      </c>
      <c r="F359" s="1">
        <f t="shared" si="109"/>
        <v>118837</v>
      </c>
      <c r="H359" s="1">
        <v>86035</v>
      </c>
      <c r="I359" s="1">
        <v>85499</v>
      </c>
      <c r="J359" s="2" t="str">
        <f t="shared" si="97"/>
        <v/>
      </c>
      <c r="K359" s="2">
        <f t="shared" si="98"/>
        <v>0.7194644765519157</v>
      </c>
      <c r="L359" s="10">
        <f t="shared" si="99"/>
        <v>2</v>
      </c>
      <c r="M359" s="9">
        <f t="shared" si="95"/>
        <v>1</v>
      </c>
      <c r="N359" s="8">
        <f t="shared" si="96"/>
        <v>3</v>
      </c>
      <c r="O359" s="2">
        <f t="shared" si="110"/>
        <v>0.32451172614589729</v>
      </c>
      <c r="P359" s="2">
        <f t="shared" si="111"/>
        <v>0.43255888317611518</v>
      </c>
      <c r="Q359" s="2">
        <f t="shared" si="112"/>
        <v>0.20071189949258228</v>
      </c>
      <c r="R359" s="2">
        <f t="shared" si="113"/>
        <v>4.2217491185405243E-2</v>
      </c>
      <c r="S359" s="1">
        <v>38564</v>
      </c>
      <c r="T359" s="1">
        <v>51404</v>
      </c>
      <c r="U359" s="1">
        <v>23852</v>
      </c>
      <c r="V359" s="1">
        <v>116</v>
      </c>
      <c r="W359" s="1">
        <v>50</v>
      </c>
      <c r="X359" s="1">
        <v>12</v>
      </c>
      <c r="Z359" s="1">
        <v>3767</v>
      </c>
      <c r="AA359" s="1">
        <v>1043</v>
      </c>
      <c r="AE359" s="1">
        <v>24</v>
      </c>
      <c r="AG359" s="1">
        <v>5</v>
      </c>
      <c r="AN359" t="s">
        <v>1219</v>
      </c>
      <c r="AO359" t="s">
        <v>2652</v>
      </c>
      <c r="AR359" s="44">
        <v>12</v>
      </c>
      <c r="AS359" s="46">
        <v>15</v>
      </c>
      <c r="AT359" s="50">
        <f t="shared" si="90"/>
        <v>12015</v>
      </c>
      <c r="AV359" s="7" t="s">
        <v>3063</v>
      </c>
    </row>
    <row r="360" spans="1:48" hidden="1" outlineLevel="1">
      <c r="A360" t="s">
        <v>2873</v>
      </c>
      <c r="B360" t="s">
        <v>2652</v>
      </c>
      <c r="C360" s="1">
        <v>142122</v>
      </c>
      <c r="F360" s="1">
        <f t="shared" si="109"/>
        <v>102742</v>
      </c>
      <c r="H360" s="1">
        <v>76865</v>
      </c>
      <c r="I360" s="1">
        <v>76509</v>
      </c>
      <c r="J360" s="2" t="str">
        <f t="shared" si="97"/>
        <v/>
      </c>
      <c r="K360" s="2">
        <f t="shared" si="98"/>
        <v>0.74467111794592278</v>
      </c>
      <c r="L360" s="10">
        <f t="shared" si="99"/>
        <v>2</v>
      </c>
      <c r="M360" s="9">
        <f t="shared" si="95"/>
        <v>1</v>
      </c>
      <c r="N360" s="8">
        <f t="shared" si="96"/>
        <v>3</v>
      </c>
      <c r="O360" s="2">
        <f t="shared" si="110"/>
        <v>0.36777559323353642</v>
      </c>
      <c r="P360" s="2">
        <f t="shared" si="111"/>
        <v>0.41701543672500047</v>
      </c>
      <c r="Q360" s="2">
        <f t="shared" si="112"/>
        <v>0.18276848805746432</v>
      </c>
      <c r="R360" s="2">
        <f t="shared" si="113"/>
        <v>3.2440481983998737E-2</v>
      </c>
      <c r="S360" s="1">
        <v>37786</v>
      </c>
      <c r="T360" s="1">
        <v>42845</v>
      </c>
      <c r="U360" s="1">
        <v>18778</v>
      </c>
      <c r="V360" s="1">
        <v>165</v>
      </c>
      <c r="W360" s="1">
        <v>32</v>
      </c>
      <c r="X360" s="1">
        <v>12</v>
      </c>
      <c r="Z360" s="1">
        <v>2743</v>
      </c>
      <c r="AA360" s="1">
        <v>341</v>
      </c>
      <c r="AE360" s="1">
        <v>39</v>
      </c>
      <c r="AG360" s="1">
        <v>1</v>
      </c>
      <c r="AN360" t="s">
        <v>2873</v>
      </c>
      <c r="AO360" t="s">
        <v>2652</v>
      </c>
      <c r="AR360" s="44">
        <v>12</v>
      </c>
      <c r="AS360" s="46">
        <v>17</v>
      </c>
      <c r="AT360" s="50">
        <f t="shared" ref="AT360:AT423" si="114">1000*AR360+AS360</f>
        <v>12017</v>
      </c>
      <c r="AV360" s="7" t="s">
        <v>3063</v>
      </c>
    </row>
    <row r="361" spans="1:48" hidden="1" outlineLevel="1">
      <c r="A361" t="s">
        <v>2840</v>
      </c>
      <c r="B361" t="s">
        <v>2652</v>
      </c>
      <c r="C361" s="1">
        <v>187289</v>
      </c>
      <c r="F361" s="1">
        <f t="shared" si="109"/>
        <v>120656</v>
      </c>
      <c r="H361" s="1">
        <v>94814</v>
      </c>
      <c r="I361" s="1">
        <v>94723</v>
      </c>
      <c r="J361" s="2" t="str">
        <f t="shared" si="97"/>
        <v/>
      </c>
      <c r="K361" s="2">
        <f t="shared" si="98"/>
        <v>0.78506663572470492</v>
      </c>
      <c r="L361" s="10">
        <f t="shared" si="99"/>
        <v>2</v>
      </c>
      <c r="M361" s="9">
        <f t="shared" si="95"/>
        <v>1</v>
      </c>
      <c r="N361" s="8">
        <f t="shared" si="96"/>
        <v>3</v>
      </c>
      <c r="O361" s="2">
        <f t="shared" si="110"/>
        <v>0.26080758520090175</v>
      </c>
      <c r="P361" s="2">
        <f t="shared" si="111"/>
        <v>0.55673153427927335</v>
      </c>
      <c r="Q361" s="2">
        <f t="shared" si="112"/>
        <v>0.15041108606285639</v>
      </c>
      <c r="R361" s="2">
        <f t="shared" si="113"/>
        <v>3.2049794456968511E-2</v>
      </c>
      <c r="S361" s="1">
        <v>31468</v>
      </c>
      <c r="T361" s="1">
        <v>67173</v>
      </c>
      <c r="U361" s="1">
        <v>18148</v>
      </c>
      <c r="V361" s="1">
        <v>304</v>
      </c>
      <c r="W361" s="1">
        <v>53</v>
      </c>
      <c r="X361" s="1">
        <v>13</v>
      </c>
      <c r="Z361" s="1">
        <v>2789</v>
      </c>
      <c r="AA361" s="1">
        <v>670</v>
      </c>
      <c r="AE361" s="1">
        <v>36</v>
      </c>
      <c r="AG361" s="1">
        <v>2</v>
      </c>
      <c r="AN361" t="s">
        <v>2840</v>
      </c>
      <c r="AO361" t="s">
        <v>2652</v>
      </c>
      <c r="AR361" s="44">
        <v>12</v>
      </c>
      <c r="AS361" s="46">
        <v>19</v>
      </c>
      <c r="AT361" s="50">
        <f t="shared" si="114"/>
        <v>12019</v>
      </c>
      <c r="AV361" s="7" t="s">
        <v>3063</v>
      </c>
    </row>
    <row r="362" spans="1:48" hidden="1" outlineLevel="1">
      <c r="A362" t="s">
        <v>3076</v>
      </c>
      <c r="B362" t="s">
        <v>2652</v>
      </c>
      <c r="C362" s="1">
        <v>316641</v>
      </c>
      <c r="F362" s="1">
        <f t="shared" si="109"/>
        <v>203075</v>
      </c>
      <c r="H362" s="1">
        <v>143120</v>
      </c>
      <c r="I362" s="1">
        <v>141988</v>
      </c>
      <c r="J362" s="2" t="str">
        <f t="shared" si="97"/>
        <v/>
      </c>
      <c r="K362" s="2">
        <f t="shared" si="98"/>
        <v>0.69918995445032628</v>
      </c>
      <c r="L362" s="10">
        <f t="shared" si="99"/>
        <v>2</v>
      </c>
      <c r="M362" s="9">
        <f t="shared" si="95"/>
        <v>1</v>
      </c>
      <c r="N362" s="8">
        <f t="shared" si="96"/>
        <v>3</v>
      </c>
      <c r="O362" s="2">
        <f t="shared" si="110"/>
        <v>0.25894866428659363</v>
      </c>
      <c r="P362" s="2">
        <f t="shared" si="111"/>
        <v>0.50152899175181587</v>
      </c>
      <c r="Q362" s="2">
        <f t="shared" si="112"/>
        <v>0.19863104764249662</v>
      </c>
      <c r="R362" s="2">
        <f t="shared" si="113"/>
        <v>4.0891296319093828E-2</v>
      </c>
      <c r="S362" s="1">
        <v>52586</v>
      </c>
      <c r="T362" s="1">
        <v>101848</v>
      </c>
      <c r="U362" s="1">
        <v>40337</v>
      </c>
      <c r="V362" s="1">
        <v>263</v>
      </c>
      <c r="W362" s="1">
        <v>98</v>
      </c>
      <c r="X362" s="1">
        <v>18</v>
      </c>
      <c r="Z362" s="1">
        <v>5902</v>
      </c>
      <c r="AA362" s="1">
        <v>1906</v>
      </c>
      <c r="AE362" s="1">
        <v>108</v>
      </c>
      <c r="AG362" s="1">
        <v>9</v>
      </c>
      <c r="AN362" t="s">
        <v>3076</v>
      </c>
      <c r="AO362" t="s">
        <v>2652</v>
      </c>
      <c r="AR362" s="44">
        <v>12</v>
      </c>
      <c r="AS362" s="46">
        <v>21</v>
      </c>
      <c r="AT362" s="50">
        <f t="shared" si="114"/>
        <v>12021</v>
      </c>
      <c r="AV362" s="7" t="s">
        <v>3063</v>
      </c>
    </row>
    <row r="363" spans="1:48" hidden="1" outlineLevel="1">
      <c r="A363" t="s">
        <v>1426</v>
      </c>
      <c r="B363" t="s">
        <v>2652</v>
      </c>
      <c r="C363" s="1">
        <v>67318</v>
      </c>
      <c r="F363" s="1">
        <f t="shared" si="109"/>
        <v>38272</v>
      </c>
      <c r="H363" s="1">
        <v>28360</v>
      </c>
      <c r="I363" s="1">
        <v>28215</v>
      </c>
      <c r="J363" s="2" t="str">
        <f t="shared" si="97"/>
        <v/>
      </c>
      <c r="K363" s="2">
        <f t="shared" si="98"/>
        <v>0.73722303511705689</v>
      </c>
      <c r="L363" s="10">
        <f t="shared" si="99"/>
        <v>1</v>
      </c>
      <c r="M363" s="9">
        <f t="shared" si="95"/>
        <v>2</v>
      </c>
      <c r="N363" s="8">
        <f t="shared" si="96"/>
        <v>3</v>
      </c>
      <c r="O363" s="2">
        <f t="shared" si="110"/>
        <v>0.51228051839464883</v>
      </c>
      <c r="P363" s="2">
        <f t="shared" si="111"/>
        <v>0.35299958193979936</v>
      </c>
      <c r="Q363" s="2">
        <f t="shared" si="112"/>
        <v>9.879285117056856E-2</v>
      </c>
      <c r="R363" s="2">
        <f t="shared" si="113"/>
        <v>3.5927048494983252E-2</v>
      </c>
      <c r="S363" s="1">
        <v>19606</v>
      </c>
      <c r="T363" s="1">
        <v>13510</v>
      </c>
      <c r="U363" s="1">
        <v>3781</v>
      </c>
      <c r="V363" s="1">
        <v>118</v>
      </c>
      <c r="W363" s="1">
        <v>16</v>
      </c>
      <c r="X363" s="1">
        <v>5</v>
      </c>
      <c r="Z363" s="1">
        <v>1058</v>
      </c>
      <c r="AA363" s="1">
        <v>163</v>
      </c>
      <c r="AE363" s="1">
        <v>10</v>
      </c>
      <c r="AG363" s="1">
        <v>5</v>
      </c>
      <c r="AN363" t="s">
        <v>1426</v>
      </c>
      <c r="AO363" t="s">
        <v>2652</v>
      </c>
      <c r="AR363" s="44">
        <v>12</v>
      </c>
      <c r="AS363" s="46">
        <v>23</v>
      </c>
      <c r="AT363" s="50">
        <f t="shared" si="114"/>
        <v>12023</v>
      </c>
      <c r="AV363" s="7" t="s">
        <v>3063</v>
      </c>
    </row>
    <row r="364" spans="1:48" hidden="1" outlineLevel="1">
      <c r="A364" t="s">
        <v>776</v>
      </c>
      <c r="B364" t="s">
        <v>2652</v>
      </c>
      <c r="C364" s="1">
        <v>34374</v>
      </c>
      <c r="F364" s="1">
        <f t="shared" si="109"/>
        <v>15613</v>
      </c>
      <c r="H364" s="1">
        <v>10211</v>
      </c>
      <c r="I364" s="1">
        <v>10164</v>
      </c>
      <c r="J364" s="2" t="str">
        <f t="shared" si="97"/>
        <v/>
      </c>
      <c r="K364" s="2">
        <f t="shared" si="98"/>
        <v>0.65099596490104406</v>
      </c>
      <c r="L364" s="10">
        <f t="shared" si="99"/>
        <v>1</v>
      </c>
      <c r="M364" s="9">
        <f t="shared" si="95"/>
        <v>2</v>
      </c>
      <c r="N364" s="8">
        <f t="shared" si="96"/>
        <v>3</v>
      </c>
      <c r="O364" s="2">
        <f t="shared" si="110"/>
        <v>0.57003778902196889</v>
      </c>
      <c r="P364" s="2">
        <f t="shared" si="111"/>
        <v>0.26849420354832509</v>
      </c>
      <c r="Q364" s="2">
        <f t="shared" si="112"/>
        <v>0.13943508614616026</v>
      </c>
      <c r="R364" s="2">
        <f t="shared" si="113"/>
        <v>2.2032921283545753E-2</v>
      </c>
      <c r="S364" s="1">
        <v>8900</v>
      </c>
      <c r="T364" s="1">
        <v>4192</v>
      </c>
      <c r="U364" s="1">
        <v>2177</v>
      </c>
      <c r="V364" s="1">
        <v>7</v>
      </c>
      <c r="W364" s="1">
        <v>3</v>
      </c>
      <c r="X364" s="1">
        <v>3</v>
      </c>
      <c r="Z364" s="1">
        <v>309</v>
      </c>
      <c r="AA364" s="1">
        <v>17</v>
      </c>
      <c r="AE364" s="1">
        <v>5</v>
      </c>
      <c r="AG364" s="1">
        <v>0</v>
      </c>
      <c r="AN364" t="s">
        <v>2932</v>
      </c>
      <c r="AO364" t="s">
        <v>2652</v>
      </c>
      <c r="AR364" s="44">
        <v>12</v>
      </c>
      <c r="AS364" s="46">
        <v>27</v>
      </c>
      <c r="AT364" s="50">
        <f t="shared" si="114"/>
        <v>12027</v>
      </c>
      <c r="AV364" s="7" t="s">
        <v>3063</v>
      </c>
    </row>
    <row r="365" spans="1:48" hidden="1" outlineLevel="1">
      <c r="A365" t="s">
        <v>2779</v>
      </c>
      <c r="B365" t="s">
        <v>2652</v>
      </c>
      <c r="C365" s="1">
        <v>16214</v>
      </c>
      <c r="F365" s="1">
        <f t="shared" si="109"/>
        <v>10775</v>
      </c>
      <c r="H365" s="1">
        <v>7377</v>
      </c>
      <c r="I365" s="1">
        <v>7293</v>
      </c>
      <c r="J365" s="2" t="str">
        <f t="shared" si="97"/>
        <v/>
      </c>
      <c r="K365" s="2">
        <f t="shared" si="98"/>
        <v>0.67684454756380508</v>
      </c>
      <c r="L365" s="10">
        <f t="shared" si="99"/>
        <v>1</v>
      </c>
      <c r="M365" s="9">
        <f t="shared" si="95"/>
        <v>2</v>
      </c>
      <c r="N365" s="8">
        <f t="shared" si="96"/>
        <v>3</v>
      </c>
      <c r="O365" s="2">
        <f t="shared" si="110"/>
        <v>0.69197215777262178</v>
      </c>
      <c r="P365" s="2">
        <f t="shared" si="111"/>
        <v>0.20241299303944316</v>
      </c>
      <c r="Q365" s="2">
        <f t="shared" si="112"/>
        <v>7.8422273781902557E-2</v>
      </c>
      <c r="R365" s="2">
        <f t="shared" si="113"/>
        <v>2.719257540603251E-2</v>
      </c>
      <c r="S365" s="1">
        <v>7456</v>
      </c>
      <c r="T365" s="1">
        <v>2181</v>
      </c>
      <c r="U365" s="1">
        <v>845</v>
      </c>
      <c r="V365" s="1">
        <v>9</v>
      </c>
      <c r="W365" s="1">
        <v>2</v>
      </c>
      <c r="X365" s="1">
        <v>2</v>
      </c>
      <c r="Z365" s="1">
        <v>234</v>
      </c>
      <c r="AA365" s="1">
        <v>46</v>
      </c>
      <c r="AE365" s="1">
        <v>0</v>
      </c>
      <c r="AG365" s="1">
        <v>0</v>
      </c>
      <c r="AN365" t="s">
        <v>2779</v>
      </c>
      <c r="AO365" t="s">
        <v>2652</v>
      </c>
      <c r="AR365" s="44">
        <v>12</v>
      </c>
      <c r="AS365" s="46">
        <v>29</v>
      </c>
      <c r="AT365" s="50">
        <f t="shared" si="114"/>
        <v>12029</v>
      </c>
      <c r="AV365" s="7" t="s">
        <v>3063</v>
      </c>
    </row>
    <row r="366" spans="1:48" hidden="1" outlineLevel="1">
      <c r="A366" t="s">
        <v>2102</v>
      </c>
      <c r="B366" t="s">
        <v>2652</v>
      </c>
      <c r="C366" s="1">
        <v>855437</v>
      </c>
      <c r="F366" s="1">
        <f t="shared" si="109"/>
        <v>536588</v>
      </c>
      <c r="H366" s="1">
        <v>417666</v>
      </c>
      <c r="I366" s="1">
        <v>416693</v>
      </c>
      <c r="J366" s="2" t="str">
        <f t="shared" si="97"/>
        <v/>
      </c>
      <c r="K366" s="2">
        <f t="shared" si="98"/>
        <v>0.77656041506705331</v>
      </c>
      <c r="L366" s="10">
        <f t="shared" si="99"/>
        <v>1</v>
      </c>
      <c r="M366" s="9">
        <f t="shared" si="95"/>
        <v>2</v>
      </c>
      <c r="N366" s="8">
        <f t="shared" si="96"/>
        <v>3</v>
      </c>
      <c r="O366" s="2">
        <f t="shared" si="110"/>
        <v>0.4560426248816597</v>
      </c>
      <c r="P366" s="2">
        <f t="shared" si="111"/>
        <v>0.36539952440233475</v>
      </c>
      <c r="Q366" s="2">
        <f t="shared" si="112"/>
        <v>0.14284888965090534</v>
      </c>
      <c r="R366" s="2">
        <f t="shared" si="113"/>
        <v>3.5708961065100214E-2</v>
      </c>
      <c r="S366" s="1">
        <v>244707</v>
      </c>
      <c r="T366" s="1">
        <v>196069</v>
      </c>
      <c r="U366" s="1">
        <v>76651</v>
      </c>
      <c r="V366" s="1">
        <v>1312</v>
      </c>
      <c r="W366" s="1">
        <v>270</v>
      </c>
      <c r="X366" s="1">
        <v>42</v>
      </c>
      <c r="Z366" s="1">
        <v>14246</v>
      </c>
      <c r="AA366" s="1">
        <v>3154</v>
      </c>
      <c r="AE366" s="1">
        <v>118</v>
      </c>
      <c r="AG366" s="1">
        <v>19</v>
      </c>
      <c r="AN366" t="s">
        <v>2102</v>
      </c>
      <c r="AO366" t="s">
        <v>2652</v>
      </c>
      <c r="AR366" s="44">
        <v>12</v>
      </c>
      <c r="AS366" s="46">
        <v>31</v>
      </c>
      <c r="AT366" s="50">
        <f t="shared" si="114"/>
        <v>12031</v>
      </c>
      <c r="AV366" s="7" t="s">
        <v>3063</v>
      </c>
    </row>
    <row r="367" spans="1:48" hidden="1" outlineLevel="1">
      <c r="A367" t="s">
        <v>839</v>
      </c>
      <c r="B367" t="s">
        <v>2652</v>
      </c>
      <c r="C367" s="1">
        <v>296854</v>
      </c>
      <c r="F367" s="1">
        <f t="shared" si="109"/>
        <v>195193</v>
      </c>
      <c r="H367" s="1">
        <v>155506</v>
      </c>
      <c r="I367" s="1">
        <v>154874</v>
      </c>
      <c r="J367" s="2" t="str">
        <f t="shared" si="97"/>
        <v/>
      </c>
      <c r="K367" s="2">
        <f t="shared" si="98"/>
        <v>0.79344033853673035</v>
      </c>
      <c r="L367" s="10">
        <f t="shared" si="99"/>
        <v>2</v>
      </c>
      <c r="M367" s="9">
        <f t="shared" si="95"/>
        <v>1</v>
      </c>
      <c r="N367" s="8">
        <f t="shared" si="96"/>
        <v>3</v>
      </c>
      <c r="O367" s="2">
        <f t="shared" si="110"/>
        <v>0.40315994938343075</v>
      </c>
      <c r="P367" s="2">
        <f t="shared" si="111"/>
        <v>0.43432397678195428</v>
      </c>
      <c r="Q367" s="2">
        <f t="shared" si="112"/>
        <v>0.13241253528558913</v>
      </c>
      <c r="R367" s="2">
        <f t="shared" si="113"/>
        <v>3.0103538549025782E-2</v>
      </c>
      <c r="S367" s="1">
        <v>78694</v>
      </c>
      <c r="T367" s="1">
        <v>84777</v>
      </c>
      <c r="U367" s="1">
        <v>25846</v>
      </c>
      <c r="V367" s="1">
        <v>333</v>
      </c>
      <c r="W367" s="1">
        <v>140</v>
      </c>
      <c r="X367" s="1">
        <v>53</v>
      </c>
      <c r="Z367" s="1">
        <v>4368</v>
      </c>
      <c r="AA367" s="1">
        <v>911</v>
      </c>
      <c r="AE367" s="1">
        <v>64</v>
      </c>
      <c r="AG367" s="1">
        <v>7</v>
      </c>
      <c r="AN367" t="s">
        <v>839</v>
      </c>
      <c r="AO367" t="s">
        <v>2652</v>
      </c>
      <c r="AR367" s="44">
        <v>12</v>
      </c>
      <c r="AS367" s="46">
        <v>33</v>
      </c>
      <c r="AT367" s="50">
        <f t="shared" si="114"/>
        <v>12033</v>
      </c>
      <c r="AV367" s="7" t="s">
        <v>3063</v>
      </c>
    </row>
    <row r="368" spans="1:48" hidden="1" outlineLevel="1">
      <c r="A368" t="s">
        <v>1586</v>
      </c>
      <c r="B368" t="s">
        <v>2652</v>
      </c>
      <c r="C368" s="1">
        <v>93546</v>
      </c>
      <c r="F368" s="1">
        <f t="shared" si="109"/>
        <v>60079</v>
      </c>
      <c r="H368" s="1">
        <v>49356</v>
      </c>
      <c r="I368" s="1">
        <v>49217</v>
      </c>
      <c r="J368" s="2" t="str">
        <f t="shared" si="97"/>
        <v/>
      </c>
      <c r="K368" s="2">
        <f t="shared" si="98"/>
        <v>0.81920471379350523</v>
      </c>
      <c r="L368" s="10">
        <f t="shared" si="99"/>
        <v>1</v>
      </c>
      <c r="M368" s="9">
        <f t="shared" si="95"/>
        <v>2</v>
      </c>
      <c r="N368" s="8">
        <f t="shared" si="96"/>
        <v>3</v>
      </c>
      <c r="O368" s="2">
        <f t="shared" si="110"/>
        <v>0.38109822067610977</v>
      </c>
      <c r="P368" s="2">
        <f t="shared" si="111"/>
        <v>0.36971321093893039</v>
      </c>
      <c r="Q368" s="2">
        <f t="shared" si="112"/>
        <v>0.21733051482215082</v>
      </c>
      <c r="R368" s="2">
        <f t="shared" si="113"/>
        <v>3.1858053562809019E-2</v>
      </c>
      <c r="S368" s="1">
        <v>22896</v>
      </c>
      <c r="T368" s="1">
        <v>22212</v>
      </c>
      <c r="U368" s="1">
        <v>13057</v>
      </c>
      <c r="V368" s="1">
        <v>118</v>
      </c>
      <c r="W368" s="1">
        <v>27</v>
      </c>
      <c r="X368" s="1">
        <v>9</v>
      </c>
      <c r="Z368" s="1">
        <v>1367</v>
      </c>
      <c r="AA368" s="1">
        <v>365</v>
      </c>
      <c r="AE368" s="1">
        <v>26</v>
      </c>
      <c r="AG368" s="1">
        <v>2</v>
      </c>
      <c r="AN368" t="s">
        <v>1586</v>
      </c>
      <c r="AO368" t="s">
        <v>2652</v>
      </c>
      <c r="AR368" s="44">
        <v>12</v>
      </c>
      <c r="AS368" s="46">
        <v>35</v>
      </c>
      <c r="AT368" s="50">
        <f t="shared" si="114"/>
        <v>12035</v>
      </c>
      <c r="AV368" s="7" t="s">
        <v>3063</v>
      </c>
    </row>
    <row r="369" spans="1:48" hidden="1" outlineLevel="1">
      <c r="A369" t="s">
        <v>1085</v>
      </c>
      <c r="B369" t="s">
        <v>2652</v>
      </c>
      <c r="C369" s="1">
        <v>11484</v>
      </c>
      <c r="F369" s="1">
        <f t="shared" si="109"/>
        <v>7722</v>
      </c>
      <c r="H369" s="1">
        <v>6130</v>
      </c>
      <c r="I369" s="1">
        <v>6049</v>
      </c>
      <c r="J369" s="2" t="str">
        <f t="shared" si="97"/>
        <v/>
      </c>
      <c r="K369" s="2">
        <f t="shared" si="98"/>
        <v>0.78334628334628331</v>
      </c>
      <c r="L369" s="10">
        <f t="shared" si="99"/>
        <v>1</v>
      </c>
      <c r="M369" s="9">
        <f t="shared" si="95"/>
        <v>2</v>
      </c>
      <c r="N369" s="8">
        <f t="shared" si="96"/>
        <v>3</v>
      </c>
      <c r="O369" s="2">
        <f t="shared" si="110"/>
        <v>0.73426573426573427</v>
      </c>
      <c r="P369" s="2">
        <f t="shared" si="111"/>
        <v>0.19075369075369075</v>
      </c>
      <c r="Q369" s="2">
        <f t="shared" si="112"/>
        <v>6.0606060606060608E-2</v>
      </c>
      <c r="R369" s="2">
        <f t="shared" si="113"/>
        <v>1.4374514374514369E-2</v>
      </c>
      <c r="S369" s="1">
        <v>5670</v>
      </c>
      <c r="T369" s="1">
        <v>1473</v>
      </c>
      <c r="U369" s="1">
        <v>468</v>
      </c>
      <c r="V369" s="1">
        <v>7</v>
      </c>
      <c r="W369" s="1">
        <v>0</v>
      </c>
      <c r="X369" s="1">
        <v>0</v>
      </c>
      <c r="Z369" s="1">
        <v>81</v>
      </c>
      <c r="AA369" s="1">
        <v>23</v>
      </c>
      <c r="AE369" s="1">
        <v>0</v>
      </c>
      <c r="AG369" s="1">
        <v>0</v>
      </c>
      <c r="AN369" t="s">
        <v>1085</v>
      </c>
      <c r="AO369" t="s">
        <v>2652</v>
      </c>
      <c r="AR369" s="44">
        <v>12</v>
      </c>
      <c r="AS369" s="46">
        <v>37</v>
      </c>
      <c r="AT369" s="50">
        <f t="shared" si="114"/>
        <v>12037</v>
      </c>
      <c r="AV369" s="7" t="s">
        <v>3063</v>
      </c>
    </row>
    <row r="370" spans="1:48" hidden="1" outlineLevel="1">
      <c r="A370" t="s">
        <v>1784</v>
      </c>
      <c r="B370" t="s">
        <v>2652</v>
      </c>
      <c r="C370" s="1">
        <v>46319</v>
      </c>
      <c r="F370" s="1">
        <f t="shared" si="109"/>
        <v>30128</v>
      </c>
      <c r="H370" s="1">
        <v>22628</v>
      </c>
      <c r="I370" s="1">
        <v>22538</v>
      </c>
      <c r="J370" s="2" t="str">
        <f t="shared" si="97"/>
        <v/>
      </c>
      <c r="K370" s="2">
        <f t="shared" si="98"/>
        <v>0.74807488050982474</v>
      </c>
      <c r="L370" s="10">
        <f t="shared" si="99"/>
        <v>1</v>
      </c>
      <c r="M370" s="9">
        <f t="shared" si="95"/>
        <v>2</v>
      </c>
      <c r="N370" s="8">
        <f t="shared" si="96"/>
        <v>3</v>
      </c>
      <c r="O370" s="2">
        <f t="shared" si="110"/>
        <v>0.8022769516728625</v>
      </c>
      <c r="P370" s="2">
        <f t="shared" si="111"/>
        <v>0.12808682952734998</v>
      </c>
      <c r="Q370" s="2">
        <f t="shared" si="112"/>
        <v>5.5894848645778011E-2</v>
      </c>
      <c r="R370" s="2">
        <f t="shared" si="113"/>
        <v>1.3741370154009502E-2</v>
      </c>
      <c r="S370" s="1">
        <v>24171</v>
      </c>
      <c r="T370" s="1">
        <v>3859</v>
      </c>
      <c r="U370" s="1">
        <v>1684</v>
      </c>
      <c r="V370" s="1">
        <v>17</v>
      </c>
      <c r="W370" s="1">
        <v>6</v>
      </c>
      <c r="X370" s="1">
        <v>2</v>
      </c>
      <c r="Z370" s="1">
        <v>338</v>
      </c>
      <c r="AA370" s="1">
        <v>45</v>
      </c>
      <c r="AE370" s="1">
        <v>6</v>
      </c>
      <c r="AG370" s="1">
        <v>0</v>
      </c>
      <c r="AN370" t="s">
        <v>1784</v>
      </c>
      <c r="AO370" t="s">
        <v>2652</v>
      </c>
      <c r="AR370" s="44">
        <v>12</v>
      </c>
      <c r="AS370" s="46">
        <v>39</v>
      </c>
      <c r="AT370" s="50">
        <f t="shared" si="114"/>
        <v>12039</v>
      </c>
      <c r="AV370" s="7" t="s">
        <v>3063</v>
      </c>
    </row>
    <row r="371" spans="1:48" hidden="1" outlineLevel="1">
      <c r="A371" t="s">
        <v>116</v>
      </c>
      <c r="B371" t="s">
        <v>2652</v>
      </c>
      <c r="C371" s="1">
        <v>16797</v>
      </c>
      <c r="F371" s="1">
        <f t="shared" si="109"/>
        <v>10721</v>
      </c>
      <c r="H371" s="1">
        <v>7870</v>
      </c>
      <c r="I371" s="1">
        <v>7819</v>
      </c>
      <c r="J371" s="2" t="str">
        <f t="shared" si="97"/>
        <v/>
      </c>
      <c r="K371" s="2">
        <f t="shared" si="98"/>
        <v>0.72931629512172369</v>
      </c>
      <c r="L371" s="10">
        <f t="shared" si="99"/>
        <v>1</v>
      </c>
      <c r="M371" s="9">
        <f t="shared" si="95"/>
        <v>2</v>
      </c>
      <c r="N371" s="8">
        <f t="shared" si="96"/>
        <v>3</v>
      </c>
      <c r="O371" s="2">
        <f t="shared" si="110"/>
        <v>0.50293815875384762</v>
      </c>
      <c r="P371" s="2">
        <f t="shared" si="111"/>
        <v>0.3718869508441377</v>
      </c>
      <c r="Q371" s="2">
        <f t="shared" si="112"/>
        <v>9.6726051674284122E-2</v>
      </c>
      <c r="R371" s="2">
        <f t="shared" si="113"/>
        <v>2.844883872773056E-2</v>
      </c>
      <c r="S371" s="1">
        <v>5392</v>
      </c>
      <c r="T371" s="1">
        <v>3987</v>
      </c>
      <c r="U371" s="1">
        <v>1037</v>
      </c>
      <c r="V371" s="1">
        <v>36</v>
      </c>
      <c r="W371" s="1">
        <v>3</v>
      </c>
      <c r="X371" s="1">
        <v>0</v>
      </c>
      <c r="Z371" s="1">
        <v>190</v>
      </c>
      <c r="AA371" s="1">
        <v>70</v>
      </c>
      <c r="AE371" s="1">
        <v>5</v>
      </c>
      <c r="AG371" s="1">
        <v>1</v>
      </c>
      <c r="AN371" t="s">
        <v>116</v>
      </c>
      <c r="AO371" t="s">
        <v>2652</v>
      </c>
      <c r="AR371" s="44">
        <v>12</v>
      </c>
      <c r="AS371" s="46">
        <v>41</v>
      </c>
      <c r="AT371" s="50">
        <f t="shared" si="114"/>
        <v>12041</v>
      </c>
      <c r="AV371" s="7" t="s">
        <v>3063</v>
      </c>
    </row>
    <row r="372" spans="1:48" hidden="1" outlineLevel="1">
      <c r="A372" t="s">
        <v>1108</v>
      </c>
      <c r="B372" t="s">
        <v>2652</v>
      </c>
      <c r="C372" s="1">
        <v>12752</v>
      </c>
      <c r="F372" s="1">
        <f t="shared" si="109"/>
        <v>6584</v>
      </c>
      <c r="H372" s="1">
        <v>4293</v>
      </c>
      <c r="I372" s="1">
        <v>4261</v>
      </c>
      <c r="J372" s="2" t="str">
        <f t="shared" si="97"/>
        <v/>
      </c>
      <c r="K372" s="2">
        <f t="shared" si="98"/>
        <v>0.64717496962332932</v>
      </c>
      <c r="L372" s="10">
        <f t="shared" si="99"/>
        <v>1</v>
      </c>
      <c r="M372" s="9">
        <f t="shared" si="95"/>
        <v>2</v>
      </c>
      <c r="N372" s="8">
        <f t="shared" si="96"/>
        <v>3</v>
      </c>
      <c r="O372" s="2">
        <f t="shared" si="110"/>
        <v>0.59173754556500613</v>
      </c>
      <c r="P372" s="2">
        <f t="shared" si="111"/>
        <v>0.27536452004860268</v>
      </c>
      <c r="Q372" s="2">
        <f t="shared" si="112"/>
        <v>0.10996354799513973</v>
      </c>
      <c r="R372" s="2">
        <f t="shared" si="113"/>
        <v>2.2934386391251463E-2</v>
      </c>
      <c r="S372" s="1">
        <v>3896</v>
      </c>
      <c r="T372" s="1">
        <v>1813</v>
      </c>
      <c r="U372" s="1">
        <v>724</v>
      </c>
      <c r="V372" s="1">
        <v>2</v>
      </c>
      <c r="W372" s="1">
        <v>0</v>
      </c>
      <c r="X372" s="1">
        <v>0</v>
      </c>
      <c r="Z372" s="1">
        <v>72</v>
      </c>
      <c r="AA372" s="1">
        <v>77</v>
      </c>
      <c r="AE372" s="1">
        <v>0</v>
      </c>
      <c r="AG372" s="1">
        <v>0</v>
      </c>
      <c r="AN372" t="s">
        <v>1108</v>
      </c>
      <c r="AO372" t="s">
        <v>2652</v>
      </c>
      <c r="AR372" s="44">
        <v>12</v>
      </c>
      <c r="AS372" s="46">
        <v>43</v>
      </c>
      <c r="AT372" s="50">
        <f t="shared" si="114"/>
        <v>12043</v>
      </c>
      <c r="AV372" s="7" t="s">
        <v>3063</v>
      </c>
    </row>
    <row r="373" spans="1:48" hidden="1" outlineLevel="1">
      <c r="A373" t="s">
        <v>157</v>
      </c>
      <c r="B373" t="s">
        <v>2652</v>
      </c>
      <c r="C373" s="1">
        <v>15851</v>
      </c>
      <c r="F373" s="1">
        <f t="shared" si="109"/>
        <v>9123</v>
      </c>
      <c r="H373" s="1">
        <v>7284</v>
      </c>
      <c r="I373" s="1">
        <v>7218</v>
      </c>
      <c r="J373" s="2" t="str">
        <f t="shared" si="97"/>
        <v/>
      </c>
      <c r="K373" s="2">
        <f t="shared" si="98"/>
        <v>0.79118710950345283</v>
      </c>
      <c r="L373" s="10">
        <f t="shared" si="99"/>
        <v>1</v>
      </c>
      <c r="M373" s="9">
        <f t="shared" si="95"/>
        <v>2</v>
      </c>
      <c r="N373" s="8">
        <f t="shared" si="96"/>
        <v>3</v>
      </c>
      <c r="O373" s="2">
        <f t="shared" si="110"/>
        <v>0.61690233475830314</v>
      </c>
      <c r="P373" s="2">
        <f t="shared" si="111"/>
        <v>0.31031458949906832</v>
      </c>
      <c r="Q373" s="2">
        <f t="shared" si="112"/>
        <v>5.8642990244437136E-2</v>
      </c>
      <c r="R373" s="2">
        <f t="shared" si="113"/>
        <v>1.4140085498191408E-2</v>
      </c>
      <c r="S373" s="1">
        <v>5628</v>
      </c>
      <c r="T373" s="1">
        <v>2831</v>
      </c>
      <c r="U373" s="1">
        <v>535</v>
      </c>
      <c r="V373" s="1">
        <v>7</v>
      </c>
      <c r="W373" s="1">
        <v>1</v>
      </c>
      <c r="X373" s="1">
        <v>0</v>
      </c>
      <c r="Z373" s="1">
        <v>87</v>
      </c>
      <c r="AA373" s="1">
        <v>34</v>
      </c>
      <c r="AE373" s="1">
        <v>0</v>
      </c>
      <c r="AG373" s="1">
        <v>0</v>
      </c>
      <c r="AN373" t="s">
        <v>157</v>
      </c>
      <c r="AO373" t="s">
        <v>2652</v>
      </c>
      <c r="AR373" s="44">
        <v>12</v>
      </c>
      <c r="AS373" s="46">
        <v>45</v>
      </c>
      <c r="AT373" s="50">
        <f t="shared" si="114"/>
        <v>12045</v>
      </c>
      <c r="AV373" s="7" t="s">
        <v>3063</v>
      </c>
    </row>
    <row r="374" spans="1:48" hidden="1" outlineLevel="1">
      <c r="A374" t="s">
        <v>2559</v>
      </c>
      <c r="B374" t="s">
        <v>2652</v>
      </c>
      <c r="C374" s="1">
        <v>14785</v>
      </c>
      <c r="F374" s="1">
        <f t="shared" si="109"/>
        <v>7688</v>
      </c>
      <c r="H374" s="1">
        <v>5651</v>
      </c>
      <c r="I374" s="1">
        <v>5587</v>
      </c>
      <c r="J374" s="2" t="str">
        <f t="shared" si="97"/>
        <v/>
      </c>
      <c r="K374" s="2">
        <f t="shared" si="98"/>
        <v>0.72671696149843912</v>
      </c>
      <c r="L374" s="10">
        <f t="shared" si="99"/>
        <v>1</v>
      </c>
      <c r="M374" s="9">
        <f t="shared" si="95"/>
        <v>2</v>
      </c>
      <c r="N374" s="8">
        <f t="shared" si="96"/>
        <v>3</v>
      </c>
      <c r="O374" s="2">
        <f t="shared" si="110"/>
        <v>0.73309053069719043</v>
      </c>
      <c r="P374" s="2">
        <f t="shared" si="111"/>
        <v>0.18132154006243498</v>
      </c>
      <c r="Q374" s="2">
        <f t="shared" si="112"/>
        <v>6.2174817898022892E-2</v>
      </c>
      <c r="R374" s="2">
        <f t="shared" si="113"/>
        <v>2.3413111342351696E-2</v>
      </c>
      <c r="S374" s="1">
        <v>5636</v>
      </c>
      <c r="T374" s="1">
        <v>1394</v>
      </c>
      <c r="U374" s="1">
        <v>478</v>
      </c>
      <c r="V374" s="1">
        <v>3</v>
      </c>
      <c r="W374" s="1">
        <v>1</v>
      </c>
      <c r="X374" s="1">
        <v>2</v>
      </c>
      <c r="Z374" s="1">
        <v>126</v>
      </c>
      <c r="AA374" s="1">
        <v>44</v>
      </c>
      <c r="AE374" s="1">
        <v>3</v>
      </c>
      <c r="AG374" s="1">
        <v>1</v>
      </c>
      <c r="AN374" t="s">
        <v>2559</v>
      </c>
      <c r="AO374" t="s">
        <v>2652</v>
      </c>
      <c r="AR374" s="44">
        <v>12</v>
      </c>
      <c r="AS374" s="46">
        <v>47</v>
      </c>
      <c r="AT374" s="50">
        <f t="shared" si="114"/>
        <v>12047</v>
      </c>
      <c r="AV374" s="7" t="s">
        <v>3063</v>
      </c>
    </row>
    <row r="375" spans="1:48" hidden="1" outlineLevel="1">
      <c r="A375" t="s">
        <v>1212</v>
      </c>
      <c r="B375" t="s">
        <v>2652</v>
      </c>
      <c r="C375" s="1">
        <v>27603</v>
      </c>
      <c r="F375" s="1">
        <f t="shared" si="109"/>
        <v>11802</v>
      </c>
      <c r="H375" s="1">
        <v>7476</v>
      </c>
      <c r="I375" s="1">
        <v>7442</v>
      </c>
      <c r="J375" s="2" t="str">
        <f t="shared" si="97"/>
        <v/>
      </c>
      <c r="K375" s="2">
        <f t="shared" si="98"/>
        <v>0.63057108964582276</v>
      </c>
      <c r="L375" s="10">
        <f t="shared" si="99"/>
        <v>1</v>
      </c>
      <c r="M375" s="9">
        <f t="shared" si="95"/>
        <v>2</v>
      </c>
      <c r="N375" s="8">
        <f t="shared" si="96"/>
        <v>3</v>
      </c>
      <c r="O375" s="2">
        <f t="shared" si="110"/>
        <v>0.56964921199796648</v>
      </c>
      <c r="P375" s="2">
        <f t="shared" si="111"/>
        <v>0.31486188781562446</v>
      </c>
      <c r="Q375" s="2">
        <f t="shared" si="112"/>
        <v>0.10032197932553805</v>
      </c>
      <c r="R375" s="2">
        <f t="shared" si="113"/>
        <v>1.5166920860871014E-2</v>
      </c>
      <c r="S375" s="1">
        <v>6723</v>
      </c>
      <c r="T375" s="1">
        <v>3716</v>
      </c>
      <c r="U375" s="1">
        <v>1184</v>
      </c>
      <c r="V375" s="1">
        <v>8</v>
      </c>
      <c r="W375" s="1">
        <v>0</v>
      </c>
      <c r="X375" s="1">
        <v>0</v>
      </c>
      <c r="Z375" s="1">
        <v>80</v>
      </c>
      <c r="AA375" s="1">
        <v>85</v>
      </c>
      <c r="AE375" s="1">
        <v>6</v>
      </c>
      <c r="AG375" s="1">
        <v>0</v>
      </c>
      <c r="AN375" t="s">
        <v>1212</v>
      </c>
      <c r="AO375" t="s">
        <v>2652</v>
      </c>
      <c r="AR375" s="44">
        <v>12</v>
      </c>
      <c r="AS375" s="46">
        <v>49</v>
      </c>
      <c r="AT375" s="50">
        <f t="shared" si="114"/>
        <v>12049</v>
      </c>
      <c r="AV375" s="7" t="s">
        <v>3063</v>
      </c>
    </row>
    <row r="376" spans="1:48" hidden="1" outlineLevel="1">
      <c r="A376" t="s">
        <v>307</v>
      </c>
      <c r="B376" t="s">
        <v>2652</v>
      </c>
      <c r="C376" s="1">
        <v>39177</v>
      </c>
      <c r="F376" s="1">
        <f t="shared" si="109"/>
        <v>16936</v>
      </c>
      <c r="H376" s="1">
        <v>10976</v>
      </c>
      <c r="I376" s="1">
        <v>10917</v>
      </c>
      <c r="J376" s="2" t="str">
        <f t="shared" si="97"/>
        <v/>
      </c>
      <c r="K376" s="2">
        <f t="shared" si="98"/>
        <v>0.64460321209258387</v>
      </c>
      <c r="L376" s="10">
        <f t="shared" si="99"/>
        <v>1</v>
      </c>
      <c r="M376" s="9">
        <f t="shared" si="95"/>
        <v>2</v>
      </c>
      <c r="N376" s="8">
        <f t="shared" si="96"/>
        <v>3</v>
      </c>
      <c r="O376" s="2">
        <f t="shared" si="110"/>
        <v>0.54339867737364189</v>
      </c>
      <c r="P376" s="2">
        <f t="shared" si="111"/>
        <v>0.31996929617383091</v>
      </c>
      <c r="Q376" s="2">
        <f t="shared" si="112"/>
        <v>0.10628247520075579</v>
      </c>
      <c r="R376" s="2">
        <f t="shared" si="113"/>
        <v>3.0349551251771412E-2</v>
      </c>
      <c r="S376" s="1">
        <v>9203</v>
      </c>
      <c r="T376" s="1">
        <v>5419</v>
      </c>
      <c r="U376" s="1">
        <v>1800</v>
      </c>
      <c r="V376" s="1">
        <v>13</v>
      </c>
      <c r="W376" s="1">
        <v>2</v>
      </c>
      <c r="X376" s="1">
        <v>2</v>
      </c>
      <c r="Z376" s="1">
        <v>187</v>
      </c>
      <c r="AA376" s="1">
        <v>306</v>
      </c>
      <c r="AE376" s="1">
        <v>4</v>
      </c>
      <c r="AG376" s="1">
        <v>0</v>
      </c>
      <c r="AN376" t="s">
        <v>307</v>
      </c>
      <c r="AO376" t="s">
        <v>2652</v>
      </c>
      <c r="AR376" s="44">
        <v>12</v>
      </c>
      <c r="AS376" s="46">
        <v>51</v>
      </c>
      <c r="AT376" s="50">
        <f t="shared" si="114"/>
        <v>12051</v>
      </c>
      <c r="AV376" s="7" t="s">
        <v>3063</v>
      </c>
    </row>
    <row r="377" spans="1:48" hidden="1" outlineLevel="1">
      <c r="A377" t="s">
        <v>1284</v>
      </c>
      <c r="B377" t="s">
        <v>2652</v>
      </c>
      <c r="C377" s="1">
        <v>172437</v>
      </c>
      <c r="F377" s="1">
        <f t="shared" si="109"/>
        <v>123013</v>
      </c>
      <c r="H377" s="1">
        <v>88624</v>
      </c>
      <c r="I377" s="1">
        <v>88257</v>
      </c>
      <c r="J377" s="2" t="str">
        <f t="shared" si="97"/>
        <v/>
      </c>
      <c r="K377" s="2">
        <f t="shared" si="98"/>
        <v>0.71746075618024108</v>
      </c>
      <c r="L377" s="10">
        <f t="shared" si="99"/>
        <v>2</v>
      </c>
      <c r="M377" s="9">
        <f t="shared" si="95"/>
        <v>1</v>
      </c>
      <c r="N377" s="8">
        <f t="shared" si="96"/>
        <v>3</v>
      </c>
      <c r="O377" s="2">
        <f t="shared" si="110"/>
        <v>0.38931657629681415</v>
      </c>
      <c r="P377" s="2">
        <f t="shared" si="111"/>
        <v>0.39908790127872662</v>
      </c>
      <c r="Q377" s="2">
        <f t="shared" si="112"/>
        <v>0.17020965263833904</v>
      </c>
      <c r="R377" s="2">
        <f t="shared" si="113"/>
        <v>4.1385869786120189E-2</v>
      </c>
      <c r="S377" s="1">
        <v>47891</v>
      </c>
      <c r="T377" s="1">
        <v>49093</v>
      </c>
      <c r="U377" s="1">
        <v>20938</v>
      </c>
      <c r="V377" s="1">
        <v>133</v>
      </c>
      <c r="W377" s="1">
        <v>53</v>
      </c>
      <c r="X377" s="1">
        <v>12</v>
      </c>
      <c r="Z377" s="1">
        <v>3762</v>
      </c>
      <c r="AA377" s="1">
        <v>1081</v>
      </c>
      <c r="AE377" s="1">
        <v>50</v>
      </c>
      <c r="AG377" s="1">
        <v>0</v>
      </c>
      <c r="AN377" t="s">
        <v>1284</v>
      </c>
      <c r="AO377" t="s">
        <v>2652</v>
      </c>
      <c r="AR377" s="44">
        <v>12</v>
      </c>
      <c r="AS377" s="46">
        <v>53</v>
      </c>
      <c r="AT377" s="50">
        <f t="shared" si="114"/>
        <v>12053</v>
      </c>
      <c r="AV377" s="7" t="s">
        <v>3063</v>
      </c>
    </row>
    <row r="378" spans="1:48" hidden="1" outlineLevel="1">
      <c r="A378" t="s">
        <v>1336</v>
      </c>
      <c r="B378" t="s">
        <v>2652</v>
      </c>
      <c r="C378" s="1">
        <v>99568</v>
      </c>
      <c r="F378" s="1">
        <f t="shared" si="109"/>
        <v>66092</v>
      </c>
      <c r="H378" s="1">
        <v>45404</v>
      </c>
      <c r="I378" s="1">
        <v>44922</v>
      </c>
      <c r="J378" s="2" t="str">
        <f t="shared" si="97"/>
        <v/>
      </c>
      <c r="K378" s="2">
        <f t="shared" si="98"/>
        <v>0.67968891847727408</v>
      </c>
      <c r="L378" s="10">
        <f t="shared" si="99"/>
        <v>2</v>
      </c>
      <c r="M378" s="9">
        <f t="shared" si="95"/>
        <v>1</v>
      </c>
      <c r="N378" s="8">
        <f t="shared" si="96"/>
        <v>3</v>
      </c>
      <c r="O378" s="2">
        <f t="shared" si="110"/>
        <v>0.39918598317496823</v>
      </c>
      <c r="P378" s="2">
        <f t="shared" si="111"/>
        <v>0.43380439387520425</v>
      </c>
      <c r="Q378" s="2">
        <f t="shared" si="112"/>
        <v>0.13279973370453307</v>
      </c>
      <c r="R378" s="2">
        <f t="shared" si="113"/>
        <v>3.4209889245294445E-2</v>
      </c>
      <c r="S378" s="1">
        <v>26383</v>
      </c>
      <c r="T378" s="1">
        <v>28671</v>
      </c>
      <c r="U378" s="1">
        <v>8777</v>
      </c>
      <c r="V378" s="1">
        <v>55</v>
      </c>
      <c r="W378" s="1">
        <v>14</v>
      </c>
      <c r="X378" s="1">
        <v>6</v>
      </c>
      <c r="Z378" s="1">
        <v>1704</v>
      </c>
      <c r="AA378" s="1">
        <v>456</v>
      </c>
      <c r="AE378" s="1">
        <v>24</v>
      </c>
      <c r="AG378" s="1">
        <v>2</v>
      </c>
      <c r="AN378" t="s">
        <v>1336</v>
      </c>
      <c r="AO378" t="s">
        <v>2652</v>
      </c>
      <c r="AR378" s="44">
        <v>12</v>
      </c>
      <c r="AS378" s="46">
        <v>55</v>
      </c>
      <c r="AT378" s="50">
        <f t="shared" si="114"/>
        <v>12055</v>
      </c>
      <c r="AV378" s="7" t="s">
        <v>3063</v>
      </c>
    </row>
    <row r="379" spans="1:48" hidden="1" outlineLevel="1">
      <c r="A379" t="s">
        <v>1193</v>
      </c>
      <c r="B379" t="s">
        <v>2652</v>
      </c>
      <c r="C379" s="1">
        <v>1196773</v>
      </c>
      <c r="F379" s="1">
        <f t="shared" si="109"/>
        <v>701464</v>
      </c>
      <c r="H379" s="1">
        <v>515983</v>
      </c>
      <c r="I379" s="1">
        <v>514501</v>
      </c>
      <c r="J379" s="2" t="str">
        <f t="shared" si="97"/>
        <v/>
      </c>
      <c r="K379" s="2">
        <f t="shared" si="98"/>
        <v>0.73346743382411639</v>
      </c>
      <c r="L379" s="10">
        <f t="shared" si="99"/>
        <v>1</v>
      </c>
      <c r="M379" s="9">
        <f t="shared" si="95"/>
        <v>2</v>
      </c>
      <c r="N379" s="8">
        <f t="shared" si="96"/>
        <v>3</v>
      </c>
      <c r="O379" s="2">
        <f t="shared" si="110"/>
        <v>0.42895430128987377</v>
      </c>
      <c r="P379" s="2">
        <f t="shared" si="111"/>
        <v>0.33249746244996181</v>
      </c>
      <c r="Q379" s="2">
        <f t="shared" si="112"/>
        <v>0.20462204760329825</v>
      </c>
      <c r="R379" s="2">
        <f t="shared" si="113"/>
        <v>3.3926188656866169E-2</v>
      </c>
      <c r="S379" s="1">
        <v>300896</v>
      </c>
      <c r="T379" s="1">
        <v>233235</v>
      </c>
      <c r="U379" s="1">
        <v>143535</v>
      </c>
      <c r="V379" s="1">
        <v>1205</v>
      </c>
      <c r="W379" s="1">
        <v>514</v>
      </c>
      <c r="X379" s="1">
        <v>42</v>
      </c>
      <c r="Z379" s="1">
        <v>17610</v>
      </c>
      <c r="AA379" s="1">
        <v>4175</v>
      </c>
      <c r="AE379" s="1">
        <v>229</v>
      </c>
      <c r="AG379" s="1">
        <v>23</v>
      </c>
      <c r="AN379" t="s">
        <v>1193</v>
      </c>
      <c r="AO379" t="s">
        <v>2652</v>
      </c>
      <c r="AR379" s="44">
        <v>12</v>
      </c>
      <c r="AS379" s="46">
        <v>57</v>
      </c>
      <c r="AT379" s="50">
        <f t="shared" si="114"/>
        <v>12057</v>
      </c>
      <c r="AV379" s="7" t="s">
        <v>3063</v>
      </c>
    </row>
    <row r="380" spans="1:48" hidden="1" outlineLevel="1">
      <c r="A380" t="s">
        <v>1256</v>
      </c>
      <c r="B380" t="s">
        <v>2652</v>
      </c>
      <c r="C380" s="1">
        <v>20141</v>
      </c>
      <c r="F380" s="1">
        <f t="shared" si="109"/>
        <v>11513</v>
      </c>
      <c r="H380" s="1">
        <v>8719</v>
      </c>
      <c r="I380" s="1">
        <v>8616</v>
      </c>
      <c r="J380" s="2" t="str">
        <f t="shared" si="97"/>
        <v/>
      </c>
      <c r="K380" s="2">
        <f t="shared" si="98"/>
        <v>0.74837140623642839</v>
      </c>
      <c r="L380" s="10">
        <f t="shared" si="99"/>
        <v>1</v>
      </c>
      <c r="M380" s="9">
        <f t="shared" si="95"/>
        <v>2</v>
      </c>
      <c r="N380" s="8">
        <f t="shared" si="96"/>
        <v>3</v>
      </c>
      <c r="O380" s="2">
        <f t="shared" si="110"/>
        <v>0.64414140536784503</v>
      </c>
      <c r="P380" s="2">
        <f t="shared" si="111"/>
        <v>0.2787283939894033</v>
      </c>
      <c r="Q380" s="2">
        <f t="shared" si="112"/>
        <v>6.4362025536350218E-2</v>
      </c>
      <c r="R380" s="2">
        <f t="shared" si="113"/>
        <v>1.276817510640145E-2</v>
      </c>
      <c r="S380" s="1">
        <v>7416</v>
      </c>
      <c r="T380" s="1">
        <v>3209</v>
      </c>
      <c r="U380" s="1">
        <v>741</v>
      </c>
      <c r="V380" s="1">
        <v>7</v>
      </c>
      <c r="W380" s="1">
        <v>5</v>
      </c>
      <c r="X380" s="1">
        <v>1</v>
      </c>
      <c r="Z380" s="1">
        <v>122</v>
      </c>
      <c r="AA380" s="1">
        <v>10</v>
      </c>
      <c r="AE380" s="1">
        <v>2</v>
      </c>
      <c r="AG380" s="1">
        <v>0</v>
      </c>
      <c r="AN380" t="s">
        <v>1256</v>
      </c>
      <c r="AO380" t="s">
        <v>2652</v>
      </c>
      <c r="AR380" s="44">
        <v>12</v>
      </c>
      <c r="AS380" s="46">
        <v>59</v>
      </c>
      <c r="AT380" s="50">
        <f t="shared" si="114"/>
        <v>12059</v>
      </c>
      <c r="AV380" s="7" t="s">
        <v>3063</v>
      </c>
    </row>
    <row r="381" spans="1:48" hidden="1" outlineLevel="1">
      <c r="A381" t="s">
        <v>851</v>
      </c>
      <c r="B381" t="s">
        <v>2652</v>
      </c>
      <c r="C381" s="1">
        <v>136277</v>
      </c>
      <c r="F381" s="1">
        <f t="shared" si="109"/>
        <v>90053</v>
      </c>
      <c r="H381" s="1">
        <v>71145</v>
      </c>
      <c r="I381" s="1">
        <v>70802</v>
      </c>
      <c r="J381" s="2" t="str">
        <f t="shared" si="97"/>
        <v/>
      </c>
      <c r="K381" s="2">
        <f t="shared" si="98"/>
        <v>0.78622588919858305</v>
      </c>
      <c r="L381" s="10">
        <f t="shared" si="99"/>
        <v>2</v>
      </c>
      <c r="M381" s="9">
        <f t="shared" si="95"/>
        <v>1</v>
      </c>
      <c r="N381" s="8">
        <f t="shared" si="96"/>
        <v>3</v>
      </c>
      <c r="O381" s="2">
        <f t="shared" si="110"/>
        <v>0.30949551930529801</v>
      </c>
      <c r="P381" s="2">
        <f t="shared" si="111"/>
        <v>0.48801261479351049</v>
      </c>
      <c r="Q381" s="2">
        <f t="shared" si="112"/>
        <v>0.16521381852908842</v>
      </c>
      <c r="R381" s="2">
        <f t="shared" si="113"/>
        <v>3.7278047372103135E-2</v>
      </c>
      <c r="S381" s="1">
        <v>27871</v>
      </c>
      <c r="T381" s="1">
        <v>43947</v>
      </c>
      <c r="U381" s="1">
        <v>14878</v>
      </c>
      <c r="V381" s="1">
        <v>115</v>
      </c>
      <c r="W381" s="1">
        <v>45</v>
      </c>
      <c r="X381" s="1">
        <v>7</v>
      </c>
      <c r="Z381" s="1">
        <v>2593</v>
      </c>
      <c r="AA381" s="1">
        <v>566</v>
      </c>
      <c r="AE381" s="1">
        <v>31</v>
      </c>
      <c r="AG381" s="1">
        <v>0</v>
      </c>
      <c r="AN381" t="s">
        <v>851</v>
      </c>
      <c r="AO381" t="s">
        <v>2652</v>
      </c>
      <c r="AR381" s="44">
        <v>12</v>
      </c>
      <c r="AS381" s="46">
        <v>61</v>
      </c>
      <c r="AT381" s="50">
        <f t="shared" si="114"/>
        <v>12061</v>
      </c>
      <c r="AV381" s="7" t="s">
        <v>3063</v>
      </c>
    </row>
    <row r="382" spans="1:48" hidden="1" outlineLevel="1">
      <c r="A382" t="s">
        <v>2678</v>
      </c>
      <c r="B382" t="s">
        <v>2652</v>
      </c>
      <c r="C382" s="1">
        <v>50272</v>
      </c>
      <c r="F382" s="1">
        <f t="shared" si="109"/>
        <v>28128</v>
      </c>
      <c r="H382" s="1">
        <v>21783</v>
      </c>
      <c r="I382" s="1">
        <v>21613</v>
      </c>
      <c r="J382" s="2" t="str">
        <f t="shared" si="97"/>
        <v/>
      </c>
      <c r="K382" s="2">
        <f t="shared" si="98"/>
        <v>0.76838026166097839</v>
      </c>
      <c r="L382" s="10">
        <f t="shared" si="99"/>
        <v>1</v>
      </c>
      <c r="M382" s="9">
        <f t="shared" si="95"/>
        <v>2</v>
      </c>
      <c r="N382" s="8">
        <f t="shared" si="96"/>
        <v>3</v>
      </c>
      <c r="O382" s="2">
        <f t="shared" si="110"/>
        <v>0.67978526734926048</v>
      </c>
      <c r="P382" s="2">
        <f t="shared" si="111"/>
        <v>0.24950227531285551</v>
      </c>
      <c r="Q382" s="2">
        <f t="shared" si="112"/>
        <v>5.7949374288964732E-2</v>
      </c>
      <c r="R382" s="2">
        <f t="shared" si="113"/>
        <v>1.2763083048919273E-2</v>
      </c>
      <c r="S382" s="1">
        <v>19121</v>
      </c>
      <c r="T382" s="1">
        <v>7018</v>
      </c>
      <c r="U382" s="1">
        <v>1630</v>
      </c>
      <c r="V382" s="1">
        <v>17</v>
      </c>
      <c r="W382" s="1">
        <v>10</v>
      </c>
      <c r="X382" s="1">
        <v>1</v>
      </c>
      <c r="Z382" s="1">
        <v>259</v>
      </c>
      <c r="AA382" s="1">
        <v>70</v>
      </c>
      <c r="AE382" s="1">
        <v>2</v>
      </c>
      <c r="AG382" s="1">
        <v>0</v>
      </c>
      <c r="AN382" t="s">
        <v>2678</v>
      </c>
      <c r="AO382" t="s">
        <v>2652</v>
      </c>
      <c r="AR382" s="44">
        <v>12</v>
      </c>
      <c r="AS382" s="46">
        <v>63</v>
      </c>
      <c r="AT382" s="50">
        <f t="shared" si="114"/>
        <v>12063</v>
      </c>
      <c r="AV382" s="7" t="s">
        <v>3063</v>
      </c>
    </row>
    <row r="383" spans="1:48" hidden="1" outlineLevel="1">
      <c r="A383" t="s">
        <v>1325</v>
      </c>
      <c r="B383" t="s">
        <v>2652</v>
      </c>
      <c r="C383" s="1">
        <v>14606</v>
      </c>
      <c r="F383" s="1">
        <f t="shared" si="109"/>
        <v>10310</v>
      </c>
      <c r="H383" s="1">
        <v>8017</v>
      </c>
      <c r="I383" s="1">
        <v>7978</v>
      </c>
      <c r="J383" s="2" t="str">
        <f t="shared" si="97"/>
        <v/>
      </c>
      <c r="K383" s="2">
        <f t="shared" si="98"/>
        <v>0.77381183317167801</v>
      </c>
      <c r="L383" s="10">
        <f t="shared" si="99"/>
        <v>1</v>
      </c>
      <c r="M383" s="9">
        <f t="shared" si="95"/>
        <v>2</v>
      </c>
      <c r="N383" s="8">
        <f t="shared" si="96"/>
        <v>3</v>
      </c>
      <c r="O383" s="2">
        <f t="shared" si="110"/>
        <v>0.70504364694471389</v>
      </c>
      <c r="P383" s="2">
        <f t="shared" si="111"/>
        <v>0.21406401551891369</v>
      </c>
      <c r="Q383" s="2">
        <f t="shared" si="112"/>
        <v>5.5771096023278371E-2</v>
      </c>
      <c r="R383" s="2">
        <f t="shared" si="113"/>
        <v>2.5121241513094056E-2</v>
      </c>
      <c r="S383" s="1">
        <v>7269</v>
      </c>
      <c r="T383" s="1">
        <v>2207</v>
      </c>
      <c r="U383" s="1">
        <v>575</v>
      </c>
      <c r="V383" s="1">
        <v>11</v>
      </c>
      <c r="W383" s="1">
        <v>2</v>
      </c>
      <c r="X383" s="1">
        <v>1</v>
      </c>
      <c r="Z383" s="1">
        <v>165</v>
      </c>
      <c r="AA383" s="1">
        <v>78</v>
      </c>
      <c r="AE383" s="1">
        <v>2</v>
      </c>
      <c r="AG383" s="1">
        <v>0</v>
      </c>
      <c r="AN383" t="s">
        <v>1325</v>
      </c>
      <c r="AO383" t="s">
        <v>2652</v>
      </c>
      <c r="AR383" s="44">
        <v>12</v>
      </c>
      <c r="AS383" s="46">
        <v>65</v>
      </c>
      <c r="AT383" s="50">
        <f t="shared" si="114"/>
        <v>12065</v>
      </c>
      <c r="AV383" s="7" t="s">
        <v>3063</v>
      </c>
    </row>
    <row r="384" spans="1:48" hidden="1" outlineLevel="1">
      <c r="A384" t="s">
        <v>620</v>
      </c>
      <c r="B384" t="s">
        <v>2652</v>
      </c>
      <c r="C384" s="1">
        <v>8465</v>
      </c>
      <c r="F384" s="1">
        <f t="shared" ref="F384:F418" si="115">SUM(S384:AH384)</f>
        <v>4469</v>
      </c>
      <c r="H384" s="1">
        <v>3416</v>
      </c>
      <c r="I384" s="1">
        <v>3377</v>
      </c>
      <c r="J384" s="2" t="str">
        <f t="shared" si="97"/>
        <v/>
      </c>
      <c r="K384" s="2">
        <f t="shared" si="98"/>
        <v>0.75565003356455585</v>
      </c>
      <c r="L384" s="10">
        <f t="shared" si="99"/>
        <v>1</v>
      </c>
      <c r="M384" s="9">
        <f t="shared" si="95"/>
        <v>2</v>
      </c>
      <c r="N384" s="8">
        <f t="shared" si="96"/>
        <v>3</v>
      </c>
      <c r="O384" s="2">
        <f t="shared" ref="O384:O419" si="116">IF(SUM($S384:$AJ384)=0,"-",S384/SUM($S384:$AJ384))</f>
        <v>0.7469232490490042</v>
      </c>
      <c r="P384" s="2">
        <f t="shared" ref="P384:P419" si="117">IF(SUM($S384:$AJ384)=0,"-",T384/SUM($S384:$AJ384))</f>
        <v>0.20116357126874021</v>
      </c>
      <c r="Q384" s="2">
        <f t="shared" ref="Q384:Q419" si="118">IF(SUM($S384:$AJ384)=0,"-",U384/SUM($S384:$AJ384))</f>
        <v>3.5354665473260237E-2</v>
      </c>
      <c r="R384" s="2">
        <f t="shared" ref="R384:R415" si="119">IF(SUM($S384:$AJ384)=0,"-",(1-O384-P384-Q384))</f>
        <v>1.6558514208995352E-2</v>
      </c>
      <c r="S384" s="1">
        <v>3338</v>
      </c>
      <c r="T384" s="1">
        <v>899</v>
      </c>
      <c r="U384" s="1">
        <v>158</v>
      </c>
      <c r="V384" s="1">
        <v>4</v>
      </c>
      <c r="W384" s="1">
        <v>0</v>
      </c>
      <c r="X384" s="1">
        <v>1</v>
      </c>
      <c r="Z384" s="1">
        <v>52</v>
      </c>
      <c r="AA384" s="1">
        <v>14</v>
      </c>
      <c r="AE384" s="1">
        <v>3</v>
      </c>
      <c r="AG384" s="1">
        <v>0</v>
      </c>
      <c r="AN384" t="s">
        <v>620</v>
      </c>
      <c r="AO384" t="s">
        <v>2652</v>
      </c>
      <c r="AR384" s="44">
        <v>12</v>
      </c>
      <c r="AS384" s="46">
        <v>67</v>
      </c>
      <c r="AT384" s="50">
        <f t="shared" si="114"/>
        <v>12067</v>
      </c>
      <c r="AV384" s="7" t="s">
        <v>3063</v>
      </c>
    </row>
    <row r="385" spans="1:48" hidden="1" outlineLevel="1">
      <c r="A385" t="s">
        <v>1004</v>
      </c>
      <c r="B385" t="s">
        <v>2652</v>
      </c>
      <c r="C385" s="1">
        <v>293654</v>
      </c>
      <c r="F385" s="1">
        <f t="shared" si="115"/>
        <v>188702</v>
      </c>
      <c r="H385" s="1">
        <v>148144</v>
      </c>
      <c r="I385" s="1">
        <v>147371</v>
      </c>
      <c r="J385" s="2" t="str">
        <f t="shared" si="97"/>
        <v/>
      </c>
      <c r="K385" s="2">
        <f t="shared" si="98"/>
        <v>0.78097211476295958</v>
      </c>
      <c r="L385" s="10">
        <f t="shared" si="99"/>
        <v>2</v>
      </c>
      <c r="M385" s="9">
        <f t="shared" si="95"/>
        <v>1</v>
      </c>
      <c r="N385" s="8">
        <f t="shared" si="96"/>
        <v>3</v>
      </c>
      <c r="O385" s="2">
        <f t="shared" si="116"/>
        <v>0.35158609871649477</v>
      </c>
      <c r="P385" s="2">
        <f t="shared" si="117"/>
        <v>0.44816695106570148</v>
      </c>
      <c r="Q385" s="2">
        <f t="shared" si="118"/>
        <v>0.15812762980784517</v>
      </c>
      <c r="R385" s="2">
        <f t="shared" si="119"/>
        <v>4.2119320409958638E-2</v>
      </c>
      <c r="S385" s="1">
        <v>66345</v>
      </c>
      <c r="T385" s="1">
        <v>84570</v>
      </c>
      <c r="U385" s="1">
        <v>29839</v>
      </c>
      <c r="V385" s="1">
        <v>264</v>
      </c>
      <c r="W385" s="1">
        <v>56</v>
      </c>
      <c r="X385" s="1">
        <v>21</v>
      </c>
      <c r="Z385" s="1">
        <v>6076</v>
      </c>
      <c r="AA385" s="1">
        <v>1461</v>
      </c>
      <c r="AE385" s="1">
        <v>64</v>
      </c>
      <c r="AG385" s="1">
        <v>6</v>
      </c>
      <c r="AN385" t="s">
        <v>1004</v>
      </c>
      <c r="AO385" t="s">
        <v>2652</v>
      </c>
      <c r="AR385" s="44">
        <v>12</v>
      </c>
      <c r="AS385" s="46">
        <v>69</v>
      </c>
      <c r="AT385" s="50">
        <f t="shared" si="114"/>
        <v>12069</v>
      </c>
      <c r="AV385" s="7" t="s">
        <v>3063</v>
      </c>
    </row>
    <row r="386" spans="1:48" hidden="1" outlineLevel="1">
      <c r="A386" t="s">
        <v>287</v>
      </c>
      <c r="B386" t="s">
        <v>2652</v>
      </c>
      <c r="C386" s="1">
        <v>610984</v>
      </c>
      <c r="F386" s="1">
        <f t="shared" si="115"/>
        <v>320512</v>
      </c>
      <c r="H386" s="1">
        <v>271772</v>
      </c>
      <c r="I386" s="1">
        <v>269977</v>
      </c>
      <c r="J386" s="2" t="str">
        <f t="shared" si="97"/>
        <v/>
      </c>
      <c r="K386" s="2">
        <f t="shared" si="98"/>
        <v>0.84233039636581475</v>
      </c>
      <c r="L386" s="10">
        <f t="shared" si="99"/>
        <v>2</v>
      </c>
      <c r="M386" s="9">
        <f t="shared" ref="M386:M449" si="120">IF(T386&gt;0,RANK(T386,$S386:$AK386),"")</f>
        <v>1</v>
      </c>
      <c r="N386" s="8">
        <f t="shared" ref="N386:N449" si="121">IF(U386&gt;0,RANK(U386,$S386:$AK386),"")</f>
        <v>3</v>
      </c>
      <c r="O386" s="2">
        <f t="shared" si="116"/>
        <v>0.31016935403354634</v>
      </c>
      <c r="P386" s="2">
        <f t="shared" si="117"/>
        <v>0.45939309604632589</v>
      </c>
      <c r="Q386" s="2">
        <f t="shared" si="118"/>
        <v>0.19610498202875398</v>
      </c>
      <c r="R386" s="2">
        <f t="shared" si="119"/>
        <v>3.4332567891373733E-2</v>
      </c>
      <c r="S386" s="1">
        <v>99413</v>
      </c>
      <c r="T386" s="1">
        <v>147241</v>
      </c>
      <c r="U386" s="1">
        <v>62854</v>
      </c>
      <c r="V386" s="1">
        <v>396</v>
      </c>
      <c r="W386" s="1">
        <v>90</v>
      </c>
      <c r="X386" s="1">
        <v>17</v>
      </c>
      <c r="Z386" s="1">
        <v>7653</v>
      </c>
      <c r="AA386" s="1">
        <v>2772</v>
      </c>
      <c r="AE386" s="1">
        <v>67</v>
      </c>
      <c r="AG386" s="1">
        <v>9</v>
      </c>
      <c r="AN386" t="s">
        <v>287</v>
      </c>
      <c r="AO386" t="s">
        <v>2652</v>
      </c>
      <c r="AR386" s="44">
        <v>12</v>
      </c>
      <c r="AS386" s="46">
        <v>71</v>
      </c>
      <c r="AT386" s="50">
        <f t="shared" si="114"/>
        <v>12071</v>
      </c>
      <c r="AV386" s="7" t="s">
        <v>3063</v>
      </c>
    </row>
    <row r="387" spans="1:48" hidden="1" outlineLevel="1">
      <c r="A387" t="s">
        <v>811</v>
      </c>
      <c r="B387" t="s">
        <v>2652</v>
      </c>
      <c r="C387" s="1">
        <v>271130</v>
      </c>
      <c r="F387" s="1">
        <f t="shared" si="115"/>
        <v>174544</v>
      </c>
      <c r="H387" s="1">
        <v>149319</v>
      </c>
      <c r="I387" s="1">
        <v>148935</v>
      </c>
      <c r="J387" s="2" t="str">
        <f t="shared" si="97"/>
        <v/>
      </c>
      <c r="K387" s="2">
        <f t="shared" si="98"/>
        <v>0.85328054817123478</v>
      </c>
      <c r="L387" s="10">
        <f t="shared" si="99"/>
        <v>1</v>
      </c>
      <c r="M387" s="9">
        <f t="shared" si="120"/>
        <v>2</v>
      </c>
      <c r="N387" s="8">
        <f t="shared" si="121"/>
        <v>3</v>
      </c>
      <c r="O387" s="2">
        <f t="shared" si="116"/>
        <v>0.57520739756164629</v>
      </c>
      <c r="P387" s="2">
        <f t="shared" si="117"/>
        <v>0.27053923366028049</v>
      </c>
      <c r="Q387" s="2">
        <f t="shared" si="118"/>
        <v>0.12747502062517188</v>
      </c>
      <c r="R387" s="2">
        <f t="shared" si="119"/>
        <v>2.6778348152901338E-2</v>
      </c>
      <c r="S387" s="1">
        <v>100399</v>
      </c>
      <c r="T387" s="1">
        <v>47221</v>
      </c>
      <c r="U387" s="1">
        <v>22250</v>
      </c>
      <c r="V387" s="1">
        <v>345</v>
      </c>
      <c r="W387" s="1">
        <v>182</v>
      </c>
      <c r="X387" s="1">
        <v>31</v>
      </c>
      <c r="Z387" s="1">
        <v>3103</v>
      </c>
      <c r="AA387" s="1">
        <v>962</v>
      </c>
      <c r="AE387" s="1">
        <v>44</v>
      </c>
      <c r="AG387" s="1">
        <v>7</v>
      </c>
      <c r="AN387" t="s">
        <v>811</v>
      </c>
      <c r="AO387" t="s">
        <v>2652</v>
      </c>
      <c r="AR387" s="44">
        <v>12</v>
      </c>
      <c r="AS387" s="46">
        <v>73</v>
      </c>
      <c r="AT387" s="50">
        <f t="shared" si="114"/>
        <v>12073</v>
      </c>
      <c r="AV387" s="7" t="s">
        <v>3063</v>
      </c>
    </row>
    <row r="388" spans="1:48" hidden="1" outlineLevel="1">
      <c r="A388" t="s">
        <v>1530</v>
      </c>
      <c r="B388" t="s">
        <v>2652</v>
      </c>
      <c r="C388" s="1">
        <v>40809</v>
      </c>
      <c r="F388" s="1">
        <f t="shared" si="115"/>
        <v>25924</v>
      </c>
      <c r="H388" s="1">
        <v>18883</v>
      </c>
      <c r="I388" s="1">
        <v>18789</v>
      </c>
      <c r="J388" s="2" t="str">
        <f t="shared" si="97"/>
        <v/>
      </c>
      <c r="K388" s="2">
        <f t="shared" si="98"/>
        <v>0.7247724116648665</v>
      </c>
      <c r="L388" s="10">
        <f t="shared" si="99"/>
        <v>1</v>
      </c>
      <c r="M388" s="9">
        <f t="shared" si="120"/>
        <v>2</v>
      </c>
      <c r="N388" s="8">
        <f t="shared" si="121"/>
        <v>3</v>
      </c>
      <c r="O388" s="2">
        <f t="shared" si="116"/>
        <v>0.54274031785218335</v>
      </c>
      <c r="P388" s="2">
        <f t="shared" si="117"/>
        <v>0.3058555778429255</v>
      </c>
      <c r="Q388" s="2">
        <f t="shared" si="118"/>
        <v>0.10187471069279432</v>
      </c>
      <c r="R388" s="2">
        <f t="shared" si="119"/>
        <v>4.9529393612096836E-2</v>
      </c>
      <c r="S388" s="1">
        <v>14070</v>
      </c>
      <c r="T388" s="1">
        <v>7929</v>
      </c>
      <c r="U388" s="1">
        <v>2641</v>
      </c>
      <c r="V388" s="1">
        <v>49</v>
      </c>
      <c r="W388" s="1">
        <v>17</v>
      </c>
      <c r="X388" s="1">
        <v>4</v>
      </c>
      <c r="Z388" s="1">
        <v>887</v>
      </c>
      <c r="AA388" s="1">
        <v>318</v>
      </c>
      <c r="AE388" s="1">
        <v>9</v>
      </c>
      <c r="AG388" s="1">
        <v>0</v>
      </c>
      <c r="AN388" t="s">
        <v>1530</v>
      </c>
      <c r="AO388" t="s">
        <v>2652</v>
      </c>
      <c r="AR388" s="44">
        <v>12</v>
      </c>
      <c r="AS388" s="46">
        <v>75</v>
      </c>
      <c r="AT388" s="50">
        <f t="shared" si="114"/>
        <v>12075</v>
      </c>
      <c r="AV388" s="7" t="s">
        <v>3063</v>
      </c>
    </row>
    <row r="389" spans="1:48" hidden="1" outlineLevel="1">
      <c r="A389" t="s">
        <v>87</v>
      </c>
      <c r="B389" t="s">
        <v>2652</v>
      </c>
      <c r="C389" s="1">
        <v>8323</v>
      </c>
      <c r="F389" s="1">
        <f t="shared" si="115"/>
        <v>4304</v>
      </c>
      <c r="H389" s="1">
        <v>3337</v>
      </c>
      <c r="I389" s="1">
        <v>3286</v>
      </c>
      <c r="J389" s="2" t="str">
        <f t="shared" si="97"/>
        <v/>
      </c>
      <c r="K389" s="2">
        <f t="shared" si="98"/>
        <v>0.76347583643122674</v>
      </c>
      <c r="L389" s="10">
        <f t="shared" si="99"/>
        <v>1</v>
      </c>
      <c r="M389" s="9">
        <f t="shared" si="120"/>
        <v>2</v>
      </c>
      <c r="N389" s="8">
        <f t="shared" si="121"/>
        <v>3</v>
      </c>
      <c r="O389" s="2">
        <f t="shared" si="116"/>
        <v>0.88382899628252787</v>
      </c>
      <c r="P389" s="2">
        <f t="shared" si="117"/>
        <v>7.7137546468401486E-2</v>
      </c>
      <c r="Q389" s="2">
        <f t="shared" si="118"/>
        <v>3.2760223048327139E-2</v>
      </c>
      <c r="R389" s="2">
        <f t="shared" si="119"/>
        <v>6.2732342007435077E-3</v>
      </c>
      <c r="S389" s="1">
        <v>3804</v>
      </c>
      <c r="T389" s="1">
        <v>332</v>
      </c>
      <c r="U389" s="1">
        <v>141</v>
      </c>
      <c r="V389" s="1">
        <v>1</v>
      </c>
      <c r="W389" s="1">
        <v>0</v>
      </c>
      <c r="X389" s="1">
        <v>1</v>
      </c>
      <c r="Z389" s="1">
        <v>18</v>
      </c>
      <c r="AA389" s="1">
        <v>6</v>
      </c>
      <c r="AE389" s="1">
        <v>1</v>
      </c>
      <c r="AG389" s="1">
        <v>0</v>
      </c>
      <c r="AN389" t="s">
        <v>87</v>
      </c>
      <c r="AO389" t="s">
        <v>2652</v>
      </c>
      <c r="AR389" s="44">
        <v>12</v>
      </c>
      <c r="AS389" s="46">
        <v>77</v>
      </c>
      <c r="AT389" s="50">
        <f t="shared" si="114"/>
        <v>12077</v>
      </c>
      <c r="AV389" s="7" t="s">
        <v>3063</v>
      </c>
    </row>
    <row r="390" spans="1:48" hidden="1" outlineLevel="1">
      <c r="A390" t="s">
        <v>1511</v>
      </c>
      <c r="B390" t="s">
        <v>2652</v>
      </c>
      <c r="C390" s="1">
        <v>19347</v>
      </c>
      <c r="F390" s="1">
        <f t="shared" si="115"/>
        <v>12278</v>
      </c>
      <c r="H390" s="1">
        <v>8959</v>
      </c>
      <c r="I390" s="1">
        <v>8907</v>
      </c>
      <c r="J390" s="2" t="str">
        <f t="shared" si="97"/>
        <v/>
      </c>
      <c r="K390" s="2">
        <f t="shared" si="98"/>
        <v>0.72544388336862686</v>
      </c>
      <c r="L390" s="10">
        <f t="shared" si="99"/>
        <v>1</v>
      </c>
      <c r="M390" s="9">
        <f t="shared" si="120"/>
        <v>2</v>
      </c>
      <c r="N390" s="8">
        <f t="shared" si="121"/>
        <v>3</v>
      </c>
      <c r="O390" s="2">
        <f t="shared" si="116"/>
        <v>0.74385079003094967</v>
      </c>
      <c r="P390" s="2">
        <f t="shared" si="117"/>
        <v>0.18007818863007005</v>
      </c>
      <c r="Q390" s="2">
        <f t="shared" si="118"/>
        <v>5.8152793614595209E-2</v>
      </c>
      <c r="R390" s="2">
        <f t="shared" si="119"/>
        <v>1.7918227724385068E-2</v>
      </c>
      <c r="S390" s="1">
        <v>9133</v>
      </c>
      <c r="T390" s="1">
        <v>2211</v>
      </c>
      <c r="U390" s="1">
        <v>714</v>
      </c>
      <c r="V390" s="1">
        <v>12</v>
      </c>
      <c r="W390" s="1">
        <v>2</v>
      </c>
      <c r="X390" s="1">
        <v>2</v>
      </c>
      <c r="Z390" s="1">
        <v>161</v>
      </c>
      <c r="AA390" s="1">
        <v>41</v>
      </c>
      <c r="AE390" s="1">
        <v>2</v>
      </c>
      <c r="AG390" s="1">
        <v>0</v>
      </c>
      <c r="AN390" t="s">
        <v>1511</v>
      </c>
      <c r="AO390" t="s">
        <v>2652</v>
      </c>
      <c r="AR390" s="44">
        <v>12</v>
      </c>
      <c r="AS390" s="46">
        <v>79</v>
      </c>
      <c r="AT390" s="50">
        <f t="shared" si="114"/>
        <v>12079</v>
      </c>
      <c r="AV390" s="7" t="s">
        <v>3063</v>
      </c>
    </row>
    <row r="391" spans="1:48" hidden="1" outlineLevel="1">
      <c r="A391" t="s">
        <v>32</v>
      </c>
      <c r="B391" t="s">
        <v>2652</v>
      </c>
      <c r="C391" s="1">
        <v>318766</v>
      </c>
      <c r="F391" s="1">
        <f t="shared" si="115"/>
        <v>206211</v>
      </c>
      <c r="H391" s="1">
        <v>152924</v>
      </c>
      <c r="I391" s="1">
        <v>152467</v>
      </c>
      <c r="J391" s="2" t="str">
        <f t="shared" ref="J391:J454" si="122">IF(D391&gt;0,I391/D391,"")</f>
        <v/>
      </c>
      <c r="K391" s="2">
        <f t="shared" ref="K391:K454" si="123">IF(F391&gt;0,I391/F391,"")</f>
        <v>0.73937374824815361</v>
      </c>
      <c r="L391" s="10">
        <f t="shared" ref="L391:L454" si="124">IF(S391&gt;0,RANK(S391,$S391:$AK391),"")</f>
        <v>2</v>
      </c>
      <c r="M391" s="9">
        <f t="shared" si="120"/>
        <v>1</v>
      </c>
      <c r="N391" s="8">
        <f t="shared" si="121"/>
        <v>3</v>
      </c>
      <c r="O391" s="2">
        <f t="shared" si="116"/>
        <v>0.33704797513226742</v>
      </c>
      <c r="P391" s="2">
        <f t="shared" si="117"/>
        <v>0.42975398984535257</v>
      </c>
      <c r="Q391" s="2">
        <f t="shared" si="118"/>
        <v>0.19952378874065885</v>
      </c>
      <c r="R391" s="2">
        <f t="shared" si="119"/>
        <v>3.367424628172111E-2</v>
      </c>
      <c r="S391" s="1">
        <v>69503</v>
      </c>
      <c r="T391" s="1">
        <v>88620</v>
      </c>
      <c r="U391" s="1">
        <v>41144</v>
      </c>
      <c r="V391" s="1">
        <v>303</v>
      </c>
      <c r="W391" s="1">
        <v>124</v>
      </c>
      <c r="X391" s="1">
        <v>14</v>
      </c>
      <c r="Z391" s="1">
        <v>4450</v>
      </c>
      <c r="AA391" s="1">
        <v>1958</v>
      </c>
      <c r="AE391" s="1">
        <v>80</v>
      </c>
      <c r="AG391" s="1">
        <v>15</v>
      </c>
      <c r="AN391" t="s">
        <v>32</v>
      </c>
      <c r="AO391" t="s">
        <v>2652</v>
      </c>
      <c r="AR391" s="44">
        <v>12</v>
      </c>
      <c r="AS391" s="46">
        <v>81</v>
      </c>
      <c r="AT391" s="50">
        <f t="shared" si="114"/>
        <v>12081</v>
      </c>
      <c r="AV391" s="7" t="s">
        <v>3063</v>
      </c>
    </row>
    <row r="392" spans="1:48" hidden="1" outlineLevel="1">
      <c r="A392" t="s">
        <v>1901</v>
      </c>
      <c r="B392" t="s">
        <v>2652</v>
      </c>
      <c r="C392" s="1">
        <v>330052</v>
      </c>
      <c r="F392" s="1">
        <f t="shared" si="115"/>
        <v>214722</v>
      </c>
      <c r="H392" s="1">
        <v>163297</v>
      </c>
      <c r="I392" s="1">
        <v>162542</v>
      </c>
      <c r="J392" s="2" t="str">
        <f t="shared" si="122"/>
        <v/>
      </c>
      <c r="K392" s="2">
        <f t="shared" si="123"/>
        <v>0.75698810555043261</v>
      </c>
      <c r="L392" s="10">
        <f t="shared" si="124"/>
        <v>2</v>
      </c>
      <c r="M392" s="9">
        <f t="shared" si="120"/>
        <v>1</v>
      </c>
      <c r="N392" s="8">
        <f t="shared" si="121"/>
        <v>3</v>
      </c>
      <c r="O392" s="2">
        <f t="shared" si="116"/>
        <v>0.39784465494919014</v>
      </c>
      <c r="P392" s="2">
        <f t="shared" si="117"/>
        <v>0.41651996535054631</v>
      </c>
      <c r="Q392" s="2">
        <f t="shared" si="118"/>
        <v>0.1232197911718408</v>
      </c>
      <c r="R392" s="2">
        <f t="shared" si="119"/>
        <v>6.2415588528422813E-2</v>
      </c>
      <c r="S392" s="1">
        <v>85426</v>
      </c>
      <c r="T392" s="1">
        <v>89436</v>
      </c>
      <c r="U392" s="1">
        <v>26458</v>
      </c>
      <c r="V392" s="1">
        <v>361</v>
      </c>
      <c r="W392" s="1">
        <v>99</v>
      </c>
      <c r="X392" s="1">
        <v>46</v>
      </c>
      <c r="Z392" s="1">
        <v>10396</v>
      </c>
      <c r="AA392" s="1">
        <v>2417</v>
      </c>
      <c r="AE392" s="1">
        <v>74</v>
      </c>
      <c r="AG392" s="1">
        <v>9</v>
      </c>
      <c r="AN392" t="s">
        <v>1901</v>
      </c>
      <c r="AO392" t="s">
        <v>2652</v>
      </c>
      <c r="AR392" s="44">
        <v>12</v>
      </c>
      <c r="AS392" s="46">
        <v>83</v>
      </c>
      <c r="AT392" s="50">
        <f t="shared" si="114"/>
        <v>12083</v>
      </c>
      <c r="AV392" s="7" t="s">
        <v>3063</v>
      </c>
    </row>
    <row r="393" spans="1:48" hidden="1" outlineLevel="1">
      <c r="A393" t="s">
        <v>105</v>
      </c>
      <c r="B393" t="s">
        <v>2652</v>
      </c>
      <c r="C393" s="1">
        <v>144369</v>
      </c>
      <c r="F393" s="1">
        <f t="shared" si="115"/>
        <v>101155</v>
      </c>
      <c r="H393" s="1">
        <v>79005</v>
      </c>
      <c r="I393" s="1">
        <v>78522</v>
      </c>
      <c r="J393" s="2" t="str">
        <f t="shared" si="122"/>
        <v/>
      </c>
      <c r="K393" s="2">
        <f t="shared" si="123"/>
        <v>0.77625426325935443</v>
      </c>
      <c r="L393" s="10">
        <f t="shared" si="124"/>
        <v>2</v>
      </c>
      <c r="M393" s="9">
        <f t="shared" si="120"/>
        <v>1</v>
      </c>
      <c r="N393" s="8">
        <f t="shared" si="121"/>
        <v>3</v>
      </c>
      <c r="O393" s="2">
        <f t="shared" si="116"/>
        <v>0.28930848697543377</v>
      </c>
      <c r="P393" s="2">
        <f t="shared" si="117"/>
        <v>0.49880875883545056</v>
      </c>
      <c r="Q393" s="2">
        <f t="shared" si="118"/>
        <v>0.15128268498838415</v>
      </c>
      <c r="R393" s="2">
        <f t="shared" si="119"/>
        <v>6.0600069200731521E-2</v>
      </c>
      <c r="S393" s="1">
        <v>29265</v>
      </c>
      <c r="T393" s="1">
        <v>50457</v>
      </c>
      <c r="U393" s="1">
        <v>15303</v>
      </c>
      <c r="V393" s="1">
        <v>98</v>
      </c>
      <c r="W393" s="1">
        <v>59</v>
      </c>
      <c r="X393" s="1">
        <v>3</v>
      </c>
      <c r="Z393" s="1">
        <v>5312</v>
      </c>
      <c r="AA393" s="1">
        <v>617</v>
      </c>
      <c r="AE393" s="1">
        <v>40</v>
      </c>
      <c r="AG393" s="1">
        <v>1</v>
      </c>
      <c r="AN393" t="s">
        <v>105</v>
      </c>
      <c r="AO393" t="s">
        <v>2652</v>
      </c>
      <c r="AR393" s="44">
        <v>12</v>
      </c>
      <c r="AS393" s="46">
        <v>85</v>
      </c>
      <c r="AT393" s="50">
        <f t="shared" si="114"/>
        <v>12085</v>
      </c>
      <c r="AV393" s="7" t="s">
        <v>3063</v>
      </c>
    </row>
    <row r="394" spans="1:48" hidden="1" outlineLevel="1">
      <c r="A394" t="s">
        <v>79</v>
      </c>
      <c r="B394" t="s">
        <v>2652</v>
      </c>
      <c r="C394" s="1">
        <v>2436062</v>
      </c>
      <c r="F394" s="1">
        <f t="shared" si="115"/>
        <v>1243315</v>
      </c>
      <c r="H394" s="1">
        <v>872260</v>
      </c>
      <c r="I394" s="1">
        <v>864636</v>
      </c>
      <c r="J394" s="2" t="str">
        <f t="shared" si="122"/>
        <v/>
      </c>
      <c r="K394" s="2">
        <f t="shared" si="123"/>
        <v>0.69542794866948443</v>
      </c>
      <c r="L394" s="10">
        <f t="shared" si="124"/>
        <v>1</v>
      </c>
      <c r="M394" s="9">
        <f t="shared" si="120"/>
        <v>2</v>
      </c>
      <c r="N394" s="8">
        <f t="shared" si="121"/>
        <v>3</v>
      </c>
      <c r="O394" s="2">
        <f t="shared" si="116"/>
        <v>0.44558378206649157</v>
      </c>
      <c r="P394" s="2">
        <f t="shared" si="117"/>
        <v>0.30747316649441214</v>
      </c>
      <c r="Q394" s="2">
        <f t="shared" si="118"/>
        <v>0.23374285679815654</v>
      </c>
      <c r="R394" s="2">
        <f t="shared" si="119"/>
        <v>1.3200194640939689E-2</v>
      </c>
      <c r="S394" s="1">
        <v>554001</v>
      </c>
      <c r="T394" s="1">
        <v>382286</v>
      </c>
      <c r="U394" s="1">
        <v>290616</v>
      </c>
      <c r="V394" s="1">
        <v>719</v>
      </c>
      <c r="W394" s="1">
        <v>436</v>
      </c>
      <c r="X394" s="1">
        <v>49</v>
      </c>
      <c r="Z394" s="1">
        <v>11863</v>
      </c>
      <c r="AA394" s="1">
        <v>3140</v>
      </c>
      <c r="AE394" s="1">
        <v>149</v>
      </c>
      <c r="AG394" s="1">
        <v>56</v>
      </c>
      <c r="AN394" t="s">
        <v>79</v>
      </c>
      <c r="AO394" t="s">
        <v>2652</v>
      </c>
      <c r="AR394" s="44">
        <v>12</v>
      </c>
      <c r="AS394" s="46">
        <v>86</v>
      </c>
      <c r="AT394" s="50">
        <f t="shared" si="114"/>
        <v>12086</v>
      </c>
      <c r="AV394" s="7" t="s">
        <v>3063</v>
      </c>
    </row>
    <row r="395" spans="1:48" hidden="1" outlineLevel="1">
      <c r="A395" t="s">
        <v>348</v>
      </c>
      <c r="B395" t="s">
        <v>2652</v>
      </c>
      <c r="C395" s="1">
        <v>72730</v>
      </c>
      <c r="F395" s="1">
        <f t="shared" si="115"/>
        <v>50136</v>
      </c>
      <c r="H395" s="1">
        <v>40690</v>
      </c>
      <c r="I395" s="1">
        <v>40402</v>
      </c>
      <c r="J395" s="2" t="str">
        <f t="shared" si="122"/>
        <v/>
      </c>
      <c r="K395" s="2">
        <f t="shared" si="123"/>
        <v>0.80584809318653261</v>
      </c>
      <c r="L395" s="10">
        <f t="shared" si="124"/>
        <v>2</v>
      </c>
      <c r="M395" s="9">
        <f t="shared" si="120"/>
        <v>1</v>
      </c>
      <c r="N395" s="8">
        <f t="shared" si="121"/>
        <v>3</v>
      </c>
      <c r="O395" s="2">
        <f t="shared" si="116"/>
        <v>0.36157651188766554</v>
      </c>
      <c r="P395" s="2">
        <f t="shared" si="117"/>
        <v>0.37797191638742622</v>
      </c>
      <c r="Q395" s="2">
        <f t="shared" si="118"/>
        <v>0.22421014839636189</v>
      </c>
      <c r="R395" s="2">
        <f t="shared" si="119"/>
        <v>3.6241423328546407E-2</v>
      </c>
      <c r="S395" s="1">
        <v>18128</v>
      </c>
      <c r="T395" s="1">
        <v>18950</v>
      </c>
      <c r="U395" s="1">
        <v>11241</v>
      </c>
      <c r="V395" s="1">
        <v>126</v>
      </c>
      <c r="W395" s="1">
        <v>54</v>
      </c>
      <c r="X395" s="1">
        <v>5</v>
      </c>
      <c r="Z395" s="1">
        <v>1298</v>
      </c>
      <c r="AA395" s="1">
        <v>313</v>
      </c>
      <c r="AE395" s="1">
        <v>19</v>
      </c>
      <c r="AG395" s="1">
        <v>2</v>
      </c>
      <c r="AN395" t="s">
        <v>348</v>
      </c>
      <c r="AO395" t="s">
        <v>2652</v>
      </c>
      <c r="AR395" s="44">
        <v>12</v>
      </c>
      <c r="AS395" s="46">
        <v>87</v>
      </c>
      <c r="AT395" s="50">
        <f t="shared" si="114"/>
        <v>12087</v>
      </c>
      <c r="AV395" s="7" t="s">
        <v>3063</v>
      </c>
    </row>
    <row r="396" spans="1:48" hidden="1" outlineLevel="1">
      <c r="A396" t="s">
        <v>131</v>
      </c>
      <c r="B396" t="s">
        <v>2652</v>
      </c>
      <c r="C396" s="1">
        <v>71557</v>
      </c>
      <c r="F396" s="1">
        <f t="shared" si="115"/>
        <v>47501</v>
      </c>
      <c r="H396" s="1">
        <v>38570</v>
      </c>
      <c r="I396" s="1">
        <v>38392</v>
      </c>
      <c r="J396" s="2" t="str">
        <f t="shared" si="122"/>
        <v/>
      </c>
      <c r="K396" s="2">
        <f t="shared" si="123"/>
        <v>0.80823561609229277</v>
      </c>
      <c r="L396" s="10">
        <f t="shared" si="124"/>
        <v>2</v>
      </c>
      <c r="M396" s="9">
        <f t="shared" si="120"/>
        <v>1</v>
      </c>
      <c r="N396" s="8">
        <f t="shared" si="121"/>
        <v>3</v>
      </c>
      <c r="O396" s="2">
        <f t="shared" si="116"/>
        <v>0.32805625144733797</v>
      </c>
      <c r="P396" s="2">
        <f t="shared" si="117"/>
        <v>0.52150481042504371</v>
      </c>
      <c r="Q396" s="2">
        <f t="shared" si="118"/>
        <v>0.11098713711290288</v>
      </c>
      <c r="R396" s="2">
        <f t="shared" si="119"/>
        <v>3.9451801014715446E-2</v>
      </c>
      <c r="S396" s="1">
        <v>15583</v>
      </c>
      <c r="T396" s="1">
        <v>24772</v>
      </c>
      <c r="U396" s="1">
        <v>5272</v>
      </c>
      <c r="V396" s="1">
        <v>117</v>
      </c>
      <c r="W396" s="1">
        <v>14</v>
      </c>
      <c r="X396" s="1">
        <v>4</v>
      </c>
      <c r="Z396" s="1">
        <v>1330</v>
      </c>
      <c r="AA396" s="1">
        <v>399</v>
      </c>
      <c r="AE396" s="1">
        <v>9</v>
      </c>
      <c r="AG396" s="1">
        <v>1</v>
      </c>
      <c r="AN396" t="s">
        <v>131</v>
      </c>
      <c r="AO396" t="s">
        <v>2652</v>
      </c>
      <c r="AR396" s="44">
        <v>12</v>
      </c>
      <c r="AS396" s="46">
        <v>89</v>
      </c>
      <c r="AT396" s="50">
        <f t="shared" si="114"/>
        <v>12089</v>
      </c>
      <c r="AV396" s="7" t="s">
        <v>3063</v>
      </c>
    </row>
    <row r="397" spans="1:48" hidden="1" outlineLevel="1">
      <c r="A397" t="s">
        <v>1499</v>
      </c>
      <c r="B397" t="s">
        <v>2652</v>
      </c>
      <c r="C397" s="1">
        <v>181752</v>
      </c>
      <c r="F397" s="1">
        <f t="shared" si="115"/>
        <v>129373</v>
      </c>
      <c r="H397" s="1">
        <v>96042</v>
      </c>
      <c r="I397" s="1">
        <v>95781</v>
      </c>
      <c r="J397" s="2" t="str">
        <f t="shared" si="122"/>
        <v/>
      </c>
      <c r="K397" s="2">
        <f t="shared" si="123"/>
        <v>0.74034767687229952</v>
      </c>
      <c r="L397" s="10">
        <f t="shared" si="124"/>
        <v>2</v>
      </c>
      <c r="M397" s="9">
        <f t="shared" si="120"/>
        <v>1</v>
      </c>
      <c r="N397" s="8">
        <f t="shared" si="121"/>
        <v>3</v>
      </c>
      <c r="O397" s="2">
        <f t="shared" si="116"/>
        <v>0.24001916937846382</v>
      </c>
      <c r="P397" s="2">
        <f t="shared" si="117"/>
        <v>0.57855966855526264</v>
      </c>
      <c r="Q397" s="2">
        <f t="shared" si="118"/>
        <v>0.1647329813794223</v>
      </c>
      <c r="R397" s="2">
        <f t="shared" si="119"/>
        <v>1.6688180686851267E-2</v>
      </c>
      <c r="S397" s="1">
        <v>31052</v>
      </c>
      <c r="T397" s="1">
        <v>74850</v>
      </c>
      <c r="U397" s="1">
        <v>21312</v>
      </c>
      <c r="V397" s="1">
        <v>277</v>
      </c>
      <c r="W397" s="1">
        <v>78</v>
      </c>
      <c r="X397" s="1">
        <v>19</v>
      </c>
      <c r="Z397" s="1">
        <v>1427</v>
      </c>
      <c r="AA397" s="1">
        <v>287</v>
      </c>
      <c r="AE397" s="1">
        <v>68</v>
      </c>
      <c r="AG397" s="1">
        <v>3</v>
      </c>
      <c r="AN397" t="s">
        <v>1499</v>
      </c>
      <c r="AO397" t="s">
        <v>2652</v>
      </c>
      <c r="AR397" s="44">
        <v>12</v>
      </c>
      <c r="AS397" s="46">
        <v>91</v>
      </c>
      <c r="AT397" s="50">
        <f t="shared" si="114"/>
        <v>12091</v>
      </c>
      <c r="AV397" s="7" t="s">
        <v>3063</v>
      </c>
    </row>
    <row r="398" spans="1:48" hidden="1" outlineLevel="1">
      <c r="A398" t="s">
        <v>272</v>
      </c>
      <c r="B398" t="s">
        <v>2652</v>
      </c>
      <c r="C398" s="1">
        <v>39968</v>
      </c>
      <c r="F398" s="1">
        <f t="shared" si="115"/>
        <v>18859</v>
      </c>
      <c r="H398" s="1">
        <v>12903</v>
      </c>
      <c r="I398" s="1">
        <v>12839</v>
      </c>
      <c r="J398" s="2" t="str">
        <f t="shared" si="122"/>
        <v/>
      </c>
      <c r="K398" s="2">
        <f t="shared" si="123"/>
        <v>0.68078901320324514</v>
      </c>
      <c r="L398" s="10">
        <f t="shared" si="124"/>
        <v>1</v>
      </c>
      <c r="M398" s="9">
        <f t="shared" si="120"/>
        <v>2</v>
      </c>
      <c r="N398" s="8">
        <f t="shared" si="121"/>
        <v>3</v>
      </c>
      <c r="O398" s="2">
        <f t="shared" si="116"/>
        <v>0.54488573095073967</v>
      </c>
      <c r="P398" s="2">
        <f t="shared" si="117"/>
        <v>0.32080173922265232</v>
      </c>
      <c r="Q398" s="2">
        <f t="shared" si="118"/>
        <v>0.10610318680735988</v>
      </c>
      <c r="R398" s="2">
        <f t="shared" si="119"/>
        <v>2.8209343019248143E-2</v>
      </c>
      <c r="S398" s="1">
        <v>10276</v>
      </c>
      <c r="T398" s="1">
        <v>6050</v>
      </c>
      <c r="U398" s="1">
        <v>2001</v>
      </c>
      <c r="V398" s="1">
        <v>12</v>
      </c>
      <c r="W398" s="1">
        <v>6</v>
      </c>
      <c r="X398" s="1">
        <v>0</v>
      </c>
      <c r="Z398" s="1">
        <v>488</v>
      </c>
      <c r="AA398" s="1">
        <v>20</v>
      </c>
      <c r="AE398" s="1">
        <v>5</v>
      </c>
      <c r="AG398" s="1">
        <v>1</v>
      </c>
      <c r="AN398" t="s">
        <v>272</v>
      </c>
      <c r="AO398" t="s">
        <v>2652</v>
      </c>
      <c r="AR398" s="44">
        <v>12</v>
      </c>
      <c r="AS398" s="46">
        <v>93</v>
      </c>
      <c r="AT398" s="50">
        <f t="shared" si="114"/>
        <v>12093</v>
      </c>
      <c r="AV398" s="7" t="s">
        <v>3063</v>
      </c>
    </row>
    <row r="399" spans="1:48" hidden="1" outlineLevel="1">
      <c r="A399" t="s">
        <v>1923</v>
      </c>
      <c r="B399" t="s">
        <v>2652</v>
      </c>
      <c r="C399" s="1">
        <v>1115525</v>
      </c>
      <c r="F399" s="1">
        <f t="shared" si="115"/>
        <v>604243</v>
      </c>
      <c r="H399" s="1">
        <v>466002</v>
      </c>
      <c r="I399" s="1">
        <v>462711</v>
      </c>
      <c r="J399" s="2" t="str">
        <f t="shared" si="122"/>
        <v/>
      </c>
      <c r="K399" s="2">
        <f t="shared" si="123"/>
        <v>0.76576973171389651</v>
      </c>
      <c r="L399" s="10">
        <f t="shared" si="124"/>
        <v>1</v>
      </c>
      <c r="M399" s="9">
        <f t="shared" si="120"/>
        <v>2</v>
      </c>
      <c r="N399" s="8">
        <f t="shared" si="121"/>
        <v>3</v>
      </c>
      <c r="O399" s="2">
        <f t="shared" si="116"/>
        <v>0.44192650969891251</v>
      </c>
      <c r="P399" s="2">
        <f t="shared" si="117"/>
        <v>0.3138770329155654</v>
      </c>
      <c r="Q399" s="2">
        <f t="shared" si="118"/>
        <v>0.21528093829800263</v>
      </c>
      <c r="R399" s="2">
        <f t="shared" si="119"/>
        <v>2.891551908751952E-2</v>
      </c>
      <c r="S399" s="1">
        <v>267031</v>
      </c>
      <c r="T399" s="1">
        <v>189658</v>
      </c>
      <c r="U399" s="1">
        <v>130082</v>
      </c>
      <c r="V399" s="1">
        <v>1166</v>
      </c>
      <c r="W399" s="1">
        <v>299</v>
      </c>
      <c r="X399" s="1">
        <v>39</v>
      </c>
      <c r="Z399" s="1">
        <v>12469</v>
      </c>
      <c r="AA399" s="1">
        <v>3358</v>
      </c>
      <c r="AE399" s="1">
        <v>127</v>
      </c>
      <c r="AG399" s="1">
        <v>14</v>
      </c>
      <c r="AN399" t="s">
        <v>1923</v>
      </c>
      <c r="AO399" t="s">
        <v>2652</v>
      </c>
      <c r="AR399" s="44">
        <v>12</v>
      </c>
      <c r="AS399" s="46">
        <v>95</v>
      </c>
      <c r="AT399" s="50">
        <f t="shared" si="114"/>
        <v>12095</v>
      </c>
      <c r="AV399" s="7" t="s">
        <v>3063</v>
      </c>
    </row>
    <row r="400" spans="1:48" hidden="1" outlineLevel="1">
      <c r="A400" t="s">
        <v>754</v>
      </c>
      <c r="B400" t="s">
        <v>2652</v>
      </c>
      <c r="C400" s="1">
        <v>261746</v>
      </c>
      <c r="F400" s="1">
        <f t="shared" si="115"/>
        <v>136544</v>
      </c>
      <c r="H400" s="1">
        <v>100925</v>
      </c>
      <c r="I400" s="1">
        <v>100925</v>
      </c>
      <c r="J400" s="2" t="str">
        <f t="shared" si="122"/>
        <v/>
      </c>
      <c r="K400" s="2">
        <f t="shared" si="123"/>
        <v>0.7391390321068666</v>
      </c>
      <c r="L400" s="10">
        <f t="shared" si="124"/>
        <v>1</v>
      </c>
      <c r="M400" s="9">
        <f t="shared" si="120"/>
        <v>2</v>
      </c>
      <c r="N400" s="8">
        <f t="shared" si="121"/>
        <v>3</v>
      </c>
      <c r="O400" s="2">
        <f t="shared" si="116"/>
        <v>0.43687016639325055</v>
      </c>
      <c r="P400" s="2">
        <f t="shared" si="117"/>
        <v>0.29650515584719944</v>
      </c>
      <c r="Q400" s="2">
        <f t="shared" si="118"/>
        <v>0.23185200374970705</v>
      </c>
      <c r="R400" s="2">
        <f t="shared" si="119"/>
        <v>3.4772674009842908E-2</v>
      </c>
      <c r="S400" s="1">
        <v>59652</v>
      </c>
      <c r="T400" s="1">
        <v>40486</v>
      </c>
      <c r="U400" s="1">
        <v>31658</v>
      </c>
      <c r="V400" s="1">
        <v>190</v>
      </c>
      <c r="W400" s="1">
        <v>42</v>
      </c>
      <c r="X400" s="1">
        <v>13</v>
      </c>
      <c r="Z400" s="1">
        <v>3923</v>
      </c>
      <c r="AA400" s="1">
        <v>528</v>
      </c>
      <c r="AE400" s="1">
        <v>45</v>
      </c>
      <c r="AG400" s="1">
        <v>7</v>
      </c>
      <c r="AN400" t="s">
        <v>754</v>
      </c>
      <c r="AO400" t="s">
        <v>2652</v>
      </c>
      <c r="AR400" s="44">
        <v>12</v>
      </c>
      <c r="AS400" s="46">
        <v>97</v>
      </c>
      <c r="AT400" s="50">
        <f t="shared" si="114"/>
        <v>12097</v>
      </c>
      <c r="AV400" s="7" t="s">
        <v>3063</v>
      </c>
    </row>
    <row r="401" spans="1:48" hidden="1" outlineLevel="1">
      <c r="A401" t="s">
        <v>594</v>
      </c>
      <c r="B401" t="s">
        <v>2652</v>
      </c>
      <c r="C401" s="1">
        <v>1294938</v>
      </c>
      <c r="F401" s="1">
        <f t="shared" si="115"/>
        <v>831423</v>
      </c>
      <c r="H401" s="1">
        <v>594854</v>
      </c>
      <c r="I401" s="1">
        <v>591436</v>
      </c>
      <c r="J401" s="2" t="str">
        <f t="shared" si="122"/>
        <v/>
      </c>
      <c r="K401" s="2">
        <f t="shared" si="123"/>
        <v>0.71135390769800688</v>
      </c>
      <c r="L401" s="10">
        <f t="shared" si="124"/>
        <v>1</v>
      </c>
      <c r="M401" s="9">
        <f t="shared" si="120"/>
        <v>2</v>
      </c>
      <c r="N401" s="8">
        <f t="shared" si="121"/>
        <v>3</v>
      </c>
      <c r="O401" s="2">
        <f t="shared" si="116"/>
        <v>0.45922953779243536</v>
      </c>
      <c r="P401" s="2">
        <f t="shared" si="117"/>
        <v>0.29659992566960502</v>
      </c>
      <c r="Q401" s="2">
        <f t="shared" si="118"/>
        <v>0.20649055895735383</v>
      </c>
      <c r="R401" s="2">
        <f t="shared" si="119"/>
        <v>3.7679977580605789E-2</v>
      </c>
      <c r="S401" s="1">
        <v>381814</v>
      </c>
      <c r="T401" s="1">
        <v>246600</v>
      </c>
      <c r="U401" s="1">
        <v>171681</v>
      </c>
      <c r="V401" s="1">
        <v>924</v>
      </c>
      <c r="W401" s="1">
        <v>418</v>
      </c>
      <c r="X401" s="1">
        <v>58</v>
      </c>
      <c r="Z401" s="1">
        <v>25206</v>
      </c>
      <c r="AA401" s="1">
        <v>4481</v>
      </c>
      <c r="AE401" s="1">
        <v>222</v>
      </c>
      <c r="AG401" s="1">
        <v>19</v>
      </c>
      <c r="AN401" t="s">
        <v>594</v>
      </c>
      <c r="AO401" t="s">
        <v>2652</v>
      </c>
      <c r="AR401" s="44">
        <v>12</v>
      </c>
      <c r="AS401" s="46">
        <v>99</v>
      </c>
      <c r="AT401" s="50">
        <f t="shared" si="114"/>
        <v>12099</v>
      </c>
      <c r="AV401" s="7" t="s">
        <v>3063</v>
      </c>
    </row>
    <row r="402" spans="1:48" hidden="1" outlineLevel="1">
      <c r="A402" t="s">
        <v>595</v>
      </c>
      <c r="B402" t="s">
        <v>2652</v>
      </c>
      <c r="C402" s="1">
        <v>461313</v>
      </c>
      <c r="F402" s="1">
        <f t="shared" si="115"/>
        <v>294431</v>
      </c>
      <c r="H402" s="1">
        <v>217115</v>
      </c>
      <c r="I402" s="1">
        <v>215589</v>
      </c>
      <c r="J402" s="2" t="str">
        <f t="shared" si="122"/>
        <v/>
      </c>
      <c r="K402" s="2">
        <f t="shared" si="123"/>
        <v>0.73222249015898466</v>
      </c>
      <c r="L402" s="10">
        <f t="shared" si="124"/>
        <v>2</v>
      </c>
      <c r="M402" s="9">
        <f t="shared" si="120"/>
        <v>1</v>
      </c>
      <c r="N402" s="8">
        <f t="shared" si="121"/>
        <v>3</v>
      </c>
      <c r="O402" s="2">
        <f t="shared" si="116"/>
        <v>0.37281060757868567</v>
      </c>
      <c r="P402" s="2">
        <f t="shared" si="117"/>
        <v>0.39042763839405498</v>
      </c>
      <c r="Q402" s="2">
        <f t="shared" si="118"/>
        <v>0.17897232288719597</v>
      </c>
      <c r="R402" s="2">
        <f t="shared" si="119"/>
        <v>5.778943114006338E-2</v>
      </c>
      <c r="S402" s="1">
        <v>109767</v>
      </c>
      <c r="T402" s="1">
        <v>114954</v>
      </c>
      <c r="U402" s="1">
        <v>52695</v>
      </c>
      <c r="V402" s="1">
        <v>478</v>
      </c>
      <c r="W402" s="1">
        <v>143</v>
      </c>
      <c r="X402" s="1">
        <v>23</v>
      </c>
      <c r="Z402" s="1">
        <v>12162</v>
      </c>
      <c r="AA402" s="1">
        <v>4042</v>
      </c>
      <c r="AE402" s="1">
        <v>155</v>
      </c>
      <c r="AG402" s="1">
        <v>12</v>
      </c>
      <c r="AN402" t="s">
        <v>595</v>
      </c>
      <c r="AO402" t="s">
        <v>2652</v>
      </c>
      <c r="AR402" s="44">
        <v>12</v>
      </c>
      <c r="AS402" s="46">
        <v>101</v>
      </c>
      <c r="AT402" s="50">
        <f t="shared" si="114"/>
        <v>12101</v>
      </c>
      <c r="AV402" s="7" t="s">
        <v>3063</v>
      </c>
    </row>
    <row r="403" spans="1:48" hidden="1" outlineLevel="1">
      <c r="A403" t="s">
        <v>1225</v>
      </c>
      <c r="B403" t="s">
        <v>2652</v>
      </c>
      <c r="C403" s="1">
        <v>916458</v>
      </c>
      <c r="F403" s="1">
        <f t="shared" si="115"/>
        <v>643423</v>
      </c>
      <c r="H403" s="1">
        <v>468700</v>
      </c>
      <c r="I403" s="1">
        <v>465152</v>
      </c>
      <c r="J403" s="2" t="str">
        <f t="shared" si="122"/>
        <v/>
      </c>
      <c r="K403" s="2">
        <f t="shared" si="123"/>
        <v>0.72293343570248503</v>
      </c>
      <c r="L403" s="10">
        <f t="shared" si="124"/>
        <v>1</v>
      </c>
      <c r="M403" s="9">
        <f t="shared" si="120"/>
        <v>2</v>
      </c>
      <c r="N403" s="8">
        <f t="shared" si="121"/>
        <v>3</v>
      </c>
      <c r="O403" s="2">
        <f t="shared" si="116"/>
        <v>0.38769829490086616</v>
      </c>
      <c r="P403" s="2">
        <f t="shared" si="117"/>
        <v>0.36950652991888694</v>
      </c>
      <c r="Q403" s="2">
        <f t="shared" si="118"/>
        <v>0.19749837975950502</v>
      </c>
      <c r="R403" s="2">
        <f t="shared" si="119"/>
        <v>4.5296795420741887E-2</v>
      </c>
      <c r="S403" s="1">
        <v>249454</v>
      </c>
      <c r="T403" s="1">
        <v>237749</v>
      </c>
      <c r="U403" s="1">
        <v>127075</v>
      </c>
      <c r="V403" s="1">
        <v>1370</v>
      </c>
      <c r="W403" s="1">
        <v>689</v>
      </c>
      <c r="X403" s="1">
        <v>57</v>
      </c>
      <c r="Z403" s="1">
        <v>23214</v>
      </c>
      <c r="AA403" s="1">
        <v>3542</v>
      </c>
      <c r="AE403" s="1">
        <v>248</v>
      </c>
      <c r="AG403" s="1">
        <v>25</v>
      </c>
      <c r="AN403" t="s">
        <v>1225</v>
      </c>
      <c r="AO403" t="s">
        <v>2652</v>
      </c>
      <c r="AR403" s="44">
        <v>12</v>
      </c>
      <c r="AS403" s="46">
        <v>103</v>
      </c>
      <c r="AT403" s="50">
        <f t="shared" si="114"/>
        <v>12103</v>
      </c>
      <c r="AV403" s="7" t="s">
        <v>3063</v>
      </c>
    </row>
    <row r="404" spans="1:48" hidden="1" outlineLevel="1">
      <c r="A404" t="s">
        <v>791</v>
      </c>
      <c r="B404" t="s">
        <v>2652</v>
      </c>
      <c r="C404" s="1">
        <v>594801</v>
      </c>
      <c r="F404" s="1">
        <f t="shared" si="115"/>
        <v>332015</v>
      </c>
      <c r="H404" s="1">
        <v>246538</v>
      </c>
      <c r="I404" s="1">
        <v>245704</v>
      </c>
      <c r="J404" s="2" t="str">
        <f t="shared" si="122"/>
        <v/>
      </c>
      <c r="K404" s="2">
        <f t="shared" si="123"/>
        <v>0.74003885366625</v>
      </c>
      <c r="L404" s="10">
        <f t="shared" si="124"/>
        <v>1</v>
      </c>
      <c r="M404" s="9">
        <f t="shared" si="120"/>
        <v>2</v>
      </c>
      <c r="N404" s="8">
        <f t="shared" si="121"/>
        <v>3</v>
      </c>
      <c r="O404" s="2">
        <f t="shared" si="116"/>
        <v>0.42233031640136742</v>
      </c>
      <c r="P404" s="2">
        <f t="shared" si="117"/>
        <v>0.37428730629640228</v>
      </c>
      <c r="Q404" s="2">
        <f t="shared" si="118"/>
        <v>0.16987786696384199</v>
      </c>
      <c r="R404" s="2">
        <f t="shared" si="119"/>
        <v>3.3504510338388305E-2</v>
      </c>
      <c r="S404" s="1">
        <v>140220</v>
      </c>
      <c r="T404" s="1">
        <v>124269</v>
      </c>
      <c r="U404" s="1">
        <v>56402</v>
      </c>
      <c r="V404" s="1">
        <v>386</v>
      </c>
      <c r="W404" s="1">
        <v>102</v>
      </c>
      <c r="X404" s="1">
        <v>40</v>
      </c>
      <c r="Z404" s="1">
        <v>8616</v>
      </c>
      <c r="AA404" s="1">
        <v>1880</v>
      </c>
      <c r="AE404" s="1">
        <v>90</v>
      </c>
      <c r="AG404" s="1">
        <v>10</v>
      </c>
      <c r="AN404" t="s">
        <v>791</v>
      </c>
      <c r="AO404" t="s">
        <v>2652</v>
      </c>
      <c r="AR404" s="44">
        <v>12</v>
      </c>
      <c r="AS404" s="46">
        <v>105</v>
      </c>
      <c r="AT404" s="50">
        <f t="shared" si="114"/>
        <v>12105</v>
      </c>
      <c r="AV404" s="7" t="s">
        <v>3063</v>
      </c>
    </row>
    <row r="405" spans="1:48" hidden="1" outlineLevel="1">
      <c r="A405" t="s">
        <v>602</v>
      </c>
      <c r="B405" t="s">
        <v>2652</v>
      </c>
      <c r="C405" s="1">
        <v>74999</v>
      </c>
      <c r="F405" s="1">
        <f t="shared" si="115"/>
        <v>46432</v>
      </c>
      <c r="H405" s="1">
        <v>33393</v>
      </c>
      <c r="I405" s="1">
        <v>33279</v>
      </c>
      <c r="J405" s="2" t="str">
        <f t="shared" si="122"/>
        <v/>
      </c>
      <c r="K405" s="2">
        <f t="shared" si="123"/>
        <v>0.71672553411440387</v>
      </c>
      <c r="L405" s="10">
        <f t="shared" si="124"/>
        <v>1</v>
      </c>
      <c r="M405" s="9">
        <f t="shared" si="120"/>
        <v>2</v>
      </c>
      <c r="N405" s="8">
        <f t="shared" si="121"/>
        <v>3</v>
      </c>
      <c r="O405" s="2">
        <f t="shared" si="116"/>
        <v>0.55468211578221915</v>
      </c>
      <c r="P405" s="2">
        <f t="shared" si="117"/>
        <v>0.29667039972432807</v>
      </c>
      <c r="Q405" s="2">
        <f t="shared" si="118"/>
        <v>0.12202791178497588</v>
      </c>
      <c r="R405" s="2">
        <f t="shared" si="119"/>
        <v>2.6619572708476896E-2</v>
      </c>
      <c r="S405" s="1">
        <v>25755</v>
      </c>
      <c r="T405" s="1">
        <v>13775</v>
      </c>
      <c r="U405" s="1">
        <v>5666</v>
      </c>
      <c r="V405" s="1">
        <v>83</v>
      </c>
      <c r="W405" s="1">
        <v>15</v>
      </c>
      <c r="X405" s="1">
        <v>2</v>
      </c>
      <c r="Z405" s="1">
        <v>874</v>
      </c>
      <c r="AA405" s="1">
        <v>251</v>
      </c>
      <c r="AE405" s="1">
        <v>9</v>
      </c>
      <c r="AG405" s="1">
        <v>2</v>
      </c>
      <c r="AN405" t="s">
        <v>602</v>
      </c>
      <c r="AO405" t="s">
        <v>2652</v>
      </c>
      <c r="AR405" s="44">
        <v>12</v>
      </c>
      <c r="AS405" s="46">
        <v>107</v>
      </c>
      <c r="AT405" s="50">
        <f t="shared" si="114"/>
        <v>12107</v>
      </c>
      <c r="AV405" s="7" t="s">
        <v>3063</v>
      </c>
    </row>
    <row r="406" spans="1:48" hidden="1" outlineLevel="1">
      <c r="A406" t="s">
        <v>793</v>
      </c>
      <c r="B406" t="s">
        <v>2652</v>
      </c>
      <c r="C406" s="1">
        <v>181720</v>
      </c>
      <c r="F406" s="1">
        <f t="shared" si="115"/>
        <v>131744</v>
      </c>
      <c r="H406" s="1">
        <v>106427</v>
      </c>
      <c r="I406" s="1">
        <v>106081</v>
      </c>
      <c r="J406" s="2" t="str">
        <f t="shared" si="122"/>
        <v/>
      </c>
      <c r="K406" s="2">
        <f t="shared" si="123"/>
        <v>0.80520555015788198</v>
      </c>
      <c r="L406" s="10">
        <f t="shared" si="124"/>
        <v>2</v>
      </c>
      <c r="M406" s="9">
        <f t="shared" si="120"/>
        <v>1</v>
      </c>
      <c r="N406" s="8">
        <f t="shared" si="121"/>
        <v>3</v>
      </c>
      <c r="O406" s="2">
        <f t="shared" si="116"/>
        <v>0.27584557930531939</v>
      </c>
      <c r="P406" s="2">
        <f t="shared" si="117"/>
        <v>0.52826694194802037</v>
      </c>
      <c r="Q406" s="2">
        <f t="shared" si="118"/>
        <v>0.15676615253825602</v>
      </c>
      <c r="R406" s="2">
        <f t="shared" si="119"/>
        <v>3.9121326208404222E-2</v>
      </c>
      <c r="S406" s="1">
        <v>36341</v>
      </c>
      <c r="T406" s="1">
        <v>69596</v>
      </c>
      <c r="U406" s="1">
        <v>20653</v>
      </c>
      <c r="V406" s="1">
        <v>426</v>
      </c>
      <c r="W406" s="1">
        <v>156</v>
      </c>
      <c r="X406" s="1">
        <v>14</v>
      </c>
      <c r="Z406" s="1">
        <v>3791</v>
      </c>
      <c r="AA406" s="1">
        <v>715</v>
      </c>
      <c r="AE406" s="1">
        <v>43</v>
      </c>
      <c r="AG406" s="1">
        <v>9</v>
      </c>
      <c r="AN406" t="s">
        <v>793</v>
      </c>
      <c r="AO406" t="s">
        <v>2652</v>
      </c>
      <c r="AR406" s="44">
        <v>12</v>
      </c>
      <c r="AS406" s="46">
        <v>109</v>
      </c>
      <c r="AT406" s="50">
        <f t="shared" si="114"/>
        <v>12109</v>
      </c>
      <c r="AV406" s="7" t="s">
        <v>3063</v>
      </c>
    </row>
    <row r="407" spans="1:48" hidden="1" outlineLevel="1">
      <c r="A407" t="s">
        <v>156</v>
      </c>
      <c r="B407" t="s">
        <v>2652</v>
      </c>
      <c r="C407" s="1">
        <v>273151</v>
      </c>
      <c r="F407" s="1">
        <f t="shared" si="115"/>
        <v>157676</v>
      </c>
      <c r="H407" s="1">
        <v>121598</v>
      </c>
      <c r="I407" s="1">
        <v>120974</v>
      </c>
      <c r="J407" s="2" t="str">
        <f t="shared" si="122"/>
        <v/>
      </c>
      <c r="K407" s="2">
        <f t="shared" si="123"/>
        <v>0.76723153809076838</v>
      </c>
      <c r="L407" s="10">
        <f t="shared" si="124"/>
        <v>1</v>
      </c>
      <c r="M407" s="9">
        <f t="shared" si="120"/>
        <v>2</v>
      </c>
      <c r="N407" s="8">
        <f t="shared" si="121"/>
        <v>3</v>
      </c>
      <c r="O407" s="2">
        <f t="shared" si="116"/>
        <v>0.44436058753393032</v>
      </c>
      <c r="P407" s="2">
        <f t="shared" si="117"/>
        <v>0.33137573251477714</v>
      </c>
      <c r="Q407" s="2">
        <f t="shared" si="118"/>
        <v>0.18488546132575662</v>
      </c>
      <c r="R407" s="2">
        <f t="shared" si="119"/>
        <v>3.9378218625535977E-2</v>
      </c>
      <c r="S407" s="1">
        <v>70065</v>
      </c>
      <c r="T407" s="1">
        <v>52250</v>
      </c>
      <c r="U407" s="1">
        <v>29152</v>
      </c>
      <c r="V407" s="1">
        <v>155</v>
      </c>
      <c r="W407" s="1">
        <v>44</v>
      </c>
      <c r="X407" s="1">
        <v>10</v>
      </c>
      <c r="Z407" s="1">
        <v>5169</v>
      </c>
      <c r="AA407" s="1">
        <v>797</v>
      </c>
      <c r="AE407" s="1">
        <v>26</v>
      </c>
      <c r="AG407" s="1">
        <v>8</v>
      </c>
      <c r="AN407" t="s">
        <v>156</v>
      </c>
      <c r="AO407" t="s">
        <v>2652</v>
      </c>
      <c r="AR407" s="44">
        <v>12</v>
      </c>
      <c r="AS407" s="46">
        <v>111</v>
      </c>
      <c r="AT407" s="50">
        <f t="shared" si="114"/>
        <v>12111</v>
      </c>
      <c r="AV407" s="7" t="s">
        <v>3063</v>
      </c>
    </row>
    <row r="408" spans="1:48" hidden="1" outlineLevel="1">
      <c r="A408" t="s">
        <v>537</v>
      </c>
      <c r="B408" t="s">
        <v>2652</v>
      </c>
      <c r="C408" s="1">
        <v>148538</v>
      </c>
      <c r="F408" s="1">
        <f t="shared" si="115"/>
        <v>107253</v>
      </c>
      <c r="H408" s="1">
        <v>76583</v>
      </c>
      <c r="I408" s="1">
        <v>76377</v>
      </c>
      <c r="J408" s="2" t="str">
        <f t="shared" si="122"/>
        <v/>
      </c>
      <c r="K408" s="2">
        <f t="shared" si="123"/>
        <v>0.71211994070095941</v>
      </c>
      <c r="L408" s="10">
        <f t="shared" si="124"/>
        <v>2</v>
      </c>
      <c r="M408" s="9">
        <f t="shared" si="120"/>
        <v>1</v>
      </c>
      <c r="N408" s="8">
        <f t="shared" si="121"/>
        <v>3</v>
      </c>
      <c r="O408" s="2">
        <f t="shared" si="116"/>
        <v>0.26366628439297735</v>
      </c>
      <c r="P408" s="2">
        <f t="shared" si="117"/>
        <v>0.56614733387411076</v>
      </c>
      <c r="Q408" s="2">
        <f t="shared" si="118"/>
        <v>0.13805674433349183</v>
      </c>
      <c r="R408" s="2">
        <f t="shared" si="119"/>
        <v>3.2129637399420069E-2</v>
      </c>
      <c r="S408" s="1">
        <v>28279</v>
      </c>
      <c r="T408" s="1">
        <v>60721</v>
      </c>
      <c r="U408" s="1">
        <v>14807</v>
      </c>
      <c r="V408" s="1">
        <v>194</v>
      </c>
      <c r="W408" s="1">
        <v>47</v>
      </c>
      <c r="X408" s="1">
        <v>24</v>
      </c>
      <c r="Z408" s="1">
        <v>2665</v>
      </c>
      <c r="AA408" s="1">
        <v>453</v>
      </c>
      <c r="AE408" s="1">
        <v>60</v>
      </c>
      <c r="AG408" s="1">
        <v>3</v>
      </c>
      <c r="AN408" t="s">
        <v>537</v>
      </c>
      <c r="AO408" t="s">
        <v>2652</v>
      </c>
      <c r="AR408" s="44">
        <v>12</v>
      </c>
      <c r="AS408" s="46">
        <v>113</v>
      </c>
      <c r="AT408" s="50">
        <f t="shared" si="114"/>
        <v>12113</v>
      </c>
      <c r="AV408" s="7" t="s">
        <v>3063</v>
      </c>
    </row>
    <row r="409" spans="1:48" hidden="1" outlineLevel="1">
      <c r="A409" t="s">
        <v>254</v>
      </c>
      <c r="B409" t="s">
        <v>2652</v>
      </c>
      <c r="C409" s="1">
        <v>377178</v>
      </c>
      <c r="F409" s="1">
        <f t="shared" si="115"/>
        <v>260618</v>
      </c>
      <c r="H409" s="1">
        <v>208683</v>
      </c>
      <c r="I409" s="1">
        <v>208005</v>
      </c>
      <c r="J409" s="2" t="str">
        <f t="shared" si="122"/>
        <v/>
      </c>
      <c r="K409" s="2">
        <f t="shared" si="123"/>
        <v>0.79812215579890877</v>
      </c>
      <c r="L409" s="10">
        <f t="shared" si="124"/>
        <v>2</v>
      </c>
      <c r="M409" s="9">
        <f t="shared" si="120"/>
        <v>1</v>
      </c>
      <c r="N409" s="8">
        <f t="shared" si="121"/>
        <v>3</v>
      </c>
      <c r="O409" s="2">
        <f t="shared" si="116"/>
        <v>0.32761359537714202</v>
      </c>
      <c r="P409" s="2">
        <f t="shared" si="117"/>
        <v>0.45124665218826021</v>
      </c>
      <c r="Q409" s="2">
        <f t="shared" si="118"/>
        <v>0.19192841630278798</v>
      </c>
      <c r="R409" s="2">
        <f t="shared" si="119"/>
        <v>2.9211336131809845E-2</v>
      </c>
      <c r="S409" s="1">
        <v>85382</v>
      </c>
      <c r="T409" s="1">
        <v>117603</v>
      </c>
      <c r="U409" s="1">
        <v>50020</v>
      </c>
      <c r="V409" s="1">
        <v>442</v>
      </c>
      <c r="W409" s="1">
        <v>262</v>
      </c>
      <c r="X409" s="1">
        <v>14</v>
      </c>
      <c r="Z409" s="1">
        <v>5688</v>
      </c>
      <c r="AA409" s="1">
        <v>1137</v>
      </c>
      <c r="AE409" s="1">
        <v>66</v>
      </c>
      <c r="AG409" s="1">
        <v>4</v>
      </c>
      <c r="AN409" t="s">
        <v>254</v>
      </c>
      <c r="AO409" t="s">
        <v>2652</v>
      </c>
      <c r="AR409" s="44">
        <v>12</v>
      </c>
      <c r="AS409" s="46">
        <v>115</v>
      </c>
      <c r="AT409" s="50">
        <f t="shared" si="114"/>
        <v>12115</v>
      </c>
      <c r="AV409" s="7" t="s">
        <v>3063</v>
      </c>
    </row>
    <row r="410" spans="1:48" hidden="1" outlineLevel="1">
      <c r="A410" t="s">
        <v>654</v>
      </c>
      <c r="B410" t="s">
        <v>2652</v>
      </c>
      <c r="C410" s="1">
        <v>416564</v>
      </c>
      <c r="F410" s="1">
        <f t="shared" si="115"/>
        <v>259336</v>
      </c>
      <c r="H410" s="1">
        <v>206970</v>
      </c>
      <c r="I410" s="1">
        <v>206426</v>
      </c>
      <c r="J410" s="2" t="str">
        <f t="shared" si="122"/>
        <v/>
      </c>
      <c r="K410" s="2">
        <f t="shared" si="123"/>
        <v>0.7959789616559213</v>
      </c>
      <c r="L410" s="10">
        <f t="shared" si="124"/>
        <v>2</v>
      </c>
      <c r="M410" s="9">
        <f t="shared" si="120"/>
        <v>1</v>
      </c>
      <c r="N410" s="8">
        <f t="shared" si="121"/>
        <v>3</v>
      </c>
      <c r="O410" s="2">
        <f t="shared" si="116"/>
        <v>0.34687046919826015</v>
      </c>
      <c r="P410" s="2">
        <f t="shared" si="117"/>
        <v>0.41458185519943241</v>
      </c>
      <c r="Q410" s="2">
        <f t="shared" si="118"/>
        <v>0.20638476725175062</v>
      </c>
      <c r="R410" s="2">
        <f t="shared" si="119"/>
        <v>3.2162908350556824E-2</v>
      </c>
      <c r="S410" s="1">
        <v>89956</v>
      </c>
      <c r="T410" s="1">
        <v>107516</v>
      </c>
      <c r="U410" s="1">
        <v>53523</v>
      </c>
      <c r="V410" s="1">
        <v>630</v>
      </c>
      <c r="W410" s="1">
        <v>135</v>
      </c>
      <c r="X410" s="1">
        <v>26</v>
      </c>
      <c r="Z410" s="1">
        <v>6113</v>
      </c>
      <c r="AA410" s="1">
        <v>1373</v>
      </c>
      <c r="AE410" s="1">
        <v>55</v>
      </c>
      <c r="AG410" s="1">
        <v>9</v>
      </c>
      <c r="AN410" t="s">
        <v>654</v>
      </c>
      <c r="AO410" t="s">
        <v>2652</v>
      </c>
      <c r="AR410" s="44">
        <v>12</v>
      </c>
      <c r="AS410" s="46">
        <v>117</v>
      </c>
      <c r="AT410" s="50">
        <f t="shared" si="114"/>
        <v>12117</v>
      </c>
      <c r="AV410" s="7" t="s">
        <v>3063</v>
      </c>
    </row>
    <row r="411" spans="1:48" hidden="1" outlineLevel="1">
      <c r="A411" t="s">
        <v>3096</v>
      </c>
      <c r="B411" t="s">
        <v>2652</v>
      </c>
      <c r="C411" s="1">
        <v>86433</v>
      </c>
      <c r="F411" s="1">
        <f t="shared" si="115"/>
        <v>59913</v>
      </c>
      <c r="H411" s="1">
        <v>49244</v>
      </c>
      <c r="I411" s="1">
        <v>48983</v>
      </c>
      <c r="J411" s="2" t="str">
        <f t="shared" si="122"/>
        <v/>
      </c>
      <c r="K411" s="2">
        <f t="shared" si="123"/>
        <v>0.8175688081050857</v>
      </c>
      <c r="L411" s="10">
        <f t="shared" si="124"/>
        <v>2</v>
      </c>
      <c r="M411" s="9">
        <f t="shared" si="120"/>
        <v>1</v>
      </c>
      <c r="N411" s="8">
        <f t="shared" si="121"/>
        <v>3</v>
      </c>
      <c r="O411" s="2">
        <f t="shared" si="116"/>
        <v>0.35653364044531238</v>
      </c>
      <c r="P411" s="2">
        <f t="shared" si="117"/>
        <v>0.46689366247725866</v>
      </c>
      <c r="Q411" s="2">
        <f t="shared" si="118"/>
        <v>0.13437818169679369</v>
      </c>
      <c r="R411" s="2">
        <f t="shared" si="119"/>
        <v>4.2194515380635317E-2</v>
      </c>
      <c r="S411" s="1">
        <v>21361</v>
      </c>
      <c r="T411" s="1">
        <v>27973</v>
      </c>
      <c r="U411" s="1">
        <v>8051</v>
      </c>
      <c r="V411" s="1">
        <v>49</v>
      </c>
      <c r="W411" s="1">
        <v>13</v>
      </c>
      <c r="X411" s="1">
        <v>3</v>
      </c>
      <c r="Z411" s="1">
        <v>1806</v>
      </c>
      <c r="AA411" s="1">
        <v>637</v>
      </c>
      <c r="AE411" s="1">
        <v>15</v>
      </c>
      <c r="AG411" s="1">
        <v>5</v>
      </c>
      <c r="AN411" t="s">
        <v>3096</v>
      </c>
      <c r="AO411" t="s">
        <v>2652</v>
      </c>
      <c r="AR411" s="44">
        <v>12</v>
      </c>
      <c r="AS411" s="46">
        <v>119</v>
      </c>
      <c r="AT411" s="50">
        <f t="shared" si="114"/>
        <v>12119</v>
      </c>
      <c r="AV411" s="7" t="s">
        <v>3063</v>
      </c>
    </row>
    <row r="412" spans="1:48" hidden="1" outlineLevel="1">
      <c r="A412" t="s">
        <v>435</v>
      </c>
      <c r="B412" t="s">
        <v>2652</v>
      </c>
      <c r="C412" s="1">
        <v>40774</v>
      </c>
      <c r="F412" s="1">
        <f t="shared" si="115"/>
        <v>24791</v>
      </c>
      <c r="H412" s="1">
        <v>17811</v>
      </c>
      <c r="I412" s="1">
        <v>17662</v>
      </c>
      <c r="J412" s="2" t="str">
        <f t="shared" si="122"/>
        <v/>
      </c>
      <c r="K412" s="2">
        <f t="shared" si="123"/>
        <v>0.71243596466459602</v>
      </c>
      <c r="L412" s="10">
        <f t="shared" si="124"/>
        <v>1</v>
      </c>
      <c r="M412" s="9">
        <f t="shared" si="120"/>
        <v>2</v>
      </c>
      <c r="N412" s="8">
        <f t="shared" si="121"/>
        <v>3</v>
      </c>
      <c r="O412" s="2">
        <f t="shared" si="116"/>
        <v>0.57972651365414873</v>
      </c>
      <c r="P412" s="2">
        <f t="shared" si="117"/>
        <v>0.30749062159654711</v>
      </c>
      <c r="Q412" s="2">
        <f t="shared" si="118"/>
        <v>6.1110887015449152E-2</v>
      </c>
      <c r="R412" s="2">
        <f t="shared" si="119"/>
        <v>5.1671977733855005E-2</v>
      </c>
      <c r="S412" s="1">
        <v>14372</v>
      </c>
      <c r="T412" s="1">
        <v>7623</v>
      </c>
      <c r="U412" s="1">
        <v>1515</v>
      </c>
      <c r="V412" s="1">
        <v>35</v>
      </c>
      <c r="W412" s="1">
        <v>10</v>
      </c>
      <c r="X412" s="1">
        <v>1</v>
      </c>
      <c r="Z412" s="1">
        <v>1033</v>
      </c>
      <c r="AA412" s="1">
        <v>196</v>
      </c>
      <c r="AE412" s="1">
        <v>6</v>
      </c>
      <c r="AG412" s="1">
        <v>0</v>
      </c>
      <c r="AN412" t="s">
        <v>435</v>
      </c>
      <c r="AO412" t="s">
        <v>2652</v>
      </c>
      <c r="AR412" s="44">
        <v>12</v>
      </c>
      <c r="AS412" s="46">
        <v>121</v>
      </c>
      <c r="AT412" s="50">
        <f t="shared" si="114"/>
        <v>12121</v>
      </c>
      <c r="AV412" s="7" t="s">
        <v>3063</v>
      </c>
    </row>
    <row r="413" spans="1:48" hidden="1" outlineLevel="1">
      <c r="A413" t="s">
        <v>994</v>
      </c>
      <c r="B413" t="s">
        <v>2652</v>
      </c>
      <c r="C413" s="1">
        <v>22356</v>
      </c>
      <c r="F413" s="1">
        <f t="shared" si="115"/>
        <v>13088</v>
      </c>
      <c r="H413" s="1">
        <v>9449</v>
      </c>
      <c r="I413" s="1">
        <v>9387</v>
      </c>
      <c r="J413" s="2" t="str">
        <f t="shared" si="122"/>
        <v/>
      </c>
      <c r="K413" s="2">
        <f t="shared" si="123"/>
        <v>0.71722188264058684</v>
      </c>
      <c r="L413" s="10">
        <f t="shared" si="124"/>
        <v>1</v>
      </c>
      <c r="M413" s="9">
        <f t="shared" si="120"/>
        <v>2</v>
      </c>
      <c r="N413" s="8">
        <f t="shared" si="121"/>
        <v>3</v>
      </c>
      <c r="O413" s="2">
        <f t="shared" si="116"/>
        <v>0.70132946210268954</v>
      </c>
      <c r="P413" s="2">
        <f t="shared" si="117"/>
        <v>0.2270018337408313</v>
      </c>
      <c r="Q413" s="2">
        <f t="shared" si="118"/>
        <v>4.9816625916870416E-2</v>
      </c>
      <c r="R413" s="2">
        <f t="shared" si="119"/>
        <v>2.1852078239608747E-2</v>
      </c>
      <c r="S413" s="1">
        <v>9179</v>
      </c>
      <c r="T413" s="1">
        <v>2971</v>
      </c>
      <c r="U413" s="1">
        <v>652</v>
      </c>
      <c r="V413" s="1">
        <v>14</v>
      </c>
      <c r="W413" s="1">
        <v>1</v>
      </c>
      <c r="X413" s="1">
        <v>16</v>
      </c>
      <c r="Z413" s="1">
        <v>211</v>
      </c>
      <c r="AA413" s="1">
        <v>40</v>
      </c>
      <c r="AE413" s="1">
        <v>4</v>
      </c>
      <c r="AG413" s="1">
        <v>0</v>
      </c>
      <c r="AN413" t="s">
        <v>994</v>
      </c>
      <c r="AO413" t="s">
        <v>2652</v>
      </c>
      <c r="AR413" s="44">
        <v>12</v>
      </c>
      <c r="AS413" s="46">
        <v>123</v>
      </c>
      <c r="AT413" s="50">
        <f t="shared" si="114"/>
        <v>12123</v>
      </c>
      <c r="AV413" s="7" t="s">
        <v>3063</v>
      </c>
    </row>
    <row r="414" spans="1:48" hidden="1" outlineLevel="1">
      <c r="A414" t="s">
        <v>1064</v>
      </c>
      <c r="B414" t="s">
        <v>2652</v>
      </c>
      <c r="C414" s="1">
        <v>15718</v>
      </c>
      <c r="F414" s="1">
        <f t="shared" si="115"/>
        <v>7273</v>
      </c>
      <c r="H414" s="1">
        <v>5359</v>
      </c>
      <c r="I414" s="1">
        <v>5310</v>
      </c>
      <c r="J414" s="2" t="str">
        <f t="shared" si="122"/>
        <v/>
      </c>
      <c r="K414" s="2">
        <f t="shared" si="123"/>
        <v>0.73009762133919975</v>
      </c>
      <c r="L414" s="10">
        <f t="shared" si="124"/>
        <v>1</v>
      </c>
      <c r="M414" s="9">
        <f t="shared" si="120"/>
        <v>2</v>
      </c>
      <c r="N414" s="8">
        <f t="shared" si="121"/>
        <v>3</v>
      </c>
      <c r="O414" s="2">
        <f t="shared" si="116"/>
        <v>0.66038773545992024</v>
      </c>
      <c r="P414" s="2">
        <f t="shared" si="117"/>
        <v>0.26921490444108348</v>
      </c>
      <c r="Q414" s="2">
        <f t="shared" si="118"/>
        <v>5.5822906641000959E-2</v>
      </c>
      <c r="R414" s="2">
        <f t="shared" si="119"/>
        <v>1.4574453457995316E-2</v>
      </c>
      <c r="S414" s="1">
        <v>4803</v>
      </c>
      <c r="T414" s="1">
        <v>1958</v>
      </c>
      <c r="U414" s="1">
        <v>406</v>
      </c>
      <c r="V414" s="1">
        <v>10</v>
      </c>
      <c r="W414" s="1">
        <v>0</v>
      </c>
      <c r="X414" s="1">
        <v>1</v>
      </c>
      <c r="Z414" s="1">
        <v>63</v>
      </c>
      <c r="AA414" s="1">
        <v>30</v>
      </c>
      <c r="AE414" s="1">
        <v>2</v>
      </c>
      <c r="AG414" s="1">
        <v>0</v>
      </c>
      <c r="AN414" t="s">
        <v>1064</v>
      </c>
      <c r="AO414" t="s">
        <v>2652</v>
      </c>
      <c r="AR414" s="44">
        <v>12</v>
      </c>
      <c r="AS414" s="46">
        <v>125</v>
      </c>
      <c r="AT414" s="50">
        <f t="shared" si="114"/>
        <v>12125</v>
      </c>
      <c r="AV414" s="7" t="s">
        <v>3063</v>
      </c>
    </row>
    <row r="415" spans="1:48" hidden="1" outlineLevel="1">
      <c r="A415" t="s">
        <v>41</v>
      </c>
      <c r="B415" t="s">
        <v>2652</v>
      </c>
      <c r="C415" s="1">
        <v>497366</v>
      </c>
      <c r="F415" s="1">
        <f t="shared" si="115"/>
        <v>326854</v>
      </c>
      <c r="H415" s="1">
        <v>245842</v>
      </c>
      <c r="I415" s="1">
        <v>244855</v>
      </c>
      <c r="J415" s="2" t="str">
        <f t="shared" si="122"/>
        <v/>
      </c>
      <c r="K415" s="2">
        <f t="shared" si="123"/>
        <v>0.7491265213214463</v>
      </c>
      <c r="L415" s="10">
        <f t="shared" si="124"/>
        <v>1</v>
      </c>
      <c r="M415" s="9">
        <f t="shared" si="120"/>
        <v>2</v>
      </c>
      <c r="N415" s="8">
        <f t="shared" si="121"/>
        <v>3</v>
      </c>
      <c r="O415" s="2">
        <f t="shared" si="116"/>
        <v>0.40834133894644092</v>
      </c>
      <c r="P415" s="2">
        <f t="shared" si="117"/>
        <v>0.34136648167071537</v>
      </c>
      <c r="Q415" s="2">
        <f t="shared" si="118"/>
        <v>0.21657376076168564</v>
      </c>
      <c r="R415" s="2">
        <f t="shared" si="119"/>
        <v>3.3718418621158014E-2</v>
      </c>
      <c r="S415" s="1">
        <v>133468</v>
      </c>
      <c r="T415" s="1">
        <v>111577</v>
      </c>
      <c r="U415" s="1">
        <v>70788</v>
      </c>
      <c r="V415" s="1">
        <v>583</v>
      </c>
      <c r="W415" s="1">
        <v>170</v>
      </c>
      <c r="X415" s="1">
        <v>0</v>
      </c>
      <c r="Z415" s="1">
        <v>8678</v>
      </c>
      <c r="AA415" s="1">
        <v>1477</v>
      </c>
      <c r="AE415" s="1">
        <v>99</v>
      </c>
      <c r="AG415" s="1">
        <v>14</v>
      </c>
      <c r="AN415" t="s">
        <v>41</v>
      </c>
      <c r="AO415" t="s">
        <v>2652</v>
      </c>
      <c r="AR415" s="44">
        <v>12</v>
      </c>
      <c r="AS415" s="46">
        <v>127</v>
      </c>
      <c r="AT415" s="50">
        <f t="shared" si="114"/>
        <v>12127</v>
      </c>
      <c r="AV415" s="7" t="s">
        <v>3063</v>
      </c>
    </row>
    <row r="416" spans="1:48" hidden="1" outlineLevel="1">
      <c r="A416" t="s">
        <v>318</v>
      </c>
      <c r="B416" t="s">
        <v>2652</v>
      </c>
      <c r="C416" s="1">
        <v>29183</v>
      </c>
      <c r="F416" s="1">
        <f t="shared" si="115"/>
        <v>18565</v>
      </c>
      <c r="H416" s="1">
        <v>14444</v>
      </c>
      <c r="I416" s="1">
        <v>14376</v>
      </c>
      <c r="J416" s="2" t="str">
        <f t="shared" si="122"/>
        <v/>
      </c>
      <c r="K416" s="2">
        <f t="shared" si="123"/>
        <v>0.77436035550767568</v>
      </c>
      <c r="L416" s="10">
        <f t="shared" si="124"/>
        <v>1</v>
      </c>
      <c r="M416" s="9">
        <f t="shared" si="120"/>
        <v>2</v>
      </c>
      <c r="N416" s="8">
        <f t="shared" si="121"/>
        <v>3</v>
      </c>
      <c r="O416" s="2">
        <f t="shared" si="116"/>
        <v>0.60495556154053332</v>
      </c>
      <c r="P416" s="2">
        <f t="shared" si="117"/>
        <v>0.2807971990304336</v>
      </c>
      <c r="Q416" s="2">
        <f t="shared" si="118"/>
        <v>8.2520872609749524E-2</v>
      </c>
      <c r="R416" s="2">
        <f t="shared" ref="R416:R419" si="125">IF(SUM($S416:$AJ416)=0,"-",(1-O416-P416-Q416))</f>
        <v>3.1726366819283564E-2</v>
      </c>
      <c r="S416" s="1">
        <v>11231</v>
      </c>
      <c r="T416" s="1">
        <v>5213</v>
      </c>
      <c r="U416" s="1">
        <v>1532</v>
      </c>
      <c r="V416" s="1">
        <v>22</v>
      </c>
      <c r="W416" s="1">
        <v>8</v>
      </c>
      <c r="X416" s="1">
        <v>3</v>
      </c>
      <c r="Z416" s="1">
        <v>437</v>
      </c>
      <c r="AA416" s="1">
        <v>115</v>
      </c>
      <c r="AE416" s="1">
        <v>4</v>
      </c>
      <c r="AG416" s="1">
        <v>0</v>
      </c>
      <c r="AN416" t="s">
        <v>318</v>
      </c>
      <c r="AO416" t="s">
        <v>2652</v>
      </c>
      <c r="AR416" s="44">
        <v>12</v>
      </c>
      <c r="AS416" s="46">
        <v>129</v>
      </c>
      <c r="AT416" s="50">
        <f t="shared" si="114"/>
        <v>12129</v>
      </c>
      <c r="AV416" s="7" t="s">
        <v>3063</v>
      </c>
    </row>
    <row r="417" spans="1:53" hidden="1" outlineLevel="1">
      <c r="A417" t="s">
        <v>639</v>
      </c>
      <c r="B417" t="s">
        <v>2652</v>
      </c>
      <c r="C417" s="1">
        <v>53563</v>
      </c>
      <c r="F417" s="1">
        <f t="shared" si="115"/>
        <v>36847</v>
      </c>
      <c r="H417" s="1">
        <v>27238</v>
      </c>
      <c r="I417" s="1">
        <v>27139</v>
      </c>
      <c r="J417" s="2" t="str">
        <f t="shared" si="122"/>
        <v/>
      </c>
      <c r="K417" s="2">
        <f t="shared" si="123"/>
        <v>0.73653214644340104</v>
      </c>
      <c r="L417" s="10">
        <f t="shared" si="124"/>
        <v>2</v>
      </c>
      <c r="M417" s="9">
        <f t="shared" si="120"/>
        <v>1</v>
      </c>
      <c r="N417" s="8">
        <f t="shared" si="121"/>
        <v>3</v>
      </c>
      <c r="O417" s="2">
        <f t="shared" si="116"/>
        <v>0.31693217901050291</v>
      </c>
      <c r="P417" s="2">
        <f t="shared" si="117"/>
        <v>0.53198360789209431</v>
      </c>
      <c r="Q417" s="2">
        <f t="shared" si="118"/>
        <v>0.12638749423290907</v>
      </c>
      <c r="R417" s="2">
        <f t="shared" si="125"/>
        <v>2.4696718864493761E-2</v>
      </c>
      <c r="S417" s="1">
        <v>11678</v>
      </c>
      <c r="T417" s="1">
        <v>19602</v>
      </c>
      <c r="U417" s="1">
        <v>4657</v>
      </c>
      <c r="V417" s="1">
        <v>54</v>
      </c>
      <c r="W417" s="1">
        <v>12</v>
      </c>
      <c r="X417" s="1">
        <v>5</v>
      </c>
      <c r="Z417" s="1">
        <v>653</v>
      </c>
      <c r="AA417" s="1">
        <v>174</v>
      </c>
      <c r="AE417" s="1">
        <v>10</v>
      </c>
      <c r="AG417" s="1">
        <v>2</v>
      </c>
      <c r="AN417" t="s">
        <v>639</v>
      </c>
      <c r="AO417" t="s">
        <v>2652</v>
      </c>
      <c r="AR417" s="44">
        <v>12</v>
      </c>
      <c r="AS417" s="46">
        <v>131</v>
      </c>
      <c r="AT417" s="50">
        <f t="shared" si="114"/>
        <v>12131</v>
      </c>
      <c r="AV417" s="7" t="s">
        <v>3063</v>
      </c>
    </row>
    <row r="418" spans="1:53" hidden="1" outlineLevel="1">
      <c r="A418" t="s">
        <v>659</v>
      </c>
      <c r="B418" t="s">
        <v>2652</v>
      </c>
      <c r="C418" s="1">
        <v>24706</v>
      </c>
      <c r="F418" s="1">
        <f t="shared" si="115"/>
        <v>15938</v>
      </c>
      <c r="H418" s="1">
        <v>11272</v>
      </c>
      <c r="I418" s="1">
        <v>11167</v>
      </c>
      <c r="J418" s="2" t="str">
        <f t="shared" si="122"/>
        <v/>
      </c>
      <c r="K418" s="2">
        <f t="shared" si="123"/>
        <v>0.70065252854812399</v>
      </c>
      <c r="L418" s="10">
        <f t="shared" si="124"/>
        <v>1</v>
      </c>
      <c r="M418" s="9">
        <f t="shared" si="120"/>
        <v>2</v>
      </c>
      <c r="N418" s="8">
        <f t="shared" si="121"/>
        <v>3</v>
      </c>
      <c r="O418" s="2">
        <f t="shared" si="116"/>
        <v>0.58476596812649018</v>
      </c>
      <c r="P418" s="2">
        <f t="shared" si="117"/>
        <v>0.31810766721044048</v>
      </c>
      <c r="Q418" s="2">
        <f t="shared" si="118"/>
        <v>7.7550508219349987E-2</v>
      </c>
      <c r="R418" s="2">
        <f t="shared" si="125"/>
        <v>1.9575856443719356E-2</v>
      </c>
      <c r="S418" s="1">
        <v>9320</v>
      </c>
      <c r="T418" s="1">
        <v>5070</v>
      </c>
      <c r="U418" s="1">
        <v>1236</v>
      </c>
      <c r="V418" s="1">
        <v>24</v>
      </c>
      <c r="W418" s="1">
        <v>4</v>
      </c>
      <c r="X418" s="1">
        <v>2</v>
      </c>
      <c r="Z418" s="1">
        <v>231</v>
      </c>
      <c r="AA418" s="1">
        <v>44</v>
      </c>
      <c r="AE418" s="1">
        <v>7</v>
      </c>
      <c r="AG418" s="1">
        <v>0</v>
      </c>
      <c r="AN418" t="s">
        <v>659</v>
      </c>
      <c r="AO418" t="s">
        <v>2652</v>
      </c>
      <c r="AR418" s="44">
        <v>12</v>
      </c>
      <c r="AS418" s="46">
        <v>133</v>
      </c>
      <c r="AT418" s="50">
        <f t="shared" si="114"/>
        <v>12133</v>
      </c>
      <c r="AV418" s="7" t="s">
        <v>3063</v>
      </c>
    </row>
    <row r="419" spans="1:53" collapsed="1">
      <c r="A419" t="s">
        <v>1674</v>
      </c>
      <c r="B419" t="s">
        <v>541</v>
      </c>
      <c r="C419" s="1">
        <f>SUM(C352:C418)</f>
        <v>18527305</v>
      </c>
      <c r="D419" s="36">
        <v>14069000</v>
      </c>
      <c r="E419" s="36">
        <v>12462000</v>
      </c>
      <c r="F419" s="1">
        <f>SUM(F352:F418)</f>
        <v>11247634</v>
      </c>
      <c r="H419" s="1">
        <f>SUM(H352:H418)</f>
        <v>8456329</v>
      </c>
      <c r="I419" s="1">
        <v>8411861</v>
      </c>
      <c r="J419" s="2">
        <f t="shared" si="122"/>
        <v>0.59790041936171723</v>
      </c>
      <c r="K419" s="2">
        <f t="shared" si="123"/>
        <v>0.74787826488664189</v>
      </c>
      <c r="L419" s="10">
        <f t="shared" si="124"/>
        <v>1</v>
      </c>
      <c r="M419" s="9">
        <f t="shared" si="120"/>
        <v>2</v>
      </c>
      <c r="N419" s="8">
        <f t="shared" si="121"/>
        <v>3</v>
      </c>
      <c r="O419" s="2">
        <f t="shared" si="116"/>
        <v>0.41982838346269091</v>
      </c>
      <c r="P419" s="2">
        <f t="shared" si="117"/>
        <v>0.36134719533014675</v>
      </c>
      <c r="Q419" s="2">
        <f t="shared" si="118"/>
        <v>0.18698323576318363</v>
      </c>
      <c r="R419" s="2">
        <f t="shared" si="125"/>
        <v>3.1841185443978709E-2</v>
      </c>
      <c r="S419" s="1">
        <f>SUM(S352:S418)</f>
        <v>4722076</v>
      </c>
      <c r="T419" s="1">
        <f>SUM(T352:T418)</f>
        <v>4064301</v>
      </c>
      <c r="U419" s="1">
        <f t="shared" ref="U419:W419" si="126">SUM(U352:U418)</f>
        <v>2103119</v>
      </c>
      <c r="V419" s="1">
        <f t="shared" si="126"/>
        <v>16883</v>
      </c>
      <c r="W419" s="1">
        <f t="shared" si="126"/>
        <v>6007</v>
      </c>
      <c r="X419" s="1">
        <f>SUM(X352:X418)</f>
        <v>932</v>
      </c>
      <c r="Z419" s="1">
        <f>SUM(Z352:Z418)</f>
        <v>267428</v>
      </c>
      <c r="AA419" s="1">
        <f>SUM(AA352:AA418)</f>
        <v>63415</v>
      </c>
      <c r="AE419" s="1">
        <f>SUM(AE352:AE418)</f>
        <v>3093</v>
      </c>
      <c r="AG419" s="1">
        <f>SUM(AG352:AG418)</f>
        <v>380</v>
      </c>
      <c r="AN419" t="s">
        <v>1674</v>
      </c>
      <c r="AO419" t="s">
        <v>541</v>
      </c>
      <c r="AR419" s="44">
        <v>12</v>
      </c>
      <c r="AS419" s="46"/>
      <c r="AT419" s="44">
        <v>12</v>
      </c>
      <c r="AV419" s="7" t="s">
        <v>678</v>
      </c>
    </row>
    <row r="420" spans="1:53">
      <c r="C420" s="26"/>
      <c r="J420" s="2"/>
      <c r="K420" s="2"/>
      <c r="N420" s="8"/>
      <c r="AR420" s="44"/>
      <c r="AS420" s="46"/>
      <c r="AT420" s="50"/>
    </row>
    <row r="421" spans="1:53" hidden="1" outlineLevel="1">
      <c r="A421" t="s">
        <v>405</v>
      </c>
      <c r="B421" t="s">
        <v>1189</v>
      </c>
      <c r="C421" s="1">
        <v>18133</v>
      </c>
      <c r="F421" s="26">
        <v>10842</v>
      </c>
      <c r="G421" s="26"/>
      <c r="H421" s="26">
        <v>7061</v>
      </c>
      <c r="I421" s="1">
        <v>7002</v>
      </c>
      <c r="J421" s="2" t="str">
        <f t="shared" si="122"/>
        <v/>
      </c>
      <c r="K421" s="2">
        <f t="shared" si="123"/>
        <v>0.64582180409518541</v>
      </c>
      <c r="L421" s="10" t="str">
        <f t="shared" si="124"/>
        <v/>
      </c>
      <c r="M421" s="9" t="str">
        <f t="shared" si="120"/>
        <v/>
      </c>
      <c r="N421" s="8" t="str">
        <f t="shared" si="121"/>
        <v/>
      </c>
      <c r="O421" s="2" t="str">
        <f t="shared" ref="O421:O452" si="127">IF(SUM($S421:$AJ421)=0,"-",S421/SUM($S421:$AJ421))</f>
        <v>-</v>
      </c>
      <c r="P421" s="2" t="str">
        <f t="shared" ref="P421:P452" si="128">IF(SUM($S421:$AJ421)=0,"-",T421/SUM($S421:$AJ421))</f>
        <v>-</v>
      </c>
      <c r="Q421" s="2" t="str">
        <f t="shared" ref="Q421:Q452" si="129">IF(SUM($S421:$AJ421)=0,"-",U421/SUM($S421:$AJ421))</f>
        <v>-</v>
      </c>
      <c r="R421" s="2" t="str">
        <f t="shared" ref="R421:R452" si="130">IF(SUM($S421:$AJ421)=0,"-",(1-O421-P421-Q421))</f>
        <v>-</v>
      </c>
      <c r="AN421" t="s">
        <v>405</v>
      </c>
      <c r="AO421" t="s">
        <v>1189</v>
      </c>
      <c r="AR421" s="44">
        <v>13</v>
      </c>
      <c r="AS421" s="46">
        <v>1</v>
      </c>
      <c r="AT421" s="50">
        <f t="shared" si="114"/>
        <v>13001</v>
      </c>
      <c r="AV421" s="7" t="s">
        <v>3063</v>
      </c>
      <c r="BA421" s="1">
        <v>9417</v>
      </c>
    </row>
    <row r="422" spans="1:53" hidden="1" outlineLevel="1">
      <c r="A422" t="s">
        <v>1995</v>
      </c>
      <c r="B422" t="s">
        <v>1189</v>
      </c>
      <c r="C422" s="1">
        <v>8366</v>
      </c>
      <c r="F422" s="26">
        <v>4086</v>
      </c>
      <c r="G422" s="26"/>
      <c r="H422" s="26">
        <v>2943</v>
      </c>
      <c r="I422" s="1">
        <v>2907</v>
      </c>
      <c r="J422" s="2" t="str">
        <f t="shared" si="122"/>
        <v/>
      </c>
      <c r="K422" s="2">
        <f t="shared" si="123"/>
        <v>0.71145374449339205</v>
      </c>
      <c r="L422" s="10" t="str">
        <f t="shared" si="124"/>
        <v/>
      </c>
      <c r="M422" s="9" t="str">
        <f t="shared" si="120"/>
        <v/>
      </c>
      <c r="N422" s="8" t="str">
        <f t="shared" si="121"/>
        <v/>
      </c>
      <c r="O422" s="2" t="str">
        <f t="shared" si="127"/>
        <v>-</v>
      </c>
      <c r="P422" s="2" t="str">
        <f t="shared" si="128"/>
        <v>-</v>
      </c>
      <c r="Q422" s="2" t="str">
        <f t="shared" si="129"/>
        <v>-</v>
      </c>
      <c r="R422" s="2" t="str">
        <f t="shared" si="130"/>
        <v>-</v>
      </c>
      <c r="AN422" t="s">
        <v>1995</v>
      </c>
      <c r="AO422" t="s">
        <v>1189</v>
      </c>
      <c r="AR422" s="44">
        <v>13</v>
      </c>
      <c r="AS422" s="46">
        <v>3</v>
      </c>
      <c r="AT422" s="50">
        <f t="shared" si="114"/>
        <v>13003</v>
      </c>
      <c r="AV422" s="7" t="s">
        <v>3063</v>
      </c>
      <c r="BA422" s="1">
        <v>4090</v>
      </c>
    </row>
    <row r="423" spans="1:53" hidden="1" outlineLevel="1">
      <c r="A423" t="s">
        <v>228</v>
      </c>
      <c r="B423" t="s">
        <v>1189</v>
      </c>
      <c r="C423" s="1">
        <v>10987</v>
      </c>
      <c r="F423" s="26">
        <v>6344</v>
      </c>
      <c r="G423" s="26"/>
      <c r="H423" s="26">
        <v>3974</v>
      </c>
      <c r="I423" s="1">
        <v>3942</v>
      </c>
      <c r="J423" s="2" t="str">
        <f t="shared" si="122"/>
        <v/>
      </c>
      <c r="K423" s="2">
        <f t="shared" si="123"/>
        <v>0.62137452711223207</v>
      </c>
      <c r="L423" s="10" t="str">
        <f t="shared" si="124"/>
        <v/>
      </c>
      <c r="M423" s="9" t="str">
        <f t="shared" si="120"/>
        <v/>
      </c>
      <c r="N423" s="8" t="str">
        <f t="shared" si="121"/>
        <v/>
      </c>
      <c r="O423" s="2" t="str">
        <f t="shared" si="127"/>
        <v>-</v>
      </c>
      <c r="P423" s="2" t="str">
        <f t="shared" si="128"/>
        <v>-</v>
      </c>
      <c r="Q423" s="2" t="str">
        <f t="shared" si="129"/>
        <v>-</v>
      </c>
      <c r="R423" s="2" t="str">
        <f t="shared" si="130"/>
        <v>-</v>
      </c>
      <c r="AN423" t="s">
        <v>228</v>
      </c>
      <c r="AO423" t="s">
        <v>1189</v>
      </c>
      <c r="AR423" s="44">
        <v>13</v>
      </c>
      <c r="AS423" s="46">
        <v>5</v>
      </c>
      <c r="AT423" s="50">
        <f t="shared" si="114"/>
        <v>13005</v>
      </c>
      <c r="AV423" s="7" t="s">
        <v>3063</v>
      </c>
      <c r="BA423" s="1">
        <v>5251</v>
      </c>
    </row>
    <row r="424" spans="1:53" hidden="1" outlineLevel="1">
      <c r="A424" t="s">
        <v>2501</v>
      </c>
      <c r="B424" t="s">
        <v>1189</v>
      </c>
      <c r="C424" s="1">
        <v>3728</v>
      </c>
      <c r="F424" s="26">
        <v>2255</v>
      </c>
      <c r="G424" s="26"/>
      <c r="H424" s="26">
        <v>1709</v>
      </c>
      <c r="I424" s="1">
        <v>1689</v>
      </c>
      <c r="J424" s="2" t="str">
        <f t="shared" si="122"/>
        <v/>
      </c>
      <c r="K424" s="2">
        <f t="shared" si="123"/>
        <v>0.74900221729490024</v>
      </c>
      <c r="L424" s="10" t="str">
        <f t="shared" si="124"/>
        <v/>
      </c>
      <c r="M424" s="9" t="str">
        <f t="shared" si="120"/>
        <v/>
      </c>
      <c r="N424" s="8" t="str">
        <f t="shared" si="121"/>
        <v/>
      </c>
      <c r="O424" s="2" t="str">
        <f t="shared" si="127"/>
        <v>-</v>
      </c>
      <c r="P424" s="2" t="str">
        <f t="shared" si="128"/>
        <v>-</v>
      </c>
      <c r="Q424" s="2" t="str">
        <f t="shared" si="129"/>
        <v>-</v>
      </c>
      <c r="R424" s="2" t="str">
        <f t="shared" si="130"/>
        <v>-</v>
      </c>
      <c r="AN424" t="s">
        <v>2501</v>
      </c>
      <c r="AO424" t="s">
        <v>1189</v>
      </c>
      <c r="AR424" s="44">
        <v>13</v>
      </c>
      <c r="AS424" s="46">
        <v>7</v>
      </c>
      <c r="AT424" s="50">
        <f t="shared" ref="AT424:AT487" si="131">1000*AR424+AS424</f>
        <v>13007</v>
      </c>
      <c r="AV424" s="7" t="s">
        <v>3063</v>
      </c>
      <c r="BA424" s="1">
        <v>2245</v>
      </c>
    </row>
    <row r="425" spans="1:53" hidden="1" outlineLevel="1">
      <c r="A425" t="s">
        <v>2420</v>
      </c>
      <c r="B425" t="s">
        <v>1189</v>
      </c>
      <c r="C425" s="1">
        <v>47855</v>
      </c>
      <c r="F425" s="26">
        <v>21037</v>
      </c>
      <c r="G425" s="26"/>
      <c r="H425" s="26">
        <v>16627</v>
      </c>
      <c r="I425" s="1">
        <v>16564</v>
      </c>
      <c r="J425" s="2" t="str">
        <f t="shared" si="122"/>
        <v/>
      </c>
      <c r="K425" s="2">
        <f t="shared" si="123"/>
        <v>0.78737462565955219</v>
      </c>
      <c r="L425" s="10" t="str">
        <f t="shared" si="124"/>
        <v/>
      </c>
      <c r="M425" s="9" t="str">
        <f t="shared" si="120"/>
        <v/>
      </c>
      <c r="N425" s="8" t="str">
        <f t="shared" si="121"/>
        <v/>
      </c>
      <c r="O425" s="2" t="str">
        <f t="shared" si="127"/>
        <v>-</v>
      </c>
      <c r="P425" s="2" t="str">
        <f t="shared" si="128"/>
        <v>-</v>
      </c>
      <c r="Q425" s="2" t="str">
        <f t="shared" si="129"/>
        <v>-</v>
      </c>
      <c r="R425" s="2" t="str">
        <f t="shared" si="130"/>
        <v>-</v>
      </c>
      <c r="AN425" t="s">
        <v>2420</v>
      </c>
      <c r="AO425" t="s">
        <v>1189</v>
      </c>
      <c r="AR425" s="44">
        <v>13</v>
      </c>
      <c r="AS425" s="46">
        <v>9</v>
      </c>
      <c r="AT425" s="50">
        <f t="shared" si="131"/>
        <v>13009</v>
      </c>
      <c r="AV425" s="7" t="s">
        <v>3063</v>
      </c>
      <c r="BA425" s="1">
        <v>21030</v>
      </c>
    </row>
    <row r="426" spans="1:53" hidden="1" outlineLevel="1">
      <c r="A426" t="s">
        <v>2583</v>
      </c>
      <c r="B426" t="s">
        <v>1189</v>
      </c>
      <c r="C426" s="1">
        <v>17953</v>
      </c>
      <c r="F426" s="26">
        <v>8585</v>
      </c>
      <c r="G426" s="26"/>
      <c r="H426" s="26">
        <v>6283</v>
      </c>
      <c r="I426" s="1">
        <v>6249</v>
      </c>
      <c r="J426" s="2" t="str">
        <f t="shared" si="122"/>
        <v/>
      </c>
      <c r="K426" s="2">
        <f t="shared" si="123"/>
        <v>0.72789749563191608</v>
      </c>
      <c r="L426" s="10" t="str">
        <f t="shared" si="124"/>
        <v/>
      </c>
      <c r="M426" s="9" t="str">
        <f t="shared" si="120"/>
        <v/>
      </c>
      <c r="N426" s="8" t="str">
        <f t="shared" si="121"/>
        <v/>
      </c>
      <c r="O426" s="2" t="str">
        <f t="shared" si="127"/>
        <v>-</v>
      </c>
      <c r="P426" s="2" t="str">
        <f t="shared" si="128"/>
        <v>-</v>
      </c>
      <c r="Q426" s="2" t="str">
        <f t="shared" si="129"/>
        <v>-</v>
      </c>
      <c r="R426" s="2" t="str">
        <f t="shared" si="130"/>
        <v>-</v>
      </c>
      <c r="AN426" t="s">
        <v>2583</v>
      </c>
      <c r="AO426" t="s">
        <v>1189</v>
      </c>
      <c r="AR426" s="44">
        <v>13</v>
      </c>
      <c r="AS426" s="46">
        <v>11</v>
      </c>
      <c r="AT426" s="50">
        <f t="shared" si="131"/>
        <v>13011</v>
      </c>
      <c r="AV426" s="7" t="s">
        <v>3063</v>
      </c>
      <c r="BA426" s="1">
        <v>8592</v>
      </c>
    </row>
    <row r="427" spans="1:53" hidden="1" outlineLevel="1">
      <c r="A427" t="s">
        <v>565</v>
      </c>
      <c r="B427" t="s">
        <v>1189</v>
      </c>
      <c r="C427" s="1">
        <v>67362</v>
      </c>
      <c r="F427" s="26">
        <v>33885</v>
      </c>
      <c r="G427" s="26"/>
      <c r="H427" s="26">
        <v>24694</v>
      </c>
      <c r="I427" s="1">
        <v>24633</v>
      </c>
      <c r="J427" s="2" t="str">
        <f t="shared" si="122"/>
        <v/>
      </c>
      <c r="K427" s="2">
        <f t="shared" si="123"/>
        <v>0.72695883134130146</v>
      </c>
      <c r="L427" s="10" t="str">
        <f t="shared" si="124"/>
        <v/>
      </c>
      <c r="M427" s="9" t="str">
        <f t="shared" si="120"/>
        <v/>
      </c>
      <c r="N427" s="8" t="str">
        <f t="shared" si="121"/>
        <v/>
      </c>
      <c r="O427" s="2" t="str">
        <f t="shared" si="127"/>
        <v>-</v>
      </c>
      <c r="P427" s="2" t="str">
        <f t="shared" si="128"/>
        <v>-</v>
      </c>
      <c r="Q427" s="2" t="str">
        <f t="shared" si="129"/>
        <v>-</v>
      </c>
      <c r="R427" s="2" t="str">
        <f t="shared" si="130"/>
        <v>-</v>
      </c>
      <c r="AN427" t="s">
        <v>565</v>
      </c>
      <c r="AO427" t="s">
        <v>1189</v>
      </c>
      <c r="AR427" s="44">
        <v>13</v>
      </c>
      <c r="AS427" s="46">
        <v>13</v>
      </c>
      <c r="AT427" s="50">
        <f t="shared" si="131"/>
        <v>13013</v>
      </c>
      <c r="AV427" s="7" t="s">
        <v>3063</v>
      </c>
      <c r="BA427" s="1">
        <v>34030</v>
      </c>
    </row>
    <row r="428" spans="1:53" hidden="1" outlineLevel="1">
      <c r="A428" t="s">
        <v>885</v>
      </c>
      <c r="B428" t="s">
        <v>1189</v>
      </c>
      <c r="C428" s="1">
        <v>98415</v>
      </c>
      <c r="F428" s="26">
        <v>50898</v>
      </c>
      <c r="G428" s="26"/>
      <c r="H428" s="26">
        <v>36292</v>
      </c>
      <c r="I428" s="1">
        <v>36175</v>
      </c>
      <c r="J428" s="2" t="str">
        <f t="shared" si="122"/>
        <v/>
      </c>
      <c r="K428" s="2">
        <f t="shared" si="123"/>
        <v>0.71073519588195999</v>
      </c>
      <c r="L428" s="10" t="str">
        <f t="shared" si="124"/>
        <v/>
      </c>
      <c r="M428" s="9" t="str">
        <f t="shared" si="120"/>
        <v/>
      </c>
      <c r="N428" s="8" t="str">
        <f t="shared" si="121"/>
        <v/>
      </c>
      <c r="O428" s="2" t="str">
        <f t="shared" si="127"/>
        <v>-</v>
      </c>
      <c r="P428" s="2" t="str">
        <f t="shared" si="128"/>
        <v>-</v>
      </c>
      <c r="Q428" s="2" t="str">
        <f t="shared" si="129"/>
        <v>-</v>
      </c>
      <c r="R428" s="2" t="str">
        <f t="shared" si="130"/>
        <v>-</v>
      </c>
      <c r="AN428" t="s">
        <v>885</v>
      </c>
      <c r="AO428" t="s">
        <v>1189</v>
      </c>
      <c r="AR428" s="44">
        <v>13</v>
      </c>
      <c r="AS428" s="46">
        <v>15</v>
      </c>
      <c r="AT428" s="50">
        <f t="shared" si="131"/>
        <v>13015</v>
      </c>
      <c r="AV428" s="7" t="s">
        <v>3063</v>
      </c>
      <c r="BA428" s="1">
        <v>50882</v>
      </c>
    </row>
    <row r="429" spans="1:53" hidden="1" outlineLevel="1">
      <c r="A429" t="s">
        <v>598</v>
      </c>
      <c r="B429" t="s">
        <v>1189</v>
      </c>
      <c r="C429" s="1">
        <v>17675</v>
      </c>
      <c r="F429" s="26">
        <v>8593</v>
      </c>
      <c r="G429" s="26"/>
      <c r="H429" s="26">
        <v>6091</v>
      </c>
      <c r="I429" s="1">
        <v>6052</v>
      </c>
      <c r="J429" s="2" t="str">
        <f t="shared" si="122"/>
        <v/>
      </c>
      <c r="K429" s="2">
        <f t="shared" si="123"/>
        <v>0.7042941929477482</v>
      </c>
      <c r="L429" s="10" t="str">
        <f t="shared" si="124"/>
        <v/>
      </c>
      <c r="M429" s="9" t="str">
        <f t="shared" si="120"/>
        <v/>
      </c>
      <c r="N429" s="8" t="str">
        <f t="shared" si="121"/>
        <v/>
      </c>
      <c r="O429" s="2" t="str">
        <f t="shared" si="127"/>
        <v>-</v>
      </c>
      <c r="P429" s="2" t="str">
        <f t="shared" si="128"/>
        <v>-</v>
      </c>
      <c r="Q429" s="2" t="str">
        <f t="shared" si="129"/>
        <v>-</v>
      </c>
      <c r="R429" s="2" t="str">
        <f t="shared" si="130"/>
        <v>-</v>
      </c>
      <c r="AN429" t="s">
        <v>598</v>
      </c>
      <c r="AO429" t="s">
        <v>1189</v>
      </c>
      <c r="AR429" s="44">
        <v>13</v>
      </c>
      <c r="AS429" s="46">
        <v>17</v>
      </c>
      <c r="AT429" s="50">
        <f t="shared" si="131"/>
        <v>13017</v>
      </c>
      <c r="AV429" s="7" t="s">
        <v>3063</v>
      </c>
      <c r="BA429" s="1">
        <v>8578</v>
      </c>
    </row>
    <row r="430" spans="1:53" hidden="1" outlineLevel="1">
      <c r="A430" t="s">
        <v>2309</v>
      </c>
      <c r="B430" t="s">
        <v>1189</v>
      </c>
      <c r="C430" s="1">
        <v>18863</v>
      </c>
      <c r="F430" s="26">
        <v>10044</v>
      </c>
      <c r="G430" s="26"/>
      <c r="H430" s="26">
        <v>6500</v>
      </c>
      <c r="I430" s="1">
        <v>6453</v>
      </c>
      <c r="J430" s="2" t="str">
        <f t="shared" si="122"/>
        <v/>
      </c>
      <c r="K430" s="2">
        <f t="shared" si="123"/>
        <v>0.64247311827956988</v>
      </c>
      <c r="L430" s="10" t="str">
        <f t="shared" si="124"/>
        <v/>
      </c>
      <c r="M430" s="9" t="str">
        <f t="shared" si="120"/>
        <v/>
      </c>
      <c r="N430" s="8" t="str">
        <f t="shared" si="121"/>
        <v/>
      </c>
      <c r="O430" s="2" t="str">
        <f t="shared" si="127"/>
        <v>-</v>
      </c>
      <c r="P430" s="2" t="str">
        <f t="shared" si="128"/>
        <v>-</v>
      </c>
      <c r="Q430" s="2" t="str">
        <f t="shared" si="129"/>
        <v>-</v>
      </c>
      <c r="R430" s="2" t="str">
        <f t="shared" si="130"/>
        <v>-</v>
      </c>
      <c r="AN430" t="s">
        <v>2309</v>
      </c>
      <c r="AO430" t="s">
        <v>1189</v>
      </c>
      <c r="AR430" s="44">
        <v>13</v>
      </c>
      <c r="AS430" s="46">
        <v>19</v>
      </c>
      <c r="AT430" s="50">
        <f t="shared" si="131"/>
        <v>13019</v>
      </c>
      <c r="AV430" s="7" t="s">
        <v>3063</v>
      </c>
      <c r="BA430" s="1">
        <v>9018</v>
      </c>
    </row>
    <row r="431" spans="1:53" hidden="1" outlineLevel="1">
      <c r="A431" t="s">
        <v>1301</v>
      </c>
      <c r="B431" t="s">
        <v>1189</v>
      </c>
      <c r="C431" s="1">
        <v>154384</v>
      </c>
      <c r="F431" s="26">
        <v>93857</v>
      </c>
      <c r="G431" s="26"/>
      <c r="H431" s="26">
        <v>66692</v>
      </c>
      <c r="I431" s="1">
        <v>66448</v>
      </c>
      <c r="J431" s="2" t="str">
        <f t="shared" si="122"/>
        <v/>
      </c>
      <c r="K431" s="2">
        <f t="shared" si="123"/>
        <v>0.70797063618057254</v>
      </c>
      <c r="L431" s="10" t="str">
        <f t="shared" si="124"/>
        <v/>
      </c>
      <c r="M431" s="9" t="str">
        <f t="shared" si="120"/>
        <v/>
      </c>
      <c r="N431" s="8" t="str">
        <f t="shared" si="121"/>
        <v/>
      </c>
      <c r="O431" s="2" t="str">
        <f t="shared" si="127"/>
        <v>-</v>
      </c>
      <c r="P431" s="2" t="str">
        <f t="shared" si="128"/>
        <v>-</v>
      </c>
      <c r="Q431" s="2" t="str">
        <f t="shared" si="129"/>
        <v>-</v>
      </c>
      <c r="R431" s="2" t="str">
        <f t="shared" si="130"/>
        <v>-</v>
      </c>
      <c r="AN431" t="s">
        <v>1301</v>
      </c>
      <c r="AO431" t="s">
        <v>1189</v>
      </c>
      <c r="AR431" s="44">
        <v>13</v>
      </c>
      <c r="AS431" s="46">
        <v>21</v>
      </c>
      <c r="AT431" s="50">
        <f t="shared" si="131"/>
        <v>13021</v>
      </c>
      <c r="AV431" s="7" t="s">
        <v>3063</v>
      </c>
      <c r="BA431" s="1">
        <v>86184</v>
      </c>
    </row>
    <row r="432" spans="1:53" hidden="1" outlineLevel="1">
      <c r="A432" t="s">
        <v>1954</v>
      </c>
      <c r="B432" t="s">
        <v>1189</v>
      </c>
      <c r="C432" s="1">
        <v>12985</v>
      </c>
      <c r="F432" s="26">
        <v>6262</v>
      </c>
      <c r="G432" s="26"/>
      <c r="H432" s="26">
        <v>5122</v>
      </c>
      <c r="I432" s="1">
        <v>5084</v>
      </c>
      <c r="J432" s="2" t="str">
        <f t="shared" si="122"/>
        <v/>
      </c>
      <c r="K432" s="2">
        <f t="shared" si="123"/>
        <v>0.81188118811881194</v>
      </c>
      <c r="L432" s="10" t="str">
        <f t="shared" si="124"/>
        <v/>
      </c>
      <c r="M432" s="9" t="str">
        <f t="shared" si="120"/>
        <v/>
      </c>
      <c r="N432" s="8" t="str">
        <f t="shared" si="121"/>
        <v/>
      </c>
      <c r="O432" s="2" t="str">
        <f t="shared" si="127"/>
        <v>-</v>
      </c>
      <c r="P432" s="2" t="str">
        <f t="shared" si="128"/>
        <v>-</v>
      </c>
      <c r="Q432" s="2" t="str">
        <f t="shared" si="129"/>
        <v>-</v>
      </c>
      <c r="R432" s="2" t="str">
        <f t="shared" si="130"/>
        <v>-</v>
      </c>
      <c r="AN432" t="s">
        <v>1954</v>
      </c>
      <c r="AO432" t="s">
        <v>1189</v>
      </c>
      <c r="AR432" s="44">
        <v>13</v>
      </c>
      <c r="AS432" s="46">
        <v>23</v>
      </c>
      <c r="AT432" s="50">
        <f t="shared" si="131"/>
        <v>13023</v>
      </c>
      <c r="AV432" s="7" t="s">
        <v>3063</v>
      </c>
      <c r="BA432" s="1">
        <v>6300</v>
      </c>
    </row>
    <row r="433" spans="1:53" hidden="1" outlineLevel="1">
      <c r="A433" t="s">
        <v>2780</v>
      </c>
      <c r="B433" t="s">
        <v>1189</v>
      </c>
      <c r="C433" s="1">
        <v>17593</v>
      </c>
      <c r="F433" s="26">
        <v>8759</v>
      </c>
      <c r="G433" s="26"/>
      <c r="H433" s="26">
        <v>6337</v>
      </c>
      <c r="I433" s="1">
        <v>6288</v>
      </c>
      <c r="J433" s="2" t="str">
        <f t="shared" si="122"/>
        <v/>
      </c>
      <c r="K433" s="2">
        <f t="shared" si="123"/>
        <v>0.71789017011074319</v>
      </c>
      <c r="L433" s="10" t="str">
        <f t="shared" si="124"/>
        <v/>
      </c>
      <c r="M433" s="9" t="str">
        <f t="shared" si="120"/>
        <v/>
      </c>
      <c r="N433" s="8" t="str">
        <f t="shared" si="121"/>
        <v/>
      </c>
      <c r="O433" s="2" t="str">
        <f t="shared" si="127"/>
        <v>-</v>
      </c>
      <c r="P433" s="2" t="str">
        <f t="shared" si="128"/>
        <v>-</v>
      </c>
      <c r="Q433" s="2" t="str">
        <f t="shared" si="129"/>
        <v>-</v>
      </c>
      <c r="R433" s="2" t="str">
        <f t="shared" si="130"/>
        <v>-</v>
      </c>
      <c r="AN433" t="s">
        <v>2780</v>
      </c>
      <c r="AO433" t="s">
        <v>1189</v>
      </c>
      <c r="AR433" s="44">
        <v>13</v>
      </c>
      <c r="AS433" s="46">
        <v>25</v>
      </c>
      <c r="AT433" s="50">
        <f t="shared" si="131"/>
        <v>13025</v>
      </c>
      <c r="AV433" s="7" t="s">
        <v>3063</v>
      </c>
      <c r="BA433" s="1">
        <v>8955</v>
      </c>
    </row>
    <row r="434" spans="1:53" hidden="1" outlineLevel="1">
      <c r="A434" t="s">
        <v>2781</v>
      </c>
      <c r="B434" t="s">
        <v>1189</v>
      </c>
      <c r="C434" s="1">
        <v>16475</v>
      </c>
      <c r="F434" s="26">
        <v>8393</v>
      </c>
      <c r="G434" s="26"/>
      <c r="H434" s="26">
        <v>6240</v>
      </c>
      <c r="I434" s="1">
        <v>6205</v>
      </c>
      <c r="J434" s="2" t="str">
        <f t="shared" si="122"/>
        <v/>
      </c>
      <c r="K434" s="2">
        <f t="shared" si="123"/>
        <v>0.73930656499463843</v>
      </c>
      <c r="L434" s="10" t="str">
        <f t="shared" si="124"/>
        <v/>
      </c>
      <c r="M434" s="9" t="str">
        <f t="shared" si="120"/>
        <v/>
      </c>
      <c r="N434" s="8" t="str">
        <f t="shared" si="121"/>
        <v/>
      </c>
      <c r="O434" s="2" t="str">
        <f t="shared" si="127"/>
        <v>-</v>
      </c>
      <c r="P434" s="2" t="str">
        <f t="shared" si="128"/>
        <v>-</v>
      </c>
      <c r="Q434" s="2" t="str">
        <f t="shared" si="129"/>
        <v>-</v>
      </c>
      <c r="R434" s="2" t="str">
        <f t="shared" si="130"/>
        <v>-</v>
      </c>
      <c r="AN434" t="s">
        <v>2781</v>
      </c>
      <c r="AO434" t="s">
        <v>1189</v>
      </c>
      <c r="AR434" s="44">
        <v>13</v>
      </c>
      <c r="AS434" s="46">
        <v>27</v>
      </c>
      <c r="AT434" s="50">
        <f t="shared" si="131"/>
        <v>13027</v>
      </c>
      <c r="AV434" s="7" t="s">
        <v>3063</v>
      </c>
      <c r="BA434" s="1">
        <v>8428</v>
      </c>
    </row>
    <row r="435" spans="1:53" hidden="1" outlineLevel="1">
      <c r="A435" t="s">
        <v>2923</v>
      </c>
      <c r="B435" t="s">
        <v>1189</v>
      </c>
      <c r="C435" s="1">
        <v>29178</v>
      </c>
      <c r="F435" s="26">
        <v>17354</v>
      </c>
      <c r="G435" s="26"/>
      <c r="H435" s="26">
        <v>12891</v>
      </c>
      <c r="I435" s="1">
        <v>12867</v>
      </c>
      <c r="J435" s="2" t="str">
        <f t="shared" si="122"/>
        <v/>
      </c>
      <c r="K435" s="2">
        <f t="shared" si="123"/>
        <v>0.74144289500979599</v>
      </c>
      <c r="L435" s="10" t="str">
        <f t="shared" si="124"/>
        <v/>
      </c>
      <c r="M435" s="9" t="str">
        <f t="shared" si="120"/>
        <v/>
      </c>
      <c r="N435" s="8" t="str">
        <f t="shared" si="121"/>
        <v/>
      </c>
      <c r="O435" s="2" t="str">
        <f t="shared" si="127"/>
        <v>-</v>
      </c>
      <c r="P435" s="2" t="str">
        <f t="shared" si="128"/>
        <v>-</v>
      </c>
      <c r="Q435" s="2" t="str">
        <f t="shared" si="129"/>
        <v>-</v>
      </c>
      <c r="R435" s="2" t="str">
        <f t="shared" si="130"/>
        <v>-</v>
      </c>
      <c r="AN435" t="s">
        <v>2923</v>
      </c>
      <c r="AO435" t="s">
        <v>1189</v>
      </c>
      <c r="AR435" s="44">
        <v>13</v>
      </c>
      <c r="AS435" s="46">
        <v>29</v>
      </c>
      <c r="AT435" s="50">
        <f t="shared" si="131"/>
        <v>13029</v>
      </c>
      <c r="AV435" s="7" t="s">
        <v>3063</v>
      </c>
      <c r="BA435" s="1">
        <v>17352</v>
      </c>
    </row>
    <row r="436" spans="1:53" hidden="1" outlineLevel="1">
      <c r="A436" t="s">
        <v>1567</v>
      </c>
      <c r="B436" t="s">
        <v>1189</v>
      </c>
      <c r="C436" s="1">
        <v>67092</v>
      </c>
      <c r="F436" s="26">
        <v>33879</v>
      </c>
      <c r="G436" s="26"/>
      <c r="H436" s="26">
        <v>24053</v>
      </c>
      <c r="I436" s="1">
        <v>23976</v>
      </c>
      <c r="J436" s="2" t="str">
        <f t="shared" si="122"/>
        <v/>
      </c>
      <c r="K436" s="2">
        <f t="shared" si="123"/>
        <v>0.7076950323209068</v>
      </c>
      <c r="L436" s="10" t="str">
        <f t="shared" si="124"/>
        <v/>
      </c>
      <c r="M436" s="9" t="str">
        <f t="shared" si="120"/>
        <v/>
      </c>
      <c r="N436" s="8" t="str">
        <f t="shared" si="121"/>
        <v/>
      </c>
      <c r="O436" s="2" t="str">
        <f t="shared" si="127"/>
        <v>-</v>
      </c>
      <c r="P436" s="2" t="str">
        <f t="shared" si="128"/>
        <v>-</v>
      </c>
      <c r="Q436" s="2" t="str">
        <f t="shared" si="129"/>
        <v>-</v>
      </c>
      <c r="R436" s="2" t="str">
        <f t="shared" si="130"/>
        <v>-</v>
      </c>
      <c r="AN436" t="s">
        <v>1567</v>
      </c>
      <c r="AO436" t="s">
        <v>1189</v>
      </c>
      <c r="AR436" s="44">
        <v>13</v>
      </c>
      <c r="AS436" s="46">
        <v>31</v>
      </c>
      <c r="AT436" s="50">
        <f t="shared" si="131"/>
        <v>13031</v>
      </c>
      <c r="AV436" s="7" t="s">
        <v>3063</v>
      </c>
      <c r="BA436" s="1">
        <v>33864</v>
      </c>
    </row>
    <row r="437" spans="1:53" hidden="1" outlineLevel="1">
      <c r="A437" t="s">
        <v>2860</v>
      </c>
      <c r="B437" t="s">
        <v>1189</v>
      </c>
      <c r="C437" s="1">
        <v>23084</v>
      </c>
      <c r="F437" s="26">
        <v>12812</v>
      </c>
      <c r="G437" s="26"/>
      <c r="H437" s="26">
        <v>9701</v>
      </c>
      <c r="I437" s="1">
        <v>9637</v>
      </c>
      <c r="J437" s="2" t="str">
        <f t="shared" si="122"/>
        <v/>
      </c>
      <c r="K437" s="2">
        <f t="shared" si="123"/>
        <v>0.7521854511395567</v>
      </c>
      <c r="L437" s="10" t="str">
        <f t="shared" si="124"/>
        <v/>
      </c>
      <c r="M437" s="9" t="str">
        <f t="shared" si="120"/>
        <v/>
      </c>
      <c r="N437" s="8" t="str">
        <f t="shared" si="121"/>
        <v/>
      </c>
      <c r="O437" s="2" t="str">
        <f t="shared" si="127"/>
        <v>-</v>
      </c>
      <c r="P437" s="2" t="str">
        <f t="shared" si="128"/>
        <v>-</v>
      </c>
      <c r="Q437" s="2" t="str">
        <f t="shared" si="129"/>
        <v>-</v>
      </c>
      <c r="R437" s="2" t="str">
        <f t="shared" si="130"/>
        <v>-</v>
      </c>
      <c r="AN437" t="s">
        <v>2860</v>
      </c>
      <c r="AO437" t="s">
        <v>1189</v>
      </c>
      <c r="AR437" s="44">
        <v>13</v>
      </c>
      <c r="AS437" s="46">
        <v>33</v>
      </c>
      <c r="AT437" s="50">
        <f t="shared" si="131"/>
        <v>13033</v>
      </c>
      <c r="AV437" s="7" t="s">
        <v>3063</v>
      </c>
      <c r="BA437" s="1">
        <v>12803</v>
      </c>
    </row>
    <row r="438" spans="1:53" hidden="1" outlineLevel="1">
      <c r="A438" t="s">
        <v>2551</v>
      </c>
      <c r="B438" t="s">
        <v>1189</v>
      </c>
      <c r="C438" s="1">
        <v>23794</v>
      </c>
      <c r="F438" s="26">
        <v>13665</v>
      </c>
      <c r="G438" s="26"/>
      <c r="H438" s="26">
        <v>9145</v>
      </c>
      <c r="I438" s="1">
        <v>9104</v>
      </c>
      <c r="J438" s="2" t="str">
        <f t="shared" si="122"/>
        <v/>
      </c>
      <c r="K438" s="2">
        <f t="shared" si="123"/>
        <v>0.66622758873033294</v>
      </c>
      <c r="L438" s="10" t="str">
        <f t="shared" si="124"/>
        <v/>
      </c>
      <c r="M438" s="9" t="str">
        <f t="shared" si="120"/>
        <v/>
      </c>
      <c r="N438" s="8" t="str">
        <f t="shared" si="121"/>
        <v/>
      </c>
      <c r="O438" s="2" t="str">
        <f t="shared" si="127"/>
        <v>-</v>
      </c>
      <c r="P438" s="2" t="str">
        <f t="shared" si="128"/>
        <v>-</v>
      </c>
      <c r="Q438" s="2" t="str">
        <f t="shared" si="129"/>
        <v>-</v>
      </c>
      <c r="R438" s="2" t="str">
        <f t="shared" si="130"/>
        <v>-</v>
      </c>
      <c r="AN438" t="s">
        <v>2551</v>
      </c>
      <c r="AO438" t="s">
        <v>1189</v>
      </c>
      <c r="AR438" s="44">
        <v>13</v>
      </c>
      <c r="AS438" s="46">
        <v>35</v>
      </c>
      <c r="AT438" s="50">
        <f t="shared" si="131"/>
        <v>13035</v>
      </c>
      <c r="AV438" s="7" t="s">
        <v>3063</v>
      </c>
      <c r="BA438" s="1">
        <v>12356</v>
      </c>
    </row>
    <row r="439" spans="1:53" hidden="1" outlineLevel="1">
      <c r="A439" t="s">
        <v>1147</v>
      </c>
      <c r="B439" t="s">
        <v>1189</v>
      </c>
      <c r="C439" s="1">
        <v>6456</v>
      </c>
      <c r="F439" s="26">
        <v>3016</v>
      </c>
      <c r="G439" s="26"/>
      <c r="H439" s="26">
        <v>2234</v>
      </c>
      <c r="I439" s="1">
        <v>2212</v>
      </c>
      <c r="J439" s="2" t="str">
        <f t="shared" si="122"/>
        <v/>
      </c>
      <c r="K439" s="2">
        <f t="shared" si="123"/>
        <v>0.73342175066312998</v>
      </c>
      <c r="L439" s="10" t="str">
        <f t="shared" si="124"/>
        <v/>
      </c>
      <c r="M439" s="9" t="str">
        <f t="shared" si="120"/>
        <v/>
      </c>
      <c r="N439" s="8" t="str">
        <f t="shared" si="121"/>
        <v/>
      </c>
      <c r="O439" s="2" t="str">
        <f t="shared" si="127"/>
        <v>-</v>
      </c>
      <c r="P439" s="2" t="str">
        <f t="shared" si="128"/>
        <v>-</v>
      </c>
      <c r="Q439" s="2" t="str">
        <f t="shared" si="129"/>
        <v>-</v>
      </c>
      <c r="R439" s="2" t="str">
        <f t="shared" si="130"/>
        <v>-</v>
      </c>
      <c r="AN439" t="s">
        <v>1147</v>
      </c>
      <c r="AO439" t="s">
        <v>1189</v>
      </c>
      <c r="AR439" s="44">
        <v>13</v>
      </c>
      <c r="AS439" s="46">
        <v>37</v>
      </c>
      <c r="AT439" s="50">
        <f t="shared" si="131"/>
        <v>13037</v>
      </c>
      <c r="AV439" s="7" t="s">
        <v>3063</v>
      </c>
      <c r="BA439" s="1">
        <v>3018</v>
      </c>
    </row>
    <row r="440" spans="1:53" hidden="1" outlineLevel="1">
      <c r="A440" t="s">
        <v>1338</v>
      </c>
      <c r="B440" t="s">
        <v>1189</v>
      </c>
      <c r="C440" s="1">
        <v>49713</v>
      </c>
      <c r="F440" s="26">
        <v>25546</v>
      </c>
      <c r="G440" s="26"/>
      <c r="H440" s="26">
        <v>17162</v>
      </c>
      <c r="I440" s="1">
        <v>17108</v>
      </c>
      <c r="J440" s="2" t="str">
        <f t="shared" si="122"/>
        <v/>
      </c>
      <c r="K440" s="2">
        <f t="shared" si="123"/>
        <v>0.66969388553981057</v>
      </c>
      <c r="L440" s="10" t="str">
        <f t="shared" si="124"/>
        <v/>
      </c>
      <c r="M440" s="9" t="str">
        <f t="shared" si="120"/>
        <v/>
      </c>
      <c r="N440" s="8" t="str">
        <f t="shared" si="121"/>
        <v/>
      </c>
      <c r="O440" s="2" t="str">
        <f t="shared" si="127"/>
        <v>-</v>
      </c>
      <c r="P440" s="2" t="str">
        <f t="shared" si="128"/>
        <v>-</v>
      </c>
      <c r="Q440" s="2" t="str">
        <f t="shared" si="129"/>
        <v>-</v>
      </c>
      <c r="R440" s="2" t="str">
        <f t="shared" si="130"/>
        <v>-</v>
      </c>
      <c r="AN440" t="s">
        <v>1338</v>
      </c>
      <c r="AO440" t="s">
        <v>1189</v>
      </c>
      <c r="AR440" s="44">
        <v>13</v>
      </c>
      <c r="AS440" s="46">
        <v>39</v>
      </c>
      <c r="AT440" s="50">
        <f t="shared" si="131"/>
        <v>13039</v>
      </c>
      <c r="AV440" s="7" t="s">
        <v>3063</v>
      </c>
      <c r="BA440" s="1">
        <v>25469</v>
      </c>
    </row>
    <row r="441" spans="1:53" hidden="1" outlineLevel="1">
      <c r="A441" t="s">
        <v>2006</v>
      </c>
      <c r="B441" t="s">
        <v>1189</v>
      </c>
      <c r="C441" s="1">
        <v>10691</v>
      </c>
      <c r="F441" s="26">
        <v>4897</v>
      </c>
      <c r="G441" s="26"/>
      <c r="H441" s="26">
        <v>3552</v>
      </c>
      <c r="I441" s="1">
        <v>3522</v>
      </c>
      <c r="J441" s="2" t="str">
        <f t="shared" si="122"/>
        <v/>
      </c>
      <c r="K441" s="2">
        <f t="shared" si="123"/>
        <v>0.71921584643659386</v>
      </c>
      <c r="L441" s="10" t="str">
        <f t="shared" si="124"/>
        <v/>
      </c>
      <c r="M441" s="9" t="str">
        <f t="shared" si="120"/>
        <v/>
      </c>
      <c r="N441" s="8" t="str">
        <f t="shared" si="121"/>
        <v/>
      </c>
      <c r="O441" s="2" t="str">
        <f t="shared" si="127"/>
        <v>-</v>
      </c>
      <c r="P441" s="2" t="str">
        <f t="shared" si="128"/>
        <v>-</v>
      </c>
      <c r="Q441" s="2" t="str">
        <f t="shared" si="129"/>
        <v>-</v>
      </c>
      <c r="R441" s="2" t="str">
        <f t="shared" si="130"/>
        <v>-</v>
      </c>
      <c r="AN441" t="s">
        <v>2006</v>
      </c>
      <c r="AO441" t="s">
        <v>1189</v>
      </c>
      <c r="AR441" s="44">
        <v>13</v>
      </c>
      <c r="AS441" s="46">
        <v>43</v>
      </c>
      <c r="AT441" s="50">
        <f t="shared" si="131"/>
        <v>13043</v>
      </c>
      <c r="AV441" s="7" t="s">
        <v>3063</v>
      </c>
      <c r="BA441" s="1">
        <v>4896</v>
      </c>
    </row>
    <row r="442" spans="1:53" hidden="1" outlineLevel="1">
      <c r="A442" t="s">
        <v>1531</v>
      </c>
      <c r="B442" t="s">
        <v>1189</v>
      </c>
      <c r="C442" s="1">
        <v>110242</v>
      </c>
      <c r="F442" s="26">
        <v>57806</v>
      </c>
      <c r="G442" s="26"/>
      <c r="H442" s="26">
        <v>43699</v>
      </c>
      <c r="I442" s="1">
        <v>43583</v>
      </c>
      <c r="J442" s="2" t="str">
        <f t="shared" si="122"/>
        <v/>
      </c>
      <c r="K442" s="2">
        <f t="shared" si="123"/>
        <v>0.75395287686399337</v>
      </c>
      <c r="L442" s="10" t="str">
        <f t="shared" si="124"/>
        <v/>
      </c>
      <c r="M442" s="9" t="str">
        <f t="shared" si="120"/>
        <v/>
      </c>
      <c r="N442" s="8" t="str">
        <f t="shared" si="121"/>
        <v/>
      </c>
      <c r="O442" s="2" t="str">
        <f t="shared" si="127"/>
        <v>-</v>
      </c>
      <c r="P442" s="2" t="str">
        <f t="shared" si="128"/>
        <v>-</v>
      </c>
      <c r="Q442" s="2" t="str">
        <f t="shared" si="129"/>
        <v>-</v>
      </c>
      <c r="R442" s="2" t="str">
        <f t="shared" si="130"/>
        <v>-</v>
      </c>
      <c r="AN442" t="s">
        <v>1531</v>
      </c>
      <c r="AO442" t="s">
        <v>1189</v>
      </c>
      <c r="AR442" s="44">
        <v>13</v>
      </c>
      <c r="AS442" s="46">
        <v>45</v>
      </c>
      <c r="AT442" s="50">
        <f t="shared" si="131"/>
        <v>13045</v>
      </c>
      <c r="AV442" s="7" t="s">
        <v>3063</v>
      </c>
      <c r="BA442" s="1">
        <v>58035</v>
      </c>
    </row>
    <row r="443" spans="1:53" hidden="1" outlineLevel="1">
      <c r="A443" t="s">
        <v>1915</v>
      </c>
      <c r="B443" t="s">
        <v>1189</v>
      </c>
      <c r="C443" s="1">
        <v>63271</v>
      </c>
      <c r="F443" s="26">
        <v>35617</v>
      </c>
      <c r="G443" s="26"/>
      <c r="H443" s="26">
        <v>24718</v>
      </c>
      <c r="I443" s="1">
        <v>24605</v>
      </c>
      <c r="J443" s="2" t="str">
        <f t="shared" si="122"/>
        <v/>
      </c>
      <c r="K443" s="2">
        <f t="shared" si="123"/>
        <v>0.69082179857933013</v>
      </c>
      <c r="L443" s="10" t="str">
        <f t="shared" si="124"/>
        <v/>
      </c>
      <c r="M443" s="9" t="str">
        <f t="shared" si="120"/>
        <v/>
      </c>
      <c r="N443" s="8" t="str">
        <f t="shared" si="121"/>
        <v/>
      </c>
      <c r="O443" s="2" t="str">
        <f t="shared" si="127"/>
        <v>-</v>
      </c>
      <c r="P443" s="2" t="str">
        <f t="shared" si="128"/>
        <v>-</v>
      </c>
      <c r="Q443" s="2" t="str">
        <f t="shared" si="129"/>
        <v>-</v>
      </c>
      <c r="R443" s="2" t="str">
        <f t="shared" si="130"/>
        <v>-</v>
      </c>
      <c r="AN443" t="s">
        <v>1915</v>
      </c>
      <c r="AO443" t="s">
        <v>1189</v>
      </c>
      <c r="AR443" s="44">
        <v>13</v>
      </c>
      <c r="AS443" s="46">
        <v>47</v>
      </c>
      <c r="AT443" s="50">
        <f t="shared" si="131"/>
        <v>13047</v>
      </c>
      <c r="AV443" s="7" t="s">
        <v>3063</v>
      </c>
      <c r="BA443" s="1">
        <v>35607</v>
      </c>
    </row>
    <row r="444" spans="1:53" hidden="1" outlineLevel="1">
      <c r="A444" t="s">
        <v>393</v>
      </c>
      <c r="B444" t="s">
        <v>1189</v>
      </c>
      <c r="C444" s="1">
        <v>12604</v>
      </c>
      <c r="F444" s="26">
        <v>5840</v>
      </c>
      <c r="G444" s="26"/>
      <c r="H444" s="26">
        <v>3715</v>
      </c>
      <c r="I444" s="1">
        <v>3697</v>
      </c>
      <c r="J444" s="2" t="str">
        <f t="shared" si="122"/>
        <v/>
      </c>
      <c r="K444" s="2">
        <f t="shared" si="123"/>
        <v>0.63304794520547947</v>
      </c>
      <c r="L444" s="10" t="str">
        <f t="shared" si="124"/>
        <v/>
      </c>
      <c r="M444" s="9" t="str">
        <f t="shared" si="120"/>
        <v/>
      </c>
      <c r="N444" s="8" t="str">
        <f t="shared" si="121"/>
        <v/>
      </c>
      <c r="O444" s="2" t="str">
        <f t="shared" si="127"/>
        <v>-</v>
      </c>
      <c r="P444" s="2" t="str">
        <f t="shared" si="128"/>
        <v>-</v>
      </c>
      <c r="Q444" s="2" t="str">
        <f t="shared" si="129"/>
        <v>-</v>
      </c>
      <c r="R444" s="2" t="str">
        <f t="shared" si="130"/>
        <v>-</v>
      </c>
      <c r="AN444" t="s">
        <v>393</v>
      </c>
      <c r="AO444" t="s">
        <v>1189</v>
      </c>
      <c r="AR444" s="44">
        <v>13</v>
      </c>
      <c r="AS444" s="46">
        <v>49</v>
      </c>
      <c r="AT444" s="50">
        <f t="shared" si="131"/>
        <v>13049</v>
      </c>
      <c r="AV444" s="7" t="s">
        <v>3063</v>
      </c>
      <c r="BA444" s="1">
        <v>5159</v>
      </c>
    </row>
    <row r="445" spans="1:53" hidden="1" outlineLevel="1">
      <c r="A445" t="s">
        <v>443</v>
      </c>
      <c r="B445" t="s">
        <v>1189</v>
      </c>
      <c r="C445" s="1">
        <v>255269</v>
      </c>
      <c r="F445" s="26">
        <v>140325</v>
      </c>
      <c r="G445" s="26"/>
      <c r="H445" s="26">
        <v>110829</v>
      </c>
      <c r="I445" s="1">
        <v>110442</v>
      </c>
      <c r="J445" s="2" t="str">
        <f t="shared" si="122"/>
        <v/>
      </c>
      <c r="K445" s="2">
        <f t="shared" si="123"/>
        <v>0.78704436130411548</v>
      </c>
      <c r="L445" s="10" t="str">
        <f t="shared" si="124"/>
        <v/>
      </c>
      <c r="M445" s="9" t="str">
        <f t="shared" si="120"/>
        <v/>
      </c>
      <c r="N445" s="8" t="str">
        <f t="shared" si="121"/>
        <v/>
      </c>
      <c r="O445" s="2" t="str">
        <f t="shared" si="127"/>
        <v>-</v>
      </c>
      <c r="P445" s="2" t="str">
        <f t="shared" si="128"/>
        <v>-</v>
      </c>
      <c r="Q445" s="2" t="str">
        <f t="shared" si="129"/>
        <v>-</v>
      </c>
      <c r="R445" s="2" t="str">
        <f t="shared" si="130"/>
        <v>-</v>
      </c>
      <c r="AN445" t="s">
        <v>443</v>
      </c>
      <c r="AO445" t="s">
        <v>1189</v>
      </c>
      <c r="AR445" s="44">
        <v>13</v>
      </c>
      <c r="AS445" s="46">
        <v>51</v>
      </c>
      <c r="AT445" s="50">
        <f t="shared" si="131"/>
        <v>13051</v>
      </c>
      <c r="AV445" s="7" t="s">
        <v>3063</v>
      </c>
      <c r="BA445" s="1">
        <v>140279</v>
      </c>
    </row>
    <row r="446" spans="1:53" hidden="1" outlineLevel="1">
      <c r="A446" t="s">
        <v>486</v>
      </c>
      <c r="B446" t="s">
        <v>1189</v>
      </c>
      <c r="C446" s="1">
        <v>11624</v>
      </c>
      <c r="F446" s="26">
        <v>3241</v>
      </c>
      <c r="G446" s="26"/>
      <c r="H446" s="26">
        <v>1669</v>
      </c>
      <c r="I446" s="1">
        <v>1656</v>
      </c>
      <c r="J446" s="2" t="str">
        <f t="shared" si="122"/>
        <v/>
      </c>
      <c r="K446" s="2">
        <f t="shared" si="123"/>
        <v>0.51095340944153034</v>
      </c>
      <c r="L446" s="10" t="str">
        <f t="shared" si="124"/>
        <v/>
      </c>
      <c r="M446" s="9" t="str">
        <f t="shared" si="120"/>
        <v/>
      </c>
      <c r="N446" s="8" t="str">
        <f t="shared" si="121"/>
        <v/>
      </c>
      <c r="O446" s="2" t="str">
        <f t="shared" si="127"/>
        <v>-</v>
      </c>
      <c r="P446" s="2" t="str">
        <f t="shared" si="128"/>
        <v>-</v>
      </c>
      <c r="Q446" s="2" t="str">
        <f t="shared" si="129"/>
        <v>-</v>
      </c>
      <c r="R446" s="2" t="str">
        <f t="shared" si="130"/>
        <v>-</v>
      </c>
      <c r="AN446" t="s">
        <v>486</v>
      </c>
      <c r="AO446" t="s">
        <v>1189</v>
      </c>
      <c r="AR446" s="44">
        <v>13</v>
      </c>
      <c r="AS446" s="46">
        <v>53</v>
      </c>
      <c r="AT446" s="50">
        <f t="shared" si="131"/>
        <v>13053</v>
      </c>
      <c r="AV446" s="7" t="s">
        <v>3063</v>
      </c>
      <c r="BA446" s="1">
        <v>3259</v>
      </c>
    </row>
    <row r="447" spans="1:53" hidden="1" outlineLevel="1">
      <c r="A447" t="s">
        <v>1233</v>
      </c>
      <c r="B447" t="s">
        <v>1189</v>
      </c>
      <c r="C447" s="1">
        <v>26146</v>
      </c>
      <c r="F447" s="26">
        <v>12379</v>
      </c>
      <c r="G447" s="26"/>
      <c r="H447" s="26">
        <v>8418</v>
      </c>
      <c r="I447" s="1">
        <v>8337</v>
      </c>
      <c r="J447" s="2" t="str">
        <f t="shared" si="122"/>
        <v/>
      </c>
      <c r="K447" s="2">
        <f t="shared" si="123"/>
        <v>0.67347927942483232</v>
      </c>
      <c r="L447" s="10" t="str">
        <f t="shared" si="124"/>
        <v/>
      </c>
      <c r="M447" s="9" t="str">
        <f t="shared" si="120"/>
        <v/>
      </c>
      <c r="N447" s="8" t="str">
        <f t="shared" si="121"/>
        <v/>
      </c>
      <c r="O447" s="2" t="str">
        <f t="shared" si="127"/>
        <v>-</v>
      </c>
      <c r="P447" s="2" t="str">
        <f t="shared" si="128"/>
        <v>-</v>
      </c>
      <c r="Q447" s="2" t="str">
        <f t="shared" si="129"/>
        <v>-</v>
      </c>
      <c r="R447" s="2" t="str">
        <f t="shared" si="130"/>
        <v>-</v>
      </c>
      <c r="AN447" t="s">
        <v>1233</v>
      </c>
      <c r="AO447" t="s">
        <v>1189</v>
      </c>
      <c r="AR447" s="44">
        <v>13</v>
      </c>
      <c r="AS447" s="46">
        <v>55</v>
      </c>
      <c r="AT447" s="50">
        <f t="shared" si="131"/>
        <v>13055</v>
      </c>
      <c r="AV447" s="7" t="s">
        <v>3063</v>
      </c>
      <c r="BA447" s="1">
        <v>12376</v>
      </c>
    </row>
    <row r="448" spans="1:53" hidden="1" outlineLevel="1">
      <c r="A448" t="s">
        <v>1513</v>
      </c>
      <c r="B448" t="s">
        <v>1189</v>
      </c>
      <c r="C448" s="1">
        <v>208271</v>
      </c>
      <c r="F448" s="26">
        <v>119024</v>
      </c>
      <c r="G448" s="26"/>
      <c r="H448" s="26">
        <v>94114</v>
      </c>
      <c r="I448" s="1">
        <v>93973</v>
      </c>
      <c r="J448" s="2" t="str">
        <f t="shared" si="122"/>
        <v/>
      </c>
      <c r="K448" s="2">
        <f t="shared" si="123"/>
        <v>0.78952984272079585</v>
      </c>
      <c r="L448" s="10" t="str">
        <f t="shared" si="124"/>
        <v/>
      </c>
      <c r="M448" s="9" t="str">
        <f t="shared" si="120"/>
        <v/>
      </c>
      <c r="N448" s="8" t="str">
        <f t="shared" si="121"/>
        <v/>
      </c>
      <c r="O448" s="2" t="str">
        <f t="shared" si="127"/>
        <v>-</v>
      </c>
      <c r="P448" s="2" t="str">
        <f t="shared" si="128"/>
        <v>-</v>
      </c>
      <c r="Q448" s="2" t="str">
        <f t="shared" si="129"/>
        <v>-</v>
      </c>
      <c r="R448" s="2" t="str">
        <f t="shared" si="130"/>
        <v>-</v>
      </c>
      <c r="AN448" t="s">
        <v>1513</v>
      </c>
      <c r="AO448" t="s">
        <v>1189</v>
      </c>
      <c r="AR448" s="44">
        <v>13</v>
      </c>
      <c r="AS448" s="46">
        <v>57</v>
      </c>
      <c r="AT448" s="50">
        <f t="shared" si="131"/>
        <v>13057</v>
      </c>
      <c r="AV448" s="7" t="s">
        <v>3063</v>
      </c>
      <c r="BA448" s="1">
        <v>119358</v>
      </c>
    </row>
    <row r="449" spans="1:53" hidden="1" outlineLevel="1">
      <c r="A449" t="s">
        <v>2839</v>
      </c>
      <c r="B449" t="s">
        <v>1189</v>
      </c>
      <c r="C449" s="1">
        <v>115768</v>
      </c>
      <c r="F449" s="26">
        <v>59560</v>
      </c>
      <c r="G449" s="26"/>
      <c r="H449" s="26">
        <v>45786</v>
      </c>
      <c r="I449" s="1">
        <v>45666</v>
      </c>
      <c r="J449" s="2" t="str">
        <f t="shared" si="122"/>
        <v/>
      </c>
      <c r="K449" s="2">
        <f t="shared" si="123"/>
        <v>0.76672263263935525</v>
      </c>
      <c r="L449" s="10" t="str">
        <f t="shared" si="124"/>
        <v/>
      </c>
      <c r="M449" s="9" t="str">
        <f t="shared" si="120"/>
        <v/>
      </c>
      <c r="N449" s="8" t="str">
        <f t="shared" si="121"/>
        <v/>
      </c>
      <c r="O449" s="2" t="str">
        <f t="shared" si="127"/>
        <v>-</v>
      </c>
      <c r="P449" s="2" t="str">
        <f t="shared" si="128"/>
        <v>-</v>
      </c>
      <c r="Q449" s="2" t="str">
        <f t="shared" si="129"/>
        <v>-</v>
      </c>
      <c r="R449" s="2" t="str">
        <f t="shared" si="130"/>
        <v>-</v>
      </c>
      <c r="AN449" t="s">
        <v>2839</v>
      </c>
      <c r="AO449" t="s">
        <v>1189</v>
      </c>
      <c r="AR449" s="44">
        <v>13</v>
      </c>
      <c r="AS449" s="46">
        <v>59</v>
      </c>
      <c r="AT449" s="50">
        <f t="shared" si="131"/>
        <v>13059</v>
      </c>
      <c r="AV449" s="7" t="s">
        <v>3063</v>
      </c>
      <c r="BA449" s="1">
        <v>59507</v>
      </c>
    </row>
    <row r="450" spans="1:53" hidden="1" outlineLevel="1">
      <c r="A450" t="s">
        <v>2840</v>
      </c>
      <c r="B450" t="s">
        <v>1189</v>
      </c>
      <c r="C450" s="1">
        <v>3233</v>
      </c>
      <c r="F450" s="26">
        <v>1858</v>
      </c>
      <c r="G450" s="26"/>
      <c r="H450" s="26">
        <v>1454</v>
      </c>
      <c r="I450" s="1">
        <v>1440</v>
      </c>
      <c r="J450" s="2" t="str">
        <f t="shared" si="122"/>
        <v/>
      </c>
      <c r="K450" s="2">
        <f t="shared" si="123"/>
        <v>0.77502691065661999</v>
      </c>
      <c r="L450" s="10" t="str">
        <f t="shared" si="124"/>
        <v/>
      </c>
      <c r="M450" s="9" t="str">
        <f t="shared" ref="M450:M513" si="132">IF(T450&gt;0,RANK(T450,$S450:$AK450),"")</f>
        <v/>
      </c>
      <c r="N450" s="8" t="str">
        <f t="shared" ref="N450:N513" si="133">IF(U450&gt;0,RANK(U450,$S450:$AK450),"")</f>
        <v/>
      </c>
      <c r="O450" s="2" t="str">
        <f t="shared" si="127"/>
        <v>-</v>
      </c>
      <c r="P450" s="2" t="str">
        <f t="shared" si="128"/>
        <v>-</v>
      </c>
      <c r="Q450" s="2" t="str">
        <f t="shared" si="129"/>
        <v>-</v>
      </c>
      <c r="R450" s="2" t="str">
        <f t="shared" si="130"/>
        <v>-</v>
      </c>
      <c r="AN450" t="s">
        <v>2840</v>
      </c>
      <c r="AO450" t="s">
        <v>1189</v>
      </c>
      <c r="AR450" s="44">
        <v>13</v>
      </c>
      <c r="AS450" s="46">
        <v>61</v>
      </c>
      <c r="AT450" s="50">
        <f t="shared" si="131"/>
        <v>13061</v>
      </c>
      <c r="AV450" s="7" t="s">
        <v>3063</v>
      </c>
      <c r="BA450" s="1">
        <v>1857</v>
      </c>
    </row>
    <row r="451" spans="1:53" hidden="1" outlineLevel="1">
      <c r="A451" t="s">
        <v>1425</v>
      </c>
      <c r="B451" t="s">
        <v>1189</v>
      </c>
      <c r="C451" s="1">
        <v>262099</v>
      </c>
      <c r="F451" s="26">
        <v>148564</v>
      </c>
      <c r="G451" s="26"/>
      <c r="H451" s="26">
        <v>99680</v>
      </c>
      <c r="I451" s="1">
        <v>99514</v>
      </c>
      <c r="J451" s="2" t="str">
        <f t="shared" si="122"/>
        <v/>
      </c>
      <c r="K451" s="2">
        <f t="shared" si="123"/>
        <v>0.66983926119382897</v>
      </c>
      <c r="L451" s="10" t="str">
        <f t="shared" si="124"/>
        <v/>
      </c>
      <c r="M451" s="9" t="str">
        <f t="shared" si="132"/>
        <v/>
      </c>
      <c r="N451" s="8" t="str">
        <f t="shared" si="133"/>
        <v/>
      </c>
      <c r="O451" s="2" t="str">
        <f t="shared" si="127"/>
        <v>-</v>
      </c>
      <c r="P451" s="2" t="str">
        <f t="shared" si="128"/>
        <v>-</v>
      </c>
      <c r="Q451" s="2" t="str">
        <f t="shared" si="129"/>
        <v>-</v>
      </c>
      <c r="R451" s="2" t="str">
        <f t="shared" si="130"/>
        <v>-</v>
      </c>
      <c r="AN451" t="s">
        <v>1425</v>
      </c>
      <c r="AO451" t="s">
        <v>1189</v>
      </c>
      <c r="AR451" s="44">
        <v>13</v>
      </c>
      <c r="AS451" s="46">
        <v>63</v>
      </c>
      <c r="AT451" s="50">
        <f t="shared" si="131"/>
        <v>13063</v>
      </c>
      <c r="AV451" s="7" t="s">
        <v>3063</v>
      </c>
      <c r="BA451" s="1">
        <v>135178</v>
      </c>
    </row>
    <row r="452" spans="1:53" hidden="1" outlineLevel="1">
      <c r="A452" t="s">
        <v>868</v>
      </c>
      <c r="B452" t="s">
        <v>1189</v>
      </c>
      <c r="C452" s="1">
        <v>6941</v>
      </c>
      <c r="F452" s="26">
        <v>3702</v>
      </c>
      <c r="G452" s="26"/>
      <c r="H452" s="26">
        <v>2732</v>
      </c>
      <c r="I452" s="1">
        <v>2702</v>
      </c>
      <c r="J452" s="2" t="str">
        <f t="shared" si="122"/>
        <v/>
      </c>
      <c r="K452" s="2">
        <f t="shared" si="123"/>
        <v>0.7298757428417072</v>
      </c>
      <c r="L452" s="10" t="str">
        <f t="shared" si="124"/>
        <v/>
      </c>
      <c r="M452" s="9" t="str">
        <f t="shared" si="132"/>
        <v/>
      </c>
      <c r="N452" s="8" t="str">
        <f t="shared" si="133"/>
        <v/>
      </c>
      <c r="O452" s="2" t="str">
        <f t="shared" si="127"/>
        <v>-</v>
      </c>
      <c r="P452" s="2" t="str">
        <f t="shared" si="128"/>
        <v>-</v>
      </c>
      <c r="Q452" s="2" t="str">
        <f t="shared" si="129"/>
        <v>-</v>
      </c>
      <c r="R452" s="2" t="str">
        <f t="shared" si="130"/>
        <v>-</v>
      </c>
      <c r="AN452" t="s">
        <v>868</v>
      </c>
      <c r="AO452" t="s">
        <v>1189</v>
      </c>
      <c r="AR452" s="44">
        <v>13</v>
      </c>
      <c r="AS452" s="46">
        <v>65</v>
      </c>
      <c r="AT452" s="50">
        <f t="shared" si="131"/>
        <v>13065</v>
      </c>
      <c r="AV452" s="7" t="s">
        <v>3063</v>
      </c>
      <c r="BA452" s="1">
        <v>3701</v>
      </c>
    </row>
    <row r="453" spans="1:53" hidden="1" outlineLevel="1">
      <c r="A453" t="s">
        <v>1493</v>
      </c>
      <c r="B453" t="s">
        <v>1189</v>
      </c>
      <c r="C453" s="1">
        <v>679822</v>
      </c>
      <c r="F453" s="26">
        <v>397332</v>
      </c>
      <c r="G453" s="26"/>
      <c r="H453" s="26">
        <v>316589</v>
      </c>
      <c r="I453" s="1">
        <v>316124</v>
      </c>
      <c r="J453" s="2" t="str">
        <f t="shared" si="122"/>
        <v/>
      </c>
      <c r="K453" s="2">
        <f t="shared" si="123"/>
        <v>0.79561676381464363</v>
      </c>
      <c r="L453" s="10" t="str">
        <f t="shared" si="124"/>
        <v/>
      </c>
      <c r="M453" s="9" t="str">
        <f t="shared" si="132"/>
        <v/>
      </c>
      <c r="N453" s="8" t="str">
        <f t="shared" si="133"/>
        <v/>
      </c>
      <c r="O453" s="2" t="str">
        <f t="shared" ref="O453:O484" si="134">IF(SUM($S453:$AJ453)=0,"-",S453/SUM($S453:$AJ453))</f>
        <v>-</v>
      </c>
      <c r="P453" s="2" t="str">
        <f t="shared" ref="P453:P484" si="135">IF(SUM($S453:$AJ453)=0,"-",T453/SUM($S453:$AJ453))</f>
        <v>-</v>
      </c>
      <c r="Q453" s="2" t="str">
        <f t="shared" ref="Q453:Q484" si="136">IF(SUM($S453:$AJ453)=0,"-",U453/SUM($S453:$AJ453))</f>
        <v>-</v>
      </c>
      <c r="R453" s="2" t="str">
        <f t="shared" ref="R453:R484" si="137">IF(SUM($S453:$AJ453)=0,"-",(1-O453-P453-Q453))</f>
        <v>-</v>
      </c>
      <c r="AN453" t="s">
        <v>1493</v>
      </c>
      <c r="AO453" t="s">
        <v>1189</v>
      </c>
      <c r="AR453" s="44">
        <v>13</v>
      </c>
      <c r="AS453" s="46">
        <v>67</v>
      </c>
      <c r="AT453" s="50">
        <f t="shared" si="131"/>
        <v>13067</v>
      </c>
      <c r="AV453" s="7" t="s">
        <v>3063</v>
      </c>
      <c r="BA453" s="1">
        <v>397164</v>
      </c>
    </row>
    <row r="454" spans="1:53" hidden="1" outlineLevel="1">
      <c r="A454" t="s">
        <v>1328</v>
      </c>
      <c r="B454" t="s">
        <v>1189</v>
      </c>
      <c r="C454" s="1">
        <v>41813</v>
      </c>
      <c r="F454" s="26">
        <v>19974</v>
      </c>
      <c r="G454" s="26"/>
      <c r="H454" s="26">
        <v>13834</v>
      </c>
      <c r="I454" s="1">
        <v>13758</v>
      </c>
      <c r="J454" s="2" t="str">
        <f t="shared" si="122"/>
        <v/>
      </c>
      <c r="K454" s="2">
        <f t="shared" si="123"/>
        <v>0.68879543406428356</v>
      </c>
      <c r="L454" s="10" t="str">
        <f t="shared" si="124"/>
        <v/>
      </c>
      <c r="M454" s="9" t="str">
        <f t="shared" si="132"/>
        <v/>
      </c>
      <c r="N454" s="8" t="str">
        <f t="shared" si="133"/>
        <v/>
      </c>
      <c r="O454" s="2" t="str">
        <f t="shared" si="134"/>
        <v>-</v>
      </c>
      <c r="P454" s="2" t="str">
        <f t="shared" si="135"/>
        <v>-</v>
      </c>
      <c r="Q454" s="2" t="str">
        <f t="shared" si="136"/>
        <v>-</v>
      </c>
      <c r="R454" s="2" t="str">
        <f t="shared" si="137"/>
        <v>-</v>
      </c>
      <c r="AN454" t="s">
        <v>1328</v>
      </c>
      <c r="AO454" t="s">
        <v>1189</v>
      </c>
      <c r="AR454" s="44">
        <v>13</v>
      </c>
      <c r="AS454" s="46">
        <v>69</v>
      </c>
      <c r="AT454" s="50">
        <f t="shared" si="131"/>
        <v>13069</v>
      </c>
      <c r="AV454" s="7" t="s">
        <v>3063</v>
      </c>
      <c r="BA454" s="1">
        <v>19919</v>
      </c>
    </row>
    <row r="455" spans="1:53" hidden="1" outlineLevel="1">
      <c r="A455" t="s">
        <v>858</v>
      </c>
      <c r="B455" t="s">
        <v>1189</v>
      </c>
      <c r="C455" s="1">
        <v>44872</v>
      </c>
      <c r="F455" s="26">
        <v>19434</v>
      </c>
      <c r="G455" s="26"/>
      <c r="H455" s="26">
        <v>13503</v>
      </c>
      <c r="I455" s="1">
        <v>13454</v>
      </c>
      <c r="J455" s="2" t="str">
        <f t="shared" ref="J455:J518" si="138">IF(D455&gt;0,I455/D455,"")</f>
        <v/>
      </c>
      <c r="K455" s="2">
        <f t="shared" ref="K455:K518" si="139">IF(F455&gt;0,I455/F455,"")</f>
        <v>0.69229185962745698</v>
      </c>
      <c r="L455" s="10" t="str">
        <f t="shared" ref="L455:L518" si="140">IF(S455&gt;0,RANK(S455,$S455:$AK455),"")</f>
        <v/>
      </c>
      <c r="M455" s="9" t="str">
        <f t="shared" si="132"/>
        <v/>
      </c>
      <c r="N455" s="8" t="str">
        <f t="shared" si="133"/>
        <v/>
      </c>
      <c r="O455" s="2" t="str">
        <f t="shared" si="134"/>
        <v>-</v>
      </c>
      <c r="P455" s="2" t="str">
        <f t="shared" si="135"/>
        <v>-</v>
      </c>
      <c r="Q455" s="2" t="str">
        <f t="shared" si="136"/>
        <v>-</v>
      </c>
      <c r="R455" s="2" t="str">
        <f t="shared" si="137"/>
        <v>-</v>
      </c>
      <c r="AN455" t="s">
        <v>858</v>
      </c>
      <c r="AO455" t="s">
        <v>1189</v>
      </c>
      <c r="AR455" s="44">
        <v>13</v>
      </c>
      <c r="AS455" s="46">
        <v>71</v>
      </c>
      <c r="AT455" s="50">
        <f t="shared" si="131"/>
        <v>13071</v>
      </c>
      <c r="AV455" s="7" t="s">
        <v>3063</v>
      </c>
      <c r="BA455" s="1">
        <v>19437</v>
      </c>
    </row>
    <row r="456" spans="1:53" hidden="1" outlineLevel="1">
      <c r="A456" t="s">
        <v>1426</v>
      </c>
      <c r="B456" t="s">
        <v>1189</v>
      </c>
      <c r="C456" s="1">
        <v>117504</v>
      </c>
      <c r="F456" s="26">
        <v>72285</v>
      </c>
      <c r="G456" s="26"/>
      <c r="H456" s="26">
        <v>55592</v>
      </c>
      <c r="I456" s="1">
        <v>55466</v>
      </c>
      <c r="J456" s="2" t="str">
        <f t="shared" si="138"/>
        <v/>
      </c>
      <c r="K456" s="2">
        <f t="shared" si="139"/>
        <v>0.76732378778446431</v>
      </c>
      <c r="L456" s="10" t="str">
        <f t="shared" si="140"/>
        <v/>
      </c>
      <c r="M456" s="9" t="str">
        <f t="shared" si="132"/>
        <v/>
      </c>
      <c r="N456" s="8" t="str">
        <f t="shared" si="133"/>
        <v/>
      </c>
      <c r="O456" s="2" t="str">
        <f t="shared" si="134"/>
        <v>-</v>
      </c>
      <c r="P456" s="2" t="str">
        <f t="shared" si="135"/>
        <v>-</v>
      </c>
      <c r="Q456" s="2" t="str">
        <f t="shared" si="136"/>
        <v>-</v>
      </c>
      <c r="R456" s="2" t="str">
        <f t="shared" si="137"/>
        <v>-</v>
      </c>
      <c r="AN456" t="s">
        <v>1426</v>
      </c>
      <c r="AO456" t="s">
        <v>1189</v>
      </c>
      <c r="AR456" s="44">
        <v>13</v>
      </c>
      <c r="AS456" s="46">
        <v>73</v>
      </c>
      <c r="AT456" s="50">
        <f t="shared" si="131"/>
        <v>13073</v>
      </c>
      <c r="AV456" s="7" t="s">
        <v>3063</v>
      </c>
      <c r="BA456" s="1">
        <v>72427</v>
      </c>
    </row>
    <row r="457" spans="1:53" hidden="1" outlineLevel="1">
      <c r="A457" t="s">
        <v>958</v>
      </c>
      <c r="B457" t="s">
        <v>1189</v>
      </c>
      <c r="C457" s="1">
        <v>17067</v>
      </c>
      <c r="F457" s="26">
        <v>7952</v>
      </c>
      <c r="G457" s="26"/>
      <c r="H457" s="26">
        <v>5951</v>
      </c>
      <c r="I457" s="1">
        <v>5909</v>
      </c>
      <c r="J457" s="2" t="str">
        <f t="shared" si="138"/>
        <v/>
      </c>
      <c r="K457" s="2">
        <f t="shared" si="139"/>
        <v>0.74308350100603626</v>
      </c>
      <c r="L457" s="10" t="str">
        <f t="shared" si="140"/>
        <v/>
      </c>
      <c r="M457" s="9" t="str">
        <f t="shared" si="132"/>
        <v/>
      </c>
      <c r="N457" s="8" t="str">
        <f t="shared" si="133"/>
        <v/>
      </c>
      <c r="O457" s="2" t="str">
        <f t="shared" si="134"/>
        <v>-</v>
      </c>
      <c r="P457" s="2" t="str">
        <f t="shared" si="135"/>
        <v>-</v>
      </c>
      <c r="Q457" s="2" t="str">
        <f t="shared" si="136"/>
        <v>-</v>
      </c>
      <c r="R457" s="2" t="str">
        <f t="shared" si="137"/>
        <v>-</v>
      </c>
      <c r="AN457" t="s">
        <v>958</v>
      </c>
      <c r="AO457" t="s">
        <v>1189</v>
      </c>
      <c r="AR457" s="44">
        <v>13</v>
      </c>
      <c r="AS457" s="46">
        <v>75</v>
      </c>
      <c r="AT457" s="50">
        <f t="shared" si="131"/>
        <v>13075</v>
      </c>
      <c r="AV457" s="7" t="s">
        <v>3063</v>
      </c>
      <c r="BA457" s="1">
        <v>7974</v>
      </c>
    </row>
    <row r="458" spans="1:53" hidden="1" outlineLevel="1">
      <c r="A458" t="s">
        <v>290</v>
      </c>
      <c r="B458" t="s">
        <v>1189</v>
      </c>
      <c r="C458" s="1">
        <v>122281</v>
      </c>
      <c r="F458" s="26">
        <v>80273</v>
      </c>
      <c r="G458" s="26"/>
      <c r="H458" s="26">
        <v>53749</v>
      </c>
      <c r="I458" s="1">
        <v>53635</v>
      </c>
      <c r="J458" s="2" t="str">
        <f t="shared" si="138"/>
        <v/>
      </c>
      <c r="K458" s="2">
        <f t="shared" si="139"/>
        <v>0.66815741282872199</v>
      </c>
      <c r="L458" s="10" t="str">
        <f t="shared" si="140"/>
        <v/>
      </c>
      <c r="M458" s="9" t="str">
        <f t="shared" si="132"/>
        <v/>
      </c>
      <c r="N458" s="8" t="str">
        <f t="shared" si="133"/>
        <v/>
      </c>
      <c r="O458" s="2" t="str">
        <f t="shared" si="134"/>
        <v>-</v>
      </c>
      <c r="P458" s="2" t="str">
        <f t="shared" si="135"/>
        <v>-</v>
      </c>
      <c r="Q458" s="2" t="str">
        <f t="shared" si="136"/>
        <v>-</v>
      </c>
      <c r="R458" s="2" t="str">
        <f t="shared" si="137"/>
        <v>-</v>
      </c>
      <c r="AN458" t="s">
        <v>290</v>
      </c>
      <c r="AO458" t="s">
        <v>1189</v>
      </c>
      <c r="AR458" s="44">
        <v>13</v>
      </c>
      <c r="AS458" s="46">
        <v>77</v>
      </c>
      <c r="AT458" s="50">
        <f t="shared" si="131"/>
        <v>13077</v>
      </c>
      <c r="AV458" s="7" t="s">
        <v>3063</v>
      </c>
      <c r="BA458" s="1">
        <v>70852</v>
      </c>
    </row>
    <row r="459" spans="1:53" hidden="1" outlineLevel="1">
      <c r="A459" t="s">
        <v>1655</v>
      </c>
      <c r="B459" t="s">
        <v>1189</v>
      </c>
      <c r="C459" s="1">
        <v>12967</v>
      </c>
      <c r="F459" s="26">
        <v>7647</v>
      </c>
      <c r="G459" s="26"/>
      <c r="H459" s="26">
        <v>5287</v>
      </c>
      <c r="I459" s="1">
        <v>5248</v>
      </c>
      <c r="J459" s="2" t="str">
        <f t="shared" si="138"/>
        <v/>
      </c>
      <c r="K459" s="2">
        <f t="shared" si="139"/>
        <v>0.68628220217078595</v>
      </c>
      <c r="L459" s="10" t="str">
        <f t="shared" si="140"/>
        <v/>
      </c>
      <c r="M459" s="9" t="str">
        <f t="shared" si="132"/>
        <v/>
      </c>
      <c r="N459" s="8" t="str">
        <f t="shared" si="133"/>
        <v/>
      </c>
      <c r="O459" s="2" t="str">
        <f t="shared" si="134"/>
        <v>-</v>
      </c>
      <c r="P459" s="2" t="str">
        <f t="shared" si="135"/>
        <v>-</v>
      </c>
      <c r="Q459" s="2" t="str">
        <f t="shared" si="136"/>
        <v>-</v>
      </c>
      <c r="R459" s="2" t="str">
        <f t="shared" si="137"/>
        <v>-</v>
      </c>
      <c r="AN459" t="s">
        <v>1655</v>
      </c>
      <c r="AO459" t="s">
        <v>1189</v>
      </c>
      <c r="AR459" s="44">
        <v>13</v>
      </c>
      <c r="AS459" s="46">
        <v>79</v>
      </c>
      <c r="AT459" s="50">
        <f t="shared" si="131"/>
        <v>13079</v>
      </c>
      <c r="AV459" s="7" t="s">
        <v>3063</v>
      </c>
      <c r="BA459" s="1">
        <v>6937</v>
      </c>
    </row>
    <row r="460" spans="1:53" hidden="1" outlineLevel="1">
      <c r="A460" t="s">
        <v>233</v>
      </c>
      <c r="B460" t="s">
        <v>1189</v>
      </c>
      <c r="C460" s="1">
        <v>23243</v>
      </c>
      <c r="F460" s="26">
        <v>10435</v>
      </c>
      <c r="G460" s="26"/>
      <c r="H460" s="26">
        <v>7600</v>
      </c>
      <c r="I460" s="1">
        <v>7554</v>
      </c>
      <c r="J460" s="2" t="str">
        <f t="shared" si="138"/>
        <v/>
      </c>
      <c r="K460" s="2">
        <f t="shared" si="139"/>
        <v>0.72390991854336373</v>
      </c>
      <c r="L460" s="10" t="str">
        <f t="shared" si="140"/>
        <v/>
      </c>
      <c r="M460" s="9" t="str">
        <f t="shared" si="132"/>
        <v/>
      </c>
      <c r="N460" s="8" t="str">
        <f t="shared" si="133"/>
        <v/>
      </c>
      <c r="O460" s="2" t="str">
        <f t="shared" si="134"/>
        <v>-</v>
      </c>
      <c r="P460" s="2" t="str">
        <f t="shared" si="135"/>
        <v>-</v>
      </c>
      <c r="Q460" s="2" t="str">
        <f t="shared" si="136"/>
        <v>-</v>
      </c>
      <c r="R460" s="2" t="str">
        <f t="shared" si="137"/>
        <v>-</v>
      </c>
      <c r="AN460" t="s">
        <v>233</v>
      </c>
      <c r="AO460" t="s">
        <v>1189</v>
      </c>
      <c r="AR460" s="44">
        <v>13</v>
      </c>
      <c r="AS460" s="46">
        <v>81</v>
      </c>
      <c r="AT460" s="50">
        <f t="shared" si="131"/>
        <v>13081</v>
      </c>
      <c r="AV460" s="7" t="s">
        <v>3063</v>
      </c>
      <c r="BA460" s="1">
        <v>10433</v>
      </c>
    </row>
    <row r="461" spans="1:53" hidden="1" outlineLevel="1">
      <c r="A461" t="s">
        <v>2519</v>
      </c>
      <c r="B461" t="s">
        <v>1189</v>
      </c>
      <c r="C461" s="1">
        <v>16651</v>
      </c>
      <c r="F461" s="26">
        <v>10867</v>
      </c>
      <c r="G461" s="26"/>
      <c r="H461" s="26">
        <v>6542</v>
      </c>
      <c r="I461" s="1">
        <v>6442</v>
      </c>
      <c r="J461" s="2" t="str">
        <f t="shared" si="138"/>
        <v/>
      </c>
      <c r="K461" s="2">
        <f t="shared" si="139"/>
        <v>0.5928039017208061</v>
      </c>
      <c r="L461" s="10" t="str">
        <f t="shared" si="140"/>
        <v/>
      </c>
      <c r="M461" s="9" t="str">
        <f t="shared" si="132"/>
        <v/>
      </c>
      <c r="N461" s="8" t="str">
        <f t="shared" si="133"/>
        <v/>
      </c>
      <c r="O461" s="2" t="str">
        <f t="shared" si="134"/>
        <v>-</v>
      </c>
      <c r="P461" s="2" t="str">
        <f t="shared" si="135"/>
        <v>-</v>
      </c>
      <c r="Q461" s="2" t="str">
        <f t="shared" si="136"/>
        <v>-</v>
      </c>
      <c r="R461" s="2" t="str">
        <f t="shared" si="137"/>
        <v>-</v>
      </c>
      <c r="AN461" t="s">
        <v>2519</v>
      </c>
      <c r="AO461" t="s">
        <v>1189</v>
      </c>
      <c r="AR461" s="44">
        <v>13</v>
      </c>
      <c r="AS461" s="46">
        <v>83</v>
      </c>
      <c r="AT461" s="50">
        <f t="shared" si="131"/>
        <v>13083</v>
      </c>
      <c r="AV461" s="7" t="s">
        <v>3063</v>
      </c>
      <c r="BA461" s="1">
        <v>9821</v>
      </c>
    </row>
    <row r="462" spans="1:53" hidden="1" outlineLevel="1">
      <c r="A462" t="s">
        <v>2513</v>
      </c>
      <c r="B462" t="s">
        <v>1189</v>
      </c>
      <c r="C462" s="1">
        <v>21951</v>
      </c>
      <c r="F462" s="26">
        <v>13156</v>
      </c>
      <c r="G462" s="26"/>
      <c r="H462" s="26">
        <v>10001</v>
      </c>
      <c r="I462" s="1">
        <v>9986</v>
      </c>
      <c r="J462" s="2" t="str">
        <f t="shared" si="138"/>
        <v/>
      </c>
      <c r="K462" s="2">
        <f t="shared" si="139"/>
        <v>0.75904530252356339</v>
      </c>
      <c r="L462" s="10" t="str">
        <f t="shared" si="140"/>
        <v/>
      </c>
      <c r="M462" s="9" t="str">
        <f t="shared" si="132"/>
        <v/>
      </c>
      <c r="N462" s="8" t="str">
        <f t="shared" si="133"/>
        <v/>
      </c>
      <c r="O462" s="2" t="str">
        <f t="shared" si="134"/>
        <v>-</v>
      </c>
      <c r="P462" s="2" t="str">
        <f t="shared" si="135"/>
        <v>-</v>
      </c>
      <c r="Q462" s="2" t="str">
        <f t="shared" si="136"/>
        <v>-</v>
      </c>
      <c r="R462" s="2" t="str">
        <f t="shared" si="137"/>
        <v>-</v>
      </c>
      <c r="AN462" t="s">
        <v>2513</v>
      </c>
      <c r="AO462" t="s">
        <v>1189</v>
      </c>
      <c r="AR462" s="44">
        <v>13</v>
      </c>
      <c r="AS462" s="46">
        <v>85</v>
      </c>
      <c r="AT462" s="50">
        <f t="shared" si="131"/>
        <v>13085</v>
      </c>
      <c r="AV462" s="7" t="s">
        <v>3063</v>
      </c>
      <c r="BA462" s="1">
        <v>13210</v>
      </c>
    </row>
    <row r="463" spans="1:53" hidden="1" outlineLevel="1">
      <c r="A463" t="s">
        <v>1744</v>
      </c>
      <c r="B463" t="s">
        <v>1189</v>
      </c>
      <c r="C463" s="1">
        <v>28010</v>
      </c>
      <c r="F463" s="26">
        <v>14490</v>
      </c>
      <c r="G463" s="26"/>
      <c r="H463" s="26">
        <v>10451</v>
      </c>
      <c r="I463" s="1">
        <v>10385</v>
      </c>
      <c r="J463" s="2" t="str">
        <f t="shared" si="138"/>
        <v/>
      </c>
      <c r="K463" s="2">
        <f t="shared" si="139"/>
        <v>0.71670117322291238</v>
      </c>
      <c r="L463" s="10" t="str">
        <f t="shared" si="140"/>
        <v/>
      </c>
      <c r="M463" s="9" t="str">
        <f t="shared" si="132"/>
        <v/>
      </c>
      <c r="N463" s="8" t="str">
        <f t="shared" si="133"/>
        <v/>
      </c>
      <c r="O463" s="2" t="str">
        <f t="shared" si="134"/>
        <v>-</v>
      </c>
      <c r="P463" s="2" t="str">
        <f t="shared" si="135"/>
        <v>-</v>
      </c>
      <c r="Q463" s="2" t="str">
        <f t="shared" si="136"/>
        <v>-</v>
      </c>
      <c r="R463" s="2" t="str">
        <f t="shared" si="137"/>
        <v>-</v>
      </c>
      <c r="AN463" t="s">
        <v>1744</v>
      </c>
      <c r="AO463" t="s">
        <v>1189</v>
      </c>
      <c r="AR463" s="44">
        <v>13</v>
      </c>
      <c r="AS463" s="46">
        <v>87</v>
      </c>
      <c r="AT463" s="50">
        <f t="shared" si="131"/>
        <v>13087</v>
      </c>
      <c r="AV463" s="7" t="s">
        <v>3063</v>
      </c>
      <c r="BA463" s="1">
        <v>14474</v>
      </c>
    </row>
    <row r="464" spans="1:53" hidden="1" outlineLevel="1">
      <c r="A464" t="s">
        <v>1320</v>
      </c>
      <c r="B464" t="s">
        <v>1189</v>
      </c>
      <c r="C464" s="1">
        <v>685646</v>
      </c>
      <c r="F464" s="26">
        <v>414507</v>
      </c>
      <c r="G464" s="26"/>
      <c r="H464" s="26">
        <v>323564</v>
      </c>
      <c r="I464" s="1">
        <v>322846</v>
      </c>
      <c r="J464" s="2" t="str">
        <f t="shared" si="138"/>
        <v/>
      </c>
      <c r="K464" s="2">
        <f t="shared" si="139"/>
        <v>0.7788674256405802</v>
      </c>
      <c r="L464" s="10" t="str">
        <f t="shared" si="140"/>
        <v/>
      </c>
      <c r="M464" s="9" t="str">
        <f t="shared" si="132"/>
        <v/>
      </c>
      <c r="N464" s="8" t="str">
        <f t="shared" si="133"/>
        <v/>
      </c>
      <c r="O464" s="2" t="str">
        <f t="shared" si="134"/>
        <v>-</v>
      </c>
      <c r="P464" s="2" t="str">
        <f t="shared" si="135"/>
        <v>-</v>
      </c>
      <c r="Q464" s="2" t="str">
        <f t="shared" si="136"/>
        <v>-</v>
      </c>
      <c r="R464" s="2" t="str">
        <f t="shared" si="137"/>
        <v>-</v>
      </c>
      <c r="AN464" t="s">
        <v>1320</v>
      </c>
      <c r="AO464" t="s">
        <v>1189</v>
      </c>
      <c r="AR464" s="44">
        <v>13</v>
      </c>
      <c r="AS464" s="46">
        <v>89</v>
      </c>
      <c r="AT464" s="50">
        <f t="shared" si="131"/>
        <v>13089</v>
      </c>
      <c r="AV464" s="7" t="s">
        <v>3063</v>
      </c>
      <c r="BA464" s="1">
        <v>415099</v>
      </c>
    </row>
    <row r="465" spans="1:53" hidden="1" outlineLevel="1">
      <c r="A465" t="s">
        <v>3022</v>
      </c>
      <c r="B465" t="s">
        <v>1189</v>
      </c>
      <c r="C465" s="1">
        <v>21399</v>
      </c>
      <c r="F465" s="26">
        <v>11525</v>
      </c>
      <c r="G465" s="26"/>
      <c r="H465" s="26">
        <v>8302</v>
      </c>
      <c r="I465" s="1">
        <v>8224</v>
      </c>
      <c r="J465" s="2" t="str">
        <f t="shared" si="138"/>
        <v/>
      </c>
      <c r="K465" s="2">
        <f t="shared" si="139"/>
        <v>0.71357917570498919</v>
      </c>
      <c r="L465" s="10" t="str">
        <f t="shared" si="140"/>
        <v/>
      </c>
      <c r="M465" s="9" t="str">
        <f t="shared" si="132"/>
        <v/>
      </c>
      <c r="N465" s="8" t="str">
        <f t="shared" si="133"/>
        <v/>
      </c>
      <c r="O465" s="2" t="str">
        <f t="shared" si="134"/>
        <v>-</v>
      </c>
      <c r="P465" s="2" t="str">
        <f t="shared" si="135"/>
        <v>-</v>
      </c>
      <c r="Q465" s="2" t="str">
        <f t="shared" si="136"/>
        <v>-</v>
      </c>
      <c r="R465" s="2" t="str">
        <f t="shared" si="137"/>
        <v>-</v>
      </c>
      <c r="AN465" t="s">
        <v>3022</v>
      </c>
      <c r="AO465" t="s">
        <v>1189</v>
      </c>
      <c r="AR465" s="44">
        <v>13</v>
      </c>
      <c r="AS465" s="46">
        <v>91</v>
      </c>
      <c r="AT465" s="50">
        <f t="shared" si="131"/>
        <v>13091</v>
      </c>
      <c r="AV465" s="7" t="s">
        <v>3063</v>
      </c>
      <c r="BA465" s="1">
        <v>10684</v>
      </c>
    </row>
    <row r="466" spans="1:53" hidden="1" outlineLevel="1">
      <c r="A466" t="s">
        <v>197</v>
      </c>
      <c r="B466" t="s">
        <v>1189</v>
      </c>
      <c r="C466" s="1">
        <v>14191</v>
      </c>
      <c r="F466" s="26">
        <v>5533</v>
      </c>
      <c r="G466" s="26"/>
      <c r="H466" s="3">
        <f>67+4127</f>
        <v>4194</v>
      </c>
      <c r="I466" s="1">
        <v>4161</v>
      </c>
      <c r="J466" s="2" t="str">
        <f t="shared" si="138"/>
        <v/>
      </c>
      <c r="K466" s="2">
        <f t="shared" si="139"/>
        <v>0.75203325501536233</v>
      </c>
      <c r="L466" s="10" t="str">
        <f t="shared" si="140"/>
        <v/>
      </c>
      <c r="M466" s="9" t="str">
        <f t="shared" si="132"/>
        <v/>
      </c>
      <c r="N466" s="8" t="str">
        <f t="shared" si="133"/>
        <v/>
      </c>
      <c r="O466" s="2" t="str">
        <f t="shared" si="134"/>
        <v>-</v>
      </c>
      <c r="P466" s="2" t="str">
        <f t="shared" si="135"/>
        <v>-</v>
      </c>
      <c r="Q466" s="2" t="str">
        <f t="shared" si="136"/>
        <v>-</v>
      </c>
      <c r="R466" s="2" t="str">
        <f t="shared" si="137"/>
        <v>-</v>
      </c>
      <c r="AN466" t="s">
        <v>197</v>
      </c>
      <c r="AO466" t="s">
        <v>1189</v>
      </c>
      <c r="AR466" s="44">
        <v>13</v>
      </c>
      <c r="AS466" s="46">
        <v>93</v>
      </c>
      <c r="AT466" s="50">
        <f t="shared" si="131"/>
        <v>13093</v>
      </c>
      <c r="AV466" s="7" t="s">
        <v>3063</v>
      </c>
      <c r="BA466" s="1">
        <v>5562</v>
      </c>
    </row>
    <row r="467" spans="1:53" hidden="1" outlineLevel="1">
      <c r="A467" t="s">
        <v>2283</v>
      </c>
      <c r="B467" t="s">
        <v>1189</v>
      </c>
      <c r="C467" s="1">
        <v>94363</v>
      </c>
      <c r="F467" s="26">
        <v>52640</v>
      </c>
      <c r="G467" s="26"/>
      <c r="H467" s="26">
        <v>39042</v>
      </c>
      <c r="I467" s="1">
        <v>38886</v>
      </c>
      <c r="J467" s="2" t="str">
        <f t="shared" si="138"/>
        <v/>
      </c>
      <c r="K467" s="2">
        <f t="shared" si="139"/>
        <v>0.73871580547112459</v>
      </c>
      <c r="L467" s="10" t="str">
        <f t="shared" si="140"/>
        <v/>
      </c>
      <c r="M467" s="9" t="str">
        <f t="shared" si="132"/>
        <v/>
      </c>
      <c r="N467" s="8" t="str">
        <f t="shared" si="133"/>
        <v/>
      </c>
      <c r="O467" s="2" t="str">
        <f t="shared" si="134"/>
        <v>-</v>
      </c>
      <c r="P467" s="2" t="str">
        <f t="shared" si="135"/>
        <v>-</v>
      </c>
      <c r="Q467" s="2" t="str">
        <f t="shared" si="136"/>
        <v>-</v>
      </c>
      <c r="R467" s="2" t="str">
        <f t="shared" si="137"/>
        <v>-</v>
      </c>
      <c r="AN467" t="s">
        <v>2283</v>
      </c>
      <c r="AO467" t="s">
        <v>1189</v>
      </c>
      <c r="AR467" s="44">
        <v>13</v>
      </c>
      <c r="AS467" s="46">
        <v>95</v>
      </c>
      <c r="AT467" s="50">
        <f t="shared" si="131"/>
        <v>13095</v>
      </c>
      <c r="AV467" s="7" t="s">
        <v>3063</v>
      </c>
      <c r="BA467" s="1">
        <v>52538</v>
      </c>
    </row>
    <row r="468" spans="1:53" hidden="1" outlineLevel="1">
      <c r="A468" t="s">
        <v>1102</v>
      </c>
      <c r="B468" t="s">
        <v>1189</v>
      </c>
      <c r="C468" s="1">
        <v>129508</v>
      </c>
      <c r="F468" s="26">
        <v>70586</v>
      </c>
      <c r="G468" s="26"/>
      <c r="H468" s="3">
        <f>4217+99+33360-12561+30008+543-431</f>
        <v>55235</v>
      </c>
      <c r="I468" s="1">
        <v>55197</v>
      </c>
      <c r="J468" s="2" t="str">
        <f t="shared" si="138"/>
        <v/>
      </c>
      <c r="K468" s="2">
        <f t="shared" si="139"/>
        <v>0.78198226277165439</v>
      </c>
      <c r="L468" s="10" t="str">
        <f t="shared" si="140"/>
        <v/>
      </c>
      <c r="M468" s="9" t="str">
        <f t="shared" si="132"/>
        <v/>
      </c>
      <c r="N468" s="8" t="str">
        <f t="shared" si="133"/>
        <v/>
      </c>
      <c r="O468" s="2" t="str">
        <f t="shared" si="134"/>
        <v>-</v>
      </c>
      <c r="P468" s="2" t="str">
        <f t="shared" si="135"/>
        <v>-</v>
      </c>
      <c r="Q468" s="2" t="str">
        <f t="shared" si="136"/>
        <v>-</v>
      </c>
      <c r="R468" s="2" t="str">
        <f t="shared" si="137"/>
        <v>-</v>
      </c>
      <c r="AN468" t="s">
        <v>1102</v>
      </c>
      <c r="AO468" t="s">
        <v>1189</v>
      </c>
      <c r="AR468" s="44">
        <v>13</v>
      </c>
      <c r="AS468" s="46">
        <v>97</v>
      </c>
      <c r="AT468" s="50">
        <f t="shared" si="131"/>
        <v>13097</v>
      </c>
      <c r="AV468" s="7" t="s">
        <v>3063</v>
      </c>
      <c r="BA468" s="1">
        <v>70525</v>
      </c>
    </row>
    <row r="469" spans="1:53" hidden="1" outlineLevel="1">
      <c r="A469" t="s">
        <v>2588</v>
      </c>
      <c r="B469" t="s">
        <v>1189</v>
      </c>
      <c r="C469" s="1">
        <v>11262</v>
      </c>
      <c r="F469" s="26">
        <v>7646</v>
      </c>
      <c r="G469" s="26"/>
      <c r="H469" s="26">
        <v>5373</v>
      </c>
      <c r="I469" s="1">
        <v>5343</v>
      </c>
      <c r="J469" s="2" t="str">
        <f t="shared" si="138"/>
        <v/>
      </c>
      <c r="K469" s="2">
        <f t="shared" si="139"/>
        <v>0.69879675647397332</v>
      </c>
      <c r="L469" s="10" t="str">
        <f t="shared" si="140"/>
        <v/>
      </c>
      <c r="M469" s="9" t="str">
        <f t="shared" si="132"/>
        <v/>
      </c>
      <c r="N469" s="8" t="str">
        <f t="shared" si="133"/>
        <v/>
      </c>
      <c r="O469" s="2" t="str">
        <f t="shared" si="134"/>
        <v>-</v>
      </c>
      <c r="P469" s="2" t="str">
        <f t="shared" si="135"/>
        <v>-</v>
      </c>
      <c r="Q469" s="2" t="str">
        <f t="shared" si="136"/>
        <v>-</v>
      </c>
      <c r="R469" s="2" t="str">
        <f t="shared" si="137"/>
        <v>-</v>
      </c>
      <c r="AN469" t="s">
        <v>2588</v>
      </c>
      <c r="AO469" t="s">
        <v>1189</v>
      </c>
      <c r="AR469" s="44">
        <v>13</v>
      </c>
      <c r="AS469" s="46">
        <v>99</v>
      </c>
      <c r="AT469" s="50">
        <f t="shared" si="131"/>
        <v>13099</v>
      </c>
      <c r="AV469" s="7" t="s">
        <v>3063</v>
      </c>
      <c r="BA469" s="1">
        <v>7015</v>
      </c>
    </row>
    <row r="470" spans="1:53" hidden="1" outlineLevel="1">
      <c r="A470" t="s">
        <v>2380</v>
      </c>
      <c r="B470" t="s">
        <v>1189</v>
      </c>
      <c r="C470" s="1">
        <v>3954</v>
      </c>
      <c r="F470" s="26">
        <v>1609</v>
      </c>
      <c r="G470" s="26"/>
      <c r="H470" s="26">
        <v>1199</v>
      </c>
      <c r="I470" s="1">
        <v>1188</v>
      </c>
      <c r="J470" s="2" t="str">
        <f t="shared" si="138"/>
        <v/>
      </c>
      <c r="K470" s="2">
        <f t="shared" si="139"/>
        <v>0.73834679925419511</v>
      </c>
      <c r="L470" s="10" t="str">
        <f t="shared" si="140"/>
        <v/>
      </c>
      <c r="M470" s="9" t="str">
        <f t="shared" si="132"/>
        <v/>
      </c>
      <c r="N470" s="8" t="str">
        <f t="shared" si="133"/>
        <v/>
      </c>
      <c r="O470" s="2" t="str">
        <f t="shared" si="134"/>
        <v>-</v>
      </c>
      <c r="P470" s="2" t="str">
        <f t="shared" si="135"/>
        <v>-</v>
      </c>
      <c r="Q470" s="2" t="str">
        <f t="shared" si="136"/>
        <v>-</v>
      </c>
      <c r="R470" s="2" t="str">
        <f t="shared" si="137"/>
        <v>-</v>
      </c>
      <c r="AN470" t="s">
        <v>2380</v>
      </c>
      <c r="AO470" t="s">
        <v>1189</v>
      </c>
      <c r="AR470" s="44">
        <v>13</v>
      </c>
      <c r="AS470" s="46">
        <v>101</v>
      </c>
      <c r="AT470" s="50">
        <f t="shared" si="131"/>
        <v>13101</v>
      </c>
      <c r="AV470" s="7" t="s">
        <v>3063</v>
      </c>
      <c r="BA470" s="1">
        <v>1696</v>
      </c>
    </row>
    <row r="471" spans="1:53" hidden="1" outlineLevel="1">
      <c r="A471" t="s">
        <v>2090</v>
      </c>
      <c r="B471" t="s">
        <v>1189</v>
      </c>
      <c r="C471" s="1">
        <v>50738</v>
      </c>
      <c r="F471" s="26">
        <v>28584</v>
      </c>
      <c r="G471" s="26"/>
      <c r="H471" s="26">
        <v>20443</v>
      </c>
      <c r="I471" s="1">
        <v>20341</v>
      </c>
      <c r="J471" s="2" t="str">
        <f t="shared" si="138"/>
        <v/>
      </c>
      <c r="K471" s="2">
        <f t="shared" si="139"/>
        <v>0.71162188636999724</v>
      </c>
      <c r="L471" s="10" t="str">
        <f t="shared" si="140"/>
        <v/>
      </c>
      <c r="M471" s="9" t="str">
        <f t="shared" si="132"/>
        <v/>
      </c>
      <c r="N471" s="8" t="str">
        <f t="shared" si="133"/>
        <v/>
      </c>
      <c r="O471" s="2" t="str">
        <f t="shared" si="134"/>
        <v>-</v>
      </c>
      <c r="P471" s="2" t="str">
        <f t="shared" si="135"/>
        <v>-</v>
      </c>
      <c r="Q471" s="2" t="str">
        <f t="shared" si="136"/>
        <v>-</v>
      </c>
      <c r="R471" s="2" t="str">
        <f t="shared" si="137"/>
        <v>-</v>
      </c>
      <c r="AN471" t="s">
        <v>2090</v>
      </c>
      <c r="AO471" t="s">
        <v>1189</v>
      </c>
      <c r="AR471" s="44">
        <v>13</v>
      </c>
      <c r="AS471" s="46">
        <v>103</v>
      </c>
      <c r="AT471" s="50">
        <f t="shared" si="131"/>
        <v>13103</v>
      </c>
      <c r="AV471" s="7" t="s">
        <v>3063</v>
      </c>
      <c r="BA471" s="1">
        <v>28575</v>
      </c>
    </row>
    <row r="472" spans="1:53" hidden="1" outlineLevel="1">
      <c r="A472" t="s">
        <v>326</v>
      </c>
      <c r="B472" t="s">
        <v>1189</v>
      </c>
      <c r="C472" s="1">
        <v>20477</v>
      </c>
      <c r="F472" s="26">
        <v>11322</v>
      </c>
      <c r="G472" s="26"/>
      <c r="H472" s="26">
        <v>8380</v>
      </c>
      <c r="I472" s="1">
        <v>8332</v>
      </c>
      <c r="J472" s="2" t="str">
        <f t="shared" si="138"/>
        <v/>
      </c>
      <c r="K472" s="2">
        <f t="shared" si="139"/>
        <v>0.73591238297120654</v>
      </c>
      <c r="L472" s="10" t="str">
        <f t="shared" si="140"/>
        <v/>
      </c>
      <c r="M472" s="9" t="str">
        <f t="shared" si="132"/>
        <v/>
      </c>
      <c r="N472" s="8" t="str">
        <f t="shared" si="133"/>
        <v/>
      </c>
      <c r="O472" s="2" t="str">
        <f t="shared" si="134"/>
        <v>-</v>
      </c>
      <c r="P472" s="2" t="str">
        <f t="shared" si="135"/>
        <v>-</v>
      </c>
      <c r="Q472" s="2" t="str">
        <f t="shared" si="136"/>
        <v>-</v>
      </c>
      <c r="R472" s="2" t="str">
        <f t="shared" si="137"/>
        <v>-</v>
      </c>
      <c r="AN472" t="s">
        <v>326</v>
      </c>
      <c r="AO472" t="s">
        <v>1189</v>
      </c>
      <c r="AR472" s="44">
        <v>13</v>
      </c>
      <c r="AS472" s="46">
        <v>105</v>
      </c>
      <c r="AT472" s="50">
        <f t="shared" si="131"/>
        <v>13105</v>
      </c>
      <c r="AV472" s="7" t="s">
        <v>3063</v>
      </c>
      <c r="BA472" s="1">
        <v>11319</v>
      </c>
    </row>
    <row r="473" spans="1:53" hidden="1" outlineLevel="1">
      <c r="A473" t="s">
        <v>2575</v>
      </c>
      <c r="B473" t="s">
        <v>1189</v>
      </c>
      <c r="C473" s="1">
        <v>22421</v>
      </c>
      <c r="F473" s="26">
        <v>11687</v>
      </c>
      <c r="G473" s="26"/>
      <c r="H473" s="26">
        <v>8295</v>
      </c>
      <c r="I473" s="1">
        <v>8252</v>
      </c>
      <c r="J473" s="2" t="str">
        <f t="shared" si="138"/>
        <v/>
      </c>
      <c r="K473" s="2">
        <f t="shared" si="139"/>
        <v>0.70608368272439459</v>
      </c>
      <c r="L473" s="10" t="str">
        <f t="shared" si="140"/>
        <v/>
      </c>
      <c r="M473" s="9" t="str">
        <f t="shared" si="132"/>
        <v/>
      </c>
      <c r="N473" s="8" t="str">
        <f t="shared" si="133"/>
        <v/>
      </c>
      <c r="O473" s="2" t="str">
        <f t="shared" si="134"/>
        <v>-</v>
      </c>
      <c r="P473" s="2" t="str">
        <f t="shared" si="135"/>
        <v>-</v>
      </c>
      <c r="Q473" s="2" t="str">
        <f t="shared" si="136"/>
        <v>-</v>
      </c>
      <c r="R473" s="2" t="str">
        <f t="shared" si="137"/>
        <v>-</v>
      </c>
      <c r="AN473" t="s">
        <v>2575</v>
      </c>
      <c r="AO473" t="s">
        <v>1189</v>
      </c>
      <c r="AR473" s="44">
        <v>13</v>
      </c>
      <c r="AS473" s="46">
        <v>107</v>
      </c>
      <c r="AT473" s="50">
        <f t="shared" si="131"/>
        <v>13107</v>
      </c>
      <c r="AV473" s="7" t="s">
        <v>3063</v>
      </c>
      <c r="BA473" s="1">
        <v>12033</v>
      </c>
    </row>
    <row r="474" spans="1:53" hidden="1" outlineLevel="1">
      <c r="A474" t="s">
        <v>465</v>
      </c>
      <c r="B474" t="s">
        <v>1189</v>
      </c>
      <c r="C474" s="1">
        <v>11020</v>
      </c>
      <c r="F474" s="26">
        <v>5233</v>
      </c>
      <c r="G474" s="26"/>
      <c r="H474" s="26">
        <v>3888</v>
      </c>
      <c r="I474" s="1">
        <v>3856</v>
      </c>
      <c r="J474" s="2" t="str">
        <f t="shared" si="138"/>
        <v/>
      </c>
      <c r="K474" s="2">
        <f t="shared" si="139"/>
        <v>0.73686222052360018</v>
      </c>
      <c r="L474" s="10" t="str">
        <f t="shared" si="140"/>
        <v/>
      </c>
      <c r="M474" s="9" t="str">
        <f t="shared" si="132"/>
        <v/>
      </c>
      <c r="N474" s="8" t="str">
        <f t="shared" si="133"/>
        <v/>
      </c>
      <c r="O474" s="2" t="str">
        <f t="shared" si="134"/>
        <v>-</v>
      </c>
      <c r="P474" s="2" t="str">
        <f t="shared" si="135"/>
        <v>-</v>
      </c>
      <c r="Q474" s="2" t="str">
        <f t="shared" si="136"/>
        <v>-</v>
      </c>
      <c r="R474" s="2" t="str">
        <f t="shared" si="137"/>
        <v>-</v>
      </c>
      <c r="AN474" t="s">
        <v>465</v>
      </c>
      <c r="AO474" t="s">
        <v>1189</v>
      </c>
      <c r="AR474" s="44">
        <v>13</v>
      </c>
      <c r="AS474" s="46">
        <v>109</v>
      </c>
      <c r="AT474" s="50">
        <f t="shared" si="131"/>
        <v>13109</v>
      </c>
      <c r="AV474" s="7" t="s">
        <v>3063</v>
      </c>
      <c r="BA474" s="1">
        <v>5240</v>
      </c>
    </row>
    <row r="475" spans="1:53" hidden="1" outlineLevel="1">
      <c r="A475" t="s">
        <v>1802</v>
      </c>
      <c r="B475" t="s">
        <v>1189</v>
      </c>
      <c r="C475" s="1">
        <v>23416</v>
      </c>
      <c r="F475" s="26">
        <v>14528</v>
      </c>
      <c r="G475" s="26"/>
      <c r="H475" s="26">
        <v>10800</v>
      </c>
      <c r="I475" s="1">
        <v>10643</v>
      </c>
      <c r="J475" s="2" t="str">
        <f t="shared" si="138"/>
        <v/>
      </c>
      <c r="K475" s="2">
        <f t="shared" si="139"/>
        <v>0.73258535242290745</v>
      </c>
      <c r="L475" s="10" t="str">
        <f t="shared" si="140"/>
        <v/>
      </c>
      <c r="M475" s="9" t="str">
        <f t="shared" si="132"/>
        <v/>
      </c>
      <c r="N475" s="8" t="str">
        <f t="shared" si="133"/>
        <v/>
      </c>
      <c r="O475" s="2" t="str">
        <f t="shared" si="134"/>
        <v>-</v>
      </c>
      <c r="P475" s="2" t="str">
        <f t="shared" si="135"/>
        <v>-</v>
      </c>
      <c r="Q475" s="2" t="str">
        <f t="shared" si="136"/>
        <v>-</v>
      </c>
      <c r="R475" s="2" t="str">
        <f t="shared" si="137"/>
        <v>-</v>
      </c>
      <c r="AN475" t="s">
        <v>1802</v>
      </c>
      <c r="AO475" t="s">
        <v>1189</v>
      </c>
      <c r="AR475" s="44">
        <v>13</v>
      </c>
      <c r="AS475" s="46">
        <v>111</v>
      </c>
      <c r="AT475" s="50">
        <f t="shared" si="131"/>
        <v>13111</v>
      </c>
      <c r="AV475" s="7" t="s">
        <v>3063</v>
      </c>
      <c r="BA475" s="1">
        <v>14525</v>
      </c>
    </row>
    <row r="476" spans="1:53" hidden="1" outlineLevel="1">
      <c r="A476" t="s">
        <v>1238</v>
      </c>
      <c r="B476" t="s">
        <v>1189</v>
      </c>
      <c r="C476" s="1">
        <v>105192</v>
      </c>
      <c r="F476" s="26">
        <v>71512</v>
      </c>
      <c r="G476" s="26"/>
      <c r="H476" s="26">
        <v>59564</v>
      </c>
      <c r="I476" s="1">
        <v>59441</v>
      </c>
      <c r="J476" s="2" t="str">
        <f t="shared" si="138"/>
        <v/>
      </c>
      <c r="K476" s="2">
        <f t="shared" si="139"/>
        <v>0.83120315471529249</v>
      </c>
      <c r="L476" s="10" t="str">
        <f t="shared" si="140"/>
        <v/>
      </c>
      <c r="M476" s="9" t="str">
        <f t="shared" si="132"/>
        <v/>
      </c>
      <c r="N476" s="8" t="str">
        <f t="shared" si="133"/>
        <v/>
      </c>
      <c r="O476" s="2" t="str">
        <f t="shared" si="134"/>
        <v>-</v>
      </c>
      <c r="P476" s="2" t="str">
        <f t="shared" si="135"/>
        <v>-</v>
      </c>
      <c r="Q476" s="2" t="str">
        <f t="shared" si="136"/>
        <v>-</v>
      </c>
      <c r="R476" s="2" t="str">
        <f t="shared" si="137"/>
        <v>-</v>
      </c>
      <c r="AN476" t="s">
        <v>1238</v>
      </c>
      <c r="AO476" t="s">
        <v>1189</v>
      </c>
      <c r="AR476" s="44">
        <v>13</v>
      </c>
      <c r="AS476" s="46">
        <v>113</v>
      </c>
      <c r="AT476" s="50">
        <f t="shared" si="131"/>
        <v>13113</v>
      </c>
      <c r="AV476" s="7" t="s">
        <v>3063</v>
      </c>
      <c r="BA476" s="1">
        <v>71671</v>
      </c>
    </row>
    <row r="477" spans="1:53" hidden="1" outlineLevel="1">
      <c r="A477" t="s">
        <v>2863</v>
      </c>
      <c r="B477" t="s">
        <v>1189</v>
      </c>
      <c r="C477" s="1">
        <v>95922</v>
      </c>
      <c r="F477" s="26">
        <v>46897</v>
      </c>
      <c r="G477" s="26"/>
      <c r="H477" s="26">
        <v>34476</v>
      </c>
      <c r="I477" s="1">
        <v>34322</v>
      </c>
      <c r="J477" s="2" t="str">
        <f t="shared" si="138"/>
        <v/>
      </c>
      <c r="K477" s="2">
        <f t="shared" si="139"/>
        <v>0.73185918075783096</v>
      </c>
      <c r="L477" s="10" t="str">
        <f t="shared" si="140"/>
        <v/>
      </c>
      <c r="M477" s="9" t="str">
        <f t="shared" si="132"/>
        <v/>
      </c>
      <c r="N477" s="8" t="str">
        <f t="shared" si="133"/>
        <v/>
      </c>
      <c r="O477" s="2" t="str">
        <f t="shared" si="134"/>
        <v>-</v>
      </c>
      <c r="P477" s="2" t="str">
        <f t="shared" si="135"/>
        <v>-</v>
      </c>
      <c r="Q477" s="2" t="str">
        <f t="shared" si="136"/>
        <v>-</v>
      </c>
      <c r="R477" s="2" t="str">
        <f t="shared" si="137"/>
        <v>-</v>
      </c>
      <c r="AN477" t="s">
        <v>2863</v>
      </c>
      <c r="AO477" t="s">
        <v>1189</v>
      </c>
      <c r="AR477" s="44">
        <v>13</v>
      </c>
      <c r="AS477" s="46">
        <v>115</v>
      </c>
      <c r="AT477" s="50">
        <f t="shared" si="131"/>
        <v>13115</v>
      </c>
      <c r="AV477" s="7" t="s">
        <v>3063</v>
      </c>
      <c r="BA477" s="1">
        <v>46885</v>
      </c>
    </row>
    <row r="478" spans="1:53" hidden="1" outlineLevel="1">
      <c r="A478" t="s">
        <v>2783</v>
      </c>
      <c r="B478" t="s">
        <v>1189</v>
      </c>
      <c r="C478" s="1">
        <v>166338</v>
      </c>
      <c r="F478" s="26">
        <v>93386</v>
      </c>
      <c r="G478" s="26"/>
      <c r="H478" s="26">
        <v>75605</v>
      </c>
      <c r="I478" s="1">
        <v>75503</v>
      </c>
      <c r="J478" s="2" t="str">
        <f t="shared" si="138"/>
        <v/>
      </c>
      <c r="K478" s="2">
        <f t="shared" si="139"/>
        <v>0.80850448675390318</v>
      </c>
      <c r="L478" s="10" t="str">
        <f t="shared" si="140"/>
        <v/>
      </c>
      <c r="M478" s="9" t="str">
        <f t="shared" si="132"/>
        <v/>
      </c>
      <c r="N478" s="8" t="str">
        <f t="shared" si="133"/>
        <v/>
      </c>
      <c r="O478" s="2" t="str">
        <f t="shared" si="134"/>
        <v>-</v>
      </c>
      <c r="P478" s="2" t="str">
        <f t="shared" si="135"/>
        <v>-</v>
      </c>
      <c r="Q478" s="2" t="str">
        <f t="shared" si="136"/>
        <v>-</v>
      </c>
      <c r="R478" s="2" t="str">
        <f t="shared" si="137"/>
        <v>-</v>
      </c>
      <c r="AN478" t="s">
        <v>2783</v>
      </c>
      <c r="AO478" t="s">
        <v>1189</v>
      </c>
      <c r="AR478" s="44">
        <v>13</v>
      </c>
      <c r="AS478" s="46">
        <v>117</v>
      </c>
      <c r="AT478" s="50">
        <f t="shared" si="131"/>
        <v>13117</v>
      </c>
      <c r="AV478" s="7" t="s">
        <v>3063</v>
      </c>
      <c r="BA478" s="1">
        <v>93359</v>
      </c>
    </row>
    <row r="479" spans="1:53" hidden="1" outlineLevel="1">
      <c r="A479" t="s">
        <v>1085</v>
      </c>
      <c r="B479" t="s">
        <v>1189</v>
      </c>
      <c r="C479" s="1">
        <v>22254</v>
      </c>
      <c r="F479" s="26">
        <v>11238</v>
      </c>
      <c r="G479" s="26"/>
      <c r="H479" s="26">
        <v>8167</v>
      </c>
      <c r="I479" s="1">
        <v>8103</v>
      </c>
      <c r="J479" s="2" t="str">
        <f t="shared" si="138"/>
        <v/>
      </c>
      <c r="K479" s="2">
        <f t="shared" si="139"/>
        <v>0.72103577148958886</v>
      </c>
      <c r="L479" s="10" t="str">
        <f t="shared" si="140"/>
        <v/>
      </c>
      <c r="M479" s="9" t="str">
        <f t="shared" si="132"/>
        <v/>
      </c>
      <c r="N479" s="8" t="str">
        <f t="shared" si="133"/>
        <v/>
      </c>
      <c r="O479" s="2" t="str">
        <f t="shared" si="134"/>
        <v>-</v>
      </c>
      <c r="P479" s="2" t="str">
        <f t="shared" si="135"/>
        <v>-</v>
      </c>
      <c r="Q479" s="2" t="str">
        <f t="shared" si="136"/>
        <v>-</v>
      </c>
      <c r="R479" s="2" t="str">
        <f t="shared" si="137"/>
        <v>-</v>
      </c>
      <c r="AN479" t="s">
        <v>1085</v>
      </c>
      <c r="AO479" t="s">
        <v>1189</v>
      </c>
      <c r="AR479" s="44">
        <v>13</v>
      </c>
      <c r="AS479" s="46">
        <v>119</v>
      </c>
      <c r="AT479" s="50">
        <f t="shared" si="131"/>
        <v>13119</v>
      </c>
      <c r="AV479" s="7" t="s">
        <v>3063</v>
      </c>
      <c r="BA479" s="1">
        <v>11235</v>
      </c>
    </row>
    <row r="480" spans="1:53" hidden="1" outlineLevel="1">
      <c r="A480" t="s">
        <v>2277</v>
      </c>
      <c r="B480" t="s">
        <v>1189</v>
      </c>
      <c r="C480" s="1">
        <v>888694</v>
      </c>
      <c r="F480" s="26">
        <v>552559</v>
      </c>
      <c r="G480" s="26"/>
      <c r="H480" s="26">
        <v>406555</v>
      </c>
      <c r="I480" s="1">
        <v>405625</v>
      </c>
      <c r="J480" s="2" t="str">
        <f t="shared" si="138"/>
        <v/>
      </c>
      <c r="K480" s="2">
        <f t="shared" si="139"/>
        <v>0.73408450500308564</v>
      </c>
      <c r="L480" s="10" t="str">
        <f t="shared" si="140"/>
        <v/>
      </c>
      <c r="M480" s="9" t="str">
        <f t="shared" si="132"/>
        <v/>
      </c>
      <c r="N480" s="8" t="str">
        <f t="shared" si="133"/>
        <v/>
      </c>
      <c r="O480" s="2" t="str">
        <f t="shared" si="134"/>
        <v>-</v>
      </c>
      <c r="P480" s="2" t="str">
        <f t="shared" si="135"/>
        <v>-</v>
      </c>
      <c r="Q480" s="2" t="str">
        <f t="shared" si="136"/>
        <v>-</v>
      </c>
      <c r="R480" s="2" t="str">
        <f t="shared" si="137"/>
        <v>-</v>
      </c>
      <c r="AN480" t="s">
        <v>2277</v>
      </c>
      <c r="AO480" t="s">
        <v>1189</v>
      </c>
      <c r="AR480" s="44">
        <v>13</v>
      </c>
      <c r="AS480" s="46">
        <v>121</v>
      </c>
      <c r="AT480" s="50">
        <f t="shared" si="131"/>
        <v>13121</v>
      </c>
      <c r="AV480" s="7" t="s">
        <v>3063</v>
      </c>
      <c r="BA480" s="1">
        <v>554225</v>
      </c>
    </row>
    <row r="481" spans="1:53" hidden="1" outlineLevel="1">
      <c r="A481" t="s">
        <v>2423</v>
      </c>
      <c r="B481" t="s">
        <v>1189</v>
      </c>
      <c r="C481" s="1">
        <v>28211</v>
      </c>
      <c r="F481" s="26">
        <v>15228</v>
      </c>
      <c r="G481" s="26"/>
      <c r="H481" s="26">
        <v>11247</v>
      </c>
      <c r="I481" s="1">
        <v>11186</v>
      </c>
      <c r="J481" s="2" t="str">
        <f t="shared" si="138"/>
        <v/>
      </c>
      <c r="K481" s="2">
        <f t="shared" si="139"/>
        <v>0.73456790123456794</v>
      </c>
      <c r="L481" s="10" t="str">
        <f t="shared" si="140"/>
        <v/>
      </c>
      <c r="M481" s="9" t="str">
        <f t="shared" si="132"/>
        <v/>
      </c>
      <c r="N481" s="8" t="str">
        <f t="shared" si="133"/>
        <v/>
      </c>
      <c r="O481" s="2" t="str">
        <f t="shared" si="134"/>
        <v>-</v>
      </c>
      <c r="P481" s="2" t="str">
        <f t="shared" si="135"/>
        <v>-</v>
      </c>
      <c r="Q481" s="2" t="str">
        <f t="shared" si="136"/>
        <v>-</v>
      </c>
      <c r="R481" s="2" t="str">
        <f t="shared" si="137"/>
        <v>-</v>
      </c>
      <c r="AN481" t="s">
        <v>2423</v>
      </c>
      <c r="AO481" t="s">
        <v>1189</v>
      </c>
      <c r="AR481" s="44">
        <v>13</v>
      </c>
      <c r="AS481" s="46">
        <v>123</v>
      </c>
      <c r="AT481" s="50">
        <f t="shared" si="131"/>
        <v>13123</v>
      </c>
      <c r="AV481" s="7" t="s">
        <v>3063</v>
      </c>
      <c r="BA481" s="1">
        <v>15252</v>
      </c>
    </row>
    <row r="482" spans="1:53" hidden="1" outlineLevel="1">
      <c r="A482" t="s">
        <v>2138</v>
      </c>
      <c r="B482" t="s">
        <v>1189</v>
      </c>
      <c r="C482" s="1">
        <v>3010</v>
      </c>
      <c r="F482" s="26">
        <v>1767</v>
      </c>
      <c r="G482" s="26"/>
      <c r="H482" s="26">
        <v>1459</v>
      </c>
      <c r="I482" s="1">
        <v>1428</v>
      </c>
      <c r="J482" s="2" t="str">
        <f t="shared" si="138"/>
        <v/>
      </c>
      <c r="K482" s="2">
        <f t="shared" si="139"/>
        <v>0.80814940577249572</v>
      </c>
      <c r="L482" s="10" t="str">
        <f t="shared" si="140"/>
        <v/>
      </c>
      <c r="M482" s="9" t="str">
        <f t="shared" si="132"/>
        <v/>
      </c>
      <c r="N482" s="8" t="str">
        <f t="shared" si="133"/>
        <v/>
      </c>
      <c r="O482" s="2" t="str">
        <f t="shared" si="134"/>
        <v>-</v>
      </c>
      <c r="P482" s="2" t="str">
        <f t="shared" si="135"/>
        <v>-</v>
      </c>
      <c r="Q482" s="2" t="str">
        <f t="shared" si="136"/>
        <v>-</v>
      </c>
      <c r="R482" s="2" t="str">
        <f t="shared" si="137"/>
        <v>-</v>
      </c>
      <c r="AN482" t="s">
        <v>2138</v>
      </c>
      <c r="AO482" t="s">
        <v>1189</v>
      </c>
      <c r="AR482" s="44">
        <v>13</v>
      </c>
      <c r="AS482" s="46">
        <v>125</v>
      </c>
      <c r="AT482" s="50">
        <f t="shared" si="131"/>
        <v>13125</v>
      </c>
      <c r="AV482" s="7" t="s">
        <v>3063</v>
      </c>
      <c r="BA482" s="1">
        <v>1767</v>
      </c>
    </row>
    <row r="483" spans="1:53" hidden="1" outlineLevel="1">
      <c r="A483" t="s">
        <v>1405</v>
      </c>
      <c r="B483" t="s">
        <v>1189</v>
      </c>
      <c r="C483" s="1">
        <v>78013</v>
      </c>
      <c r="F483" s="26">
        <v>45473</v>
      </c>
      <c r="G483" s="26"/>
      <c r="H483" s="26">
        <v>33520</v>
      </c>
      <c r="I483" s="1">
        <v>33403</v>
      </c>
      <c r="J483" s="2" t="str">
        <f t="shared" si="138"/>
        <v/>
      </c>
      <c r="K483" s="2">
        <f t="shared" si="139"/>
        <v>0.73456776548721214</v>
      </c>
      <c r="L483" s="10" t="str">
        <f t="shared" si="140"/>
        <v/>
      </c>
      <c r="M483" s="9" t="str">
        <f t="shared" si="132"/>
        <v/>
      </c>
      <c r="N483" s="8" t="str">
        <f t="shared" si="133"/>
        <v/>
      </c>
      <c r="O483" s="2" t="str">
        <f t="shared" si="134"/>
        <v>-</v>
      </c>
      <c r="P483" s="2" t="str">
        <f t="shared" si="135"/>
        <v>-</v>
      </c>
      <c r="Q483" s="2" t="str">
        <f t="shared" si="136"/>
        <v>-</v>
      </c>
      <c r="R483" s="2" t="str">
        <f t="shared" si="137"/>
        <v>-</v>
      </c>
      <c r="AN483" t="s">
        <v>1405</v>
      </c>
      <c r="AO483" t="s">
        <v>1189</v>
      </c>
      <c r="AR483" s="44">
        <v>13</v>
      </c>
      <c r="AS483" s="46">
        <v>127</v>
      </c>
      <c r="AT483" s="50">
        <f t="shared" si="131"/>
        <v>13127</v>
      </c>
      <c r="AV483" s="7" t="s">
        <v>3063</v>
      </c>
      <c r="BA483" s="1">
        <v>45632</v>
      </c>
    </row>
    <row r="484" spans="1:53" hidden="1" outlineLevel="1">
      <c r="A484" t="s">
        <v>1805</v>
      </c>
      <c r="B484" t="s">
        <v>1189</v>
      </c>
      <c r="C484" s="1">
        <v>54567</v>
      </c>
      <c r="F484" s="26">
        <v>25203</v>
      </c>
      <c r="G484" s="26"/>
      <c r="H484" s="26">
        <v>17748</v>
      </c>
      <c r="I484" s="1">
        <v>17655</v>
      </c>
      <c r="J484" s="2" t="str">
        <f t="shared" si="138"/>
        <v/>
      </c>
      <c r="K484" s="2">
        <f t="shared" si="139"/>
        <v>0.70051184382811571</v>
      </c>
      <c r="L484" s="10" t="str">
        <f t="shared" si="140"/>
        <v/>
      </c>
      <c r="M484" s="9" t="str">
        <f t="shared" si="132"/>
        <v/>
      </c>
      <c r="N484" s="8" t="str">
        <f t="shared" si="133"/>
        <v/>
      </c>
      <c r="O484" s="2" t="str">
        <f t="shared" si="134"/>
        <v>-</v>
      </c>
      <c r="P484" s="2" t="str">
        <f t="shared" si="135"/>
        <v>-</v>
      </c>
      <c r="Q484" s="2" t="str">
        <f t="shared" si="136"/>
        <v>-</v>
      </c>
      <c r="R484" s="2" t="str">
        <f t="shared" si="137"/>
        <v>-</v>
      </c>
      <c r="AN484" t="s">
        <v>1805</v>
      </c>
      <c r="AO484" t="s">
        <v>1189</v>
      </c>
      <c r="AR484" s="44">
        <v>13</v>
      </c>
      <c r="AS484" s="46">
        <v>129</v>
      </c>
      <c r="AT484" s="50">
        <f t="shared" si="131"/>
        <v>13129</v>
      </c>
      <c r="AV484" s="7" t="s">
        <v>3063</v>
      </c>
      <c r="BA484" s="1">
        <v>25197</v>
      </c>
    </row>
    <row r="485" spans="1:53" hidden="1" outlineLevel="1">
      <c r="A485" t="s">
        <v>1801</v>
      </c>
      <c r="B485" t="s">
        <v>1189</v>
      </c>
      <c r="C485" s="1">
        <v>24728</v>
      </c>
      <c r="F485" s="26">
        <v>13136</v>
      </c>
      <c r="G485" s="26"/>
      <c r="H485" s="26">
        <v>9436</v>
      </c>
      <c r="I485" s="1">
        <v>9371</v>
      </c>
      <c r="J485" s="2" t="str">
        <f t="shared" si="138"/>
        <v/>
      </c>
      <c r="K485" s="2">
        <f t="shared" si="139"/>
        <v>0.71338306942752738</v>
      </c>
      <c r="L485" s="10" t="str">
        <f t="shared" si="140"/>
        <v/>
      </c>
      <c r="M485" s="9" t="str">
        <f t="shared" si="132"/>
        <v/>
      </c>
      <c r="N485" s="8" t="str">
        <f t="shared" si="133"/>
        <v/>
      </c>
      <c r="O485" s="2" t="str">
        <f t="shared" ref="O485:O516" si="141">IF(SUM($S485:$AJ485)=0,"-",S485/SUM($S485:$AJ485))</f>
        <v>-</v>
      </c>
      <c r="P485" s="2" t="str">
        <f t="shared" ref="P485:P516" si="142">IF(SUM($S485:$AJ485)=0,"-",T485/SUM($S485:$AJ485))</f>
        <v>-</v>
      </c>
      <c r="Q485" s="2" t="str">
        <f t="shared" ref="Q485:Q516" si="143">IF(SUM($S485:$AJ485)=0,"-",U485/SUM($S485:$AJ485))</f>
        <v>-</v>
      </c>
      <c r="R485" s="2" t="str">
        <f t="shared" ref="R485:R516" si="144">IF(SUM($S485:$AJ485)=0,"-",(1-O485-P485-Q485))</f>
        <v>-</v>
      </c>
      <c r="AN485" t="s">
        <v>1801</v>
      </c>
      <c r="AO485" t="s">
        <v>1189</v>
      </c>
      <c r="AR485" s="44">
        <v>13</v>
      </c>
      <c r="AS485" s="46">
        <v>131</v>
      </c>
      <c r="AT485" s="50">
        <f t="shared" si="131"/>
        <v>13131</v>
      </c>
      <c r="AV485" s="7" t="s">
        <v>3063</v>
      </c>
      <c r="BA485" s="1">
        <v>13183</v>
      </c>
    </row>
    <row r="486" spans="1:53" hidden="1" outlineLevel="1">
      <c r="A486" t="s">
        <v>2238</v>
      </c>
      <c r="B486" t="s">
        <v>1189</v>
      </c>
      <c r="C486" s="1">
        <v>15869</v>
      </c>
      <c r="F486" s="26">
        <v>9987</v>
      </c>
      <c r="G486" s="26"/>
      <c r="H486" s="26">
        <v>7954</v>
      </c>
      <c r="I486" s="1">
        <v>7921</v>
      </c>
      <c r="J486" s="2" t="str">
        <f t="shared" si="138"/>
        <v/>
      </c>
      <c r="K486" s="2">
        <f t="shared" si="139"/>
        <v>0.79313107039150899</v>
      </c>
      <c r="L486" s="10" t="str">
        <f t="shared" si="140"/>
        <v/>
      </c>
      <c r="M486" s="9" t="str">
        <f t="shared" si="132"/>
        <v/>
      </c>
      <c r="N486" s="8" t="str">
        <f t="shared" si="133"/>
        <v/>
      </c>
      <c r="O486" s="2" t="str">
        <f t="shared" si="141"/>
        <v>-</v>
      </c>
      <c r="P486" s="2" t="str">
        <f t="shared" si="142"/>
        <v>-</v>
      </c>
      <c r="Q486" s="2" t="str">
        <f t="shared" si="143"/>
        <v>-</v>
      </c>
      <c r="R486" s="2" t="str">
        <f t="shared" si="144"/>
        <v>-</v>
      </c>
      <c r="AN486" t="s">
        <v>2238</v>
      </c>
      <c r="AO486" t="s">
        <v>1189</v>
      </c>
      <c r="AR486" s="44">
        <v>13</v>
      </c>
      <c r="AS486" s="46">
        <v>133</v>
      </c>
      <c r="AT486" s="50">
        <f t="shared" si="131"/>
        <v>13133</v>
      </c>
      <c r="AV486" s="7" t="s">
        <v>3063</v>
      </c>
      <c r="BA486" s="1">
        <v>9980</v>
      </c>
    </row>
    <row r="487" spans="1:53" hidden="1" outlineLevel="1">
      <c r="A487" t="s">
        <v>1433</v>
      </c>
      <c r="B487" t="s">
        <v>1189</v>
      </c>
      <c r="C487" s="1">
        <v>780721</v>
      </c>
      <c r="F487" s="26">
        <v>420549</v>
      </c>
      <c r="G487" s="26"/>
      <c r="H487" s="26">
        <v>291319</v>
      </c>
      <c r="I487" s="1">
        <v>290938</v>
      </c>
      <c r="J487" s="2" t="str">
        <f t="shared" si="138"/>
        <v/>
      </c>
      <c r="K487" s="2">
        <f t="shared" si="139"/>
        <v>0.69180523553735707</v>
      </c>
      <c r="L487" s="10" t="str">
        <f t="shared" si="140"/>
        <v/>
      </c>
      <c r="M487" s="9" t="str">
        <f t="shared" si="132"/>
        <v/>
      </c>
      <c r="N487" s="8" t="str">
        <f t="shared" si="133"/>
        <v/>
      </c>
      <c r="O487" s="2" t="str">
        <f t="shared" si="141"/>
        <v>-</v>
      </c>
      <c r="P487" s="2" t="str">
        <f t="shared" si="142"/>
        <v>-</v>
      </c>
      <c r="Q487" s="2" t="str">
        <f t="shared" si="143"/>
        <v>-</v>
      </c>
      <c r="R487" s="2" t="str">
        <f t="shared" si="144"/>
        <v>-</v>
      </c>
      <c r="AN487" t="s">
        <v>1433</v>
      </c>
      <c r="AO487" t="s">
        <v>1189</v>
      </c>
      <c r="AR487" s="44">
        <v>13</v>
      </c>
      <c r="AS487" s="46">
        <v>135</v>
      </c>
      <c r="AT487" s="50">
        <f t="shared" si="131"/>
        <v>13135</v>
      </c>
      <c r="AV487" s="7" t="s">
        <v>3063</v>
      </c>
      <c r="BA487" s="1">
        <v>383398</v>
      </c>
    </row>
    <row r="488" spans="1:53" hidden="1" outlineLevel="1">
      <c r="A488" t="s">
        <v>2377</v>
      </c>
      <c r="B488" t="s">
        <v>1189</v>
      </c>
      <c r="C488" s="1">
        <v>42550</v>
      </c>
      <c r="F488" s="26">
        <v>19789</v>
      </c>
      <c r="G488" s="26"/>
      <c r="H488" s="26">
        <v>14908</v>
      </c>
      <c r="I488" s="1">
        <v>14859</v>
      </c>
      <c r="J488" s="2" t="str">
        <f t="shared" si="138"/>
        <v/>
      </c>
      <c r="K488" s="2">
        <f t="shared" si="139"/>
        <v>0.75087169639698825</v>
      </c>
      <c r="L488" s="10" t="str">
        <f t="shared" si="140"/>
        <v/>
      </c>
      <c r="M488" s="9" t="str">
        <f t="shared" si="132"/>
        <v/>
      </c>
      <c r="N488" s="8" t="str">
        <f t="shared" si="133"/>
        <v/>
      </c>
      <c r="O488" s="2" t="str">
        <f t="shared" si="141"/>
        <v>-</v>
      </c>
      <c r="P488" s="2" t="str">
        <f t="shared" si="142"/>
        <v>-</v>
      </c>
      <c r="Q488" s="2" t="str">
        <f t="shared" si="143"/>
        <v>-</v>
      </c>
      <c r="R488" s="2" t="str">
        <f t="shared" si="144"/>
        <v>-</v>
      </c>
      <c r="AN488" t="s">
        <v>2377</v>
      </c>
      <c r="AO488" t="s">
        <v>1189</v>
      </c>
      <c r="AR488" s="44">
        <v>13</v>
      </c>
      <c r="AS488" s="46">
        <v>137</v>
      </c>
      <c r="AT488" s="50">
        <f t="shared" ref="AT488:AT551" si="145">1000*AR488+AS488</f>
        <v>13137</v>
      </c>
      <c r="AV488" s="7" t="s">
        <v>3063</v>
      </c>
      <c r="BA488" s="1">
        <v>19787</v>
      </c>
    </row>
    <row r="489" spans="1:53" hidden="1" outlineLevel="1">
      <c r="A489" t="s">
        <v>273</v>
      </c>
      <c r="B489" t="s">
        <v>1189</v>
      </c>
      <c r="C489" s="1">
        <v>177277</v>
      </c>
      <c r="F489" s="26">
        <v>79273</v>
      </c>
      <c r="G489" s="26"/>
      <c r="H489" s="26">
        <v>60276</v>
      </c>
      <c r="I489" s="1">
        <v>60130</v>
      </c>
      <c r="J489" s="2" t="str">
        <f t="shared" si="138"/>
        <v/>
      </c>
      <c r="K489" s="2">
        <f t="shared" si="139"/>
        <v>0.75851803262144746</v>
      </c>
      <c r="L489" s="10" t="str">
        <f t="shared" si="140"/>
        <v/>
      </c>
      <c r="M489" s="9" t="str">
        <f t="shared" si="132"/>
        <v/>
      </c>
      <c r="N489" s="8" t="str">
        <f t="shared" si="133"/>
        <v/>
      </c>
      <c r="O489" s="2" t="str">
        <f t="shared" si="141"/>
        <v>-</v>
      </c>
      <c r="P489" s="2" t="str">
        <f t="shared" si="142"/>
        <v>-</v>
      </c>
      <c r="Q489" s="2" t="str">
        <f t="shared" si="143"/>
        <v>-</v>
      </c>
      <c r="R489" s="2" t="str">
        <f t="shared" si="144"/>
        <v>-</v>
      </c>
      <c r="AN489" t="s">
        <v>273</v>
      </c>
      <c r="AO489" t="s">
        <v>1189</v>
      </c>
      <c r="AR489" s="44">
        <v>13</v>
      </c>
      <c r="AS489" s="46">
        <v>139</v>
      </c>
      <c r="AT489" s="50">
        <f t="shared" si="145"/>
        <v>13139</v>
      </c>
      <c r="AV489" s="7" t="s">
        <v>3063</v>
      </c>
      <c r="BA489" s="1">
        <v>79389</v>
      </c>
    </row>
    <row r="490" spans="1:53" hidden="1" outlineLevel="1">
      <c r="A490" t="s">
        <v>721</v>
      </c>
      <c r="B490" t="s">
        <v>1189</v>
      </c>
      <c r="C490" s="1">
        <v>9808</v>
      </c>
      <c r="F490" s="26">
        <v>5822</v>
      </c>
      <c r="G490" s="26"/>
      <c r="H490" s="26">
        <v>4373</v>
      </c>
      <c r="I490" s="1">
        <v>4348</v>
      </c>
      <c r="J490" s="2" t="str">
        <f t="shared" si="138"/>
        <v/>
      </c>
      <c r="K490" s="2">
        <f t="shared" si="139"/>
        <v>0.74682239780144277</v>
      </c>
      <c r="L490" s="10" t="str">
        <f t="shared" si="140"/>
        <v/>
      </c>
      <c r="M490" s="9" t="str">
        <f t="shared" si="132"/>
        <v/>
      </c>
      <c r="N490" s="8" t="str">
        <f t="shared" si="133"/>
        <v/>
      </c>
      <c r="O490" s="2" t="str">
        <f t="shared" si="141"/>
        <v>-</v>
      </c>
      <c r="P490" s="2" t="str">
        <f t="shared" si="142"/>
        <v>-</v>
      </c>
      <c r="Q490" s="2" t="str">
        <f t="shared" si="143"/>
        <v>-</v>
      </c>
      <c r="R490" s="2" t="str">
        <f t="shared" si="144"/>
        <v>-</v>
      </c>
      <c r="AN490" t="s">
        <v>721</v>
      </c>
      <c r="AO490" t="s">
        <v>1189</v>
      </c>
      <c r="AR490" s="44">
        <v>13</v>
      </c>
      <c r="AS490" s="46">
        <v>141</v>
      </c>
      <c r="AT490" s="50">
        <f t="shared" si="145"/>
        <v>13141</v>
      </c>
      <c r="AV490" s="7" t="s">
        <v>3063</v>
      </c>
      <c r="BA490" s="1">
        <v>5815</v>
      </c>
    </row>
    <row r="491" spans="1:53" hidden="1" outlineLevel="1">
      <c r="A491" t="s">
        <v>888</v>
      </c>
      <c r="B491" t="s">
        <v>1189</v>
      </c>
      <c r="C491" s="1">
        <v>28645</v>
      </c>
      <c r="F491" s="3">
        <v>14878</v>
      </c>
      <c r="G491" s="3"/>
      <c r="H491" s="26">
        <v>11215</v>
      </c>
      <c r="I491" s="1">
        <v>11130</v>
      </c>
      <c r="J491" s="2" t="str">
        <f t="shared" si="138"/>
        <v/>
      </c>
      <c r="K491" s="2">
        <f t="shared" si="139"/>
        <v>0.74808441994891783</v>
      </c>
      <c r="L491" s="10" t="str">
        <f t="shared" si="140"/>
        <v/>
      </c>
      <c r="M491" s="9" t="str">
        <f t="shared" si="132"/>
        <v/>
      </c>
      <c r="N491" s="8" t="str">
        <f t="shared" si="133"/>
        <v/>
      </c>
      <c r="O491" s="2" t="str">
        <f t="shared" si="141"/>
        <v>-</v>
      </c>
      <c r="P491" s="2" t="str">
        <f t="shared" si="142"/>
        <v>-</v>
      </c>
      <c r="Q491" s="2" t="str">
        <f t="shared" si="143"/>
        <v>-</v>
      </c>
      <c r="R491" s="2" t="str">
        <f t="shared" si="144"/>
        <v>-</v>
      </c>
      <c r="AN491" t="s">
        <v>888</v>
      </c>
      <c r="AO491" t="s">
        <v>1189</v>
      </c>
      <c r="AR491" s="44">
        <v>13</v>
      </c>
      <c r="AS491" s="46">
        <v>143</v>
      </c>
      <c r="AT491" s="50">
        <f t="shared" si="145"/>
        <v>13143</v>
      </c>
      <c r="AV491" s="7" t="s">
        <v>3063</v>
      </c>
      <c r="BA491" s="1">
        <v>14878</v>
      </c>
    </row>
    <row r="492" spans="1:53" hidden="1" outlineLevel="1">
      <c r="A492" t="s">
        <v>1213</v>
      </c>
      <c r="B492" t="s">
        <v>1189</v>
      </c>
      <c r="C492" s="1">
        <v>30807</v>
      </c>
      <c r="F492" s="26">
        <v>19240</v>
      </c>
      <c r="G492" s="26"/>
      <c r="H492" s="26">
        <v>16090</v>
      </c>
      <c r="I492" s="1">
        <v>14945</v>
      </c>
      <c r="J492" s="2" t="str">
        <f t="shared" si="138"/>
        <v/>
      </c>
      <c r="K492" s="2">
        <f t="shared" si="139"/>
        <v>0.77676715176715172</v>
      </c>
      <c r="L492" s="10" t="str">
        <f t="shared" si="140"/>
        <v/>
      </c>
      <c r="M492" s="9" t="str">
        <f t="shared" si="132"/>
        <v/>
      </c>
      <c r="N492" s="8" t="str">
        <f t="shared" si="133"/>
        <v/>
      </c>
      <c r="O492" s="2" t="str">
        <f t="shared" si="141"/>
        <v>-</v>
      </c>
      <c r="P492" s="2" t="str">
        <f t="shared" si="142"/>
        <v>-</v>
      </c>
      <c r="Q492" s="2" t="str">
        <f t="shared" si="143"/>
        <v>-</v>
      </c>
      <c r="R492" s="2" t="str">
        <f t="shared" si="144"/>
        <v>-</v>
      </c>
      <c r="AN492" t="s">
        <v>1213</v>
      </c>
      <c r="AO492" t="s">
        <v>1189</v>
      </c>
      <c r="AR492" s="44">
        <v>13</v>
      </c>
      <c r="AS492" s="46">
        <v>145</v>
      </c>
      <c r="AT492" s="50">
        <f t="shared" si="145"/>
        <v>13145</v>
      </c>
      <c r="AV492" s="7" t="s">
        <v>3063</v>
      </c>
      <c r="BA492" s="1">
        <v>19289</v>
      </c>
    </row>
    <row r="493" spans="1:53" hidden="1" outlineLevel="1">
      <c r="A493" t="s">
        <v>2864</v>
      </c>
      <c r="B493" t="s">
        <v>1189</v>
      </c>
      <c r="C493" s="1">
        <v>25138</v>
      </c>
      <c r="F493" s="26">
        <v>13901</v>
      </c>
      <c r="G493" s="26"/>
      <c r="H493" s="26">
        <v>10089</v>
      </c>
      <c r="I493" s="1">
        <v>10024</v>
      </c>
      <c r="J493" s="2" t="str">
        <f t="shared" si="138"/>
        <v/>
      </c>
      <c r="K493" s="2">
        <f t="shared" si="139"/>
        <v>0.72109920149629525</v>
      </c>
      <c r="L493" s="10" t="str">
        <f t="shared" si="140"/>
        <v/>
      </c>
      <c r="M493" s="9" t="str">
        <f t="shared" si="132"/>
        <v/>
      </c>
      <c r="N493" s="8" t="str">
        <f t="shared" si="133"/>
        <v/>
      </c>
      <c r="O493" s="2" t="str">
        <f t="shared" si="141"/>
        <v>-</v>
      </c>
      <c r="P493" s="2" t="str">
        <f t="shared" si="142"/>
        <v>-</v>
      </c>
      <c r="Q493" s="2" t="str">
        <f t="shared" si="143"/>
        <v>-</v>
      </c>
      <c r="R493" s="2" t="str">
        <f t="shared" si="144"/>
        <v>-</v>
      </c>
      <c r="AN493" t="s">
        <v>2864</v>
      </c>
      <c r="AO493" t="s">
        <v>1189</v>
      </c>
      <c r="AR493" s="44">
        <v>13</v>
      </c>
      <c r="AS493" s="46">
        <v>147</v>
      </c>
      <c r="AT493" s="50">
        <f t="shared" si="145"/>
        <v>13147</v>
      </c>
      <c r="AV493" s="7" t="s">
        <v>3063</v>
      </c>
      <c r="BA493" s="1">
        <v>13122</v>
      </c>
    </row>
    <row r="494" spans="1:53" hidden="1" outlineLevel="1">
      <c r="A494" t="s">
        <v>2957</v>
      </c>
      <c r="B494" t="s">
        <v>1189</v>
      </c>
      <c r="C494" s="1">
        <v>11809</v>
      </c>
      <c r="F494" s="26">
        <v>6282</v>
      </c>
      <c r="G494" s="26"/>
      <c r="H494" s="26">
        <v>4256</v>
      </c>
      <c r="I494" s="1">
        <v>4231</v>
      </c>
      <c r="J494" s="2" t="str">
        <f t="shared" si="138"/>
        <v/>
      </c>
      <c r="K494" s="2">
        <f t="shared" si="139"/>
        <v>0.67351162050302449</v>
      </c>
      <c r="L494" s="10" t="str">
        <f t="shared" si="140"/>
        <v/>
      </c>
      <c r="M494" s="9" t="str">
        <f t="shared" si="132"/>
        <v/>
      </c>
      <c r="N494" s="8" t="str">
        <f t="shared" si="133"/>
        <v/>
      </c>
      <c r="O494" s="2" t="str">
        <f t="shared" si="141"/>
        <v>-</v>
      </c>
      <c r="P494" s="2" t="str">
        <f t="shared" si="142"/>
        <v>-</v>
      </c>
      <c r="Q494" s="2" t="str">
        <f t="shared" si="143"/>
        <v>-</v>
      </c>
      <c r="R494" s="2" t="str">
        <f t="shared" si="144"/>
        <v>-</v>
      </c>
      <c r="AN494" t="s">
        <v>2957</v>
      </c>
      <c r="AO494" t="s">
        <v>1189</v>
      </c>
      <c r="AR494" s="44">
        <v>13</v>
      </c>
      <c r="AS494" s="46">
        <v>149</v>
      </c>
      <c r="AT494" s="50">
        <f t="shared" si="145"/>
        <v>13149</v>
      </c>
      <c r="AV494" s="7" t="s">
        <v>3063</v>
      </c>
      <c r="BA494" s="1">
        <v>6304</v>
      </c>
    </row>
    <row r="495" spans="1:53" hidden="1" outlineLevel="1">
      <c r="A495" t="s">
        <v>2917</v>
      </c>
      <c r="B495" t="s">
        <v>1189</v>
      </c>
      <c r="C495" s="1">
        <v>194658</v>
      </c>
      <c r="F495" s="26">
        <v>112696</v>
      </c>
      <c r="G495" s="26"/>
      <c r="H495" s="26">
        <v>88666</v>
      </c>
      <c r="I495" s="1">
        <v>88486</v>
      </c>
      <c r="J495" s="2" t="str">
        <f t="shared" si="138"/>
        <v/>
      </c>
      <c r="K495" s="2">
        <f t="shared" si="139"/>
        <v>0.78517427415347485</v>
      </c>
      <c r="L495" s="10" t="str">
        <f t="shared" si="140"/>
        <v/>
      </c>
      <c r="M495" s="9" t="str">
        <f t="shared" si="132"/>
        <v/>
      </c>
      <c r="N495" s="8" t="str">
        <f t="shared" si="133"/>
        <v/>
      </c>
      <c r="O495" s="2" t="str">
        <f t="shared" si="141"/>
        <v>-</v>
      </c>
      <c r="P495" s="2" t="str">
        <f t="shared" si="142"/>
        <v>-</v>
      </c>
      <c r="Q495" s="2" t="str">
        <f t="shared" si="143"/>
        <v>-</v>
      </c>
      <c r="R495" s="2" t="str">
        <f t="shared" si="144"/>
        <v>-</v>
      </c>
      <c r="AN495" t="s">
        <v>2917</v>
      </c>
      <c r="AO495" t="s">
        <v>1189</v>
      </c>
      <c r="AR495" s="44">
        <v>13</v>
      </c>
      <c r="AS495" s="46">
        <v>151</v>
      </c>
      <c r="AT495" s="50">
        <f t="shared" si="145"/>
        <v>13151</v>
      </c>
      <c r="AV495" s="7" t="s">
        <v>3063</v>
      </c>
      <c r="BA495" s="1">
        <v>113155</v>
      </c>
    </row>
    <row r="496" spans="1:53" hidden="1" outlineLevel="1">
      <c r="A496" t="s">
        <v>1140</v>
      </c>
      <c r="B496" t="s">
        <v>1189</v>
      </c>
      <c r="C496" s="1">
        <v>134922</v>
      </c>
      <c r="F496" s="26">
        <v>71786</v>
      </c>
      <c r="G496" s="26"/>
      <c r="H496" s="26">
        <v>56178</v>
      </c>
      <c r="I496" s="1">
        <v>56034</v>
      </c>
      <c r="J496" s="2" t="str">
        <f t="shared" si="138"/>
        <v/>
      </c>
      <c r="K496" s="2">
        <f t="shared" si="139"/>
        <v>0.7805700275819798</v>
      </c>
      <c r="L496" s="10" t="str">
        <f t="shared" si="140"/>
        <v/>
      </c>
      <c r="M496" s="9" t="str">
        <f t="shared" si="132"/>
        <v/>
      </c>
      <c r="N496" s="8" t="str">
        <f t="shared" si="133"/>
        <v/>
      </c>
      <c r="O496" s="2" t="str">
        <f t="shared" si="141"/>
        <v>-</v>
      </c>
      <c r="P496" s="2" t="str">
        <f t="shared" si="142"/>
        <v>-</v>
      </c>
      <c r="Q496" s="2" t="str">
        <f t="shared" si="143"/>
        <v>-</v>
      </c>
      <c r="R496" s="2" t="str">
        <f t="shared" si="144"/>
        <v>-</v>
      </c>
      <c r="AN496" t="s">
        <v>1140</v>
      </c>
      <c r="AO496" t="s">
        <v>1189</v>
      </c>
      <c r="AR496" s="44">
        <v>13</v>
      </c>
      <c r="AS496" s="46">
        <v>153</v>
      </c>
      <c r="AT496" s="50">
        <f t="shared" si="145"/>
        <v>13153</v>
      </c>
      <c r="AV496" s="7" t="s">
        <v>3063</v>
      </c>
      <c r="BA496" s="1">
        <v>72015</v>
      </c>
    </row>
    <row r="497" spans="1:53" hidden="1" outlineLevel="1">
      <c r="A497" t="s">
        <v>2826</v>
      </c>
      <c r="B497" t="s">
        <v>1189</v>
      </c>
      <c r="C497" s="1">
        <v>9803</v>
      </c>
      <c r="F497" s="26">
        <v>4880</v>
      </c>
      <c r="G497" s="26"/>
      <c r="H497" s="26">
        <v>3858</v>
      </c>
      <c r="I497" s="1">
        <v>3840</v>
      </c>
      <c r="J497" s="2" t="str">
        <f t="shared" si="138"/>
        <v/>
      </c>
      <c r="K497" s="2">
        <f t="shared" si="139"/>
        <v>0.78688524590163933</v>
      </c>
      <c r="L497" s="10" t="str">
        <f t="shared" si="140"/>
        <v/>
      </c>
      <c r="M497" s="9" t="str">
        <f t="shared" si="132"/>
        <v/>
      </c>
      <c r="N497" s="8" t="str">
        <f t="shared" si="133"/>
        <v/>
      </c>
      <c r="O497" s="2" t="str">
        <f t="shared" si="141"/>
        <v>-</v>
      </c>
      <c r="P497" s="2" t="str">
        <f t="shared" si="142"/>
        <v>-</v>
      </c>
      <c r="Q497" s="2" t="str">
        <f t="shared" si="143"/>
        <v>-</v>
      </c>
      <c r="R497" s="2" t="str">
        <f t="shared" si="144"/>
        <v>-</v>
      </c>
      <c r="AN497" t="s">
        <v>2826</v>
      </c>
      <c r="AO497" t="s">
        <v>1189</v>
      </c>
      <c r="AR497" s="44">
        <v>13</v>
      </c>
      <c r="AS497" s="46">
        <v>155</v>
      </c>
      <c r="AT497" s="50">
        <f t="shared" si="145"/>
        <v>13155</v>
      </c>
      <c r="AV497" s="7" t="s">
        <v>3063</v>
      </c>
      <c r="BA497" s="1">
        <v>4879</v>
      </c>
    </row>
    <row r="498" spans="1:53" hidden="1" outlineLevel="1">
      <c r="A498" t="s">
        <v>2678</v>
      </c>
      <c r="B498" t="s">
        <v>1189</v>
      </c>
      <c r="C498" s="1">
        <v>59420</v>
      </c>
      <c r="F498" s="26">
        <v>29672</v>
      </c>
      <c r="G498" s="26"/>
      <c r="H498" s="26">
        <v>23071</v>
      </c>
      <c r="I498" s="1">
        <v>23016</v>
      </c>
      <c r="J498" s="2" t="str">
        <f t="shared" si="138"/>
        <v/>
      </c>
      <c r="K498" s="2">
        <f t="shared" si="139"/>
        <v>0.77568077648961986</v>
      </c>
      <c r="L498" s="10" t="str">
        <f t="shared" si="140"/>
        <v/>
      </c>
      <c r="M498" s="9" t="str">
        <f t="shared" si="132"/>
        <v/>
      </c>
      <c r="N498" s="8" t="str">
        <f t="shared" si="133"/>
        <v/>
      </c>
      <c r="O498" s="2" t="str">
        <f t="shared" si="141"/>
        <v>-</v>
      </c>
      <c r="P498" s="2" t="str">
        <f t="shared" si="142"/>
        <v>-</v>
      </c>
      <c r="Q498" s="2" t="str">
        <f t="shared" si="143"/>
        <v>-</v>
      </c>
      <c r="R498" s="2" t="str">
        <f t="shared" si="144"/>
        <v>-</v>
      </c>
      <c r="AN498" t="s">
        <v>2678</v>
      </c>
      <c r="AO498" t="s">
        <v>1189</v>
      </c>
      <c r="AR498" s="44">
        <v>13</v>
      </c>
      <c r="AS498" s="46">
        <v>157</v>
      </c>
      <c r="AT498" s="50">
        <f t="shared" si="145"/>
        <v>13157</v>
      </c>
      <c r="AV498" s="7" t="s">
        <v>3063</v>
      </c>
      <c r="BA498" s="1">
        <v>29667</v>
      </c>
    </row>
    <row r="499" spans="1:53" hidden="1" outlineLevel="1">
      <c r="A499" t="s">
        <v>1482</v>
      </c>
      <c r="B499" t="s">
        <v>1189</v>
      </c>
      <c r="C499" s="1">
        <v>13769</v>
      </c>
      <c r="F499" s="26">
        <v>7793</v>
      </c>
      <c r="G499" s="26"/>
      <c r="H499" s="26">
        <v>5941</v>
      </c>
      <c r="I499" s="1">
        <v>5911</v>
      </c>
      <c r="J499" s="2" t="str">
        <f t="shared" si="138"/>
        <v/>
      </c>
      <c r="K499" s="2">
        <f t="shared" si="139"/>
        <v>0.7585012190427306</v>
      </c>
      <c r="L499" s="10" t="str">
        <f t="shared" si="140"/>
        <v/>
      </c>
      <c r="M499" s="9" t="str">
        <f t="shared" si="132"/>
        <v/>
      </c>
      <c r="N499" s="8" t="str">
        <f t="shared" si="133"/>
        <v/>
      </c>
      <c r="O499" s="2" t="str">
        <f t="shared" si="141"/>
        <v>-</v>
      </c>
      <c r="P499" s="2" t="str">
        <f t="shared" si="142"/>
        <v>-</v>
      </c>
      <c r="Q499" s="2" t="str">
        <f t="shared" si="143"/>
        <v>-</v>
      </c>
      <c r="R499" s="2" t="str">
        <f t="shared" si="144"/>
        <v>-</v>
      </c>
      <c r="AN499" t="s">
        <v>1482</v>
      </c>
      <c r="AO499" t="s">
        <v>1189</v>
      </c>
      <c r="AR499" s="44">
        <v>13</v>
      </c>
      <c r="AS499" s="46">
        <v>159</v>
      </c>
      <c r="AT499" s="50">
        <f t="shared" si="145"/>
        <v>13159</v>
      </c>
      <c r="AV499" s="7" t="s">
        <v>3063</v>
      </c>
      <c r="BA499" s="1">
        <v>7807</v>
      </c>
    </row>
    <row r="500" spans="1:53" hidden="1" outlineLevel="1">
      <c r="A500" t="s">
        <v>1305</v>
      </c>
      <c r="B500" t="s">
        <v>1189</v>
      </c>
      <c r="C500" s="1">
        <v>14577</v>
      </c>
      <c r="F500" s="26">
        <v>8304</v>
      </c>
      <c r="G500" s="26"/>
      <c r="H500" s="26">
        <v>5320</v>
      </c>
      <c r="I500" s="1">
        <v>5286</v>
      </c>
      <c r="J500" s="2" t="str">
        <f t="shared" si="138"/>
        <v/>
      </c>
      <c r="K500" s="2">
        <f t="shared" si="139"/>
        <v>0.63656069364161849</v>
      </c>
      <c r="L500" s="10" t="str">
        <f t="shared" si="140"/>
        <v/>
      </c>
      <c r="M500" s="9" t="str">
        <f t="shared" si="132"/>
        <v/>
      </c>
      <c r="N500" s="8" t="str">
        <f t="shared" si="133"/>
        <v/>
      </c>
      <c r="O500" s="2" t="str">
        <f t="shared" si="141"/>
        <v>-</v>
      </c>
      <c r="P500" s="2" t="str">
        <f t="shared" si="142"/>
        <v>-</v>
      </c>
      <c r="Q500" s="2" t="str">
        <f t="shared" si="143"/>
        <v>-</v>
      </c>
      <c r="R500" s="2" t="str">
        <f t="shared" si="144"/>
        <v>-</v>
      </c>
      <c r="AN500" t="s">
        <v>1305</v>
      </c>
      <c r="AO500" t="s">
        <v>1189</v>
      </c>
      <c r="AR500" s="44">
        <v>13</v>
      </c>
      <c r="AS500" s="46">
        <v>161</v>
      </c>
      <c r="AT500" s="50">
        <f t="shared" si="145"/>
        <v>13161</v>
      </c>
      <c r="AV500" s="7" t="s">
        <v>3063</v>
      </c>
      <c r="BA500" s="1">
        <v>7451</v>
      </c>
    </row>
    <row r="501" spans="1:53" hidden="1" outlineLevel="1">
      <c r="A501" t="s">
        <v>1325</v>
      </c>
      <c r="B501" t="s">
        <v>1189</v>
      </c>
      <c r="C501" s="1">
        <v>16925</v>
      </c>
      <c r="F501" s="26">
        <v>9845</v>
      </c>
      <c r="G501" s="26"/>
      <c r="H501" s="26">
        <v>7289</v>
      </c>
      <c r="I501" s="1">
        <v>7235</v>
      </c>
      <c r="J501" s="2" t="str">
        <f t="shared" si="138"/>
        <v/>
      </c>
      <c r="K501" s="2">
        <f t="shared" si="139"/>
        <v>0.73489080751650582</v>
      </c>
      <c r="L501" s="10" t="str">
        <f t="shared" si="140"/>
        <v/>
      </c>
      <c r="M501" s="9" t="str">
        <f t="shared" si="132"/>
        <v/>
      </c>
      <c r="N501" s="8" t="str">
        <f t="shared" si="133"/>
        <v/>
      </c>
      <c r="O501" s="2" t="str">
        <f t="shared" si="141"/>
        <v>-</v>
      </c>
      <c r="P501" s="2" t="str">
        <f t="shared" si="142"/>
        <v>-</v>
      </c>
      <c r="Q501" s="2" t="str">
        <f t="shared" si="143"/>
        <v>-</v>
      </c>
      <c r="R501" s="2" t="str">
        <f t="shared" si="144"/>
        <v>-</v>
      </c>
      <c r="AN501" t="s">
        <v>1325</v>
      </c>
      <c r="AO501" t="s">
        <v>1189</v>
      </c>
      <c r="AR501" s="44">
        <v>13</v>
      </c>
      <c r="AS501" s="46">
        <v>163</v>
      </c>
      <c r="AT501" s="50">
        <f t="shared" si="145"/>
        <v>13163</v>
      </c>
      <c r="AV501" s="7" t="s">
        <v>3063</v>
      </c>
      <c r="BA501" s="1">
        <v>9840</v>
      </c>
    </row>
    <row r="502" spans="1:53" hidden="1" outlineLevel="1">
      <c r="A502" t="s">
        <v>1780</v>
      </c>
      <c r="B502" t="s">
        <v>1189</v>
      </c>
      <c r="C502" s="1">
        <v>8340</v>
      </c>
      <c r="F502" s="26">
        <v>4891</v>
      </c>
      <c r="G502" s="26"/>
      <c r="H502" s="26">
        <v>3479</v>
      </c>
      <c r="I502" s="1">
        <v>3442</v>
      </c>
      <c r="J502" s="2" t="str">
        <f t="shared" si="138"/>
        <v/>
      </c>
      <c r="K502" s="2">
        <f t="shared" si="139"/>
        <v>0.70374156614189332</v>
      </c>
      <c r="L502" s="10" t="str">
        <f t="shared" si="140"/>
        <v/>
      </c>
      <c r="M502" s="9" t="str">
        <f t="shared" si="132"/>
        <v/>
      </c>
      <c r="N502" s="8" t="str">
        <f t="shared" si="133"/>
        <v/>
      </c>
      <c r="O502" s="2" t="str">
        <f t="shared" si="141"/>
        <v>-</v>
      </c>
      <c r="P502" s="2" t="str">
        <f t="shared" si="142"/>
        <v>-</v>
      </c>
      <c r="Q502" s="2" t="str">
        <f t="shared" si="143"/>
        <v>-</v>
      </c>
      <c r="R502" s="2" t="str">
        <f t="shared" si="144"/>
        <v>-</v>
      </c>
      <c r="AN502" t="s">
        <v>1780</v>
      </c>
      <c r="AO502" t="s">
        <v>1189</v>
      </c>
      <c r="AR502" s="44">
        <v>13</v>
      </c>
      <c r="AS502" s="46">
        <v>165</v>
      </c>
      <c r="AT502" s="50">
        <f t="shared" si="145"/>
        <v>13165</v>
      </c>
      <c r="AV502" s="7" t="s">
        <v>3063</v>
      </c>
      <c r="BA502" s="1">
        <v>4883</v>
      </c>
    </row>
    <row r="503" spans="1:53" hidden="1" outlineLevel="1">
      <c r="A503" t="s">
        <v>1470</v>
      </c>
      <c r="B503" t="s">
        <v>1189</v>
      </c>
      <c r="C503" s="1">
        <v>10127</v>
      </c>
      <c r="F503" s="26">
        <v>5325</v>
      </c>
      <c r="G503" s="26"/>
      <c r="H503" s="26">
        <v>3674</v>
      </c>
      <c r="I503" s="1">
        <v>3650</v>
      </c>
      <c r="J503" s="2" t="str">
        <f t="shared" si="138"/>
        <v/>
      </c>
      <c r="K503" s="2">
        <f t="shared" si="139"/>
        <v>0.68544600938967137</v>
      </c>
      <c r="L503" s="10" t="str">
        <f t="shared" si="140"/>
        <v/>
      </c>
      <c r="M503" s="9" t="str">
        <f t="shared" si="132"/>
        <v/>
      </c>
      <c r="N503" s="8" t="str">
        <f t="shared" si="133"/>
        <v/>
      </c>
      <c r="O503" s="2" t="str">
        <f t="shared" si="141"/>
        <v>-</v>
      </c>
      <c r="P503" s="2" t="str">
        <f t="shared" si="142"/>
        <v>-</v>
      </c>
      <c r="Q503" s="2" t="str">
        <f t="shared" si="143"/>
        <v>-</v>
      </c>
      <c r="R503" s="2" t="str">
        <f t="shared" si="144"/>
        <v>-</v>
      </c>
      <c r="AN503" t="s">
        <v>1470</v>
      </c>
      <c r="AO503" t="s">
        <v>1189</v>
      </c>
      <c r="AR503" s="44">
        <v>13</v>
      </c>
      <c r="AS503" s="46">
        <v>167</v>
      </c>
      <c r="AT503" s="50">
        <f t="shared" si="145"/>
        <v>13167</v>
      </c>
      <c r="AV503" s="7" t="s">
        <v>3063</v>
      </c>
      <c r="BA503" s="1">
        <v>4844</v>
      </c>
    </row>
    <row r="504" spans="1:53" hidden="1" outlineLevel="1">
      <c r="A504" t="s">
        <v>152</v>
      </c>
      <c r="B504" t="s">
        <v>1189</v>
      </c>
      <c r="C504" s="1">
        <v>28552</v>
      </c>
      <c r="F504" s="26">
        <v>15569</v>
      </c>
      <c r="G504" s="26"/>
      <c r="H504" s="3">
        <f>7494-7311+12301</f>
        <v>12484</v>
      </c>
      <c r="I504" s="1">
        <v>12460</v>
      </c>
      <c r="J504" s="2" t="str">
        <f t="shared" si="138"/>
        <v/>
      </c>
      <c r="K504" s="2">
        <f t="shared" si="139"/>
        <v>0.8003083049649945</v>
      </c>
      <c r="L504" s="10" t="str">
        <f t="shared" si="140"/>
        <v/>
      </c>
      <c r="M504" s="9" t="str">
        <f t="shared" si="132"/>
        <v/>
      </c>
      <c r="N504" s="8" t="str">
        <f t="shared" si="133"/>
        <v/>
      </c>
      <c r="O504" s="2" t="str">
        <f t="shared" si="141"/>
        <v>-</v>
      </c>
      <c r="P504" s="2" t="str">
        <f t="shared" si="142"/>
        <v>-</v>
      </c>
      <c r="Q504" s="2" t="str">
        <f t="shared" si="143"/>
        <v>-</v>
      </c>
      <c r="R504" s="2" t="str">
        <f t="shared" si="144"/>
        <v>-</v>
      </c>
      <c r="AN504" t="s">
        <v>152</v>
      </c>
      <c r="AO504" t="s">
        <v>1189</v>
      </c>
      <c r="AR504" s="44">
        <v>13</v>
      </c>
      <c r="AS504" s="46">
        <v>169</v>
      </c>
      <c r="AT504" s="50">
        <f t="shared" si="145"/>
        <v>13169</v>
      </c>
      <c r="AV504" s="7" t="s">
        <v>3063</v>
      </c>
      <c r="BA504" s="1">
        <v>15567</v>
      </c>
    </row>
    <row r="505" spans="1:53" hidden="1" outlineLevel="1">
      <c r="A505" t="s">
        <v>200</v>
      </c>
      <c r="B505" t="s">
        <v>1189</v>
      </c>
      <c r="C505" s="1">
        <v>18025</v>
      </c>
      <c r="F505" s="26">
        <v>10272</v>
      </c>
      <c r="G505" s="26"/>
      <c r="H505" s="26">
        <v>7742</v>
      </c>
      <c r="I505" s="1">
        <v>7705</v>
      </c>
      <c r="J505" s="2" t="str">
        <f t="shared" si="138"/>
        <v/>
      </c>
      <c r="K505" s="2">
        <f t="shared" si="139"/>
        <v>0.75009735202492211</v>
      </c>
      <c r="L505" s="10" t="str">
        <f t="shared" si="140"/>
        <v/>
      </c>
      <c r="M505" s="9" t="str">
        <f t="shared" si="132"/>
        <v/>
      </c>
      <c r="N505" s="8" t="str">
        <f t="shared" si="133"/>
        <v/>
      </c>
      <c r="O505" s="2" t="str">
        <f t="shared" si="141"/>
        <v>-</v>
      </c>
      <c r="P505" s="2" t="str">
        <f t="shared" si="142"/>
        <v>-</v>
      </c>
      <c r="Q505" s="2" t="str">
        <f t="shared" si="143"/>
        <v>-</v>
      </c>
      <c r="R505" s="2" t="str">
        <f t="shared" si="144"/>
        <v>-</v>
      </c>
      <c r="AN505" t="s">
        <v>200</v>
      </c>
      <c r="AO505" t="s">
        <v>1189</v>
      </c>
      <c r="AR505" s="44">
        <v>13</v>
      </c>
      <c r="AS505" s="46">
        <v>171</v>
      </c>
      <c r="AT505" s="50">
        <f t="shared" si="145"/>
        <v>13171</v>
      </c>
      <c r="AV505" s="7" t="s">
        <v>3063</v>
      </c>
      <c r="BA505" s="1">
        <v>10315</v>
      </c>
    </row>
    <row r="506" spans="1:53" hidden="1" outlineLevel="1">
      <c r="A506" t="s">
        <v>1922</v>
      </c>
      <c r="B506" t="s">
        <v>1189</v>
      </c>
      <c r="C506" s="1">
        <v>9560</v>
      </c>
      <c r="F506" s="26">
        <v>4292</v>
      </c>
      <c r="G506" s="26"/>
      <c r="H506" s="26">
        <v>2900</v>
      </c>
      <c r="I506" s="1">
        <v>2880</v>
      </c>
      <c r="J506" s="2" t="str">
        <f t="shared" si="138"/>
        <v/>
      </c>
      <c r="K506" s="2">
        <f t="shared" si="139"/>
        <v>0.67101584342963649</v>
      </c>
      <c r="L506" s="10" t="str">
        <f t="shared" si="140"/>
        <v/>
      </c>
      <c r="M506" s="9" t="str">
        <f t="shared" si="132"/>
        <v/>
      </c>
      <c r="N506" s="8" t="str">
        <f t="shared" si="133"/>
        <v/>
      </c>
      <c r="O506" s="2" t="str">
        <f t="shared" si="141"/>
        <v>-</v>
      </c>
      <c r="P506" s="2" t="str">
        <f t="shared" si="142"/>
        <v>-</v>
      </c>
      <c r="Q506" s="2" t="str">
        <f t="shared" si="143"/>
        <v>-</v>
      </c>
      <c r="R506" s="2" t="str">
        <f t="shared" si="144"/>
        <v>-</v>
      </c>
      <c r="AN506" t="s">
        <v>1922</v>
      </c>
      <c r="AO506" t="s">
        <v>1189</v>
      </c>
      <c r="AR506" s="44">
        <v>13</v>
      </c>
      <c r="AS506" s="46">
        <v>173</v>
      </c>
      <c r="AT506" s="50">
        <f t="shared" si="145"/>
        <v>13173</v>
      </c>
      <c r="AV506" s="7" t="s">
        <v>3063</v>
      </c>
      <c r="BA506" s="1">
        <v>4321</v>
      </c>
    </row>
    <row r="507" spans="1:53" hidden="1" outlineLevel="1">
      <c r="A507" t="s">
        <v>702</v>
      </c>
      <c r="B507" t="s">
        <v>1189</v>
      </c>
      <c r="C507" s="1">
        <v>48192</v>
      </c>
      <c r="F507" s="26">
        <v>27299</v>
      </c>
      <c r="G507" s="26"/>
      <c r="H507" s="26">
        <v>20061</v>
      </c>
      <c r="I507" s="1">
        <v>19963</v>
      </c>
      <c r="J507" s="2" t="str">
        <f t="shared" si="138"/>
        <v/>
      </c>
      <c r="K507" s="2">
        <f t="shared" si="139"/>
        <v>0.73127220777317847</v>
      </c>
      <c r="L507" s="10" t="str">
        <f t="shared" si="140"/>
        <v/>
      </c>
      <c r="M507" s="9" t="str">
        <f t="shared" si="132"/>
        <v/>
      </c>
      <c r="N507" s="8" t="str">
        <f t="shared" si="133"/>
        <v/>
      </c>
      <c r="O507" s="2" t="str">
        <f t="shared" si="141"/>
        <v>-</v>
      </c>
      <c r="P507" s="2" t="str">
        <f t="shared" si="142"/>
        <v>-</v>
      </c>
      <c r="Q507" s="2" t="str">
        <f t="shared" si="143"/>
        <v>-</v>
      </c>
      <c r="R507" s="2" t="str">
        <f t="shared" si="144"/>
        <v>-</v>
      </c>
      <c r="AN507" t="s">
        <v>702</v>
      </c>
      <c r="AO507" t="s">
        <v>1189</v>
      </c>
      <c r="AR507" s="44">
        <v>13</v>
      </c>
      <c r="AS507" s="46">
        <v>175</v>
      </c>
      <c r="AT507" s="50">
        <f t="shared" si="145"/>
        <v>13175</v>
      </c>
      <c r="AV507" s="7" t="s">
        <v>3063</v>
      </c>
      <c r="BA507" s="1">
        <v>26216</v>
      </c>
    </row>
    <row r="508" spans="1:53" hidden="1" outlineLevel="1">
      <c r="A508" t="s">
        <v>287</v>
      </c>
      <c r="B508" t="s">
        <v>1189</v>
      </c>
      <c r="C508" s="1">
        <v>28111</v>
      </c>
      <c r="F508" s="26">
        <v>17018</v>
      </c>
      <c r="G508" s="26"/>
      <c r="H508" s="26">
        <v>13133</v>
      </c>
      <c r="I508" s="1">
        <v>13112</v>
      </c>
      <c r="J508" s="2" t="str">
        <f t="shared" si="138"/>
        <v/>
      </c>
      <c r="K508" s="2">
        <f t="shared" si="139"/>
        <v>0.77047831707603709</v>
      </c>
      <c r="L508" s="10" t="str">
        <f t="shared" si="140"/>
        <v/>
      </c>
      <c r="M508" s="9" t="str">
        <f t="shared" si="132"/>
        <v/>
      </c>
      <c r="N508" s="8" t="str">
        <f t="shared" si="133"/>
        <v/>
      </c>
      <c r="O508" s="2" t="str">
        <f t="shared" si="141"/>
        <v>-</v>
      </c>
      <c r="P508" s="2" t="str">
        <f t="shared" si="142"/>
        <v>-</v>
      </c>
      <c r="Q508" s="2" t="str">
        <f t="shared" si="143"/>
        <v>-</v>
      </c>
      <c r="R508" s="2" t="str">
        <f t="shared" si="144"/>
        <v>-</v>
      </c>
      <c r="AN508" t="s">
        <v>287</v>
      </c>
      <c r="AO508" t="s">
        <v>1189</v>
      </c>
      <c r="AR508" s="44">
        <v>13</v>
      </c>
      <c r="AS508" s="46">
        <v>177</v>
      </c>
      <c r="AT508" s="50">
        <f t="shared" si="145"/>
        <v>13177</v>
      </c>
      <c r="AV508" s="7" t="s">
        <v>3063</v>
      </c>
      <c r="BA508" s="1">
        <v>17003</v>
      </c>
    </row>
    <row r="509" spans="1:53" hidden="1" outlineLevel="1">
      <c r="A509" t="s">
        <v>87</v>
      </c>
      <c r="B509" t="s">
        <v>1189</v>
      </c>
      <c r="C509" s="1">
        <v>62635</v>
      </c>
      <c r="F509" s="26">
        <v>23847</v>
      </c>
      <c r="G509" s="26"/>
      <c r="H509" s="26">
        <v>16475</v>
      </c>
      <c r="I509" s="1">
        <v>16400</v>
      </c>
      <c r="J509" s="2" t="str">
        <f t="shared" si="138"/>
        <v/>
      </c>
      <c r="K509" s="2">
        <f t="shared" si="139"/>
        <v>0.68771753260368185</v>
      </c>
      <c r="L509" s="10" t="str">
        <f t="shared" si="140"/>
        <v/>
      </c>
      <c r="M509" s="9" t="str">
        <f t="shared" si="132"/>
        <v/>
      </c>
      <c r="N509" s="8" t="str">
        <f t="shared" si="133"/>
        <v/>
      </c>
      <c r="O509" s="2" t="str">
        <f t="shared" si="141"/>
        <v>-</v>
      </c>
      <c r="P509" s="2" t="str">
        <f t="shared" si="142"/>
        <v>-</v>
      </c>
      <c r="Q509" s="2" t="str">
        <f t="shared" si="143"/>
        <v>-</v>
      </c>
      <c r="R509" s="2" t="str">
        <f t="shared" si="144"/>
        <v>-</v>
      </c>
      <c r="AN509" t="s">
        <v>87</v>
      </c>
      <c r="AO509" t="s">
        <v>1189</v>
      </c>
      <c r="AR509" s="44">
        <v>13</v>
      </c>
      <c r="AS509" s="46">
        <v>179</v>
      </c>
      <c r="AT509" s="50">
        <f t="shared" si="145"/>
        <v>13179</v>
      </c>
      <c r="AV509" s="7" t="s">
        <v>3063</v>
      </c>
      <c r="BA509" s="1">
        <v>23887</v>
      </c>
    </row>
    <row r="510" spans="1:53" hidden="1" outlineLevel="1">
      <c r="A510" t="s">
        <v>1331</v>
      </c>
      <c r="B510" t="s">
        <v>1189</v>
      </c>
      <c r="C510" s="1">
        <v>8156</v>
      </c>
      <c r="F510" s="26">
        <v>5913</v>
      </c>
      <c r="G510" s="26"/>
      <c r="H510" s="26">
        <v>4475</v>
      </c>
      <c r="I510" s="1">
        <v>4424</v>
      </c>
      <c r="J510" s="2" t="str">
        <f t="shared" si="138"/>
        <v/>
      </c>
      <c r="K510" s="2">
        <f t="shared" si="139"/>
        <v>0.74818197192626412</v>
      </c>
      <c r="L510" s="10" t="str">
        <f t="shared" si="140"/>
        <v/>
      </c>
      <c r="M510" s="9" t="str">
        <f t="shared" si="132"/>
        <v/>
      </c>
      <c r="N510" s="8" t="str">
        <f t="shared" si="133"/>
        <v/>
      </c>
      <c r="O510" s="2" t="str">
        <f t="shared" si="141"/>
        <v>-</v>
      </c>
      <c r="P510" s="2" t="str">
        <f t="shared" si="142"/>
        <v>-</v>
      </c>
      <c r="Q510" s="2" t="str">
        <f t="shared" si="143"/>
        <v>-</v>
      </c>
      <c r="R510" s="2" t="str">
        <f t="shared" si="144"/>
        <v>-</v>
      </c>
      <c r="AN510" t="s">
        <v>1331</v>
      </c>
      <c r="AO510" t="s">
        <v>1189</v>
      </c>
      <c r="AR510" s="44">
        <v>13</v>
      </c>
      <c r="AS510" s="46">
        <v>181</v>
      </c>
      <c r="AT510" s="50">
        <f t="shared" si="145"/>
        <v>13181</v>
      </c>
      <c r="AV510" s="7" t="s">
        <v>3063</v>
      </c>
      <c r="BA510" s="1">
        <v>5431</v>
      </c>
    </row>
    <row r="511" spans="1:53" hidden="1" outlineLevel="1">
      <c r="A511" t="s">
        <v>2533</v>
      </c>
      <c r="B511" t="s">
        <v>1189</v>
      </c>
      <c r="C511" s="1">
        <v>12744</v>
      </c>
      <c r="F511" s="26">
        <v>5454</v>
      </c>
      <c r="G511" s="26"/>
      <c r="H511" s="26">
        <v>3490</v>
      </c>
      <c r="I511" s="1">
        <v>3460</v>
      </c>
      <c r="J511" s="2" t="str">
        <f t="shared" si="138"/>
        <v/>
      </c>
      <c r="K511" s="2">
        <f t="shared" si="139"/>
        <v>0.63439677301063435</v>
      </c>
      <c r="L511" s="10" t="str">
        <f t="shared" si="140"/>
        <v/>
      </c>
      <c r="M511" s="9" t="str">
        <f t="shared" si="132"/>
        <v/>
      </c>
      <c r="N511" s="8" t="str">
        <f t="shared" si="133"/>
        <v/>
      </c>
      <c r="O511" s="2" t="str">
        <f t="shared" si="141"/>
        <v>-</v>
      </c>
      <c r="P511" s="2" t="str">
        <f t="shared" si="142"/>
        <v>-</v>
      </c>
      <c r="Q511" s="2" t="str">
        <f t="shared" si="143"/>
        <v>-</v>
      </c>
      <c r="R511" s="2" t="str">
        <f t="shared" si="144"/>
        <v>-</v>
      </c>
      <c r="AN511" t="s">
        <v>2533</v>
      </c>
      <c r="AO511" t="s">
        <v>1189</v>
      </c>
      <c r="AR511" s="44">
        <v>13</v>
      </c>
      <c r="AS511" s="46">
        <v>183</v>
      </c>
      <c r="AT511" s="50">
        <f t="shared" si="145"/>
        <v>13183</v>
      </c>
      <c r="AV511" s="7" t="s">
        <v>3063</v>
      </c>
      <c r="BA511" s="1">
        <v>5474</v>
      </c>
    </row>
    <row r="512" spans="1:53" hidden="1" outlineLevel="1">
      <c r="A512" t="s">
        <v>2185</v>
      </c>
      <c r="B512" t="s">
        <v>1189</v>
      </c>
      <c r="C512" s="1">
        <v>104918</v>
      </c>
      <c r="F512" s="26">
        <v>50387</v>
      </c>
      <c r="G512" s="26"/>
      <c r="H512" s="26">
        <v>40218</v>
      </c>
      <c r="I512" s="1">
        <v>39250</v>
      </c>
      <c r="J512" s="2" t="str">
        <f t="shared" si="138"/>
        <v/>
      </c>
      <c r="K512" s="2">
        <f t="shared" si="139"/>
        <v>0.77897076626907735</v>
      </c>
      <c r="L512" s="10" t="str">
        <f t="shared" si="140"/>
        <v/>
      </c>
      <c r="M512" s="9" t="str">
        <f t="shared" si="132"/>
        <v/>
      </c>
      <c r="N512" s="8" t="str">
        <f t="shared" si="133"/>
        <v/>
      </c>
      <c r="O512" s="2" t="str">
        <f t="shared" si="141"/>
        <v>-</v>
      </c>
      <c r="P512" s="2" t="str">
        <f t="shared" si="142"/>
        <v>-</v>
      </c>
      <c r="Q512" s="2" t="str">
        <f t="shared" si="143"/>
        <v>-</v>
      </c>
      <c r="R512" s="2" t="str">
        <f t="shared" si="144"/>
        <v>-</v>
      </c>
      <c r="AN512" t="s">
        <v>2185</v>
      </c>
      <c r="AO512" t="s">
        <v>1189</v>
      </c>
      <c r="AR512" s="44">
        <v>13</v>
      </c>
      <c r="AS512" s="46">
        <v>185</v>
      </c>
      <c r="AT512" s="50">
        <f t="shared" si="145"/>
        <v>13185</v>
      </c>
      <c r="AV512" s="7" t="s">
        <v>3063</v>
      </c>
      <c r="BA512" s="1">
        <v>50331</v>
      </c>
    </row>
    <row r="513" spans="1:53" hidden="1" outlineLevel="1">
      <c r="A513" t="s">
        <v>1155</v>
      </c>
      <c r="B513" t="s">
        <v>1189</v>
      </c>
      <c r="C513" s="1">
        <v>29128</v>
      </c>
      <c r="F513" s="26">
        <v>14774</v>
      </c>
      <c r="G513" s="26"/>
      <c r="H513" s="26">
        <v>11152</v>
      </c>
      <c r="I513" s="1">
        <v>11108</v>
      </c>
      <c r="J513" s="2" t="str">
        <f t="shared" si="138"/>
        <v/>
      </c>
      <c r="K513" s="2">
        <f t="shared" si="139"/>
        <v>0.75186137809665632</v>
      </c>
      <c r="L513" s="10" t="str">
        <f t="shared" si="140"/>
        <v/>
      </c>
      <c r="M513" s="9" t="str">
        <f t="shared" si="132"/>
        <v/>
      </c>
      <c r="N513" s="8" t="str">
        <f t="shared" si="133"/>
        <v/>
      </c>
      <c r="O513" s="2" t="str">
        <f t="shared" si="141"/>
        <v>-</v>
      </c>
      <c r="P513" s="2" t="str">
        <f t="shared" si="142"/>
        <v>-</v>
      </c>
      <c r="Q513" s="2" t="str">
        <f t="shared" si="143"/>
        <v>-</v>
      </c>
      <c r="R513" s="2" t="str">
        <f t="shared" si="144"/>
        <v>-</v>
      </c>
      <c r="AN513" t="s">
        <v>1155</v>
      </c>
      <c r="AO513" t="s">
        <v>1189</v>
      </c>
      <c r="AR513" s="44">
        <v>13</v>
      </c>
      <c r="AS513" s="46">
        <v>187</v>
      </c>
      <c r="AT513" s="50">
        <f t="shared" si="145"/>
        <v>13187</v>
      </c>
      <c r="AV513" s="7" t="s">
        <v>3063</v>
      </c>
      <c r="BA513" s="1">
        <v>14773</v>
      </c>
    </row>
    <row r="514" spans="1:53" hidden="1" outlineLevel="1">
      <c r="A514" t="s">
        <v>1143</v>
      </c>
      <c r="B514" t="s">
        <v>1189</v>
      </c>
      <c r="C514" s="1">
        <v>21790</v>
      </c>
      <c r="F514" s="26">
        <v>12815</v>
      </c>
      <c r="G514" s="26"/>
      <c r="H514" s="26">
        <v>9495</v>
      </c>
      <c r="I514" s="1">
        <v>9455</v>
      </c>
      <c r="J514" s="2" t="str">
        <f t="shared" si="138"/>
        <v/>
      </c>
      <c r="K514" s="2">
        <f t="shared" si="139"/>
        <v>0.73780725712056183</v>
      </c>
      <c r="L514" s="10" t="str">
        <f t="shared" si="140"/>
        <v/>
      </c>
      <c r="M514" s="9" t="str">
        <f t="shared" ref="M514:M577" si="146">IF(T514&gt;0,RANK(T514,$S514:$AK514),"")</f>
        <v/>
      </c>
      <c r="N514" s="8" t="str">
        <f t="shared" ref="N514:N577" si="147">IF(U514&gt;0,RANK(U514,$S514:$AK514),"")</f>
        <v/>
      </c>
      <c r="O514" s="2" t="str">
        <f t="shared" si="141"/>
        <v>-</v>
      </c>
      <c r="P514" s="2" t="str">
        <f t="shared" si="142"/>
        <v>-</v>
      </c>
      <c r="Q514" s="2" t="str">
        <f t="shared" si="143"/>
        <v>-</v>
      </c>
      <c r="R514" s="2" t="str">
        <f t="shared" si="144"/>
        <v>-</v>
      </c>
      <c r="AN514" t="s">
        <v>1143</v>
      </c>
      <c r="AO514" t="s">
        <v>1189</v>
      </c>
      <c r="AR514" s="44">
        <v>13</v>
      </c>
      <c r="AS514" s="46">
        <v>189</v>
      </c>
      <c r="AT514" s="50">
        <f t="shared" si="145"/>
        <v>13189</v>
      </c>
      <c r="AV514" s="7" t="s">
        <v>3063</v>
      </c>
      <c r="BA514" s="1">
        <v>12657</v>
      </c>
    </row>
    <row r="515" spans="1:53" hidden="1" outlineLevel="1">
      <c r="A515" t="s">
        <v>1154</v>
      </c>
      <c r="B515" t="s">
        <v>1189</v>
      </c>
      <c r="C515" s="1">
        <v>13973</v>
      </c>
      <c r="F515" s="26">
        <v>8496</v>
      </c>
      <c r="G515" s="26"/>
      <c r="H515" s="26">
        <v>6263</v>
      </c>
      <c r="I515" s="1">
        <v>6236</v>
      </c>
      <c r="J515" s="2" t="str">
        <f t="shared" si="138"/>
        <v/>
      </c>
      <c r="K515" s="2">
        <f t="shared" si="139"/>
        <v>0.73399246704331456</v>
      </c>
      <c r="L515" s="10" t="str">
        <f t="shared" si="140"/>
        <v/>
      </c>
      <c r="M515" s="9" t="str">
        <f t="shared" si="146"/>
        <v/>
      </c>
      <c r="N515" s="8" t="str">
        <f t="shared" si="147"/>
        <v/>
      </c>
      <c r="O515" s="2" t="str">
        <f t="shared" si="141"/>
        <v>-</v>
      </c>
      <c r="P515" s="2" t="str">
        <f t="shared" si="142"/>
        <v>-</v>
      </c>
      <c r="Q515" s="2" t="str">
        <f t="shared" si="143"/>
        <v>-</v>
      </c>
      <c r="R515" s="2" t="str">
        <f t="shared" si="144"/>
        <v>-</v>
      </c>
      <c r="AN515" t="s">
        <v>1154</v>
      </c>
      <c r="AO515" t="s">
        <v>1189</v>
      </c>
      <c r="AR515" s="44">
        <v>13</v>
      </c>
      <c r="AS515" s="46">
        <v>191</v>
      </c>
      <c r="AT515" s="50">
        <f t="shared" si="145"/>
        <v>13191</v>
      </c>
      <c r="AV515" s="7" t="s">
        <v>3063</v>
      </c>
      <c r="BA515" s="1">
        <v>7984</v>
      </c>
    </row>
    <row r="516" spans="1:53" hidden="1" outlineLevel="1">
      <c r="A516" t="s">
        <v>1510</v>
      </c>
      <c r="B516" t="s">
        <v>1189</v>
      </c>
      <c r="C516" s="1">
        <v>14496</v>
      </c>
      <c r="F516" s="26">
        <v>6766</v>
      </c>
      <c r="G516" s="26"/>
      <c r="H516" s="26">
        <v>5021</v>
      </c>
      <c r="I516" s="1">
        <v>4984</v>
      </c>
      <c r="J516" s="2" t="str">
        <f t="shared" si="138"/>
        <v/>
      </c>
      <c r="K516" s="2">
        <f t="shared" si="139"/>
        <v>0.7366242979603902</v>
      </c>
      <c r="L516" s="10" t="str">
        <f t="shared" si="140"/>
        <v/>
      </c>
      <c r="M516" s="9" t="str">
        <f t="shared" si="146"/>
        <v/>
      </c>
      <c r="N516" s="8" t="str">
        <f t="shared" si="147"/>
        <v/>
      </c>
      <c r="O516" s="2" t="str">
        <f t="shared" si="141"/>
        <v>-</v>
      </c>
      <c r="P516" s="2" t="str">
        <f t="shared" si="142"/>
        <v>-</v>
      </c>
      <c r="Q516" s="2" t="str">
        <f t="shared" si="143"/>
        <v>-</v>
      </c>
      <c r="R516" s="2" t="str">
        <f t="shared" si="144"/>
        <v>-</v>
      </c>
      <c r="AN516" t="s">
        <v>1510</v>
      </c>
      <c r="AO516" t="s">
        <v>1189</v>
      </c>
      <c r="AR516" s="44">
        <v>13</v>
      </c>
      <c r="AS516" s="46">
        <v>193</v>
      </c>
      <c r="AT516" s="50">
        <f t="shared" si="145"/>
        <v>13193</v>
      </c>
      <c r="AV516" s="7" t="s">
        <v>3063</v>
      </c>
      <c r="BA516" s="1">
        <v>6811</v>
      </c>
    </row>
    <row r="517" spans="1:53" hidden="1" outlineLevel="1">
      <c r="A517" t="s">
        <v>1511</v>
      </c>
      <c r="B517" t="s">
        <v>1189</v>
      </c>
      <c r="C517" s="1">
        <v>27820</v>
      </c>
      <c r="F517" s="26">
        <v>16156</v>
      </c>
      <c r="G517" s="26"/>
      <c r="H517" s="26">
        <v>11418</v>
      </c>
      <c r="I517" s="1">
        <v>11365</v>
      </c>
      <c r="J517" s="2" t="str">
        <f t="shared" si="138"/>
        <v/>
      </c>
      <c r="K517" s="2">
        <f t="shared" si="139"/>
        <v>0.70345382520425848</v>
      </c>
      <c r="L517" s="10" t="str">
        <f t="shared" si="140"/>
        <v/>
      </c>
      <c r="M517" s="9" t="str">
        <f t="shared" si="146"/>
        <v/>
      </c>
      <c r="N517" s="8" t="str">
        <f t="shared" si="147"/>
        <v/>
      </c>
      <c r="O517" s="2" t="str">
        <f t="shared" ref="O517:O548" si="148">IF(SUM($S517:$AJ517)=0,"-",S517/SUM($S517:$AJ517))</f>
        <v>-</v>
      </c>
      <c r="P517" s="2" t="str">
        <f t="shared" ref="P517:P548" si="149">IF(SUM($S517:$AJ517)=0,"-",T517/SUM($S517:$AJ517))</f>
        <v>-</v>
      </c>
      <c r="Q517" s="2" t="str">
        <f t="shared" ref="Q517:Q548" si="150">IF(SUM($S517:$AJ517)=0,"-",U517/SUM($S517:$AJ517))</f>
        <v>-</v>
      </c>
      <c r="R517" s="2" t="str">
        <f t="shared" ref="R517:R548" si="151">IF(SUM($S517:$AJ517)=0,"-",(1-O517-P517-Q517))</f>
        <v>-</v>
      </c>
      <c r="AN517" t="s">
        <v>1511</v>
      </c>
      <c r="AO517" t="s">
        <v>1189</v>
      </c>
      <c r="AR517" s="44">
        <v>13</v>
      </c>
      <c r="AS517" s="46">
        <v>195</v>
      </c>
      <c r="AT517" s="50">
        <f t="shared" si="145"/>
        <v>13195</v>
      </c>
      <c r="AV517" s="7" t="s">
        <v>3063</v>
      </c>
      <c r="BA517" s="1">
        <v>14604</v>
      </c>
    </row>
    <row r="518" spans="1:53" hidden="1" outlineLevel="1">
      <c r="A518" t="s">
        <v>1901</v>
      </c>
      <c r="B518" t="s">
        <v>1189</v>
      </c>
      <c r="C518" s="1">
        <v>8357</v>
      </c>
      <c r="F518" s="26">
        <v>4329</v>
      </c>
      <c r="G518" s="26"/>
      <c r="H518" s="26">
        <v>3208</v>
      </c>
      <c r="I518" s="1">
        <v>3188</v>
      </c>
      <c r="J518" s="2" t="str">
        <f t="shared" si="138"/>
        <v/>
      </c>
      <c r="K518" s="2">
        <f t="shared" si="139"/>
        <v>0.73642873642873641</v>
      </c>
      <c r="L518" s="10" t="str">
        <f t="shared" si="140"/>
        <v/>
      </c>
      <c r="M518" s="9" t="str">
        <f t="shared" si="146"/>
        <v/>
      </c>
      <c r="N518" s="8" t="str">
        <f t="shared" si="147"/>
        <v/>
      </c>
      <c r="O518" s="2" t="str">
        <f t="shared" si="148"/>
        <v>-</v>
      </c>
      <c r="P518" s="2" t="str">
        <f t="shared" si="149"/>
        <v>-</v>
      </c>
      <c r="Q518" s="2" t="str">
        <f t="shared" si="150"/>
        <v>-</v>
      </c>
      <c r="R518" s="2" t="str">
        <f t="shared" si="151"/>
        <v>-</v>
      </c>
      <c r="AN518" t="s">
        <v>1901</v>
      </c>
      <c r="AO518" t="s">
        <v>1189</v>
      </c>
      <c r="AR518" s="44">
        <v>13</v>
      </c>
      <c r="AS518" s="46">
        <v>197</v>
      </c>
      <c r="AT518" s="50">
        <f t="shared" si="145"/>
        <v>13197</v>
      </c>
      <c r="AV518" s="7" t="s">
        <v>3063</v>
      </c>
      <c r="BA518" s="1">
        <v>4331</v>
      </c>
    </row>
    <row r="519" spans="1:53" hidden="1" outlineLevel="1">
      <c r="A519" t="s">
        <v>1563</v>
      </c>
      <c r="B519" t="s">
        <v>1189</v>
      </c>
      <c r="C519" s="1">
        <v>22632</v>
      </c>
      <c r="F519" s="26">
        <v>13180</v>
      </c>
      <c r="G519" s="26"/>
      <c r="H519" s="26">
        <v>9612</v>
      </c>
      <c r="I519" s="1">
        <v>9518</v>
      </c>
      <c r="J519" s="2" t="str">
        <f t="shared" ref="J519:J582" si="152">IF(D519&gt;0,I519/D519,"")</f>
        <v/>
      </c>
      <c r="K519" s="2">
        <f t="shared" ref="K519:K582" si="153">IF(F519&gt;0,I519/F519,"")</f>
        <v>0.72215477996965094</v>
      </c>
      <c r="L519" s="10" t="str">
        <f t="shared" ref="L519:L582" si="154">IF(S519&gt;0,RANK(S519,$S519:$AK519),"")</f>
        <v/>
      </c>
      <c r="M519" s="9" t="str">
        <f t="shared" si="146"/>
        <v/>
      </c>
      <c r="N519" s="8" t="str">
        <f t="shared" si="147"/>
        <v/>
      </c>
      <c r="O519" s="2" t="str">
        <f t="shared" si="148"/>
        <v>-</v>
      </c>
      <c r="P519" s="2" t="str">
        <f t="shared" si="149"/>
        <v>-</v>
      </c>
      <c r="Q519" s="2" t="str">
        <f t="shared" si="150"/>
        <v>-</v>
      </c>
      <c r="R519" s="2" t="str">
        <f t="shared" si="151"/>
        <v>-</v>
      </c>
      <c r="AN519" t="s">
        <v>1563</v>
      </c>
      <c r="AO519" t="s">
        <v>1189</v>
      </c>
      <c r="AR519" s="44">
        <v>13</v>
      </c>
      <c r="AS519" s="46">
        <v>199</v>
      </c>
      <c r="AT519" s="50">
        <f t="shared" si="145"/>
        <v>13199</v>
      </c>
      <c r="AV519" s="7" t="s">
        <v>3063</v>
      </c>
      <c r="BA519" s="1">
        <v>13213</v>
      </c>
    </row>
    <row r="520" spans="1:53" hidden="1" outlineLevel="1">
      <c r="A520" t="s">
        <v>1376</v>
      </c>
      <c r="B520" t="s">
        <v>1189</v>
      </c>
      <c r="C520" s="1">
        <v>6158</v>
      </c>
      <c r="F520" s="26">
        <v>3846</v>
      </c>
      <c r="G520" s="26"/>
      <c r="H520" s="26">
        <v>2753</v>
      </c>
      <c r="I520" s="1">
        <v>2740</v>
      </c>
      <c r="J520" s="2" t="str">
        <f t="shared" si="152"/>
        <v/>
      </c>
      <c r="K520" s="2">
        <f t="shared" si="153"/>
        <v>0.71242849713988554</v>
      </c>
      <c r="L520" s="10" t="str">
        <f t="shared" si="154"/>
        <v/>
      </c>
      <c r="M520" s="9" t="str">
        <f t="shared" si="146"/>
        <v/>
      </c>
      <c r="N520" s="8" t="str">
        <f t="shared" si="147"/>
        <v/>
      </c>
      <c r="O520" s="2" t="str">
        <f t="shared" si="148"/>
        <v>-</v>
      </c>
      <c r="P520" s="2" t="str">
        <f t="shared" si="149"/>
        <v>-</v>
      </c>
      <c r="Q520" s="2" t="str">
        <f t="shared" si="150"/>
        <v>-</v>
      </c>
      <c r="R520" s="2" t="str">
        <f t="shared" si="151"/>
        <v>-</v>
      </c>
      <c r="AN520" t="s">
        <v>1376</v>
      </c>
      <c r="AO520" t="s">
        <v>1189</v>
      </c>
      <c r="AR520" s="44">
        <v>13</v>
      </c>
      <c r="AS520" s="46">
        <v>201</v>
      </c>
      <c r="AT520" s="50">
        <f t="shared" si="145"/>
        <v>13201</v>
      </c>
      <c r="AV520" s="7" t="s">
        <v>3063</v>
      </c>
      <c r="BA520" s="1">
        <v>3839</v>
      </c>
    </row>
    <row r="521" spans="1:53" hidden="1" outlineLevel="1">
      <c r="A521" t="s">
        <v>201</v>
      </c>
      <c r="B521" t="s">
        <v>1189</v>
      </c>
      <c r="C521" s="1">
        <v>23840</v>
      </c>
      <c r="F521" s="26">
        <v>11249</v>
      </c>
      <c r="G521" s="26"/>
      <c r="H521" s="26">
        <v>8181</v>
      </c>
      <c r="I521" s="1">
        <v>8132</v>
      </c>
      <c r="J521" s="2" t="str">
        <f t="shared" si="152"/>
        <v/>
      </c>
      <c r="K521" s="2">
        <f t="shared" si="153"/>
        <v>0.72290870299582188</v>
      </c>
      <c r="L521" s="10" t="str">
        <f t="shared" si="154"/>
        <v/>
      </c>
      <c r="M521" s="9" t="str">
        <f t="shared" si="146"/>
        <v/>
      </c>
      <c r="N521" s="8" t="str">
        <f t="shared" si="147"/>
        <v/>
      </c>
      <c r="O521" s="2" t="str">
        <f t="shared" si="148"/>
        <v>-</v>
      </c>
      <c r="P521" s="2" t="str">
        <f t="shared" si="149"/>
        <v>-</v>
      </c>
      <c r="Q521" s="2" t="str">
        <f t="shared" si="150"/>
        <v>-</v>
      </c>
      <c r="R521" s="2" t="str">
        <f t="shared" si="151"/>
        <v>-</v>
      </c>
      <c r="AN521" t="s">
        <v>201</v>
      </c>
      <c r="AO521" t="s">
        <v>1189</v>
      </c>
      <c r="AR521" s="44">
        <v>13</v>
      </c>
      <c r="AS521" s="46">
        <v>205</v>
      </c>
      <c r="AT521" s="50">
        <f t="shared" si="145"/>
        <v>13205</v>
      </c>
      <c r="AV521" s="7" t="s">
        <v>3063</v>
      </c>
      <c r="BA521" s="1">
        <v>11241</v>
      </c>
    </row>
    <row r="522" spans="1:53" hidden="1" outlineLevel="1">
      <c r="A522" t="s">
        <v>348</v>
      </c>
      <c r="B522" t="s">
        <v>1189</v>
      </c>
      <c r="C522" s="1">
        <v>25969</v>
      </c>
      <c r="F522" s="26">
        <v>15315</v>
      </c>
      <c r="G522" s="26"/>
      <c r="H522" s="26">
        <v>12194</v>
      </c>
      <c r="I522" s="1">
        <v>12147</v>
      </c>
      <c r="J522" s="2" t="str">
        <f t="shared" si="152"/>
        <v/>
      </c>
      <c r="K522" s="2">
        <f t="shared" si="153"/>
        <v>0.79314397649363366</v>
      </c>
      <c r="L522" s="10" t="str">
        <f t="shared" si="154"/>
        <v/>
      </c>
      <c r="M522" s="9" t="str">
        <f t="shared" si="146"/>
        <v/>
      </c>
      <c r="N522" s="8" t="str">
        <f t="shared" si="147"/>
        <v/>
      </c>
      <c r="O522" s="2" t="str">
        <f t="shared" si="148"/>
        <v>-</v>
      </c>
      <c r="P522" s="2" t="str">
        <f t="shared" si="149"/>
        <v>-</v>
      </c>
      <c r="Q522" s="2" t="str">
        <f t="shared" si="150"/>
        <v>-</v>
      </c>
      <c r="R522" s="2" t="str">
        <f t="shared" si="151"/>
        <v>-</v>
      </c>
      <c r="AN522" t="s">
        <v>348</v>
      </c>
      <c r="AO522" t="s">
        <v>1189</v>
      </c>
      <c r="AR522" s="44">
        <v>13</v>
      </c>
      <c r="AS522" s="46">
        <v>207</v>
      </c>
      <c r="AT522" s="50">
        <f t="shared" si="145"/>
        <v>13207</v>
      </c>
      <c r="AV522" s="7" t="s">
        <v>3063</v>
      </c>
      <c r="BA522" s="1">
        <v>15395</v>
      </c>
    </row>
    <row r="523" spans="1:53" hidden="1" outlineLevel="1">
      <c r="A523" t="s">
        <v>1230</v>
      </c>
      <c r="B523" t="s">
        <v>1189</v>
      </c>
      <c r="C523" s="1">
        <v>9100</v>
      </c>
      <c r="F523" s="26">
        <v>4412</v>
      </c>
      <c r="G523" s="26"/>
      <c r="H523" s="26">
        <v>3621</v>
      </c>
      <c r="I523" s="1">
        <v>3593</v>
      </c>
      <c r="J523" s="2" t="str">
        <f t="shared" si="152"/>
        <v/>
      </c>
      <c r="K523" s="2">
        <f t="shared" si="153"/>
        <v>0.81436990027198553</v>
      </c>
      <c r="L523" s="10" t="str">
        <f t="shared" si="154"/>
        <v/>
      </c>
      <c r="M523" s="9" t="str">
        <f t="shared" si="146"/>
        <v/>
      </c>
      <c r="N523" s="8" t="str">
        <f t="shared" si="147"/>
        <v/>
      </c>
      <c r="O523" s="2" t="str">
        <f t="shared" si="148"/>
        <v>-</v>
      </c>
      <c r="P523" s="2" t="str">
        <f t="shared" si="149"/>
        <v>-</v>
      </c>
      <c r="Q523" s="2" t="str">
        <f t="shared" si="150"/>
        <v>-</v>
      </c>
      <c r="R523" s="2" t="str">
        <f t="shared" si="151"/>
        <v>-</v>
      </c>
      <c r="AN523" t="s">
        <v>1230</v>
      </c>
      <c r="AO523" t="s">
        <v>1189</v>
      </c>
      <c r="AR523" s="44">
        <v>13</v>
      </c>
      <c r="AS523" s="46">
        <v>209</v>
      </c>
      <c r="AT523" s="50">
        <f t="shared" si="145"/>
        <v>13209</v>
      </c>
      <c r="AV523" s="7" t="s">
        <v>3063</v>
      </c>
      <c r="BA523" s="1">
        <v>4541</v>
      </c>
    </row>
    <row r="524" spans="1:53" hidden="1" outlineLevel="1">
      <c r="A524" t="s">
        <v>1099</v>
      </c>
      <c r="B524" t="s">
        <v>1189</v>
      </c>
      <c r="C524" s="1">
        <v>17958</v>
      </c>
      <c r="F524" s="26">
        <v>11753</v>
      </c>
      <c r="G524" s="26"/>
      <c r="H524" s="26">
        <v>9209</v>
      </c>
      <c r="I524" s="1">
        <v>9165</v>
      </c>
      <c r="J524" s="2" t="str">
        <f t="shared" si="152"/>
        <v/>
      </c>
      <c r="K524" s="2">
        <f t="shared" si="153"/>
        <v>0.77980090189738793</v>
      </c>
      <c r="L524" s="10" t="str">
        <f t="shared" si="154"/>
        <v/>
      </c>
      <c r="M524" s="9" t="str">
        <f t="shared" si="146"/>
        <v/>
      </c>
      <c r="N524" s="8" t="str">
        <f t="shared" si="147"/>
        <v/>
      </c>
      <c r="O524" s="2" t="str">
        <f t="shared" si="148"/>
        <v>-</v>
      </c>
      <c r="P524" s="2" t="str">
        <f t="shared" si="149"/>
        <v>-</v>
      </c>
      <c r="Q524" s="2" t="str">
        <f t="shared" si="150"/>
        <v>-</v>
      </c>
      <c r="R524" s="2" t="str">
        <f t="shared" si="151"/>
        <v>-</v>
      </c>
      <c r="AN524" t="s">
        <v>1099</v>
      </c>
      <c r="AO524" t="s">
        <v>1189</v>
      </c>
      <c r="AR524" s="44">
        <v>13</v>
      </c>
      <c r="AS524" s="46">
        <v>211</v>
      </c>
      <c r="AT524" s="50">
        <f t="shared" si="145"/>
        <v>13211</v>
      </c>
      <c r="AV524" s="7" t="s">
        <v>3063</v>
      </c>
      <c r="BA524" s="1">
        <v>11043</v>
      </c>
    </row>
    <row r="525" spans="1:53" hidden="1" outlineLevel="1">
      <c r="A525" t="s">
        <v>1559</v>
      </c>
      <c r="B525" t="s">
        <v>1189</v>
      </c>
      <c r="C525" s="1">
        <v>39869</v>
      </c>
      <c r="F525" s="26">
        <v>19752</v>
      </c>
      <c r="G525" s="26"/>
      <c r="H525" s="26">
        <v>11633</v>
      </c>
      <c r="I525" s="1">
        <v>11447</v>
      </c>
      <c r="J525" s="2" t="str">
        <f t="shared" si="152"/>
        <v/>
      </c>
      <c r="K525" s="2">
        <f t="shared" si="153"/>
        <v>0.57953624949372218</v>
      </c>
      <c r="L525" s="10" t="str">
        <f t="shared" si="154"/>
        <v/>
      </c>
      <c r="M525" s="9" t="str">
        <f t="shared" si="146"/>
        <v/>
      </c>
      <c r="N525" s="8" t="str">
        <f t="shared" si="147"/>
        <v/>
      </c>
      <c r="O525" s="2" t="str">
        <f t="shared" si="148"/>
        <v>-</v>
      </c>
      <c r="P525" s="2" t="str">
        <f t="shared" si="149"/>
        <v>-</v>
      </c>
      <c r="Q525" s="2" t="str">
        <f t="shared" si="150"/>
        <v>-</v>
      </c>
      <c r="R525" s="2" t="str">
        <f t="shared" si="151"/>
        <v>-</v>
      </c>
      <c r="AN525" t="s">
        <v>1559</v>
      </c>
      <c r="AO525" t="s">
        <v>1189</v>
      </c>
      <c r="AR525" s="44">
        <v>13</v>
      </c>
      <c r="AS525" s="46">
        <v>213</v>
      </c>
      <c r="AT525" s="50">
        <f t="shared" si="145"/>
        <v>13213</v>
      </c>
      <c r="AV525" s="7" t="s">
        <v>3063</v>
      </c>
      <c r="BA525" s="1">
        <v>17382</v>
      </c>
    </row>
    <row r="526" spans="1:53" hidden="1" outlineLevel="1">
      <c r="A526" t="s">
        <v>1117</v>
      </c>
      <c r="B526" t="s">
        <v>1189</v>
      </c>
      <c r="C526" s="1">
        <v>184763</v>
      </c>
      <c r="F526" s="26">
        <v>118302</v>
      </c>
      <c r="G526" s="26"/>
      <c r="H526" s="26">
        <v>74428</v>
      </c>
      <c r="I526" s="1">
        <v>74162</v>
      </c>
      <c r="J526" s="2" t="str">
        <f t="shared" si="152"/>
        <v/>
      </c>
      <c r="K526" s="2">
        <f t="shared" si="153"/>
        <v>0.62688711940626529</v>
      </c>
      <c r="L526" s="10" t="str">
        <f t="shared" si="154"/>
        <v/>
      </c>
      <c r="M526" s="9" t="str">
        <f t="shared" si="146"/>
        <v/>
      </c>
      <c r="N526" s="8" t="str">
        <f t="shared" si="147"/>
        <v/>
      </c>
      <c r="O526" s="2" t="str">
        <f t="shared" si="148"/>
        <v>-</v>
      </c>
      <c r="P526" s="2" t="str">
        <f t="shared" si="149"/>
        <v>-</v>
      </c>
      <c r="Q526" s="2" t="str">
        <f t="shared" si="150"/>
        <v>-</v>
      </c>
      <c r="R526" s="2" t="str">
        <f t="shared" si="151"/>
        <v>-</v>
      </c>
      <c r="AN526" t="s">
        <v>1117</v>
      </c>
      <c r="AO526" t="s">
        <v>1189</v>
      </c>
      <c r="AR526" s="44">
        <v>13</v>
      </c>
      <c r="AS526" s="46">
        <v>215</v>
      </c>
      <c r="AT526" s="50">
        <f t="shared" si="145"/>
        <v>13215</v>
      </c>
      <c r="AV526" s="7" t="s">
        <v>3063</v>
      </c>
      <c r="BA526" s="1">
        <v>103697</v>
      </c>
    </row>
    <row r="527" spans="1:53" hidden="1" outlineLevel="1">
      <c r="A527" t="s">
        <v>1083</v>
      </c>
      <c r="B527" t="s">
        <v>1189</v>
      </c>
      <c r="C527" s="1">
        <v>98240</v>
      </c>
      <c r="F527" s="26">
        <v>54475</v>
      </c>
      <c r="G527" s="26"/>
      <c r="H527" s="26">
        <v>41582</v>
      </c>
      <c r="I527" s="1">
        <v>41482</v>
      </c>
      <c r="J527" s="2" t="str">
        <f t="shared" si="152"/>
        <v/>
      </c>
      <c r="K527" s="2">
        <f t="shared" si="153"/>
        <v>0.76148692060578249</v>
      </c>
      <c r="L527" s="10" t="str">
        <f t="shared" si="154"/>
        <v/>
      </c>
      <c r="M527" s="9" t="str">
        <f t="shared" si="146"/>
        <v/>
      </c>
      <c r="N527" s="8" t="str">
        <f t="shared" si="147"/>
        <v/>
      </c>
      <c r="O527" s="2" t="str">
        <f t="shared" si="148"/>
        <v>-</v>
      </c>
      <c r="P527" s="2" t="str">
        <f t="shared" si="149"/>
        <v>-</v>
      </c>
      <c r="Q527" s="2" t="str">
        <f t="shared" si="150"/>
        <v>-</v>
      </c>
      <c r="R527" s="2" t="str">
        <f t="shared" si="151"/>
        <v>-</v>
      </c>
      <c r="AN527" t="s">
        <v>1083</v>
      </c>
      <c r="AO527" t="s">
        <v>1189</v>
      </c>
      <c r="AR527" s="44">
        <v>13</v>
      </c>
      <c r="AS527" s="46">
        <v>217</v>
      </c>
      <c r="AT527" s="50">
        <f t="shared" si="145"/>
        <v>13217</v>
      </c>
      <c r="AV527" s="7" t="s">
        <v>3063</v>
      </c>
      <c r="BA527" s="1">
        <v>54600</v>
      </c>
    </row>
    <row r="528" spans="1:53" hidden="1" outlineLevel="1">
      <c r="A528" t="s">
        <v>1515</v>
      </c>
      <c r="B528" t="s">
        <v>1189</v>
      </c>
      <c r="C528" s="1">
        <v>31697</v>
      </c>
      <c r="F528" s="26">
        <v>20397</v>
      </c>
      <c r="G528" s="26"/>
      <c r="H528" s="26">
        <v>17208</v>
      </c>
      <c r="I528" s="1">
        <v>17174</v>
      </c>
      <c r="J528" s="2" t="str">
        <f t="shared" si="152"/>
        <v/>
      </c>
      <c r="K528" s="2">
        <f t="shared" si="153"/>
        <v>0.84198656665195859</v>
      </c>
      <c r="L528" s="10" t="str">
        <f t="shared" si="154"/>
        <v/>
      </c>
      <c r="M528" s="9" t="str">
        <f t="shared" si="146"/>
        <v/>
      </c>
      <c r="N528" s="8" t="str">
        <f t="shared" si="147"/>
        <v/>
      </c>
      <c r="O528" s="2" t="str">
        <f t="shared" si="148"/>
        <v>-</v>
      </c>
      <c r="P528" s="2" t="str">
        <f t="shared" si="149"/>
        <v>-</v>
      </c>
      <c r="Q528" s="2" t="str">
        <f t="shared" si="150"/>
        <v>-</v>
      </c>
      <c r="R528" s="2" t="str">
        <f t="shared" si="151"/>
        <v>-</v>
      </c>
      <c r="AN528" t="s">
        <v>1515</v>
      </c>
      <c r="AO528" t="s">
        <v>1189</v>
      </c>
      <c r="AR528" s="44">
        <v>13</v>
      </c>
      <c r="AS528" s="46">
        <v>219</v>
      </c>
      <c r="AT528" s="50">
        <f t="shared" si="145"/>
        <v>13219</v>
      </c>
      <c r="AV528" s="7" t="s">
        <v>3063</v>
      </c>
      <c r="BA528" s="1">
        <v>20458</v>
      </c>
    </row>
    <row r="529" spans="1:53" hidden="1" outlineLevel="1">
      <c r="A529" t="s">
        <v>2297</v>
      </c>
      <c r="B529" t="s">
        <v>1189</v>
      </c>
      <c r="C529" s="1">
        <v>14663</v>
      </c>
      <c r="F529" s="26">
        <v>8160</v>
      </c>
      <c r="G529" s="26"/>
      <c r="H529" s="26">
        <v>6501</v>
      </c>
      <c r="I529" s="1">
        <v>6463</v>
      </c>
      <c r="J529" s="2" t="str">
        <f t="shared" si="152"/>
        <v/>
      </c>
      <c r="K529" s="2">
        <f t="shared" si="153"/>
        <v>0.79203431372549016</v>
      </c>
      <c r="L529" s="10" t="str">
        <f t="shared" si="154"/>
        <v/>
      </c>
      <c r="M529" s="9" t="str">
        <f t="shared" si="146"/>
        <v/>
      </c>
      <c r="N529" s="8" t="str">
        <f t="shared" si="147"/>
        <v/>
      </c>
      <c r="O529" s="2" t="str">
        <f t="shared" si="148"/>
        <v>-</v>
      </c>
      <c r="P529" s="2" t="str">
        <f t="shared" si="149"/>
        <v>-</v>
      </c>
      <c r="Q529" s="2" t="str">
        <f t="shared" si="150"/>
        <v>-</v>
      </c>
      <c r="R529" s="2" t="str">
        <f t="shared" si="151"/>
        <v>-</v>
      </c>
      <c r="AN529" t="s">
        <v>2297</v>
      </c>
      <c r="AO529" t="s">
        <v>1189</v>
      </c>
      <c r="AR529" s="44">
        <v>13</v>
      </c>
      <c r="AS529" s="46">
        <v>221</v>
      </c>
      <c r="AT529" s="50">
        <f t="shared" si="145"/>
        <v>13221</v>
      </c>
      <c r="AV529" s="7" t="s">
        <v>3063</v>
      </c>
      <c r="BA529" s="1">
        <v>8182</v>
      </c>
    </row>
    <row r="530" spans="1:53" hidden="1" outlineLevel="1">
      <c r="A530" t="s">
        <v>1512</v>
      </c>
      <c r="B530" t="s">
        <v>1189</v>
      </c>
      <c r="C530" s="1">
        <v>137066</v>
      </c>
      <c r="F530" s="26">
        <v>72281</v>
      </c>
      <c r="G530" s="26"/>
      <c r="H530" s="26">
        <v>57168</v>
      </c>
      <c r="I530" s="1">
        <v>57076</v>
      </c>
      <c r="J530" s="2" t="str">
        <f t="shared" si="152"/>
        <v/>
      </c>
      <c r="K530" s="2">
        <f t="shared" si="153"/>
        <v>0.78964043109530857</v>
      </c>
      <c r="L530" s="10" t="str">
        <f t="shared" si="154"/>
        <v/>
      </c>
      <c r="M530" s="9" t="str">
        <f t="shared" si="146"/>
        <v/>
      </c>
      <c r="N530" s="8" t="str">
        <f t="shared" si="147"/>
        <v/>
      </c>
      <c r="O530" s="2" t="str">
        <f t="shared" si="148"/>
        <v>-</v>
      </c>
      <c r="P530" s="2" t="str">
        <f t="shared" si="149"/>
        <v>-</v>
      </c>
      <c r="Q530" s="2" t="str">
        <f t="shared" si="150"/>
        <v>-</v>
      </c>
      <c r="R530" s="2" t="str">
        <f t="shared" si="151"/>
        <v>-</v>
      </c>
      <c r="AN530" t="s">
        <v>1512</v>
      </c>
      <c r="AO530" t="s">
        <v>1189</v>
      </c>
      <c r="AR530" s="44">
        <v>13</v>
      </c>
      <c r="AS530" s="46">
        <v>223</v>
      </c>
      <c r="AT530" s="50">
        <f t="shared" si="145"/>
        <v>13223</v>
      </c>
      <c r="AV530" s="7" t="s">
        <v>3063</v>
      </c>
      <c r="BA530" s="1">
        <v>72557</v>
      </c>
    </row>
    <row r="531" spans="1:53" hidden="1" outlineLevel="1">
      <c r="A531" t="s">
        <v>1514</v>
      </c>
      <c r="B531" t="s">
        <v>1189</v>
      </c>
      <c r="C531" s="1">
        <v>27222</v>
      </c>
      <c r="F531" s="26">
        <v>14521</v>
      </c>
      <c r="G531" s="26"/>
      <c r="H531" s="26">
        <v>11252</v>
      </c>
      <c r="I531" s="1">
        <v>11196</v>
      </c>
      <c r="J531" s="2" t="str">
        <f t="shared" si="152"/>
        <v/>
      </c>
      <c r="K531" s="2">
        <f t="shared" si="153"/>
        <v>0.77102127952620347</v>
      </c>
      <c r="L531" s="10" t="str">
        <f t="shared" si="154"/>
        <v/>
      </c>
      <c r="M531" s="9" t="str">
        <f t="shared" si="146"/>
        <v/>
      </c>
      <c r="N531" s="8" t="str">
        <f t="shared" si="147"/>
        <v/>
      </c>
      <c r="O531" s="2" t="str">
        <f t="shared" si="148"/>
        <v>-</v>
      </c>
      <c r="P531" s="2" t="str">
        <f t="shared" si="149"/>
        <v>-</v>
      </c>
      <c r="Q531" s="2" t="str">
        <f t="shared" si="150"/>
        <v>-</v>
      </c>
      <c r="R531" s="2" t="str">
        <f t="shared" si="151"/>
        <v>-</v>
      </c>
      <c r="AN531" t="s">
        <v>1514</v>
      </c>
      <c r="AO531" t="s">
        <v>1189</v>
      </c>
      <c r="AR531" s="44">
        <v>13</v>
      </c>
      <c r="AS531" s="46">
        <v>225</v>
      </c>
      <c r="AT531" s="50">
        <f t="shared" si="145"/>
        <v>13225</v>
      </c>
      <c r="AV531" s="7" t="s">
        <v>3063</v>
      </c>
      <c r="BA531" s="1">
        <v>14512</v>
      </c>
    </row>
    <row r="532" spans="1:53" hidden="1" outlineLevel="1">
      <c r="A532" t="s">
        <v>1883</v>
      </c>
      <c r="B532" t="s">
        <v>1189</v>
      </c>
      <c r="C532" s="1">
        <v>29531</v>
      </c>
      <c r="F532" s="26">
        <v>18317</v>
      </c>
      <c r="G532" s="26"/>
      <c r="H532" s="26">
        <v>12866</v>
      </c>
      <c r="I532" s="1">
        <v>12813</v>
      </c>
      <c r="J532" s="2" t="str">
        <f t="shared" si="152"/>
        <v/>
      </c>
      <c r="K532" s="2">
        <f t="shared" si="153"/>
        <v>0.69951411257301965</v>
      </c>
      <c r="L532" s="10" t="str">
        <f t="shared" si="154"/>
        <v/>
      </c>
      <c r="M532" s="9" t="str">
        <f t="shared" si="146"/>
        <v/>
      </c>
      <c r="N532" s="8" t="str">
        <f t="shared" si="147"/>
        <v/>
      </c>
      <c r="O532" s="2" t="str">
        <f t="shared" si="148"/>
        <v>-</v>
      </c>
      <c r="P532" s="2" t="str">
        <f t="shared" si="149"/>
        <v>-</v>
      </c>
      <c r="Q532" s="2" t="str">
        <f t="shared" si="150"/>
        <v>-</v>
      </c>
      <c r="R532" s="2" t="str">
        <f t="shared" si="151"/>
        <v>-</v>
      </c>
      <c r="AN532" t="s">
        <v>1883</v>
      </c>
      <c r="AO532" t="s">
        <v>1189</v>
      </c>
      <c r="AR532" s="44">
        <v>13</v>
      </c>
      <c r="AS532" s="46">
        <v>227</v>
      </c>
      <c r="AT532" s="50">
        <f t="shared" si="145"/>
        <v>13227</v>
      </c>
      <c r="AV532" s="7" t="s">
        <v>3063</v>
      </c>
      <c r="BA532" s="1">
        <v>16898</v>
      </c>
    </row>
    <row r="533" spans="1:53" hidden="1" outlineLevel="1">
      <c r="A533" t="s">
        <v>1738</v>
      </c>
      <c r="B533" t="s">
        <v>1189</v>
      </c>
      <c r="C533" s="1">
        <v>18210</v>
      </c>
      <c r="F533" s="26">
        <v>8820</v>
      </c>
      <c r="G533" s="26"/>
      <c r="H533" s="26">
        <v>6828</v>
      </c>
      <c r="I533" s="1">
        <v>6797</v>
      </c>
      <c r="J533" s="2" t="str">
        <f t="shared" si="152"/>
        <v/>
      </c>
      <c r="K533" s="2">
        <f t="shared" si="153"/>
        <v>0.77063492063492067</v>
      </c>
      <c r="L533" s="10" t="str">
        <f t="shared" si="154"/>
        <v/>
      </c>
      <c r="M533" s="9" t="str">
        <f t="shared" si="146"/>
        <v/>
      </c>
      <c r="N533" s="8" t="str">
        <f t="shared" si="147"/>
        <v/>
      </c>
      <c r="O533" s="2" t="str">
        <f t="shared" si="148"/>
        <v>-</v>
      </c>
      <c r="P533" s="2" t="str">
        <f t="shared" si="149"/>
        <v>-</v>
      </c>
      <c r="Q533" s="2" t="str">
        <f t="shared" si="150"/>
        <v>-</v>
      </c>
      <c r="R533" s="2" t="str">
        <f t="shared" si="151"/>
        <v>-</v>
      </c>
      <c r="AN533" t="s">
        <v>1738</v>
      </c>
      <c r="AO533" t="s">
        <v>1189</v>
      </c>
      <c r="AR533" s="44">
        <v>13</v>
      </c>
      <c r="AS533" s="46">
        <v>229</v>
      </c>
      <c r="AT533" s="50">
        <f t="shared" si="145"/>
        <v>13229</v>
      </c>
      <c r="AV533" s="7" t="s">
        <v>3063</v>
      </c>
      <c r="BA533" s="1">
        <v>8862</v>
      </c>
    </row>
    <row r="534" spans="1:53" hidden="1" outlineLevel="1">
      <c r="A534" t="s">
        <v>2490</v>
      </c>
      <c r="B534" t="s">
        <v>1189</v>
      </c>
      <c r="C534" s="1">
        <v>17619</v>
      </c>
      <c r="F534" s="26">
        <v>10350</v>
      </c>
      <c r="G534" s="26"/>
      <c r="H534" s="26">
        <v>8243</v>
      </c>
      <c r="I534" s="1">
        <v>8221</v>
      </c>
      <c r="J534" s="2" t="str">
        <f t="shared" si="152"/>
        <v/>
      </c>
      <c r="K534" s="2">
        <f t="shared" si="153"/>
        <v>0.79429951690821254</v>
      </c>
      <c r="L534" s="10" t="str">
        <f t="shared" si="154"/>
        <v/>
      </c>
      <c r="M534" s="9" t="str">
        <f t="shared" si="146"/>
        <v/>
      </c>
      <c r="N534" s="8" t="str">
        <f t="shared" si="147"/>
        <v/>
      </c>
      <c r="O534" s="2" t="str">
        <f t="shared" si="148"/>
        <v>-</v>
      </c>
      <c r="P534" s="2" t="str">
        <f t="shared" si="149"/>
        <v>-</v>
      </c>
      <c r="Q534" s="2" t="str">
        <f t="shared" si="150"/>
        <v>-</v>
      </c>
      <c r="R534" s="2" t="str">
        <f t="shared" si="151"/>
        <v>-</v>
      </c>
      <c r="AN534" t="s">
        <v>2490</v>
      </c>
      <c r="AO534" t="s">
        <v>1189</v>
      </c>
      <c r="AR534" s="44">
        <v>13</v>
      </c>
      <c r="AS534" s="46">
        <v>231</v>
      </c>
      <c r="AT534" s="50">
        <f t="shared" si="145"/>
        <v>13231</v>
      </c>
      <c r="AV534" s="7" t="s">
        <v>3063</v>
      </c>
      <c r="BA534" s="1">
        <v>10345</v>
      </c>
    </row>
    <row r="535" spans="1:53" hidden="1" outlineLevel="1">
      <c r="A535" t="s">
        <v>791</v>
      </c>
      <c r="B535" t="s">
        <v>1189</v>
      </c>
      <c r="C535" s="1">
        <v>41407</v>
      </c>
      <c r="F535" s="26">
        <v>19938</v>
      </c>
      <c r="G535" s="26"/>
      <c r="H535" s="26">
        <v>14235</v>
      </c>
      <c r="I535" s="1">
        <v>14153</v>
      </c>
      <c r="J535" s="2" t="str">
        <f t="shared" si="152"/>
        <v/>
      </c>
      <c r="K535" s="2">
        <f t="shared" si="153"/>
        <v>0.70985053666365738</v>
      </c>
      <c r="L535" s="10" t="str">
        <f t="shared" si="154"/>
        <v/>
      </c>
      <c r="M535" s="9" t="str">
        <f t="shared" si="146"/>
        <v/>
      </c>
      <c r="N535" s="8" t="str">
        <f t="shared" si="147"/>
        <v/>
      </c>
      <c r="O535" s="2" t="str">
        <f t="shared" si="148"/>
        <v>-</v>
      </c>
      <c r="P535" s="2" t="str">
        <f t="shared" si="149"/>
        <v>-</v>
      </c>
      <c r="Q535" s="2" t="str">
        <f t="shared" si="150"/>
        <v>-</v>
      </c>
      <c r="R535" s="2" t="str">
        <f t="shared" si="151"/>
        <v>-</v>
      </c>
      <c r="AN535" t="s">
        <v>791</v>
      </c>
      <c r="AO535" t="s">
        <v>1189</v>
      </c>
      <c r="AR535" s="44">
        <v>13</v>
      </c>
      <c r="AS535" s="46">
        <v>233</v>
      </c>
      <c r="AT535" s="50">
        <f t="shared" si="145"/>
        <v>13233</v>
      </c>
      <c r="AV535" s="7" t="s">
        <v>3063</v>
      </c>
      <c r="BA535" s="1">
        <v>20030</v>
      </c>
    </row>
    <row r="536" spans="1:53" hidden="1" outlineLevel="1">
      <c r="A536" t="s">
        <v>1799</v>
      </c>
      <c r="B536" t="s">
        <v>1189</v>
      </c>
      <c r="C536" s="1">
        <v>11638</v>
      </c>
      <c r="F536" s="26">
        <v>5088</v>
      </c>
      <c r="G536" s="26"/>
      <c r="H536" s="26">
        <v>3986</v>
      </c>
      <c r="I536" s="1">
        <v>3962</v>
      </c>
      <c r="J536" s="2" t="str">
        <f t="shared" si="152"/>
        <v/>
      </c>
      <c r="K536" s="2">
        <f t="shared" si="153"/>
        <v>0.7786949685534591</v>
      </c>
      <c r="L536" s="10" t="str">
        <f t="shared" si="154"/>
        <v/>
      </c>
      <c r="M536" s="9" t="str">
        <f t="shared" si="146"/>
        <v/>
      </c>
      <c r="N536" s="8" t="str">
        <f t="shared" si="147"/>
        <v/>
      </c>
      <c r="O536" s="2" t="str">
        <f t="shared" si="148"/>
        <v>-</v>
      </c>
      <c r="P536" s="2" t="str">
        <f t="shared" si="149"/>
        <v>-</v>
      </c>
      <c r="Q536" s="2" t="str">
        <f t="shared" si="150"/>
        <v>-</v>
      </c>
      <c r="R536" s="2" t="str">
        <f t="shared" si="151"/>
        <v>-</v>
      </c>
      <c r="AN536" t="s">
        <v>1799</v>
      </c>
      <c r="AO536" t="s">
        <v>1189</v>
      </c>
      <c r="AR536" s="44">
        <v>13</v>
      </c>
      <c r="AS536" s="46">
        <v>235</v>
      </c>
      <c r="AT536" s="50">
        <f t="shared" si="145"/>
        <v>13235</v>
      </c>
      <c r="AV536" s="7" t="s">
        <v>3063</v>
      </c>
      <c r="BA536" s="1">
        <v>5102</v>
      </c>
    </row>
    <row r="537" spans="1:53" hidden="1" outlineLevel="1">
      <c r="A537" t="s">
        <v>602</v>
      </c>
      <c r="B537" t="s">
        <v>1189</v>
      </c>
      <c r="C537" s="1">
        <v>21075</v>
      </c>
      <c r="F537" s="26">
        <v>11653</v>
      </c>
      <c r="G537" s="26"/>
      <c r="H537" s="26">
        <v>9186</v>
      </c>
      <c r="I537" s="1">
        <v>9139</v>
      </c>
      <c r="J537" s="2" t="str">
        <f t="shared" si="152"/>
        <v/>
      </c>
      <c r="K537" s="2">
        <f t="shared" si="153"/>
        <v>0.78426156354586807</v>
      </c>
      <c r="L537" s="10" t="str">
        <f t="shared" si="154"/>
        <v/>
      </c>
      <c r="M537" s="9" t="str">
        <f t="shared" si="146"/>
        <v/>
      </c>
      <c r="N537" s="8" t="str">
        <f t="shared" si="147"/>
        <v/>
      </c>
      <c r="O537" s="2" t="str">
        <f t="shared" si="148"/>
        <v>-</v>
      </c>
      <c r="P537" s="2" t="str">
        <f t="shared" si="149"/>
        <v>-</v>
      </c>
      <c r="Q537" s="2" t="str">
        <f t="shared" si="150"/>
        <v>-</v>
      </c>
      <c r="R537" s="2" t="str">
        <f t="shared" si="151"/>
        <v>-</v>
      </c>
      <c r="AN537" t="s">
        <v>602</v>
      </c>
      <c r="AO537" t="s">
        <v>1189</v>
      </c>
      <c r="AR537" s="44">
        <v>13</v>
      </c>
      <c r="AS537" s="46">
        <v>237</v>
      </c>
      <c r="AT537" s="50">
        <f t="shared" si="145"/>
        <v>13237</v>
      </c>
      <c r="AV537" s="7" t="s">
        <v>3063</v>
      </c>
      <c r="BA537" s="1">
        <v>11643</v>
      </c>
    </row>
    <row r="538" spans="1:53" hidden="1" outlineLevel="1">
      <c r="A538" t="s">
        <v>53</v>
      </c>
      <c r="B538" t="s">
        <v>1189</v>
      </c>
      <c r="C538" s="1">
        <v>2547</v>
      </c>
      <c r="F538" s="26">
        <v>1532</v>
      </c>
      <c r="G538" s="26"/>
      <c r="H538" s="26">
        <v>1122</v>
      </c>
      <c r="I538" s="1">
        <v>1116</v>
      </c>
      <c r="J538" s="2" t="str">
        <f t="shared" si="152"/>
        <v/>
      </c>
      <c r="K538" s="2">
        <f t="shared" si="153"/>
        <v>0.72845953002610964</v>
      </c>
      <c r="L538" s="10" t="str">
        <f t="shared" si="154"/>
        <v/>
      </c>
      <c r="M538" s="9" t="str">
        <f t="shared" si="146"/>
        <v/>
      </c>
      <c r="N538" s="8" t="str">
        <f t="shared" si="147"/>
        <v/>
      </c>
      <c r="O538" s="2" t="str">
        <f t="shared" si="148"/>
        <v>-</v>
      </c>
      <c r="P538" s="2" t="str">
        <f t="shared" si="149"/>
        <v>-</v>
      </c>
      <c r="Q538" s="2" t="str">
        <f t="shared" si="150"/>
        <v>-</v>
      </c>
      <c r="R538" s="2" t="str">
        <f t="shared" si="151"/>
        <v>-</v>
      </c>
      <c r="AN538" t="s">
        <v>53</v>
      </c>
      <c r="AO538" t="s">
        <v>1189</v>
      </c>
      <c r="AR538" s="44">
        <v>13</v>
      </c>
      <c r="AS538" s="46">
        <v>239</v>
      </c>
      <c r="AT538" s="50">
        <f t="shared" si="145"/>
        <v>13239</v>
      </c>
      <c r="AV538" s="7" t="s">
        <v>3063</v>
      </c>
      <c r="BA538" s="1">
        <v>1532</v>
      </c>
    </row>
    <row r="539" spans="1:53" hidden="1" outlineLevel="1">
      <c r="A539" t="s">
        <v>3054</v>
      </c>
      <c r="B539" t="s">
        <v>1189</v>
      </c>
      <c r="C539" s="1">
        <v>16359</v>
      </c>
      <c r="F539" s="26">
        <v>9776</v>
      </c>
      <c r="G539" s="26"/>
      <c r="H539" s="26">
        <v>7699</v>
      </c>
      <c r="I539" s="1">
        <v>7633</v>
      </c>
      <c r="J539" s="2" t="str">
        <f t="shared" si="152"/>
        <v/>
      </c>
      <c r="K539" s="2">
        <f t="shared" si="153"/>
        <v>0.78078968903436985</v>
      </c>
      <c r="L539" s="10" t="str">
        <f t="shared" si="154"/>
        <v/>
      </c>
      <c r="M539" s="9" t="str">
        <f t="shared" si="146"/>
        <v/>
      </c>
      <c r="N539" s="8" t="str">
        <f t="shared" si="147"/>
        <v/>
      </c>
      <c r="O539" s="2" t="str">
        <f t="shared" si="148"/>
        <v>-</v>
      </c>
      <c r="P539" s="2" t="str">
        <f t="shared" si="149"/>
        <v>-</v>
      </c>
      <c r="Q539" s="2" t="str">
        <f t="shared" si="150"/>
        <v>-</v>
      </c>
      <c r="R539" s="2" t="str">
        <f t="shared" si="151"/>
        <v>-</v>
      </c>
      <c r="AN539" t="s">
        <v>3054</v>
      </c>
      <c r="AO539" t="s">
        <v>1189</v>
      </c>
      <c r="AR539" s="44">
        <v>13</v>
      </c>
      <c r="AS539" s="46">
        <v>241</v>
      </c>
      <c r="AT539" s="50">
        <f t="shared" si="145"/>
        <v>13241</v>
      </c>
      <c r="AV539" s="7" t="s">
        <v>3063</v>
      </c>
      <c r="BA539" s="1">
        <v>9794</v>
      </c>
    </row>
    <row r="540" spans="1:53" hidden="1" outlineLevel="1">
      <c r="A540" t="s">
        <v>1789</v>
      </c>
      <c r="B540" t="s">
        <v>1189</v>
      </c>
      <c r="C540" s="1">
        <v>7645</v>
      </c>
      <c r="F540" s="26">
        <v>4249</v>
      </c>
      <c r="G540" s="26"/>
      <c r="H540" s="26">
        <v>3241</v>
      </c>
      <c r="I540" s="1">
        <v>3217</v>
      </c>
      <c r="J540" s="2" t="str">
        <f t="shared" si="152"/>
        <v/>
      </c>
      <c r="K540" s="2">
        <f t="shared" si="153"/>
        <v>0.75711932219345723</v>
      </c>
      <c r="L540" s="10" t="str">
        <f t="shared" si="154"/>
        <v/>
      </c>
      <c r="M540" s="9" t="str">
        <f t="shared" si="146"/>
        <v/>
      </c>
      <c r="N540" s="8" t="str">
        <f t="shared" si="147"/>
        <v/>
      </c>
      <c r="O540" s="2" t="str">
        <f t="shared" si="148"/>
        <v>-</v>
      </c>
      <c r="P540" s="2" t="str">
        <f t="shared" si="149"/>
        <v>-</v>
      </c>
      <c r="Q540" s="2" t="str">
        <f t="shared" si="150"/>
        <v>-</v>
      </c>
      <c r="R540" s="2" t="str">
        <f t="shared" si="151"/>
        <v>-</v>
      </c>
      <c r="AN540" t="s">
        <v>1789</v>
      </c>
      <c r="AO540" t="s">
        <v>1189</v>
      </c>
      <c r="AR540" s="44">
        <v>13</v>
      </c>
      <c r="AS540" s="46">
        <v>243</v>
      </c>
      <c r="AT540" s="50">
        <f t="shared" si="145"/>
        <v>13243</v>
      </c>
      <c r="AV540" s="7" t="s">
        <v>3063</v>
      </c>
      <c r="BA540" s="1">
        <v>4248</v>
      </c>
    </row>
    <row r="541" spans="1:53" hidden="1" outlineLevel="1">
      <c r="A541" t="s">
        <v>2034</v>
      </c>
      <c r="B541" t="s">
        <v>1189</v>
      </c>
      <c r="C541" s="1">
        <v>198423</v>
      </c>
      <c r="F541" s="26">
        <v>106615</v>
      </c>
      <c r="G541" s="26"/>
      <c r="H541" s="26">
        <v>79688</v>
      </c>
      <c r="I541" s="1">
        <v>79422</v>
      </c>
      <c r="J541" s="2" t="str">
        <f t="shared" si="152"/>
        <v/>
      </c>
      <c r="K541" s="2">
        <f t="shared" si="153"/>
        <v>0.74494208132063966</v>
      </c>
      <c r="L541" s="10" t="str">
        <f t="shared" si="154"/>
        <v/>
      </c>
      <c r="M541" s="9" t="str">
        <f t="shared" si="146"/>
        <v/>
      </c>
      <c r="N541" s="8" t="str">
        <f t="shared" si="147"/>
        <v/>
      </c>
      <c r="O541" s="2" t="str">
        <f t="shared" si="148"/>
        <v>-</v>
      </c>
      <c r="P541" s="2" t="str">
        <f t="shared" si="149"/>
        <v>-</v>
      </c>
      <c r="Q541" s="2" t="str">
        <f t="shared" si="150"/>
        <v>-</v>
      </c>
      <c r="R541" s="2" t="str">
        <f t="shared" si="151"/>
        <v>-</v>
      </c>
      <c r="AN541" t="s">
        <v>2034</v>
      </c>
      <c r="AO541" t="s">
        <v>1189</v>
      </c>
      <c r="AR541" s="44">
        <v>13</v>
      </c>
      <c r="AS541" s="46">
        <v>245</v>
      </c>
      <c r="AT541" s="50">
        <f t="shared" si="145"/>
        <v>13245</v>
      </c>
      <c r="AV541" s="7" t="s">
        <v>3063</v>
      </c>
      <c r="BA541" s="1">
        <v>107009</v>
      </c>
    </row>
    <row r="542" spans="1:53" hidden="1" outlineLevel="1">
      <c r="A542" t="s">
        <v>2685</v>
      </c>
      <c r="B542" t="s">
        <v>1189</v>
      </c>
      <c r="C542" s="1">
        <v>83558</v>
      </c>
      <c r="F542" s="26">
        <v>53586</v>
      </c>
      <c r="G542" s="26"/>
      <c r="H542" s="26">
        <v>37884</v>
      </c>
      <c r="I542" s="1">
        <v>37784</v>
      </c>
      <c r="J542" s="2" t="str">
        <f t="shared" si="152"/>
        <v/>
      </c>
      <c r="K542" s="2">
        <f t="shared" si="153"/>
        <v>0.70510954353749111</v>
      </c>
      <c r="L542" s="10" t="str">
        <f t="shared" si="154"/>
        <v/>
      </c>
      <c r="M542" s="9" t="str">
        <f t="shared" si="146"/>
        <v/>
      </c>
      <c r="N542" s="8" t="str">
        <f t="shared" si="147"/>
        <v/>
      </c>
      <c r="O542" s="2" t="str">
        <f t="shared" si="148"/>
        <v>-</v>
      </c>
      <c r="P542" s="2" t="str">
        <f t="shared" si="149"/>
        <v>-</v>
      </c>
      <c r="Q542" s="2" t="str">
        <f t="shared" si="150"/>
        <v>-</v>
      </c>
      <c r="R542" s="2" t="str">
        <f t="shared" si="151"/>
        <v>-</v>
      </c>
      <c r="AN542" t="s">
        <v>2685</v>
      </c>
      <c r="AO542" t="s">
        <v>1189</v>
      </c>
      <c r="AR542" s="44">
        <v>13</v>
      </c>
      <c r="AS542" s="46">
        <v>247</v>
      </c>
      <c r="AT542" s="50">
        <f t="shared" si="145"/>
        <v>13247</v>
      </c>
      <c r="AV542" s="7" t="s">
        <v>3063</v>
      </c>
      <c r="BA542" s="1">
        <v>49014</v>
      </c>
    </row>
    <row r="543" spans="1:53" hidden="1" outlineLevel="1">
      <c r="A543" t="s">
        <v>179</v>
      </c>
      <c r="B543" t="s">
        <v>1189</v>
      </c>
      <c r="C543" s="1">
        <v>4835</v>
      </c>
      <c r="F543" s="26">
        <v>2330</v>
      </c>
      <c r="G543" s="26"/>
      <c r="H543" s="26">
        <v>1746</v>
      </c>
      <c r="I543" s="1">
        <v>1739</v>
      </c>
      <c r="J543" s="2" t="str">
        <f t="shared" si="152"/>
        <v/>
      </c>
      <c r="K543" s="2">
        <f t="shared" si="153"/>
        <v>0.74635193133047206</v>
      </c>
      <c r="L543" s="10" t="str">
        <f t="shared" si="154"/>
        <v/>
      </c>
      <c r="M543" s="9" t="str">
        <f t="shared" si="146"/>
        <v/>
      </c>
      <c r="N543" s="8" t="str">
        <f t="shared" si="147"/>
        <v/>
      </c>
      <c r="O543" s="2" t="str">
        <f t="shared" si="148"/>
        <v>-</v>
      </c>
      <c r="P543" s="2" t="str">
        <f t="shared" si="149"/>
        <v>-</v>
      </c>
      <c r="Q543" s="2" t="str">
        <f t="shared" si="150"/>
        <v>-</v>
      </c>
      <c r="R543" s="2" t="str">
        <f t="shared" si="151"/>
        <v>-</v>
      </c>
      <c r="AN543" t="s">
        <v>179</v>
      </c>
      <c r="AO543" t="s">
        <v>1189</v>
      </c>
      <c r="AR543" s="44">
        <v>13</v>
      </c>
      <c r="AS543" s="46">
        <v>249</v>
      </c>
      <c r="AT543" s="50">
        <f t="shared" si="145"/>
        <v>13249</v>
      </c>
      <c r="AV543" s="7" t="s">
        <v>3063</v>
      </c>
      <c r="BA543" s="1">
        <v>2346</v>
      </c>
    </row>
    <row r="544" spans="1:53" hidden="1" outlineLevel="1">
      <c r="A544" t="s">
        <v>375</v>
      </c>
      <c r="B544" t="s">
        <v>1189</v>
      </c>
      <c r="C544" s="1">
        <v>14843</v>
      </c>
      <c r="F544" s="26">
        <v>8518</v>
      </c>
      <c r="G544" s="26"/>
      <c r="H544" s="26">
        <v>6526</v>
      </c>
      <c r="I544" s="1">
        <v>6487</v>
      </c>
      <c r="J544" s="2" t="str">
        <f t="shared" si="152"/>
        <v/>
      </c>
      <c r="K544" s="2">
        <f t="shared" si="153"/>
        <v>0.76156374735853483</v>
      </c>
      <c r="L544" s="10" t="str">
        <f t="shared" si="154"/>
        <v/>
      </c>
      <c r="M544" s="9" t="str">
        <f t="shared" si="146"/>
        <v/>
      </c>
      <c r="N544" s="8" t="str">
        <f t="shared" si="147"/>
        <v/>
      </c>
      <c r="O544" s="2" t="str">
        <f t="shared" si="148"/>
        <v>-</v>
      </c>
      <c r="P544" s="2" t="str">
        <f t="shared" si="149"/>
        <v>-</v>
      </c>
      <c r="Q544" s="2" t="str">
        <f t="shared" si="150"/>
        <v>-</v>
      </c>
      <c r="R544" s="2" t="str">
        <f t="shared" si="151"/>
        <v>-</v>
      </c>
      <c r="AN544" t="s">
        <v>375</v>
      </c>
      <c r="AO544" t="s">
        <v>1189</v>
      </c>
      <c r="AR544" s="44">
        <v>13</v>
      </c>
      <c r="AS544" s="46">
        <v>251</v>
      </c>
      <c r="AT544" s="50">
        <f t="shared" si="145"/>
        <v>13251</v>
      </c>
      <c r="AV544" s="7" t="s">
        <v>3063</v>
      </c>
      <c r="BA544" s="1">
        <v>8554</v>
      </c>
    </row>
    <row r="545" spans="1:53" hidden="1" outlineLevel="1">
      <c r="A545" t="s">
        <v>654</v>
      </c>
      <c r="B545" t="s">
        <v>1189</v>
      </c>
      <c r="C545" s="1">
        <v>8827</v>
      </c>
      <c r="F545" s="26">
        <v>5539</v>
      </c>
      <c r="G545" s="26"/>
      <c r="H545" s="26">
        <v>4027</v>
      </c>
      <c r="I545" s="1">
        <v>4007</v>
      </c>
      <c r="J545" s="2" t="str">
        <f t="shared" si="152"/>
        <v/>
      </c>
      <c r="K545" s="2">
        <f t="shared" si="153"/>
        <v>0.72341577902148402</v>
      </c>
      <c r="L545" s="10" t="str">
        <f t="shared" si="154"/>
        <v/>
      </c>
      <c r="M545" s="9" t="str">
        <f t="shared" si="146"/>
        <v/>
      </c>
      <c r="N545" s="8" t="str">
        <f t="shared" si="147"/>
        <v/>
      </c>
      <c r="O545" s="2" t="str">
        <f t="shared" si="148"/>
        <v>-</v>
      </c>
      <c r="P545" s="2" t="str">
        <f t="shared" si="149"/>
        <v>-</v>
      </c>
      <c r="Q545" s="2" t="str">
        <f t="shared" si="150"/>
        <v>-</v>
      </c>
      <c r="R545" s="2" t="str">
        <f t="shared" si="151"/>
        <v>-</v>
      </c>
      <c r="AN545" t="s">
        <v>654</v>
      </c>
      <c r="AO545" t="s">
        <v>1189</v>
      </c>
      <c r="AR545" s="44">
        <v>13</v>
      </c>
      <c r="AS545" s="46">
        <v>253</v>
      </c>
      <c r="AT545" s="50">
        <f t="shared" si="145"/>
        <v>13253</v>
      </c>
      <c r="AV545" s="7" t="s">
        <v>3063</v>
      </c>
      <c r="BA545" s="1">
        <v>5536</v>
      </c>
    </row>
    <row r="546" spans="1:53" hidden="1" outlineLevel="1">
      <c r="A546" t="s">
        <v>135</v>
      </c>
      <c r="B546" t="s">
        <v>1189</v>
      </c>
      <c r="C546" s="1">
        <v>63651</v>
      </c>
      <c r="F546" s="26">
        <v>34226</v>
      </c>
      <c r="G546" s="26"/>
      <c r="H546" s="26">
        <v>25374</v>
      </c>
      <c r="I546" s="1">
        <v>25295</v>
      </c>
      <c r="J546" s="2" t="str">
        <f t="shared" si="152"/>
        <v/>
      </c>
      <c r="K546" s="2">
        <f t="shared" si="153"/>
        <v>0.73905802606205806</v>
      </c>
      <c r="L546" s="10" t="str">
        <f t="shared" si="154"/>
        <v/>
      </c>
      <c r="M546" s="9" t="str">
        <f t="shared" si="146"/>
        <v/>
      </c>
      <c r="N546" s="8" t="str">
        <f t="shared" si="147"/>
        <v/>
      </c>
      <c r="O546" s="2" t="str">
        <f t="shared" si="148"/>
        <v>-</v>
      </c>
      <c r="P546" s="2" t="str">
        <f t="shared" si="149"/>
        <v>-</v>
      </c>
      <c r="Q546" s="2" t="str">
        <f t="shared" si="150"/>
        <v>-</v>
      </c>
      <c r="R546" s="2" t="str">
        <f t="shared" si="151"/>
        <v>-</v>
      </c>
      <c r="AN546" t="s">
        <v>135</v>
      </c>
      <c r="AO546" t="s">
        <v>1189</v>
      </c>
      <c r="AR546" s="44">
        <v>13</v>
      </c>
      <c r="AS546" s="46">
        <v>255</v>
      </c>
      <c r="AT546" s="50">
        <f t="shared" si="145"/>
        <v>13255</v>
      </c>
      <c r="AV546" s="7" t="s">
        <v>3063</v>
      </c>
      <c r="BA546" s="1">
        <v>34374</v>
      </c>
    </row>
    <row r="547" spans="1:53" hidden="1" outlineLevel="1">
      <c r="A547" t="s">
        <v>134</v>
      </c>
      <c r="B547" t="s">
        <v>1189</v>
      </c>
      <c r="C547" s="1">
        <v>26004</v>
      </c>
      <c r="F547" s="26">
        <v>14218</v>
      </c>
      <c r="G547" s="26"/>
      <c r="H547" s="26">
        <v>10647</v>
      </c>
      <c r="I547" s="1">
        <v>10552</v>
      </c>
      <c r="J547" s="2" t="str">
        <f t="shared" si="152"/>
        <v/>
      </c>
      <c r="K547" s="2">
        <f t="shared" si="153"/>
        <v>0.74215782810521869</v>
      </c>
      <c r="L547" s="10" t="str">
        <f t="shared" si="154"/>
        <v/>
      </c>
      <c r="M547" s="9" t="str">
        <f t="shared" si="146"/>
        <v/>
      </c>
      <c r="N547" s="8" t="str">
        <f t="shared" si="147"/>
        <v/>
      </c>
      <c r="O547" s="2" t="str">
        <f t="shared" si="148"/>
        <v>-</v>
      </c>
      <c r="P547" s="2" t="str">
        <f t="shared" si="149"/>
        <v>-</v>
      </c>
      <c r="Q547" s="2" t="str">
        <f t="shared" si="150"/>
        <v>-</v>
      </c>
      <c r="R547" s="2" t="str">
        <f t="shared" si="151"/>
        <v>-</v>
      </c>
      <c r="AN547" t="s">
        <v>134</v>
      </c>
      <c r="AO547" t="s">
        <v>1189</v>
      </c>
      <c r="AR547" s="44">
        <v>13</v>
      </c>
      <c r="AS547" s="46">
        <v>257</v>
      </c>
      <c r="AT547" s="50">
        <f t="shared" si="145"/>
        <v>13257</v>
      </c>
      <c r="AV547" s="7" t="s">
        <v>3063</v>
      </c>
      <c r="BA547" s="1">
        <v>14268</v>
      </c>
    </row>
    <row r="548" spans="1:53" hidden="1" outlineLevel="1">
      <c r="A548" t="s">
        <v>1321</v>
      </c>
      <c r="B548" t="s">
        <v>1189</v>
      </c>
      <c r="C548" s="1">
        <v>5814</v>
      </c>
      <c r="F548" s="26">
        <v>2874</v>
      </c>
      <c r="G548" s="26"/>
      <c r="H548" s="26">
        <v>2146</v>
      </c>
      <c r="I548" s="1">
        <v>2109</v>
      </c>
      <c r="J548" s="2" t="str">
        <f t="shared" si="152"/>
        <v/>
      </c>
      <c r="K548" s="2">
        <f t="shared" si="153"/>
        <v>0.73382045929018791</v>
      </c>
      <c r="L548" s="10" t="str">
        <f t="shared" si="154"/>
        <v/>
      </c>
      <c r="M548" s="9" t="str">
        <f t="shared" si="146"/>
        <v/>
      </c>
      <c r="N548" s="8" t="str">
        <f t="shared" si="147"/>
        <v/>
      </c>
      <c r="O548" s="2" t="str">
        <f t="shared" si="148"/>
        <v>-</v>
      </c>
      <c r="P548" s="2" t="str">
        <f t="shared" si="149"/>
        <v>-</v>
      </c>
      <c r="Q548" s="2" t="str">
        <f t="shared" si="150"/>
        <v>-</v>
      </c>
      <c r="R548" s="2" t="str">
        <f t="shared" si="151"/>
        <v>-</v>
      </c>
      <c r="AN548" t="s">
        <v>1321</v>
      </c>
      <c r="AO548" t="s">
        <v>1189</v>
      </c>
      <c r="AR548" s="44">
        <v>13</v>
      </c>
      <c r="AS548" s="46">
        <v>259</v>
      </c>
      <c r="AT548" s="50">
        <f t="shared" si="145"/>
        <v>13259</v>
      </c>
      <c r="AV548" s="7" t="s">
        <v>3063</v>
      </c>
      <c r="BA548" s="1">
        <v>2871</v>
      </c>
    </row>
    <row r="549" spans="1:53" hidden="1" outlineLevel="1">
      <c r="A549" t="s">
        <v>3096</v>
      </c>
      <c r="B549" t="s">
        <v>1189</v>
      </c>
      <c r="C549" s="1">
        <v>33012</v>
      </c>
      <c r="F549" s="26">
        <v>16134</v>
      </c>
      <c r="G549" s="26"/>
      <c r="H549" s="26">
        <v>12311</v>
      </c>
      <c r="I549" s="1">
        <v>12255</v>
      </c>
      <c r="J549" s="2" t="str">
        <f t="shared" si="152"/>
        <v/>
      </c>
      <c r="K549" s="2">
        <f t="shared" si="153"/>
        <v>0.75957605057642241</v>
      </c>
      <c r="L549" s="10" t="str">
        <f t="shared" si="154"/>
        <v/>
      </c>
      <c r="M549" s="9" t="str">
        <f t="shared" si="146"/>
        <v/>
      </c>
      <c r="N549" s="8" t="str">
        <f t="shared" si="147"/>
        <v/>
      </c>
      <c r="O549" s="2" t="str">
        <f t="shared" ref="O549:O580" si="155">IF(SUM($S549:$AJ549)=0,"-",S549/SUM($S549:$AJ549))</f>
        <v>-</v>
      </c>
      <c r="P549" s="2" t="str">
        <f t="shared" ref="P549:P580" si="156">IF(SUM($S549:$AJ549)=0,"-",T549/SUM($S549:$AJ549))</f>
        <v>-</v>
      </c>
      <c r="Q549" s="2" t="str">
        <f t="shared" ref="Q549:Q580" si="157">IF(SUM($S549:$AJ549)=0,"-",U549/SUM($S549:$AJ549))</f>
        <v>-</v>
      </c>
      <c r="R549" s="2" t="str">
        <f t="shared" ref="R549:R580" si="158">IF(SUM($S549:$AJ549)=0,"-",(1-O549-P549-Q549))</f>
        <v>-</v>
      </c>
      <c r="AN549" t="s">
        <v>3096</v>
      </c>
      <c r="AO549" t="s">
        <v>1189</v>
      </c>
      <c r="AR549" s="44">
        <v>13</v>
      </c>
      <c r="AS549" s="46">
        <v>261</v>
      </c>
      <c r="AT549" s="50">
        <f t="shared" si="145"/>
        <v>13261</v>
      </c>
      <c r="AV549" s="7" t="s">
        <v>3063</v>
      </c>
      <c r="BA549" s="1">
        <v>16233</v>
      </c>
    </row>
    <row r="550" spans="1:53" hidden="1" outlineLevel="1">
      <c r="A550" t="s">
        <v>1925</v>
      </c>
      <c r="B550" t="s">
        <v>1189</v>
      </c>
      <c r="C550" s="1">
        <v>6899</v>
      </c>
      <c r="F550" s="26">
        <v>4558</v>
      </c>
      <c r="G550" s="26"/>
      <c r="H550" s="26">
        <v>3720</v>
      </c>
      <c r="I550" s="1">
        <v>3701</v>
      </c>
      <c r="J550" s="2" t="str">
        <f t="shared" si="152"/>
        <v/>
      </c>
      <c r="K550" s="2">
        <f t="shared" si="153"/>
        <v>0.81197893813075905</v>
      </c>
      <c r="L550" s="10" t="str">
        <f t="shared" si="154"/>
        <v/>
      </c>
      <c r="M550" s="9" t="str">
        <f t="shared" si="146"/>
        <v/>
      </c>
      <c r="N550" s="8" t="str">
        <f t="shared" si="147"/>
        <v/>
      </c>
      <c r="O550" s="2" t="str">
        <f t="shared" si="155"/>
        <v>-</v>
      </c>
      <c r="P550" s="2" t="str">
        <f t="shared" si="156"/>
        <v>-</v>
      </c>
      <c r="Q550" s="2" t="str">
        <f t="shared" si="157"/>
        <v>-</v>
      </c>
      <c r="R550" s="2" t="str">
        <f t="shared" si="158"/>
        <v>-</v>
      </c>
      <c r="AN550" t="s">
        <v>1925</v>
      </c>
      <c r="AO550" t="s">
        <v>1189</v>
      </c>
      <c r="AR550" s="44">
        <v>13</v>
      </c>
      <c r="AS550" s="46">
        <v>263</v>
      </c>
      <c r="AT550" s="50">
        <f t="shared" si="145"/>
        <v>13263</v>
      </c>
      <c r="AV550" s="7" t="s">
        <v>3063</v>
      </c>
      <c r="BA550" s="1">
        <v>4555</v>
      </c>
    </row>
    <row r="551" spans="1:53" hidden="1" outlineLevel="1">
      <c r="A551" t="s">
        <v>1985</v>
      </c>
      <c r="B551" t="s">
        <v>1189</v>
      </c>
      <c r="C551" s="1">
        <v>1820</v>
      </c>
      <c r="F551" s="26">
        <v>1434</v>
      </c>
      <c r="G551" s="26"/>
      <c r="H551" s="26">
        <v>1000</v>
      </c>
      <c r="I551" s="1">
        <v>990</v>
      </c>
      <c r="J551" s="2" t="str">
        <f t="shared" si="152"/>
        <v/>
      </c>
      <c r="K551" s="2">
        <f t="shared" si="153"/>
        <v>0.69037656903765687</v>
      </c>
      <c r="L551" s="10" t="str">
        <f t="shared" si="154"/>
        <v/>
      </c>
      <c r="M551" s="9" t="str">
        <f t="shared" si="146"/>
        <v/>
      </c>
      <c r="N551" s="8" t="str">
        <f t="shared" si="147"/>
        <v/>
      </c>
      <c r="O551" s="2" t="str">
        <f t="shared" si="155"/>
        <v>-</v>
      </c>
      <c r="P551" s="2" t="str">
        <f t="shared" si="156"/>
        <v>-</v>
      </c>
      <c r="Q551" s="2" t="str">
        <f t="shared" si="157"/>
        <v>-</v>
      </c>
      <c r="R551" s="2" t="str">
        <f t="shared" si="158"/>
        <v>-</v>
      </c>
      <c r="AN551" t="s">
        <v>1985</v>
      </c>
      <c r="AO551" t="s">
        <v>1189</v>
      </c>
      <c r="AR551" s="44">
        <v>13</v>
      </c>
      <c r="AS551" s="46">
        <v>265</v>
      </c>
      <c r="AT551" s="50">
        <f t="shared" si="145"/>
        <v>13265</v>
      </c>
      <c r="AV551" s="7" t="s">
        <v>3063</v>
      </c>
      <c r="BA551" s="1">
        <v>1369</v>
      </c>
    </row>
    <row r="552" spans="1:53" hidden="1" outlineLevel="1">
      <c r="A552" t="s">
        <v>2061</v>
      </c>
      <c r="B552" t="s">
        <v>1189</v>
      </c>
      <c r="C552" s="1">
        <v>23801</v>
      </c>
      <c r="F552" s="26">
        <v>10699</v>
      </c>
      <c r="G552" s="26"/>
      <c r="H552" s="26">
        <v>6774</v>
      </c>
      <c r="I552" s="1">
        <v>6726</v>
      </c>
      <c r="J552" s="2" t="str">
        <f t="shared" si="152"/>
        <v/>
      </c>
      <c r="K552" s="2">
        <f t="shared" si="153"/>
        <v>0.62865688382091789</v>
      </c>
      <c r="L552" s="10" t="str">
        <f t="shared" si="154"/>
        <v/>
      </c>
      <c r="M552" s="9" t="str">
        <f t="shared" si="146"/>
        <v/>
      </c>
      <c r="N552" s="8" t="str">
        <f t="shared" si="147"/>
        <v/>
      </c>
      <c r="O552" s="2" t="str">
        <f t="shared" si="155"/>
        <v>-</v>
      </c>
      <c r="P552" s="2" t="str">
        <f t="shared" si="156"/>
        <v>-</v>
      </c>
      <c r="Q552" s="2" t="str">
        <f t="shared" si="157"/>
        <v>-</v>
      </c>
      <c r="R552" s="2" t="str">
        <f t="shared" si="158"/>
        <v>-</v>
      </c>
      <c r="AN552" t="s">
        <v>2061</v>
      </c>
      <c r="AO552" t="s">
        <v>1189</v>
      </c>
      <c r="AR552" s="44">
        <v>13</v>
      </c>
      <c r="AS552" s="46">
        <v>267</v>
      </c>
      <c r="AT552" s="50">
        <f t="shared" ref="AT552:AT615" si="159">1000*AR552+AS552</f>
        <v>13267</v>
      </c>
      <c r="AV552" s="7" t="s">
        <v>3063</v>
      </c>
      <c r="BA552" s="1">
        <v>9315</v>
      </c>
    </row>
    <row r="553" spans="1:53" hidden="1" outlineLevel="1">
      <c r="A553" t="s">
        <v>994</v>
      </c>
      <c r="B553" t="s">
        <v>1189</v>
      </c>
      <c r="C553" s="1">
        <v>8945</v>
      </c>
      <c r="F553" s="26">
        <v>5047</v>
      </c>
      <c r="G553" s="26"/>
      <c r="H553" s="26">
        <v>3602</v>
      </c>
      <c r="I553" s="1">
        <v>3587</v>
      </c>
      <c r="J553" s="2" t="str">
        <f t="shared" si="152"/>
        <v/>
      </c>
      <c r="K553" s="2">
        <f t="shared" si="153"/>
        <v>0.71071923915197144</v>
      </c>
      <c r="L553" s="10" t="str">
        <f t="shared" si="154"/>
        <v/>
      </c>
      <c r="M553" s="9" t="str">
        <f t="shared" si="146"/>
        <v/>
      </c>
      <c r="N553" s="8" t="str">
        <f t="shared" si="147"/>
        <v/>
      </c>
      <c r="O553" s="2" t="str">
        <f t="shared" si="155"/>
        <v>-</v>
      </c>
      <c r="P553" s="2" t="str">
        <f t="shared" si="156"/>
        <v>-</v>
      </c>
      <c r="Q553" s="2" t="str">
        <f t="shared" si="157"/>
        <v>-</v>
      </c>
      <c r="R553" s="2" t="str">
        <f t="shared" si="158"/>
        <v>-</v>
      </c>
      <c r="AN553" t="s">
        <v>994</v>
      </c>
      <c r="AO553" t="s">
        <v>1189</v>
      </c>
      <c r="AR553" s="44">
        <v>13</v>
      </c>
      <c r="AS553" s="46">
        <v>269</v>
      </c>
      <c r="AT553" s="50">
        <f t="shared" si="159"/>
        <v>13269</v>
      </c>
      <c r="AV553" s="7" t="s">
        <v>3063</v>
      </c>
      <c r="BA553" s="1">
        <v>4730</v>
      </c>
    </row>
    <row r="554" spans="1:53" hidden="1" outlineLevel="1">
      <c r="A554" t="s">
        <v>1813</v>
      </c>
      <c r="B554" t="s">
        <v>1189</v>
      </c>
      <c r="C554" s="1">
        <v>16230</v>
      </c>
      <c r="F554" s="26">
        <v>5882</v>
      </c>
      <c r="G554" s="26"/>
      <c r="H554" s="26">
        <v>4397</v>
      </c>
      <c r="I554" s="1">
        <v>4376</v>
      </c>
      <c r="J554" s="2" t="str">
        <f t="shared" si="152"/>
        <v/>
      </c>
      <c r="K554" s="2">
        <f t="shared" si="153"/>
        <v>0.74396463787827272</v>
      </c>
      <c r="L554" s="10" t="str">
        <f t="shared" si="154"/>
        <v/>
      </c>
      <c r="M554" s="9" t="str">
        <f t="shared" si="146"/>
        <v/>
      </c>
      <c r="N554" s="8" t="str">
        <f t="shared" si="147"/>
        <v/>
      </c>
      <c r="O554" s="2" t="str">
        <f t="shared" si="155"/>
        <v>-</v>
      </c>
      <c r="P554" s="2" t="str">
        <f t="shared" si="156"/>
        <v>-</v>
      </c>
      <c r="Q554" s="2" t="str">
        <f t="shared" si="157"/>
        <v>-</v>
      </c>
      <c r="R554" s="2" t="str">
        <f t="shared" si="158"/>
        <v>-</v>
      </c>
      <c r="AN554" t="s">
        <v>1813</v>
      </c>
      <c r="AO554" t="s">
        <v>1189</v>
      </c>
      <c r="AR554" s="44">
        <v>13</v>
      </c>
      <c r="AS554" s="46">
        <v>271</v>
      </c>
      <c r="AT554" s="50">
        <f t="shared" si="159"/>
        <v>13271</v>
      </c>
      <c r="AV554" s="7" t="s">
        <v>3063</v>
      </c>
      <c r="BA554" s="1">
        <v>5882</v>
      </c>
    </row>
    <row r="555" spans="1:53" hidden="1" outlineLevel="1">
      <c r="A555" t="s">
        <v>1007</v>
      </c>
      <c r="B555" t="s">
        <v>1189</v>
      </c>
      <c r="C555" s="1">
        <v>9648</v>
      </c>
      <c r="F555" s="26">
        <v>5862</v>
      </c>
      <c r="G555" s="26"/>
      <c r="H555" s="26">
        <v>4442</v>
      </c>
      <c r="I555" s="1">
        <v>4421</v>
      </c>
      <c r="J555" s="2" t="str">
        <f t="shared" si="152"/>
        <v/>
      </c>
      <c r="K555" s="2">
        <f t="shared" si="153"/>
        <v>0.75417946093483457</v>
      </c>
      <c r="L555" s="10" t="str">
        <f t="shared" si="154"/>
        <v/>
      </c>
      <c r="M555" s="9" t="str">
        <f t="shared" si="146"/>
        <v/>
      </c>
      <c r="N555" s="8" t="str">
        <f t="shared" si="147"/>
        <v/>
      </c>
      <c r="O555" s="2" t="str">
        <f t="shared" si="155"/>
        <v>-</v>
      </c>
      <c r="P555" s="2" t="str">
        <f t="shared" si="156"/>
        <v>-</v>
      </c>
      <c r="Q555" s="2" t="str">
        <f t="shared" si="157"/>
        <v>-</v>
      </c>
      <c r="R555" s="2" t="str">
        <f t="shared" si="158"/>
        <v>-</v>
      </c>
      <c r="AN555" t="s">
        <v>1007</v>
      </c>
      <c r="AO555" t="s">
        <v>1189</v>
      </c>
      <c r="AR555" s="44">
        <v>13</v>
      </c>
      <c r="AS555" s="46">
        <v>273</v>
      </c>
      <c r="AT555" s="50">
        <f t="shared" si="159"/>
        <v>13273</v>
      </c>
      <c r="AV555" s="7" t="s">
        <v>3063</v>
      </c>
      <c r="BA555" s="1">
        <v>5860</v>
      </c>
    </row>
    <row r="556" spans="1:53" hidden="1" outlineLevel="1">
      <c r="A556" t="s">
        <v>1814</v>
      </c>
      <c r="B556" t="s">
        <v>1189</v>
      </c>
      <c r="C556" s="1">
        <v>44627</v>
      </c>
      <c r="F556" s="26">
        <v>25361</v>
      </c>
      <c r="G556" s="26"/>
      <c r="H556" s="26">
        <v>18618</v>
      </c>
      <c r="I556" s="1">
        <v>18494</v>
      </c>
      <c r="J556" s="2" t="str">
        <f t="shared" si="152"/>
        <v/>
      </c>
      <c r="K556" s="2">
        <f t="shared" si="153"/>
        <v>0.72922991995583775</v>
      </c>
      <c r="L556" s="10" t="str">
        <f t="shared" si="154"/>
        <v/>
      </c>
      <c r="M556" s="9" t="str">
        <f t="shared" si="146"/>
        <v/>
      </c>
      <c r="N556" s="8" t="str">
        <f t="shared" si="147"/>
        <v/>
      </c>
      <c r="O556" s="2" t="str">
        <f t="shared" si="155"/>
        <v>-</v>
      </c>
      <c r="P556" s="2" t="str">
        <f t="shared" si="156"/>
        <v>-</v>
      </c>
      <c r="Q556" s="2" t="str">
        <f t="shared" si="157"/>
        <v>-</v>
      </c>
      <c r="R556" s="2" t="str">
        <f t="shared" si="158"/>
        <v>-</v>
      </c>
      <c r="AN556" t="s">
        <v>1814</v>
      </c>
      <c r="AO556" t="s">
        <v>1189</v>
      </c>
      <c r="AR556" s="44">
        <v>13</v>
      </c>
      <c r="AS556" s="46">
        <v>275</v>
      </c>
      <c r="AT556" s="50">
        <f t="shared" si="159"/>
        <v>13275</v>
      </c>
      <c r="AV556" s="7" t="s">
        <v>3063</v>
      </c>
      <c r="BA556" s="1">
        <v>25444</v>
      </c>
    </row>
    <row r="557" spans="1:53" hidden="1" outlineLevel="1">
      <c r="A557" t="s">
        <v>2075</v>
      </c>
      <c r="B557" t="s">
        <v>1189</v>
      </c>
      <c r="C557" s="1">
        <v>39806</v>
      </c>
      <c r="F557" s="26">
        <v>18372</v>
      </c>
      <c r="G557" s="26"/>
      <c r="H557" s="26">
        <v>14326</v>
      </c>
      <c r="I557" s="1">
        <v>14269</v>
      </c>
      <c r="J557" s="2" t="str">
        <f t="shared" si="152"/>
        <v/>
      </c>
      <c r="K557" s="2">
        <f t="shared" si="153"/>
        <v>0.77667102111909425</v>
      </c>
      <c r="L557" s="10" t="str">
        <f t="shared" si="154"/>
        <v/>
      </c>
      <c r="M557" s="9" t="str">
        <f t="shared" si="146"/>
        <v/>
      </c>
      <c r="N557" s="8" t="str">
        <f t="shared" si="147"/>
        <v/>
      </c>
      <c r="O557" s="2" t="str">
        <f t="shared" si="155"/>
        <v>-</v>
      </c>
      <c r="P557" s="2" t="str">
        <f t="shared" si="156"/>
        <v>-</v>
      </c>
      <c r="Q557" s="2" t="str">
        <f t="shared" si="157"/>
        <v>-</v>
      </c>
      <c r="R557" s="2" t="str">
        <f t="shared" si="158"/>
        <v>-</v>
      </c>
      <c r="AN557" t="s">
        <v>2075</v>
      </c>
      <c r="AO557" t="s">
        <v>1189</v>
      </c>
      <c r="AR557" s="44">
        <v>13</v>
      </c>
      <c r="AS557" s="46">
        <v>277</v>
      </c>
      <c r="AT557" s="50">
        <f t="shared" si="159"/>
        <v>13277</v>
      </c>
      <c r="AV557" s="7" t="s">
        <v>3063</v>
      </c>
      <c r="BA557" s="1">
        <v>18821</v>
      </c>
    </row>
    <row r="558" spans="1:53" hidden="1" outlineLevel="1">
      <c r="A558" t="s">
        <v>2561</v>
      </c>
      <c r="B558" t="s">
        <v>1189</v>
      </c>
      <c r="C558" s="1">
        <v>27345</v>
      </c>
      <c r="F558" s="26">
        <v>12881</v>
      </c>
      <c r="G558" s="26"/>
      <c r="H558" s="26">
        <v>9764</v>
      </c>
      <c r="I558" s="1">
        <v>9704</v>
      </c>
      <c r="J558" s="2" t="str">
        <f t="shared" si="152"/>
        <v/>
      </c>
      <c r="K558" s="2">
        <f t="shared" si="153"/>
        <v>0.75335765856688142</v>
      </c>
      <c r="L558" s="10" t="str">
        <f t="shared" si="154"/>
        <v/>
      </c>
      <c r="M558" s="9" t="str">
        <f t="shared" si="146"/>
        <v/>
      </c>
      <c r="N558" s="8" t="str">
        <f t="shared" si="147"/>
        <v/>
      </c>
      <c r="O558" s="2" t="str">
        <f t="shared" si="155"/>
        <v>-</v>
      </c>
      <c r="P558" s="2" t="str">
        <f t="shared" si="156"/>
        <v>-</v>
      </c>
      <c r="Q558" s="2" t="str">
        <f t="shared" si="157"/>
        <v>-</v>
      </c>
      <c r="R558" s="2" t="str">
        <f t="shared" si="158"/>
        <v>-</v>
      </c>
      <c r="AN558" t="s">
        <v>2561</v>
      </c>
      <c r="AO558" t="s">
        <v>1189</v>
      </c>
      <c r="AR558" s="44">
        <v>13</v>
      </c>
      <c r="AS558" s="46">
        <v>279</v>
      </c>
      <c r="AT558" s="50">
        <f t="shared" si="159"/>
        <v>13279</v>
      </c>
      <c r="AV558" s="7" t="s">
        <v>3063</v>
      </c>
      <c r="BA558" s="1">
        <v>12880</v>
      </c>
    </row>
    <row r="559" spans="1:53" hidden="1" outlineLevel="1">
      <c r="A559" t="s">
        <v>2809</v>
      </c>
      <c r="B559" t="s">
        <v>1189</v>
      </c>
      <c r="C559" s="1">
        <v>10485</v>
      </c>
      <c r="F559" s="26">
        <v>7618</v>
      </c>
      <c r="G559" s="26"/>
      <c r="H559" s="26">
        <v>5866</v>
      </c>
      <c r="I559" s="1">
        <v>5764</v>
      </c>
      <c r="J559" s="2" t="str">
        <f t="shared" si="152"/>
        <v/>
      </c>
      <c r="K559" s="2">
        <f t="shared" si="153"/>
        <v>0.75662903649251767</v>
      </c>
      <c r="L559" s="10" t="str">
        <f t="shared" si="154"/>
        <v/>
      </c>
      <c r="M559" s="9" t="str">
        <f t="shared" si="146"/>
        <v/>
      </c>
      <c r="N559" s="8" t="str">
        <f t="shared" si="147"/>
        <v/>
      </c>
      <c r="O559" s="2" t="str">
        <f t="shared" si="155"/>
        <v>-</v>
      </c>
      <c r="P559" s="2" t="str">
        <f t="shared" si="156"/>
        <v>-</v>
      </c>
      <c r="Q559" s="2" t="str">
        <f t="shared" si="157"/>
        <v>-</v>
      </c>
      <c r="R559" s="2" t="str">
        <f t="shared" si="158"/>
        <v>-</v>
      </c>
      <c r="AN559" t="s">
        <v>2809</v>
      </c>
      <c r="AO559" t="s">
        <v>1189</v>
      </c>
      <c r="AR559" s="44">
        <v>13</v>
      </c>
      <c r="AS559" s="46">
        <v>281</v>
      </c>
      <c r="AT559" s="50">
        <f t="shared" si="159"/>
        <v>13281</v>
      </c>
      <c r="AV559" s="7" t="s">
        <v>3063</v>
      </c>
      <c r="BA559" s="1">
        <v>7623</v>
      </c>
    </row>
    <row r="560" spans="1:53" hidden="1" outlineLevel="1">
      <c r="A560" t="s">
        <v>22</v>
      </c>
      <c r="B560" t="s">
        <v>1189</v>
      </c>
      <c r="C560" s="1">
        <v>6847</v>
      </c>
      <c r="F560" s="26">
        <v>3953</v>
      </c>
      <c r="G560" s="26"/>
      <c r="H560" s="26">
        <v>2984</v>
      </c>
      <c r="I560" s="1">
        <v>2962</v>
      </c>
      <c r="J560" s="2" t="str">
        <f t="shared" si="152"/>
        <v/>
      </c>
      <c r="K560" s="2">
        <f t="shared" si="153"/>
        <v>0.74930432582848472</v>
      </c>
      <c r="L560" s="10" t="str">
        <f t="shared" si="154"/>
        <v/>
      </c>
      <c r="M560" s="9" t="str">
        <f t="shared" si="146"/>
        <v/>
      </c>
      <c r="N560" s="8" t="str">
        <f t="shared" si="147"/>
        <v/>
      </c>
      <c r="O560" s="2" t="str">
        <f t="shared" si="155"/>
        <v>-</v>
      </c>
      <c r="P560" s="2" t="str">
        <f t="shared" si="156"/>
        <v>-</v>
      </c>
      <c r="Q560" s="2" t="str">
        <f t="shared" si="157"/>
        <v>-</v>
      </c>
      <c r="R560" s="2" t="str">
        <f t="shared" si="158"/>
        <v>-</v>
      </c>
      <c r="AN560" t="s">
        <v>22</v>
      </c>
      <c r="AO560" t="s">
        <v>1189</v>
      </c>
      <c r="AR560" s="44">
        <v>13</v>
      </c>
      <c r="AS560" s="46">
        <v>283</v>
      </c>
      <c r="AT560" s="50">
        <f t="shared" si="159"/>
        <v>13283</v>
      </c>
      <c r="AV560" s="7" t="s">
        <v>3063</v>
      </c>
      <c r="BA560" s="1">
        <v>3954</v>
      </c>
    </row>
    <row r="561" spans="1:53" hidden="1" outlineLevel="1">
      <c r="A561" t="s">
        <v>668</v>
      </c>
      <c r="B561" t="s">
        <v>1189</v>
      </c>
      <c r="C561" s="1">
        <v>65860</v>
      </c>
      <c r="F561" s="26">
        <v>39101</v>
      </c>
      <c r="G561" s="26"/>
      <c r="H561" s="26">
        <v>26152</v>
      </c>
      <c r="I561" s="1">
        <v>26068</v>
      </c>
      <c r="J561" s="2" t="str">
        <f t="shared" si="152"/>
        <v/>
      </c>
      <c r="K561" s="2">
        <f t="shared" si="153"/>
        <v>0.66668371652898906</v>
      </c>
      <c r="L561" s="10" t="str">
        <f t="shared" si="154"/>
        <v/>
      </c>
      <c r="M561" s="9" t="str">
        <f t="shared" si="146"/>
        <v/>
      </c>
      <c r="N561" s="8" t="str">
        <f t="shared" si="147"/>
        <v/>
      </c>
      <c r="O561" s="2" t="str">
        <f t="shared" si="155"/>
        <v>-</v>
      </c>
      <c r="P561" s="2" t="str">
        <f t="shared" si="156"/>
        <v>-</v>
      </c>
      <c r="Q561" s="2" t="str">
        <f t="shared" si="157"/>
        <v>-</v>
      </c>
      <c r="R561" s="2" t="str">
        <f t="shared" si="158"/>
        <v>-</v>
      </c>
      <c r="AN561" t="s">
        <v>668</v>
      </c>
      <c r="AO561" t="s">
        <v>1189</v>
      </c>
      <c r="AR561" s="44">
        <v>13</v>
      </c>
      <c r="AS561" s="46">
        <v>285</v>
      </c>
      <c r="AT561" s="50">
        <f t="shared" si="159"/>
        <v>13285</v>
      </c>
      <c r="AV561" s="7" t="s">
        <v>3063</v>
      </c>
      <c r="BA561" s="1">
        <v>35612</v>
      </c>
    </row>
    <row r="562" spans="1:53" hidden="1" outlineLevel="1">
      <c r="A562" t="s">
        <v>1535</v>
      </c>
      <c r="B562" t="s">
        <v>1189</v>
      </c>
      <c r="C562" s="1">
        <v>9029</v>
      </c>
      <c r="F562" s="26">
        <v>4704</v>
      </c>
      <c r="G562" s="26"/>
      <c r="H562" s="26">
        <v>3590</v>
      </c>
      <c r="I562" s="1">
        <v>3556</v>
      </c>
      <c r="J562" s="2" t="str">
        <f t="shared" si="152"/>
        <v/>
      </c>
      <c r="K562" s="2">
        <f t="shared" si="153"/>
        <v>0.75595238095238093</v>
      </c>
      <c r="L562" s="10" t="str">
        <f t="shared" si="154"/>
        <v/>
      </c>
      <c r="M562" s="9" t="str">
        <f t="shared" si="146"/>
        <v/>
      </c>
      <c r="N562" s="8" t="str">
        <f t="shared" si="147"/>
        <v/>
      </c>
      <c r="O562" s="2" t="str">
        <f t="shared" si="155"/>
        <v>-</v>
      </c>
      <c r="P562" s="2" t="str">
        <f t="shared" si="156"/>
        <v>-</v>
      </c>
      <c r="Q562" s="2" t="str">
        <f t="shared" si="157"/>
        <v>-</v>
      </c>
      <c r="R562" s="2" t="str">
        <f t="shared" si="158"/>
        <v>-</v>
      </c>
      <c r="AN562" t="s">
        <v>1535</v>
      </c>
      <c r="AO562" t="s">
        <v>1189</v>
      </c>
      <c r="AR562" s="44">
        <v>13</v>
      </c>
      <c r="AS562" s="46">
        <v>287</v>
      </c>
      <c r="AT562" s="50">
        <f t="shared" si="159"/>
        <v>13287</v>
      </c>
      <c r="AV562" s="7" t="s">
        <v>3063</v>
      </c>
      <c r="BA562" s="1">
        <v>4703</v>
      </c>
    </row>
    <row r="563" spans="1:53" hidden="1" outlineLevel="1">
      <c r="A563" t="s">
        <v>1003</v>
      </c>
      <c r="B563" t="s">
        <v>1189</v>
      </c>
      <c r="C563" s="1">
        <v>9442</v>
      </c>
      <c r="F563" s="26">
        <v>6158</v>
      </c>
      <c r="G563" s="26"/>
      <c r="H563" s="26">
        <v>4552</v>
      </c>
      <c r="I563" s="1">
        <v>4522</v>
      </c>
      <c r="J563" s="2" t="str">
        <f t="shared" si="152"/>
        <v/>
      </c>
      <c r="K563" s="2">
        <f t="shared" si="153"/>
        <v>0.73432932770379988</v>
      </c>
      <c r="L563" s="10" t="str">
        <f t="shared" si="154"/>
        <v/>
      </c>
      <c r="M563" s="9" t="str">
        <f t="shared" si="146"/>
        <v/>
      </c>
      <c r="N563" s="8" t="str">
        <f t="shared" si="147"/>
        <v/>
      </c>
      <c r="O563" s="2" t="str">
        <f t="shared" si="155"/>
        <v>-</v>
      </c>
      <c r="P563" s="2" t="str">
        <f t="shared" si="156"/>
        <v>-</v>
      </c>
      <c r="Q563" s="2" t="str">
        <f t="shared" si="157"/>
        <v>-</v>
      </c>
      <c r="R563" s="2" t="str">
        <f t="shared" si="158"/>
        <v>-</v>
      </c>
      <c r="AN563" t="s">
        <v>1003</v>
      </c>
      <c r="AO563" t="s">
        <v>1189</v>
      </c>
      <c r="AR563" s="44">
        <v>13</v>
      </c>
      <c r="AS563" s="46">
        <v>289</v>
      </c>
      <c r="AT563" s="50">
        <f t="shared" si="159"/>
        <v>13289</v>
      </c>
      <c r="AV563" s="7" t="s">
        <v>3063</v>
      </c>
      <c r="BA563" s="1">
        <v>6158</v>
      </c>
    </row>
    <row r="564" spans="1:53" hidden="1" outlineLevel="1">
      <c r="A564" t="s">
        <v>1064</v>
      </c>
      <c r="B564" t="s">
        <v>1189</v>
      </c>
      <c r="C564" s="1">
        <v>21285</v>
      </c>
      <c r="F564" s="26">
        <v>13278</v>
      </c>
      <c r="G564" s="26"/>
      <c r="H564" s="26">
        <v>10832</v>
      </c>
      <c r="I564" s="1">
        <v>10690</v>
      </c>
      <c r="J564" s="2" t="str">
        <f t="shared" si="152"/>
        <v/>
      </c>
      <c r="K564" s="2">
        <f t="shared" si="153"/>
        <v>0.80509112818195516</v>
      </c>
      <c r="L564" s="10" t="str">
        <f t="shared" si="154"/>
        <v/>
      </c>
      <c r="M564" s="9" t="str">
        <f t="shared" si="146"/>
        <v/>
      </c>
      <c r="N564" s="8" t="str">
        <f t="shared" si="147"/>
        <v/>
      </c>
      <c r="O564" s="2" t="str">
        <f t="shared" si="155"/>
        <v>-</v>
      </c>
      <c r="P564" s="2" t="str">
        <f t="shared" si="156"/>
        <v>-</v>
      </c>
      <c r="Q564" s="2" t="str">
        <f t="shared" si="157"/>
        <v>-</v>
      </c>
      <c r="R564" s="2" t="str">
        <f t="shared" si="158"/>
        <v>-</v>
      </c>
      <c r="AN564" t="s">
        <v>1064</v>
      </c>
      <c r="AO564" t="s">
        <v>1189</v>
      </c>
      <c r="AR564" s="44">
        <v>13</v>
      </c>
      <c r="AS564" s="46">
        <v>291</v>
      </c>
      <c r="AT564" s="50">
        <f t="shared" si="159"/>
        <v>13291</v>
      </c>
      <c r="AV564" s="7" t="s">
        <v>3063</v>
      </c>
      <c r="BA564" s="1">
        <v>13616</v>
      </c>
    </row>
    <row r="565" spans="1:53" hidden="1" outlineLevel="1">
      <c r="A565" t="s">
        <v>122</v>
      </c>
      <c r="B565" t="s">
        <v>1189</v>
      </c>
      <c r="C565" s="1">
        <v>27321</v>
      </c>
      <c r="F565" s="26">
        <v>17207</v>
      </c>
      <c r="G565" s="26"/>
      <c r="H565" s="26">
        <v>11489</v>
      </c>
      <c r="I565" s="1">
        <v>11434</v>
      </c>
      <c r="J565" s="2" t="str">
        <f t="shared" si="152"/>
        <v/>
      </c>
      <c r="K565" s="2">
        <f t="shared" si="153"/>
        <v>0.66449700703202186</v>
      </c>
      <c r="L565" s="10" t="str">
        <f t="shared" si="154"/>
        <v/>
      </c>
      <c r="M565" s="9" t="str">
        <f t="shared" si="146"/>
        <v/>
      </c>
      <c r="N565" s="8" t="str">
        <f t="shared" si="147"/>
        <v/>
      </c>
      <c r="O565" s="2" t="str">
        <f t="shared" si="155"/>
        <v>-</v>
      </c>
      <c r="P565" s="2" t="str">
        <f t="shared" si="156"/>
        <v>-</v>
      </c>
      <c r="Q565" s="2" t="str">
        <f t="shared" si="157"/>
        <v>-</v>
      </c>
      <c r="R565" s="2" t="str">
        <f t="shared" si="158"/>
        <v>-</v>
      </c>
      <c r="AN565" t="s">
        <v>122</v>
      </c>
      <c r="AO565" t="s">
        <v>1189</v>
      </c>
      <c r="AR565" s="44">
        <v>13</v>
      </c>
      <c r="AS565" s="46">
        <v>293</v>
      </c>
      <c r="AT565" s="50">
        <f t="shared" si="159"/>
        <v>13293</v>
      </c>
      <c r="AV565" s="7" t="s">
        <v>3063</v>
      </c>
      <c r="BA565" s="1">
        <v>15291</v>
      </c>
    </row>
    <row r="566" spans="1:53" hidden="1" outlineLevel="1">
      <c r="A566" t="s">
        <v>1578</v>
      </c>
      <c r="B566" t="s">
        <v>1189</v>
      </c>
      <c r="C566" s="1">
        <v>68103</v>
      </c>
      <c r="F566" s="26">
        <v>35874</v>
      </c>
      <c r="G566" s="26"/>
      <c r="H566" s="26">
        <v>23811</v>
      </c>
      <c r="I566" s="1">
        <v>23654</v>
      </c>
      <c r="J566" s="2" t="str">
        <f t="shared" si="152"/>
        <v/>
      </c>
      <c r="K566" s="2">
        <f t="shared" si="153"/>
        <v>0.65936332720075819</v>
      </c>
      <c r="L566" s="10" t="str">
        <f t="shared" si="154"/>
        <v/>
      </c>
      <c r="M566" s="9" t="str">
        <f t="shared" si="146"/>
        <v/>
      </c>
      <c r="N566" s="8" t="str">
        <f t="shared" si="147"/>
        <v/>
      </c>
      <c r="O566" s="2" t="str">
        <f t="shared" si="155"/>
        <v>-</v>
      </c>
      <c r="P566" s="2" t="str">
        <f t="shared" si="156"/>
        <v>-</v>
      </c>
      <c r="Q566" s="2" t="str">
        <f t="shared" si="157"/>
        <v>-</v>
      </c>
      <c r="R566" s="2" t="str">
        <f t="shared" si="158"/>
        <v>-</v>
      </c>
      <c r="AN566" t="s">
        <v>1578</v>
      </c>
      <c r="AO566" t="s">
        <v>1189</v>
      </c>
      <c r="AR566" s="44">
        <v>13</v>
      </c>
      <c r="AS566" s="46">
        <v>295</v>
      </c>
      <c r="AT566" s="50">
        <f t="shared" si="159"/>
        <v>13295</v>
      </c>
      <c r="AV566" s="7" t="s">
        <v>3063</v>
      </c>
      <c r="BA566" s="1">
        <v>35971</v>
      </c>
    </row>
    <row r="567" spans="1:53" hidden="1" outlineLevel="1">
      <c r="A567" t="s">
        <v>639</v>
      </c>
      <c r="B567" t="s">
        <v>1189</v>
      </c>
      <c r="C567" s="1">
        <v>82602</v>
      </c>
      <c r="F567" s="26">
        <v>50919</v>
      </c>
      <c r="G567" s="26"/>
      <c r="H567" s="26">
        <v>36147</v>
      </c>
      <c r="I567" s="1">
        <v>36079</v>
      </c>
      <c r="J567" s="2" t="str">
        <f t="shared" si="152"/>
        <v/>
      </c>
      <c r="K567" s="2">
        <f t="shared" si="153"/>
        <v>0.70855672735128339</v>
      </c>
      <c r="L567" s="10" t="str">
        <f t="shared" si="154"/>
        <v/>
      </c>
      <c r="M567" s="9" t="str">
        <f t="shared" si="146"/>
        <v/>
      </c>
      <c r="N567" s="8" t="str">
        <f t="shared" si="147"/>
        <v/>
      </c>
      <c r="O567" s="2" t="str">
        <f t="shared" si="155"/>
        <v>-</v>
      </c>
      <c r="P567" s="2" t="str">
        <f t="shared" si="156"/>
        <v>-</v>
      </c>
      <c r="Q567" s="2" t="str">
        <f t="shared" si="157"/>
        <v>-</v>
      </c>
      <c r="R567" s="2" t="str">
        <f t="shared" si="158"/>
        <v>-</v>
      </c>
      <c r="AN567" t="s">
        <v>639</v>
      </c>
      <c r="AO567" t="s">
        <v>1189</v>
      </c>
      <c r="AR567" s="44">
        <v>13</v>
      </c>
      <c r="AS567" s="46">
        <v>297</v>
      </c>
      <c r="AT567" s="50">
        <f t="shared" si="159"/>
        <v>13297</v>
      </c>
      <c r="AV567" s="7" t="s">
        <v>3063</v>
      </c>
      <c r="BA567" s="1">
        <v>47567</v>
      </c>
    </row>
    <row r="568" spans="1:53" hidden="1" outlineLevel="1">
      <c r="A568" t="s">
        <v>805</v>
      </c>
      <c r="B568" t="s">
        <v>1189</v>
      </c>
      <c r="C568" s="1">
        <v>36065</v>
      </c>
      <c r="F568" s="26">
        <v>16318</v>
      </c>
      <c r="G568" s="26"/>
      <c r="H568" s="26">
        <v>12514</v>
      </c>
      <c r="I568" s="1">
        <v>12436</v>
      </c>
      <c r="J568" s="2" t="str">
        <f t="shared" si="152"/>
        <v/>
      </c>
      <c r="K568" s="2">
        <f t="shared" si="153"/>
        <v>0.76210319892143641</v>
      </c>
      <c r="L568" s="10" t="str">
        <f t="shared" si="154"/>
        <v/>
      </c>
      <c r="M568" s="9" t="str">
        <f t="shared" si="146"/>
        <v/>
      </c>
      <c r="N568" s="8" t="str">
        <f t="shared" si="147"/>
        <v/>
      </c>
      <c r="O568" s="2" t="str">
        <f t="shared" si="155"/>
        <v>-</v>
      </c>
      <c r="P568" s="2" t="str">
        <f t="shared" si="156"/>
        <v>-</v>
      </c>
      <c r="Q568" s="2" t="str">
        <f t="shared" si="157"/>
        <v>-</v>
      </c>
      <c r="R568" s="2" t="str">
        <f t="shared" si="158"/>
        <v>-</v>
      </c>
      <c r="AN568" t="s">
        <v>805</v>
      </c>
      <c r="AO568" t="s">
        <v>1189</v>
      </c>
      <c r="AR568" s="44">
        <v>13</v>
      </c>
      <c r="AS568" s="46">
        <v>299</v>
      </c>
      <c r="AT568" s="50">
        <f t="shared" si="159"/>
        <v>13299</v>
      </c>
      <c r="AV568" s="7" t="s">
        <v>3063</v>
      </c>
      <c r="BA568" s="1">
        <v>16315</v>
      </c>
    </row>
    <row r="569" spans="1:53" hidden="1" outlineLevel="1">
      <c r="A569" t="s">
        <v>590</v>
      </c>
      <c r="B569" t="s">
        <v>1189</v>
      </c>
      <c r="C569" s="1">
        <v>5942</v>
      </c>
      <c r="F569" s="26">
        <v>3883</v>
      </c>
      <c r="G569" s="26"/>
      <c r="H569" s="26">
        <v>2687</v>
      </c>
      <c r="I569" s="1">
        <v>2662</v>
      </c>
      <c r="J569" s="2" t="str">
        <f t="shared" si="152"/>
        <v/>
      </c>
      <c r="K569" s="2">
        <f t="shared" si="153"/>
        <v>0.68555240793201133</v>
      </c>
      <c r="L569" s="10" t="str">
        <f t="shared" si="154"/>
        <v/>
      </c>
      <c r="M569" s="9" t="str">
        <f t="shared" si="146"/>
        <v/>
      </c>
      <c r="N569" s="8" t="str">
        <f t="shared" si="147"/>
        <v/>
      </c>
      <c r="O569" s="2" t="str">
        <f t="shared" si="155"/>
        <v>-</v>
      </c>
      <c r="P569" s="2" t="str">
        <f t="shared" si="156"/>
        <v>-</v>
      </c>
      <c r="Q569" s="2" t="str">
        <f t="shared" si="157"/>
        <v>-</v>
      </c>
      <c r="R569" s="2" t="str">
        <f t="shared" si="158"/>
        <v>-</v>
      </c>
      <c r="AN569" t="s">
        <v>590</v>
      </c>
      <c r="AO569" t="s">
        <v>1189</v>
      </c>
      <c r="AR569" s="44">
        <v>13</v>
      </c>
      <c r="AS569" s="46">
        <v>301</v>
      </c>
      <c r="AT569" s="50">
        <f t="shared" si="159"/>
        <v>13301</v>
      </c>
      <c r="AV569" s="7" t="s">
        <v>3063</v>
      </c>
      <c r="BA569" s="1">
        <v>3556</v>
      </c>
    </row>
    <row r="570" spans="1:53" hidden="1" outlineLevel="1">
      <c r="A570" t="s">
        <v>659</v>
      </c>
      <c r="B570" t="s">
        <v>1189</v>
      </c>
      <c r="C570" s="1">
        <v>21202</v>
      </c>
      <c r="F570" s="26">
        <v>11324</v>
      </c>
      <c r="G570" s="26"/>
      <c r="H570" s="26">
        <v>8933</v>
      </c>
      <c r="I570" s="1">
        <v>8878</v>
      </c>
      <c r="J570" s="2" t="str">
        <f t="shared" si="152"/>
        <v/>
      </c>
      <c r="K570" s="2">
        <f t="shared" si="153"/>
        <v>0.78399858707170611</v>
      </c>
      <c r="L570" s="10" t="str">
        <f t="shared" si="154"/>
        <v/>
      </c>
      <c r="M570" s="9" t="str">
        <f t="shared" si="146"/>
        <v/>
      </c>
      <c r="N570" s="8" t="str">
        <f t="shared" si="147"/>
        <v/>
      </c>
      <c r="O570" s="2" t="str">
        <f t="shared" si="155"/>
        <v>-</v>
      </c>
      <c r="P570" s="2" t="str">
        <f t="shared" si="156"/>
        <v>-</v>
      </c>
      <c r="Q570" s="2" t="str">
        <f t="shared" si="157"/>
        <v>-</v>
      </c>
      <c r="R570" s="2" t="str">
        <f t="shared" si="158"/>
        <v>-</v>
      </c>
      <c r="AN570" t="s">
        <v>659</v>
      </c>
      <c r="AO570" t="s">
        <v>1189</v>
      </c>
      <c r="AR570" s="44">
        <v>13</v>
      </c>
      <c r="AS570" s="46">
        <v>303</v>
      </c>
      <c r="AT570" s="50">
        <f t="shared" si="159"/>
        <v>13303</v>
      </c>
      <c r="AV570" s="7" t="s">
        <v>3063</v>
      </c>
      <c r="BA570" s="1">
        <v>11365</v>
      </c>
    </row>
    <row r="571" spans="1:53" hidden="1" outlineLevel="1">
      <c r="A571" t="s">
        <v>591</v>
      </c>
      <c r="B571" t="s">
        <v>1189</v>
      </c>
      <c r="C571" s="1">
        <v>30042</v>
      </c>
      <c r="F571" s="26">
        <v>14065</v>
      </c>
      <c r="G571" s="26"/>
      <c r="H571" s="26">
        <v>10636</v>
      </c>
      <c r="I571" s="1">
        <v>10575</v>
      </c>
      <c r="J571" s="2" t="str">
        <f t="shared" si="152"/>
        <v/>
      </c>
      <c r="K571" s="2">
        <f t="shared" si="153"/>
        <v>0.75186633487380017</v>
      </c>
      <c r="L571" s="10" t="str">
        <f t="shared" si="154"/>
        <v/>
      </c>
      <c r="M571" s="9" t="str">
        <f t="shared" si="146"/>
        <v/>
      </c>
      <c r="N571" s="8" t="str">
        <f t="shared" si="147"/>
        <v/>
      </c>
      <c r="O571" s="2" t="str">
        <f t="shared" si="155"/>
        <v>-</v>
      </c>
      <c r="P571" s="2" t="str">
        <f t="shared" si="156"/>
        <v>-</v>
      </c>
      <c r="Q571" s="2" t="str">
        <f t="shared" si="157"/>
        <v>-</v>
      </c>
      <c r="R571" s="2" t="str">
        <f t="shared" si="158"/>
        <v>-</v>
      </c>
      <c r="AN571" t="s">
        <v>591</v>
      </c>
      <c r="AO571" t="s">
        <v>1189</v>
      </c>
      <c r="AR571" s="44">
        <v>13</v>
      </c>
      <c r="AS571" s="46">
        <v>305</v>
      </c>
      <c r="AT571" s="50">
        <f t="shared" si="159"/>
        <v>13305</v>
      </c>
      <c r="AV571" s="7" t="s">
        <v>3063</v>
      </c>
      <c r="BA571" s="1">
        <v>14063</v>
      </c>
    </row>
    <row r="572" spans="1:53" hidden="1" outlineLevel="1">
      <c r="A572" t="s">
        <v>664</v>
      </c>
      <c r="B572" t="s">
        <v>1189</v>
      </c>
      <c r="C572" s="1">
        <v>2710</v>
      </c>
      <c r="F572" s="26">
        <v>1424</v>
      </c>
      <c r="G572" s="26"/>
      <c r="H572" s="26">
        <v>1122</v>
      </c>
      <c r="I572" s="1">
        <v>1111</v>
      </c>
      <c r="J572" s="2" t="str">
        <f t="shared" si="152"/>
        <v/>
      </c>
      <c r="K572" s="2">
        <f t="shared" si="153"/>
        <v>0.78019662921348309</v>
      </c>
      <c r="L572" s="10" t="str">
        <f t="shared" si="154"/>
        <v/>
      </c>
      <c r="M572" s="9" t="str">
        <f t="shared" si="146"/>
        <v/>
      </c>
      <c r="N572" s="8" t="str">
        <f t="shared" si="147"/>
        <v/>
      </c>
      <c r="O572" s="2" t="str">
        <f t="shared" si="155"/>
        <v>-</v>
      </c>
      <c r="P572" s="2" t="str">
        <f t="shared" si="156"/>
        <v>-</v>
      </c>
      <c r="Q572" s="2" t="str">
        <f t="shared" si="157"/>
        <v>-</v>
      </c>
      <c r="R572" s="2" t="str">
        <f t="shared" si="158"/>
        <v>-</v>
      </c>
      <c r="AN572" t="s">
        <v>664</v>
      </c>
      <c r="AO572" t="s">
        <v>1189</v>
      </c>
      <c r="AR572" s="44">
        <v>13</v>
      </c>
      <c r="AS572" s="46">
        <v>307</v>
      </c>
      <c r="AT572" s="50">
        <f t="shared" si="159"/>
        <v>13307</v>
      </c>
      <c r="AV572" s="7" t="s">
        <v>3063</v>
      </c>
      <c r="BA572" s="1">
        <v>1424</v>
      </c>
    </row>
    <row r="573" spans="1:53" hidden="1" outlineLevel="1">
      <c r="A573" t="s">
        <v>726</v>
      </c>
      <c r="B573" t="s">
        <v>1189</v>
      </c>
      <c r="C573" s="1">
        <v>7018</v>
      </c>
      <c r="F573" s="26">
        <v>3420</v>
      </c>
      <c r="G573" s="26"/>
      <c r="H573" s="26">
        <v>2240</v>
      </c>
      <c r="I573" s="1">
        <v>2214</v>
      </c>
      <c r="J573" s="2" t="str">
        <f t="shared" si="152"/>
        <v/>
      </c>
      <c r="K573" s="2">
        <f t="shared" si="153"/>
        <v>0.64736842105263159</v>
      </c>
      <c r="L573" s="10" t="str">
        <f t="shared" si="154"/>
        <v/>
      </c>
      <c r="M573" s="9" t="str">
        <f t="shared" si="146"/>
        <v/>
      </c>
      <c r="N573" s="8" t="str">
        <f t="shared" si="147"/>
        <v/>
      </c>
      <c r="O573" s="2" t="str">
        <f t="shared" si="155"/>
        <v>-</v>
      </c>
      <c r="P573" s="2" t="str">
        <f t="shared" si="156"/>
        <v>-</v>
      </c>
      <c r="Q573" s="2" t="str">
        <f t="shared" si="157"/>
        <v>-</v>
      </c>
      <c r="R573" s="2" t="str">
        <f t="shared" si="158"/>
        <v>-</v>
      </c>
      <c r="AN573" t="s">
        <v>726</v>
      </c>
      <c r="AO573" t="s">
        <v>1189</v>
      </c>
      <c r="AR573" s="44">
        <v>13</v>
      </c>
      <c r="AS573" s="46">
        <v>309</v>
      </c>
      <c r="AT573" s="50">
        <f t="shared" si="159"/>
        <v>13309</v>
      </c>
      <c r="AV573" s="7" t="s">
        <v>3063</v>
      </c>
      <c r="BA573" s="1">
        <v>3142</v>
      </c>
    </row>
    <row r="574" spans="1:53" hidden="1" outlineLevel="1">
      <c r="A574" t="s">
        <v>1955</v>
      </c>
      <c r="B574" t="s">
        <v>1189</v>
      </c>
      <c r="C574" s="1">
        <v>26626</v>
      </c>
      <c r="F574" s="26">
        <v>13988</v>
      </c>
      <c r="G574" s="26"/>
      <c r="H574" s="26">
        <v>10844</v>
      </c>
      <c r="I574" s="1">
        <v>10799</v>
      </c>
      <c r="J574" s="2" t="str">
        <f t="shared" si="152"/>
        <v/>
      </c>
      <c r="K574" s="2">
        <f t="shared" si="153"/>
        <v>0.77201887331998853</v>
      </c>
      <c r="L574" s="10" t="str">
        <f t="shared" si="154"/>
        <v/>
      </c>
      <c r="M574" s="9" t="str">
        <f t="shared" si="146"/>
        <v/>
      </c>
      <c r="N574" s="8" t="str">
        <f t="shared" si="147"/>
        <v/>
      </c>
      <c r="O574" s="2" t="str">
        <f t="shared" si="155"/>
        <v>-</v>
      </c>
      <c r="P574" s="2" t="str">
        <f t="shared" si="156"/>
        <v>-</v>
      </c>
      <c r="Q574" s="2" t="str">
        <f t="shared" si="157"/>
        <v>-</v>
      </c>
      <c r="R574" s="2" t="str">
        <f t="shared" si="158"/>
        <v>-</v>
      </c>
      <c r="AN574" t="s">
        <v>1955</v>
      </c>
      <c r="AO574" t="s">
        <v>1189</v>
      </c>
      <c r="AR574" s="44">
        <v>13</v>
      </c>
      <c r="AS574" s="46">
        <v>311</v>
      </c>
      <c r="AT574" s="50">
        <f t="shared" si="159"/>
        <v>13311</v>
      </c>
      <c r="AV574" s="7" t="s">
        <v>3063</v>
      </c>
      <c r="BA574" s="1">
        <v>14031</v>
      </c>
    </row>
    <row r="575" spans="1:53" hidden="1" outlineLevel="1">
      <c r="A575" t="s">
        <v>65</v>
      </c>
      <c r="B575" t="s">
        <v>1189</v>
      </c>
      <c r="C575" s="1">
        <v>100546</v>
      </c>
      <c r="F575" s="26">
        <v>39683</v>
      </c>
      <c r="G575" s="26"/>
      <c r="H575" s="26">
        <v>29073</v>
      </c>
      <c r="I575" s="1">
        <v>27791</v>
      </c>
      <c r="J575" s="2" t="str">
        <f t="shared" si="152"/>
        <v/>
      </c>
      <c r="K575" s="2">
        <f t="shared" si="153"/>
        <v>0.70032507622911577</v>
      </c>
      <c r="L575" s="10" t="str">
        <f t="shared" si="154"/>
        <v/>
      </c>
      <c r="M575" s="9" t="str">
        <f t="shared" si="146"/>
        <v/>
      </c>
      <c r="N575" s="8" t="str">
        <f t="shared" si="147"/>
        <v/>
      </c>
      <c r="O575" s="2" t="str">
        <f t="shared" si="155"/>
        <v>-</v>
      </c>
      <c r="P575" s="2" t="str">
        <f t="shared" si="156"/>
        <v>-</v>
      </c>
      <c r="Q575" s="2" t="str">
        <f t="shared" si="157"/>
        <v>-</v>
      </c>
      <c r="R575" s="2" t="str">
        <f t="shared" si="158"/>
        <v>-</v>
      </c>
      <c r="AN575" t="s">
        <v>65</v>
      </c>
      <c r="AO575" t="s">
        <v>1189</v>
      </c>
      <c r="AR575" s="44">
        <v>13</v>
      </c>
      <c r="AS575" s="46">
        <v>313</v>
      </c>
      <c r="AT575" s="50">
        <f t="shared" si="159"/>
        <v>13313</v>
      </c>
      <c r="AV575" s="7" t="s">
        <v>3063</v>
      </c>
      <c r="BA575" s="1">
        <v>39751</v>
      </c>
    </row>
    <row r="576" spans="1:53" hidden="1" outlineLevel="1">
      <c r="A576" t="s">
        <v>1114</v>
      </c>
      <c r="B576" t="s">
        <v>1189</v>
      </c>
      <c r="C576" s="1">
        <v>9023</v>
      </c>
      <c r="F576" s="26">
        <v>4206</v>
      </c>
      <c r="G576" s="26"/>
      <c r="H576" s="26">
        <v>3194</v>
      </c>
      <c r="I576" s="1">
        <v>3164</v>
      </c>
      <c r="J576" s="2" t="str">
        <f t="shared" si="152"/>
        <v/>
      </c>
      <c r="K576" s="2">
        <f t="shared" si="153"/>
        <v>0.75225867807893487</v>
      </c>
      <c r="L576" s="10" t="str">
        <f t="shared" si="154"/>
        <v/>
      </c>
      <c r="M576" s="9" t="str">
        <f t="shared" si="146"/>
        <v/>
      </c>
      <c r="N576" s="8" t="str">
        <f t="shared" si="147"/>
        <v/>
      </c>
      <c r="O576" s="2" t="str">
        <f t="shared" si="155"/>
        <v>-</v>
      </c>
      <c r="P576" s="2" t="str">
        <f t="shared" si="156"/>
        <v>-</v>
      </c>
      <c r="Q576" s="2" t="str">
        <f t="shared" si="157"/>
        <v>-</v>
      </c>
      <c r="R576" s="2" t="str">
        <f t="shared" si="158"/>
        <v>-</v>
      </c>
      <c r="AN576" t="s">
        <v>1114</v>
      </c>
      <c r="AO576" t="s">
        <v>1189</v>
      </c>
      <c r="AR576" s="44">
        <v>13</v>
      </c>
      <c r="AS576" s="46">
        <v>315</v>
      </c>
      <c r="AT576" s="50">
        <f t="shared" si="159"/>
        <v>13315</v>
      </c>
      <c r="AV576" s="7" t="s">
        <v>3063</v>
      </c>
      <c r="BA576" s="1">
        <v>4205</v>
      </c>
    </row>
    <row r="577" spans="1:64" hidden="1" outlineLevel="1">
      <c r="A577" t="s">
        <v>568</v>
      </c>
      <c r="B577" t="s">
        <v>1189</v>
      </c>
      <c r="C577" s="1">
        <v>10630</v>
      </c>
      <c r="F577" s="26">
        <v>6178</v>
      </c>
      <c r="G577" s="26"/>
      <c r="H577" s="26">
        <v>5107</v>
      </c>
      <c r="I577" s="1">
        <v>5060</v>
      </c>
      <c r="J577" s="2" t="str">
        <f t="shared" si="152"/>
        <v/>
      </c>
      <c r="K577" s="2">
        <f t="shared" si="153"/>
        <v>0.81903528650048563</v>
      </c>
      <c r="L577" s="10" t="str">
        <f t="shared" si="154"/>
        <v/>
      </c>
      <c r="M577" s="9" t="str">
        <f t="shared" si="146"/>
        <v/>
      </c>
      <c r="N577" s="8" t="str">
        <f t="shared" si="147"/>
        <v/>
      </c>
      <c r="O577" s="2" t="str">
        <f t="shared" si="155"/>
        <v>-</v>
      </c>
      <c r="P577" s="2" t="str">
        <f t="shared" si="156"/>
        <v>-</v>
      </c>
      <c r="Q577" s="2" t="str">
        <f t="shared" si="157"/>
        <v>-</v>
      </c>
      <c r="R577" s="2" t="str">
        <f t="shared" si="158"/>
        <v>-</v>
      </c>
      <c r="AN577" t="s">
        <v>568</v>
      </c>
      <c r="AO577" t="s">
        <v>1189</v>
      </c>
      <c r="AR577" s="44">
        <v>13</v>
      </c>
      <c r="AS577" s="46">
        <v>317</v>
      </c>
      <c r="AT577" s="50">
        <f t="shared" si="159"/>
        <v>13317</v>
      </c>
      <c r="AV577" s="7" t="s">
        <v>3063</v>
      </c>
      <c r="BA577" s="1">
        <v>6193</v>
      </c>
    </row>
    <row r="578" spans="1:64" hidden="1" outlineLevel="1">
      <c r="A578" t="s">
        <v>1978</v>
      </c>
      <c r="B578" t="s">
        <v>1189</v>
      </c>
      <c r="C578" s="1">
        <v>9691</v>
      </c>
      <c r="F578" s="26">
        <v>6486</v>
      </c>
      <c r="G578" s="26"/>
      <c r="H578" s="26">
        <v>4709</v>
      </c>
      <c r="I578" s="1">
        <v>4678</v>
      </c>
      <c r="J578" s="2" t="str">
        <f t="shared" si="152"/>
        <v/>
      </c>
      <c r="K578" s="2">
        <f t="shared" si="153"/>
        <v>0.72124576009867403</v>
      </c>
      <c r="L578" s="10" t="str">
        <f t="shared" si="154"/>
        <v/>
      </c>
      <c r="M578" s="9" t="str">
        <f t="shared" ref="M578:M641" si="160">IF(T578&gt;0,RANK(T578,$S578:$AK578),"")</f>
        <v/>
      </c>
      <c r="N578" s="8" t="str">
        <f t="shared" ref="N578:N641" si="161">IF(U578&gt;0,RANK(U578,$S578:$AK578),"")</f>
        <v/>
      </c>
      <c r="O578" s="2" t="str">
        <f t="shared" si="155"/>
        <v>-</v>
      </c>
      <c r="P578" s="2" t="str">
        <f t="shared" si="156"/>
        <v>-</v>
      </c>
      <c r="Q578" s="2" t="str">
        <f t="shared" si="157"/>
        <v>-</v>
      </c>
      <c r="R578" s="2" t="str">
        <f t="shared" si="158"/>
        <v>-</v>
      </c>
      <c r="AN578" t="s">
        <v>1978</v>
      </c>
      <c r="AO578" t="s">
        <v>1189</v>
      </c>
      <c r="AR578" s="44">
        <v>13</v>
      </c>
      <c r="AS578" s="46">
        <v>319</v>
      </c>
      <c r="AT578" s="50">
        <f t="shared" si="159"/>
        <v>13319</v>
      </c>
      <c r="AV578" s="7" t="s">
        <v>3063</v>
      </c>
      <c r="BA578" s="1">
        <v>5925</v>
      </c>
    </row>
    <row r="579" spans="1:64" hidden="1" outlineLevel="1">
      <c r="A579" t="s">
        <v>1524</v>
      </c>
      <c r="B579" t="s">
        <v>1189</v>
      </c>
      <c r="C579" s="1">
        <v>21701</v>
      </c>
      <c r="F579" s="26">
        <v>11184</v>
      </c>
      <c r="G579" s="26"/>
      <c r="H579" s="26">
        <v>8427</v>
      </c>
      <c r="I579" s="1">
        <v>8382</v>
      </c>
      <c r="J579" s="2" t="str">
        <f t="shared" si="152"/>
        <v/>
      </c>
      <c r="K579" s="2">
        <f t="shared" si="153"/>
        <v>0.74946351931330468</v>
      </c>
      <c r="L579" s="10" t="str">
        <f t="shared" si="154"/>
        <v/>
      </c>
      <c r="M579" s="9" t="str">
        <f t="shared" si="160"/>
        <v/>
      </c>
      <c r="N579" s="8" t="str">
        <f t="shared" si="161"/>
        <v/>
      </c>
      <c r="O579" s="2" t="str">
        <f t="shared" si="155"/>
        <v>-</v>
      </c>
      <c r="P579" s="2" t="str">
        <f t="shared" si="156"/>
        <v>-</v>
      </c>
      <c r="Q579" s="2" t="str">
        <f t="shared" si="157"/>
        <v>-</v>
      </c>
      <c r="R579" s="2" t="str">
        <f t="shared" si="158"/>
        <v>-</v>
      </c>
      <c r="AN579" t="s">
        <v>1524</v>
      </c>
      <c r="AO579" t="s">
        <v>1189</v>
      </c>
      <c r="AR579" s="44">
        <v>13</v>
      </c>
      <c r="AS579" s="46">
        <v>321</v>
      </c>
      <c r="AT579" s="50">
        <f t="shared" si="159"/>
        <v>13321</v>
      </c>
      <c r="AV579" s="7" t="s">
        <v>3063</v>
      </c>
      <c r="BA579" s="1">
        <v>11184</v>
      </c>
    </row>
    <row r="580" spans="1:64" collapsed="1">
      <c r="A580" t="s">
        <v>1188</v>
      </c>
      <c r="B580" t="s">
        <v>541</v>
      </c>
      <c r="C580" s="1">
        <f>SUM(C421:C579)</f>
        <v>9504843</v>
      </c>
      <c r="D580" s="36">
        <v>7018000</v>
      </c>
      <c r="E580" s="36">
        <v>6515000</v>
      </c>
      <c r="F580" s="1">
        <f>SUM(F421:F579)</f>
        <v>5309342</v>
      </c>
      <c r="H580" s="1">
        <f>SUM(H421:H579)</f>
        <v>3947848</v>
      </c>
      <c r="I580" s="1">
        <v>3932158</v>
      </c>
      <c r="J580" s="2">
        <f t="shared" si="152"/>
        <v>0.56029609575377604</v>
      </c>
      <c r="K580" s="2">
        <f t="shared" si="153"/>
        <v>0.74061117177985525</v>
      </c>
      <c r="L580" s="10" t="str">
        <f t="shared" si="154"/>
        <v/>
      </c>
      <c r="M580" s="9" t="str">
        <f t="shared" si="160"/>
        <v/>
      </c>
      <c r="N580" s="8" t="str">
        <f t="shared" si="161"/>
        <v/>
      </c>
      <c r="O580" s="2" t="str">
        <f t="shared" si="155"/>
        <v>-</v>
      </c>
      <c r="P580" s="2" t="str">
        <f t="shared" si="156"/>
        <v>-</v>
      </c>
      <c r="Q580" s="2" t="str">
        <f t="shared" si="157"/>
        <v>-</v>
      </c>
      <c r="R580" s="2" t="str">
        <f t="shared" si="158"/>
        <v>-</v>
      </c>
      <c r="AN580" t="s">
        <v>1188</v>
      </c>
      <c r="AO580" t="s">
        <v>541</v>
      </c>
      <c r="AR580" s="44">
        <v>13</v>
      </c>
      <c r="AS580" s="46"/>
      <c r="AT580" s="44">
        <v>13</v>
      </c>
      <c r="AV580" s="7" t="s">
        <v>678</v>
      </c>
      <c r="BA580" s="1">
        <f>SUM(BA421:BA579)</f>
        <v>5198971</v>
      </c>
      <c r="BF580" s="26"/>
      <c r="BG580" s="26"/>
      <c r="BH580" s="26"/>
      <c r="BI580" s="26"/>
      <c r="BJ580" s="26"/>
      <c r="BK580" s="26"/>
      <c r="BL580" s="26"/>
    </row>
    <row r="581" spans="1:64">
      <c r="C581" s="26"/>
      <c r="J581" s="2"/>
      <c r="K581" s="2"/>
      <c r="N581" s="8"/>
      <c r="AR581" s="44"/>
      <c r="AS581" s="46"/>
      <c r="AT581" s="50"/>
    </row>
    <row r="582" spans="1:64" hidden="1" outlineLevel="1">
      <c r="A582" t="s">
        <v>483</v>
      </c>
      <c r="B582" t="s">
        <v>998</v>
      </c>
      <c r="C582" s="1">
        <v>181506</v>
      </c>
      <c r="F582" s="1">
        <v>99337</v>
      </c>
      <c r="H582" s="1">
        <v>67258</v>
      </c>
      <c r="I582" s="1">
        <v>66916</v>
      </c>
      <c r="J582" s="2" t="str">
        <f t="shared" si="152"/>
        <v/>
      </c>
      <c r="K582" s="2">
        <f t="shared" si="153"/>
        <v>0.67362614131693122</v>
      </c>
      <c r="L582" s="10" t="str">
        <f t="shared" si="154"/>
        <v/>
      </c>
      <c r="M582" s="9" t="str">
        <f t="shared" si="160"/>
        <v/>
      </c>
      <c r="N582" s="8" t="str">
        <f t="shared" si="161"/>
        <v/>
      </c>
      <c r="O582" s="2" t="str">
        <f t="shared" ref="O582:Q585" si="162">IF(SUM($S582:$AJ582)=0,"-",S582/SUM($S582:$AJ582))</f>
        <v>-</v>
      </c>
      <c r="P582" s="2" t="str">
        <f t="shared" si="162"/>
        <v>-</v>
      </c>
      <c r="Q582" s="2" t="str">
        <f t="shared" si="162"/>
        <v>-</v>
      </c>
      <c r="R582" s="2" t="str">
        <f>IF(SUM($S582:$AJ582)=0,"-",(1-O582-P582-Q582))</f>
        <v>-</v>
      </c>
      <c r="AN582" t="s">
        <v>483</v>
      </c>
      <c r="AO582" t="s">
        <v>998</v>
      </c>
      <c r="AR582" s="44">
        <v>15</v>
      </c>
      <c r="AS582" s="46">
        <v>1</v>
      </c>
      <c r="AT582" s="50">
        <f t="shared" si="159"/>
        <v>15001</v>
      </c>
      <c r="AV582" s="7" t="s">
        <v>3063</v>
      </c>
      <c r="BF582" s="1">
        <f>BG582+BI582</f>
        <v>67258</v>
      </c>
      <c r="BG582" s="1">
        <v>39471</v>
      </c>
      <c r="BI582" s="1">
        <v>27787</v>
      </c>
    </row>
    <row r="583" spans="1:64" hidden="1" outlineLevel="1">
      <c r="A583" t="s">
        <v>1916</v>
      </c>
      <c r="B583" t="s">
        <v>998</v>
      </c>
      <c r="C583" s="1">
        <v>933680</v>
      </c>
      <c r="F583" s="1">
        <v>466499</v>
      </c>
      <c r="H583" s="1">
        <v>308443</v>
      </c>
      <c r="I583" s="1">
        <v>306813</v>
      </c>
      <c r="J583" s="2" t="str">
        <f t="shared" ref="J583:J646" si="163">IF(D583&gt;0,I583/D583,"")</f>
        <v/>
      </c>
      <c r="K583" s="2">
        <f t="shared" ref="K583:K646" si="164">IF(F583&gt;0,I583/F583,"")</f>
        <v>0.6576927281730508</v>
      </c>
      <c r="L583" s="10" t="str">
        <f t="shared" ref="L583:L646" si="165">IF(S583&gt;0,RANK(S583,$S583:$AK583),"")</f>
        <v/>
      </c>
      <c r="M583" s="9" t="str">
        <f t="shared" si="160"/>
        <v/>
      </c>
      <c r="N583" s="8" t="str">
        <f t="shared" si="161"/>
        <v/>
      </c>
      <c r="O583" s="2" t="str">
        <f t="shared" si="162"/>
        <v>-</v>
      </c>
      <c r="P583" s="2" t="str">
        <f t="shared" si="162"/>
        <v>-</v>
      </c>
      <c r="Q583" s="2" t="str">
        <f t="shared" si="162"/>
        <v>-</v>
      </c>
      <c r="R583" s="2" t="str">
        <f>IF(SUM($S583:$AJ583)=0,"-",(1-O583-P583-Q583))</f>
        <v>-</v>
      </c>
      <c r="AN583" t="s">
        <v>1916</v>
      </c>
      <c r="AO583" t="s">
        <v>998</v>
      </c>
      <c r="AR583" s="44">
        <v>15</v>
      </c>
      <c r="AS583" s="46">
        <v>3</v>
      </c>
      <c r="AT583" s="50">
        <f t="shared" si="159"/>
        <v>15003</v>
      </c>
      <c r="AV583" s="7" t="s">
        <v>3063</v>
      </c>
      <c r="BF583" s="1">
        <f>BG583+BI583</f>
        <v>308443</v>
      </c>
      <c r="BG583" s="1">
        <v>191698</v>
      </c>
      <c r="BI583" s="1">
        <v>116745</v>
      </c>
    </row>
    <row r="584" spans="1:64" hidden="1" outlineLevel="1">
      <c r="A584" t="s">
        <v>316</v>
      </c>
      <c r="B584" t="s">
        <v>998</v>
      </c>
      <c r="C584" s="1">
        <v>65603</v>
      </c>
      <c r="F584" s="1">
        <v>40323</v>
      </c>
      <c r="H584" s="1">
        <v>27497</v>
      </c>
      <c r="I584" s="1">
        <v>27224</v>
      </c>
      <c r="J584" s="2" t="str">
        <f t="shared" si="163"/>
        <v/>
      </c>
      <c r="K584" s="2">
        <f t="shared" si="164"/>
        <v>0.67514817845894404</v>
      </c>
      <c r="L584" s="10" t="str">
        <f t="shared" si="165"/>
        <v/>
      </c>
      <c r="M584" s="9" t="str">
        <f t="shared" si="160"/>
        <v/>
      </c>
      <c r="N584" s="8" t="str">
        <f t="shared" si="161"/>
        <v/>
      </c>
      <c r="O584" s="2" t="str">
        <f t="shared" si="162"/>
        <v>-</v>
      </c>
      <c r="P584" s="2" t="str">
        <f t="shared" si="162"/>
        <v>-</v>
      </c>
      <c r="Q584" s="2" t="str">
        <f t="shared" si="162"/>
        <v>-</v>
      </c>
      <c r="R584" s="2" t="str">
        <f>IF(SUM($S584:$AJ584)=0,"-",(1-O584-P584-Q584))</f>
        <v>-</v>
      </c>
      <c r="AN584" t="s">
        <v>316</v>
      </c>
      <c r="AO584" t="s">
        <v>998</v>
      </c>
      <c r="AR584" s="44">
        <v>15</v>
      </c>
      <c r="AS584" s="46">
        <v>7</v>
      </c>
      <c r="AT584" s="50">
        <f t="shared" si="159"/>
        <v>15007</v>
      </c>
      <c r="AV584" s="7" t="s">
        <v>3063</v>
      </c>
      <c r="BF584" s="1">
        <f>BG584+BI584</f>
        <v>27497</v>
      </c>
      <c r="BG584" s="1">
        <v>15559</v>
      </c>
      <c r="BI584" s="1">
        <v>11938</v>
      </c>
    </row>
    <row r="585" spans="1:64" hidden="1" outlineLevel="1">
      <c r="A585" t="s">
        <v>2032</v>
      </c>
      <c r="B585" t="s">
        <v>998</v>
      </c>
      <c r="C585" s="1">
        <v>151424</v>
      </c>
      <c r="F585" s="1">
        <v>85197</v>
      </c>
      <c r="H585" s="1">
        <v>52039</v>
      </c>
      <c r="I585" s="1">
        <v>51789</v>
      </c>
      <c r="J585" s="2" t="str">
        <f t="shared" si="163"/>
        <v/>
      </c>
      <c r="K585" s="2">
        <f t="shared" si="164"/>
        <v>0.60787351667312228</v>
      </c>
      <c r="L585" s="10" t="str">
        <f t="shared" si="165"/>
        <v/>
      </c>
      <c r="M585" s="9" t="str">
        <f t="shared" si="160"/>
        <v/>
      </c>
      <c r="N585" s="8" t="str">
        <f t="shared" si="161"/>
        <v/>
      </c>
      <c r="O585" s="2" t="str">
        <f t="shared" si="162"/>
        <v>-</v>
      </c>
      <c r="P585" s="2" t="str">
        <f t="shared" si="162"/>
        <v>-</v>
      </c>
      <c r="Q585" s="2" t="str">
        <f t="shared" si="162"/>
        <v>-</v>
      </c>
      <c r="R585" s="2" t="str">
        <f>IF(SUM($S585:$AJ585)=0,"-",(1-O585-P585-Q585))</f>
        <v>-</v>
      </c>
      <c r="AN585" t="s">
        <v>2032</v>
      </c>
      <c r="AO585" t="s">
        <v>998</v>
      </c>
      <c r="AR585" s="44">
        <v>15</v>
      </c>
      <c r="AS585" s="46">
        <v>9</v>
      </c>
      <c r="AT585" s="50">
        <f t="shared" si="159"/>
        <v>15009</v>
      </c>
      <c r="AV585" s="7" t="s">
        <v>3063</v>
      </c>
      <c r="BF585" s="1">
        <f>BG585+BI585</f>
        <v>52039</v>
      </c>
      <c r="BG585" s="1">
        <v>33810</v>
      </c>
      <c r="BI585" s="1">
        <v>18229</v>
      </c>
    </row>
    <row r="586" spans="1:64" hidden="1" outlineLevel="1">
      <c r="A586" t="s">
        <v>2696</v>
      </c>
      <c r="B586" t="s">
        <v>998</v>
      </c>
      <c r="C586" s="1"/>
      <c r="F586" s="1">
        <v>0</v>
      </c>
      <c r="H586" s="1">
        <v>827</v>
      </c>
      <c r="I586" s="1">
        <v>826</v>
      </c>
      <c r="J586" s="2" t="str">
        <f t="shared" si="163"/>
        <v/>
      </c>
      <c r="K586" s="2" t="str">
        <f t="shared" si="164"/>
        <v/>
      </c>
      <c r="L586" s="10" t="str">
        <f t="shared" si="165"/>
        <v/>
      </c>
      <c r="M586" s="9" t="str">
        <f t="shared" si="160"/>
        <v/>
      </c>
      <c r="N586" s="8" t="str">
        <f t="shared" si="161"/>
        <v/>
      </c>
      <c r="AR586" s="44">
        <v>15</v>
      </c>
      <c r="AS586" s="46">
        <v>99</v>
      </c>
      <c r="AT586" s="50">
        <f t="shared" si="159"/>
        <v>15099</v>
      </c>
      <c r="AV586" s="7" t="s">
        <v>2696</v>
      </c>
      <c r="BF586" s="1">
        <f>BG586+BI586</f>
        <v>827</v>
      </c>
      <c r="BI586" s="1">
        <v>827</v>
      </c>
    </row>
    <row r="587" spans="1:64" collapsed="1">
      <c r="A587" t="s">
        <v>483</v>
      </c>
      <c r="B587" t="s">
        <v>541</v>
      </c>
      <c r="C587" s="1">
        <f>SUM(C582:C586)</f>
        <v>1332213</v>
      </c>
      <c r="D587" s="36">
        <v>977000</v>
      </c>
      <c r="E587" s="36">
        <v>883000</v>
      </c>
      <c r="F587" s="1">
        <f>SUM(F582:F586)</f>
        <v>691356</v>
      </c>
      <c r="H587" s="1">
        <f>SUM(H582:H586)</f>
        <v>456064</v>
      </c>
      <c r="I587" s="1">
        <v>453568</v>
      </c>
      <c r="J587" s="2">
        <f t="shared" si="163"/>
        <v>0.46424564994882295</v>
      </c>
      <c r="K587" s="2">
        <f t="shared" si="164"/>
        <v>0.65605563559150426</v>
      </c>
      <c r="L587" s="10" t="str">
        <f t="shared" si="165"/>
        <v/>
      </c>
      <c r="M587" s="9" t="str">
        <f t="shared" si="160"/>
        <v/>
      </c>
      <c r="N587" s="8" t="str">
        <f t="shared" si="161"/>
        <v/>
      </c>
      <c r="O587" s="2" t="str">
        <f>IF(SUM($S587:$AJ587)=0,"-",S587/SUM($S587:$AJ587))</f>
        <v>-</v>
      </c>
      <c r="P587" s="2" t="str">
        <f>IF(SUM($S587:$AJ587)=0,"-",T587/SUM($S587:$AJ587))</f>
        <v>-</v>
      </c>
      <c r="Q587" s="2" t="str">
        <f>IF(SUM($S587:$AJ587)=0,"-",U587/SUM($S587:$AJ587))</f>
        <v>-</v>
      </c>
      <c r="R587" s="2" t="str">
        <f>IF(SUM($S587:$AJ587)=0,"-",(1-O587-P587-Q587))</f>
        <v>-</v>
      </c>
      <c r="AN587" t="s">
        <v>483</v>
      </c>
      <c r="AO587" t="s">
        <v>541</v>
      </c>
      <c r="AR587" s="44">
        <v>15</v>
      </c>
      <c r="AS587" s="46"/>
      <c r="AT587" s="44">
        <v>15</v>
      </c>
      <c r="AV587" s="7" t="s">
        <v>678</v>
      </c>
      <c r="BF587" s="1">
        <f>SUM(BF582:BF586)</f>
        <v>456064</v>
      </c>
      <c r="BG587" s="1">
        <f>SUM(BG582:BG586)</f>
        <v>280538</v>
      </c>
      <c r="BI587" s="1">
        <f>SUM(BI582:BI586)</f>
        <v>175526</v>
      </c>
    </row>
    <row r="588" spans="1:64">
      <c r="C588" s="26"/>
      <c r="J588" s="2"/>
      <c r="K588" s="2"/>
      <c r="N588" s="8"/>
      <c r="AR588" s="44"/>
      <c r="AS588" s="46"/>
      <c r="AT588" s="50"/>
    </row>
    <row r="589" spans="1:64" hidden="1" outlineLevel="1">
      <c r="A589" t="s">
        <v>549</v>
      </c>
      <c r="B589" t="s">
        <v>433</v>
      </c>
      <c r="C589" s="1">
        <v>382618</v>
      </c>
      <c r="F589" s="1">
        <v>233037</v>
      </c>
      <c r="H589" s="1">
        <v>181656</v>
      </c>
      <c r="I589" s="1">
        <v>180760</v>
      </c>
      <c r="J589" s="2" t="str">
        <f t="shared" si="163"/>
        <v/>
      </c>
      <c r="K589" s="2">
        <f t="shared" si="164"/>
        <v>0.77567081622231659</v>
      </c>
      <c r="L589" s="10" t="str">
        <f t="shared" si="165"/>
        <v/>
      </c>
      <c r="M589" s="9" t="str">
        <f t="shared" si="160"/>
        <v/>
      </c>
      <c r="N589" s="8" t="str">
        <f t="shared" si="161"/>
        <v/>
      </c>
      <c r="O589" s="2" t="str">
        <f t="shared" ref="O589:O633" si="166">IF(SUM($S589:$AJ589)=0,"-",S589/SUM($S589:$AJ589))</f>
        <v>-</v>
      </c>
      <c r="P589" s="2" t="str">
        <f t="shared" ref="P589:P633" si="167">IF(SUM($S589:$AJ589)=0,"-",T589/SUM($S589:$AJ589))</f>
        <v>-</v>
      </c>
      <c r="Q589" s="2" t="str">
        <f t="shared" ref="Q589:Q633" si="168">IF(SUM($S589:$AJ589)=0,"-",U589/SUM($S589:$AJ589))</f>
        <v>-</v>
      </c>
      <c r="R589" s="2" t="str">
        <f t="shared" ref="R589:R633" si="169">IF(SUM($S589:$AJ589)=0,"-",(1-O589-P589-Q589))</f>
        <v>-</v>
      </c>
      <c r="AN589" t="s">
        <v>549</v>
      </c>
      <c r="AO589" t="s">
        <v>433</v>
      </c>
      <c r="AR589" s="44">
        <v>16</v>
      </c>
      <c r="AS589" s="46">
        <v>1</v>
      </c>
      <c r="AT589" s="50">
        <f t="shared" si="159"/>
        <v>16001</v>
      </c>
      <c r="AV589" s="7" t="s">
        <v>3063</v>
      </c>
      <c r="AX589" s="1">
        <v>194758</v>
      </c>
      <c r="AY589" s="1">
        <v>38279</v>
      </c>
    </row>
    <row r="590" spans="1:64" hidden="1" outlineLevel="1">
      <c r="A590" t="s">
        <v>741</v>
      </c>
      <c r="B590" t="s">
        <v>433</v>
      </c>
      <c r="C590" s="1">
        <v>4021</v>
      </c>
      <c r="F590" s="1">
        <v>2942</v>
      </c>
      <c r="H590" s="1">
        <v>2387</v>
      </c>
      <c r="I590" s="1">
        <v>2320</v>
      </c>
      <c r="J590" s="2" t="str">
        <f t="shared" si="163"/>
        <v/>
      </c>
      <c r="K590" s="2">
        <f t="shared" si="164"/>
        <v>0.78857919782460906</v>
      </c>
      <c r="L590" s="10" t="str">
        <f t="shared" si="165"/>
        <v/>
      </c>
      <c r="M590" s="9" t="str">
        <f t="shared" si="160"/>
        <v/>
      </c>
      <c r="N590" s="8" t="str">
        <f t="shared" si="161"/>
        <v/>
      </c>
      <c r="O590" s="2" t="str">
        <f t="shared" si="166"/>
        <v>-</v>
      </c>
      <c r="P590" s="2" t="str">
        <f t="shared" si="167"/>
        <v>-</v>
      </c>
      <c r="Q590" s="2" t="str">
        <f t="shared" si="168"/>
        <v>-</v>
      </c>
      <c r="R590" s="2" t="str">
        <f t="shared" si="169"/>
        <v>-</v>
      </c>
      <c r="AN590" t="s">
        <v>741</v>
      </c>
      <c r="AO590" t="s">
        <v>433</v>
      </c>
      <c r="AR590" s="44">
        <v>16</v>
      </c>
      <c r="AS590" s="46">
        <v>3</v>
      </c>
      <c r="AT590" s="50">
        <f t="shared" si="159"/>
        <v>16003</v>
      </c>
      <c r="AV590" s="7" t="s">
        <v>3063</v>
      </c>
      <c r="AX590" s="1">
        <v>2703</v>
      </c>
      <c r="AY590" s="1">
        <v>239</v>
      </c>
    </row>
    <row r="591" spans="1:64" hidden="1" outlineLevel="1">
      <c r="A591" t="s">
        <v>600</v>
      </c>
      <c r="B591" t="s">
        <v>433</v>
      </c>
      <c r="C591" s="1">
        <v>80609</v>
      </c>
      <c r="F591" s="1">
        <v>48314</v>
      </c>
      <c r="H591" s="1">
        <v>35627</v>
      </c>
      <c r="I591" s="1">
        <v>35437</v>
      </c>
      <c r="J591" s="2" t="str">
        <f t="shared" si="163"/>
        <v/>
      </c>
      <c r="K591" s="2">
        <f t="shared" si="164"/>
        <v>0.73347269942459747</v>
      </c>
      <c r="L591" s="10" t="str">
        <f t="shared" si="165"/>
        <v/>
      </c>
      <c r="M591" s="9" t="str">
        <f t="shared" si="160"/>
        <v/>
      </c>
      <c r="N591" s="8" t="str">
        <f t="shared" si="161"/>
        <v/>
      </c>
      <c r="O591" s="2" t="str">
        <f t="shared" si="166"/>
        <v>-</v>
      </c>
      <c r="P591" s="2" t="str">
        <f t="shared" si="167"/>
        <v>-</v>
      </c>
      <c r="Q591" s="2" t="str">
        <f t="shared" si="168"/>
        <v>-</v>
      </c>
      <c r="R591" s="2" t="str">
        <f t="shared" si="169"/>
        <v>-</v>
      </c>
      <c r="AN591" t="s">
        <v>600</v>
      </c>
      <c r="AO591" t="s">
        <v>433</v>
      </c>
      <c r="AR591" s="44">
        <v>16</v>
      </c>
      <c r="AS591" s="46">
        <v>5</v>
      </c>
      <c r="AT591" s="50">
        <f t="shared" si="159"/>
        <v>16005</v>
      </c>
      <c r="AV591" s="7" t="s">
        <v>3063</v>
      </c>
      <c r="AX591" s="1">
        <v>40110</v>
      </c>
      <c r="AY591" s="1">
        <v>8204</v>
      </c>
    </row>
    <row r="592" spans="1:64" hidden="1" outlineLevel="1">
      <c r="A592" t="s">
        <v>1040</v>
      </c>
      <c r="B592" t="s">
        <v>433</v>
      </c>
      <c r="C592" s="1">
        <v>6027</v>
      </c>
      <c r="F592" s="1">
        <v>3858</v>
      </c>
      <c r="H592" s="1">
        <v>3112</v>
      </c>
      <c r="I592" s="1">
        <v>2943</v>
      </c>
      <c r="J592" s="2" t="str">
        <f t="shared" si="163"/>
        <v/>
      </c>
      <c r="K592" s="2">
        <f t="shared" si="164"/>
        <v>0.76283048211508553</v>
      </c>
      <c r="L592" s="10" t="str">
        <f t="shared" si="165"/>
        <v/>
      </c>
      <c r="M592" s="9" t="str">
        <f t="shared" si="160"/>
        <v/>
      </c>
      <c r="N592" s="8" t="str">
        <f t="shared" si="161"/>
        <v/>
      </c>
      <c r="O592" s="2" t="str">
        <f t="shared" si="166"/>
        <v>-</v>
      </c>
      <c r="P592" s="2" t="str">
        <f t="shared" si="167"/>
        <v>-</v>
      </c>
      <c r="Q592" s="2" t="str">
        <f t="shared" si="168"/>
        <v>-</v>
      </c>
      <c r="R592" s="2" t="str">
        <f t="shared" si="169"/>
        <v>-</v>
      </c>
      <c r="AN592" t="s">
        <v>1040</v>
      </c>
      <c r="AO592" t="s">
        <v>433</v>
      </c>
      <c r="AR592" s="44">
        <v>16</v>
      </c>
      <c r="AS592" s="46">
        <v>7</v>
      </c>
      <c r="AT592" s="50">
        <f t="shared" si="159"/>
        <v>16007</v>
      </c>
      <c r="AV592" s="7" t="s">
        <v>3063</v>
      </c>
      <c r="AX592" s="1">
        <v>3463</v>
      </c>
      <c r="AY592" s="1">
        <v>395</v>
      </c>
    </row>
    <row r="593" spans="1:51" hidden="1" outlineLevel="1">
      <c r="A593" t="s">
        <v>936</v>
      </c>
      <c r="B593" t="s">
        <v>433</v>
      </c>
      <c r="C593" s="1">
        <v>9385</v>
      </c>
      <c r="F593" s="1">
        <v>5426</v>
      </c>
      <c r="H593" s="1">
        <v>4305</v>
      </c>
      <c r="I593" s="1">
        <v>4164</v>
      </c>
      <c r="J593" s="2" t="str">
        <f t="shared" si="163"/>
        <v/>
      </c>
      <c r="K593" s="2">
        <f t="shared" si="164"/>
        <v>0.76741614448949502</v>
      </c>
      <c r="L593" s="10" t="str">
        <f t="shared" si="165"/>
        <v/>
      </c>
      <c r="M593" s="9" t="str">
        <f t="shared" si="160"/>
        <v/>
      </c>
      <c r="N593" s="8" t="str">
        <f t="shared" si="161"/>
        <v/>
      </c>
      <c r="O593" s="2" t="str">
        <f t="shared" si="166"/>
        <v>-</v>
      </c>
      <c r="P593" s="2" t="str">
        <f t="shared" si="167"/>
        <v>-</v>
      </c>
      <c r="Q593" s="2" t="str">
        <f t="shared" si="168"/>
        <v>-</v>
      </c>
      <c r="R593" s="2" t="str">
        <f t="shared" si="169"/>
        <v>-</v>
      </c>
      <c r="AN593" t="s">
        <v>936</v>
      </c>
      <c r="AO593" t="s">
        <v>433</v>
      </c>
      <c r="AR593" s="44">
        <v>16</v>
      </c>
      <c r="AS593" s="46">
        <v>9</v>
      </c>
      <c r="AT593" s="50">
        <f t="shared" si="159"/>
        <v>16009</v>
      </c>
      <c r="AV593" s="7" t="s">
        <v>3063</v>
      </c>
      <c r="AX593" s="1">
        <v>5059</v>
      </c>
      <c r="AY593" s="1">
        <v>367</v>
      </c>
    </row>
    <row r="594" spans="1:51" hidden="1" outlineLevel="1">
      <c r="A594" t="s">
        <v>845</v>
      </c>
      <c r="B594" t="s">
        <v>433</v>
      </c>
      <c r="C594" s="1">
        <v>44414</v>
      </c>
      <c r="F594" s="1">
        <v>23310</v>
      </c>
      <c r="H594" s="1">
        <v>17519</v>
      </c>
      <c r="I594" s="1">
        <v>17156</v>
      </c>
      <c r="J594" s="2" t="str">
        <f t="shared" si="163"/>
        <v/>
      </c>
      <c r="K594" s="2">
        <f t="shared" si="164"/>
        <v>0.73599313599313598</v>
      </c>
      <c r="L594" s="10" t="str">
        <f t="shared" si="165"/>
        <v/>
      </c>
      <c r="M594" s="9" t="str">
        <f t="shared" si="160"/>
        <v/>
      </c>
      <c r="N594" s="8" t="str">
        <f t="shared" si="161"/>
        <v/>
      </c>
      <c r="O594" s="2" t="str">
        <f t="shared" si="166"/>
        <v>-</v>
      </c>
      <c r="P594" s="2" t="str">
        <f t="shared" si="167"/>
        <v>-</v>
      </c>
      <c r="Q594" s="2" t="str">
        <f t="shared" si="168"/>
        <v>-</v>
      </c>
      <c r="R594" s="2" t="str">
        <f t="shared" si="169"/>
        <v>-</v>
      </c>
      <c r="AN594" t="s">
        <v>845</v>
      </c>
      <c r="AO594" t="s">
        <v>433</v>
      </c>
      <c r="AR594" s="44">
        <v>16</v>
      </c>
      <c r="AS594" s="46">
        <v>11</v>
      </c>
      <c r="AT594" s="50">
        <f t="shared" si="159"/>
        <v>16011</v>
      </c>
      <c r="AV594" s="7" t="s">
        <v>3063</v>
      </c>
      <c r="AX594" s="1">
        <v>19671</v>
      </c>
      <c r="AY594" s="1">
        <v>3639</v>
      </c>
    </row>
    <row r="595" spans="1:51" hidden="1" outlineLevel="1">
      <c r="A595" t="s">
        <v>884</v>
      </c>
      <c r="B595" t="s">
        <v>433</v>
      </c>
      <c r="C595" s="1">
        <v>21477</v>
      </c>
      <c r="F595" s="1">
        <v>13988</v>
      </c>
      <c r="H595" s="1">
        <v>10707</v>
      </c>
      <c r="I595" s="1">
        <v>10573</v>
      </c>
      <c r="J595" s="2" t="str">
        <f t="shared" si="163"/>
        <v/>
      </c>
      <c r="K595" s="2">
        <f t="shared" si="164"/>
        <v>0.7558621675722047</v>
      </c>
      <c r="L595" s="10" t="str">
        <f t="shared" si="165"/>
        <v/>
      </c>
      <c r="M595" s="9" t="str">
        <f t="shared" si="160"/>
        <v/>
      </c>
      <c r="N595" s="8" t="str">
        <f t="shared" si="161"/>
        <v/>
      </c>
      <c r="O595" s="2" t="str">
        <f t="shared" si="166"/>
        <v>-</v>
      </c>
      <c r="P595" s="2" t="str">
        <f t="shared" si="167"/>
        <v>-</v>
      </c>
      <c r="Q595" s="2" t="str">
        <f t="shared" si="168"/>
        <v>-</v>
      </c>
      <c r="R595" s="2" t="str">
        <f t="shared" si="169"/>
        <v>-</v>
      </c>
      <c r="AN595" t="s">
        <v>884</v>
      </c>
      <c r="AO595" t="s">
        <v>433</v>
      </c>
      <c r="AR595" s="44">
        <v>16</v>
      </c>
      <c r="AS595" s="46">
        <v>13</v>
      </c>
      <c r="AT595" s="50">
        <f t="shared" si="159"/>
        <v>16013</v>
      </c>
      <c r="AV595" s="7" t="s">
        <v>3063</v>
      </c>
      <c r="AX595" s="1">
        <v>12416</v>
      </c>
      <c r="AY595" s="1">
        <v>1572</v>
      </c>
    </row>
    <row r="596" spans="1:51" hidden="1" outlineLevel="1">
      <c r="A596" t="s">
        <v>2150</v>
      </c>
      <c r="B596" t="s">
        <v>433</v>
      </c>
      <c r="C596" s="1">
        <v>7148</v>
      </c>
      <c r="F596" s="1">
        <v>5145</v>
      </c>
      <c r="H596" s="1">
        <v>3840</v>
      </c>
      <c r="I596" s="1">
        <v>3773</v>
      </c>
      <c r="J596" s="2" t="str">
        <f t="shared" si="163"/>
        <v/>
      </c>
      <c r="K596" s="2">
        <f t="shared" si="164"/>
        <v>0.73333333333333328</v>
      </c>
      <c r="L596" s="10" t="str">
        <f t="shared" si="165"/>
        <v/>
      </c>
      <c r="M596" s="9" t="str">
        <f t="shared" si="160"/>
        <v/>
      </c>
      <c r="N596" s="8" t="str">
        <f t="shared" si="161"/>
        <v/>
      </c>
      <c r="O596" s="2" t="str">
        <f t="shared" si="166"/>
        <v>-</v>
      </c>
      <c r="P596" s="2" t="str">
        <f t="shared" si="167"/>
        <v>-</v>
      </c>
      <c r="Q596" s="2" t="str">
        <f t="shared" si="168"/>
        <v>-</v>
      </c>
      <c r="R596" s="2" t="str">
        <f t="shared" si="169"/>
        <v>-</v>
      </c>
      <c r="AN596" t="s">
        <v>2150</v>
      </c>
      <c r="AO596" t="s">
        <v>433</v>
      </c>
      <c r="AR596" s="44">
        <v>16</v>
      </c>
      <c r="AS596" s="46">
        <v>15</v>
      </c>
      <c r="AT596" s="50">
        <f t="shared" si="159"/>
        <v>16015</v>
      </c>
      <c r="AV596" s="7" t="s">
        <v>3063</v>
      </c>
      <c r="AX596" s="1">
        <v>4704</v>
      </c>
      <c r="AY596" s="1">
        <v>441</v>
      </c>
    </row>
    <row r="597" spans="1:51" hidden="1" outlineLevel="1">
      <c r="A597" t="s">
        <v>536</v>
      </c>
      <c r="B597" t="s">
        <v>433</v>
      </c>
      <c r="C597" s="1">
        <v>40966</v>
      </c>
      <c r="F597" s="1">
        <v>25822</v>
      </c>
      <c r="H597" s="1">
        <v>20042</v>
      </c>
      <c r="I597" s="1">
        <v>19550</v>
      </c>
      <c r="J597" s="2" t="str">
        <f t="shared" si="163"/>
        <v/>
      </c>
      <c r="K597" s="2">
        <f t="shared" si="164"/>
        <v>0.75710634342808458</v>
      </c>
      <c r="L597" s="10" t="str">
        <f t="shared" si="165"/>
        <v/>
      </c>
      <c r="M597" s="9" t="str">
        <f t="shared" si="160"/>
        <v/>
      </c>
      <c r="N597" s="8" t="str">
        <f t="shared" si="161"/>
        <v/>
      </c>
      <c r="O597" s="2" t="str">
        <f t="shared" si="166"/>
        <v>-</v>
      </c>
      <c r="P597" s="2" t="str">
        <f t="shared" si="167"/>
        <v>-</v>
      </c>
      <c r="Q597" s="2" t="str">
        <f t="shared" si="168"/>
        <v>-</v>
      </c>
      <c r="R597" s="2" t="str">
        <f t="shared" si="169"/>
        <v>-</v>
      </c>
      <c r="AN597" t="s">
        <v>536</v>
      </c>
      <c r="AO597" t="s">
        <v>433</v>
      </c>
      <c r="AR597" s="44">
        <v>16</v>
      </c>
      <c r="AS597" s="46">
        <v>17</v>
      </c>
      <c r="AT597" s="50">
        <f t="shared" si="159"/>
        <v>16017</v>
      </c>
      <c r="AV597" s="7" t="s">
        <v>3063</v>
      </c>
      <c r="AX597" s="1">
        <v>23569</v>
      </c>
      <c r="AY597" s="1">
        <v>2253</v>
      </c>
    </row>
    <row r="598" spans="1:51" hidden="1" outlineLevel="1">
      <c r="A598" t="s">
        <v>1167</v>
      </c>
      <c r="B598" t="s">
        <v>433</v>
      </c>
      <c r="C598" s="1">
        <v>100811</v>
      </c>
      <c r="F598" s="1">
        <v>55184</v>
      </c>
      <c r="H598" s="1">
        <v>42376</v>
      </c>
      <c r="I598" s="1">
        <v>41703</v>
      </c>
      <c r="J598" s="2" t="str">
        <f t="shared" si="163"/>
        <v/>
      </c>
      <c r="K598" s="2">
        <f t="shared" si="164"/>
        <v>0.75570817628298059</v>
      </c>
      <c r="L598" s="10" t="str">
        <f t="shared" si="165"/>
        <v/>
      </c>
      <c r="M598" s="9" t="str">
        <f t="shared" si="160"/>
        <v/>
      </c>
      <c r="N598" s="8" t="str">
        <f t="shared" si="161"/>
        <v/>
      </c>
      <c r="O598" s="2" t="str">
        <f t="shared" si="166"/>
        <v>-</v>
      </c>
      <c r="P598" s="2" t="str">
        <f t="shared" si="167"/>
        <v>-</v>
      </c>
      <c r="Q598" s="2" t="str">
        <f t="shared" si="168"/>
        <v>-</v>
      </c>
      <c r="R598" s="2" t="str">
        <f t="shared" si="169"/>
        <v>-</v>
      </c>
      <c r="AN598" t="s">
        <v>1167</v>
      </c>
      <c r="AO598" t="s">
        <v>433</v>
      </c>
      <c r="AR598" s="44">
        <v>16</v>
      </c>
      <c r="AS598" s="46">
        <v>19</v>
      </c>
      <c r="AT598" s="50">
        <f t="shared" si="159"/>
        <v>16019</v>
      </c>
      <c r="AV598" s="7" t="s">
        <v>3063</v>
      </c>
      <c r="AX598" s="1">
        <v>45501</v>
      </c>
      <c r="AY598" s="1">
        <v>9683</v>
      </c>
    </row>
    <row r="599" spans="1:51" hidden="1" outlineLevel="1">
      <c r="A599" t="s">
        <v>535</v>
      </c>
      <c r="B599" t="s">
        <v>433</v>
      </c>
      <c r="C599" s="1">
        <v>10831</v>
      </c>
      <c r="F599" s="1">
        <v>6446</v>
      </c>
      <c r="H599" s="1">
        <v>4847</v>
      </c>
      <c r="I599" s="1">
        <v>4734</v>
      </c>
      <c r="J599" s="2" t="str">
        <f t="shared" si="163"/>
        <v/>
      </c>
      <c r="K599" s="2">
        <f t="shared" si="164"/>
        <v>0.73440893577412347</v>
      </c>
      <c r="L599" s="10" t="str">
        <f t="shared" si="165"/>
        <v/>
      </c>
      <c r="M599" s="9" t="str">
        <f t="shared" si="160"/>
        <v/>
      </c>
      <c r="N599" s="8" t="str">
        <f t="shared" si="161"/>
        <v/>
      </c>
      <c r="O599" s="2" t="str">
        <f t="shared" si="166"/>
        <v>-</v>
      </c>
      <c r="P599" s="2" t="str">
        <f t="shared" si="167"/>
        <v>-</v>
      </c>
      <c r="Q599" s="2" t="str">
        <f t="shared" si="168"/>
        <v>-</v>
      </c>
      <c r="R599" s="2" t="str">
        <f t="shared" si="169"/>
        <v>-</v>
      </c>
      <c r="AN599" t="s">
        <v>535</v>
      </c>
      <c r="AO599" t="s">
        <v>433</v>
      </c>
      <c r="AR599" s="44">
        <v>16</v>
      </c>
      <c r="AS599" s="46">
        <v>21</v>
      </c>
      <c r="AT599" s="50">
        <f t="shared" si="159"/>
        <v>16021</v>
      </c>
      <c r="AV599" s="7" t="s">
        <v>3063</v>
      </c>
      <c r="AX599" s="1">
        <v>6008</v>
      </c>
      <c r="AY599" s="1">
        <v>438</v>
      </c>
    </row>
    <row r="600" spans="1:51" hidden="1" outlineLevel="1">
      <c r="A600" t="s">
        <v>73</v>
      </c>
      <c r="B600" t="s">
        <v>433</v>
      </c>
      <c r="C600" s="1">
        <v>2846</v>
      </c>
      <c r="F600" s="1">
        <v>1871</v>
      </c>
      <c r="H600" s="1">
        <v>1446</v>
      </c>
      <c r="I600" s="1">
        <v>1410</v>
      </c>
      <c r="J600" s="2" t="str">
        <f t="shared" si="163"/>
        <v/>
      </c>
      <c r="K600" s="2">
        <f t="shared" si="164"/>
        <v>0.75360769641902725</v>
      </c>
      <c r="L600" s="10" t="str">
        <f t="shared" si="165"/>
        <v/>
      </c>
      <c r="M600" s="9" t="str">
        <f t="shared" si="160"/>
        <v/>
      </c>
      <c r="N600" s="8" t="str">
        <f t="shared" si="161"/>
        <v/>
      </c>
      <c r="O600" s="2" t="str">
        <f t="shared" si="166"/>
        <v>-</v>
      </c>
      <c r="P600" s="2" t="str">
        <f t="shared" si="167"/>
        <v>-</v>
      </c>
      <c r="Q600" s="2" t="str">
        <f t="shared" si="168"/>
        <v>-</v>
      </c>
      <c r="R600" s="2" t="str">
        <f t="shared" si="169"/>
        <v>-</v>
      </c>
      <c r="AN600" t="s">
        <v>73</v>
      </c>
      <c r="AO600" t="s">
        <v>433</v>
      </c>
      <c r="AR600" s="44">
        <v>16</v>
      </c>
      <c r="AS600" s="46">
        <v>23</v>
      </c>
      <c r="AT600" s="50">
        <f t="shared" si="159"/>
        <v>16023</v>
      </c>
      <c r="AV600" s="7" t="s">
        <v>3063</v>
      </c>
      <c r="AX600" s="1">
        <v>1716</v>
      </c>
      <c r="AY600" s="1">
        <v>155</v>
      </c>
    </row>
    <row r="601" spans="1:51" hidden="1" outlineLevel="1">
      <c r="A601" t="s">
        <v>516</v>
      </c>
      <c r="B601" t="s">
        <v>433</v>
      </c>
      <c r="C601" s="1">
        <v>1120</v>
      </c>
      <c r="F601" s="1">
        <v>837</v>
      </c>
      <c r="H601" s="1">
        <v>628</v>
      </c>
      <c r="I601" s="1">
        <v>618</v>
      </c>
      <c r="J601" s="2" t="str">
        <f t="shared" si="163"/>
        <v/>
      </c>
      <c r="K601" s="2">
        <f t="shared" si="164"/>
        <v>0.73835125448028671</v>
      </c>
      <c r="L601" s="10" t="str">
        <f t="shared" si="165"/>
        <v/>
      </c>
      <c r="M601" s="9" t="str">
        <f t="shared" si="160"/>
        <v/>
      </c>
      <c r="N601" s="8" t="str">
        <f t="shared" si="161"/>
        <v/>
      </c>
      <c r="O601" s="2" t="str">
        <f t="shared" si="166"/>
        <v>-</v>
      </c>
      <c r="P601" s="2" t="str">
        <f t="shared" si="167"/>
        <v>-</v>
      </c>
      <c r="Q601" s="2" t="str">
        <f t="shared" si="168"/>
        <v>-</v>
      </c>
      <c r="R601" s="2" t="str">
        <f t="shared" si="169"/>
        <v>-</v>
      </c>
      <c r="AN601" t="s">
        <v>516</v>
      </c>
      <c r="AO601" t="s">
        <v>433</v>
      </c>
      <c r="AR601" s="44">
        <v>16</v>
      </c>
      <c r="AS601" s="46">
        <v>25</v>
      </c>
      <c r="AT601" s="50">
        <f t="shared" si="159"/>
        <v>16025</v>
      </c>
      <c r="AV601" s="7" t="s">
        <v>3063</v>
      </c>
      <c r="AX601" s="1">
        <v>762</v>
      </c>
      <c r="AY601" s="1">
        <v>75</v>
      </c>
    </row>
    <row r="602" spans="1:51" hidden="1" outlineLevel="1">
      <c r="A602" t="s">
        <v>711</v>
      </c>
      <c r="B602" t="s">
        <v>433</v>
      </c>
      <c r="C602" s="1">
        <v>184996</v>
      </c>
      <c r="F602" s="1">
        <v>82322</v>
      </c>
      <c r="H602" s="1">
        <v>65359</v>
      </c>
      <c r="I602" s="1">
        <v>64706</v>
      </c>
      <c r="J602" s="2" t="str">
        <f t="shared" si="163"/>
        <v/>
      </c>
      <c r="K602" s="2">
        <f t="shared" si="164"/>
        <v>0.78601102985836102</v>
      </c>
      <c r="L602" s="10" t="str">
        <f t="shared" si="165"/>
        <v/>
      </c>
      <c r="M602" s="9" t="str">
        <f t="shared" si="160"/>
        <v/>
      </c>
      <c r="N602" s="8" t="str">
        <f t="shared" si="161"/>
        <v/>
      </c>
      <c r="O602" s="2" t="str">
        <f t="shared" si="166"/>
        <v>-</v>
      </c>
      <c r="P602" s="2" t="str">
        <f t="shared" si="167"/>
        <v>-</v>
      </c>
      <c r="Q602" s="2" t="str">
        <f t="shared" si="168"/>
        <v>-</v>
      </c>
      <c r="R602" s="2" t="str">
        <f t="shared" si="169"/>
        <v>-</v>
      </c>
      <c r="AN602" t="s">
        <v>711</v>
      </c>
      <c r="AO602" t="s">
        <v>433</v>
      </c>
      <c r="AR602" s="44">
        <v>16</v>
      </c>
      <c r="AS602" s="46">
        <v>27</v>
      </c>
      <c r="AT602" s="50">
        <f t="shared" si="159"/>
        <v>16027</v>
      </c>
      <c r="AV602" s="7" t="s">
        <v>3063</v>
      </c>
      <c r="AX602" s="1">
        <v>72650</v>
      </c>
      <c r="AY602" s="1">
        <v>9672</v>
      </c>
    </row>
    <row r="603" spans="1:51" hidden="1" outlineLevel="1">
      <c r="A603" t="s">
        <v>1862</v>
      </c>
      <c r="B603" t="s">
        <v>433</v>
      </c>
      <c r="C603" s="1">
        <v>6840</v>
      </c>
      <c r="F603" s="1">
        <v>4462</v>
      </c>
      <c r="H603" s="1">
        <v>3404</v>
      </c>
      <c r="I603" s="1">
        <v>3302</v>
      </c>
      <c r="J603" s="2" t="str">
        <f t="shared" si="163"/>
        <v/>
      </c>
      <c r="K603" s="2">
        <f t="shared" si="164"/>
        <v>0.74002689376961006</v>
      </c>
      <c r="L603" s="10" t="str">
        <f t="shared" si="165"/>
        <v/>
      </c>
      <c r="M603" s="9" t="str">
        <f t="shared" si="160"/>
        <v/>
      </c>
      <c r="N603" s="8" t="str">
        <f t="shared" si="161"/>
        <v/>
      </c>
      <c r="O603" s="2" t="str">
        <f t="shared" si="166"/>
        <v>-</v>
      </c>
      <c r="P603" s="2" t="str">
        <f t="shared" si="167"/>
        <v>-</v>
      </c>
      <c r="Q603" s="2" t="str">
        <f t="shared" si="168"/>
        <v>-</v>
      </c>
      <c r="R603" s="2" t="str">
        <f t="shared" si="169"/>
        <v>-</v>
      </c>
      <c r="AN603" t="s">
        <v>1862</v>
      </c>
      <c r="AO603" t="s">
        <v>433</v>
      </c>
      <c r="AR603" s="44">
        <v>16</v>
      </c>
      <c r="AS603" s="46">
        <v>29</v>
      </c>
      <c r="AT603" s="50">
        <f t="shared" si="159"/>
        <v>16029</v>
      </c>
      <c r="AV603" s="7" t="s">
        <v>3063</v>
      </c>
      <c r="AX603" s="1">
        <v>4150</v>
      </c>
      <c r="AY603" s="1">
        <v>312</v>
      </c>
    </row>
    <row r="604" spans="1:51" hidden="1" outlineLevel="1">
      <c r="A604" t="s">
        <v>291</v>
      </c>
      <c r="B604" t="s">
        <v>433</v>
      </c>
      <c r="C604" s="1">
        <v>22134</v>
      </c>
      <c r="F604" s="1">
        <v>10385</v>
      </c>
      <c r="H604" s="1">
        <v>7979</v>
      </c>
      <c r="I604" s="1">
        <v>7893</v>
      </c>
      <c r="J604" s="2" t="str">
        <f t="shared" si="163"/>
        <v/>
      </c>
      <c r="K604" s="2">
        <f t="shared" si="164"/>
        <v>0.76003851709195958</v>
      </c>
      <c r="L604" s="10" t="str">
        <f t="shared" si="165"/>
        <v/>
      </c>
      <c r="M604" s="9" t="str">
        <f t="shared" si="160"/>
        <v/>
      </c>
      <c r="N604" s="8" t="str">
        <f t="shared" si="161"/>
        <v/>
      </c>
      <c r="O604" s="2" t="str">
        <f t="shared" si="166"/>
        <v>-</v>
      </c>
      <c r="P604" s="2" t="str">
        <f t="shared" si="167"/>
        <v>-</v>
      </c>
      <c r="Q604" s="2" t="str">
        <f t="shared" si="168"/>
        <v>-</v>
      </c>
      <c r="R604" s="2" t="str">
        <f t="shared" si="169"/>
        <v>-</v>
      </c>
      <c r="AN604" t="s">
        <v>291</v>
      </c>
      <c r="AO604" t="s">
        <v>433</v>
      </c>
      <c r="AR604" s="44">
        <v>16</v>
      </c>
      <c r="AS604" s="46">
        <v>31</v>
      </c>
      <c r="AT604" s="50">
        <f t="shared" si="159"/>
        <v>16031</v>
      </c>
      <c r="AV604" s="7" t="s">
        <v>3063</v>
      </c>
      <c r="AX604" s="1">
        <v>9001</v>
      </c>
      <c r="AY604" s="1">
        <v>1384</v>
      </c>
    </row>
    <row r="605" spans="1:51" hidden="1" outlineLevel="1">
      <c r="A605" t="s">
        <v>419</v>
      </c>
      <c r="B605" t="s">
        <v>433</v>
      </c>
      <c r="C605" s="1">
        <v>981</v>
      </c>
      <c r="F605" s="1">
        <v>448</v>
      </c>
      <c r="H605" s="1">
        <v>390</v>
      </c>
      <c r="I605" s="1">
        <v>375</v>
      </c>
      <c r="J605" s="2" t="str">
        <f t="shared" si="163"/>
        <v/>
      </c>
      <c r="K605" s="2">
        <f t="shared" si="164"/>
        <v>0.8370535714285714</v>
      </c>
      <c r="L605" s="10" t="str">
        <f t="shared" si="165"/>
        <v/>
      </c>
      <c r="M605" s="9" t="str">
        <f t="shared" si="160"/>
        <v/>
      </c>
      <c r="N605" s="8" t="str">
        <f t="shared" si="161"/>
        <v/>
      </c>
      <c r="O605" s="2" t="str">
        <f t="shared" si="166"/>
        <v>-</v>
      </c>
      <c r="P605" s="2" t="str">
        <f t="shared" si="167"/>
        <v>-</v>
      </c>
      <c r="Q605" s="2" t="str">
        <f t="shared" si="168"/>
        <v>-</v>
      </c>
      <c r="R605" s="2" t="str">
        <f t="shared" si="169"/>
        <v>-</v>
      </c>
      <c r="AN605" t="s">
        <v>419</v>
      </c>
      <c r="AO605" t="s">
        <v>433</v>
      </c>
      <c r="AR605" s="44">
        <v>16</v>
      </c>
      <c r="AS605" s="46">
        <v>33</v>
      </c>
      <c r="AT605" s="50">
        <f t="shared" si="159"/>
        <v>16033</v>
      </c>
      <c r="AV605" s="7" t="s">
        <v>3063</v>
      </c>
      <c r="AX605" s="1">
        <v>417</v>
      </c>
      <c r="AY605" s="1">
        <v>31</v>
      </c>
    </row>
    <row r="606" spans="1:51" hidden="1" outlineLevel="1">
      <c r="A606" t="s">
        <v>829</v>
      </c>
      <c r="B606" t="s">
        <v>433</v>
      </c>
      <c r="C606" s="1">
        <v>8764</v>
      </c>
      <c r="F606" s="1">
        <v>5101</v>
      </c>
      <c r="H606" s="1">
        <v>4012</v>
      </c>
      <c r="I606" s="1">
        <v>3906</v>
      </c>
      <c r="J606" s="2" t="str">
        <f t="shared" si="163"/>
        <v/>
      </c>
      <c r="K606" s="2">
        <f t="shared" si="164"/>
        <v>0.76573220937071163</v>
      </c>
      <c r="L606" s="10" t="str">
        <f t="shared" si="165"/>
        <v/>
      </c>
      <c r="M606" s="9" t="str">
        <f t="shared" si="160"/>
        <v/>
      </c>
      <c r="N606" s="8" t="str">
        <f t="shared" si="161"/>
        <v/>
      </c>
      <c r="O606" s="2" t="str">
        <f t="shared" si="166"/>
        <v>-</v>
      </c>
      <c r="P606" s="2" t="str">
        <f t="shared" si="167"/>
        <v>-</v>
      </c>
      <c r="Q606" s="2" t="str">
        <f t="shared" si="168"/>
        <v>-</v>
      </c>
      <c r="R606" s="2" t="str">
        <f t="shared" si="169"/>
        <v>-</v>
      </c>
      <c r="AN606" t="s">
        <v>829</v>
      </c>
      <c r="AO606" t="s">
        <v>433</v>
      </c>
      <c r="AR606" s="44">
        <v>16</v>
      </c>
      <c r="AS606" s="46">
        <v>35</v>
      </c>
      <c r="AT606" s="50">
        <f t="shared" si="159"/>
        <v>16035</v>
      </c>
      <c r="AV606" s="7" t="s">
        <v>3063</v>
      </c>
      <c r="AX606" s="1">
        <v>4686</v>
      </c>
      <c r="AY606" s="1">
        <v>415</v>
      </c>
    </row>
    <row r="607" spans="1:51" hidden="1" outlineLevel="1">
      <c r="A607" t="s">
        <v>2529</v>
      </c>
      <c r="B607" t="s">
        <v>433</v>
      </c>
      <c r="C607" s="1">
        <v>4300</v>
      </c>
      <c r="F607" s="1">
        <v>2984</v>
      </c>
      <c r="H607" s="1">
        <v>2419</v>
      </c>
      <c r="I607" s="1">
        <v>2353</v>
      </c>
      <c r="J607" s="2" t="str">
        <f t="shared" si="163"/>
        <v/>
      </c>
      <c r="K607" s="2">
        <f t="shared" si="164"/>
        <v>0.78853887399463807</v>
      </c>
      <c r="L607" s="10" t="str">
        <f t="shared" si="165"/>
        <v/>
      </c>
      <c r="M607" s="9" t="str">
        <f t="shared" si="160"/>
        <v/>
      </c>
      <c r="N607" s="8" t="str">
        <f t="shared" si="161"/>
        <v/>
      </c>
      <c r="O607" s="2" t="str">
        <f t="shared" si="166"/>
        <v>-</v>
      </c>
      <c r="P607" s="2" t="str">
        <f t="shared" si="167"/>
        <v>-</v>
      </c>
      <c r="Q607" s="2" t="str">
        <f t="shared" si="168"/>
        <v>-</v>
      </c>
      <c r="R607" s="2" t="str">
        <f t="shared" si="169"/>
        <v>-</v>
      </c>
      <c r="AN607" t="s">
        <v>2529</v>
      </c>
      <c r="AO607" t="s">
        <v>433</v>
      </c>
      <c r="AR607" s="44">
        <v>16</v>
      </c>
      <c r="AS607" s="46">
        <v>37</v>
      </c>
      <c r="AT607" s="50">
        <f t="shared" si="159"/>
        <v>16037</v>
      </c>
      <c r="AV607" s="7" t="s">
        <v>3063</v>
      </c>
      <c r="AX607" s="1">
        <v>2745</v>
      </c>
      <c r="AY607" s="1">
        <v>239</v>
      </c>
    </row>
    <row r="608" spans="1:51" hidden="1" outlineLevel="1">
      <c r="A608" t="s">
        <v>700</v>
      </c>
      <c r="B608" t="s">
        <v>433</v>
      </c>
      <c r="C608" s="1">
        <v>26930</v>
      </c>
      <c r="F608" s="1">
        <v>11881</v>
      </c>
      <c r="H608" s="1">
        <v>8583</v>
      </c>
      <c r="I608" s="1">
        <v>8486</v>
      </c>
      <c r="J608" s="2" t="str">
        <f t="shared" si="163"/>
        <v/>
      </c>
      <c r="K608" s="2">
        <f t="shared" si="164"/>
        <v>0.71424964228600285</v>
      </c>
      <c r="L608" s="10" t="str">
        <f t="shared" si="165"/>
        <v/>
      </c>
      <c r="M608" s="9" t="str">
        <f t="shared" si="160"/>
        <v/>
      </c>
      <c r="N608" s="8" t="str">
        <f t="shared" si="161"/>
        <v/>
      </c>
      <c r="O608" s="2" t="str">
        <f t="shared" si="166"/>
        <v>-</v>
      </c>
      <c r="P608" s="2" t="str">
        <f t="shared" si="167"/>
        <v>-</v>
      </c>
      <c r="Q608" s="2" t="str">
        <f t="shared" si="168"/>
        <v>-</v>
      </c>
      <c r="R608" s="2" t="str">
        <f t="shared" si="169"/>
        <v>-</v>
      </c>
      <c r="AN608" t="s">
        <v>700</v>
      </c>
      <c r="AO608" t="s">
        <v>433</v>
      </c>
      <c r="AR608" s="44">
        <v>16</v>
      </c>
      <c r="AS608" s="46">
        <v>39</v>
      </c>
      <c r="AT608" s="50">
        <f t="shared" si="159"/>
        <v>16039</v>
      </c>
      <c r="AV608" s="7" t="s">
        <v>3063</v>
      </c>
      <c r="AX608" s="1">
        <v>10180</v>
      </c>
      <c r="AY608" s="1">
        <v>1701</v>
      </c>
    </row>
    <row r="609" spans="1:51" hidden="1" outlineLevel="1">
      <c r="A609" t="s">
        <v>1085</v>
      </c>
      <c r="B609" t="s">
        <v>433</v>
      </c>
      <c r="C609" s="1">
        <v>12570</v>
      </c>
      <c r="F609" s="1">
        <v>6753</v>
      </c>
      <c r="H609" s="1">
        <v>5245</v>
      </c>
      <c r="I609" s="1">
        <v>5074</v>
      </c>
      <c r="J609" s="2" t="str">
        <f t="shared" si="163"/>
        <v/>
      </c>
      <c r="K609" s="2">
        <f t="shared" si="164"/>
        <v>0.75136976158744262</v>
      </c>
      <c r="L609" s="10" t="str">
        <f t="shared" si="165"/>
        <v/>
      </c>
      <c r="M609" s="9" t="str">
        <f t="shared" si="160"/>
        <v/>
      </c>
      <c r="N609" s="8" t="str">
        <f t="shared" si="161"/>
        <v/>
      </c>
      <c r="O609" s="2" t="str">
        <f t="shared" si="166"/>
        <v>-</v>
      </c>
      <c r="P609" s="2" t="str">
        <f t="shared" si="167"/>
        <v>-</v>
      </c>
      <c r="Q609" s="2" t="str">
        <f t="shared" si="168"/>
        <v>-</v>
      </c>
      <c r="R609" s="2" t="str">
        <f t="shared" si="169"/>
        <v>-</v>
      </c>
      <c r="AN609" t="s">
        <v>1085</v>
      </c>
      <c r="AO609" t="s">
        <v>433</v>
      </c>
      <c r="AR609" s="44">
        <v>16</v>
      </c>
      <c r="AS609" s="46">
        <v>41</v>
      </c>
      <c r="AT609" s="50">
        <f t="shared" si="159"/>
        <v>16041</v>
      </c>
      <c r="AV609" s="7" t="s">
        <v>3063</v>
      </c>
      <c r="AX609" s="1">
        <v>6145</v>
      </c>
      <c r="AY609" s="1">
        <v>608</v>
      </c>
    </row>
    <row r="610" spans="1:51" hidden="1" outlineLevel="1">
      <c r="A610" t="s">
        <v>1734</v>
      </c>
      <c r="B610" t="s">
        <v>433</v>
      </c>
      <c r="C610" s="1">
        <v>13112</v>
      </c>
      <c r="F610" s="1">
        <v>7553</v>
      </c>
      <c r="H610" s="1">
        <v>6015</v>
      </c>
      <c r="I610" s="1">
        <v>5881</v>
      </c>
      <c r="J610" s="2" t="str">
        <f t="shared" si="163"/>
        <v/>
      </c>
      <c r="K610" s="2">
        <f t="shared" si="164"/>
        <v>0.77863100754667025</v>
      </c>
      <c r="L610" s="10" t="str">
        <f t="shared" si="165"/>
        <v/>
      </c>
      <c r="M610" s="9" t="str">
        <f t="shared" si="160"/>
        <v/>
      </c>
      <c r="N610" s="8" t="str">
        <f t="shared" si="161"/>
        <v/>
      </c>
      <c r="O610" s="2" t="str">
        <f t="shared" si="166"/>
        <v>-</v>
      </c>
      <c r="P610" s="2" t="str">
        <f t="shared" si="167"/>
        <v>-</v>
      </c>
      <c r="Q610" s="2" t="str">
        <f t="shared" si="168"/>
        <v>-</v>
      </c>
      <c r="R610" s="2" t="str">
        <f t="shared" si="169"/>
        <v>-</v>
      </c>
      <c r="AN610" t="s">
        <v>1734</v>
      </c>
      <c r="AO610" t="s">
        <v>433</v>
      </c>
      <c r="AR610" s="44">
        <v>16</v>
      </c>
      <c r="AS610" s="46">
        <v>43</v>
      </c>
      <c r="AT610" s="50">
        <f t="shared" si="159"/>
        <v>16043</v>
      </c>
      <c r="AV610" s="7" t="s">
        <v>3063</v>
      </c>
      <c r="AX610" s="1">
        <v>6766</v>
      </c>
      <c r="AY610" s="1">
        <v>787</v>
      </c>
    </row>
    <row r="611" spans="1:51" hidden="1" outlineLevel="1">
      <c r="A611" t="s">
        <v>174</v>
      </c>
      <c r="B611" t="s">
        <v>433</v>
      </c>
      <c r="C611" s="1">
        <v>16941</v>
      </c>
      <c r="F611" s="1">
        <v>10094</v>
      </c>
      <c r="H611" s="1">
        <v>8118</v>
      </c>
      <c r="I611" s="1">
        <v>7948</v>
      </c>
      <c r="J611" s="2" t="str">
        <f t="shared" si="163"/>
        <v/>
      </c>
      <c r="K611" s="2">
        <f t="shared" si="164"/>
        <v>0.78739845452744206</v>
      </c>
      <c r="L611" s="10" t="str">
        <f t="shared" si="165"/>
        <v/>
      </c>
      <c r="M611" s="9" t="str">
        <f t="shared" si="160"/>
        <v/>
      </c>
      <c r="N611" s="8" t="str">
        <f t="shared" si="161"/>
        <v/>
      </c>
      <c r="O611" s="2" t="str">
        <f t="shared" si="166"/>
        <v>-</v>
      </c>
      <c r="P611" s="2" t="str">
        <f t="shared" si="167"/>
        <v>-</v>
      </c>
      <c r="Q611" s="2" t="str">
        <f t="shared" si="168"/>
        <v>-</v>
      </c>
      <c r="R611" s="2" t="str">
        <f t="shared" si="169"/>
        <v>-</v>
      </c>
      <c r="AN611" t="s">
        <v>174</v>
      </c>
      <c r="AO611" t="s">
        <v>433</v>
      </c>
      <c r="AR611" s="44">
        <v>16</v>
      </c>
      <c r="AS611" s="46">
        <v>45</v>
      </c>
      <c r="AT611" s="50">
        <f t="shared" si="159"/>
        <v>16045</v>
      </c>
      <c r="AV611" s="7" t="s">
        <v>3063</v>
      </c>
      <c r="AX611" s="1">
        <v>9107</v>
      </c>
      <c r="AY611" s="1">
        <v>987</v>
      </c>
    </row>
    <row r="612" spans="1:51" hidden="1" outlineLevel="1">
      <c r="A612" t="s">
        <v>3077</v>
      </c>
      <c r="B612" t="s">
        <v>433</v>
      </c>
      <c r="C612" s="1">
        <v>15216</v>
      </c>
      <c r="F612" s="1">
        <v>6818</v>
      </c>
      <c r="H612" s="1">
        <v>5537</v>
      </c>
      <c r="I612" s="1">
        <v>5391</v>
      </c>
      <c r="J612" s="2" t="str">
        <f t="shared" si="163"/>
        <v/>
      </c>
      <c r="K612" s="2">
        <f t="shared" si="164"/>
        <v>0.79070108536227635</v>
      </c>
      <c r="L612" s="10" t="str">
        <f t="shared" si="165"/>
        <v/>
      </c>
      <c r="M612" s="9" t="str">
        <f t="shared" si="160"/>
        <v/>
      </c>
      <c r="N612" s="8" t="str">
        <f t="shared" si="161"/>
        <v/>
      </c>
      <c r="O612" s="2" t="str">
        <f t="shared" si="166"/>
        <v>-</v>
      </c>
      <c r="P612" s="2" t="str">
        <f t="shared" si="167"/>
        <v>-</v>
      </c>
      <c r="Q612" s="2" t="str">
        <f t="shared" si="168"/>
        <v>-</v>
      </c>
      <c r="R612" s="2" t="str">
        <f t="shared" si="169"/>
        <v>-</v>
      </c>
      <c r="AN612" t="s">
        <v>3077</v>
      </c>
      <c r="AO612" t="s">
        <v>433</v>
      </c>
      <c r="AR612" s="44">
        <v>16</v>
      </c>
      <c r="AS612" s="46">
        <v>47</v>
      </c>
      <c r="AT612" s="50">
        <f t="shared" si="159"/>
        <v>16047</v>
      </c>
      <c r="AV612" s="7" t="s">
        <v>3063</v>
      </c>
      <c r="AX612" s="1">
        <v>6039</v>
      </c>
      <c r="AY612" s="1">
        <v>779</v>
      </c>
    </row>
    <row r="613" spans="1:51" hidden="1" outlineLevel="1">
      <c r="A613" t="s">
        <v>1804</v>
      </c>
      <c r="B613" t="s">
        <v>433</v>
      </c>
      <c r="C613" s="1">
        <v>15896</v>
      </c>
      <c r="F613" s="1">
        <v>10814</v>
      </c>
      <c r="H613" s="1">
        <v>8519</v>
      </c>
      <c r="I613" s="1">
        <v>8212</v>
      </c>
      <c r="J613" s="2" t="str">
        <f t="shared" si="163"/>
        <v/>
      </c>
      <c r="K613" s="2">
        <f t="shared" si="164"/>
        <v>0.75938598113556499</v>
      </c>
      <c r="L613" s="10" t="str">
        <f t="shared" si="165"/>
        <v/>
      </c>
      <c r="M613" s="9" t="str">
        <f t="shared" si="160"/>
        <v/>
      </c>
      <c r="N613" s="8" t="str">
        <f t="shared" si="161"/>
        <v/>
      </c>
      <c r="O613" s="2" t="str">
        <f t="shared" si="166"/>
        <v>-</v>
      </c>
      <c r="P613" s="2" t="str">
        <f t="shared" si="167"/>
        <v>-</v>
      </c>
      <c r="Q613" s="2" t="str">
        <f t="shared" si="168"/>
        <v>-</v>
      </c>
      <c r="R613" s="2" t="str">
        <f t="shared" si="169"/>
        <v>-</v>
      </c>
      <c r="AN613" t="s">
        <v>1804</v>
      </c>
      <c r="AO613" t="s">
        <v>433</v>
      </c>
      <c r="AR613" s="44">
        <v>16</v>
      </c>
      <c r="AS613" s="46">
        <v>49</v>
      </c>
      <c r="AT613" s="50">
        <f t="shared" si="159"/>
        <v>16049</v>
      </c>
      <c r="AV613" s="7" t="s">
        <v>3063</v>
      </c>
      <c r="AX613" s="1">
        <v>10197</v>
      </c>
      <c r="AY613" s="1">
        <v>617</v>
      </c>
    </row>
    <row r="614" spans="1:51" hidden="1" outlineLevel="1">
      <c r="A614" t="s">
        <v>1325</v>
      </c>
      <c r="B614" t="s">
        <v>433</v>
      </c>
      <c r="C614" s="1">
        <v>24696</v>
      </c>
      <c r="F614" s="1">
        <v>12873</v>
      </c>
      <c r="H614" s="1">
        <v>10630</v>
      </c>
      <c r="I614" s="1">
        <v>10441</v>
      </c>
      <c r="J614" s="2" t="str">
        <f t="shared" si="163"/>
        <v/>
      </c>
      <c r="K614" s="2">
        <f t="shared" si="164"/>
        <v>0.81107744892410472</v>
      </c>
      <c r="L614" s="10" t="str">
        <f t="shared" si="165"/>
        <v/>
      </c>
      <c r="M614" s="9" t="str">
        <f t="shared" si="160"/>
        <v/>
      </c>
      <c r="N614" s="8" t="str">
        <f t="shared" si="161"/>
        <v/>
      </c>
      <c r="O614" s="2" t="str">
        <f t="shared" si="166"/>
        <v>-</v>
      </c>
      <c r="P614" s="2" t="str">
        <f t="shared" si="167"/>
        <v>-</v>
      </c>
      <c r="Q614" s="2" t="str">
        <f t="shared" si="168"/>
        <v>-</v>
      </c>
      <c r="R614" s="2" t="str">
        <f t="shared" si="169"/>
        <v>-</v>
      </c>
      <c r="AN614" t="s">
        <v>1325</v>
      </c>
      <c r="AO614" t="s">
        <v>433</v>
      </c>
      <c r="AR614" s="44">
        <v>16</v>
      </c>
      <c r="AS614" s="46">
        <v>51</v>
      </c>
      <c r="AT614" s="50">
        <f t="shared" si="159"/>
        <v>16051</v>
      </c>
      <c r="AV614" s="7" t="s">
        <v>3063</v>
      </c>
      <c r="AX614" s="1">
        <v>11333</v>
      </c>
      <c r="AY614" s="1">
        <v>1540</v>
      </c>
    </row>
    <row r="615" spans="1:51" hidden="1" outlineLevel="1">
      <c r="A615" t="s">
        <v>539</v>
      </c>
      <c r="B615" t="s">
        <v>433</v>
      </c>
      <c r="C615" s="1">
        <v>21217</v>
      </c>
      <c r="F615" s="1">
        <v>10098</v>
      </c>
      <c r="H615" s="1">
        <v>7055</v>
      </c>
      <c r="I615" s="1">
        <v>6847</v>
      </c>
      <c r="J615" s="2" t="str">
        <f t="shared" si="163"/>
        <v/>
      </c>
      <c r="K615" s="2">
        <f t="shared" si="164"/>
        <v>0.67805506040800156</v>
      </c>
      <c r="L615" s="10" t="str">
        <f t="shared" si="165"/>
        <v/>
      </c>
      <c r="M615" s="9" t="str">
        <f t="shared" si="160"/>
        <v/>
      </c>
      <c r="N615" s="8" t="str">
        <f t="shared" si="161"/>
        <v/>
      </c>
      <c r="O615" s="2" t="str">
        <f t="shared" si="166"/>
        <v>-</v>
      </c>
      <c r="P615" s="2" t="str">
        <f t="shared" si="167"/>
        <v>-</v>
      </c>
      <c r="Q615" s="2" t="str">
        <f t="shared" si="168"/>
        <v>-</v>
      </c>
      <c r="R615" s="2" t="str">
        <f t="shared" si="169"/>
        <v>-</v>
      </c>
      <c r="AN615" t="s">
        <v>539</v>
      </c>
      <c r="AO615" t="s">
        <v>433</v>
      </c>
      <c r="AR615" s="44">
        <v>16</v>
      </c>
      <c r="AS615" s="46">
        <v>53</v>
      </c>
      <c r="AT615" s="50">
        <f t="shared" si="159"/>
        <v>16053</v>
      </c>
      <c r="AV615" s="7" t="s">
        <v>3063</v>
      </c>
      <c r="AX615" s="1">
        <v>9145</v>
      </c>
      <c r="AY615" s="1">
        <v>953</v>
      </c>
    </row>
    <row r="616" spans="1:51" hidden="1" outlineLevel="1">
      <c r="A616" t="s">
        <v>1253</v>
      </c>
      <c r="B616" t="s">
        <v>433</v>
      </c>
      <c r="C616" s="1">
        <v>135627</v>
      </c>
      <c r="F616" s="1">
        <v>79228</v>
      </c>
      <c r="H616" s="1">
        <v>63034</v>
      </c>
      <c r="I616" s="1">
        <v>62535</v>
      </c>
      <c r="J616" s="2" t="str">
        <f t="shared" si="163"/>
        <v/>
      </c>
      <c r="K616" s="2">
        <f t="shared" si="164"/>
        <v>0.78930428636340688</v>
      </c>
      <c r="L616" s="10" t="str">
        <f t="shared" si="165"/>
        <v/>
      </c>
      <c r="M616" s="9" t="str">
        <f t="shared" si="160"/>
        <v/>
      </c>
      <c r="N616" s="8" t="str">
        <f t="shared" si="161"/>
        <v/>
      </c>
      <c r="O616" s="2" t="str">
        <f t="shared" si="166"/>
        <v>-</v>
      </c>
      <c r="P616" s="2" t="str">
        <f t="shared" si="167"/>
        <v>-</v>
      </c>
      <c r="Q616" s="2" t="str">
        <f t="shared" si="168"/>
        <v>-</v>
      </c>
      <c r="R616" s="2" t="str">
        <f t="shared" si="169"/>
        <v>-</v>
      </c>
      <c r="AN616" t="s">
        <v>1253</v>
      </c>
      <c r="AO616" t="s">
        <v>433</v>
      </c>
      <c r="AR616" s="44">
        <v>16</v>
      </c>
      <c r="AS616" s="46">
        <v>55</v>
      </c>
      <c r="AT616" s="50">
        <f t="shared" ref="AT616:AT679" si="170">1000*AR616+AS616</f>
        <v>16055</v>
      </c>
      <c r="AV616" s="7" t="s">
        <v>3063</v>
      </c>
      <c r="AX616" s="1">
        <v>70426</v>
      </c>
      <c r="AY616" s="1">
        <v>8802</v>
      </c>
    </row>
    <row r="617" spans="1:51" hidden="1" outlineLevel="1">
      <c r="A617" t="s">
        <v>431</v>
      </c>
      <c r="B617" t="s">
        <v>433</v>
      </c>
      <c r="C617" s="1">
        <v>36524</v>
      </c>
      <c r="F617" s="1">
        <v>26173</v>
      </c>
      <c r="H617" s="1">
        <v>18071</v>
      </c>
      <c r="I617" s="1">
        <v>17916</v>
      </c>
      <c r="J617" s="2" t="str">
        <f t="shared" si="163"/>
        <v/>
      </c>
      <c r="K617" s="2">
        <f t="shared" si="164"/>
        <v>0.68452221755243958</v>
      </c>
      <c r="L617" s="10" t="str">
        <f t="shared" si="165"/>
        <v/>
      </c>
      <c r="M617" s="9" t="str">
        <f t="shared" si="160"/>
        <v/>
      </c>
      <c r="N617" s="8" t="str">
        <f t="shared" si="161"/>
        <v/>
      </c>
      <c r="O617" s="2" t="str">
        <f t="shared" si="166"/>
        <v>-</v>
      </c>
      <c r="P617" s="2" t="str">
        <f t="shared" si="167"/>
        <v>-</v>
      </c>
      <c r="Q617" s="2" t="str">
        <f t="shared" si="168"/>
        <v>-</v>
      </c>
      <c r="R617" s="2" t="str">
        <f t="shared" si="169"/>
        <v>-</v>
      </c>
      <c r="AN617" t="s">
        <v>431</v>
      </c>
      <c r="AO617" t="s">
        <v>433</v>
      </c>
      <c r="AR617" s="44">
        <v>16</v>
      </c>
      <c r="AS617" s="46">
        <v>57</v>
      </c>
      <c r="AT617" s="50">
        <f t="shared" si="170"/>
        <v>16057</v>
      </c>
      <c r="AV617" s="7" t="s">
        <v>3063</v>
      </c>
      <c r="AX617" s="1">
        <v>22660</v>
      </c>
      <c r="AY617" s="1">
        <v>3513</v>
      </c>
    </row>
    <row r="618" spans="1:51" hidden="1" outlineLevel="1">
      <c r="A618" t="s">
        <v>2722</v>
      </c>
      <c r="B618" t="s">
        <v>433</v>
      </c>
      <c r="C618" s="1">
        <v>7902</v>
      </c>
      <c r="F618" s="1">
        <v>5412</v>
      </c>
      <c r="H618" s="1">
        <v>4186</v>
      </c>
      <c r="I618" s="1">
        <v>4105</v>
      </c>
      <c r="J618" s="2" t="str">
        <f t="shared" si="163"/>
        <v/>
      </c>
      <c r="K618" s="2">
        <f t="shared" si="164"/>
        <v>0.75849963045085</v>
      </c>
      <c r="L618" s="10" t="str">
        <f t="shared" si="165"/>
        <v/>
      </c>
      <c r="M618" s="9" t="str">
        <f t="shared" si="160"/>
        <v/>
      </c>
      <c r="N618" s="8" t="str">
        <f t="shared" si="161"/>
        <v/>
      </c>
      <c r="O618" s="2" t="str">
        <f t="shared" si="166"/>
        <v>-</v>
      </c>
      <c r="P618" s="2" t="str">
        <f t="shared" si="167"/>
        <v>-</v>
      </c>
      <c r="Q618" s="2" t="str">
        <f t="shared" si="168"/>
        <v>-</v>
      </c>
      <c r="R618" s="2" t="str">
        <f t="shared" si="169"/>
        <v>-</v>
      </c>
      <c r="AN618" t="s">
        <v>2722</v>
      </c>
      <c r="AO618" t="s">
        <v>433</v>
      </c>
      <c r="AR618" s="44">
        <v>16</v>
      </c>
      <c r="AS618" s="46">
        <v>59</v>
      </c>
      <c r="AT618" s="50">
        <f t="shared" si="170"/>
        <v>16059</v>
      </c>
      <c r="AV618" s="7" t="s">
        <v>3063</v>
      </c>
      <c r="AX618" s="1">
        <v>5040</v>
      </c>
      <c r="AY618" s="1">
        <v>372</v>
      </c>
    </row>
    <row r="619" spans="1:51" hidden="1" outlineLevel="1">
      <c r="A619" t="s">
        <v>2662</v>
      </c>
      <c r="B619" t="s">
        <v>433</v>
      </c>
      <c r="C619" s="1">
        <v>3739</v>
      </c>
      <c r="F619" s="1">
        <v>2313</v>
      </c>
      <c r="H619" s="1">
        <v>1856</v>
      </c>
      <c r="I619" s="1">
        <v>1804</v>
      </c>
      <c r="J619" s="2" t="str">
        <f t="shared" si="163"/>
        <v/>
      </c>
      <c r="K619" s="2">
        <f t="shared" si="164"/>
        <v>0.77993947254647644</v>
      </c>
      <c r="L619" s="10" t="str">
        <f t="shared" si="165"/>
        <v/>
      </c>
      <c r="M619" s="9" t="str">
        <f t="shared" si="160"/>
        <v/>
      </c>
      <c r="N619" s="8" t="str">
        <f t="shared" si="161"/>
        <v/>
      </c>
      <c r="O619" s="2" t="str">
        <f t="shared" si="166"/>
        <v>-</v>
      </c>
      <c r="P619" s="2" t="str">
        <f t="shared" si="167"/>
        <v>-</v>
      </c>
      <c r="Q619" s="2" t="str">
        <f t="shared" si="168"/>
        <v>-</v>
      </c>
      <c r="R619" s="2" t="str">
        <f t="shared" si="169"/>
        <v>-</v>
      </c>
      <c r="AN619" t="s">
        <v>2662</v>
      </c>
      <c r="AO619" t="s">
        <v>433</v>
      </c>
      <c r="AR619" s="44">
        <v>16</v>
      </c>
      <c r="AS619" s="46">
        <v>61</v>
      </c>
      <c r="AT619" s="50">
        <f t="shared" si="170"/>
        <v>16061</v>
      </c>
      <c r="AV619" s="7" t="s">
        <v>3063</v>
      </c>
      <c r="AX619" s="1">
        <v>2098</v>
      </c>
      <c r="AY619" s="1">
        <v>215</v>
      </c>
    </row>
    <row r="620" spans="1:51" hidden="1" outlineLevel="1">
      <c r="A620" t="s">
        <v>1331</v>
      </c>
      <c r="B620" t="s">
        <v>433</v>
      </c>
      <c r="C620" s="1">
        <v>5041</v>
      </c>
      <c r="F620" s="1">
        <v>2471</v>
      </c>
      <c r="H620" s="1">
        <v>1899</v>
      </c>
      <c r="I620" s="1">
        <v>1870</v>
      </c>
      <c r="J620" s="2" t="str">
        <f t="shared" si="163"/>
        <v/>
      </c>
      <c r="K620" s="2">
        <f t="shared" si="164"/>
        <v>0.75677863213273977</v>
      </c>
      <c r="L620" s="10" t="str">
        <f t="shared" si="165"/>
        <v/>
      </c>
      <c r="M620" s="9" t="str">
        <f t="shared" si="160"/>
        <v/>
      </c>
      <c r="N620" s="8" t="str">
        <f t="shared" si="161"/>
        <v/>
      </c>
      <c r="O620" s="2" t="str">
        <f t="shared" si="166"/>
        <v>-</v>
      </c>
      <c r="P620" s="2" t="str">
        <f t="shared" si="167"/>
        <v>-</v>
      </c>
      <c r="Q620" s="2" t="str">
        <f t="shared" si="168"/>
        <v>-</v>
      </c>
      <c r="R620" s="2" t="str">
        <f t="shared" si="169"/>
        <v>-</v>
      </c>
      <c r="AN620" t="s">
        <v>1331</v>
      </c>
      <c r="AO620" t="s">
        <v>433</v>
      </c>
      <c r="AR620" s="44">
        <v>16</v>
      </c>
      <c r="AS620" s="46">
        <v>63</v>
      </c>
      <c r="AT620" s="50">
        <f t="shared" si="170"/>
        <v>16063</v>
      </c>
      <c r="AV620" s="7" t="s">
        <v>3063</v>
      </c>
      <c r="AX620" s="1">
        <v>2163</v>
      </c>
      <c r="AY620" s="1">
        <v>308</v>
      </c>
    </row>
    <row r="621" spans="1:51" hidden="1" outlineLevel="1">
      <c r="A621" t="s">
        <v>1511</v>
      </c>
      <c r="B621" t="s">
        <v>433</v>
      </c>
      <c r="C621" s="1">
        <v>36564</v>
      </c>
      <c r="F621" s="1">
        <v>18464</v>
      </c>
      <c r="H621" s="1">
        <v>13330</v>
      </c>
      <c r="I621" s="1">
        <v>13058</v>
      </c>
      <c r="J621" s="2" t="str">
        <f t="shared" si="163"/>
        <v/>
      </c>
      <c r="K621" s="2">
        <f t="shared" si="164"/>
        <v>0.70721403812824957</v>
      </c>
      <c r="L621" s="10" t="str">
        <f t="shared" si="165"/>
        <v/>
      </c>
      <c r="M621" s="9" t="str">
        <f t="shared" si="160"/>
        <v/>
      </c>
      <c r="N621" s="8" t="str">
        <f t="shared" si="161"/>
        <v/>
      </c>
      <c r="O621" s="2" t="str">
        <f t="shared" si="166"/>
        <v>-</v>
      </c>
      <c r="P621" s="2" t="str">
        <f t="shared" si="167"/>
        <v>-</v>
      </c>
      <c r="Q621" s="2" t="str">
        <f t="shared" si="168"/>
        <v>-</v>
      </c>
      <c r="R621" s="2" t="str">
        <f t="shared" si="169"/>
        <v>-</v>
      </c>
      <c r="AN621" t="s">
        <v>1511</v>
      </c>
      <c r="AO621" t="s">
        <v>433</v>
      </c>
      <c r="AR621" s="44">
        <v>16</v>
      </c>
      <c r="AS621" s="46">
        <v>65</v>
      </c>
      <c r="AT621" s="50">
        <f t="shared" si="170"/>
        <v>16065</v>
      </c>
      <c r="AV621" s="7" t="s">
        <v>3063</v>
      </c>
      <c r="AX621" s="1">
        <v>14334</v>
      </c>
      <c r="AY621" s="1">
        <v>4130</v>
      </c>
    </row>
    <row r="622" spans="1:51" hidden="1" outlineLevel="1">
      <c r="A622" t="s">
        <v>2961</v>
      </c>
      <c r="B622" t="s">
        <v>433</v>
      </c>
      <c r="C622" s="1">
        <v>19393</v>
      </c>
      <c r="F622" s="1">
        <v>9409</v>
      </c>
      <c r="H622" s="1">
        <v>7118</v>
      </c>
      <c r="I622" s="1">
        <v>6890</v>
      </c>
      <c r="J622" s="2" t="str">
        <f t="shared" si="163"/>
        <v/>
      </c>
      <c r="K622" s="2">
        <f t="shared" si="164"/>
        <v>0.7322776065469232</v>
      </c>
      <c r="L622" s="10" t="str">
        <f t="shared" si="165"/>
        <v/>
      </c>
      <c r="M622" s="9" t="str">
        <f t="shared" si="160"/>
        <v/>
      </c>
      <c r="N622" s="8" t="str">
        <f t="shared" si="161"/>
        <v/>
      </c>
      <c r="O622" s="2" t="str">
        <f t="shared" si="166"/>
        <v>-</v>
      </c>
      <c r="P622" s="2" t="str">
        <f t="shared" si="167"/>
        <v>-</v>
      </c>
      <c r="Q622" s="2" t="str">
        <f t="shared" si="168"/>
        <v>-</v>
      </c>
      <c r="R622" s="2" t="str">
        <f t="shared" si="169"/>
        <v>-</v>
      </c>
      <c r="AN622" t="s">
        <v>2961</v>
      </c>
      <c r="AO622" t="s">
        <v>433</v>
      </c>
      <c r="AR622" s="44">
        <v>16</v>
      </c>
      <c r="AS622" s="46">
        <v>67</v>
      </c>
      <c r="AT622" s="50">
        <f t="shared" si="170"/>
        <v>16067</v>
      </c>
      <c r="AV622" s="7" t="s">
        <v>3063</v>
      </c>
      <c r="AX622" s="1">
        <v>8456</v>
      </c>
      <c r="AY622" s="1">
        <v>953</v>
      </c>
    </row>
    <row r="623" spans="1:51" hidden="1" outlineLevel="1">
      <c r="A623" t="s">
        <v>2962</v>
      </c>
      <c r="B623" t="s">
        <v>433</v>
      </c>
      <c r="C623" s="1">
        <v>38810</v>
      </c>
      <c r="F623" s="1">
        <v>24282</v>
      </c>
      <c r="H623" s="1">
        <v>18344</v>
      </c>
      <c r="I623" s="1">
        <v>17823</v>
      </c>
      <c r="J623" s="2" t="str">
        <f t="shared" si="163"/>
        <v/>
      </c>
      <c r="K623" s="2">
        <f t="shared" si="164"/>
        <v>0.73400049419322955</v>
      </c>
      <c r="L623" s="10" t="str">
        <f t="shared" si="165"/>
        <v/>
      </c>
      <c r="M623" s="9" t="str">
        <f t="shared" si="160"/>
        <v/>
      </c>
      <c r="N623" s="8" t="str">
        <f t="shared" si="161"/>
        <v/>
      </c>
      <c r="O623" s="2" t="str">
        <f t="shared" si="166"/>
        <v>-</v>
      </c>
      <c r="P623" s="2" t="str">
        <f t="shared" si="167"/>
        <v>-</v>
      </c>
      <c r="Q623" s="2" t="str">
        <f t="shared" si="168"/>
        <v>-</v>
      </c>
      <c r="R623" s="2" t="str">
        <f t="shared" si="169"/>
        <v>-</v>
      </c>
      <c r="AN623" t="s">
        <v>2962</v>
      </c>
      <c r="AO623" t="s">
        <v>433</v>
      </c>
      <c r="AR623" s="44">
        <v>16</v>
      </c>
      <c r="AS623" s="46">
        <v>69</v>
      </c>
      <c r="AT623" s="50">
        <f t="shared" si="170"/>
        <v>16069</v>
      </c>
      <c r="AV623" s="7" t="s">
        <v>3063</v>
      </c>
      <c r="AX623" s="1">
        <v>21957</v>
      </c>
      <c r="AY623" s="1">
        <v>2325</v>
      </c>
    </row>
    <row r="624" spans="1:51" hidden="1" outlineLevel="1">
      <c r="A624" t="s">
        <v>2965</v>
      </c>
      <c r="B624" t="s">
        <v>433</v>
      </c>
      <c r="C624" s="1">
        <v>4201</v>
      </c>
      <c r="F624" s="1">
        <v>2841</v>
      </c>
      <c r="H624" s="1">
        <v>2217</v>
      </c>
      <c r="I624" s="1">
        <v>2162</v>
      </c>
      <c r="J624" s="2" t="str">
        <f t="shared" si="163"/>
        <v/>
      </c>
      <c r="K624" s="2">
        <f t="shared" si="164"/>
        <v>0.76099964801126363</v>
      </c>
      <c r="L624" s="10" t="str">
        <f t="shared" si="165"/>
        <v/>
      </c>
      <c r="M624" s="9" t="str">
        <f t="shared" si="160"/>
        <v/>
      </c>
      <c r="N624" s="8" t="str">
        <f t="shared" si="161"/>
        <v/>
      </c>
      <c r="O624" s="2" t="str">
        <f t="shared" si="166"/>
        <v>-</v>
      </c>
      <c r="P624" s="2" t="str">
        <f t="shared" si="167"/>
        <v>-</v>
      </c>
      <c r="Q624" s="2" t="str">
        <f t="shared" si="168"/>
        <v>-</v>
      </c>
      <c r="R624" s="2" t="str">
        <f t="shared" si="169"/>
        <v>-</v>
      </c>
      <c r="AN624" t="s">
        <v>2965</v>
      </c>
      <c r="AO624" t="s">
        <v>433</v>
      </c>
      <c r="AR624" s="44">
        <v>16</v>
      </c>
      <c r="AS624" s="46">
        <v>71</v>
      </c>
      <c r="AT624" s="50">
        <f t="shared" si="170"/>
        <v>16071</v>
      </c>
      <c r="AV624" s="7" t="s">
        <v>3063</v>
      </c>
      <c r="AX624" s="1">
        <v>2632</v>
      </c>
      <c r="AY624" s="1">
        <v>209</v>
      </c>
    </row>
    <row r="625" spans="1:51" hidden="1" outlineLevel="1">
      <c r="A625" t="s">
        <v>354</v>
      </c>
      <c r="B625" t="s">
        <v>433</v>
      </c>
      <c r="C625" s="1">
        <v>11515</v>
      </c>
      <c r="F625" s="1">
        <v>5280</v>
      </c>
      <c r="H625" s="1">
        <v>4187</v>
      </c>
      <c r="I625" s="1">
        <v>4058</v>
      </c>
      <c r="J625" s="2" t="str">
        <f t="shared" si="163"/>
        <v/>
      </c>
      <c r="K625" s="2">
        <f t="shared" si="164"/>
        <v>0.76856060606060606</v>
      </c>
      <c r="L625" s="10" t="str">
        <f t="shared" si="165"/>
        <v/>
      </c>
      <c r="M625" s="9" t="str">
        <f t="shared" si="160"/>
        <v/>
      </c>
      <c r="N625" s="8" t="str">
        <f t="shared" si="161"/>
        <v/>
      </c>
      <c r="O625" s="2" t="str">
        <f t="shared" si="166"/>
        <v>-</v>
      </c>
      <c r="P625" s="2" t="str">
        <f t="shared" si="167"/>
        <v>-</v>
      </c>
      <c r="Q625" s="2" t="str">
        <f t="shared" si="168"/>
        <v>-</v>
      </c>
      <c r="R625" s="2" t="str">
        <f t="shared" si="169"/>
        <v>-</v>
      </c>
      <c r="AN625" t="s">
        <v>354</v>
      </c>
      <c r="AO625" t="s">
        <v>433</v>
      </c>
      <c r="AR625" s="44">
        <v>16</v>
      </c>
      <c r="AS625" s="46">
        <v>73</v>
      </c>
      <c r="AT625" s="50">
        <f t="shared" si="170"/>
        <v>16073</v>
      </c>
      <c r="AV625" s="7" t="s">
        <v>3063</v>
      </c>
      <c r="AX625" s="1">
        <v>4550</v>
      </c>
      <c r="AY625" s="1">
        <v>730</v>
      </c>
    </row>
    <row r="626" spans="1:51" hidden="1" outlineLevel="1">
      <c r="A626" t="s">
        <v>92</v>
      </c>
      <c r="B626" t="s">
        <v>433</v>
      </c>
      <c r="C626" s="1">
        <v>22618</v>
      </c>
      <c r="F626" s="1">
        <v>11334</v>
      </c>
      <c r="H626" s="1">
        <v>8775</v>
      </c>
      <c r="I626" s="1">
        <v>8693</v>
      </c>
      <c r="J626" s="2" t="str">
        <f t="shared" si="163"/>
        <v/>
      </c>
      <c r="K626" s="2">
        <f t="shared" si="164"/>
        <v>0.76698429504146814</v>
      </c>
      <c r="L626" s="10" t="str">
        <f t="shared" si="165"/>
        <v/>
      </c>
      <c r="M626" s="9" t="str">
        <f t="shared" si="160"/>
        <v/>
      </c>
      <c r="N626" s="8" t="str">
        <f t="shared" si="161"/>
        <v/>
      </c>
      <c r="O626" s="2" t="str">
        <f t="shared" si="166"/>
        <v>-</v>
      </c>
      <c r="P626" s="2" t="str">
        <f t="shared" si="167"/>
        <v>-</v>
      </c>
      <c r="Q626" s="2" t="str">
        <f t="shared" si="168"/>
        <v>-</v>
      </c>
      <c r="R626" s="2" t="str">
        <f t="shared" si="169"/>
        <v>-</v>
      </c>
      <c r="AN626" t="s">
        <v>92</v>
      </c>
      <c r="AO626" t="s">
        <v>433</v>
      </c>
      <c r="AR626" s="44">
        <v>16</v>
      </c>
      <c r="AS626" s="46">
        <v>75</v>
      </c>
      <c r="AT626" s="50">
        <f t="shared" si="170"/>
        <v>16075</v>
      </c>
      <c r="AV626" s="7" t="s">
        <v>3063</v>
      </c>
      <c r="AX626" s="1">
        <v>9792</v>
      </c>
      <c r="AY626" s="1">
        <v>1542</v>
      </c>
    </row>
    <row r="627" spans="1:51" hidden="1" outlineLevel="1">
      <c r="A627" t="s">
        <v>300</v>
      </c>
      <c r="B627" t="s">
        <v>433</v>
      </c>
      <c r="C627" s="1">
        <v>7564</v>
      </c>
      <c r="F627" s="1">
        <v>3714</v>
      </c>
      <c r="H627" s="1">
        <v>2900</v>
      </c>
      <c r="I627" s="1">
        <v>2842</v>
      </c>
      <c r="J627" s="2" t="str">
        <f t="shared" si="163"/>
        <v/>
      </c>
      <c r="K627" s="2">
        <f t="shared" si="164"/>
        <v>0.76521270866989766</v>
      </c>
      <c r="L627" s="10" t="str">
        <f t="shared" si="165"/>
        <v/>
      </c>
      <c r="M627" s="9" t="str">
        <f t="shared" si="160"/>
        <v/>
      </c>
      <c r="N627" s="8" t="str">
        <f t="shared" si="161"/>
        <v/>
      </c>
      <c r="O627" s="2" t="str">
        <f t="shared" si="166"/>
        <v>-</v>
      </c>
      <c r="P627" s="2" t="str">
        <f t="shared" si="167"/>
        <v>-</v>
      </c>
      <c r="Q627" s="2" t="str">
        <f t="shared" si="168"/>
        <v>-</v>
      </c>
      <c r="R627" s="2" t="str">
        <f t="shared" si="169"/>
        <v>-</v>
      </c>
      <c r="AN627" t="s">
        <v>300</v>
      </c>
      <c r="AO627" t="s">
        <v>433</v>
      </c>
      <c r="AR627" s="44">
        <v>16</v>
      </c>
      <c r="AS627" s="46">
        <v>77</v>
      </c>
      <c r="AT627" s="50">
        <f t="shared" si="170"/>
        <v>16077</v>
      </c>
      <c r="AV627" s="7" t="s">
        <v>3063</v>
      </c>
      <c r="AX627" s="1">
        <v>3357</v>
      </c>
      <c r="AY627" s="1">
        <v>357</v>
      </c>
    </row>
    <row r="628" spans="1:51" hidden="1" outlineLevel="1">
      <c r="A628" t="s">
        <v>2734</v>
      </c>
      <c r="B628" t="s">
        <v>433</v>
      </c>
      <c r="C628" s="1">
        <v>13031</v>
      </c>
      <c r="F628" s="1">
        <v>7166</v>
      </c>
      <c r="H628" s="1">
        <v>5908</v>
      </c>
      <c r="I628" s="1">
        <v>5667</v>
      </c>
      <c r="J628" s="2" t="str">
        <f t="shared" si="163"/>
        <v/>
      </c>
      <c r="K628" s="2">
        <f t="shared" si="164"/>
        <v>0.79081775048841751</v>
      </c>
      <c r="L628" s="10" t="str">
        <f t="shared" si="165"/>
        <v/>
      </c>
      <c r="M628" s="9" t="str">
        <f t="shared" si="160"/>
        <v/>
      </c>
      <c r="N628" s="8" t="str">
        <f t="shared" si="161"/>
        <v/>
      </c>
      <c r="O628" s="2" t="str">
        <f t="shared" si="166"/>
        <v>-</v>
      </c>
      <c r="P628" s="2" t="str">
        <f t="shared" si="167"/>
        <v>-</v>
      </c>
      <c r="Q628" s="2" t="str">
        <f t="shared" si="168"/>
        <v>-</v>
      </c>
      <c r="R628" s="2" t="str">
        <f t="shared" si="169"/>
        <v>-</v>
      </c>
      <c r="AN628" t="s">
        <v>2734</v>
      </c>
      <c r="AO628" t="s">
        <v>433</v>
      </c>
      <c r="AR628" s="44">
        <v>16</v>
      </c>
      <c r="AS628" s="46">
        <v>79</v>
      </c>
      <c r="AT628" s="50">
        <f t="shared" si="170"/>
        <v>16079</v>
      </c>
      <c r="AV628" s="7" t="s">
        <v>3063</v>
      </c>
      <c r="AX628" s="1">
        <v>6364</v>
      </c>
      <c r="AY628" s="1">
        <v>802</v>
      </c>
    </row>
    <row r="629" spans="1:51" hidden="1" outlineLevel="1">
      <c r="A629" t="s">
        <v>2634</v>
      </c>
      <c r="B629" t="s">
        <v>433</v>
      </c>
      <c r="C629" s="1">
        <v>9627</v>
      </c>
      <c r="F629" s="1">
        <v>6075</v>
      </c>
      <c r="H629" s="1">
        <v>4717</v>
      </c>
      <c r="I629" s="1">
        <v>4659</v>
      </c>
      <c r="J629" s="2" t="str">
        <f t="shared" si="163"/>
        <v/>
      </c>
      <c r="K629" s="2">
        <f t="shared" si="164"/>
        <v>0.76691358024691358</v>
      </c>
      <c r="L629" s="10" t="str">
        <f t="shared" si="165"/>
        <v/>
      </c>
      <c r="M629" s="9" t="str">
        <f t="shared" si="160"/>
        <v/>
      </c>
      <c r="N629" s="8" t="str">
        <f t="shared" si="161"/>
        <v/>
      </c>
      <c r="O629" s="2" t="str">
        <f t="shared" si="166"/>
        <v>-</v>
      </c>
      <c r="P629" s="2" t="str">
        <f t="shared" si="167"/>
        <v>-</v>
      </c>
      <c r="Q629" s="2" t="str">
        <f t="shared" si="168"/>
        <v>-</v>
      </c>
      <c r="R629" s="2" t="str">
        <f t="shared" si="169"/>
        <v>-</v>
      </c>
      <c r="AN629" t="s">
        <v>2634</v>
      </c>
      <c r="AO629" t="s">
        <v>433</v>
      </c>
      <c r="AR629" s="44">
        <v>16</v>
      </c>
      <c r="AS629" s="46">
        <v>81</v>
      </c>
      <c r="AT629" s="50">
        <f t="shared" si="170"/>
        <v>16081</v>
      </c>
      <c r="AV629" s="7" t="s">
        <v>3063</v>
      </c>
      <c r="AX629" s="1">
        <v>5380</v>
      </c>
      <c r="AY629" s="1">
        <v>695</v>
      </c>
    </row>
    <row r="630" spans="1:51" hidden="1" outlineLevel="1">
      <c r="A630" t="s">
        <v>2865</v>
      </c>
      <c r="B630" t="s">
        <v>433</v>
      </c>
      <c r="C630" s="1">
        <v>75143</v>
      </c>
      <c r="F630" s="1">
        <v>37680</v>
      </c>
      <c r="H630" s="1">
        <v>29225</v>
      </c>
      <c r="I630" s="1">
        <v>28613</v>
      </c>
      <c r="J630" s="2" t="str">
        <f t="shared" si="163"/>
        <v/>
      </c>
      <c r="K630" s="2">
        <f t="shared" si="164"/>
        <v>0.75936836518046713</v>
      </c>
      <c r="L630" s="10" t="str">
        <f t="shared" si="165"/>
        <v/>
      </c>
      <c r="M630" s="9" t="str">
        <f t="shared" si="160"/>
        <v/>
      </c>
      <c r="N630" s="8" t="str">
        <f t="shared" si="161"/>
        <v/>
      </c>
      <c r="O630" s="2" t="str">
        <f t="shared" si="166"/>
        <v>-</v>
      </c>
      <c r="P630" s="2" t="str">
        <f t="shared" si="167"/>
        <v>-</v>
      </c>
      <c r="Q630" s="2" t="str">
        <f t="shared" si="168"/>
        <v>-</v>
      </c>
      <c r="R630" s="2" t="str">
        <f t="shared" si="169"/>
        <v>-</v>
      </c>
      <c r="AN630" t="s">
        <v>2865</v>
      </c>
      <c r="AO630" t="s">
        <v>433</v>
      </c>
      <c r="AR630" s="44">
        <v>16</v>
      </c>
      <c r="AS630" s="46">
        <v>83</v>
      </c>
      <c r="AT630" s="50">
        <f t="shared" si="170"/>
        <v>16083</v>
      </c>
      <c r="AV630" s="7" t="s">
        <v>3063</v>
      </c>
      <c r="AX630" s="1">
        <v>33215</v>
      </c>
      <c r="AY630" s="1">
        <v>4465</v>
      </c>
    </row>
    <row r="631" spans="1:51" hidden="1" outlineLevel="1">
      <c r="A631" t="s">
        <v>925</v>
      </c>
      <c r="B631" t="s">
        <v>433</v>
      </c>
      <c r="C631" s="1">
        <v>10060</v>
      </c>
      <c r="F631" s="1">
        <v>7049</v>
      </c>
      <c r="H631" s="1">
        <v>5360</v>
      </c>
      <c r="I631" s="1">
        <v>5297</v>
      </c>
      <c r="J631" s="2" t="str">
        <f t="shared" si="163"/>
        <v/>
      </c>
      <c r="K631" s="2">
        <f t="shared" si="164"/>
        <v>0.75145410696552706</v>
      </c>
      <c r="L631" s="10" t="str">
        <f t="shared" si="165"/>
        <v/>
      </c>
      <c r="M631" s="9" t="str">
        <f t="shared" si="160"/>
        <v/>
      </c>
      <c r="N631" s="8" t="str">
        <f t="shared" si="161"/>
        <v/>
      </c>
      <c r="O631" s="2" t="str">
        <f t="shared" si="166"/>
        <v>-</v>
      </c>
      <c r="P631" s="2" t="str">
        <f t="shared" si="167"/>
        <v>-</v>
      </c>
      <c r="Q631" s="2" t="str">
        <f t="shared" si="168"/>
        <v>-</v>
      </c>
      <c r="R631" s="2" t="str">
        <f t="shared" si="169"/>
        <v>-</v>
      </c>
      <c r="AN631" t="s">
        <v>925</v>
      </c>
      <c r="AO631" t="s">
        <v>433</v>
      </c>
      <c r="AR631" s="44">
        <v>16</v>
      </c>
      <c r="AS631" s="46">
        <v>85</v>
      </c>
      <c r="AT631" s="50">
        <f t="shared" si="170"/>
        <v>16085</v>
      </c>
      <c r="AV631" s="7" t="s">
        <v>3063</v>
      </c>
      <c r="AX631" s="1">
        <v>6354</v>
      </c>
      <c r="AY631" s="1">
        <v>695</v>
      </c>
    </row>
    <row r="632" spans="1:51" hidden="1" outlineLevel="1">
      <c r="A632" t="s">
        <v>659</v>
      </c>
      <c r="B632" t="s">
        <v>433</v>
      </c>
      <c r="C632" s="1">
        <v>10095</v>
      </c>
      <c r="F632" s="1">
        <v>5881</v>
      </c>
      <c r="H632" s="1">
        <v>4615</v>
      </c>
      <c r="I632" s="1">
        <v>4506</v>
      </c>
      <c r="J632" s="2" t="str">
        <f t="shared" si="163"/>
        <v/>
      </c>
      <c r="K632" s="2">
        <f t="shared" si="164"/>
        <v>0.76619622513178032</v>
      </c>
      <c r="L632" s="10" t="str">
        <f t="shared" si="165"/>
        <v/>
      </c>
      <c r="M632" s="9" t="str">
        <f t="shared" si="160"/>
        <v/>
      </c>
      <c r="N632" s="8" t="str">
        <f t="shared" si="161"/>
        <v/>
      </c>
      <c r="O632" s="2" t="str">
        <f t="shared" si="166"/>
        <v>-</v>
      </c>
      <c r="P632" s="2" t="str">
        <f t="shared" si="167"/>
        <v>-</v>
      </c>
      <c r="Q632" s="2" t="str">
        <f t="shared" si="168"/>
        <v>-</v>
      </c>
      <c r="R632" s="2" t="str">
        <f t="shared" si="169"/>
        <v>-</v>
      </c>
      <c r="AN632" t="s">
        <v>659</v>
      </c>
      <c r="AO632" t="s">
        <v>433</v>
      </c>
      <c r="AR632" s="44">
        <v>16</v>
      </c>
      <c r="AS632" s="46">
        <v>87</v>
      </c>
      <c r="AT632" s="50">
        <f t="shared" si="170"/>
        <v>16087</v>
      </c>
      <c r="AV632" s="7" t="s">
        <v>3063</v>
      </c>
      <c r="AX632" s="1">
        <v>5104</v>
      </c>
      <c r="AY632" s="1">
        <v>777</v>
      </c>
    </row>
    <row r="633" spans="1:51" collapsed="1">
      <c r="A633" t="s">
        <v>1804</v>
      </c>
      <c r="B633" t="s">
        <v>541</v>
      </c>
      <c r="C633" s="1">
        <f>SUM(C589:C632)</f>
        <v>1534320</v>
      </c>
      <c r="D633" s="36">
        <v>1095000</v>
      </c>
      <c r="E633" s="36">
        <v>1049000</v>
      </c>
      <c r="F633" s="1">
        <f>SUM(F589:F632)</f>
        <v>863538</v>
      </c>
      <c r="H633" s="1">
        <f>SUM(H589:H632)</f>
        <v>667499</v>
      </c>
      <c r="I633" s="1">
        <v>658454</v>
      </c>
      <c r="J633" s="2">
        <f t="shared" si="163"/>
        <v>0.60132785388127852</v>
      </c>
      <c r="K633" s="2">
        <f t="shared" si="164"/>
        <v>0.76250726661710311</v>
      </c>
      <c r="L633" s="10" t="str">
        <f t="shared" si="165"/>
        <v/>
      </c>
      <c r="M633" s="9" t="str">
        <f t="shared" si="160"/>
        <v/>
      </c>
      <c r="N633" s="8" t="str">
        <f t="shared" si="161"/>
        <v/>
      </c>
      <c r="O633" s="2" t="str">
        <f t="shared" si="166"/>
        <v>-</v>
      </c>
      <c r="P633" s="2" t="str">
        <f t="shared" si="167"/>
        <v>-</v>
      </c>
      <c r="Q633" s="2" t="str">
        <f t="shared" si="168"/>
        <v>-</v>
      </c>
      <c r="R633" s="2" t="str">
        <f t="shared" si="169"/>
        <v>-</v>
      </c>
      <c r="AN633" t="s">
        <v>1804</v>
      </c>
      <c r="AO633" t="s">
        <v>541</v>
      </c>
      <c r="AR633" s="44">
        <v>16</v>
      </c>
      <c r="AS633" s="46"/>
      <c r="AT633" s="44">
        <v>16</v>
      </c>
      <c r="AV633" s="7" t="s">
        <v>678</v>
      </c>
      <c r="AX633" s="1">
        <f>SUM(AX589:AX632)</f>
        <v>746883</v>
      </c>
      <c r="AY633" s="1">
        <f>SUM(AY589:AY632)</f>
        <v>116655</v>
      </c>
    </row>
    <row r="634" spans="1:51">
      <c r="C634" s="26"/>
      <c r="J634" s="2"/>
      <c r="K634" s="2"/>
      <c r="N634" s="8"/>
      <c r="AR634" s="44"/>
      <c r="AS634" s="46"/>
      <c r="AT634" s="50"/>
    </row>
    <row r="635" spans="1:51" hidden="1" outlineLevel="1">
      <c r="A635" t="s">
        <v>741</v>
      </c>
      <c r="B635" t="s">
        <v>1570</v>
      </c>
      <c r="C635" s="1">
        <v>66943</v>
      </c>
      <c r="D635" s="26"/>
      <c r="E635" s="26"/>
      <c r="F635" s="1">
        <v>44329</v>
      </c>
      <c r="H635" s="1">
        <v>31107</v>
      </c>
      <c r="I635" s="1">
        <v>30902</v>
      </c>
      <c r="J635" s="2" t="str">
        <f t="shared" si="163"/>
        <v/>
      </c>
      <c r="K635" s="2">
        <f t="shared" si="164"/>
        <v>0.69710573213923166</v>
      </c>
      <c r="L635" s="10" t="str">
        <f t="shared" si="165"/>
        <v/>
      </c>
      <c r="M635" s="9" t="str">
        <f t="shared" si="160"/>
        <v/>
      </c>
      <c r="N635" s="8" t="str">
        <f t="shared" si="161"/>
        <v/>
      </c>
      <c r="O635" s="2" t="str">
        <f t="shared" ref="O635:O666" si="171">IF(SUM($S635:$AJ635)=0,"-",S635/SUM($S635:$AJ635))</f>
        <v>-</v>
      </c>
      <c r="P635" s="2" t="str">
        <f t="shared" ref="P635:P666" si="172">IF(SUM($S635:$AJ635)=0,"-",T635/SUM($S635:$AJ635))</f>
        <v>-</v>
      </c>
      <c r="Q635" s="2" t="str">
        <f t="shared" ref="Q635:Q666" si="173">IF(SUM($S635:$AJ635)=0,"-",U635/SUM($S635:$AJ635))</f>
        <v>-</v>
      </c>
      <c r="R635" s="2" t="str">
        <f t="shared" ref="R635:R666" si="174">IF(SUM($S635:$AJ635)=0,"-",(1-O635-P635-Q635))</f>
        <v>-</v>
      </c>
      <c r="AN635" t="s">
        <v>741</v>
      </c>
      <c r="AO635" t="s">
        <v>1570</v>
      </c>
      <c r="AR635" s="44">
        <v>17</v>
      </c>
      <c r="AS635" s="46">
        <v>1</v>
      </c>
      <c r="AT635" s="50">
        <f t="shared" si="170"/>
        <v>17001</v>
      </c>
      <c r="AV635" s="7" t="s">
        <v>3063</v>
      </c>
    </row>
    <row r="636" spans="1:51" hidden="1" outlineLevel="1">
      <c r="A636" t="s">
        <v>29</v>
      </c>
      <c r="B636" t="s">
        <v>1570</v>
      </c>
      <c r="C636" s="1">
        <v>8461</v>
      </c>
      <c r="D636" s="26"/>
      <c r="E636" s="26"/>
      <c r="F636" s="1">
        <v>7926</v>
      </c>
      <c r="H636" s="1">
        <v>4030</v>
      </c>
      <c r="I636" s="1">
        <v>3937</v>
      </c>
      <c r="J636" s="2" t="str">
        <f t="shared" si="163"/>
        <v/>
      </c>
      <c r="K636" s="2">
        <f t="shared" si="164"/>
        <v>0.49671965682563712</v>
      </c>
      <c r="L636" s="10" t="str">
        <f t="shared" si="165"/>
        <v/>
      </c>
      <c r="M636" s="9" t="str">
        <f t="shared" si="160"/>
        <v/>
      </c>
      <c r="N636" s="8" t="str">
        <f t="shared" si="161"/>
        <v/>
      </c>
      <c r="O636" s="2" t="str">
        <f t="shared" si="171"/>
        <v>-</v>
      </c>
      <c r="P636" s="2" t="str">
        <f t="shared" si="172"/>
        <v>-</v>
      </c>
      <c r="Q636" s="2" t="str">
        <f t="shared" si="173"/>
        <v>-</v>
      </c>
      <c r="R636" s="2" t="str">
        <f t="shared" si="174"/>
        <v>-</v>
      </c>
      <c r="AN636" t="s">
        <v>29</v>
      </c>
      <c r="AO636" t="s">
        <v>1570</v>
      </c>
      <c r="AR636" s="44">
        <v>17</v>
      </c>
      <c r="AS636" s="46">
        <v>3</v>
      </c>
      <c r="AT636" s="50">
        <f t="shared" si="170"/>
        <v>17003</v>
      </c>
      <c r="AV636" s="7" t="s">
        <v>3063</v>
      </c>
    </row>
    <row r="637" spans="1:51" hidden="1" outlineLevel="1">
      <c r="A637" t="s">
        <v>2631</v>
      </c>
      <c r="B637" t="s">
        <v>1570</v>
      </c>
      <c r="C637" s="1">
        <v>17916</v>
      </c>
      <c r="D637" s="26"/>
      <c r="E637" s="26"/>
      <c r="F637" s="1">
        <v>11756</v>
      </c>
      <c r="H637" s="1">
        <v>8034</v>
      </c>
      <c r="I637" s="1">
        <v>7960</v>
      </c>
      <c r="J637" s="2" t="str">
        <f t="shared" si="163"/>
        <v/>
      </c>
      <c r="K637" s="2">
        <f t="shared" si="164"/>
        <v>0.67710105478053761</v>
      </c>
      <c r="L637" s="10" t="str">
        <f t="shared" si="165"/>
        <v/>
      </c>
      <c r="M637" s="9" t="str">
        <f t="shared" si="160"/>
        <v/>
      </c>
      <c r="N637" s="8" t="str">
        <f t="shared" si="161"/>
        <v/>
      </c>
      <c r="O637" s="2" t="str">
        <f t="shared" si="171"/>
        <v>-</v>
      </c>
      <c r="P637" s="2" t="str">
        <f t="shared" si="172"/>
        <v>-</v>
      </c>
      <c r="Q637" s="2" t="str">
        <f t="shared" si="173"/>
        <v>-</v>
      </c>
      <c r="R637" s="2" t="str">
        <f t="shared" si="174"/>
        <v>-</v>
      </c>
      <c r="AN637" t="s">
        <v>2631</v>
      </c>
      <c r="AO637" t="s">
        <v>1570</v>
      </c>
      <c r="AR637" s="44">
        <v>17</v>
      </c>
      <c r="AS637" s="46">
        <v>5</v>
      </c>
      <c r="AT637" s="50">
        <f t="shared" si="170"/>
        <v>17005</v>
      </c>
      <c r="AV637" s="7" t="s">
        <v>3063</v>
      </c>
    </row>
    <row r="638" spans="1:51" hidden="1" outlineLevel="1">
      <c r="A638" t="s">
        <v>806</v>
      </c>
      <c r="B638" t="s">
        <v>1570</v>
      </c>
      <c r="C638" s="1">
        <v>54211</v>
      </c>
      <c r="D638" s="26"/>
      <c r="E638" s="26"/>
      <c r="F638" s="1">
        <v>32771</v>
      </c>
      <c r="H638" s="1">
        <v>22317</v>
      </c>
      <c r="I638" s="1">
        <v>22238</v>
      </c>
      <c r="J638" s="2" t="str">
        <f t="shared" si="163"/>
        <v/>
      </c>
      <c r="K638" s="2">
        <f t="shared" si="164"/>
        <v>0.67858777577736418</v>
      </c>
      <c r="L638" s="10" t="str">
        <f t="shared" si="165"/>
        <v/>
      </c>
      <c r="M638" s="9" t="str">
        <f t="shared" si="160"/>
        <v/>
      </c>
      <c r="N638" s="8" t="str">
        <f t="shared" si="161"/>
        <v/>
      </c>
      <c r="O638" s="2" t="str">
        <f t="shared" si="171"/>
        <v>-</v>
      </c>
      <c r="P638" s="2" t="str">
        <f t="shared" si="172"/>
        <v>-</v>
      </c>
      <c r="Q638" s="2" t="str">
        <f t="shared" si="173"/>
        <v>-</v>
      </c>
      <c r="R638" s="2" t="str">
        <f t="shared" si="174"/>
        <v>-</v>
      </c>
      <c r="AN638" t="s">
        <v>806</v>
      </c>
      <c r="AO638" t="s">
        <v>1570</v>
      </c>
      <c r="AR638" s="44">
        <v>17</v>
      </c>
      <c r="AS638" s="46">
        <v>7</v>
      </c>
      <c r="AT638" s="50">
        <f t="shared" si="170"/>
        <v>17007</v>
      </c>
      <c r="AV638" s="7" t="s">
        <v>3063</v>
      </c>
    </row>
    <row r="639" spans="1:51" hidden="1" outlineLevel="1">
      <c r="A639" t="s">
        <v>824</v>
      </c>
      <c r="B639" t="s">
        <v>1570</v>
      </c>
      <c r="C639" s="1">
        <v>6896</v>
      </c>
      <c r="D639" s="26"/>
      <c r="E639" s="26"/>
      <c r="F639" s="1">
        <v>3383</v>
      </c>
      <c r="H639" s="1">
        <v>2625</v>
      </c>
      <c r="I639" s="1">
        <v>2569</v>
      </c>
      <c r="J639" s="2" t="str">
        <f t="shared" si="163"/>
        <v/>
      </c>
      <c r="K639" s="2">
        <f t="shared" si="164"/>
        <v>0.75938516109961574</v>
      </c>
      <c r="L639" s="10" t="str">
        <f t="shared" si="165"/>
        <v/>
      </c>
      <c r="M639" s="9" t="str">
        <f t="shared" si="160"/>
        <v/>
      </c>
      <c r="N639" s="8" t="str">
        <f t="shared" si="161"/>
        <v/>
      </c>
      <c r="O639" s="2" t="str">
        <f t="shared" si="171"/>
        <v>-</v>
      </c>
      <c r="P639" s="2" t="str">
        <f t="shared" si="172"/>
        <v>-</v>
      </c>
      <c r="Q639" s="2" t="str">
        <f t="shared" si="173"/>
        <v>-</v>
      </c>
      <c r="R639" s="2" t="str">
        <f t="shared" si="174"/>
        <v>-</v>
      </c>
      <c r="AN639" t="s">
        <v>824</v>
      </c>
      <c r="AO639" t="s">
        <v>1570</v>
      </c>
      <c r="AR639" s="44">
        <v>17</v>
      </c>
      <c r="AS639" s="46">
        <v>9</v>
      </c>
      <c r="AT639" s="50">
        <f t="shared" si="170"/>
        <v>17009</v>
      </c>
      <c r="AV639" s="7" t="s">
        <v>3063</v>
      </c>
    </row>
    <row r="640" spans="1:51" hidden="1" outlineLevel="1">
      <c r="A640" t="s">
        <v>1194</v>
      </c>
      <c r="B640" t="s">
        <v>1570</v>
      </c>
      <c r="C640" s="1">
        <v>35078</v>
      </c>
      <c r="D640" s="26"/>
      <c r="E640" s="26"/>
      <c r="F640" s="1">
        <v>26861</v>
      </c>
      <c r="H640" s="1">
        <v>17291</v>
      </c>
      <c r="I640" s="1">
        <v>17113</v>
      </c>
      <c r="J640" s="2" t="str">
        <f t="shared" si="163"/>
        <v/>
      </c>
      <c r="K640" s="2">
        <f t="shared" si="164"/>
        <v>0.63709467257361974</v>
      </c>
      <c r="L640" s="10" t="str">
        <f t="shared" si="165"/>
        <v/>
      </c>
      <c r="M640" s="9" t="str">
        <f t="shared" si="160"/>
        <v/>
      </c>
      <c r="N640" s="8" t="str">
        <f t="shared" si="161"/>
        <v/>
      </c>
      <c r="O640" s="2" t="str">
        <f t="shared" si="171"/>
        <v>-</v>
      </c>
      <c r="P640" s="2" t="str">
        <f t="shared" si="172"/>
        <v>-</v>
      </c>
      <c r="Q640" s="2" t="str">
        <f t="shared" si="173"/>
        <v>-</v>
      </c>
      <c r="R640" s="2" t="str">
        <f t="shared" si="174"/>
        <v>-</v>
      </c>
      <c r="AN640" t="s">
        <v>1194</v>
      </c>
      <c r="AO640" t="s">
        <v>1570</v>
      </c>
      <c r="AR640" s="44">
        <v>17</v>
      </c>
      <c r="AS640" s="46">
        <v>11</v>
      </c>
      <c r="AT640" s="50">
        <f t="shared" si="170"/>
        <v>17011</v>
      </c>
      <c r="AV640" s="7" t="s">
        <v>3063</v>
      </c>
    </row>
    <row r="641" spans="1:48" hidden="1" outlineLevel="1">
      <c r="A641" t="s">
        <v>1147</v>
      </c>
      <c r="B641" t="s">
        <v>1570</v>
      </c>
      <c r="C641" s="1">
        <v>5084</v>
      </c>
      <c r="D641" s="26"/>
      <c r="E641" s="26"/>
      <c r="F641" s="1">
        <v>3952</v>
      </c>
      <c r="H641" s="1">
        <v>2773</v>
      </c>
      <c r="I641" s="1">
        <v>2699</v>
      </c>
      <c r="J641" s="2" t="str">
        <f t="shared" si="163"/>
        <v/>
      </c>
      <c r="K641" s="2">
        <f t="shared" si="164"/>
        <v>0.68294534412955465</v>
      </c>
      <c r="L641" s="10" t="str">
        <f t="shared" si="165"/>
        <v/>
      </c>
      <c r="M641" s="9" t="str">
        <f t="shared" si="160"/>
        <v/>
      </c>
      <c r="N641" s="8" t="str">
        <f t="shared" si="161"/>
        <v/>
      </c>
      <c r="O641" s="2" t="str">
        <f t="shared" si="171"/>
        <v>-</v>
      </c>
      <c r="P641" s="2" t="str">
        <f t="shared" si="172"/>
        <v>-</v>
      </c>
      <c r="Q641" s="2" t="str">
        <f t="shared" si="173"/>
        <v>-</v>
      </c>
      <c r="R641" s="2" t="str">
        <f t="shared" si="174"/>
        <v>-</v>
      </c>
      <c r="AN641" t="s">
        <v>1147</v>
      </c>
      <c r="AO641" t="s">
        <v>1570</v>
      </c>
      <c r="AR641" s="44">
        <v>17</v>
      </c>
      <c r="AS641" s="46">
        <v>13</v>
      </c>
      <c r="AT641" s="50">
        <f t="shared" si="170"/>
        <v>17013</v>
      </c>
      <c r="AV641" s="7" t="s">
        <v>3063</v>
      </c>
    </row>
    <row r="642" spans="1:48" hidden="1" outlineLevel="1">
      <c r="A642" t="s">
        <v>1531</v>
      </c>
      <c r="B642" t="s">
        <v>1570</v>
      </c>
      <c r="C642" s="1">
        <v>15638</v>
      </c>
      <c r="D642" s="26"/>
      <c r="E642" s="26"/>
      <c r="F642" s="1">
        <v>12012</v>
      </c>
      <c r="H642" s="1">
        <v>7734</v>
      </c>
      <c r="I642" s="1">
        <v>7693</v>
      </c>
      <c r="J642" s="2" t="str">
        <f t="shared" si="163"/>
        <v/>
      </c>
      <c r="K642" s="2">
        <f t="shared" si="164"/>
        <v>0.64044289044289049</v>
      </c>
      <c r="L642" s="10" t="str">
        <f t="shared" si="165"/>
        <v/>
      </c>
      <c r="M642" s="9" t="str">
        <f t="shared" ref="M642:M705" si="175">IF(T642&gt;0,RANK(T642,$S642:$AK642),"")</f>
        <v/>
      </c>
      <c r="N642" s="8" t="str">
        <f t="shared" ref="N642:N705" si="176">IF(U642&gt;0,RANK(U642,$S642:$AK642),"")</f>
        <v/>
      </c>
      <c r="O642" s="2" t="str">
        <f t="shared" si="171"/>
        <v>-</v>
      </c>
      <c r="P642" s="2" t="str">
        <f t="shared" si="172"/>
        <v>-</v>
      </c>
      <c r="Q642" s="2" t="str">
        <f t="shared" si="173"/>
        <v>-</v>
      </c>
      <c r="R642" s="2" t="str">
        <f t="shared" si="174"/>
        <v>-</v>
      </c>
      <c r="AN642" t="s">
        <v>1531</v>
      </c>
      <c r="AO642" t="s">
        <v>1570</v>
      </c>
      <c r="AR642" s="44">
        <v>17</v>
      </c>
      <c r="AS642" s="46">
        <v>15</v>
      </c>
      <c r="AT642" s="50">
        <f t="shared" si="170"/>
        <v>17015</v>
      </c>
      <c r="AV642" s="7" t="s">
        <v>3063</v>
      </c>
    </row>
    <row r="643" spans="1:48" hidden="1" outlineLevel="1">
      <c r="A643" t="s">
        <v>495</v>
      </c>
      <c r="B643" t="s">
        <v>1570</v>
      </c>
      <c r="C643" s="1">
        <v>13660</v>
      </c>
      <c r="D643" s="26"/>
      <c r="E643" s="26"/>
      <c r="F643" s="1">
        <v>9650</v>
      </c>
      <c r="H643" s="1">
        <v>5479</v>
      </c>
      <c r="I643" s="1">
        <v>5432</v>
      </c>
      <c r="J643" s="2" t="str">
        <f t="shared" si="163"/>
        <v/>
      </c>
      <c r="K643" s="2">
        <f t="shared" si="164"/>
        <v>0.56290155440414513</v>
      </c>
      <c r="L643" s="10" t="str">
        <f t="shared" si="165"/>
        <v/>
      </c>
      <c r="M643" s="9" t="str">
        <f t="shared" si="175"/>
        <v/>
      </c>
      <c r="N643" s="8" t="str">
        <f t="shared" si="176"/>
        <v/>
      </c>
      <c r="O643" s="2" t="str">
        <f t="shared" si="171"/>
        <v>-</v>
      </c>
      <c r="P643" s="2" t="str">
        <f t="shared" si="172"/>
        <v>-</v>
      </c>
      <c r="Q643" s="2" t="str">
        <f t="shared" si="173"/>
        <v>-</v>
      </c>
      <c r="R643" s="2" t="str">
        <f t="shared" si="174"/>
        <v>-</v>
      </c>
      <c r="AN643" t="s">
        <v>495</v>
      </c>
      <c r="AO643" t="s">
        <v>1570</v>
      </c>
      <c r="AR643" s="44">
        <v>17</v>
      </c>
      <c r="AS643" s="46">
        <v>17</v>
      </c>
      <c r="AT643" s="50">
        <f t="shared" si="170"/>
        <v>17017</v>
      </c>
      <c r="AV643" s="7" t="s">
        <v>3063</v>
      </c>
    </row>
    <row r="644" spans="1:48" hidden="1" outlineLevel="1">
      <c r="A644" t="s">
        <v>747</v>
      </c>
      <c r="B644" t="s">
        <v>1570</v>
      </c>
      <c r="C644" s="1">
        <v>197570</v>
      </c>
      <c r="D644" s="26"/>
      <c r="E644" s="26"/>
      <c r="F644" s="1">
        <v>123150</v>
      </c>
      <c r="H644" s="1">
        <v>84804</v>
      </c>
      <c r="I644" s="1">
        <v>84408</v>
      </c>
      <c r="J644" s="2" t="str">
        <f t="shared" si="163"/>
        <v/>
      </c>
      <c r="K644" s="2">
        <f t="shared" si="164"/>
        <v>0.68540803897685754</v>
      </c>
      <c r="L644" s="10" t="str">
        <f t="shared" si="165"/>
        <v/>
      </c>
      <c r="M644" s="9" t="str">
        <f t="shared" si="175"/>
        <v/>
      </c>
      <c r="N644" s="8" t="str">
        <f t="shared" si="176"/>
        <v/>
      </c>
      <c r="O644" s="2" t="str">
        <f t="shared" si="171"/>
        <v>-</v>
      </c>
      <c r="P644" s="2" t="str">
        <f t="shared" si="172"/>
        <v>-</v>
      </c>
      <c r="Q644" s="2" t="str">
        <f t="shared" si="173"/>
        <v>-</v>
      </c>
      <c r="R644" s="2" t="str">
        <f t="shared" si="174"/>
        <v>-</v>
      </c>
      <c r="AN644" t="s">
        <v>747</v>
      </c>
      <c r="AO644" t="s">
        <v>1570</v>
      </c>
      <c r="AR644" s="44">
        <v>17</v>
      </c>
      <c r="AS644" s="46">
        <v>19</v>
      </c>
      <c r="AT644" s="50">
        <f t="shared" si="170"/>
        <v>17019</v>
      </c>
      <c r="AV644" s="7" t="s">
        <v>3063</v>
      </c>
    </row>
    <row r="645" spans="1:48" hidden="1" outlineLevel="1">
      <c r="A645" t="s">
        <v>2857</v>
      </c>
      <c r="B645" t="s">
        <v>1570</v>
      </c>
      <c r="C645" s="1">
        <v>34974</v>
      </c>
      <c r="D645" s="26"/>
      <c r="E645" s="26"/>
      <c r="F645" s="1">
        <v>22088</v>
      </c>
      <c r="H645" s="1">
        <v>15253</v>
      </c>
      <c r="I645" s="1">
        <v>15155</v>
      </c>
      <c r="J645" s="2" t="str">
        <f t="shared" si="163"/>
        <v/>
      </c>
      <c r="K645" s="2">
        <f t="shared" si="164"/>
        <v>0.68611915972473736</v>
      </c>
      <c r="L645" s="10" t="str">
        <f t="shared" si="165"/>
        <v/>
      </c>
      <c r="M645" s="9" t="str">
        <f t="shared" si="175"/>
        <v/>
      </c>
      <c r="N645" s="8" t="str">
        <f t="shared" si="176"/>
        <v/>
      </c>
      <c r="O645" s="2" t="str">
        <f t="shared" si="171"/>
        <v>-</v>
      </c>
      <c r="P645" s="2" t="str">
        <f t="shared" si="172"/>
        <v>-</v>
      </c>
      <c r="Q645" s="2" t="str">
        <f t="shared" si="173"/>
        <v>-</v>
      </c>
      <c r="R645" s="2" t="str">
        <f t="shared" si="174"/>
        <v>-</v>
      </c>
      <c r="AN645" t="s">
        <v>2857</v>
      </c>
      <c r="AO645" t="s">
        <v>1570</v>
      </c>
      <c r="AR645" s="44">
        <v>17</v>
      </c>
      <c r="AS645" s="46">
        <v>21</v>
      </c>
      <c r="AT645" s="50">
        <f t="shared" si="170"/>
        <v>17021</v>
      </c>
      <c r="AV645" s="7" t="s">
        <v>3063</v>
      </c>
    </row>
    <row r="646" spans="1:48" hidden="1" outlineLevel="1">
      <c r="A646" t="s">
        <v>419</v>
      </c>
      <c r="B646" t="s">
        <v>1570</v>
      </c>
      <c r="C646" s="1">
        <v>16634</v>
      </c>
      <c r="D646" s="26"/>
      <c r="E646" s="26"/>
      <c r="F646" s="1">
        <v>12882</v>
      </c>
      <c r="H646" s="1">
        <v>8382</v>
      </c>
      <c r="I646" s="1">
        <v>8288</v>
      </c>
      <c r="J646" s="2" t="str">
        <f t="shared" si="163"/>
        <v/>
      </c>
      <c r="K646" s="2">
        <f t="shared" si="164"/>
        <v>0.6433783573979196</v>
      </c>
      <c r="L646" s="10" t="str">
        <f t="shared" si="165"/>
        <v/>
      </c>
      <c r="M646" s="9" t="str">
        <f t="shared" si="175"/>
        <v/>
      </c>
      <c r="N646" s="8" t="str">
        <f t="shared" si="176"/>
        <v/>
      </c>
      <c r="O646" s="2" t="str">
        <f t="shared" si="171"/>
        <v>-</v>
      </c>
      <c r="P646" s="2" t="str">
        <f t="shared" si="172"/>
        <v>-</v>
      </c>
      <c r="Q646" s="2" t="str">
        <f t="shared" si="173"/>
        <v>-</v>
      </c>
      <c r="R646" s="2" t="str">
        <f t="shared" si="174"/>
        <v>-</v>
      </c>
      <c r="AN646" t="s">
        <v>419</v>
      </c>
      <c r="AO646" t="s">
        <v>1570</v>
      </c>
      <c r="AR646" s="44">
        <v>17</v>
      </c>
      <c r="AS646" s="46">
        <v>23</v>
      </c>
      <c r="AT646" s="50">
        <f t="shared" si="170"/>
        <v>17023</v>
      </c>
      <c r="AV646" s="7" t="s">
        <v>3063</v>
      </c>
    </row>
    <row r="647" spans="1:48" hidden="1" outlineLevel="1">
      <c r="A647" t="s">
        <v>2840</v>
      </c>
      <c r="B647" t="s">
        <v>1570</v>
      </c>
      <c r="C647" s="1">
        <v>13971</v>
      </c>
      <c r="D647" s="26"/>
      <c r="E647" s="26"/>
      <c r="F647" s="1">
        <v>9665</v>
      </c>
      <c r="H647" s="1">
        <v>6577</v>
      </c>
      <c r="I647" s="1">
        <v>6466</v>
      </c>
      <c r="J647" s="2" t="str">
        <f t="shared" ref="J647:J710" si="177">IF(D647&gt;0,I647/D647,"")</f>
        <v/>
      </c>
      <c r="K647" s="2">
        <f t="shared" ref="K647:K710" si="178">IF(F647&gt;0,I647/F647,"")</f>
        <v>0.66901189860320742</v>
      </c>
      <c r="L647" s="10" t="str">
        <f t="shared" ref="L647:L710" si="179">IF(S647&gt;0,RANK(S647,$S647:$AK647),"")</f>
        <v/>
      </c>
      <c r="M647" s="9" t="str">
        <f t="shared" si="175"/>
        <v/>
      </c>
      <c r="N647" s="8" t="str">
        <f t="shared" si="176"/>
        <v/>
      </c>
      <c r="O647" s="2" t="str">
        <f t="shared" si="171"/>
        <v>-</v>
      </c>
      <c r="P647" s="2" t="str">
        <f t="shared" si="172"/>
        <v>-</v>
      </c>
      <c r="Q647" s="2" t="str">
        <f t="shared" si="173"/>
        <v>-</v>
      </c>
      <c r="R647" s="2" t="str">
        <f t="shared" si="174"/>
        <v>-</v>
      </c>
      <c r="AN647" t="s">
        <v>2840</v>
      </c>
      <c r="AO647" t="s">
        <v>1570</v>
      </c>
      <c r="AR647" s="44">
        <v>17</v>
      </c>
      <c r="AS647" s="46">
        <v>25</v>
      </c>
      <c r="AT647" s="50">
        <f t="shared" si="170"/>
        <v>17025</v>
      </c>
      <c r="AV647" s="7" t="s">
        <v>3063</v>
      </c>
    </row>
    <row r="648" spans="1:48" hidden="1" outlineLevel="1">
      <c r="A648" t="s">
        <v>1395</v>
      </c>
      <c r="B648" t="s">
        <v>1570</v>
      </c>
      <c r="C648" s="1">
        <v>37472</v>
      </c>
      <c r="D648" s="26"/>
      <c r="E648" s="26"/>
      <c r="F648" s="1">
        <v>27262</v>
      </c>
      <c r="H648" s="1">
        <v>17492</v>
      </c>
      <c r="I648" s="1">
        <v>17314</v>
      </c>
      <c r="J648" s="2" t="str">
        <f t="shared" si="177"/>
        <v/>
      </c>
      <c r="K648" s="2">
        <f t="shared" si="178"/>
        <v>0.63509647127870295</v>
      </c>
      <c r="L648" s="10" t="str">
        <f t="shared" si="179"/>
        <v/>
      </c>
      <c r="M648" s="9" t="str">
        <f t="shared" si="175"/>
        <v/>
      </c>
      <c r="N648" s="8" t="str">
        <f t="shared" si="176"/>
        <v/>
      </c>
      <c r="O648" s="2" t="str">
        <f t="shared" si="171"/>
        <v>-</v>
      </c>
      <c r="P648" s="2" t="str">
        <f t="shared" si="172"/>
        <v>-</v>
      </c>
      <c r="Q648" s="2" t="str">
        <f t="shared" si="173"/>
        <v>-</v>
      </c>
      <c r="R648" s="2" t="str">
        <f t="shared" si="174"/>
        <v>-</v>
      </c>
      <c r="AN648" t="s">
        <v>1395</v>
      </c>
      <c r="AO648" t="s">
        <v>1570</v>
      </c>
      <c r="AR648" s="44">
        <v>17</v>
      </c>
      <c r="AS648" s="46">
        <v>27</v>
      </c>
      <c r="AT648" s="50">
        <f t="shared" si="170"/>
        <v>17027</v>
      </c>
      <c r="AV648" s="7" t="s">
        <v>3063</v>
      </c>
    </row>
    <row r="649" spans="1:48" hidden="1" outlineLevel="1">
      <c r="A649" t="s">
        <v>2506</v>
      </c>
      <c r="B649" t="s">
        <v>1570</v>
      </c>
      <c r="C649" s="1">
        <v>53454</v>
      </c>
      <c r="D649" s="26"/>
      <c r="E649" s="26"/>
      <c r="F649" s="1">
        <v>32867</v>
      </c>
      <c r="H649" s="1">
        <v>23287</v>
      </c>
      <c r="I649" s="1">
        <v>23076</v>
      </c>
      <c r="J649" s="2" t="str">
        <f t="shared" si="177"/>
        <v/>
      </c>
      <c r="K649" s="2">
        <f t="shared" si="178"/>
        <v>0.70210241275443452</v>
      </c>
      <c r="L649" s="10" t="str">
        <f t="shared" si="179"/>
        <v/>
      </c>
      <c r="M649" s="9" t="str">
        <f t="shared" si="175"/>
        <v/>
      </c>
      <c r="N649" s="8" t="str">
        <f t="shared" si="176"/>
        <v/>
      </c>
      <c r="O649" s="2" t="str">
        <f t="shared" si="171"/>
        <v>-</v>
      </c>
      <c r="P649" s="2" t="str">
        <f t="shared" si="172"/>
        <v>-</v>
      </c>
      <c r="Q649" s="2" t="str">
        <f t="shared" si="173"/>
        <v>-</v>
      </c>
      <c r="R649" s="2" t="str">
        <f t="shared" si="174"/>
        <v>-</v>
      </c>
      <c r="AN649" t="s">
        <v>2506</v>
      </c>
      <c r="AO649" t="s">
        <v>1570</v>
      </c>
      <c r="AR649" s="44">
        <v>17</v>
      </c>
      <c r="AS649" s="46">
        <v>29</v>
      </c>
      <c r="AT649" s="50">
        <f t="shared" si="170"/>
        <v>17029</v>
      </c>
      <c r="AV649" s="7" t="s">
        <v>3063</v>
      </c>
    </row>
    <row r="650" spans="1:48" hidden="1" outlineLevel="1">
      <c r="A650" t="s">
        <v>958</v>
      </c>
      <c r="B650" t="s">
        <v>1570</v>
      </c>
      <c r="C650" s="1">
        <v>5161831</v>
      </c>
      <c r="D650" s="26"/>
      <c r="E650" s="26"/>
      <c r="F650" s="1">
        <v>2933502</v>
      </c>
      <c r="H650" s="1">
        <v>2162240</v>
      </c>
      <c r="I650" s="1">
        <v>2137466</v>
      </c>
      <c r="J650" s="2" t="str">
        <f t="shared" si="177"/>
        <v/>
      </c>
      <c r="K650" s="2">
        <f t="shared" si="178"/>
        <v>0.72863969412667862</v>
      </c>
      <c r="L650" s="10" t="str">
        <f t="shared" si="179"/>
        <v/>
      </c>
      <c r="M650" s="9" t="str">
        <f t="shared" si="175"/>
        <v/>
      </c>
      <c r="N650" s="8" t="str">
        <f t="shared" si="176"/>
        <v/>
      </c>
      <c r="O650" s="2" t="str">
        <f t="shared" si="171"/>
        <v>-</v>
      </c>
      <c r="P650" s="2" t="str">
        <f t="shared" si="172"/>
        <v>-</v>
      </c>
      <c r="Q650" s="2" t="str">
        <f t="shared" si="173"/>
        <v>-</v>
      </c>
      <c r="R650" s="2" t="str">
        <f t="shared" si="174"/>
        <v>-</v>
      </c>
      <c r="AN650" t="s">
        <v>958</v>
      </c>
      <c r="AO650" t="s">
        <v>1570</v>
      </c>
      <c r="AR650" s="44">
        <v>17</v>
      </c>
      <c r="AS650" s="46">
        <v>31</v>
      </c>
      <c r="AT650" s="50">
        <f t="shared" si="170"/>
        <v>17031</v>
      </c>
      <c r="AV650" s="7" t="s">
        <v>3063</v>
      </c>
    </row>
    <row r="651" spans="1:48" hidden="1" outlineLevel="1">
      <c r="A651" t="s">
        <v>1655</v>
      </c>
      <c r="B651" t="s">
        <v>1570</v>
      </c>
      <c r="C651" s="1">
        <v>19831</v>
      </c>
      <c r="D651" s="26"/>
      <c r="E651" s="26"/>
      <c r="F651" s="1">
        <v>14197</v>
      </c>
      <c r="H651" s="1">
        <v>9246</v>
      </c>
      <c r="I651" s="1">
        <v>9153</v>
      </c>
      <c r="J651" s="2" t="str">
        <f t="shared" si="177"/>
        <v/>
      </c>
      <c r="K651" s="2">
        <f t="shared" si="178"/>
        <v>0.64471367190251461</v>
      </c>
      <c r="L651" s="10" t="str">
        <f t="shared" si="179"/>
        <v/>
      </c>
      <c r="M651" s="9" t="str">
        <f t="shared" si="175"/>
        <v/>
      </c>
      <c r="N651" s="8" t="str">
        <f t="shared" si="176"/>
        <v/>
      </c>
      <c r="O651" s="2" t="str">
        <f t="shared" si="171"/>
        <v>-</v>
      </c>
      <c r="P651" s="2" t="str">
        <f t="shared" si="172"/>
        <v>-</v>
      </c>
      <c r="Q651" s="2" t="str">
        <f t="shared" si="173"/>
        <v>-</v>
      </c>
      <c r="R651" s="2" t="str">
        <f t="shared" si="174"/>
        <v>-</v>
      </c>
      <c r="AN651" t="s">
        <v>1655</v>
      </c>
      <c r="AO651" t="s">
        <v>1570</v>
      </c>
      <c r="AR651" s="44">
        <v>17</v>
      </c>
      <c r="AS651" s="46">
        <v>33</v>
      </c>
      <c r="AT651" s="50">
        <f t="shared" si="170"/>
        <v>17033</v>
      </c>
      <c r="AV651" s="7" t="s">
        <v>3063</v>
      </c>
    </row>
    <row r="652" spans="1:48" hidden="1" outlineLevel="1">
      <c r="A652" t="s">
        <v>1673</v>
      </c>
      <c r="B652" t="s">
        <v>1570</v>
      </c>
      <c r="C652" s="1">
        <v>11100</v>
      </c>
      <c r="D652" s="26"/>
      <c r="E652" s="26"/>
      <c r="F652" s="1">
        <v>9065</v>
      </c>
      <c r="H652" s="1">
        <v>5390</v>
      </c>
      <c r="I652" s="1">
        <v>5339</v>
      </c>
      <c r="J652" s="2" t="str">
        <f t="shared" si="177"/>
        <v/>
      </c>
      <c r="K652" s="2">
        <f t="shared" si="178"/>
        <v>0.58896856039713186</v>
      </c>
      <c r="L652" s="10" t="str">
        <f t="shared" si="179"/>
        <v/>
      </c>
      <c r="M652" s="9" t="str">
        <f t="shared" si="175"/>
        <v/>
      </c>
      <c r="N652" s="8" t="str">
        <f t="shared" si="176"/>
        <v/>
      </c>
      <c r="O652" s="2" t="str">
        <f t="shared" si="171"/>
        <v>-</v>
      </c>
      <c r="P652" s="2" t="str">
        <f t="shared" si="172"/>
        <v>-</v>
      </c>
      <c r="Q652" s="2" t="str">
        <f t="shared" si="173"/>
        <v>-</v>
      </c>
      <c r="R652" s="2" t="str">
        <f t="shared" si="174"/>
        <v>-</v>
      </c>
      <c r="AN652" t="s">
        <v>1673</v>
      </c>
      <c r="AO652" t="s">
        <v>1570</v>
      </c>
      <c r="AR652" s="44">
        <v>17</v>
      </c>
      <c r="AS652" s="46">
        <v>35</v>
      </c>
      <c r="AT652" s="50">
        <f t="shared" si="170"/>
        <v>17035</v>
      </c>
      <c r="AV652" s="7" t="s">
        <v>3063</v>
      </c>
    </row>
    <row r="653" spans="1:48" hidden="1" outlineLevel="1">
      <c r="A653" t="s">
        <v>1320</v>
      </c>
      <c r="B653" t="s">
        <v>1570</v>
      </c>
      <c r="C653" s="1">
        <v>104601</v>
      </c>
      <c r="D653" s="26"/>
      <c r="E653" s="26"/>
      <c r="F653" s="1">
        <v>60718</v>
      </c>
      <c r="H653" s="1">
        <v>45178</v>
      </c>
      <c r="I653" s="1">
        <v>44974</v>
      </c>
      <c r="J653" s="2" t="str">
        <f t="shared" si="177"/>
        <v/>
      </c>
      <c r="K653" s="2">
        <f t="shared" si="178"/>
        <v>0.7407029217036134</v>
      </c>
      <c r="L653" s="10" t="str">
        <f t="shared" si="179"/>
        <v/>
      </c>
      <c r="M653" s="9" t="str">
        <f t="shared" si="175"/>
        <v/>
      </c>
      <c r="N653" s="8" t="str">
        <f t="shared" si="176"/>
        <v/>
      </c>
      <c r="O653" s="2" t="str">
        <f t="shared" si="171"/>
        <v>-</v>
      </c>
      <c r="P653" s="2" t="str">
        <f t="shared" si="172"/>
        <v>-</v>
      </c>
      <c r="Q653" s="2" t="str">
        <f t="shared" si="173"/>
        <v>-</v>
      </c>
      <c r="R653" s="2" t="str">
        <f t="shared" si="174"/>
        <v>-</v>
      </c>
      <c r="AN653" t="s">
        <v>1320</v>
      </c>
      <c r="AO653" t="s">
        <v>1570</v>
      </c>
      <c r="AR653" s="44">
        <v>17</v>
      </c>
      <c r="AS653" s="46">
        <v>37</v>
      </c>
      <c r="AT653" s="50">
        <f t="shared" si="170"/>
        <v>17037</v>
      </c>
      <c r="AV653" s="7" t="s">
        <v>3063</v>
      </c>
    </row>
    <row r="654" spans="1:48" hidden="1" outlineLevel="1">
      <c r="A654" t="s">
        <v>596</v>
      </c>
      <c r="B654" t="s">
        <v>1570</v>
      </c>
      <c r="C654" s="1">
        <v>16733</v>
      </c>
      <c r="D654" s="26"/>
      <c r="E654" s="26"/>
      <c r="F654" s="1">
        <v>11468</v>
      </c>
      <c r="H654" s="1">
        <v>7886</v>
      </c>
      <c r="I654" s="1">
        <v>7801</v>
      </c>
      <c r="J654" s="2" t="str">
        <f t="shared" si="177"/>
        <v/>
      </c>
      <c r="K654" s="2">
        <f t="shared" si="178"/>
        <v>0.68024066968957098</v>
      </c>
      <c r="L654" s="10" t="str">
        <f t="shared" si="179"/>
        <v/>
      </c>
      <c r="M654" s="9" t="str">
        <f t="shared" si="175"/>
        <v/>
      </c>
      <c r="N654" s="8" t="str">
        <f t="shared" si="176"/>
        <v/>
      </c>
      <c r="O654" s="2" t="str">
        <f t="shared" si="171"/>
        <v>-</v>
      </c>
      <c r="P654" s="2" t="str">
        <f t="shared" si="172"/>
        <v>-</v>
      </c>
      <c r="Q654" s="2" t="str">
        <f t="shared" si="173"/>
        <v>-</v>
      </c>
      <c r="R654" s="2" t="str">
        <f t="shared" si="174"/>
        <v>-</v>
      </c>
      <c r="AN654" t="s">
        <v>596</v>
      </c>
      <c r="AO654" t="s">
        <v>1570</v>
      </c>
      <c r="AR654" s="44">
        <v>17</v>
      </c>
      <c r="AS654" s="46">
        <v>39</v>
      </c>
      <c r="AT654" s="50">
        <f t="shared" si="170"/>
        <v>17039</v>
      </c>
      <c r="AV654" s="7" t="s">
        <v>3063</v>
      </c>
    </row>
    <row r="655" spans="1:48" hidden="1" outlineLevel="1">
      <c r="A655" t="s">
        <v>1102</v>
      </c>
      <c r="B655" t="s">
        <v>1570</v>
      </c>
      <c r="C655" s="1">
        <v>19970</v>
      </c>
      <c r="D655" s="26"/>
      <c r="E655" s="26"/>
      <c r="F655" s="1">
        <v>12193</v>
      </c>
      <c r="H655" s="1">
        <v>8443</v>
      </c>
      <c r="I655" s="1">
        <v>8379</v>
      </c>
      <c r="J655" s="2" t="str">
        <f t="shared" si="177"/>
        <v/>
      </c>
      <c r="K655" s="2">
        <f t="shared" si="178"/>
        <v>0.68719757237759371</v>
      </c>
      <c r="L655" s="10" t="str">
        <f t="shared" si="179"/>
        <v/>
      </c>
      <c r="M655" s="9" t="str">
        <f t="shared" si="175"/>
        <v/>
      </c>
      <c r="N655" s="8" t="str">
        <f t="shared" si="176"/>
        <v/>
      </c>
      <c r="O655" s="2" t="str">
        <f t="shared" si="171"/>
        <v>-</v>
      </c>
      <c r="P655" s="2" t="str">
        <f t="shared" si="172"/>
        <v>-</v>
      </c>
      <c r="Q655" s="2" t="str">
        <f t="shared" si="173"/>
        <v>-</v>
      </c>
      <c r="R655" s="2" t="str">
        <f t="shared" si="174"/>
        <v>-</v>
      </c>
      <c r="AN655" t="s">
        <v>1102</v>
      </c>
      <c r="AO655" t="s">
        <v>1570</v>
      </c>
      <c r="AR655" s="44">
        <v>17</v>
      </c>
      <c r="AS655" s="46">
        <v>41</v>
      </c>
      <c r="AT655" s="50">
        <f t="shared" si="170"/>
        <v>17041</v>
      </c>
      <c r="AV655" s="7" t="s">
        <v>3063</v>
      </c>
    </row>
    <row r="656" spans="1:48" hidden="1" outlineLevel="1">
      <c r="A656" t="s">
        <v>872</v>
      </c>
      <c r="B656" t="s">
        <v>1570</v>
      </c>
      <c r="C656" s="1">
        <v>909798</v>
      </c>
      <c r="D656" s="26"/>
      <c r="E656" s="26"/>
      <c r="F656" s="1">
        <v>551280</v>
      </c>
      <c r="H656" s="1">
        <v>420397</v>
      </c>
      <c r="I656" s="1">
        <v>417973</v>
      </c>
      <c r="J656" s="2" t="str">
        <f t="shared" si="177"/>
        <v/>
      </c>
      <c r="K656" s="2">
        <f t="shared" si="178"/>
        <v>0.758186402554056</v>
      </c>
      <c r="L656" s="10" t="str">
        <f t="shared" si="179"/>
        <v/>
      </c>
      <c r="M656" s="9" t="str">
        <f t="shared" si="175"/>
        <v/>
      </c>
      <c r="N656" s="8" t="str">
        <f t="shared" si="176"/>
        <v/>
      </c>
      <c r="O656" s="2" t="str">
        <f t="shared" si="171"/>
        <v>-</v>
      </c>
      <c r="P656" s="2" t="str">
        <f t="shared" si="172"/>
        <v>-</v>
      </c>
      <c r="Q656" s="2" t="str">
        <f t="shared" si="173"/>
        <v>-</v>
      </c>
      <c r="R656" s="2" t="str">
        <f t="shared" si="174"/>
        <v>-</v>
      </c>
      <c r="AN656" t="s">
        <v>872</v>
      </c>
      <c r="AO656" t="s">
        <v>1570</v>
      </c>
      <c r="AR656" s="44">
        <v>17</v>
      </c>
      <c r="AS656" s="46">
        <v>43</v>
      </c>
      <c r="AT656" s="50">
        <f t="shared" si="170"/>
        <v>17043</v>
      </c>
      <c r="AV656" s="7" t="s">
        <v>3063</v>
      </c>
    </row>
    <row r="657" spans="1:48" hidden="1" outlineLevel="1">
      <c r="A657" t="s">
        <v>2507</v>
      </c>
      <c r="B657" t="s">
        <v>1570</v>
      </c>
      <c r="C657" s="1">
        <v>18768</v>
      </c>
      <c r="D657" s="26"/>
      <c r="E657" s="26"/>
      <c r="F657" s="1">
        <v>13004</v>
      </c>
      <c r="H657" s="1">
        <v>8345</v>
      </c>
      <c r="I657" s="1">
        <v>8255</v>
      </c>
      <c r="J657" s="2" t="str">
        <f t="shared" si="177"/>
        <v/>
      </c>
      <c r="K657" s="2">
        <f t="shared" si="178"/>
        <v>0.63480467548446629</v>
      </c>
      <c r="L657" s="10" t="str">
        <f t="shared" si="179"/>
        <v/>
      </c>
      <c r="M657" s="9" t="str">
        <f t="shared" si="175"/>
        <v/>
      </c>
      <c r="N657" s="8" t="str">
        <f t="shared" si="176"/>
        <v/>
      </c>
      <c r="O657" s="2" t="str">
        <f t="shared" si="171"/>
        <v>-</v>
      </c>
      <c r="P657" s="2" t="str">
        <f t="shared" si="172"/>
        <v>-</v>
      </c>
      <c r="Q657" s="2" t="str">
        <f t="shared" si="173"/>
        <v>-</v>
      </c>
      <c r="R657" s="2" t="str">
        <f t="shared" si="174"/>
        <v>-</v>
      </c>
      <c r="AN657" t="s">
        <v>2507</v>
      </c>
      <c r="AO657" t="s">
        <v>1570</v>
      </c>
      <c r="AR657" s="44">
        <v>17</v>
      </c>
      <c r="AS657" s="46">
        <v>45</v>
      </c>
      <c r="AT657" s="50">
        <f t="shared" si="170"/>
        <v>17045</v>
      </c>
      <c r="AV657" s="7" t="s">
        <v>3063</v>
      </c>
    </row>
    <row r="658" spans="1:48" hidden="1" outlineLevel="1">
      <c r="A658" t="s">
        <v>1846</v>
      </c>
      <c r="B658" t="s">
        <v>1570</v>
      </c>
      <c r="C658" s="1">
        <v>6710</v>
      </c>
      <c r="D658" s="26"/>
      <c r="E658" s="26"/>
      <c r="F658" s="1">
        <v>4576</v>
      </c>
      <c r="H658" s="1">
        <v>3418</v>
      </c>
      <c r="I658" s="1">
        <v>3362</v>
      </c>
      <c r="J658" s="2" t="str">
        <f t="shared" si="177"/>
        <v/>
      </c>
      <c r="K658" s="2">
        <f t="shared" si="178"/>
        <v>0.73470279720279719</v>
      </c>
      <c r="L658" s="10" t="str">
        <f t="shared" si="179"/>
        <v/>
      </c>
      <c r="M658" s="9" t="str">
        <f t="shared" si="175"/>
        <v/>
      </c>
      <c r="N658" s="8" t="str">
        <f t="shared" si="176"/>
        <v/>
      </c>
      <c r="O658" s="2" t="str">
        <f t="shared" si="171"/>
        <v>-</v>
      </c>
      <c r="P658" s="2" t="str">
        <f t="shared" si="172"/>
        <v>-</v>
      </c>
      <c r="Q658" s="2" t="str">
        <f t="shared" si="173"/>
        <v>-</v>
      </c>
      <c r="R658" s="2" t="str">
        <f t="shared" si="174"/>
        <v>-</v>
      </c>
      <c r="AN658" t="s">
        <v>1846</v>
      </c>
      <c r="AO658" t="s">
        <v>1570</v>
      </c>
      <c r="AR658" s="44">
        <v>17</v>
      </c>
      <c r="AS658" s="46">
        <v>47</v>
      </c>
      <c r="AT658" s="50">
        <f t="shared" si="170"/>
        <v>17047</v>
      </c>
      <c r="AV658" s="7" t="s">
        <v>3063</v>
      </c>
    </row>
    <row r="659" spans="1:48" hidden="1" outlineLevel="1">
      <c r="A659" t="s">
        <v>2090</v>
      </c>
      <c r="B659" t="s">
        <v>1570</v>
      </c>
      <c r="C659" s="1">
        <v>34173</v>
      </c>
      <c r="D659" s="26"/>
      <c r="E659" s="26"/>
      <c r="F659" s="1">
        <v>22353</v>
      </c>
      <c r="H659" s="1">
        <v>16999</v>
      </c>
      <c r="I659" s="1">
        <v>16835</v>
      </c>
      <c r="J659" s="2" t="str">
        <f t="shared" si="177"/>
        <v/>
      </c>
      <c r="K659" s="2">
        <f t="shared" si="178"/>
        <v>0.75314275488748716</v>
      </c>
      <c r="L659" s="10" t="str">
        <f t="shared" si="179"/>
        <v/>
      </c>
      <c r="M659" s="9" t="str">
        <f t="shared" si="175"/>
        <v/>
      </c>
      <c r="N659" s="8" t="str">
        <f t="shared" si="176"/>
        <v/>
      </c>
      <c r="O659" s="2" t="str">
        <f t="shared" si="171"/>
        <v>-</v>
      </c>
      <c r="P659" s="2" t="str">
        <f t="shared" si="172"/>
        <v>-</v>
      </c>
      <c r="Q659" s="2" t="str">
        <f t="shared" si="173"/>
        <v>-</v>
      </c>
      <c r="R659" s="2" t="str">
        <f t="shared" si="174"/>
        <v>-</v>
      </c>
      <c r="AN659" t="s">
        <v>2090</v>
      </c>
      <c r="AO659" t="s">
        <v>1570</v>
      </c>
      <c r="AR659" s="44">
        <v>17</v>
      </c>
      <c r="AS659" s="46">
        <v>49</v>
      </c>
      <c r="AT659" s="50">
        <f t="shared" si="170"/>
        <v>17049</v>
      </c>
      <c r="AV659" s="7" t="s">
        <v>3063</v>
      </c>
    </row>
    <row r="660" spans="1:48" hidden="1" outlineLevel="1">
      <c r="A660" t="s">
        <v>1238</v>
      </c>
      <c r="B660" t="s">
        <v>1570</v>
      </c>
      <c r="C660" s="1">
        <v>22006</v>
      </c>
      <c r="D660" s="26"/>
      <c r="E660" s="26"/>
      <c r="F660" s="1">
        <v>15589</v>
      </c>
      <c r="H660" s="1">
        <v>9815</v>
      </c>
      <c r="I660" s="1">
        <v>9680</v>
      </c>
      <c r="J660" s="2" t="str">
        <f t="shared" si="177"/>
        <v/>
      </c>
      <c r="K660" s="2">
        <f t="shared" si="178"/>
        <v>0.62095067034447371</v>
      </c>
      <c r="L660" s="10" t="str">
        <f t="shared" si="179"/>
        <v/>
      </c>
      <c r="M660" s="9" t="str">
        <f t="shared" si="175"/>
        <v/>
      </c>
      <c r="N660" s="8" t="str">
        <f t="shared" si="176"/>
        <v/>
      </c>
      <c r="O660" s="2" t="str">
        <f t="shared" si="171"/>
        <v>-</v>
      </c>
      <c r="P660" s="2" t="str">
        <f t="shared" si="172"/>
        <v>-</v>
      </c>
      <c r="Q660" s="2" t="str">
        <f t="shared" si="173"/>
        <v>-</v>
      </c>
      <c r="R660" s="2" t="str">
        <f t="shared" si="174"/>
        <v>-</v>
      </c>
      <c r="AN660" t="s">
        <v>1238</v>
      </c>
      <c r="AO660" t="s">
        <v>1570</v>
      </c>
      <c r="AR660" s="44">
        <v>17</v>
      </c>
      <c r="AS660" s="46">
        <v>51</v>
      </c>
      <c r="AT660" s="50">
        <f t="shared" si="170"/>
        <v>17051</v>
      </c>
      <c r="AV660" s="7" t="s">
        <v>3063</v>
      </c>
    </row>
    <row r="661" spans="1:48" hidden="1" outlineLevel="1">
      <c r="A661" t="s">
        <v>870</v>
      </c>
      <c r="B661" t="s">
        <v>1570</v>
      </c>
      <c r="C661" s="1">
        <v>14095</v>
      </c>
      <c r="D661" s="26"/>
      <c r="E661" s="26"/>
      <c r="F661" s="1">
        <v>9059</v>
      </c>
      <c r="H661" s="1">
        <v>6435</v>
      </c>
      <c r="I661" s="1">
        <v>6400</v>
      </c>
      <c r="J661" s="2" t="str">
        <f t="shared" si="177"/>
        <v/>
      </c>
      <c r="K661" s="2">
        <f t="shared" si="178"/>
        <v>0.7064797439010928</v>
      </c>
      <c r="L661" s="10" t="str">
        <f t="shared" si="179"/>
        <v/>
      </c>
      <c r="M661" s="9" t="str">
        <f t="shared" si="175"/>
        <v/>
      </c>
      <c r="N661" s="8" t="str">
        <f t="shared" si="176"/>
        <v/>
      </c>
      <c r="O661" s="2" t="str">
        <f t="shared" si="171"/>
        <v>-</v>
      </c>
      <c r="P661" s="2" t="str">
        <f t="shared" si="172"/>
        <v>-</v>
      </c>
      <c r="Q661" s="2" t="str">
        <f t="shared" si="173"/>
        <v>-</v>
      </c>
      <c r="R661" s="2" t="str">
        <f t="shared" si="174"/>
        <v>-</v>
      </c>
      <c r="AN661" t="s">
        <v>870</v>
      </c>
      <c r="AO661" t="s">
        <v>1570</v>
      </c>
      <c r="AR661" s="44">
        <v>17</v>
      </c>
      <c r="AS661" s="46">
        <v>53</v>
      </c>
      <c r="AT661" s="50">
        <f t="shared" si="170"/>
        <v>17053</v>
      </c>
      <c r="AV661" s="7" t="s">
        <v>3063</v>
      </c>
    </row>
    <row r="662" spans="1:48" hidden="1" outlineLevel="1">
      <c r="A662" t="s">
        <v>1085</v>
      </c>
      <c r="B662" t="s">
        <v>1570</v>
      </c>
      <c r="C662" s="1">
        <v>39546</v>
      </c>
      <c r="D662" s="26"/>
      <c r="E662" s="26"/>
      <c r="F662" s="1">
        <v>28247</v>
      </c>
      <c r="H662" s="1">
        <v>18970</v>
      </c>
      <c r="I662" s="1">
        <v>18641</v>
      </c>
      <c r="J662" s="2" t="str">
        <f t="shared" si="177"/>
        <v/>
      </c>
      <c r="K662" s="2">
        <f t="shared" si="178"/>
        <v>0.65992848798102455</v>
      </c>
      <c r="L662" s="10" t="str">
        <f t="shared" si="179"/>
        <v/>
      </c>
      <c r="M662" s="9" t="str">
        <f t="shared" si="175"/>
        <v/>
      </c>
      <c r="N662" s="8" t="str">
        <f t="shared" si="176"/>
        <v/>
      </c>
      <c r="O662" s="2" t="str">
        <f t="shared" si="171"/>
        <v>-</v>
      </c>
      <c r="P662" s="2" t="str">
        <f t="shared" si="172"/>
        <v>-</v>
      </c>
      <c r="Q662" s="2" t="str">
        <f t="shared" si="173"/>
        <v>-</v>
      </c>
      <c r="R662" s="2" t="str">
        <f t="shared" si="174"/>
        <v>-</v>
      </c>
      <c r="AN662" t="s">
        <v>1085</v>
      </c>
      <c r="AO662" t="s">
        <v>1570</v>
      </c>
      <c r="AR662" s="44">
        <v>17</v>
      </c>
      <c r="AS662" s="46">
        <v>55</v>
      </c>
      <c r="AT662" s="50">
        <f t="shared" si="170"/>
        <v>17055</v>
      </c>
      <c r="AV662" s="7" t="s">
        <v>3063</v>
      </c>
    </row>
    <row r="663" spans="1:48" hidden="1" outlineLevel="1">
      <c r="A663" t="s">
        <v>2277</v>
      </c>
      <c r="B663" t="s">
        <v>1570</v>
      </c>
      <c r="C663" s="1">
        <v>37224</v>
      </c>
      <c r="D663" s="26"/>
      <c r="E663" s="26"/>
      <c r="F663" s="1">
        <v>26982</v>
      </c>
      <c r="H663" s="1">
        <v>16489</v>
      </c>
      <c r="I663" s="1">
        <v>16369</v>
      </c>
      <c r="J663" s="2" t="str">
        <f t="shared" si="177"/>
        <v/>
      </c>
      <c r="K663" s="2">
        <f t="shared" si="178"/>
        <v>0.60666370172707729</v>
      </c>
      <c r="L663" s="10" t="str">
        <f t="shared" si="179"/>
        <v/>
      </c>
      <c r="M663" s="9" t="str">
        <f t="shared" si="175"/>
        <v/>
      </c>
      <c r="N663" s="8" t="str">
        <f t="shared" si="176"/>
        <v/>
      </c>
      <c r="O663" s="2" t="str">
        <f t="shared" si="171"/>
        <v>-</v>
      </c>
      <c r="P663" s="2" t="str">
        <f t="shared" si="172"/>
        <v>-</v>
      </c>
      <c r="Q663" s="2" t="str">
        <f t="shared" si="173"/>
        <v>-</v>
      </c>
      <c r="R663" s="2" t="str">
        <f t="shared" si="174"/>
        <v>-</v>
      </c>
      <c r="AN663" t="s">
        <v>2277</v>
      </c>
      <c r="AO663" t="s">
        <v>1570</v>
      </c>
      <c r="AR663" s="44">
        <v>17</v>
      </c>
      <c r="AS663" s="46">
        <v>57</v>
      </c>
      <c r="AT663" s="50">
        <f t="shared" si="170"/>
        <v>17057</v>
      </c>
      <c r="AV663" s="7" t="s">
        <v>3063</v>
      </c>
    </row>
    <row r="664" spans="1:48" hidden="1" outlineLevel="1">
      <c r="A664" t="s">
        <v>93</v>
      </c>
      <c r="B664" t="s">
        <v>1570</v>
      </c>
      <c r="C664" s="1">
        <v>5796</v>
      </c>
      <c r="D664" s="26"/>
      <c r="E664" s="26"/>
      <c r="F664" s="1">
        <v>4316</v>
      </c>
      <c r="H664" s="1">
        <v>2948</v>
      </c>
      <c r="I664" s="1">
        <v>2872</v>
      </c>
      <c r="J664" s="2" t="str">
        <f t="shared" si="177"/>
        <v/>
      </c>
      <c r="K664" s="2">
        <f t="shared" si="178"/>
        <v>0.66543095458758106</v>
      </c>
      <c r="L664" s="10" t="str">
        <f t="shared" si="179"/>
        <v/>
      </c>
      <c r="M664" s="9" t="str">
        <f t="shared" si="175"/>
        <v/>
      </c>
      <c r="N664" s="8" t="str">
        <f t="shared" si="176"/>
        <v/>
      </c>
      <c r="O664" s="2" t="str">
        <f t="shared" si="171"/>
        <v>-</v>
      </c>
      <c r="P664" s="2" t="str">
        <f t="shared" si="172"/>
        <v>-</v>
      </c>
      <c r="Q664" s="2" t="str">
        <f t="shared" si="173"/>
        <v>-</v>
      </c>
      <c r="R664" s="2" t="str">
        <f t="shared" si="174"/>
        <v>-</v>
      </c>
      <c r="AN664" t="s">
        <v>93</v>
      </c>
      <c r="AO664" t="s">
        <v>1570</v>
      </c>
      <c r="AR664" s="44">
        <v>17</v>
      </c>
      <c r="AS664" s="46">
        <v>59</v>
      </c>
      <c r="AT664" s="50">
        <f t="shared" si="170"/>
        <v>17059</v>
      </c>
      <c r="AV664" s="7" t="s">
        <v>3063</v>
      </c>
    </row>
    <row r="665" spans="1:48" hidden="1" outlineLevel="1">
      <c r="A665" t="s">
        <v>2238</v>
      </c>
      <c r="B665" t="s">
        <v>1570</v>
      </c>
      <c r="C665" s="1">
        <v>13956</v>
      </c>
      <c r="D665" s="26"/>
      <c r="E665" s="26"/>
      <c r="F665" s="1">
        <v>9446</v>
      </c>
      <c r="H665" s="1">
        <v>5881</v>
      </c>
      <c r="I665" s="1">
        <v>5826</v>
      </c>
      <c r="J665" s="2" t="str">
        <f t="shared" si="177"/>
        <v/>
      </c>
      <c r="K665" s="2">
        <f t="shared" si="178"/>
        <v>0.6167690027524878</v>
      </c>
      <c r="L665" s="10" t="str">
        <f t="shared" si="179"/>
        <v/>
      </c>
      <c r="M665" s="9" t="str">
        <f t="shared" si="175"/>
        <v/>
      </c>
      <c r="N665" s="8" t="str">
        <f t="shared" si="176"/>
        <v/>
      </c>
      <c r="O665" s="2" t="str">
        <f t="shared" si="171"/>
        <v>-</v>
      </c>
      <c r="P665" s="2" t="str">
        <f t="shared" si="172"/>
        <v>-</v>
      </c>
      <c r="Q665" s="2" t="str">
        <f t="shared" si="173"/>
        <v>-</v>
      </c>
      <c r="R665" s="2" t="str">
        <f t="shared" si="174"/>
        <v>-</v>
      </c>
      <c r="AN665" t="s">
        <v>2238</v>
      </c>
      <c r="AO665" t="s">
        <v>1570</v>
      </c>
      <c r="AR665" s="44">
        <v>17</v>
      </c>
      <c r="AS665" s="46">
        <v>61</v>
      </c>
      <c r="AT665" s="50">
        <f t="shared" si="170"/>
        <v>17061</v>
      </c>
      <c r="AV665" s="7" t="s">
        <v>3063</v>
      </c>
    </row>
    <row r="666" spans="1:48" hidden="1" outlineLevel="1">
      <c r="A666" t="s">
        <v>477</v>
      </c>
      <c r="B666" t="s">
        <v>1570</v>
      </c>
      <c r="C666" s="1">
        <v>49166</v>
      </c>
      <c r="D666" s="26"/>
      <c r="E666" s="26"/>
      <c r="F666" s="1">
        <v>30234</v>
      </c>
      <c r="H666" s="1">
        <v>22356</v>
      </c>
      <c r="I666" s="1">
        <v>22232</v>
      </c>
      <c r="J666" s="2" t="str">
        <f t="shared" si="177"/>
        <v/>
      </c>
      <c r="K666" s="2">
        <f t="shared" si="178"/>
        <v>0.73533108420982995</v>
      </c>
      <c r="L666" s="10" t="str">
        <f t="shared" si="179"/>
        <v/>
      </c>
      <c r="M666" s="9" t="str">
        <f t="shared" si="175"/>
        <v/>
      </c>
      <c r="N666" s="8" t="str">
        <f t="shared" si="176"/>
        <v/>
      </c>
      <c r="O666" s="2" t="str">
        <f t="shared" si="171"/>
        <v>-</v>
      </c>
      <c r="P666" s="2" t="str">
        <f t="shared" si="172"/>
        <v>-</v>
      </c>
      <c r="Q666" s="2" t="str">
        <f t="shared" si="173"/>
        <v>-</v>
      </c>
      <c r="R666" s="2" t="str">
        <f t="shared" si="174"/>
        <v>-</v>
      </c>
      <c r="AN666" t="s">
        <v>477</v>
      </c>
      <c r="AO666" t="s">
        <v>1570</v>
      </c>
      <c r="AR666" s="44">
        <v>17</v>
      </c>
      <c r="AS666" s="46">
        <v>63</v>
      </c>
      <c r="AT666" s="50">
        <f t="shared" si="170"/>
        <v>17063</v>
      </c>
      <c r="AV666" s="7" t="s">
        <v>3063</v>
      </c>
    </row>
    <row r="667" spans="1:48" hidden="1" outlineLevel="1">
      <c r="A667" t="s">
        <v>2559</v>
      </c>
      <c r="B667" t="s">
        <v>1570</v>
      </c>
      <c r="C667" s="1">
        <v>8454</v>
      </c>
      <c r="D667" s="26"/>
      <c r="E667" s="26"/>
      <c r="F667" s="1">
        <v>6432</v>
      </c>
      <c r="H667" s="1">
        <v>4452</v>
      </c>
      <c r="I667" s="1">
        <v>4264</v>
      </c>
      <c r="J667" s="2" t="str">
        <f t="shared" si="177"/>
        <v/>
      </c>
      <c r="K667" s="2">
        <f t="shared" si="178"/>
        <v>0.66293532338308458</v>
      </c>
      <c r="L667" s="10" t="str">
        <f t="shared" si="179"/>
        <v/>
      </c>
      <c r="M667" s="9" t="str">
        <f t="shared" si="175"/>
        <v/>
      </c>
      <c r="N667" s="8" t="str">
        <f t="shared" si="176"/>
        <v/>
      </c>
      <c r="O667" s="2" t="str">
        <f t="shared" ref="O667:O698" si="180">IF(SUM($S667:$AJ667)=0,"-",S667/SUM($S667:$AJ667))</f>
        <v>-</v>
      </c>
      <c r="P667" s="2" t="str">
        <f t="shared" ref="P667:P698" si="181">IF(SUM($S667:$AJ667)=0,"-",T667/SUM($S667:$AJ667))</f>
        <v>-</v>
      </c>
      <c r="Q667" s="2" t="str">
        <f t="shared" ref="Q667:Q698" si="182">IF(SUM($S667:$AJ667)=0,"-",U667/SUM($S667:$AJ667))</f>
        <v>-</v>
      </c>
      <c r="R667" s="2" t="str">
        <f t="shared" ref="R667:R698" si="183">IF(SUM($S667:$AJ667)=0,"-",(1-O667-P667-Q667))</f>
        <v>-</v>
      </c>
      <c r="AN667" t="s">
        <v>2559</v>
      </c>
      <c r="AO667" t="s">
        <v>1570</v>
      </c>
      <c r="AR667" s="44">
        <v>17</v>
      </c>
      <c r="AS667" s="46">
        <v>65</v>
      </c>
      <c r="AT667" s="50">
        <f t="shared" si="170"/>
        <v>17065</v>
      </c>
      <c r="AV667" s="7" t="s">
        <v>3063</v>
      </c>
    </row>
    <row r="668" spans="1:48" hidden="1" outlineLevel="1">
      <c r="A668" t="s">
        <v>721</v>
      </c>
      <c r="B668" t="s">
        <v>1570</v>
      </c>
      <c r="C668" s="1">
        <v>19192</v>
      </c>
      <c r="D668" s="26"/>
      <c r="E668" s="26"/>
      <c r="F668" s="1">
        <v>13674</v>
      </c>
      <c r="H668" s="1">
        <v>9570</v>
      </c>
      <c r="I668" s="1">
        <v>9469</v>
      </c>
      <c r="J668" s="2" t="str">
        <f t="shared" si="177"/>
        <v/>
      </c>
      <c r="K668" s="2">
        <f t="shared" si="178"/>
        <v>0.69248208278484713</v>
      </c>
      <c r="L668" s="10" t="str">
        <f t="shared" si="179"/>
        <v/>
      </c>
      <c r="M668" s="9" t="str">
        <f t="shared" si="175"/>
        <v/>
      </c>
      <c r="N668" s="8" t="str">
        <f t="shared" si="176"/>
        <v/>
      </c>
      <c r="O668" s="2" t="str">
        <f t="shared" si="180"/>
        <v>-</v>
      </c>
      <c r="P668" s="2" t="str">
        <f t="shared" si="181"/>
        <v>-</v>
      </c>
      <c r="Q668" s="2" t="str">
        <f t="shared" si="182"/>
        <v>-</v>
      </c>
      <c r="R668" s="2" t="str">
        <f t="shared" si="183"/>
        <v>-</v>
      </c>
      <c r="AN668" t="s">
        <v>721</v>
      </c>
      <c r="AO668" t="s">
        <v>1570</v>
      </c>
      <c r="AR668" s="44">
        <v>17</v>
      </c>
      <c r="AS668" s="46">
        <v>67</v>
      </c>
      <c r="AT668" s="50">
        <f t="shared" si="170"/>
        <v>17067</v>
      </c>
      <c r="AV668" s="7" t="s">
        <v>3063</v>
      </c>
    </row>
    <row r="669" spans="1:48" hidden="1" outlineLevel="1">
      <c r="A669" t="s">
        <v>1509</v>
      </c>
      <c r="B669" t="s">
        <v>1570</v>
      </c>
      <c r="C669" s="1">
        <v>4386</v>
      </c>
      <c r="D669" s="26"/>
      <c r="E669" s="26"/>
      <c r="F669" s="1">
        <v>3910</v>
      </c>
      <c r="H669" s="1">
        <v>2332</v>
      </c>
      <c r="I669" s="1">
        <v>2255</v>
      </c>
      <c r="J669" s="2" t="str">
        <f t="shared" si="177"/>
        <v/>
      </c>
      <c r="K669" s="2">
        <f t="shared" si="178"/>
        <v>0.57672634271099743</v>
      </c>
      <c r="L669" s="10" t="str">
        <f t="shared" si="179"/>
        <v/>
      </c>
      <c r="M669" s="9" t="str">
        <f t="shared" si="175"/>
        <v/>
      </c>
      <c r="N669" s="8" t="str">
        <f t="shared" si="176"/>
        <v/>
      </c>
      <c r="O669" s="2" t="str">
        <f t="shared" si="180"/>
        <v>-</v>
      </c>
      <c r="P669" s="2" t="str">
        <f t="shared" si="181"/>
        <v>-</v>
      </c>
      <c r="Q669" s="2" t="str">
        <f t="shared" si="182"/>
        <v>-</v>
      </c>
      <c r="R669" s="2" t="str">
        <f t="shared" si="183"/>
        <v>-</v>
      </c>
      <c r="AN669" t="s">
        <v>1509</v>
      </c>
      <c r="AO669" t="s">
        <v>1570</v>
      </c>
      <c r="AR669" s="44">
        <v>17</v>
      </c>
      <c r="AS669" s="46">
        <v>69</v>
      </c>
      <c r="AT669" s="50">
        <f t="shared" si="170"/>
        <v>17069</v>
      </c>
      <c r="AV669" s="7" t="s">
        <v>3063</v>
      </c>
    </row>
    <row r="670" spans="1:48" hidden="1" outlineLevel="1">
      <c r="A670" t="s">
        <v>992</v>
      </c>
      <c r="B670" t="s">
        <v>1570</v>
      </c>
      <c r="C670" s="1">
        <v>7463</v>
      </c>
      <c r="D670" s="26"/>
      <c r="E670" s="26"/>
      <c r="F670" s="1">
        <v>5527</v>
      </c>
      <c r="H670" s="1">
        <v>3875</v>
      </c>
      <c r="I670" s="1">
        <v>3814</v>
      </c>
      <c r="J670" s="2" t="str">
        <f t="shared" si="177"/>
        <v/>
      </c>
      <c r="K670" s="2">
        <f t="shared" si="178"/>
        <v>0.69006694409263614</v>
      </c>
      <c r="L670" s="10" t="str">
        <f t="shared" si="179"/>
        <v/>
      </c>
      <c r="M670" s="9" t="str">
        <f t="shared" si="175"/>
        <v/>
      </c>
      <c r="N670" s="8" t="str">
        <f t="shared" si="176"/>
        <v/>
      </c>
      <c r="O670" s="2" t="str">
        <f t="shared" si="180"/>
        <v>-</v>
      </c>
      <c r="P670" s="2" t="str">
        <f t="shared" si="181"/>
        <v>-</v>
      </c>
      <c r="Q670" s="2" t="str">
        <f t="shared" si="182"/>
        <v>-</v>
      </c>
      <c r="R670" s="2" t="str">
        <f t="shared" si="183"/>
        <v>-</v>
      </c>
      <c r="AN670" t="s">
        <v>992</v>
      </c>
      <c r="AO670" t="s">
        <v>1570</v>
      </c>
      <c r="AR670" s="44">
        <v>17</v>
      </c>
      <c r="AS670" s="46">
        <v>71</v>
      </c>
      <c r="AT670" s="50">
        <f t="shared" si="170"/>
        <v>17071</v>
      </c>
      <c r="AV670" s="7" t="s">
        <v>3063</v>
      </c>
    </row>
    <row r="671" spans="1:48" hidden="1" outlineLevel="1">
      <c r="A671" t="s">
        <v>2917</v>
      </c>
      <c r="B671" t="s">
        <v>1570</v>
      </c>
      <c r="C671" s="1">
        <v>50492</v>
      </c>
      <c r="D671" s="26"/>
      <c r="E671" s="26"/>
      <c r="F671" s="1">
        <v>37351</v>
      </c>
      <c r="H671" s="1">
        <v>24995</v>
      </c>
      <c r="I671" s="1">
        <v>24849</v>
      </c>
      <c r="J671" s="2" t="str">
        <f t="shared" si="177"/>
        <v/>
      </c>
      <c r="K671" s="2">
        <f t="shared" si="178"/>
        <v>0.6652833926802495</v>
      </c>
      <c r="L671" s="10" t="str">
        <f t="shared" si="179"/>
        <v/>
      </c>
      <c r="M671" s="9" t="str">
        <f t="shared" si="175"/>
        <v/>
      </c>
      <c r="N671" s="8" t="str">
        <f t="shared" si="176"/>
        <v/>
      </c>
      <c r="O671" s="2" t="str">
        <f t="shared" si="180"/>
        <v>-</v>
      </c>
      <c r="P671" s="2" t="str">
        <f t="shared" si="181"/>
        <v>-</v>
      </c>
      <c r="Q671" s="2" t="str">
        <f t="shared" si="182"/>
        <v>-</v>
      </c>
      <c r="R671" s="2" t="str">
        <f t="shared" si="183"/>
        <v>-</v>
      </c>
      <c r="AN671" t="s">
        <v>2917</v>
      </c>
      <c r="AO671" t="s">
        <v>1570</v>
      </c>
      <c r="AR671" s="44">
        <v>17</v>
      </c>
      <c r="AS671" s="46">
        <v>73</v>
      </c>
      <c r="AT671" s="50">
        <f t="shared" si="170"/>
        <v>17073</v>
      </c>
      <c r="AV671" s="7" t="s">
        <v>3063</v>
      </c>
    </row>
    <row r="672" spans="1:48" hidden="1" outlineLevel="1">
      <c r="A672" t="s">
        <v>1640</v>
      </c>
      <c r="B672" t="s">
        <v>1570</v>
      </c>
      <c r="C672" s="1">
        <v>30228</v>
      </c>
      <c r="D672" s="26"/>
      <c r="E672" s="26"/>
      <c r="F672" s="1">
        <v>20695</v>
      </c>
      <c r="H672" s="1">
        <v>13697</v>
      </c>
      <c r="I672" s="1">
        <v>13624</v>
      </c>
      <c r="J672" s="2" t="str">
        <f t="shared" si="177"/>
        <v/>
      </c>
      <c r="K672" s="2">
        <f t="shared" si="178"/>
        <v>0.65832326648949024</v>
      </c>
      <c r="L672" s="10" t="str">
        <f t="shared" si="179"/>
        <v/>
      </c>
      <c r="M672" s="9" t="str">
        <f t="shared" si="175"/>
        <v/>
      </c>
      <c r="N672" s="8" t="str">
        <f t="shared" si="176"/>
        <v/>
      </c>
      <c r="O672" s="2" t="str">
        <f t="shared" si="180"/>
        <v>-</v>
      </c>
      <c r="P672" s="2" t="str">
        <f t="shared" si="181"/>
        <v>-</v>
      </c>
      <c r="Q672" s="2" t="str">
        <f t="shared" si="182"/>
        <v>-</v>
      </c>
      <c r="R672" s="2" t="str">
        <f t="shared" si="183"/>
        <v>-</v>
      </c>
      <c r="AN672" t="s">
        <v>1640</v>
      </c>
      <c r="AO672" t="s">
        <v>1570</v>
      </c>
      <c r="AR672" s="44">
        <v>17</v>
      </c>
      <c r="AS672" s="46">
        <v>75</v>
      </c>
      <c r="AT672" s="50">
        <f t="shared" si="170"/>
        <v>17075</v>
      </c>
      <c r="AV672" s="7" t="s">
        <v>3063</v>
      </c>
    </row>
    <row r="673" spans="1:48" hidden="1" outlineLevel="1">
      <c r="A673" t="s">
        <v>2678</v>
      </c>
      <c r="B673" t="s">
        <v>1570</v>
      </c>
      <c r="C673" s="1">
        <v>59605</v>
      </c>
      <c r="D673" s="26"/>
      <c r="E673" s="26"/>
      <c r="F673" s="1">
        <v>45225</v>
      </c>
      <c r="H673" s="1">
        <v>25795</v>
      </c>
      <c r="I673" s="1">
        <v>25532</v>
      </c>
      <c r="J673" s="2" t="str">
        <f t="shared" si="177"/>
        <v/>
      </c>
      <c r="K673" s="2">
        <f t="shared" si="178"/>
        <v>0.56455500276395798</v>
      </c>
      <c r="L673" s="10" t="str">
        <f t="shared" si="179"/>
        <v/>
      </c>
      <c r="M673" s="9" t="str">
        <f t="shared" si="175"/>
        <v/>
      </c>
      <c r="N673" s="8" t="str">
        <f t="shared" si="176"/>
        <v/>
      </c>
      <c r="O673" s="2" t="str">
        <f t="shared" si="180"/>
        <v>-</v>
      </c>
      <c r="P673" s="2" t="str">
        <f t="shared" si="181"/>
        <v>-</v>
      </c>
      <c r="Q673" s="2" t="str">
        <f t="shared" si="182"/>
        <v>-</v>
      </c>
      <c r="R673" s="2" t="str">
        <f t="shared" si="183"/>
        <v>-</v>
      </c>
      <c r="AN673" t="s">
        <v>2678</v>
      </c>
      <c r="AO673" t="s">
        <v>1570</v>
      </c>
      <c r="AR673" s="44">
        <v>17</v>
      </c>
      <c r="AS673" s="46">
        <v>77</v>
      </c>
      <c r="AT673" s="50">
        <f t="shared" si="170"/>
        <v>17077</v>
      </c>
      <c r="AV673" s="7" t="s">
        <v>3063</v>
      </c>
    </row>
    <row r="674" spans="1:48" hidden="1" outlineLevel="1">
      <c r="A674" t="s">
        <v>1482</v>
      </c>
      <c r="B674" t="s">
        <v>1570</v>
      </c>
      <c r="C674" s="1">
        <v>9786</v>
      </c>
      <c r="D674" s="26"/>
      <c r="E674" s="26"/>
      <c r="F674" s="1">
        <v>7511</v>
      </c>
      <c r="H674" s="1">
        <v>5229</v>
      </c>
      <c r="I674" s="1">
        <v>5142</v>
      </c>
      <c r="J674" s="2" t="str">
        <f t="shared" si="177"/>
        <v/>
      </c>
      <c r="K674" s="2">
        <f t="shared" si="178"/>
        <v>0.68459592597523633</v>
      </c>
      <c r="L674" s="10" t="str">
        <f t="shared" si="179"/>
        <v/>
      </c>
      <c r="M674" s="9" t="str">
        <f t="shared" si="175"/>
        <v/>
      </c>
      <c r="N674" s="8" t="str">
        <f t="shared" si="176"/>
        <v/>
      </c>
      <c r="O674" s="2" t="str">
        <f t="shared" si="180"/>
        <v>-</v>
      </c>
      <c r="P674" s="2" t="str">
        <f t="shared" si="181"/>
        <v>-</v>
      </c>
      <c r="Q674" s="2" t="str">
        <f t="shared" si="182"/>
        <v>-</v>
      </c>
      <c r="R674" s="2" t="str">
        <f t="shared" si="183"/>
        <v>-</v>
      </c>
      <c r="AN674" t="s">
        <v>1482</v>
      </c>
      <c r="AO674" t="s">
        <v>1570</v>
      </c>
      <c r="AR674" s="44">
        <v>17</v>
      </c>
      <c r="AS674" s="46">
        <v>79</v>
      </c>
      <c r="AT674" s="50">
        <f t="shared" si="170"/>
        <v>17079</v>
      </c>
      <c r="AV674" s="7" t="s">
        <v>3063</v>
      </c>
    </row>
    <row r="675" spans="1:48" hidden="1" outlineLevel="1">
      <c r="A675" t="s">
        <v>1325</v>
      </c>
      <c r="B675" t="s">
        <v>1570</v>
      </c>
      <c r="C675" s="1">
        <v>39277</v>
      </c>
      <c r="D675" s="26"/>
      <c r="E675" s="26"/>
      <c r="F675" s="1">
        <v>25816</v>
      </c>
      <c r="H675" s="1">
        <v>17454</v>
      </c>
      <c r="I675" s="1">
        <v>17221</v>
      </c>
      <c r="J675" s="2" t="str">
        <f t="shared" si="177"/>
        <v/>
      </c>
      <c r="K675" s="2">
        <f t="shared" si="178"/>
        <v>0.66706693523396343</v>
      </c>
      <c r="L675" s="10" t="str">
        <f t="shared" si="179"/>
        <v/>
      </c>
      <c r="M675" s="9" t="str">
        <f t="shared" si="175"/>
        <v/>
      </c>
      <c r="N675" s="8" t="str">
        <f t="shared" si="176"/>
        <v/>
      </c>
      <c r="O675" s="2" t="str">
        <f t="shared" si="180"/>
        <v>-</v>
      </c>
      <c r="P675" s="2" t="str">
        <f t="shared" si="181"/>
        <v>-</v>
      </c>
      <c r="Q675" s="2" t="str">
        <f t="shared" si="182"/>
        <v>-</v>
      </c>
      <c r="R675" s="2" t="str">
        <f t="shared" si="183"/>
        <v>-</v>
      </c>
      <c r="AN675" t="s">
        <v>1325</v>
      </c>
      <c r="AO675" t="s">
        <v>1570</v>
      </c>
      <c r="AR675" s="44">
        <v>17</v>
      </c>
      <c r="AS675" s="46">
        <v>81</v>
      </c>
      <c r="AT675" s="50">
        <f t="shared" si="170"/>
        <v>17081</v>
      </c>
      <c r="AV675" s="7" t="s">
        <v>3063</v>
      </c>
    </row>
    <row r="676" spans="1:48" hidden="1" outlineLevel="1">
      <c r="A676" t="s">
        <v>2088</v>
      </c>
      <c r="B676" t="s">
        <v>1570</v>
      </c>
      <c r="C676" s="1">
        <v>23084</v>
      </c>
      <c r="D676" s="26"/>
      <c r="E676" s="26"/>
      <c r="F676" s="1">
        <v>17113</v>
      </c>
      <c r="H676" s="1">
        <v>10723</v>
      </c>
      <c r="I676" s="1">
        <v>10615</v>
      </c>
      <c r="J676" s="2" t="str">
        <f t="shared" si="177"/>
        <v/>
      </c>
      <c r="K676" s="2">
        <f t="shared" si="178"/>
        <v>0.62028866943259509</v>
      </c>
      <c r="L676" s="10" t="str">
        <f t="shared" si="179"/>
        <v/>
      </c>
      <c r="M676" s="9" t="str">
        <f t="shared" si="175"/>
        <v/>
      </c>
      <c r="N676" s="8" t="str">
        <f t="shared" si="176"/>
        <v/>
      </c>
      <c r="O676" s="2" t="str">
        <f t="shared" si="180"/>
        <v>-</v>
      </c>
      <c r="P676" s="2" t="str">
        <f t="shared" si="181"/>
        <v>-</v>
      </c>
      <c r="Q676" s="2" t="str">
        <f t="shared" si="182"/>
        <v>-</v>
      </c>
      <c r="R676" s="2" t="str">
        <f t="shared" si="183"/>
        <v>-</v>
      </c>
      <c r="AN676" t="s">
        <v>2088</v>
      </c>
      <c r="AO676" t="s">
        <v>1570</v>
      </c>
      <c r="AR676" s="44">
        <v>17</v>
      </c>
      <c r="AS676" s="46">
        <v>83</v>
      </c>
      <c r="AT676" s="50">
        <f t="shared" si="170"/>
        <v>17083</v>
      </c>
      <c r="AV676" s="7" t="s">
        <v>3063</v>
      </c>
    </row>
    <row r="677" spans="1:48" hidden="1" outlineLevel="1">
      <c r="A677" t="s">
        <v>227</v>
      </c>
      <c r="B677" t="s">
        <v>1570</v>
      </c>
      <c r="C677" s="1">
        <v>22715</v>
      </c>
      <c r="D677" s="26"/>
      <c r="E677" s="26"/>
      <c r="F677" s="1">
        <v>16529</v>
      </c>
      <c r="H677" s="1">
        <v>11878</v>
      </c>
      <c r="I677" s="1">
        <v>11750</v>
      </c>
      <c r="J677" s="2" t="str">
        <f t="shared" si="177"/>
        <v/>
      </c>
      <c r="K677" s="2">
        <f t="shared" si="178"/>
        <v>0.71087180107689518</v>
      </c>
      <c r="L677" s="10" t="str">
        <f t="shared" si="179"/>
        <v/>
      </c>
      <c r="M677" s="9" t="str">
        <f t="shared" si="175"/>
        <v/>
      </c>
      <c r="N677" s="8" t="str">
        <f t="shared" si="176"/>
        <v/>
      </c>
      <c r="O677" s="2" t="str">
        <f t="shared" si="180"/>
        <v>-</v>
      </c>
      <c r="P677" s="2" t="str">
        <f t="shared" si="181"/>
        <v>-</v>
      </c>
      <c r="Q677" s="2" t="str">
        <f t="shared" si="182"/>
        <v>-</v>
      </c>
      <c r="R677" s="2" t="str">
        <f t="shared" si="183"/>
        <v>-</v>
      </c>
      <c r="AN677" t="s">
        <v>227</v>
      </c>
      <c r="AO677" t="s">
        <v>1570</v>
      </c>
      <c r="AR677" s="44">
        <v>17</v>
      </c>
      <c r="AS677" s="46">
        <v>85</v>
      </c>
      <c r="AT677" s="50">
        <f t="shared" si="170"/>
        <v>17085</v>
      </c>
      <c r="AV677" s="7" t="s">
        <v>3063</v>
      </c>
    </row>
    <row r="678" spans="1:48" hidden="1" outlineLevel="1">
      <c r="A678" t="s">
        <v>1470</v>
      </c>
      <c r="B678" t="s">
        <v>1570</v>
      </c>
      <c r="C678" s="1">
        <v>12671</v>
      </c>
      <c r="D678" s="26"/>
      <c r="E678" s="26"/>
      <c r="F678" s="1">
        <v>7984</v>
      </c>
      <c r="H678" s="1">
        <v>6012</v>
      </c>
      <c r="I678" s="1">
        <v>5914</v>
      </c>
      <c r="J678" s="2" t="str">
        <f t="shared" si="177"/>
        <v/>
      </c>
      <c r="K678" s="2">
        <f t="shared" si="178"/>
        <v>0.74073146292585168</v>
      </c>
      <c r="L678" s="10" t="str">
        <f t="shared" si="179"/>
        <v/>
      </c>
      <c r="M678" s="9" t="str">
        <f t="shared" si="175"/>
        <v/>
      </c>
      <c r="N678" s="8" t="str">
        <f t="shared" si="176"/>
        <v/>
      </c>
      <c r="O678" s="2" t="str">
        <f t="shared" si="180"/>
        <v>-</v>
      </c>
      <c r="P678" s="2" t="str">
        <f t="shared" si="181"/>
        <v>-</v>
      </c>
      <c r="Q678" s="2" t="str">
        <f t="shared" si="182"/>
        <v>-</v>
      </c>
      <c r="R678" s="2" t="str">
        <f t="shared" si="183"/>
        <v>-</v>
      </c>
      <c r="AN678" t="s">
        <v>1470</v>
      </c>
      <c r="AO678" t="s">
        <v>1570</v>
      </c>
      <c r="AR678" s="44">
        <v>17</v>
      </c>
      <c r="AS678" s="46">
        <v>87</v>
      </c>
      <c r="AT678" s="50">
        <f t="shared" si="170"/>
        <v>17087</v>
      </c>
      <c r="AV678" s="7" t="s">
        <v>3063</v>
      </c>
    </row>
    <row r="679" spans="1:48" hidden="1" outlineLevel="1">
      <c r="A679" t="s">
        <v>441</v>
      </c>
      <c r="B679" t="s">
        <v>1570</v>
      </c>
      <c r="C679" s="1">
        <v>504437</v>
      </c>
      <c r="D679" s="26"/>
      <c r="E679" s="26"/>
      <c r="F679" s="1">
        <v>263876</v>
      </c>
      <c r="H679" s="1">
        <v>194981</v>
      </c>
      <c r="I679" s="1">
        <v>193299</v>
      </c>
      <c r="J679" s="2" t="str">
        <f t="shared" si="177"/>
        <v/>
      </c>
      <c r="K679" s="2">
        <f t="shared" si="178"/>
        <v>0.73253725234579881</v>
      </c>
      <c r="L679" s="10" t="str">
        <f t="shared" si="179"/>
        <v/>
      </c>
      <c r="M679" s="9" t="str">
        <f t="shared" si="175"/>
        <v/>
      </c>
      <c r="N679" s="8" t="str">
        <f t="shared" si="176"/>
        <v/>
      </c>
      <c r="O679" s="2" t="str">
        <f t="shared" si="180"/>
        <v>-</v>
      </c>
      <c r="P679" s="2" t="str">
        <f t="shared" si="181"/>
        <v>-</v>
      </c>
      <c r="Q679" s="2" t="str">
        <f t="shared" si="182"/>
        <v>-</v>
      </c>
      <c r="R679" s="2" t="str">
        <f t="shared" si="183"/>
        <v>-</v>
      </c>
      <c r="AN679" t="s">
        <v>441</v>
      </c>
      <c r="AO679" t="s">
        <v>1570</v>
      </c>
      <c r="AR679" s="44">
        <v>17</v>
      </c>
      <c r="AS679" s="46">
        <v>89</v>
      </c>
      <c r="AT679" s="50">
        <f t="shared" si="170"/>
        <v>17089</v>
      </c>
      <c r="AV679" s="7" t="s">
        <v>3063</v>
      </c>
    </row>
    <row r="680" spans="1:48" hidden="1" outlineLevel="1">
      <c r="A680" t="s">
        <v>1505</v>
      </c>
      <c r="B680" t="s">
        <v>1570</v>
      </c>
      <c r="C680" s="1">
        <v>112658</v>
      </c>
      <c r="D680" s="26"/>
      <c r="E680" s="26"/>
      <c r="F680" s="1">
        <v>65279</v>
      </c>
      <c r="H680" s="1">
        <v>48333</v>
      </c>
      <c r="I680" s="1">
        <v>48016</v>
      </c>
      <c r="J680" s="2" t="str">
        <f t="shared" si="177"/>
        <v/>
      </c>
      <c r="K680" s="2">
        <f t="shared" si="178"/>
        <v>0.73555048331009976</v>
      </c>
      <c r="L680" s="10" t="str">
        <f t="shared" si="179"/>
        <v/>
      </c>
      <c r="M680" s="9" t="str">
        <f t="shared" si="175"/>
        <v/>
      </c>
      <c r="N680" s="8" t="str">
        <f t="shared" si="176"/>
        <v/>
      </c>
      <c r="O680" s="2" t="str">
        <f t="shared" si="180"/>
        <v>-</v>
      </c>
      <c r="P680" s="2" t="str">
        <f t="shared" si="181"/>
        <v>-</v>
      </c>
      <c r="Q680" s="2" t="str">
        <f t="shared" si="182"/>
        <v>-</v>
      </c>
      <c r="R680" s="2" t="str">
        <f t="shared" si="183"/>
        <v>-</v>
      </c>
      <c r="AN680" t="s">
        <v>1505</v>
      </c>
      <c r="AO680" t="s">
        <v>1570</v>
      </c>
      <c r="AR680" s="44">
        <v>17</v>
      </c>
      <c r="AS680" s="46">
        <v>91</v>
      </c>
      <c r="AT680" s="50">
        <f t="shared" ref="AT680:AT743" si="184">1000*AR680+AS680</f>
        <v>17091</v>
      </c>
      <c r="AV680" s="7" t="s">
        <v>3063</v>
      </c>
    </row>
    <row r="681" spans="1:48" hidden="1" outlineLevel="1">
      <c r="A681" t="s">
        <v>1545</v>
      </c>
      <c r="B681" t="s">
        <v>1570</v>
      </c>
      <c r="C681" s="1">
        <v>108559</v>
      </c>
      <c r="D681" s="26"/>
      <c r="E681" s="26"/>
      <c r="F681" s="1">
        <v>67307</v>
      </c>
      <c r="H681" s="1">
        <v>46875</v>
      </c>
      <c r="I681" s="1">
        <v>46728</v>
      </c>
      <c r="J681" s="2" t="str">
        <f t="shared" si="177"/>
        <v/>
      </c>
      <c r="K681" s="2">
        <f t="shared" si="178"/>
        <v>0.6942517123033265</v>
      </c>
      <c r="L681" s="10" t="str">
        <f t="shared" si="179"/>
        <v/>
      </c>
      <c r="M681" s="9" t="str">
        <f t="shared" si="175"/>
        <v/>
      </c>
      <c r="N681" s="8" t="str">
        <f t="shared" si="176"/>
        <v/>
      </c>
      <c r="O681" s="2" t="str">
        <f t="shared" si="180"/>
        <v>-</v>
      </c>
      <c r="P681" s="2" t="str">
        <f t="shared" si="181"/>
        <v>-</v>
      </c>
      <c r="Q681" s="2" t="str">
        <f t="shared" si="182"/>
        <v>-</v>
      </c>
      <c r="R681" s="2" t="str">
        <f t="shared" si="183"/>
        <v>-</v>
      </c>
      <c r="AN681" t="s">
        <v>1545</v>
      </c>
      <c r="AO681" t="s">
        <v>1570</v>
      </c>
      <c r="AR681" s="44">
        <v>17</v>
      </c>
      <c r="AS681" s="46">
        <v>93</v>
      </c>
      <c r="AT681" s="50">
        <f t="shared" si="184"/>
        <v>17093</v>
      </c>
      <c r="AV681" s="7" t="s">
        <v>3063</v>
      </c>
    </row>
    <row r="682" spans="1:48" hidden="1" outlineLevel="1">
      <c r="A682" t="s">
        <v>1712</v>
      </c>
      <c r="B682" t="s">
        <v>1570</v>
      </c>
      <c r="C682" s="1">
        <v>52836</v>
      </c>
      <c r="D682" s="26"/>
      <c r="E682" s="26"/>
      <c r="F682" s="1">
        <v>34898</v>
      </c>
      <c r="H682" s="1">
        <v>24284</v>
      </c>
      <c r="I682" s="1">
        <v>24032</v>
      </c>
      <c r="J682" s="2" t="str">
        <f t="shared" si="177"/>
        <v/>
      </c>
      <c r="K682" s="2">
        <f t="shared" si="178"/>
        <v>0.68863545188836039</v>
      </c>
      <c r="L682" s="10" t="str">
        <f t="shared" si="179"/>
        <v/>
      </c>
      <c r="M682" s="9" t="str">
        <f t="shared" si="175"/>
        <v/>
      </c>
      <c r="N682" s="8" t="str">
        <f t="shared" si="176"/>
        <v/>
      </c>
      <c r="O682" s="2" t="str">
        <f t="shared" si="180"/>
        <v>-</v>
      </c>
      <c r="P682" s="2" t="str">
        <f t="shared" si="181"/>
        <v>-</v>
      </c>
      <c r="Q682" s="2" t="str">
        <f t="shared" si="182"/>
        <v>-</v>
      </c>
      <c r="R682" s="2" t="str">
        <f t="shared" si="183"/>
        <v>-</v>
      </c>
      <c r="AN682" t="s">
        <v>1712</v>
      </c>
      <c r="AO682" t="s">
        <v>1570</v>
      </c>
      <c r="AR682" s="44">
        <v>17</v>
      </c>
      <c r="AS682" s="46">
        <v>95</v>
      </c>
      <c r="AT682" s="50">
        <f t="shared" si="184"/>
        <v>17095</v>
      </c>
      <c r="AV682" s="7" t="s">
        <v>3063</v>
      </c>
    </row>
    <row r="683" spans="1:48" hidden="1" outlineLevel="1">
      <c r="A683" t="s">
        <v>1004</v>
      </c>
      <c r="B683" t="s">
        <v>1570</v>
      </c>
      <c r="C683" s="1">
        <v>697369</v>
      </c>
      <c r="D683" s="26"/>
      <c r="E683" s="26"/>
      <c r="F683" s="1">
        <v>405041</v>
      </c>
      <c r="H683" s="1">
        <v>301077</v>
      </c>
      <c r="I683" s="1">
        <v>299900</v>
      </c>
      <c r="J683" s="2" t="str">
        <f t="shared" si="177"/>
        <v/>
      </c>
      <c r="K683" s="2">
        <f t="shared" si="178"/>
        <v>0.74041887117600436</v>
      </c>
      <c r="L683" s="10" t="str">
        <f t="shared" si="179"/>
        <v/>
      </c>
      <c r="M683" s="9" t="str">
        <f t="shared" si="175"/>
        <v/>
      </c>
      <c r="N683" s="8" t="str">
        <f t="shared" si="176"/>
        <v/>
      </c>
      <c r="O683" s="2" t="str">
        <f t="shared" si="180"/>
        <v>-</v>
      </c>
      <c r="P683" s="2" t="str">
        <f t="shared" si="181"/>
        <v>-</v>
      </c>
      <c r="Q683" s="2" t="str">
        <f t="shared" si="182"/>
        <v>-</v>
      </c>
      <c r="R683" s="2" t="str">
        <f t="shared" si="183"/>
        <v>-</v>
      </c>
      <c r="AN683" t="s">
        <v>1004</v>
      </c>
      <c r="AO683" t="s">
        <v>1570</v>
      </c>
      <c r="AR683" s="44">
        <v>17</v>
      </c>
      <c r="AS683" s="46">
        <v>97</v>
      </c>
      <c r="AT683" s="50">
        <f t="shared" si="184"/>
        <v>17097</v>
      </c>
      <c r="AV683" s="7" t="s">
        <v>3063</v>
      </c>
    </row>
    <row r="684" spans="1:48" hidden="1" outlineLevel="1">
      <c r="A684" t="s">
        <v>2574</v>
      </c>
      <c r="B684" t="s">
        <v>1570</v>
      </c>
      <c r="C684" s="1">
        <v>114171</v>
      </c>
      <c r="D684" s="26"/>
      <c r="E684" s="26"/>
      <c r="F684" s="1">
        <v>73689</v>
      </c>
      <c r="H684" s="1">
        <v>50775</v>
      </c>
      <c r="I684" s="1">
        <v>50310</v>
      </c>
      <c r="J684" s="2" t="str">
        <f t="shared" si="177"/>
        <v/>
      </c>
      <c r="K684" s="2">
        <f t="shared" si="178"/>
        <v>0.68273419370598054</v>
      </c>
      <c r="L684" s="10" t="str">
        <f t="shared" si="179"/>
        <v/>
      </c>
      <c r="M684" s="9" t="str">
        <f t="shared" si="175"/>
        <v/>
      </c>
      <c r="N684" s="8" t="str">
        <f t="shared" si="176"/>
        <v/>
      </c>
      <c r="O684" s="2" t="str">
        <f t="shared" si="180"/>
        <v>-</v>
      </c>
      <c r="P684" s="2" t="str">
        <f t="shared" si="181"/>
        <v>-</v>
      </c>
      <c r="Q684" s="2" t="str">
        <f t="shared" si="182"/>
        <v>-</v>
      </c>
      <c r="R684" s="2" t="str">
        <f t="shared" si="183"/>
        <v>-</v>
      </c>
      <c r="AN684" t="s">
        <v>2574</v>
      </c>
      <c r="AO684" t="s">
        <v>1570</v>
      </c>
      <c r="AR684" s="44">
        <v>17</v>
      </c>
      <c r="AS684" s="46">
        <v>99</v>
      </c>
      <c r="AT684" s="50">
        <f t="shared" si="184"/>
        <v>17099</v>
      </c>
      <c r="AV684" s="7" t="s">
        <v>3063</v>
      </c>
    </row>
    <row r="685" spans="1:48" hidden="1" outlineLevel="1">
      <c r="A685" t="s">
        <v>545</v>
      </c>
      <c r="B685" t="s">
        <v>1570</v>
      </c>
      <c r="C685" s="1">
        <v>16935</v>
      </c>
      <c r="D685" s="26"/>
      <c r="E685" s="26"/>
      <c r="F685" s="1">
        <v>10497</v>
      </c>
      <c r="H685" s="1">
        <v>6661</v>
      </c>
      <c r="I685" s="1">
        <v>6558</v>
      </c>
      <c r="J685" s="2" t="str">
        <f t="shared" si="177"/>
        <v/>
      </c>
      <c r="K685" s="2">
        <f t="shared" si="178"/>
        <v>0.62474992855101452</v>
      </c>
      <c r="L685" s="10" t="str">
        <f t="shared" si="179"/>
        <v/>
      </c>
      <c r="M685" s="9" t="str">
        <f t="shared" si="175"/>
        <v/>
      </c>
      <c r="N685" s="8" t="str">
        <f t="shared" si="176"/>
        <v/>
      </c>
      <c r="O685" s="2" t="str">
        <f t="shared" si="180"/>
        <v>-</v>
      </c>
      <c r="P685" s="2" t="str">
        <f t="shared" si="181"/>
        <v>-</v>
      </c>
      <c r="Q685" s="2" t="str">
        <f t="shared" si="182"/>
        <v>-</v>
      </c>
      <c r="R685" s="2" t="str">
        <f t="shared" si="183"/>
        <v>-</v>
      </c>
      <c r="AN685" t="s">
        <v>545</v>
      </c>
      <c r="AO685" t="s">
        <v>1570</v>
      </c>
      <c r="AR685" s="44">
        <v>17</v>
      </c>
      <c r="AS685" s="46">
        <v>101</v>
      </c>
      <c r="AT685" s="50">
        <f t="shared" si="184"/>
        <v>17101</v>
      </c>
      <c r="AV685" s="7" t="s">
        <v>3063</v>
      </c>
    </row>
    <row r="686" spans="1:48" hidden="1" outlineLevel="1">
      <c r="A686" t="s">
        <v>287</v>
      </c>
      <c r="B686" t="s">
        <v>1570</v>
      </c>
      <c r="C686" s="1">
        <v>36272</v>
      </c>
      <c r="D686" s="26"/>
      <c r="E686" s="26"/>
      <c r="F686" s="1">
        <v>26428</v>
      </c>
      <c r="H686" s="1">
        <v>16499</v>
      </c>
      <c r="I686" s="1">
        <v>16357</v>
      </c>
      <c r="J686" s="2" t="str">
        <f t="shared" si="177"/>
        <v/>
      </c>
      <c r="K686" s="2">
        <f t="shared" si="178"/>
        <v>0.61892689571666415</v>
      </c>
      <c r="L686" s="10" t="str">
        <f t="shared" si="179"/>
        <v/>
      </c>
      <c r="M686" s="9" t="str">
        <f t="shared" si="175"/>
        <v/>
      </c>
      <c r="N686" s="8" t="str">
        <f t="shared" si="176"/>
        <v/>
      </c>
      <c r="O686" s="2" t="str">
        <f t="shared" si="180"/>
        <v>-</v>
      </c>
      <c r="P686" s="2" t="str">
        <f t="shared" si="181"/>
        <v>-</v>
      </c>
      <c r="Q686" s="2" t="str">
        <f t="shared" si="182"/>
        <v>-</v>
      </c>
      <c r="R686" s="2" t="str">
        <f t="shared" si="183"/>
        <v>-</v>
      </c>
      <c r="AN686" t="s">
        <v>287</v>
      </c>
      <c r="AO686" t="s">
        <v>1570</v>
      </c>
      <c r="AR686" s="44">
        <v>17</v>
      </c>
      <c r="AS686" s="46">
        <v>103</v>
      </c>
      <c r="AT686" s="50">
        <f t="shared" si="184"/>
        <v>17103</v>
      </c>
      <c r="AV686" s="7" t="s">
        <v>3063</v>
      </c>
    </row>
    <row r="687" spans="1:48" hidden="1" outlineLevel="1">
      <c r="A687" t="s">
        <v>448</v>
      </c>
      <c r="B687" t="s">
        <v>1570</v>
      </c>
      <c r="C687" s="1">
        <v>39071</v>
      </c>
      <c r="D687" s="26"/>
      <c r="E687" s="26"/>
      <c r="F687" s="1">
        <v>23826</v>
      </c>
      <c r="H687" s="1">
        <v>15752</v>
      </c>
      <c r="I687" s="1">
        <v>15625</v>
      </c>
      <c r="J687" s="2" t="str">
        <f t="shared" si="177"/>
        <v/>
      </c>
      <c r="K687" s="2">
        <f t="shared" si="178"/>
        <v>0.65579618903718628</v>
      </c>
      <c r="L687" s="10" t="str">
        <f t="shared" si="179"/>
        <v/>
      </c>
      <c r="M687" s="9" t="str">
        <f t="shared" si="175"/>
        <v/>
      </c>
      <c r="N687" s="8" t="str">
        <f t="shared" si="176"/>
        <v/>
      </c>
      <c r="O687" s="2" t="str">
        <f t="shared" si="180"/>
        <v>-</v>
      </c>
      <c r="P687" s="2" t="str">
        <f t="shared" si="181"/>
        <v>-</v>
      </c>
      <c r="Q687" s="2" t="str">
        <f t="shared" si="182"/>
        <v>-</v>
      </c>
      <c r="R687" s="2" t="str">
        <f t="shared" si="183"/>
        <v>-</v>
      </c>
      <c r="AN687" t="s">
        <v>448</v>
      </c>
      <c r="AO687" t="s">
        <v>1570</v>
      </c>
      <c r="AR687" s="44">
        <v>17</v>
      </c>
      <c r="AS687" s="46">
        <v>105</v>
      </c>
      <c r="AT687" s="50">
        <f t="shared" si="184"/>
        <v>17105</v>
      </c>
      <c r="AV687" s="7" t="s">
        <v>3063</v>
      </c>
    </row>
    <row r="688" spans="1:48" hidden="1" outlineLevel="1">
      <c r="A688" t="s">
        <v>750</v>
      </c>
      <c r="B688" t="s">
        <v>1570</v>
      </c>
      <c r="C688" s="1">
        <v>30513</v>
      </c>
      <c r="D688" s="26"/>
      <c r="E688" s="26"/>
      <c r="F688" s="1">
        <v>19859</v>
      </c>
      <c r="H688" s="1">
        <v>13029</v>
      </c>
      <c r="I688" s="1">
        <v>12941</v>
      </c>
      <c r="J688" s="2" t="str">
        <f t="shared" si="177"/>
        <v/>
      </c>
      <c r="K688" s="2">
        <f t="shared" si="178"/>
        <v>0.65164409084042496</v>
      </c>
      <c r="L688" s="10" t="str">
        <f t="shared" si="179"/>
        <v/>
      </c>
      <c r="M688" s="9" t="str">
        <f t="shared" si="175"/>
        <v/>
      </c>
      <c r="N688" s="8" t="str">
        <f t="shared" si="176"/>
        <v/>
      </c>
      <c r="O688" s="2" t="str">
        <f t="shared" si="180"/>
        <v>-</v>
      </c>
      <c r="P688" s="2" t="str">
        <f t="shared" si="181"/>
        <v>-</v>
      </c>
      <c r="Q688" s="2" t="str">
        <f t="shared" si="182"/>
        <v>-</v>
      </c>
      <c r="R688" s="2" t="str">
        <f t="shared" si="183"/>
        <v>-</v>
      </c>
      <c r="AN688" t="s">
        <v>750</v>
      </c>
      <c r="AO688" t="s">
        <v>1570</v>
      </c>
      <c r="AR688" s="44">
        <v>17</v>
      </c>
      <c r="AS688" s="46">
        <v>107</v>
      </c>
      <c r="AT688" s="50">
        <f t="shared" si="184"/>
        <v>17107</v>
      </c>
      <c r="AV688" s="7" t="s">
        <v>3063</v>
      </c>
    </row>
    <row r="689" spans="1:48" hidden="1" outlineLevel="1">
      <c r="A689" t="s">
        <v>320</v>
      </c>
      <c r="B689" t="s">
        <v>1570</v>
      </c>
      <c r="C689" s="1">
        <v>32615</v>
      </c>
      <c r="D689" s="26"/>
      <c r="E689" s="26"/>
      <c r="F689" s="1">
        <v>19569</v>
      </c>
      <c r="H689" s="1">
        <v>13158</v>
      </c>
      <c r="I689" s="1">
        <v>13042</v>
      </c>
      <c r="J689" s="2" t="str">
        <f t="shared" si="177"/>
        <v/>
      </c>
      <c r="K689" s="2">
        <f t="shared" si="178"/>
        <v>0.66646226174050793</v>
      </c>
      <c r="L689" s="10" t="str">
        <f t="shared" si="179"/>
        <v/>
      </c>
      <c r="M689" s="9" t="str">
        <f t="shared" si="175"/>
        <v/>
      </c>
      <c r="N689" s="8" t="str">
        <f t="shared" si="176"/>
        <v/>
      </c>
      <c r="O689" s="2" t="str">
        <f t="shared" si="180"/>
        <v>-</v>
      </c>
      <c r="P689" s="2" t="str">
        <f t="shared" si="181"/>
        <v>-</v>
      </c>
      <c r="Q689" s="2" t="str">
        <f t="shared" si="182"/>
        <v>-</v>
      </c>
      <c r="R689" s="2" t="str">
        <f t="shared" si="183"/>
        <v>-</v>
      </c>
      <c r="AN689" t="s">
        <v>320</v>
      </c>
      <c r="AO689" t="s">
        <v>1570</v>
      </c>
      <c r="AR689" s="44">
        <v>17</v>
      </c>
      <c r="AS689" s="46">
        <v>109</v>
      </c>
      <c r="AT689" s="50">
        <f t="shared" si="184"/>
        <v>17109</v>
      </c>
      <c r="AV689" s="7" t="s">
        <v>3063</v>
      </c>
    </row>
    <row r="690" spans="1:48" hidden="1" outlineLevel="1">
      <c r="A690" t="s">
        <v>786</v>
      </c>
      <c r="B690" t="s">
        <v>1570</v>
      </c>
      <c r="C690" s="1">
        <v>307246</v>
      </c>
      <c r="D690" s="26"/>
      <c r="E690" s="26"/>
      <c r="F690" s="1">
        <v>199378</v>
      </c>
      <c r="H690" s="1">
        <v>140002</v>
      </c>
      <c r="I690" s="1">
        <v>139632</v>
      </c>
      <c r="J690" s="2" t="str">
        <f t="shared" si="177"/>
        <v/>
      </c>
      <c r="K690" s="2">
        <f t="shared" si="178"/>
        <v>0.70033805133966631</v>
      </c>
      <c r="L690" s="10" t="str">
        <f t="shared" si="179"/>
        <v/>
      </c>
      <c r="M690" s="9" t="str">
        <f t="shared" si="175"/>
        <v/>
      </c>
      <c r="N690" s="8" t="str">
        <f t="shared" si="176"/>
        <v/>
      </c>
      <c r="O690" s="2" t="str">
        <f t="shared" si="180"/>
        <v>-</v>
      </c>
      <c r="P690" s="2" t="str">
        <f t="shared" si="181"/>
        <v>-</v>
      </c>
      <c r="Q690" s="2" t="str">
        <f t="shared" si="182"/>
        <v>-</v>
      </c>
      <c r="R690" s="2" t="str">
        <f t="shared" si="183"/>
        <v>-</v>
      </c>
      <c r="AN690" t="s">
        <v>786</v>
      </c>
      <c r="AO690" t="s">
        <v>1570</v>
      </c>
      <c r="AR690" s="44">
        <v>17</v>
      </c>
      <c r="AS690" s="46">
        <v>111</v>
      </c>
      <c r="AT690" s="50">
        <f t="shared" si="184"/>
        <v>17111</v>
      </c>
      <c r="AV690" s="7" t="s">
        <v>3063</v>
      </c>
    </row>
    <row r="691" spans="1:48" hidden="1" outlineLevel="1">
      <c r="A691" t="s">
        <v>39</v>
      </c>
      <c r="B691" t="s">
        <v>1570</v>
      </c>
      <c r="C691" s="1">
        <v>166825</v>
      </c>
      <c r="D691" s="26"/>
      <c r="E691" s="26"/>
      <c r="F691" s="1">
        <v>100157</v>
      </c>
      <c r="H691" s="1">
        <v>76231</v>
      </c>
      <c r="I691" s="1">
        <v>75878</v>
      </c>
      <c r="J691" s="2" t="str">
        <f t="shared" si="177"/>
        <v/>
      </c>
      <c r="K691" s="2">
        <f t="shared" si="178"/>
        <v>0.75759058278502756</v>
      </c>
      <c r="L691" s="10" t="str">
        <f t="shared" si="179"/>
        <v/>
      </c>
      <c r="M691" s="9" t="str">
        <f t="shared" si="175"/>
        <v/>
      </c>
      <c r="N691" s="8" t="str">
        <f t="shared" si="176"/>
        <v/>
      </c>
      <c r="O691" s="2" t="str">
        <f t="shared" si="180"/>
        <v>-</v>
      </c>
      <c r="P691" s="2" t="str">
        <f t="shared" si="181"/>
        <v>-</v>
      </c>
      <c r="Q691" s="2" t="str">
        <f t="shared" si="182"/>
        <v>-</v>
      </c>
      <c r="R691" s="2" t="str">
        <f t="shared" si="183"/>
        <v>-</v>
      </c>
      <c r="AN691" t="s">
        <v>39</v>
      </c>
      <c r="AO691" t="s">
        <v>1570</v>
      </c>
      <c r="AR691" s="44">
        <v>17</v>
      </c>
      <c r="AS691" s="46">
        <v>113</v>
      </c>
      <c r="AT691" s="50">
        <f t="shared" si="184"/>
        <v>17113</v>
      </c>
      <c r="AV691" s="7" t="s">
        <v>3063</v>
      </c>
    </row>
    <row r="692" spans="1:48" hidden="1" outlineLevel="1">
      <c r="A692" t="s">
        <v>1510</v>
      </c>
      <c r="B692" t="s">
        <v>1570</v>
      </c>
      <c r="C692" s="1">
        <v>110588</v>
      </c>
      <c r="D692" s="26"/>
      <c r="E692" s="26"/>
      <c r="F692" s="1">
        <v>73597</v>
      </c>
      <c r="H692" s="1">
        <v>51644</v>
      </c>
      <c r="I692" s="1">
        <v>51216</v>
      </c>
      <c r="J692" s="2" t="str">
        <f t="shared" si="177"/>
        <v/>
      </c>
      <c r="K692" s="2">
        <f t="shared" si="178"/>
        <v>0.69589793062217209</v>
      </c>
      <c r="L692" s="10" t="str">
        <f t="shared" si="179"/>
        <v/>
      </c>
      <c r="M692" s="9" t="str">
        <f t="shared" si="175"/>
        <v/>
      </c>
      <c r="N692" s="8" t="str">
        <f t="shared" si="176"/>
        <v/>
      </c>
      <c r="O692" s="2" t="str">
        <f t="shared" si="180"/>
        <v>-</v>
      </c>
      <c r="P692" s="2" t="str">
        <f t="shared" si="181"/>
        <v>-</v>
      </c>
      <c r="Q692" s="2" t="str">
        <f t="shared" si="182"/>
        <v>-</v>
      </c>
      <c r="R692" s="2" t="str">
        <f t="shared" si="183"/>
        <v>-</v>
      </c>
      <c r="AN692" t="s">
        <v>1510</v>
      </c>
      <c r="AO692" t="s">
        <v>1570</v>
      </c>
      <c r="AR692" s="44">
        <v>17</v>
      </c>
      <c r="AS692" s="46">
        <v>115</v>
      </c>
      <c r="AT692" s="50">
        <f t="shared" si="184"/>
        <v>17115</v>
      </c>
      <c r="AV692" s="7" t="s">
        <v>3063</v>
      </c>
    </row>
    <row r="693" spans="1:48" hidden="1" outlineLevel="1">
      <c r="A693" t="s">
        <v>2562</v>
      </c>
      <c r="B693" t="s">
        <v>1570</v>
      </c>
      <c r="C693" s="1">
        <v>48092</v>
      </c>
      <c r="D693" s="26"/>
      <c r="E693" s="26"/>
      <c r="F693" s="1">
        <v>32910</v>
      </c>
      <c r="H693" s="1">
        <v>22606</v>
      </c>
      <c r="I693" s="1">
        <v>22373</v>
      </c>
      <c r="J693" s="2" t="str">
        <f t="shared" si="177"/>
        <v/>
      </c>
      <c r="K693" s="2">
        <f t="shared" si="178"/>
        <v>0.67982376177453663</v>
      </c>
      <c r="L693" s="10" t="str">
        <f t="shared" si="179"/>
        <v/>
      </c>
      <c r="M693" s="9" t="str">
        <f t="shared" si="175"/>
        <v/>
      </c>
      <c r="N693" s="8" t="str">
        <f t="shared" si="176"/>
        <v/>
      </c>
      <c r="O693" s="2" t="str">
        <f t="shared" si="180"/>
        <v>-</v>
      </c>
      <c r="P693" s="2" t="str">
        <f t="shared" si="181"/>
        <v>-</v>
      </c>
      <c r="Q693" s="2" t="str">
        <f t="shared" si="182"/>
        <v>-</v>
      </c>
      <c r="R693" s="2" t="str">
        <f t="shared" si="183"/>
        <v>-</v>
      </c>
      <c r="AN693" t="s">
        <v>2562</v>
      </c>
      <c r="AO693" t="s">
        <v>1570</v>
      </c>
      <c r="AR693" s="44">
        <v>17</v>
      </c>
      <c r="AS693" s="46">
        <v>117</v>
      </c>
      <c r="AT693" s="50">
        <f t="shared" si="184"/>
        <v>17117</v>
      </c>
      <c r="AV693" s="7" t="s">
        <v>3063</v>
      </c>
    </row>
    <row r="694" spans="1:48" hidden="1" outlineLevel="1">
      <c r="A694" t="s">
        <v>1511</v>
      </c>
      <c r="B694" t="s">
        <v>1570</v>
      </c>
      <c r="C694" s="1">
        <v>268232</v>
      </c>
      <c r="D694" s="26"/>
      <c r="E694" s="26"/>
      <c r="F694" s="1">
        <v>178014</v>
      </c>
      <c r="H694" s="1">
        <v>129880</v>
      </c>
      <c r="I694" s="1">
        <v>128690</v>
      </c>
      <c r="J694" s="2" t="str">
        <f t="shared" si="177"/>
        <v/>
      </c>
      <c r="K694" s="2">
        <f t="shared" si="178"/>
        <v>0.72292066916085251</v>
      </c>
      <c r="L694" s="10" t="str">
        <f t="shared" si="179"/>
        <v/>
      </c>
      <c r="M694" s="9" t="str">
        <f t="shared" si="175"/>
        <v/>
      </c>
      <c r="N694" s="8" t="str">
        <f t="shared" si="176"/>
        <v/>
      </c>
      <c r="O694" s="2" t="str">
        <f t="shared" si="180"/>
        <v>-</v>
      </c>
      <c r="P694" s="2" t="str">
        <f t="shared" si="181"/>
        <v>-</v>
      </c>
      <c r="Q694" s="2" t="str">
        <f t="shared" si="182"/>
        <v>-</v>
      </c>
      <c r="R694" s="2" t="str">
        <f t="shared" si="183"/>
        <v>-</v>
      </c>
      <c r="AN694" t="s">
        <v>1511</v>
      </c>
      <c r="AO694" t="s">
        <v>1570</v>
      </c>
      <c r="AR694" s="44">
        <v>17</v>
      </c>
      <c r="AS694" s="46">
        <v>119</v>
      </c>
      <c r="AT694" s="50">
        <f t="shared" si="184"/>
        <v>17119</v>
      </c>
      <c r="AV694" s="7" t="s">
        <v>3063</v>
      </c>
    </row>
    <row r="695" spans="1:48" hidden="1" outlineLevel="1">
      <c r="A695" t="s">
        <v>1901</v>
      </c>
      <c r="B695" t="s">
        <v>1570</v>
      </c>
      <c r="C695" s="1">
        <v>39794</v>
      </c>
      <c r="D695" s="26"/>
      <c r="E695" s="26"/>
      <c r="F695" s="1">
        <v>26084</v>
      </c>
      <c r="H695" s="1">
        <v>17562</v>
      </c>
      <c r="I695" s="1">
        <v>17364</v>
      </c>
      <c r="J695" s="2" t="str">
        <f t="shared" si="177"/>
        <v/>
      </c>
      <c r="K695" s="2">
        <f t="shared" si="178"/>
        <v>0.66569544548382154</v>
      </c>
      <c r="L695" s="10" t="str">
        <f t="shared" si="179"/>
        <v/>
      </c>
      <c r="M695" s="9" t="str">
        <f t="shared" si="175"/>
        <v/>
      </c>
      <c r="N695" s="8" t="str">
        <f t="shared" si="176"/>
        <v/>
      </c>
      <c r="O695" s="2" t="str">
        <f t="shared" si="180"/>
        <v>-</v>
      </c>
      <c r="P695" s="2" t="str">
        <f t="shared" si="181"/>
        <v>-</v>
      </c>
      <c r="Q695" s="2" t="str">
        <f t="shared" si="182"/>
        <v>-</v>
      </c>
      <c r="R695" s="2" t="str">
        <f t="shared" si="183"/>
        <v>-</v>
      </c>
      <c r="AN695" t="s">
        <v>1901</v>
      </c>
      <c r="AO695" t="s">
        <v>1570</v>
      </c>
      <c r="AR695" s="44">
        <v>17</v>
      </c>
      <c r="AS695" s="46">
        <v>121</v>
      </c>
      <c r="AT695" s="50">
        <f t="shared" si="184"/>
        <v>17121</v>
      </c>
      <c r="AV695" s="7" t="s">
        <v>3063</v>
      </c>
    </row>
    <row r="696" spans="1:48" hidden="1" outlineLevel="1">
      <c r="A696" t="s">
        <v>1539</v>
      </c>
      <c r="B696" t="s">
        <v>1570</v>
      </c>
      <c r="C696" s="1">
        <v>12725</v>
      </c>
      <c r="D696" s="26"/>
      <c r="E696" s="26"/>
      <c r="F696" s="1">
        <v>8777</v>
      </c>
      <c r="H696" s="1">
        <v>6402</v>
      </c>
      <c r="I696" s="1">
        <v>6348</v>
      </c>
      <c r="J696" s="2" t="str">
        <f t="shared" si="177"/>
        <v/>
      </c>
      <c r="K696" s="2">
        <f t="shared" si="178"/>
        <v>0.72325395921157576</v>
      </c>
      <c r="L696" s="10" t="str">
        <f t="shared" si="179"/>
        <v/>
      </c>
      <c r="M696" s="9" t="str">
        <f t="shared" si="175"/>
        <v/>
      </c>
      <c r="N696" s="8" t="str">
        <f t="shared" si="176"/>
        <v/>
      </c>
      <c r="O696" s="2" t="str">
        <f t="shared" si="180"/>
        <v>-</v>
      </c>
      <c r="P696" s="2" t="str">
        <f t="shared" si="181"/>
        <v>-</v>
      </c>
      <c r="Q696" s="2" t="str">
        <f t="shared" si="182"/>
        <v>-</v>
      </c>
      <c r="R696" s="2" t="str">
        <f t="shared" si="183"/>
        <v>-</v>
      </c>
      <c r="AN696" t="s">
        <v>1539</v>
      </c>
      <c r="AO696" t="s">
        <v>1570</v>
      </c>
      <c r="AR696" s="44">
        <v>17</v>
      </c>
      <c r="AS696" s="46">
        <v>123</v>
      </c>
      <c r="AT696" s="50">
        <f t="shared" si="184"/>
        <v>17123</v>
      </c>
      <c r="AV696" s="7" t="s">
        <v>3063</v>
      </c>
    </row>
    <row r="697" spans="1:48" hidden="1" outlineLevel="1">
      <c r="A697" t="s">
        <v>1752</v>
      </c>
      <c r="B697" t="s">
        <v>1570</v>
      </c>
      <c r="C697" s="1">
        <v>14962</v>
      </c>
      <c r="D697" s="26"/>
      <c r="E697" s="26"/>
      <c r="F697" s="1">
        <v>10527</v>
      </c>
      <c r="H697" s="1">
        <v>6889</v>
      </c>
      <c r="I697" s="1">
        <v>6831</v>
      </c>
      <c r="J697" s="2" t="str">
        <f t="shared" si="177"/>
        <v/>
      </c>
      <c r="K697" s="2">
        <f t="shared" si="178"/>
        <v>0.64890282131661448</v>
      </c>
      <c r="L697" s="10" t="str">
        <f t="shared" si="179"/>
        <v/>
      </c>
      <c r="M697" s="9" t="str">
        <f t="shared" si="175"/>
        <v/>
      </c>
      <c r="N697" s="8" t="str">
        <f t="shared" si="176"/>
        <v/>
      </c>
      <c r="O697" s="2" t="str">
        <f t="shared" si="180"/>
        <v>-</v>
      </c>
      <c r="P697" s="2" t="str">
        <f t="shared" si="181"/>
        <v>-</v>
      </c>
      <c r="Q697" s="2" t="str">
        <f t="shared" si="182"/>
        <v>-</v>
      </c>
      <c r="R697" s="2" t="str">
        <f t="shared" si="183"/>
        <v>-</v>
      </c>
      <c r="AN697" t="s">
        <v>1752</v>
      </c>
      <c r="AO697" t="s">
        <v>1570</v>
      </c>
      <c r="AR697" s="44">
        <v>17</v>
      </c>
      <c r="AS697" s="46">
        <v>125</v>
      </c>
      <c r="AT697" s="50">
        <f t="shared" si="184"/>
        <v>17125</v>
      </c>
      <c r="AV697" s="7" t="s">
        <v>3063</v>
      </c>
    </row>
    <row r="698" spans="1:48" hidden="1" outlineLevel="1">
      <c r="A698" t="s">
        <v>2563</v>
      </c>
      <c r="B698" t="s">
        <v>1570</v>
      </c>
      <c r="C698" s="1">
        <v>15408</v>
      </c>
      <c r="D698" s="26"/>
      <c r="E698" s="26"/>
      <c r="F698" s="1">
        <v>11759</v>
      </c>
      <c r="H698" s="1">
        <v>7320</v>
      </c>
      <c r="I698" s="1">
        <v>7209</v>
      </c>
      <c r="J698" s="2" t="str">
        <f t="shared" si="177"/>
        <v/>
      </c>
      <c r="K698" s="2">
        <f t="shared" si="178"/>
        <v>0.6130623352325878</v>
      </c>
      <c r="L698" s="10" t="str">
        <f t="shared" si="179"/>
        <v/>
      </c>
      <c r="M698" s="9" t="str">
        <f t="shared" si="175"/>
        <v/>
      </c>
      <c r="N698" s="8" t="str">
        <f t="shared" si="176"/>
        <v/>
      </c>
      <c r="O698" s="2" t="str">
        <f t="shared" si="180"/>
        <v>-</v>
      </c>
      <c r="P698" s="2" t="str">
        <f t="shared" si="181"/>
        <v>-</v>
      </c>
      <c r="Q698" s="2" t="str">
        <f t="shared" si="182"/>
        <v>-</v>
      </c>
      <c r="R698" s="2" t="str">
        <f t="shared" si="183"/>
        <v>-</v>
      </c>
      <c r="AN698" t="s">
        <v>2563</v>
      </c>
      <c r="AO698" t="s">
        <v>1570</v>
      </c>
      <c r="AR698" s="44">
        <v>17</v>
      </c>
      <c r="AS698" s="46">
        <v>127</v>
      </c>
      <c r="AT698" s="50">
        <f t="shared" si="184"/>
        <v>17127</v>
      </c>
      <c r="AV698" s="7" t="s">
        <v>3063</v>
      </c>
    </row>
    <row r="699" spans="1:48" hidden="1" outlineLevel="1">
      <c r="A699" t="s">
        <v>2769</v>
      </c>
      <c r="B699" t="s">
        <v>1570</v>
      </c>
      <c r="C699" s="1">
        <v>12780</v>
      </c>
      <c r="D699" s="26"/>
      <c r="E699" s="26"/>
      <c r="F699" s="1">
        <v>9594</v>
      </c>
      <c r="H699" s="1">
        <v>6531</v>
      </c>
      <c r="I699" s="1">
        <v>6477</v>
      </c>
      <c r="J699" s="2" t="str">
        <f t="shared" si="177"/>
        <v/>
      </c>
      <c r="K699" s="2">
        <f t="shared" si="178"/>
        <v>0.67510944340212631</v>
      </c>
      <c r="L699" s="10" t="str">
        <f t="shared" si="179"/>
        <v/>
      </c>
      <c r="M699" s="9" t="str">
        <f t="shared" si="175"/>
        <v/>
      </c>
      <c r="N699" s="8" t="str">
        <f t="shared" si="176"/>
        <v/>
      </c>
      <c r="O699" s="2" t="str">
        <f t="shared" ref="O699:O730" si="185">IF(SUM($S699:$AJ699)=0,"-",S699/SUM($S699:$AJ699))</f>
        <v>-</v>
      </c>
      <c r="P699" s="2" t="str">
        <f t="shared" ref="P699:P730" si="186">IF(SUM($S699:$AJ699)=0,"-",T699/SUM($S699:$AJ699))</f>
        <v>-</v>
      </c>
      <c r="Q699" s="2" t="str">
        <f t="shared" ref="Q699:Q730" si="187">IF(SUM($S699:$AJ699)=0,"-",U699/SUM($S699:$AJ699))</f>
        <v>-</v>
      </c>
      <c r="R699" s="2" t="str">
        <f t="shared" ref="R699:R730" si="188">IF(SUM($S699:$AJ699)=0,"-",(1-O699-P699-Q699))</f>
        <v>-</v>
      </c>
      <c r="AN699" t="s">
        <v>2769</v>
      </c>
      <c r="AO699" t="s">
        <v>1570</v>
      </c>
      <c r="AR699" s="44">
        <v>17</v>
      </c>
      <c r="AS699" s="46">
        <v>129</v>
      </c>
      <c r="AT699" s="50">
        <f t="shared" si="184"/>
        <v>17129</v>
      </c>
      <c r="AV699" s="7" t="s">
        <v>3063</v>
      </c>
    </row>
    <row r="700" spans="1:48" hidden="1" outlineLevel="1">
      <c r="A700" t="s">
        <v>191</v>
      </c>
      <c r="B700" t="s">
        <v>1570</v>
      </c>
      <c r="C700" s="1">
        <v>16650</v>
      </c>
      <c r="D700" s="26"/>
      <c r="E700" s="26"/>
      <c r="F700" s="1">
        <v>14087</v>
      </c>
      <c r="H700" s="1">
        <v>8943</v>
      </c>
      <c r="I700" s="1">
        <v>8848</v>
      </c>
      <c r="J700" s="2" t="str">
        <f t="shared" si="177"/>
        <v/>
      </c>
      <c r="K700" s="2">
        <f t="shared" si="178"/>
        <v>0.62809682686164547</v>
      </c>
      <c r="L700" s="10" t="str">
        <f t="shared" si="179"/>
        <v/>
      </c>
      <c r="M700" s="9" t="str">
        <f t="shared" si="175"/>
        <v/>
      </c>
      <c r="N700" s="8" t="str">
        <f t="shared" si="176"/>
        <v/>
      </c>
      <c r="O700" s="2" t="str">
        <f t="shared" si="185"/>
        <v>-</v>
      </c>
      <c r="P700" s="2" t="str">
        <f t="shared" si="186"/>
        <v>-</v>
      </c>
      <c r="Q700" s="2" t="str">
        <f t="shared" si="187"/>
        <v>-</v>
      </c>
      <c r="R700" s="2" t="str">
        <f t="shared" si="188"/>
        <v>-</v>
      </c>
      <c r="AN700" t="s">
        <v>191</v>
      </c>
      <c r="AO700" t="s">
        <v>1570</v>
      </c>
      <c r="AR700" s="44">
        <v>17</v>
      </c>
      <c r="AS700" s="46">
        <v>131</v>
      </c>
      <c r="AT700" s="50">
        <f t="shared" si="184"/>
        <v>17131</v>
      </c>
      <c r="AV700" s="7" t="s">
        <v>3063</v>
      </c>
    </row>
    <row r="701" spans="1:48" hidden="1" outlineLevel="1">
      <c r="A701" t="s">
        <v>348</v>
      </c>
      <c r="B701" t="s">
        <v>1570</v>
      </c>
      <c r="C701" s="1">
        <v>32533</v>
      </c>
      <c r="D701" s="26"/>
      <c r="E701" s="26"/>
      <c r="F701" s="1">
        <v>24280</v>
      </c>
      <c r="H701" s="1">
        <v>18241</v>
      </c>
      <c r="I701" s="1">
        <v>18083</v>
      </c>
      <c r="J701" s="2" t="str">
        <f t="shared" si="177"/>
        <v/>
      </c>
      <c r="K701" s="2">
        <f t="shared" si="178"/>
        <v>0.74476935749588136</v>
      </c>
      <c r="L701" s="10" t="str">
        <f t="shared" si="179"/>
        <v/>
      </c>
      <c r="M701" s="9" t="str">
        <f t="shared" si="175"/>
        <v/>
      </c>
      <c r="N701" s="8" t="str">
        <f t="shared" si="176"/>
        <v/>
      </c>
      <c r="O701" s="2" t="str">
        <f t="shared" si="185"/>
        <v>-</v>
      </c>
      <c r="P701" s="2" t="str">
        <f t="shared" si="186"/>
        <v>-</v>
      </c>
      <c r="Q701" s="2" t="str">
        <f t="shared" si="187"/>
        <v>-</v>
      </c>
      <c r="R701" s="2" t="str">
        <f t="shared" si="188"/>
        <v>-</v>
      </c>
      <c r="AN701" t="s">
        <v>348</v>
      </c>
      <c r="AO701" t="s">
        <v>1570</v>
      </c>
      <c r="AR701" s="44">
        <v>17</v>
      </c>
      <c r="AS701" s="46">
        <v>133</v>
      </c>
      <c r="AT701" s="50">
        <f t="shared" si="184"/>
        <v>17133</v>
      </c>
      <c r="AV701" s="7" t="s">
        <v>3063</v>
      </c>
    </row>
    <row r="702" spans="1:48" hidden="1" outlineLevel="1">
      <c r="A702" t="s">
        <v>1230</v>
      </c>
      <c r="B702" t="s">
        <v>1570</v>
      </c>
      <c r="C702" s="1">
        <v>30276</v>
      </c>
      <c r="D702" s="26"/>
      <c r="E702" s="26"/>
      <c r="F702" s="1">
        <v>19055</v>
      </c>
      <c r="H702" s="1">
        <v>13039</v>
      </c>
      <c r="I702" s="1">
        <v>12909</v>
      </c>
      <c r="J702" s="2" t="str">
        <f t="shared" si="177"/>
        <v/>
      </c>
      <c r="K702" s="2">
        <f t="shared" si="178"/>
        <v>0.67745998425610077</v>
      </c>
      <c r="L702" s="10" t="str">
        <f t="shared" si="179"/>
        <v/>
      </c>
      <c r="M702" s="9" t="str">
        <f t="shared" si="175"/>
        <v/>
      </c>
      <c r="N702" s="8" t="str">
        <f t="shared" si="176"/>
        <v/>
      </c>
      <c r="O702" s="2" t="str">
        <f t="shared" si="185"/>
        <v>-</v>
      </c>
      <c r="P702" s="2" t="str">
        <f t="shared" si="186"/>
        <v>-</v>
      </c>
      <c r="Q702" s="2" t="str">
        <f t="shared" si="187"/>
        <v>-</v>
      </c>
      <c r="R702" s="2" t="str">
        <f t="shared" si="188"/>
        <v>-</v>
      </c>
      <c r="AN702" t="s">
        <v>1230</v>
      </c>
      <c r="AO702" t="s">
        <v>1570</v>
      </c>
      <c r="AR702" s="44">
        <v>17</v>
      </c>
      <c r="AS702" s="46">
        <v>135</v>
      </c>
      <c r="AT702" s="50">
        <f t="shared" si="184"/>
        <v>17135</v>
      </c>
      <c r="AV702" s="7" t="s">
        <v>3063</v>
      </c>
    </row>
    <row r="703" spans="1:48" hidden="1" outlineLevel="1">
      <c r="A703" t="s">
        <v>1099</v>
      </c>
      <c r="B703" t="s">
        <v>1570</v>
      </c>
      <c r="C703" s="1">
        <v>35761</v>
      </c>
      <c r="D703" s="26"/>
      <c r="E703" s="26"/>
      <c r="F703" s="1">
        <v>25007</v>
      </c>
      <c r="H703" s="1">
        <v>15466</v>
      </c>
      <c r="I703" s="1">
        <v>15394</v>
      </c>
      <c r="J703" s="2" t="str">
        <f t="shared" si="177"/>
        <v/>
      </c>
      <c r="K703" s="2">
        <f t="shared" si="178"/>
        <v>0.61558763546207063</v>
      </c>
      <c r="L703" s="10" t="str">
        <f t="shared" si="179"/>
        <v/>
      </c>
      <c r="M703" s="9" t="str">
        <f t="shared" si="175"/>
        <v/>
      </c>
      <c r="N703" s="8" t="str">
        <f t="shared" si="176"/>
        <v/>
      </c>
      <c r="O703" s="2" t="str">
        <f t="shared" si="185"/>
        <v>-</v>
      </c>
      <c r="P703" s="2" t="str">
        <f t="shared" si="186"/>
        <v>-</v>
      </c>
      <c r="Q703" s="2" t="str">
        <f t="shared" si="187"/>
        <v>-</v>
      </c>
      <c r="R703" s="2" t="str">
        <f t="shared" si="188"/>
        <v>-</v>
      </c>
      <c r="AN703" t="s">
        <v>1099</v>
      </c>
      <c r="AO703" t="s">
        <v>1570</v>
      </c>
      <c r="AR703" s="44">
        <v>17</v>
      </c>
      <c r="AS703" s="46">
        <v>137</v>
      </c>
      <c r="AT703" s="50">
        <f t="shared" si="184"/>
        <v>17137</v>
      </c>
      <c r="AV703" s="7" t="s">
        <v>3063</v>
      </c>
    </row>
    <row r="704" spans="1:48" hidden="1" outlineLevel="1">
      <c r="A704" t="s">
        <v>1662</v>
      </c>
      <c r="B704" t="s">
        <v>1570</v>
      </c>
      <c r="C704" s="1">
        <v>14743</v>
      </c>
      <c r="D704" s="26"/>
      <c r="E704" s="26"/>
      <c r="F704" s="1">
        <v>8782</v>
      </c>
      <c r="H704" s="1">
        <v>6312</v>
      </c>
      <c r="I704" s="1">
        <v>6260</v>
      </c>
      <c r="J704" s="2" t="str">
        <f t="shared" si="177"/>
        <v/>
      </c>
      <c r="K704" s="2">
        <f t="shared" si="178"/>
        <v>0.7128216807105443</v>
      </c>
      <c r="L704" s="10" t="str">
        <f t="shared" si="179"/>
        <v/>
      </c>
      <c r="M704" s="9" t="str">
        <f t="shared" si="175"/>
        <v/>
      </c>
      <c r="N704" s="8" t="str">
        <f t="shared" si="176"/>
        <v/>
      </c>
      <c r="O704" s="2" t="str">
        <f t="shared" si="185"/>
        <v>-</v>
      </c>
      <c r="P704" s="2" t="str">
        <f t="shared" si="186"/>
        <v>-</v>
      </c>
      <c r="Q704" s="2" t="str">
        <f t="shared" si="187"/>
        <v>-</v>
      </c>
      <c r="R704" s="2" t="str">
        <f t="shared" si="188"/>
        <v>-</v>
      </c>
      <c r="AN704" t="s">
        <v>1662</v>
      </c>
      <c r="AO704" t="s">
        <v>1570</v>
      </c>
      <c r="AR704" s="44">
        <v>17</v>
      </c>
      <c r="AS704" s="46">
        <v>139</v>
      </c>
      <c r="AT704" s="50">
        <f t="shared" si="184"/>
        <v>17139</v>
      </c>
      <c r="AV704" s="7" t="s">
        <v>3063</v>
      </c>
    </row>
    <row r="705" spans="1:48" hidden="1" outlineLevel="1">
      <c r="A705" t="s">
        <v>461</v>
      </c>
      <c r="B705" t="s">
        <v>1570</v>
      </c>
      <c r="C705" s="1">
        <v>53802</v>
      </c>
      <c r="D705" s="26"/>
      <c r="E705" s="26"/>
      <c r="F705" s="1">
        <v>40453</v>
      </c>
      <c r="H705" s="1">
        <v>25062</v>
      </c>
      <c r="I705" s="1">
        <v>24850</v>
      </c>
      <c r="J705" s="2" t="str">
        <f t="shared" si="177"/>
        <v/>
      </c>
      <c r="K705" s="2">
        <f t="shared" si="178"/>
        <v>0.61429313029935972</v>
      </c>
      <c r="L705" s="10" t="str">
        <f t="shared" si="179"/>
        <v/>
      </c>
      <c r="M705" s="9" t="str">
        <f t="shared" si="175"/>
        <v/>
      </c>
      <c r="N705" s="8" t="str">
        <f t="shared" si="176"/>
        <v/>
      </c>
      <c r="O705" s="2" t="str">
        <f t="shared" si="185"/>
        <v>-</v>
      </c>
      <c r="P705" s="2" t="str">
        <f t="shared" si="186"/>
        <v>-</v>
      </c>
      <c r="Q705" s="2" t="str">
        <f t="shared" si="187"/>
        <v>-</v>
      </c>
      <c r="R705" s="2" t="str">
        <f t="shared" si="188"/>
        <v>-</v>
      </c>
      <c r="AN705" t="s">
        <v>461</v>
      </c>
      <c r="AO705" t="s">
        <v>1570</v>
      </c>
      <c r="AR705" s="44">
        <v>17</v>
      </c>
      <c r="AS705" s="46">
        <v>141</v>
      </c>
      <c r="AT705" s="50">
        <f t="shared" si="184"/>
        <v>17141</v>
      </c>
      <c r="AV705" s="7" t="s">
        <v>3063</v>
      </c>
    </row>
    <row r="706" spans="1:48" hidden="1" outlineLevel="1">
      <c r="A706" t="s">
        <v>682</v>
      </c>
      <c r="B706" t="s">
        <v>1570</v>
      </c>
      <c r="C706" s="1">
        <v>184803</v>
      </c>
      <c r="D706" s="26"/>
      <c r="E706" s="26"/>
      <c r="F706" s="1">
        <v>124116</v>
      </c>
      <c r="H706" s="1">
        <v>83008</v>
      </c>
      <c r="I706" s="1">
        <v>81704</v>
      </c>
      <c r="J706" s="2" t="str">
        <f t="shared" si="177"/>
        <v/>
      </c>
      <c r="K706" s="2">
        <f t="shared" si="178"/>
        <v>0.65828740855328882</v>
      </c>
      <c r="L706" s="10" t="str">
        <f t="shared" si="179"/>
        <v/>
      </c>
      <c r="M706" s="9" t="str">
        <f t="shared" ref="M706:M769" si="189">IF(T706&gt;0,RANK(T706,$S706:$AK706),"")</f>
        <v/>
      </c>
      <c r="N706" s="8" t="str">
        <f t="shared" ref="N706:N769" si="190">IF(U706&gt;0,RANK(U706,$S706:$AK706),"")</f>
        <v/>
      </c>
      <c r="O706" s="2" t="str">
        <f t="shared" si="185"/>
        <v>-</v>
      </c>
      <c r="P706" s="2" t="str">
        <f t="shared" si="186"/>
        <v>-</v>
      </c>
      <c r="Q706" s="2" t="str">
        <f t="shared" si="187"/>
        <v>-</v>
      </c>
      <c r="R706" s="2" t="str">
        <f t="shared" si="188"/>
        <v>-</v>
      </c>
      <c r="AN706" t="s">
        <v>682</v>
      </c>
      <c r="AO706" t="s">
        <v>1570</v>
      </c>
      <c r="AR706" s="44">
        <v>17</v>
      </c>
      <c r="AS706" s="46">
        <v>143</v>
      </c>
      <c r="AT706" s="50">
        <f t="shared" si="184"/>
        <v>17143</v>
      </c>
      <c r="AV706" s="7" t="s">
        <v>3063</v>
      </c>
    </row>
    <row r="707" spans="1:48" hidden="1" outlineLevel="1">
      <c r="A707" t="s">
        <v>1849</v>
      </c>
      <c r="B707" t="s">
        <v>1570</v>
      </c>
      <c r="C707" s="1">
        <v>22434</v>
      </c>
      <c r="D707" s="26"/>
      <c r="E707" s="26"/>
      <c r="F707" s="1">
        <v>15054</v>
      </c>
      <c r="H707" s="1">
        <v>10148</v>
      </c>
      <c r="I707" s="1">
        <v>9995</v>
      </c>
      <c r="J707" s="2" t="str">
        <f t="shared" si="177"/>
        <v/>
      </c>
      <c r="K707" s="2">
        <f t="shared" si="178"/>
        <v>0.66394313803640226</v>
      </c>
      <c r="L707" s="10" t="str">
        <f t="shared" si="179"/>
        <v/>
      </c>
      <c r="M707" s="9" t="str">
        <f t="shared" si="189"/>
        <v/>
      </c>
      <c r="N707" s="8" t="str">
        <f t="shared" si="190"/>
        <v/>
      </c>
      <c r="O707" s="2" t="str">
        <f t="shared" si="185"/>
        <v>-</v>
      </c>
      <c r="P707" s="2" t="str">
        <f t="shared" si="186"/>
        <v>-</v>
      </c>
      <c r="Q707" s="2" t="str">
        <f t="shared" si="187"/>
        <v>-</v>
      </c>
      <c r="R707" s="2" t="str">
        <f t="shared" si="188"/>
        <v>-</v>
      </c>
      <c r="AN707" t="s">
        <v>1849</v>
      </c>
      <c r="AO707" t="s">
        <v>1570</v>
      </c>
      <c r="AR707" s="44">
        <v>17</v>
      </c>
      <c r="AS707" s="46">
        <v>145</v>
      </c>
      <c r="AT707" s="50">
        <f t="shared" si="184"/>
        <v>17145</v>
      </c>
      <c r="AV707" s="7" t="s">
        <v>3063</v>
      </c>
    </row>
    <row r="708" spans="1:48" hidden="1" outlineLevel="1">
      <c r="A708" t="s">
        <v>1526</v>
      </c>
      <c r="B708" t="s">
        <v>1570</v>
      </c>
      <c r="C708" s="1">
        <v>16716</v>
      </c>
      <c r="D708" s="26"/>
      <c r="E708" s="26"/>
      <c r="F708" s="1">
        <v>11921</v>
      </c>
      <c r="H708" s="1">
        <v>9065</v>
      </c>
      <c r="I708" s="1">
        <v>9018</v>
      </c>
      <c r="J708" s="2" t="str">
        <f t="shared" si="177"/>
        <v/>
      </c>
      <c r="K708" s="2">
        <f t="shared" si="178"/>
        <v>0.75648016106031368</v>
      </c>
      <c r="L708" s="10" t="str">
        <f t="shared" si="179"/>
        <v/>
      </c>
      <c r="M708" s="9" t="str">
        <f t="shared" si="189"/>
        <v/>
      </c>
      <c r="N708" s="8" t="str">
        <f t="shared" si="190"/>
        <v/>
      </c>
      <c r="O708" s="2" t="str">
        <f t="shared" si="185"/>
        <v>-</v>
      </c>
      <c r="P708" s="2" t="str">
        <f t="shared" si="186"/>
        <v>-</v>
      </c>
      <c r="Q708" s="2" t="str">
        <f t="shared" si="187"/>
        <v>-</v>
      </c>
      <c r="R708" s="2" t="str">
        <f t="shared" si="188"/>
        <v>-</v>
      </c>
      <c r="AN708" t="s">
        <v>1526</v>
      </c>
      <c r="AO708" t="s">
        <v>1570</v>
      </c>
      <c r="AR708" s="44">
        <v>17</v>
      </c>
      <c r="AS708" s="46">
        <v>147</v>
      </c>
      <c r="AT708" s="50">
        <f t="shared" si="184"/>
        <v>17147</v>
      </c>
      <c r="AV708" s="7" t="s">
        <v>3063</v>
      </c>
    </row>
    <row r="709" spans="1:48" hidden="1" outlineLevel="1">
      <c r="A709" t="s">
        <v>2490</v>
      </c>
      <c r="B709" t="s">
        <v>1570</v>
      </c>
      <c r="C709" s="1">
        <v>16615</v>
      </c>
      <c r="D709" s="26"/>
      <c r="E709" s="26"/>
      <c r="F709" s="1">
        <v>12991</v>
      </c>
      <c r="H709" s="1">
        <v>7712</v>
      </c>
      <c r="I709" s="1">
        <v>7643</v>
      </c>
      <c r="J709" s="2" t="str">
        <f t="shared" si="177"/>
        <v/>
      </c>
      <c r="K709" s="2">
        <f t="shared" si="178"/>
        <v>0.58833038257255021</v>
      </c>
      <c r="L709" s="10" t="str">
        <f t="shared" si="179"/>
        <v/>
      </c>
      <c r="M709" s="9" t="str">
        <f t="shared" si="189"/>
        <v/>
      </c>
      <c r="N709" s="8" t="str">
        <f t="shared" si="190"/>
        <v/>
      </c>
      <c r="O709" s="2" t="str">
        <f t="shared" si="185"/>
        <v>-</v>
      </c>
      <c r="P709" s="2" t="str">
        <f t="shared" si="186"/>
        <v>-</v>
      </c>
      <c r="Q709" s="2" t="str">
        <f t="shared" si="187"/>
        <v>-</v>
      </c>
      <c r="R709" s="2" t="str">
        <f t="shared" si="188"/>
        <v>-</v>
      </c>
      <c r="AN709" t="s">
        <v>2490</v>
      </c>
      <c r="AO709" t="s">
        <v>1570</v>
      </c>
      <c r="AR709" s="44">
        <v>17</v>
      </c>
      <c r="AS709" s="46">
        <v>149</v>
      </c>
      <c r="AT709" s="50">
        <f t="shared" si="184"/>
        <v>17149</v>
      </c>
      <c r="AV709" s="7" t="s">
        <v>3063</v>
      </c>
    </row>
    <row r="710" spans="1:48" hidden="1" outlineLevel="1">
      <c r="A710" t="s">
        <v>569</v>
      </c>
      <c r="B710" t="s">
        <v>1570</v>
      </c>
      <c r="C710" s="1">
        <v>4393</v>
      </c>
      <c r="D710" s="26"/>
      <c r="E710" s="26"/>
      <c r="F710" s="1">
        <v>3399</v>
      </c>
      <c r="H710" s="1">
        <v>2272</v>
      </c>
      <c r="I710" s="1">
        <v>2231</v>
      </c>
      <c r="J710" s="2" t="str">
        <f t="shared" si="177"/>
        <v/>
      </c>
      <c r="K710" s="2">
        <f t="shared" si="178"/>
        <v>0.65636952044719032</v>
      </c>
      <c r="L710" s="10" t="str">
        <f t="shared" si="179"/>
        <v/>
      </c>
      <c r="M710" s="9" t="str">
        <f t="shared" si="189"/>
        <v/>
      </c>
      <c r="N710" s="8" t="str">
        <f t="shared" si="190"/>
        <v/>
      </c>
      <c r="O710" s="2" t="str">
        <f t="shared" si="185"/>
        <v>-</v>
      </c>
      <c r="P710" s="2" t="str">
        <f t="shared" si="186"/>
        <v>-</v>
      </c>
      <c r="Q710" s="2" t="str">
        <f t="shared" si="187"/>
        <v>-</v>
      </c>
      <c r="R710" s="2" t="str">
        <f t="shared" si="188"/>
        <v>-</v>
      </c>
      <c r="AN710" t="s">
        <v>569</v>
      </c>
      <c r="AO710" t="s">
        <v>1570</v>
      </c>
      <c r="AR710" s="44">
        <v>17</v>
      </c>
      <c r="AS710" s="46">
        <v>151</v>
      </c>
      <c r="AT710" s="50">
        <f t="shared" si="184"/>
        <v>17151</v>
      </c>
      <c r="AV710" s="7" t="s">
        <v>3063</v>
      </c>
    </row>
    <row r="711" spans="1:48" hidden="1" outlineLevel="1">
      <c r="A711" t="s">
        <v>1799</v>
      </c>
      <c r="B711" t="s">
        <v>1570</v>
      </c>
      <c r="C711" s="1">
        <v>6198</v>
      </c>
      <c r="D711" s="26"/>
      <c r="E711" s="26"/>
      <c r="F711" s="1">
        <v>6679</v>
      </c>
      <c r="H711" s="1">
        <v>3333</v>
      </c>
      <c r="I711" s="1">
        <v>3270</v>
      </c>
      <c r="J711" s="2" t="str">
        <f t="shared" ref="J711:J774" si="191">IF(D711&gt;0,I711/D711,"")</f>
        <v/>
      </c>
      <c r="K711" s="2">
        <f t="shared" ref="K711:K774" si="192">IF(F711&gt;0,I711/F711,"")</f>
        <v>0.48959425063632278</v>
      </c>
      <c r="L711" s="10" t="str">
        <f t="shared" ref="L711:L774" si="193">IF(S711&gt;0,RANK(S711,$S711:$AK711),"")</f>
        <v/>
      </c>
      <c r="M711" s="9" t="str">
        <f t="shared" si="189"/>
        <v/>
      </c>
      <c r="N711" s="8" t="str">
        <f t="shared" si="190"/>
        <v/>
      </c>
      <c r="O711" s="2" t="str">
        <f t="shared" si="185"/>
        <v>-</v>
      </c>
      <c r="P711" s="2" t="str">
        <f t="shared" si="186"/>
        <v>-</v>
      </c>
      <c r="Q711" s="2" t="str">
        <f t="shared" si="187"/>
        <v>-</v>
      </c>
      <c r="R711" s="2" t="str">
        <f t="shared" si="188"/>
        <v>-</v>
      </c>
      <c r="AN711" t="s">
        <v>1799</v>
      </c>
      <c r="AO711" t="s">
        <v>1570</v>
      </c>
      <c r="AR711" s="44">
        <v>17</v>
      </c>
      <c r="AS711" s="46">
        <v>153</v>
      </c>
      <c r="AT711" s="50">
        <f t="shared" si="184"/>
        <v>17153</v>
      </c>
      <c r="AV711" s="7" t="s">
        <v>3063</v>
      </c>
    </row>
    <row r="712" spans="1:48" hidden="1" outlineLevel="1">
      <c r="A712" t="s">
        <v>602</v>
      </c>
      <c r="B712" t="s">
        <v>1570</v>
      </c>
      <c r="C712" s="1">
        <v>5989</v>
      </c>
      <c r="D712" s="26"/>
      <c r="E712" s="26"/>
      <c r="F712" s="1">
        <v>4663</v>
      </c>
      <c r="H712" s="1">
        <v>3369</v>
      </c>
      <c r="I712" s="1">
        <v>3337</v>
      </c>
      <c r="J712" s="2" t="str">
        <f t="shared" si="191"/>
        <v/>
      </c>
      <c r="K712" s="2">
        <f t="shared" si="192"/>
        <v>0.71563371220244476</v>
      </c>
      <c r="L712" s="10" t="str">
        <f t="shared" si="193"/>
        <v/>
      </c>
      <c r="M712" s="9" t="str">
        <f t="shared" si="189"/>
        <v/>
      </c>
      <c r="N712" s="8" t="str">
        <f t="shared" si="190"/>
        <v/>
      </c>
      <c r="O712" s="2" t="str">
        <f t="shared" si="185"/>
        <v>-</v>
      </c>
      <c r="P712" s="2" t="str">
        <f t="shared" si="186"/>
        <v>-</v>
      </c>
      <c r="Q712" s="2" t="str">
        <f t="shared" si="187"/>
        <v>-</v>
      </c>
      <c r="R712" s="2" t="str">
        <f t="shared" si="188"/>
        <v>-</v>
      </c>
      <c r="AN712" t="s">
        <v>602</v>
      </c>
      <c r="AO712" t="s">
        <v>1570</v>
      </c>
      <c r="AR712" s="44">
        <v>17</v>
      </c>
      <c r="AS712" s="46">
        <v>155</v>
      </c>
      <c r="AT712" s="50">
        <f t="shared" si="184"/>
        <v>17155</v>
      </c>
      <c r="AV712" s="7" t="s">
        <v>3063</v>
      </c>
    </row>
    <row r="713" spans="1:48" hidden="1" outlineLevel="1">
      <c r="A713" t="s">
        <v>1789</v>
      </c>
      <c r="B713" t="s">
        <v>1570</v>
      </c>
      <c r="C713" s="1">
        <v>33584</v>
      </c>
      <c r="D713" s="26"/>
      <c r="E713" s="26"/>
      <c r="F713" s="1">
        <v>24624</v>
      </c>
      <c r="H713" s="1">
        <v>15401</v>
      </c>
      <c r="I713" s="1">
        <v>15202</v>
      </c>
      <c r="J713" s="2" t="str">
        <f t="shared" si="191"/>
        <v/>
      </c>
      <c r="K713" s="2">
        <f t="shared" si="192"/>
        <v>0.61736517218973364</v>
      </c>
      <c r="L713" s="10" t="str">
        <f t="shared" si="193"/>
        <v/>
      </c>
      <c r="M713" s="9" t="str">
        <f t="shared" si="189"/>
        <v/>
      </c>
      <c r="N713" s="8" t="str">
        <f t="shared" si="190"/>
        <v/>
      </c>
      <c r="O713" s="2" t="str">
        <f t="shared" si="185"/>
        <v>-</v>
      </c>
      <c r="P713" s="2" t="str">
        <f t="shared" si="186"/>
        <v>-</v>
      </c>
      <c r="Q713" s="2" t="str">
        <f t="shared" si="187"/>
        <v>-</v>
      </c>
      <c r="R713" s="2" t="str">
        <f t="shared" si="188"/>
        <v>-</v>
      </c>
      <c r="AN713" t="s">
        <v>1789</v>
      </c>
      <c r="AO713" t="s">
        <v>1570</v>
      </c>
      <c r="AR713" s="44">
        <v>17</v>
      </c>
      <c r="AS713" s="46">
        <v>157</v>
      </c>
      <c r="AT713" s="50">
        <f t="shared" si="184"/>
        <v>17157</v>
      </c>
      <c r="AV713" s="7" t="s">
        <v>3063</v>
      </c>
    </row>
    <row r="714" spans="1:48" hidden="1" outlineLevel="1">
      <c r="A714" t="s">
        <v>98</v>
      </c>
      <c r="B714" t="s">
        <v>1570</v>
      </c>
      <c r="C714" s="1">
        <v>16061</v>
      </c>
      <c r="D714" s="26"/>
      <c r="E714" s="26"/>
      <c r="F714" s="1">
        <v>13684</v>
      </c>
      <c r="H714" s="1">
        <v>7751</v>
      </c>
      <c r="I714" s="1">
        <v>7650</v>
      </c>
      <c r="J714" s="2" t="str">
        <f t="shared" si="191"/>
        <v/>
      </c>
      <c r="K714" s="2">
        <f t="shared" si="192"/>
        <v>0.55904706226249634</v>
      </c>
      <c r="L714" s="10" t="str">
        <f t="shared" si="193"/>
        <v/>
      </c>
      <c r="M714" s="9" t="str">
        <f t="shared" si="189"/>
        <v/>
      </c>
      <c r="N714" s="8" t="str">
        <f t="shared" si="190"/>
        <v/>
      </c>
      <c r="O714" s="2" t="str">
        <f t="shared" si="185"/>
        <v>-</v>
      </c>
      <c r="P714" s="2" t="str">
        <f t="shared" si="186"/>
        <v>-</v>
      </c>
      <c r="Q714" s="2" t="str">
        <f t="shared" si="187"/>
        <v>-</v>
      </c>
      <c r="R714" s="2" t="str">
        <f t="shared" si="188"/>
        <v>-</v>
      </c>
      <c r="AN714" t="s">
        <v>98</v>
      </c>
      <c r="AO714" t="s">
        <v>1570</v>
      </c>
      <c r="AR714" s="44">
        <v>17</v>
      </c>
      <c r="AS714" s="46">
        <v>159</v>
      </c>
      <c r="AT714" s="50">
        <f t="shared" si="184"/>
        <v>17159</v>
      </c>
      <c r="AV714" s="7" t="s">
        <v>3063</v>
      </c>
    </row>
    <row r="715" spans="1:48" hidden="1" outlineLevel="1">
      <c r="A715" t="s">
        <v>2145</v>
      </c>
      <c r="B715" t="s">
        <v>1570</v>
      </c>
      <c r="C715" s="1">
        <v>147501</v>
      </c>
      <c r="D715" s="26"/>
      <c r="E715" s="26"/>
      <c r="F715" s="1">
        <v>114645</v>
      </c>
      <c r="H715" s="1">
        <v>68933</v>
      </c>
      <c r="I715" s="1">
        <v>68401</v>
      </c>
      <c r="J715" s="2" t="str">
        <f t="shared" si="191"/>
        <v/>
      </c>
      <c r="K715" s="2">
        <f t="shared" si="192"/>
        <v>0.59663308473984911</v>
      </c>
      <c r="L715" s="10" t="str">
        <f t="shared" si="193"/>
        <v/>
      </c>
      <c r="M715" s="9" t="str">
        <f t="shared" si="189"/>
        <v/>
      </c>
      <c r="N715" s="8" t="str">
        <f t="shared" si="190"/>
        <v/>
      </c>
      <c r="O715" s="2" t="str">
        <f t="shared" si="185"/>
        <v>-</v>
      </c>
      <c r="P715" s="2" t="str">
        <f t="shared" si="186"/>
        <v>-</v>
      </c>
      <c r="Q715" s="2" t="str">
        <f t="shared" si="187"/>
        <v>-</v>
      </c>
      <c r="R715" s="2" t="str">
        <f t="shared" si="188"/>
        <v>-</v>
      </c>
      <c r="AN715" t="s">
        <v>2145</v>
      </c>
      <c r="AO715" t="s">
        <v>1570</v>
      </c>
      <c r="AR715" s="44">
        <v>17</v>
      </c>
      <c r="AS715" s="46">
        <v>161</v>
      </c>
      <c r="AT715" s="50">
        <f t="shared" si="184"/>
        <v>17161</v>
      </c>
      <c r="AV715" s="7" t="s">
        <v>3063</v>
      </c>
    </row>
    <row r="716" spans="1:48" hidden="1" outlineLevel="1">
      <c r="A716" t="s">
        <v>972</v>
      </c>
      <c r="B716" t="s">
        <v>1570</v>
      </c>
      <c r="C716" s="1">
        <v>266518</v>
      </c>
      <c r="D716" s="26"/>
      <c r="E716" s="26"/>
      <c r="F716" s="1">
        <v>201095</v>
      </c>
      <c r="H716" s="1">
        <v>126682</v>
      </c>
      <c r="I716" s="1">
        <v>126054</v>
      </c>
      <c r="J716" s="2" t="str">
        <f t="shared" si="191"/>
        <v/>
      </c>
      <c r="K716" s="2">
        <f t="shared" si="192"/>
        <v>0.62683806161267064</v>
      </c>
      <c r="L716" s="10" t="str">
        <f t="shared" si="193"/>
        <v/>
      </c>
      <c r="M716" s="9" t="str">
        <f t="shared" si="189"/>
        <v/>
      </c>
      <c r="N716" s="8" t="str">
        <f t="shared" si="190"/>
        <v/>
      </c>
      <c r="O716" s="2" t="str">
        <f t="shared" si="185"/>
        <v>-</v>
      </c>
      <c r="P716" s="2" t="str">
        <f t="shared" si="186"/>
        <v>-</v>
      </c>
      <c r="Q716" s="2" t="str">
        <f t="shared" si="187"/>
        <v>-</v>
      </c>
      <c r="R716" s="2" t="str">
        <f t="shared" si="188"/>
        <v>-</v>
      </c>
      <c r="AN716" t="s">
        <v>972</v>
      </c>
      <c r="AO716" t="s">
        <v>1570</v>
      </c>
      <c r="AR716" s="44">
        <v>17</v>
      </c>
      <c r="AS716" s="46">
        <v>163</v>
      </c>
      <c r="AT716" s="50">
        <f t="shared" si="184"/>
        <v>17163</v>
      </c>
      <c r="AV716" s="7" t="s">
        <v>3063</v>
      </c>
    </row>
    <row r="717" spans="1:48" hidden="1" outlineLevel="1">
      <c r="A717" t="s">
        <v>478</v>
      </c>
      <c r="B717" t="s">
        <v>1570</v>
      </c>
      <c r="C717" s="1">
        <v>25140</v>
      </c>
      <c r="D717" s="26"/>
      <c r="E717" s="26"/>
      <c r="F717" s="1">
        <v>17179</v>
      </c>
      <c r="H717" s="1">
        <v>11691</v>
      </c>
      <c r="I717" s="1">
        <v>11476</v>
      </c>
      <c r="J717" s="2" t="str">
        <f t="shared" si="191"/>
        <v/>
      </c>
      <c r="K717" s="2">
        <f t="shared" si="192"/>
        <v>0.66802491413935616</v>
      </c>
      <c r="L717" s="10" t="str">
        <f t="shared" si="193"/>
        <v/>
      </c>
      <c r="M717" s="9" t="str">
        <f t="shared" si="189"/>
        <v/>
      </c>
      <c r="N717" s="8" t="str">
        <f t="shared" si="190"/>
        <v/>
      </c>
      <c r="O717" s="2" t="str">
        <f t="shared" si="185"/>
        <v>-</v>
      </c>
      <c r="P717" s="2" t="str">
        <f t="shared" si="186"/>
        <v>-</v>
      </c>
      <c r="Q717" s="2" t="str">
        <f t="shared" si="187"/>
        <v>-</v>
      </c>
      <c r="R717" s="2" t="str">
        <f t="shared" si="188"/>
        <v>-</v>
      </c>
      <c r="AN717" t="s">
        <v>478</v>
      </c>
      <c r="AO717" t="s">
        <v>1570</v>
      </c>
      <c r="AR717" s="44">
        <v>17</v>
      </c>
      <c r="AS717" s="46">
        <v>165</v>
      </c>
      <c r="AT717" s="50">
        <f t="shared" si="184"/>
        <v>17165</v>
      </c>
      <c r="AV717" s="7" t="s">
        <v>3063</v>
      </c>
    </row>
    <row r="718" spans="1:48" hidden="1" outlineLevel="1">
      <c r="A718" t="s">
        <v>2560</v>
      </c>
      <c r="B718" t="s">
        <v>1570</v>
      </c>
      <c r="C718" s="1">
        <v>195094</v>
      </c>
      <c r="D718" s="26"/>
      <c r="E718" s="26"/>
      <c r="F718" s="1">
        <v>138299</v>
      </c>
      <c r="H718" s="1">
        <v>100679</v>
      </c>
      <c r="I718" s="1">
        <v>100106</v>
      </c>
      <c r="J718" s="2" t="str">
        <f t="shared" si="191"/>
        <v/>
      </c>
      <c r="K718" s="2">
        <f t="shared" si="192"/>
        <v>0.72383748255591152</v>
      </c>
      <c r="L718" s="10" t="str">
        <f t="shared" si="193"/>
        <v/>
      </c>
      <c r="M718" s="9" t="str">
        <f t="shared" si="189"/>
        <v/>
      </c>
      <c r="N718" s="8" t="str">
        <f t="shared" si="190"/>
        <v/>
      </c>
      <c r="O718" s="2" t="str">
        <f t="shared" si="185"/>
        <v>-</v>
      </c>
      <c r="P718" s="2" t="str">
        <f t="shared" si="186"/>
        <v>-</v>
      </c>
      <c r="Q718" s="2" t="str">
        <f t="shared" si="187"/>
        <v>-</v>
      </c>
      <c r="R718" s="2" t="str">
        <f t="shared" si="188"/>
        <v>-</v>
      </c>
      <c r="AN718" t="s">
        <v>2560</v>
      </c>
      <c r="AO718" t="s">
        <v>1570</v>
      </c>
      <c r="AR718" s="44">
        <v>17</v>
      </c>
      <c r="AS718" s="46">
        <v>167</v>
      </c>
      <c r="AT718" s="50">
        <f t="shared" si="184"/>
        <v>17167</v>
      </c>
      <c r="AV718" s="7" t="s">
        <v>3063</v>
      </c>
    </row>
    <row r="719" spans="1:48" hidden="1" outlineLevel="1">
      <c r="A719" t="s">
        <v>760</v>
      </c>
      <c r="B719" t="s">
        <v>1570</v>
      </c>
      <c r="C719" s="1">
        <v>7543</v>
      </c>
      <c r="D719" s="26"/>
      <c r="E719" s="26"/>
      <c r="F719" s="1">
        <v>5473</v>
      </c>
      <c r="H719" s="1">
        <v>3876</v>
      </c>
      <c r="I719" s="1">
        <v>3823</v>
      </c>
      <c r="J719" s="2" t="str">
        <f t="shared" si="191"/>
        <v/>
      </c>
      <c r="K719" s="2">
        <f t="shared" si="192"/>
        <v>0.69852000730860586</v>
      </c>
      <c r="L719" s="10" t="str">
        <f t="shared" si="193"/>
        <v/>
      </c>
      <c r="M719" s="9" t="str">
        <f t="shared" si="189"/>
        <v/>
      </c>
      <c r="N719" s="8" t="str">
        <f t="shared" si="190"/>
        <v/>
      </c>
      <c r="O719" s="2" t="str">
        <f t="shared" si="185"/>
        <v>-</v>
      </c>
      <c r="P719" s="2" t="str">
        <f t="shared" si="186"/>
        <v>-</v>
      </c>
      <c r="Q719" s="2" t="str">
        <f t="shared" si="187"/>
        <v>-</v>
      </c>
      <c r="R719" s="2" t="str">
        <f t="shared" si="188"/>
        <v>-</v>
      </c>
      <c r="AN719" t="s">
        <v>760</v>
      </c>
      <c r="AO719" t="s">
        <v>1570</v>
      </c>
      <c r="AR719" s="44">
        <v>17</v>
      </c>
      <c r="AS719" s="46">
        <v>169</v>
      </c>
      <c r="AT719" s="50">
        <f t="shared" si="184"/>
        <v>17169</v>
      </c>
      <c r="AV719" s="7" t="s">
        <v>3063</v>
      </c>
    </row>
    <row r="720" spans="1:48" hidden="1" outlineLevel="1">
      <c r="A720" t="s">
        <v>1013</v>
      </c>
      <c r="B720" t="s">
        <v>1570</v>
      </c>
      <c r="C720" s="1">
        <v>5373</v>
      </c>
      <c r="D720" s="26"/>
      <c r="E720" s="26"/>
      <c r="F720" s="1">
        <v>3976</v>
      </c>
      <c r="H720" s="1">
        <v>2643</v>
      </c>
      <c r="I720" s="1">
        <v>2607</v>
      </c>
      <c r="J720" s="2" t="str">
        <f t="shared" si="191"/>
        <v/>
      </c>
      <c r="K720" s="2">
        <f t="shared" si="192"/>
        <v>0.65568410462776661</v>
      </c>
      <c r="L720" s="10" t="str">
        <f t="shared" si="193"/>
        <v/>
      </c>
      <c r="M720" s="9" t="str">
        <f t="shared" si="189"/>
        <v/>
      </c>
      <c r="N720" s="8" t="str">
        <f t="shared" si="190"/>
        <v/>
      </c>
      <c r="O720" s="2" t="str">
        <f t="shared" si="185"/>
        <v>-</v>
      </c>
      <c r="P720" s="2" t="str">
        <f t="shared" si="186"/>
        <v>-</v>
      </c>
      <c r="Q720" s="2" t="str">
        <f t="shared" si="187"/>
        <v>-</v>
      </c>
      <c r="R720" s="2" t="str">
        <f t="shared" si="188"/>
        <v>-</v>
      </c>
      <c r="AN720" t="s">
        <v>1013</v>
      </c>
      <c r="AO720" t="s">
        <v>1570</v>
      </c>
      <c r="AR720" s="44">
        <v>17</v>
      </c>
      <c r="AS720" s="46">
        <v>171</v>
      </c>
      <c r="AT720" s="50">
        <f t="shared" si="184"/>
        <v>17171</v>
      </c>
      <c r="AV720" s="7" t="s">
        <v>3063</v>
      </c>
    </row>
    <row r="721" spans="1:48" hidden="1" outlineLevel="1">
      <c r="A721" t="s">
        <v>26</v>
      </c>
      <c r="B721" t="s">
        <v>1570</v>
      </c>
      <c r="C721" s="1">
        <v>22398</v>
      </c>
      <c r="D721" s="26"/>
      <c r="E721" s="26"/>
      <c r="F721" s="1">
        <v>15158</v>
      </c>
      <c r="H721" s="1">
        <v>11004</v>
      </c>
      <c r="I721" s="1">
        <v>10868</v>
      </c>
      <c r="J721" s="2" t="str">
        <f t="shared" si="191"/>
        <v/>
      </c>
      <c r="K721" s="2">
        <f t="shared" si="192"/>
        <v>0.71698113207547165</v>
      </c>
      <c r="L721" s="10" t="str">
        <f t="shared" si="193"/>
        <v/>
      </c>
      <c r="M721" s="9" t="str">
        <f t="shared" si="189"/>
        <v/>
      </c>
      <c r="N721" s="8" t="str">
        <f t="shared" si="190"/>
        <v/>
      </c>
      <c r="O721" s="2" t="str">
        <f t="shared" si="185"/>
        <v>-</v>
      </c>
      <c r="P721" s="2" t="str">
        <f t="shared" si="186"/>
        <v>-</v>
      </c>
      <c r="Q721" s="2" t="str">
        <f t="shared" si="187"/>
        <v>-</v>
      </c>
      <c r="R721" s="2" t="str">
        <f t="shared" si="188"/>
        <v>-</v>
      </c>
      <c r="AN721" t="s">
        <v>26</v>
      </c>
      <c r="AO721" t="s">
        <v>1570</v>
      </c>
      <c r="AR721" s="44">
        <v>17</v>
      </c>
      <c r="AS721" s="46">
        <v>173</v>
      </c>
      <c r="AT721" s="50">
        <f t="shared" si="184"/>
        <v>17173</v>
      </c>
      <c r="AV721" s="7" t="s">
        <v>3063</v>
      </c>
    </row>
    <row r="722" spans="1:48" hidden="1" outlineLevel="1">
      <c r="A722" t="s">
        <v>309</v>
      </c>
      <c r="B722" t="s">
        <v>1570</v>
      </c>
      <c r="C722" s="1">
        <v>6109</v>
      </c>
      <c r="D722" s="26"/>
      <c r="E722" s="26"/>
      <c r="F722" s="1">
        <v>5212</v>
      </c>
      <c r="H722" s="1">
        <v>2945</v>
      </c>
      <c r="I722" s="1">
        <v>2907</v>
      </c>
      <c r="J722" s="2" t="str">
        <f t="shared" si="191"/>
        <v/>
      </c>
      <c r="K722" s="2">
        <f t="shared" si="192"/>
        <v>0.55775134305448959</v>
      </c>
      <c r="L722" s="10" t="str">
        <f t="shared" si="193"/>
        <v/>
      </c>
      <c r="M722" s="9" t="str">
        <f t="shared" si="189"/>
        <v/>
      </c>
      <c r="N722" s="8" t="str">
        <f t="shared" si="190"/>
        <v/>
      </c>
      <c r="O722" s="2" t="str">
        <f t="shared" si="185"/>
        <v>-</v>
      </c>
      <c r="P722" s="2" t="str">
        <f t="shared" si="186"/>
        <v>-</v>
      </c>
      <c r="Q722" s="2" t="str">
        <f t="shared" si="187"/>
        <v>-</v>
      </c>
      <c r="R722" s="2" t="str">
        <f t="shared" si="188"/>
        <v>-</v>
      </c>
      <c r="AN722" t="s">
        <v>309</v>
      </c>
      <c r="AO722" t="s">
        <v>1570</v>
      </c>
      <c r="AR722" s="44">
        <v>17</v>
      </c>
      <c r="AS722" s="46">
        <v>175</v>
      </c>
      <c r="AT722" s="50">
        <f t="shared" si="184"/>
        <v>17175</v>
      </c>
      <c r="AV722" s="7" t="s">
        <v>3063</v>
      </c>
    </row>
    <row r="723" spans="1:48" hidden="1" outlineLevel="1">
      <c r="A723" t="s">
        <v>2243</v>
      </c>
      <c r="B723" t="s">
        <v>1570</v>
      </c>
      <c r="C723" s="1">
        <v>47805</v>
      </c>
      <c r="D723" s="26"/>
      <c r="E723" s="26"/>
      <c r="F723" s="1">
        <v>34535</v>
      </c>
      <c r="H723" s="1">
        <v>21798</v>
      </c>
      <c r="I723" s="1">
        <v>21657</v>
      </c>
      <c r="J723" s="2" t="str">
        <f t="shared" si="191"/>
        <v/>
      </c>
      <c r="K723" s="2">
        <f t="shared" si="192"/>
        <v>0.62710293904734327</v>
      </c>
      <c r="L723" s="10" t="str">
        <f t="shared" si="193"/>
        <v/>
      </c>
      <c r="M723" s="9" t="str">
        <f t="shared" si="189"/>
        <v/>
      </c>
      <c r="N723" s="8" t="str">
        <f t="shared" si="190"/>
        <v/>
      </c>
      <c r="O723" s="2" t="str">
        <f t="shared" si="185"/>
        <v>-</v>
      </c>
      <c r="P723" s="2" t="str">
        <f t="shared" si="186"/>
        <v>-</v>
      </c>
      <c r="Q723" s="2" t="str">
        <f t="shared" si="187"/>
        <v>-</v>
      </c>
      <c r="R723" s="2" t="str">
        <f t="shared" si="188"/>
        <v>-</v>
      </c>
      <c r="AN723" t="s">
        <v>2243</v>
      </c>
      <c r="AO723" t="s">
        <v>1570</v>
      </c>
      <c r="AR723" s="44">
        <v>17</v>
      </c>
      <c r="AS723" s="46">
        <v>177</v>
      </c>
      <c r="AT723" s="50">
        <f t="shared" si="184"/>
        <v>17177</v>
      </c>
      <c r="AV723" s="7" t="s">
        <v>3063</v>
      </c>
    </row>
    <row r="724" spans="1:48" hidden="1" outlineLevel="1">
      <c r="A724" t="s">
        <v>665</v>
      </c>
      <c r="B724" t="s">
        <v>1570</v>
      </c>
      <c r="C724" s="1">
        <v>133893</v>
      </c>
      <c r="D724" s="26"/>
      <c r="E724" s="26"/>
      <c r="F724" s="1">
        <v>99868</v>
      </c>
      <c r="H724" s="1">
        <v>64319</v>
      </c>
      <c r="I724" s="1">
        <v>63854</v>
      </c>
      <c r="J724" s="2" t="str">
        <f t="shared" si="191"/>
        <v/>
      </c>
      <c r="K724" s="2">
        <f t="shared" si="192"/>
        <v>0.63938398686265874</v>
      </c>
      <c r="L724" s="10" t="str">
        <f t="shared" si="193"/>
        <v/>
      </c>
      <c r="M724" s="9" t="str">
        <f t="shared" si="189"/>
        <v/>
      </c>
      <c r="N724" s="8" t="str">
        <f t="shared" si="190"/>
        <v/>
      </c>
      <c r="O724" s="2" t="str">
        <f t="shared" si="185"/>
        <v>-</v>
      </c>
      <c r="P724" s="2" t="str">
        <f t="shared" si="186"/>
        <v>-</v>
      </c>
      <c r="Q724" s="2" t="str">
        <f t="shared" si="187"/>
        <v>-</v>
      </c>
      <c r="R724" s="2" t="str">
        <f t="shared" si="188"/>
        <v>-</v>
      </c>
      <c r="AN724" t="s">
        <v>665</v>
      </c>
      <c r="AO724" t="s">
        <v>1570</v>
      </c>
      <c r="AR724" s="44">
        <v>17</v>
      </c>
      <c r="AS724" s="46">
        <v>179</v>
      </c>
      <c r="AT724" s="50">
        <f t="shared" si="184"/>
        <v>17179</v>
      </c>
      <c r="AV724" s="7" t="s">
        <v>3063</v>
      </c>
    </row>
    <row r="725" spans="1:48" hidden="1" outlineLevel="1">
      <c r="A725" t="s">
        <v>1064</v>
      </c>
      <c r="B725" t="s">
        <v>1570</v>
      </c>
      <c r="C725" s="1">
        <v>17965</v>
      </c>
      <c r="D725" s="26"/>
      <c r="E725" s="26"/>
      <c r="F725" s="1">
        <v>15337</v>
      </c>
      <c r="H725" s="1">
        <v>9306</v>
      </c>
      <c r="I725" s="1">
        <v>9116</v>
      </c>
      <c r="J725" s="2" t="str">
        <f t="shared" si="191"/>
        <v/>
      </c>
      <c r="K725" s="2">
        <f t="shared" si="192"/>
        <v>0.59437960487709462</v>
      </c>
      <c r="L725" s="10" t="str">
        <f t="shared" si="193"/>
        <v/>
      </c>
      <c r="M725" s="9" t="str">
        <f t="shared" si="189"/>
        <v/>
      </c>
      <c r="N725" s="8" t="str">
        <f t="shared" si="190"/>
        <v/>
      </c>
      <c r="O725" s="2" t="str">
        <f t="shared" si="185"/>
        <v>-</v>
      </c>
      <c r="P725" s="2" t="str">
        <f t="shared" si="186"/>
        <v>-</v>
      </c>
      <c r="Q725" s="2" t="str">
        <f t="shared" si="187"/>
        <v>-</v>
      </c>
      <c r="R725" s="2" t="str">
        <f t="shared" si="188"/>
        <v>-</v>
      </c>
      <c r="AN725" t="s">
        <v>1064</v>
      </c>
      <c r="AO725" t="s">
        <v>1570</v>
      </c>
      <c r="AR725" s="44">
        <v>17</v>
      </c>
      <c r="AS725" s="46">
        <v>181</v>
      </c>
      <c r="AT725" s="50">
        <f t="shared" si="184"/>
        <v>17181</v>
      </c>
      <c r="AV725" s="7" t="s">
        <v>3063</v>
      </c>
    </row>
    <row r="726" spans="1:48" hidden="1" outlineLevel="1">
      <c r="A726" t="s">
        <v>1618</v>
      </c>
      <c r="B726" t="s">
        <v>1570</v>
      </c>
      <c r="C726" s="1">
        <v>81930</v>
      </c>
      <c r="D726" s="26"/>
      <c r="E726" s="26"/>
      <c r="F726" s="1">
        <v>49863</v>
      </c>
      <c r="H726" s="1">
        <v>33249</v>
      </c>
      <c r="I726" s="1">
        <v>33016</v>
      </c>
      <c r="J726" s="2" t="str">
        <f t="shared" si="191"/>
        <v/>
      </c>
      <c r="K726" s="2">
        <f t="shared" si="192"/>
        <v>0.66213424783907904</v>
      </c>
      <c r="L726" s="10" t="str">
        <f t="shared" si="193"/>
        <v/>
      </c>
      <c r="M726" s="9" t="str">
        <f t="shared" si="189"/>
        <v/>
      </c>
      <c r="N726" s="8" t="str">
        <f t="shared" si="190"/>
        <v/>
      </c>
      <c r="O726" s="2" t="str">
        <f t="shared" si="185"/>
        <v>-</v>
      </c>
      <c r="P726" s="2" t="str">
        <f t="shared" si="186"/>
        <v>-</v>
      </c>
      <c r="Q726" s="2" t="str">
        <f t="shared" si="187"/>
        <v>-</v>
      </c>
      <c r="R726" s="2" t="str">
        <f t="shared" si="188"/>
        <v>-</v>
      </c>
      <c r="AN726" t="s">
        <v>1618</v>
      </c>
      <c r="AO726" t="s">
        <v>1570</v>
      </c>
      <c r="AR726" s="44">
        <v>17</v>
      </c>
      <c r="AS726" s="46">
        <v>183</v>
      </c>
      <c r="AT726" s="50">
        <f t="shared" si="184"/>
        <v>17183</v>
      </c>
      <c r="AV726" s="7" t="s">
        <v>3063</v>
      </c>
    </row>
    <row r="727" spans="1:48" hidden="1" outlineLevel="1">
      <c r="A727" t="s">
        <v>2884</v>
      </c>
      <c r="B727" t="s">
        <v>1570</v>
      </c>
      <c r="C727" s="1">
        <v>12158</v>
      </c>
      <c r="D727" s="26"/>
      <c r="E727" s="26"/>
      <c r="F727" s="1">
        <v>9391</v>
      </c>
      <c r="H727" s="1">
        <v>5860</v>
      </c>
      <c r="I727" s="1">
        <v>5794</v>
      </c>
      <c r="J727" s="2" t="str">
        <f t="shared" si="191"/>
        <v/>
      </c>
      <c r="K727" s="2">
        <f t="shared" si="192"/>
        <v>0.61697369822170167</v>
      </c>
      <c r="L727" s="10" t="str">
        <f t="shared" si="193"/>
        <v/>
      </c>
      <c r="M727" s="9" t="str">
        <f t="shared" si="189"/>
        <v/>
      </c>
      <c r="N727" s="8" t="str">
        <f t="shared" si="190"/>
        <v/>
      </c>
      <c r="O727" s="2" t="str">
        <f t="shared" si="185"/>
        <v>-</v>
      </c>
      <c r="P727" s="2" t="str">
        <f t="shared" si="186"/>
        <v>-</v>
      </c>
      <c r="Q727" s="2" t="str">
        <f t="shared" si="187"/>
        <v>-</v>
      </c>
      <c r="R727" s="2" t="str">
        <f t="shared" si="188"/>
        <v>-</v>
      </c>
      <c r="AN727" t="s">
        <v>2884</v>
      </c>
      <c r="AO727" t="s">
        <v>1570</v>
      </c>
      <c r="AR727" s="44">
        <v>17</v>
      </c>
      <c r="AS727" s="46">
        <v>185</v>
      </c>
      <c r="AT727" s="50">
        <f t="shared" si="184"/>
        <v>17185</v>
      </c>
      <c r="AV727" s="7" t="s">
        <v>3063</v>
      </c>
    </row>
    <row r="728" spans="1:48" hidden="1" outlineLevel="1">
      <c r="A728" t="s">
        <v>590</v>
      </c>
      <c r="B728" t="s">
        <v>1570</v>
      </c>
      <c r="C728" s="1">
        <v>17665</v>
      </c>
      <c r="D728" s="26"/>
      <c r="E728" s="26"/>
      <c r="F728" s="1">
        <v>12970</v>
      </c>
      <c r="H728" s="1">
        <v>8117</v>
      </c>
      <c r="I728" s="1">
        <v>8061</v>
      </c>
      <c r="J728" s="2" t="str">
        <f t="shared" si="191"/>
        <v/>
      </c>
      <c r="K728" s="2">
        <f t="shared" si="192"/>
        <v>0.62151117964533542</v>
      </c>
      <c r="L728" s="10" t="str">
        <f t="shared" si="193"/>
        <v/>
      </c>
      <c r="M728" s="9" t="str">
        <f t="shared" si="189"/>
        <v/>
      </c>
      <c r="N728" s="8" t="str">
        <f t="shared" si="190"/>
        <v/>
      </c>
      <c r="O728" s="2" t="str">
        <f t="shared" si="185"/>
        <v>-</v>
      </c>
      <c r="P728" s="2" t="str">
        <f t="shared" si="186"/>
        <v>-</v>
      </c>
      <c r="Q728" s="2" t="str">
        <f t="shared" si="187"/>
        <v>-</v>
      </c>
      <c r="R728" s="2" t="str">
        <f t="shared" si="188"/>
        <v>-</v>
      </c>
      <c r="AN728" t="s">
        <v>590</v>
      </c>
      <c r="AO728" t="s">
        <v>1570</v>
      </c>
      <c r="AR728" s="44">
        <v>17</v>
      </c>
      <c r="AS728" s="46">
        <v>187</v>
      </c>
      <c r="AT728" s="50">
        <f t="shared" si="184"/>
        <v>17187</v>
      </c>
      <c r="AV728" s="7" t="s">
        <v>3063</v>
      </c>
    </row>
    <row r="729" spans="1:48" hidden="1" outlineLevel="1">
      <c r="A729" t="s">
        <v>659</v>
      </c>
      <c r="B729" t="s">
        <v>1570</v>
      </c>
      <c r="C729" s="1">
        <v>14855</v>
      </c>
      <c r="D729" s="26"/>
      <c r="E729" s="26"/>
      <c r="F729" s="1">
        <v>12396</v>
      </c>
      <c r="H729" s="1">
        <v>8040</v>
      </c>
      <c r="I729" s="1">
        <v>7932</v>
      </c>
      <c r="J729" s="2" t="str">
        <f t="shared" si="191"/>
        <v/>
      </c>
      <c r="K729" s="2">
        <f t="shared" si="192"/>
        <v>0.6398838334946757</v>
      </c>
      <c r="L729" s="10" t="str">
        <f t="shared" si="193"/>
        <v/>
      </c>
      <c r="M729" s="9" t="str">
        <f t="shared" si="189"/>
        <v/>
      </c>
      <c r="N729" s="8" t="str">
        <f t="shared" si="190"/>
        <v/>
      </c>
      <c r="O729" s="2" t="str">
        <f t="shared" si="185"/>
        <v>-</v>
      </c>
      <c r="P729" s="2" t="str">
        <f t="shared" si="186"/>
        <v>-</v>
      </c>
      <c r="Q729" s="2" t="str">
        <f t="shared" si="187"/>
        <v>-</v>
      </c>
      <c r="R729" s="2" t="str">
        <f t="shared" si="188"/>
        <v>-</v>
      </c>
      <c r="AN729" t="s">
        <v>659</v>
      </c>
      <c r="AO729" t="s">
        <v>1570</v>
      </c>
      <c r="AR729" s="44">
        <v>17</v>
      </c>
      <c r="AS729" s="46">
        <v>189</v>
      </c>
      <c r="AT729" s="50">
        <f t="shared" si="184"/>
        <v>17189</v>
      </c>
      <c r="AV729" s="7" t="s">
        <v>3063</v>
      </c>
    </row>
    <row r="730" spans="1:48" hidden="1" outlineLevel="1">
      <c r="A730" t="s">
        <v>591</v>
      </c>
      <c r="B730" t="s">
        <v>1570</v>
      </c>
      <c r="C730" s="1">
        <v>16930</v>
      </c>
      <c r="D730" s="26"/>
      <c r="E730" s="26"/>
      <c r="F730" s="1">
        <v>12640</v>
      </c>
      <c r="H730" s="1">
        <v>8172</v>
      </c>
      <c r="I730" s="1">
        <v>8071</v>
      </c>
      <c r="J730" s="2" t="str">
        <f t="shared" si="191"/>
        <v/>
      </c>
      <c r="K730" s="2">
        <f t="shared" si="192"/>
        <v>0.63852848101265824</v>
      </c>
      <c r="L730" s="10" t="str">
        <f t="shared" si="193"/>
        <v/>
      </c>
      <c r="M730" s="9" t="str">
        <f t="shared" si="189"/>
        <v/>
      </c>
      <c r="N730" s="8" t="str">
        <f t="shared" si="190"/>
        <v/>
      </c>
      <c r="O730" s="2" t="str">
        <f t="shared" si="185"/>
        <v>-</v>
      </c>
      <c r="P730" s="2" t="str">
        <f t="shared" si="186"/>
        <v>-</v>
      </c>
      <c r="Q730" s="2" t="str">
        <f t="shared" si="187"/>
        <v>-</v>
      </c>
      <c r="R730" s="2" t="str">
        <f t="shared" si="188"/>
        <v>-</v>
      </c>
      <c r="AN730" t="s">
        <v>591</v>
      </c>
      <c r="AO730" t="s">
        <v>1570</v>
      </c>
      <c r="AR730" s="44">
        <v>17</v>
      </c>
      <c r="AS730" s="46">
        <v>191</v>
      </c>
      <c r="AT730" s="50">
        <f t="shared" si="184"/>
        <v>17191</v>
      </c>
      <c r="AV730" s="7" t="s">
        <v>3063</v>
      </c>
    </row>
    <row r="731" spans="1:48" hidden="1" outlineLevel="1">
      <c r="A731" t="s">
        <v>1955</v>
      </c>
      <c r="B731" t="s">
        <v>1570</v>
      </c>
      <c r="C731" s="1">
        <v>14868</v>
      </c>
      <c r="D731" s="26"/>
      <c r="E731" s="26"/>
      <c r="F731" s="1">
        <v>11566</v>
      </c>
      <c r="H731" s="1">
        <v>7571</v>
      </c>
      <c r="I731" s="1">
        <v>7453</v>
      </c>
      <c r="J731" s="2" t="str">
        <f t="shared" si="191"/>
        <v/>
      </c>
      <c r="K731" s="2">
        <f t="shared" si="192"/>
        <v>0.64438872557496107</v>
      </c>
      <c r="L731" s="10" t="str">
        <f t="shared" si="193"/>
        <v/>
      </c>
      <c r="M731" s="9" t="str">
        <f t="shared" si="189"/>
        <v/>
      </c>
      <c r="N731" s="8" t="str">
        <f t="shared" si="190"/>
        <v/>
      </c>
      <c r="O731" s="2" t="str">
        <f t="shared" ref="O731:O737" si="194">IF(SUM($S731:$AJ731)=0,"-",S731/SUM($S731:$AJ731))</f>
        <v>-</v>
      </c>
      <c r="P731" s="2" t="str">
        <f t="shared" ref="P731:P737" si="195">IF(SUM($S731:$AJ731)=0,"-",T731/SUM($S731:$AJ731))</f>
        <v>-</v>
      </c>
      <c r="Q731" s="2" t="str">
        <f t="shared" ref="Q731:Q737" si="196">IF(SUM($S731:$AJ731)=0,"-",U731/SUM($S731:$AJ731))</f>
        <v>-</v>
      </c>
      <c r="R731" s="2" t="str">
        <f t="shared" ref="R731:R737" si="197">IF(SUM($S731:$AJ731)=0,"-",(1-O731-P731-Q731))</f>
        <v>-</v>
      </c>
      <c r="AN731" t="s">
        <v>1955</v>
      </c>
      <c r="AO731" t="s">
        <v>1570</v>
      </c>
      <c r="AR731" s="44">
        <v>17</v>
      </c>
      <c r="AS731" s="46">
        <v>193</v>
      </c>
      <c r="AT731" s="50">
        <f t="shared" si="184"/>
        <v>17193</v>
      </c>
      <c r="AV731" s="7" t="s">
        <v>3063</v>
      </c>
    </row>
    <row r="732" spans="1:48" hidden="1" outlineLevel="1">
      <c r="A732" t="s">
        <v>655</v>
      </c>
      <c r="B732" t="s">
        <v>1570</v>
      </c>
      <c r="C732" s="1">
        <v>58784</v>
      </c>
      <c r="D732" s="26"/>
      <c r="E732" s="26"/>
      <c r="F732" s="1">
        <v>43590</v>
      </c>
      <c r="H732" s="1">
        <v>27142</v>
      </c>
      <c r="I732" s="1">
        <v>26994</v>
      </c>
      <c r="J732" s="2" t="str">
        <f t="shared" si="191"/>
        <v/>
      </c>
      <c r="K732" s="2">
        <f t="shared" si="192"/>
        <v>0.61927047487955955</v>
      </c>
      <c r="L732" s="10" t="str">
        <f t="shared" si="193"/>
        <v/>
      </c>
      <c r="M732" s="9" t="str">
        <f t="shared" si="189"/>
        <v/>
      </c>
      <c r="N732" s="8" t="str">
        <f t="shared" si="190"/>
        <v/>
      </c>
      <c r="O732" s="2" t="str">
        <f t="shared" si="194"/>
        <v>-</v>
      </c>
      <c r="P732" s="2" t="str">
        <f t="shared" si="195"/>
        <v>-</v>
      </c>
      <c r="Q732" s="2" t="str">
        <f t="shared" si="196"/>
        <v>-</v>
      </c>
      <c r="R732" s="2" t="str">
        <f t="shared" si="197"/>
        <v>-</v>
      </c>
      <c r="AN732" t="s">
        <v>655</v>
      </c>
      <c r="AO732" t="s">
        <v>1570</v>
      </c>
      <c r="AR732" s="44">
        <v>17</v>
      </c>
      <c r="AS732" s="46">
        <v>195</v>
      </c>
      <c r="AT732" s="50">
        <f t="shared" si="184"/>
        <v>17195</v>
      </c>
      <c r="AV732" s="7" t="s">
        <v>3063</v>
      </c>
    </row>
    <row r="733" spans="1:48" hidden="1" outlineLevel="1">
      <c r="A733" t="s">
        <v>34</v>
      </c>
      <c r="B733" t="s">
        <v>1570</v>
      </c>
      <c r="C733" s="1">
        <v>671392</v>
      </c>
      <c r="D733" s="26"/>
      <c r="E733" s="26"/>
      <c r="F733" s="1">
        <v>373847</v>
      </c>
      <c r="H733" s="1">
        <v>288709</v>
      </c>
      <c r="I733" s="1">
        <v>287179</v>
      </c>
      <c r="J733" s="2" t="str">
        <f t="shared" si="191"/>
        <v/>
      </c>
      <c r="K733" s="2">
        <f t="shared" si="192"/>
        <v>0.76817254117326073</v>
      </c>
      <c r="L733" s="10" t="str">
        <f t="shared" si="193"/>
        <v/>
      </c>
      <c r="M733" s="9" t="str">
        <f t="shared" si="189"/>
        <v/>
      </c>
      <c r="N733" s="8" t="str">
        <f t="shared" si="190"/>
        <v/>
      </c>
      <c r="O733" s="2" t="str">
        <f t="shared" si="194"/>
        <v>-</v>
      </c>
      <c r="P733" s="2" t="str">
        <f t="shared" si="195"/>
        <v>-</v>
      </c>
      <c r="Q733" s="2" t="str">
        <f t="shared" si="196"/>
        <v>-</v>
      </c>
      <c r="R733" s="2" t="str">
        <f t="shared" si="197"/>
        <v>-</v>
      </c>
      <c r="AN733" t="s">
        <v>34</v>
      </c>
      <c r="AO733" t="s">
        <v>1570</v>
      </c>
      <c r="AR733" s="44">
        <v>17</v>
      </c>
      <c r="AS733" s="46">
        <v>197</v>
      </c>
      <c r="AT733" s="50">
        <f t="shared" si="184"/>
        <v>17197</v>
      </c>
      <c r="AV733" s="7" t="s">
        <v>3063</v>
      </c>
    </row>
    <row r="734" spans="1:48" hidden="1" outlineLevel="1">
      <c r="A734" t="s">
        <v>567</v>
      </c>
      <c r="B734" t="s">
        <v>1570</v>
      </c>
      <c r="C734" s="1">
        <v>65674</v>
      </c>
      <c r="D734" s="26"/>
      <c r="E734" s="26"/>
      <c r="F734" s="1">
        <v>43676</v>
      </c>
      <c r="H734" s="1">
        <v>30519</v>
      </c>
      <c r="I734" s="1">
        <v>30266</v>
      </c>
      <c r="J734" s="2" t="str">
        <f t="shared" si="191"/>
        <v/>
      </c>
      <c r="K734" s="2">
        <f t="shared" si="192"/>
        <v>0.69296638886344908</v>
      </c>
      <c r="L734" s="10" t="str">
        <f t="shared" si="193"/>
        <v/>
      </c>
      <c r="M734" s="9" t="str">
        <f t="shared" si="189"/>
        <v/>
      </c>
      <c r="N734" s="8" t="str">
        <f t="shared" si="190"/>
        <v/>
      </c>
      <c r="O734" s="2" t="str">
        <f t="shared" si="194"/>
        <v>-</v>
      </c>
      <c r="P734" s="2" t="str">
        <f t="shared" si="195"/>
        <v>-</v>
      </c>
      <c r="Q734" s="2" t="str">
        <f t="shared" si="196"/>
        <v>-</v>
      </c>
      <c r="R734" s="2" t="str">
        <f t="shared" si="197"/>
        <v>-</v>
      </c>
      <c r="AN734" t="s">
        <v>567</v>
      </c>
      <c r="AO734" t="s">
        <v>1570</v>
      </c>
      <c r="AR734" s="44">
        <v>17</v>
      </c>
      <c r="AS734" s="46">
        <v>199</v>
      </c>
      <c r="AT734" s="50">
        <f t="shared" si="184"/>
        <v>17199</v>
      </c>
      <c r="AV734" s="7" t="s">
        <v>3063</v>
      </c>
    </row>
    <row r="735" spans="1:48" hidden="1" outlineLevel="1">
      <c r="A735" t="s">
        <v>1268</v>
      </c>
      <c r="B735" t="s">
        <v>1570</v>
      </c>
      <c r="C735" s="1">
        <v>295726</v>
      </c>
      <c r="D735" s="26"/>
      <c r="E735" s="26"/>
      <c r="F735" s="1">
        <v>188795</v>
      </c>
      <c r="H735" s="1">
        <v>127369</v>
      </c>
      <c r="I735" s="1">
        <v>126704</v>
      </c>
      <c r="J735" s="2" t="str">
        <f t="shared" si="191"/>
        <v/>
      </c>
      <c r="K735" s="2">
        <f t="shared" si="192"/>
        <v>0.67111946820625545</v>
      </c>
      <c r="L735" s="10" t="str">
        <f t="shared" si="193"/>
        <v/>
      </c>
      <c r="M735" s="9" t="str">
        <f t="shared" si="189"/>
        <v/>
      </c>
      <c r="N735" s="8" t="str">
        <f t="shared" si="190"/>
        <v/>
      </c>
      <c r="O735" s="2" t="str">
        <f t="shared" si="194"/>
        <v>-</v>
      </c>
      <c r="P735" s="2" t="str">
        <f t="shared" si="195"/>
        <v>-</v>
      </c>
      <c r="Q735" s="2" t="str">
        <f t="shared" si="196"/>
        <v>-</v>
      </c>
      <c r="R735" s="2" t="str">
        <f t="shared" si="197"/>
        <v>-</v>
      </c>
      <c r="AN735" t="s">
        <v>1268</v>
      </c>
      <c r="AO735" t="s">
        <v>1570</v>
      </c>
      <c r="AR735" s="44">
        <v>17</v>
      </c>
      <c r="AS735" s="46">
        <v>201</v>
      </c>
      <c r="AT735" s="50">
        <f t="shared" si="184"/>
        <v>17201</v>
      </c>
      <c r="AV735" s="7" t="s">
        <v>3063</v>
      </c>
    </row>
    <row r="736" spans="1:48" hidden="1" outlineLevel="1">
      <c r="A736" t="s">
        <v>1906</v>
      </c>
      <c r="B736" t="s">
        <v>1570</v>
      </c>
      <c r="C736" s="1">
        <v>38452</v>
      </c>
      <c r="D736" s="26"/>
      <c r="E736" s="26"/>
      <c r="F736" s="1">
        <v>25578</v>
      </c>
      <c r="H736" s="1">
        <v>19639</v>
      </c>
      <c r="I736" s="1">
        <v>19540</v>
      </c>
      <c r="J736" s="2" t="str">
        <f t="shared" si="191"/>
        <v/>
      </c>
      <c r="K736" s="2">
        <f t="shared" si="192"/>
        <v>0.76393775901165062</v>
      </c>
      <c r="L736" s="10" t="str">
        <f t="shared" si="193"/>
        <v/>
      </c>
      <c r="M736" s="9" t="str">
        <f t="shared" si="189"/>
        <v/>
      </c>
      <c r="N736" s="8" t="str">
        <f t="shared" si="190"/>
        <v/>
      </c>
      <c r="O736" s="2" t="str">
        <f t="shared" si="194"/>
        <v>-</v>
      </c>
      <c r="P736" s="2" t="str">
        <f t="shared" si="195"/>
        <v>-</v>
      </c>
      <c r="Q736" s="2" t="str">
        <f t="shared" si="196"/>
        <v>-</v>
      </c>
      <c r="R736" s="2" t="str">
        <f t="shared" si="197"/>
        <v>-</v>
      </c>
      <c r="AN736" t="s">
        <v>1906</v>
      </c>
      <c r="AO736" t="s">
        <v>1570</v>
      </c>
      <c r="AR736" s="44">
        <v>17</v>
      </c>
      <c r="AS736" s="46">
        <v>203</v>
      </c>
      <c r="AT736" s="50">
        <f t="shared" si="184"/>
        <v>17203</v>
      </c>
      <c r="AV736" s="7" t="s">
        <v>3063</v>
      </c>
    </row>
    <row r="737" spans="1:61" collapsed="1">
      <c r="A737" t="s">
        <v>1018</v>
      </c>
      <c r="B737" t="s">
        <v>541</v>
      </c>
      <c r="C737" s="1">
        <f>SUM(C635:C736)</f>
        <v>12747038</v>
      </c>
      <c r="D737" s="36">
        <v>9521000</v>
      </c>
      <c r="E737" s="36">
        <v>8681000</v>
      </c>
      <c r="F737" s="1">
        <f>SUM(F635:F736)</f>
        <v>7789500</v>
      </c>
      <c r="H737" s="1">
        <f>SUM(H635:H736)</f>
        <v>5577509</v>
      </c>
      <c r="I737" s="1">
        <v>5528355</v>
      </c>
      <c r="J737" s="2">
        <f t="shared" si="191"/>
        <v>0.58064856632706652</v>
      </c>
      <c r="K737" s="2">
        <f t="shared" si="192"/>
        <v>0.70971885230117471</v>
      </c>
      <c r="L737" s="10" t="str">
        <f t="shared" si="193"/>
        <v/>
      </c>
      <c r="M737" s="9" t="str">
        <f t="shared" si="189"/>
        <v/>
      </c>
      <c r="N737" s="8" t="str">
        <f t="shared" si="190"/>
        <v/>
      </c>
      <c r="O737" s="2" t="str">
        <f t="shared" si="194"/>
        <v>-</v>
      </c>
      <c r="P737" s="2" t="str">
        <f t="shared" si="195"/>
        <v>-</v>
      </c>
      <c r="Q737" s="2" t="str">
        <f t="shared" si="196"/>
        <v>-</v>
      </c>
      <c r="R737" s="2" t="str">
        <f t="shared" si="197"/>
        <v>-</v>
      </c>
      <c r="AN737" t="s">
        <v>1018</v>
      </c>
      <c r="AO737" t="s">
        <v>541</v>
      </c>
      <c r="AR737" s="44">
        <v>17</v>
      </c>
      <c r="AS737" s="46"/>
      <c r="AT737" s="44">
        <v>17</v>
      </c>
      <c r="AV737" s="7" t="s">
        <v>678</v>
      </c>
    </row>
    <row r="738" spans="1:61">
      <c r="C738" s="26"/>
      <c r="J738" s="2"/>
      <c r="K738" s="2"/>
      <c r="N738" s="8"/>
      <c r="AR738" s="44"/>
      <c r="AS738" s="46"/>
      <c r="AT738" s="50"/>
    </row>
    <row r="739" spans="1:61" hidden="1" outlineLevel="1">
      <c r="A739" t="s">
        <v>741</v>
      </c>
      <c r="B739" t="s">
        <v>81</v>
      </c>
      <c r="C739" s="1">
        <v>34214</v>
      </c>
      <c r="F739" s="1">
        <v>17379</v>
      </c>
      <c r="H739" s="1">
        <v>13795</v>
      </c>
      <c r="I739" s="1">
        <v>13539</v>
      </c>
      <c r="J739" s="2" t="str">
        <f t="shared" si="191"/>
        <v/>
      </c>
      <c r="K739" s="2">
        <f t="shared" si="192"/>
        <v>0.77904367339892977</v>
      </c>
      <c r="L739" s="10" t="str">
        <f t="shared" si="193"/>
        <v/>
      </c>
      <c r="M739" s="9" t="str">
        <f t="shared" si="189"/>
        <v/>
      </c>
      <c r="N739" s="8" t="str">
        <f t="shared" si="190"/>
        <v/>
      </c>
      <c r="O739" s="2" t="str">
        <f t="shared" ref="O739:O770" si="198">IF(SUM($S739:$AJ739)=0,"-",S739/SUM($S739:$AJ739))</f>
        <v>-</v>
      </c>
      <c r="P739" s="2" t="str">
        <f t="shared" ref="P739:P770" si="199">IF(SUM($S739:$AJ739)=0,"-",T739/SUM($S739:$AJ739))</f>
        <v>-</v>
      </c>
      <c r="Q739" s="2" t="str">
        <f t="shared" ref="Q739:Q770" si="200">IF(SUM($S739:$AJ739)=0,"-",U739/SUM($S739:$AJ739))</f>
        <v>-</v>
      </c>
      <c r="R739" s="2" t="str">
        <f t="shared" ref="R739:R770" si="201">IF(SUM($S739:$AJ739)=0,"-",(1-O739-P739-Q739))</f>
        <v>-</v>
      </c>
      <c r="AN739" t="s">
        <v>741</v>
      </c>
      <c r="AO739" t="s">
        <v>81</v>
      </c>
      <c r="AR739" s="44">
        <v>18</v>
      </c>
      <c r="AS739" s="46">
        <v>1</v>
      </c>
      <c r="AT739" s="50">
        <f t="shared" si="184"/>
        <v>18001</v>
      </c>
      <c r="AV739" s="7" t="s">
        <v>3063</v>
      </c>
      <c r="BF739" s="1">
        <f>BG739+BI739</f>
        <v>13795</v>
      </c>
      <c r="BG739" s="1">
        <v>11228</v>
      </c>
      <c r="BI739" s="1">
        <v>2567</v>
      </c>
    </row>
    <row r="740" spans="1:61" hidden="1" outlineLevel="1">
      <c r="A740" t="s">
        <v>1700</v>
      </c>
      <c r="B740" t="s">
        <v>81</v>
      </c>
      <c r="C740" s="1">
        <v>351264</v>
      </c>
      <c r="F740" s="1">
        <v>253320</v>
      </c>
      <c r="H740" s="1">
        <v>152403</v>
      </c>
      <c r="I740" s="1">
        <v>150547</v>
      </c>
      <c r="J740" s="2" t="str">
        <f t="shared" si="191"/>
        <v/>
      </c>
      <c r="K740" s="2">
        <f t="shared" si="192"/>
        <v>0.59429575240802146</v>
      </c>
      <c r="L740" s="10" t="str">
        <f t="shared" si="193"/>
        <v/>
      </c>
      <c r="M740" s="9" t="str">
        <f t="shared" si="189"/>
        <v/>
      </c>
      <c r="N740" s="8" t="str">
        <f t="shared" si="190"/>
        <v/>
      </c>
      <c r="O740" s="2" t="str">
        <f t="shared" si="198"/>
        <v>-</v>
      </c>
      <c r="P740" s="2" t="str">
        <f t="shared" si="199"/>
        <v>-</v>
      </c>
      <c r="Q740" s="2" t="str">
        <f t="shared" si="200"/>
        <v>-</v>
      </c>
      <c r="R740" s="2" t="str">
        <f t="shared" si="201"/>
        <v>-</v>
      </c>
      <c r="AN740" t="s">
        <v>1700</v>
      </c>
      <c r="AO740" t="s">
        <v>81</v>
      </c>
      <c r="AR740" s="44">
        <v>18</v>
      </c>
      <c r="AS740" s="46">
        <v>3</v>
      </c>
      <c r="AT740" s="50">
        <f t="shared" si="184"/>
        <v>18003</v>
      </c>
      <c r="AV740" s="7" t="s">
        <v>3063</v>
      </c>
      <c r="BF740" s="1">
        <f t="shared" ref="BF740:BF803" si="202">BG740+BI740</f>
        <v>152403</v>
      </c>
      <c r="BG740" s="1">
        <v>121840</v>
      </c>
      <c r="BI740" s="1">
        <v>30563</v>
      </c>
    </row>
    <row r="741" spans="1:61" hidden="1" outlineLevel="1">
      <c r="A741" t="s">
        <v>593</v>
      </c>
      <c r="B741" t="s">
        <v>81</v>
      </c>
      <c r="C741" s="1">
        <v>76080</v>
      </c>
      <c r="F741" s="1">
        <v>53658</v>
      </c>
      <c r="H741" s="1">
        <v>31588</v>
      </c>
      <c r="I741" s="1">
        <v>31089</v>
      </c>
      <c r="J741" s="2" t="str">
        <f t="shared" si="191"/>
        <v/>
      </c>
      <c r="K741" s="2">
        <f t="shared" si="192"/>
        <v>0.57939170300793918</v>
      </c>
      <c r="L741" s="10" t="str">
        <f t="shared" si="193"/>
        <v/>
      </c>
      <c r="M741" s="9" t="str">
        <f t="shared" si="189"/>
        <v/>
      </c>
      <c r="N741" s="8" t="str">
        <f t="shared" si="190"/>
        <v/>
      </c>
      <c r="O741" s="2" t="str">
        <f t="shared" si="198"/>
        <v>-</v>
      </c>
      <c r="P741" s="2" t="str">
        <f t="shared" si="199"/>
        <v>-</v>
      </c>
      <c r="Q741" s="2" t="str">
        <f t="shared" si="200"/>
        <v>-</v>
      </c>
      <c r="R741" s="2" t="str">
        <f t="shared" si="201"/>
        <v>-</v>
      </c>
      <c r="AN741" t="s">
        <v>593</v>
      </c>
      <c r="AO741" t="s">
        <v>81</v>
      </c>
      <c r="AR741" s="44">
        <v>18</v>
      </c>
      <c r="AS741" s="46">
        <v>5</v>
      </c>
      <c r="AT741" s="50">
        <f t="shared" si="184"/>
        <v>18005</v>
      </c>
      <c r="AV741" s="7" t="s">
        <v>3063</v>
      </c>
      <c r="BF741" s="1">
        <f t="shared" si="202"/>
        <v>31588</v>
      </c>
      <c r="BG741" s="1">
        <v>25183</v>
      </c>
      <c r="BI741" s="1">
        <v>6405</v>
      </c>
    </row>
    <row r="742" spans="1:61" hidden="1" outlineLevel="1">
      <c r="A742" t="s">
        <v>937</v>
      </c>
      <c r="B742" t="s">
        <v>81</v>
      </c>
      <c r="C742" s="1">
        <v>8801</v>
      </c>
      <c r="F742" s="1">
        <v>6351</v>
      </c>
      <c r="H742" s="1">
        <v>3943</v>
      </c>
      <c r="I742" s="1">
        <v>3814</v>
      </c>
      <c r="J742" s="2" t="str">
        <f t="shared" si="191"/>
        <v/>
      </c>
      <c r="K742" s="2">
        <f t="shared" si="192"/>
        <v>0.60053534876397419</v>
      </c>
      <c r="L742" s="10" t="str">
        <f t="shared" si="193"/>
        <v/>
      </c>
      <c r="M742" s="9" t="str">
        <f t="shared" si="189"/>
        <v/>
      </c>
      <c r="N742" s="8" t="str">
        <f t="shared" si="190"/>
        <v/>
      </c>
      <c r="O742" s="2" t="str">
        <f t="shared" si="198"/>
        <v>-</v>
      </c>
      <c r="P742" s="2" t="str">
        <f t="shared" si="199"/>
        <v>-</v>
      </c>
      <c r="Q742" s="2" t="str">
        <f t="shared" si="200"/>
        <v>-</v>
      </c>
      <c r="R742" s="2" t="str">
        <f t="shared" si="201"/>
        <v>-</v>
      </c>
      <c r="AN742" t="s">
        <v>937</v>
      </c>
      <c r="AO742" t="s">
        <v>81</v>
      </c>
      <c r="AR742" s="44">
        <v>18</v>
      </c>
      <c r="AS742" s="46">
        <v>7</v>
      </c>
      <c r="AT742" s="50">
        <f t="shared" si="184"/>
        <v>18007</v>
      </c>
      <c r="AV742" s="7" t="s">
        <v>3063</v>
      </c>
      <c r="BF742" s="1">
        <f t="shared" si="202"/>
        <v>3943</v>
      </c>
      <c r="BG742" s="1">
        <v>3335</v>
      </c>
      <c r="BI742" s="1">
        <v>608</v>
      </c>
    </row>
    <row r="743" spans="1:61" hidden="1" outlineLevel="1">
      <c r="A743" t="s">
        <v>379</v>
      </c>
      <c r="B743" t="s">
        <v>81</v>
      </c>
      <c r="C743" s="1">
        <v>12971</v>
      </c>
      <c r="F743" s="1">
        <v>9763</v>
      </c>
      <c r="H743" s="1">
        <v>5564</v>
      </c>
      <c r="I743" s="1">
        <v>5441</v>
      </c>
      <c r="J743" s="2" t="str">
        <f t="shared" si="191"/>
        <v/>
      </c>
      <c r="K743" s="2">
        <f t="shared" si="192"/>
        <v>0.55730820444535489</v>
      </c>
      <c r="L743" s="10" t="str">
        <f t="shared" si="193"/>
        <v/>
      </c>
      <c r="M743" s="9" t="str">
        <f t="shared" si="189"/>
        <v/>
      </c>
      <c r="N743" s="8" t="str">
        <f t="shared" si="190"/>
        <v/>
      </c>
      <c r="O743" s="2" t="str">
        <f t="shared" si="198"/>
        <v>-</v>
      </c>
      <c r="P743" s="2" t="str">
        <f t="shared" si="199"/>
        <v>-</v>
      </c>
      <c r="Q743" s="2" t="str">
        <f t="shared" si="200"/>
        <v>-</v>
      </c>
      <c r="R743" s="2" t="str">
        <f t="shared" si="201"/>
        <v>-</v>
      </c>
      <c r="AN743" t="s">
        <v>379</v>
      </c>
      <c r="AO743" t="s">
        <v>81</v>
      </c>
      <c r="AR743" s="44">
        <v>18</v>
      </c>
      <c r="AS743" s="46">
        <v>9</v>
      </c>
      <c r="AT743" s="50">
        <f t="shared" si="184"/>
        <v>18009</v>
      </c>
      <c r="AV743" s="7" t="s">
        <v>3063</v>
      </c>
      <c r="BF743" s="1">
        <f t="shared" si="202"/>
        <v>5564</v>
      </c>
      <c r="BG743" s="1">
        <v>3905</v>
      </c>
      <c r="BI743" s="1">
        <v>1659</v>
      </c>
    </row>
    <row r="744" spans="1:61" hidden="1" outlineLevel="1">
      <c r="A744" t="s">
        <v>806</v>
      </c>
      <c r="B744" t="s">
        <v>81</v>
      </c>
      <c r="C744" s="1">
        <v>54648</v>
      </c>
      <c r="F744" s="1">
        <v>38528</v>
      </c>
      <c r="H744" s="1">
        <v>26966</v>
      </c>
      <c r="I744" s="1">
        <v>26692</v>
      </c>
      <c r="J744" s="2" t="str">
        <f t="shared" si="191"/>
        <v/>
      </c>
      <c r="K744" s="2">
        <f t="shared" si="192"/>
        <v>0.69279485049833889</v>
      </c>
      <c r="L744" s="10" t="str">
        <f t="shared" si="193"/>
        <v/>
      </c>
      <c r="M744" s="9" t="str">
        <f t="shared" si="189"/>
        <v/>
      </c>
      <c r="N744" s="8" t="str">
        <f t="shared" si="190"/>
        <v/>
      </c>
      <c r="O744" s="2" t="str">
        <f t="shared" si="198"/>
        <v>-</v>
      </c>
      <c r="P744" s="2" t="str">
        <f t="shared" si="199"/>
        <v>-</v>
      </c>
      <c r="Q744" s="2" t="str">
        <f t="shared" si="200"/>
        <v>-</v>
      </c>
      <c r="R744" s="2" t="str">
        <f t="shared" si="201"/>
        <v>-</v>
      </c>
      <c r="AN744" t="s">
        <v>806</v>
      </c>
      <c r="AO744" t="s">
        <v>81</v>
      </c>
      <c r="AR744" s="44">
        <v>18</v>
      </c>
      <c r="AS744" s="46">
        <v>11</v>
      </c>
      <c r="AT744" s="50">
        <f t="shared" ref="AT744:AT807" si="203">1000*AR744+AS744</f>
        <v>18011</v>
      </c>
      <c r="AV744" s="7" t="s">
        <v>3063</v>
      </c>
      <c r="BF744" s="1">
        <f t="shared" si="202"/>
        <v>26966</v>
      </c>
      <c r="BG744" s="1">
        <v>19039</v>
      </c>
      <c r="BI744" s="1">
        <v>7927</v>
      </c>
    </row>
    <row r="745" spans="1:61" hidden="1" outlineLevel="1">
      <c r="A745" t="s">
        <v>824</v>
      </c>
      <c r="B745" t="s">
        <v>81</v>
      </c>
      <c r="C745" s="1">
        <v>15274</v>
      </c>
      <c r="F745" s="1">
        <v>13108</v>
      </c>
      <c r="H745" s="1">
        <v>8239</v>
      </c>
      <c r="I745" s="1">
        <v>8055</v>
      </c>
      <c r="J745" s="2" t="str">
        <f t="shared" si="191"/>
        <v/>
      </c>
      <c r="K745" s="2">
        <f t="shared" si="192"/>
        <v>0.61451022276472378</v>
      </c>
      <c r="L745" s="10" t="str">
        <f t="shared" si="193"/>
        <v/>
      </c>
      <c r="M745" s="9" t="str">
        <f t="shared" si="189"/>
        <v/>
      </c>
      <c r="N745" s="8" t="str">
        <f t="shared" si="190"/>
        <v/>
      </c>
      <c r="O745" s="2" t="str">
        <f t="shared" si="198"/>
        <v>-</v>
      </c>
      <c r="P745" s="2" t="str">
        <f t="shared" si="199"/>
        <v>-</v>
      </c>
      <c r="Q745" s="2" t="str">
        <f t="shared" si="200"/>
        <v>-</v>
      </c>
      <c r="R745" s="2" t="str">
        <f t="shared" si="201"/>
        <v>-</v>
      </c>
      <c r="AN745" t="s">
        <v>824</v>
      </c>
      <c r="AO745" t="s">
        <v>81</v>
      </c>
      <c r="AR745" s="44">
        <v>18</v>
      </c>
      <c r="AS745" s="46">
        <v>13</v>
      </c>
      <c r="AT745" s="50">
        <f t="shared" si="203"/>
        <v>18013</v>
      </c>
      <c r="AV745" s="7" t="s">
        <v>3063</v>
      </c>
      <c r="BF745" s="1">
        <f t="shared" si="202"/>
        <v>8239</v>
      </c>
      <c r="BG745" s="1">
        <v>6251</v>
      </c>
      <c r="BI745" s="1">
        <v>1988</v>
      </c>
    </row>
    <row r="746" spans="1:61" hidden="1" outlineLevel="1">
      <c r="A746" t="s">
        <v>1531</v>
      </c>
      <c r="B746" t="s">
        <v>81</v>
      </c>
      <c r="C746" s="1">
        <v>20114</v>
      </c>
      <c r="F746" s="1">
        <v>14136</v>
      </c>
      <c r="H746" s="1">
        <v>8928</v>
      </c>
      <c r="I746" s="1">
        <v>8736</v>
      </c>
      <c r="J746" s="2" t="str">
        <f t="shared" si="191"/>
        <v/>
      </c>
      <c r="K746" s="2">
        <f t="shared" si="192"/>
        <v>0.61799660441426141</v>
      </c>
      <c r="L746" s="10" t="str">
        <f t="shared" si="193"/>
        <v/>
      </c>
      <c r="M746" s="9" t="str">
        <f t="shared" si="189"/>
        <v/>
      </c>
      <c r="N746" s="8" t="str">
        <f t="shared" si="190"/>
        <v/>
      </c>
      <c r="O746" s="2" t="str">
        <f t="shared" si="198"/>
        <v>-</v>
      </c>
      <c r="P746" s="2" t="str">
        <f t="shared" si="199"/>
        <v>-</v>
      </c>
      <c r="Q746" s="2" t="str">
        <f t="shared" si="200"/>
        <v>-</v>
      </c>
      <c r="R746" s="2" t="str">
        <f t="shared" si="201"/>
        <v>-</v>
      </c>
      <c r="AN746" t="s">
        <v>1531</v>
      </c>
      <c r="AO746" t="s">
        <v>81</v>
      </c>
      <c r="AR746" s="44">
        <v>18</v>
      </c>
      <c r="AS746" s="46">
        <v>15</v>
      </c>
      <c r="AT746" s="50">
        <f t="shared" si="203"/>
        <v>18015</v>
      </c>
      <c r="AV746" s="7" t="s">
        <v>3063</v>
      </c>
      <c r="BF746" s="1">
        <f t="shared" si="202"/>
        <v>8928</v>
      </c>
      <c r="BG746" s="1">
        <v>7487</v>
      </c>
      <c r="BI746" s="1">
        <v>1441</v>
      </c>
    </row>
    <row r="747" spans="1:61" hidden="1" outlineLevel="1">
      <c r="A747" t="s">
        <v>495</v>
      </c>
      <c r="B747" t="s">
        <v>81</v>
      </c>
      <c r="C747" s="1">
        <v>39070</v>
      </c>
      <c r="F747" s="1">
        <v>22331</v>
      </c>
      <c r="H747" s="1">
        <v>16017</v>
      </c>
      <c r="I747" s="1">
        <v>15653</v>
      </c>
      <c r="J747" s="2" t="str">
        <f t="shared" si="191"/>
        <v/>
      </c>
      <c r="K747" s="2">
        <f t="shared" si="192"/>
        <v>0.70095383099726838</v>
      </c>
      <c r="L747" s="10" t="str">
        <f t="shared" si="193"/>
        <v/>
      </c>
      <c r="M747" s="9" t="str">
        <f t="shared" si="189"/>
        <v/>
      </c>
      <c r="N747" s="8" t="str">
        <f t="shared" si="190"/>
        <v/>
      </c>
      <c r="O747" s="2" t="str">
        <f t="shared" si="198"/>
        <v>-</v>
      </c>
      <c r="P747" s="2" t="str">
        <f t="shared" si="199"/>
        <v>-</v>
      </c>
      <c r="Q747" s="2" t="str">
        <f t="shared" si="200"/>
        <v>-</v>
      </c>
      <c r="R747" s="2" t="str">
        <f t="shared" si="201"/>
        <v>-</v>
      </c>
      <c r="AN747" t="s">
        <v>495</v>
      </c>
      <c r="AO747" t="s">
        <v>81</v>
      </c>
      <c r="AR747" s="44">
        <v>18</v>
      </c>
      <c r="AS747" s="46">
        <v>17</v>
      </c>
      <c r="AT747" s="50">
        <f t="shared" si="203"/>
        <v>18017</v>
      </c>
      <c r="AV747" s="7" t="s">
        <v>3063</v>
      </c>
      <c r="BF747" s="1">
        <f t="shared" si="202"/>
        <v>16017</v>
      </c>
      <c r="BG747" s="1">
        <v>5342</v>
      </c>
      <c r="BI747" s="1">
        <v>10675</v>
      </c>
    </row>
    <row r="748" spans="1:61" hidden="1" outlineLevel="1">
      <c r="A748" t="s">
        <v>419</v>
      </c>
      <c r="B748" t="s">
        <v>81</v>
      </c>
      <c r="C748" s="1">
        <v>107406</v>
      </c>
      <c r="F748" s="1">
        <v>80521</v>
      </c>
      <c r="H748" s="1">
        <v>55958</v>
      </c>
      <c r="I748" s="1">
        <v>47884</v>
      </c>
      <c r="J748" s="2" t="str">
        <f t="shared" si="191"/>
        <v/>
      </c>
      <c r="K748" s="2">
        <f t="shared" si="192"/>
        <v>0.59467716496317735</v>
      </c>
      <c r="L748" s="10" t="str">
        <f t="shared" si="193"/>
        <v/>
      </c>
      <c r="M748" s="9" t="str">
        <f t="shared" si="189"/>
        <v/>
      </c>
      <c r="N748" s="8" t="str">
        <f t="shared" si="190"/>
        <v/>
      </c>
      <c r="O748" s="2" t="str">
        <f t="shared" si="198"/>
        <v>-</v>
      </c>
      <c r="P748" s="2" t="str">
        <f t="shared" si="199"/>
        <v>-</v>
      </c>
      <c r="Q748" s="2" t="str">
        <f t="shared" si="200"/>
        <v>-</v>
      </c>
      <c r="R748" s="2" t="str">
        <f t="shared" si="201"/>
        <v>-</v>
      </c>
      <c r="AN748" t="s">
        <v>419</v>
      </c>
      <c r="AO748" t="s">
        <v>81</v>
      </c>
      <c r="AR748" s="44">
        <v>18</v>
      </c>
      <c r="AS748" s="46">
        <v>19</v>
      </c>
      <c r="AT748" s="50">
        <f t="shared" si="203"/>
        <v>18019</v>
      </c>
      <c r="AV748" s="7" t="s">
        <v>3063</v>
      </c>
      <c r="BF748" s="1">
        <f t="shared" si="202"/>
        <v>55958</v>
      </c>
      <c r="BG748" s="1">
        <v>48479</v>
      </c>
      <c r="BI748" s="1">
        <v>7479</v>
      </c>
    </row>
    <row r="749" spans="1:61" hidden="1" outlineLevel="1">
      <c r="A749" t="s">
        <v>2840</v>
      </c>
      <c r="B749" t="s">
        <v>81</v>
      </c>
      <c r="C749" s="1">
        <v>27058</v>
      </c>
      <c r="F749" s="1">
        <v>19641</v>
      </c>
      <c r="H749" s="1">
        <v>11663</v>
      </c>
      <c r="I749" s="1">
        <v>11395</v>
      </c>
      <c r="J749" s="2" t="str">
        <f t="shared" si="191"/>
        <v/>
      </c>
      <c r="K749" s="2">
        <f t="shared" si="192"/>
        <v>0.58016394277277128</v>
      </c>
      <c r="L749" s="10" t="str">
        <f t="shared" si="193"/>
        <v/>
      </c>
      <c r="M749" s="9" t="str">
        <f t="shared" si="189"/>
        <v/>
      </c>
      <c r="N749" s="8" t="str">
        <f t="shared" si="190"/>
        <v/>
      </c>
      <c r="O749" s="2" t="str">
        <f t="shared" si="198"/>
        <v>-</v>
      </c>
      <c r="P749" s="2" t="str">
        <f t="shared" si="199"/>
        <v>-</v>
      </c>
      <c r="Q749" s="2" t="str">
        <f t="shared" si="200"/>
        <v>-</v>
      </c>
      <c r="R749" s="2" t="str">
        <f t="shared" si="201"/>
        <v>-</v>
      </c>
      <c r="AN749" t="s">
        <v>2840</v>
      </c>
      <c r="AO749" t="s">
        <v>81</v>
      </c>
      <c r="AR749" s="44">
        <v>18</v>
      </c>
      <c r="AS749" s="46">
        <v>21</v>
      </c>
      <c r="AT749" s="50">
        <f t="shared" si="203"/>
        <v>18021</v>
      </c>
      <c r="AV749" s="7" t="s">
        <v>3063</v>
      </c>
      <c r="BF749" s="1">
        <f t="shared" si="202"/>
        <v>11663</v>
      </c>
      <c r="BG749" s="1">
        <v>8977</v>
      </c>
      <c r="BI749" s="1">
        <v>2686</v>
      </c>
    </row>
    <row r="750" spans="1:61" hidden="1" outlineLevel="1">
      <c r="A750" t="s">
        <v>1395</v>
      </c>
      <c r="B750" t="s">
        <v>81</v>
      </c>
      <c r="C750" s="1">
        <v>33352</v>
      </c>
      <c r="F750" s="1">
        <v>22171</v>
      </c>
      <c r="H750" s="1">
        <v>12648</v>
      </c>
      <c r="I750" s="1">
        <v>12392</v>
      </c>
      <c r="J750" s="2" t="str">
        <f t="shared" si="191"/>
        <v/>
      </c>
      <c r="K750" s="2">
        <f t="shared" si="192"/>
        <v>0.55892832980018947</v>
      </c>
      <c r="L750" s="10" t="str">
        <f t="shared" si="193"/>
        <v/>
      </c>
      <c r="M750" s="9" t="str">
        <f t="shared" si="189"/>
        <v/>
      </c>
      <c r="N750" s="8" t="str">
        <f t="shared" si="190"/>
        <v/>
      </c>
      <c r="O750" s="2" t="str">
        <f t="shared" si="198"/>
        <v>-</v>
      </c>
      <c r="P750" s="2" t="str">
        <f t="shared" si="199"/>
        <v>-</v>
      </c>
      <c r="Q750" s="2" t="str">
        <f t="shared" si="200"/>
        <v>-</v>
      </c>
      <c r="R750" s="2" t="str">
        <f t="shared" si="201"/>
        <v>-</v>
      </c>
      <c r="AN750" t="s">
        <v>1395</v>
      </c>
      <c r="AO750" t="s">
        <v>81</v>
      </c>
      <c r="AR750" s="44">
        <v>18</v>
      </c>
      <c r="AS750" s="46">
        <v>23</v>
      </c>
      <c r="AT750" s="50">
        <f t="shared" si="203"/>
        <v>18023</v>
      </c>
      <c r="AV750" s="7" t="s">
        <v>3063</v>
      </c>
      <c r="BF750" s="1">
        <f t="shared" si="202"/>
        <v>12648</v>
      </c>
      <c r="BG750" s="1">
        <v>9953</v>
      </c>
      <c r="BI750" s="1">
        <v>2695</v>
      </c>
    </row>
    <row r="751" spans="1:61" hidden="1" outlineLevel="1">
      <c r="A751" t="s">
        <v>1655</v>
      </c>
      <c r="B751" t="s">
        <v>81</v>
      </c>
      <c r="C751" s="1">
        <v>10792</v>
      </c>
      <c r="F751" s="1">
        <v>8947</v>
      </c>
      <c r="H751" s="1">
        <v>4924</v>
      </c>
      <c r="I751" s="1">
        <v>4744</v>
      </c>
      <c r="J751" s="2" t="str">
        <f t="shared" si="191"/>
        <v/>
      </c>
      <c r="K751" s="2">
        <f t="shared" si="192"/>
        <v>0.53023359785402924</v>
      </c>
      <c r="L751" s="10" t="str">
        <f t="shared" si="193"/>
        <v/>
      </c>
      <c r="M751" s="9" t="str">
        <f t="shared" si="189"/>
        <v/>
      </c>
      <c r="N751" s="8" t="str">
        <f t="shared" si="190"/>
        <v/>
      </c>
      <c r="O751" s="2" t="str">
        <f t="shared" si="198"/>
        <v>-</v>
      </c>
      <c r="P751" s="2" t="str">
        <f t="shared" si="199"/>
        <v>-</v>
      </c>
      <c r="Q751" s="2" t="str">
        <f t="shared" si="200"/>
        <v>-</v>
      </c>
      <c r="R751" s="2" t="str">
        <f t="shared" si="201"/>
        <v>-</v>
      </c>
      <c r="AN751" t="s">
        <v>1655</v>
      </c>
      <c r="AO751" t="s">
        <v>81</v>
      </c>
      <c r="AR751" s="44">
        <v>18</v>
      </c>
      <c r="AS751" s="46">
        <v>25</v>
      </c>
      <c r="AT751" s="50">
        <f t="shared" si="203"/>
        <v>18025</v>
      </c>
      <c r="AV751" s="7" t="s">
        <v>3063</v>
      </c>
      <c r="BF751" s="1">
        <f t="shared" si="202"/>
        <v>4924</v>
      </c>
      <c r="BG751" s="1">
        <v>4217</v>
      </c>
      <c r="BI751" s="1">
        <v>707</v>
      </c>
    </row>
    <row r="752" spans="1:61" hidden="1" outlineLevel="1">
      <c r="A752" t="s">
        <v>1228</v>
      </c>
      <c r="B752" t="s">
        <v>81</v>
      </c>
      <c r="C752" s="1">
        <v>30947</v>
      </c>
      <c r="F752" s="1">
        <v>18350</v>
      </c>
      <c r="H752" s="1">
        <v>10827</v>
      </c>
      <c r="I752" s="1">
        <v>10586</v>
      </c>
      <c r="J752" s="2" t="str">
        <f t="shared" si="191"/>
        <v/>
      </c>
      <c r="K752" s="2">
        <f t="shared" si="192"/>
        <v>0.57689373297002722</v>
      </c>
      <c r="L752" s="10" t="str">
        <f t="shared" si="193"/>
        <v/>
      </c>
      <c r="M752" s="9" t="str">
        <f t="shared" si="189"/>
        <v/>
      </c>
      <c r="N752" s="8" t="str">
        <f t="shared" si="190"/>
        <v/>
      </c>
      <c r="O752" s="2" t="str">
        <f t="shared" si="198"/>
        <v>-</v>
      </c>
      <c r="P752" s="2" t="str">
        <f t="shared" si="199"/>
        <v>-</v>
      </c>
      <c r="Q752" s="2" t="str">
        <f t="shared" si="200"/>
        <v>-</v>
      </c>
      <c r="R752" s="2" t="str">
        <f t="shared" si="201"/>
        <v>-</v>
      </c>
      <c r="AN752" t="s">
        <v>1228</v>
      </c>
      <c r="AO752" t="s">
        <v>81</v>
      </c>
      <c r="AR752" s="44">
        <v>18</v>
      </c>
      <c r="AS752" s="46">
        <v>27</v>
      </c>
      <c r="AT752" s="50">
        <f t="shared" si="203"/>
        <v>18027</v>
      </c>
      <c r="AV752" s="7" t="s">
        <v>3063</v>
      </c>
      <c r="BF752" s="1">
        <f t="shared" si="202"/>
        <v>10827</v>
      </c>
      <c r="BG752" s="1">
        <v>8640</v>
      </c>
      <c r="BI752" s="1">
        <v>2187</v>
      </c>
    </row>
    <row r="753" spans="1:61" hidden="1" outlineLevel="1">
      <c r="A753" t="s">
        <v>1601</v>
      </c>
      <c r="B753" t="s">
        <v>81</v>
      </c>
      <c r="C753" s="1">
        <v>49643</v>
      </c>
      <c r="F753" s="1">
        <v>37504</v>
      </c>
      <c r="H753" s="1">
        <v>22712</v>
      </c>
      <c r="I753" s="1">
        <v>22217</v>
      </c>
      <c r="J753" s="2" t="str">
        <f t="shared" si="191"/>
        <v/>
      </c>
      <c r="K753" s="2">
        <f t="shared" si="192"/>
        <v>0.59239014505119458</v>
      </c>
      <c r="L753" s="10" t="str">
        <f t="shared" si="193"/>
        <v/>
      </c>
      <c r="M753" s="9" t="str">
        <f t="shared" si="189"/>
        <v/>
      </c>
      <c r="N753" s="8" t="str">
        <f t="shared" si="190"/>
        <v/>
      </c>
      <c r="O753" s="2" t="str">
        <f t="shared" si="198"/>
        <v>-</v>
      </c>
      <c r="P753" s="2" t="str">
        <f t="shared" si="199"/>
        <v>-</v>
      </c>
      <c r="Q753" s="2" t="str">
        <f t="shared" si="200"/>
        <v>-</v>
      </c>
      <c r="R753" s="2" t="str">
        <f t="shared" si="201"/>
        <v>-</v>
      </c>
      <c r="AN753" t="s">
        <v>1601</v>
      </c>
      <c r="AO753" t="s">
        <v>81</v>
      </c>
      <c r="AR753" s="44">
        <v>18</v>
      </c>
      <c r="AS753" s="46">
        <v>29</v>
      </c>
      <c r="AT753" s="50">
        <f t="shared" si="203"/>
        <v>18029</v>
      </c>
      <c r="AV753" s="7" t="s">
        <v>3063</v>
      </c>
      <c r="BF753" s="1">
        <f t="shared" si="202"/>
        <v>22712</v>
      </c>
      <c r="BG753" s="1">
        <v>19579</v>
      </c>
      <c r="BI753" s="1">
        <v>3133</v>
      </c>
    </row>
    <row r="754" spans="1:61" hidden="1" outlineLevel="1">
      <c r="A754" t="s">
        <v>1744</v>
      </c>
      <c r="B754" t="s">
        <v>81</v>
      </c>
      <c r="C754" s="1">
        <v>25600</v>
      </c>
      <c r="F754" s="1">
        <v>15462</v>
      </c>
      <c r="H754" s="1">
        <v>10677</v>
      </c>
      <c r="I754" s="1">
        <v>10503</v>
      </c>
      <c r="J754" s="2" t="str">
        <f t="shared" si="191"/>
        <v/>
      </c>
      <c r="K754" s="2">
        <f t="shared" si="192"/>
        <v>0.67927823050058211</v>
      </c>
      <c r="L754" s="10" t="str">
        <f t="shared" si="193"/>
        <v/>
      </c>
      <c r="M754" s="9" t="str">
        <f t="shared" si="189"/>
        <v/>
      </c>
      <c r="N754" s="8" t="str">
        <f t="shared" si="190"/>
        <v/>
      </c>
      <c r="O754" s="2" t="str">
        <f t="shared" si="198"/>
        <v>-</v>
      </c>
      <c r="P754" s="2" t="str">
        <f t="shared" si="199"/>
        <v>-</v>
      </c>
      <c r="Q754" s="2" t="str">
        <f t="shared" si="200"/>
        <v>-</v>
      </c>
      <c r="R754" s="2" t="str">
        <f t="shared" si="201"/>
        <v>-</v>
      </c>
      <c r="AN754" t="s">
        <v>1744</v>
      </c>
      <c r="AO754" t="s">
        <v>81</v>
      </c>
      <c r="AR754" s="44">
        <v>18</v>
      </c>
      <c r="AS754" s="46">
        <v>31</v>
      </c>
      <c r="AT754" s="50">
        <f t="shared" si="203"/>
        <v>18031</v>
      </c>
      <c r="AV754" s="7" t="s">
        <v>3063</v>
      </c>
      <c r="BF754" s="1">
        <f t="shared" si="202"/>
        <v>10677</v>
      </c>
      <c r="BG754" s="1">
        <v>8322</v>
      </c>
      <c r="BI754" s="1">
        <v>2355</v>
      </c>
    </row>
    <row r="755" spans="1:61" hidden="1" outlineLevel="1">
      <c r="A755" t="s">
        <v>109</v>
      </c>
      <c r="B755" t="s">
        <v>81</v>
      </c>
      <c r="C755" s="1">
        <v>42033</v>
      </c>
      <c r="F755" s="1">
        <v>29833</v>
      </c>
      <c r="H755" s="1">
        <v>17460</v>
      </c>
      <c r="I755" s="1">
        <v>17174</v>
      </c>
      <c r="J755" s="2" t="str">
        <f t="shared" si="191"/>
        <v/>
      </c>
      <c r="K755" s="2">
        <f t="shared" si="192"/>
        <v>0.57567123655012908</v>
      </c>
      <c r="L755" s="10" t="str">
        <f t="shared" si="193"/>
        <v/>
      </c>
      <c r="M755" s="9" t="str">
        <f t="shared" si="189"/>
        <v/>
      </c>
      <c r="N755" s="8" t="str">
        <f t="shared" si="190"/>
        <v/>
      </c>
      <c r="O755" s="2" t="str">
        <f t="shared" si="198"/>
        <v>-</v>
      </c>
      <c r="P755" s="2" t="str">
        <f t="shared" si="199"/>
        <v>-</v>
      </c>
      <c r="Q755" s="2" t="str">
        <f t="shared" si="200"/>
        <v>-</v>
      </c>
      <c r="R755" s="2" t="str">
        <f t="shared" si="201"/>
        <v>-</v>
      </c>
      <c r="AN755" t="s">
        <v>1320</v>
      </c>
      <c r="AO755" t="s">
        <v>81</v>
      </c>
      <c r="AR755" s="44">
        <v>18</v>
      </c>
      <c r="AS755" s="46">
        <v>33</v>
      </c>
      <c r="AT755" s="50">
        <f t="shared" si="203"/>
        <v>18033</v>
      </c>
      <c r="AV755" s="7" t="s">
        <v>3063</v>
      </c>
      <c r="BF755" s="1">
        <f t="shared" si="202"/>
        <v>17460</v>
      </c>
      <c r="BG755" s="1">
        <v>13713</v>
      </c>
      <c r="BI755" s="1">
        <v>3747</v>
      </c>
    </row>
    <row r="756" spans="1:61" hidden="1" outlineLevel="1">
      <c r="A756" t="s">
        <v>1658</v>
      </c>
      <c r="B756" t="s">
        <v>81</v>
      </c>
      <c r="C756" s="1">
        <v>117007</v>
      </c>
      <c r="F756" s="1">
        <v>89945</v>
      </c>
      <c r="H756" s="1">
        <v>50964</v>
      </c>
      <c r="I756" s="1">
        <v>49976</v>
      </c>
      <c r="J756" s="2" t="str">
        <f t="shared" si="191"/>
        <v/>
      </c>
      <c r="K756" s="2">
        <f t="shared" si="192"/>
        <v>0.55562843960197894</v>
      </c>
      <c r="L756" s="10" t="str">
        <f t="shared" si="193"/>
        <v/>
      </c>
      <c r="M756" s="9" t="str">
        <f t="shared" si="189"/>
        <v/>
      </c>
      <c r="N756" s="8" t="str">
        <f t="shared" si="190"/>
        <v/>
      </c>
      <c r="O756" s="2" t="str">
        <f t="shared" si="198"/>
        <v>-</v>
      </c>
      <c r="P756" s="2" t="str">
        <f t="shared" si="199"/>
        <v>-</v>
      </c>
      <c r="Q756" s="2" t="str">
        <f t="shared" si="200"/>
        <v>-</v>
      </c>
      <c r="R756" s="2" t="str">
        <f t="shared" si="201"/>
        <v>-</v>
      </c>
      <c r="AN756" t="s">
        <v>1658</v>
      </c>
      <c r="AO756" t="s">
        <v>81</v>
      </c>
      <c r="AR756" s="44">
        <v>18</v>
      </c>
      <c r="AS756" s="46">
        <v>35</v>
      </c>
      <c r="AT756" s="50">
        <f t="shared" si="203"/>
        <v>18035</v>
      </c>
      <c r="AV756" s="7" t="s">
        <v>3063</v>
      </c>
      <c r="BF756" s="1">
        <f t="shared" si="202"/>
        <v>50964</v>
      </c>
      <c r="BG756" s="1">
        <v>39722</v>
      </c>
      <c r="BI756" s="1">
        <v>11242</v>
      </c>
    </row>
    <row r="757" spans="1:61" hidden="1" outlineLevel="1">
      <c r="A757" t="s">
        <v>114</v>
      </c>
      <c r="B757" t="s">
        <v>81</v>
      </c>
      <c r="C757" s="1">
        <v>41955</v>
      </c>
      <c r="F757" s="1">
        <v>30068</v>
      </c>
      <c r="H757" s="1">
        <v>19048</v>
      </c>
      <c r="I757" s="1">
        <v>18593</v>
      </c>
      <c r="J757" s="2" t="str">
        <f t="shared" si="191"/>
        <v/>
      </c>
      <c r="K757" s="2">
        <f t="shared" si="192"/>
        <v>0.61836503924437936</v>
      </c>
      <c r="L757" s="10" t="str">
        <f t="shared" si="193"/>
        <v/>
      </c>
      <c r="M757" s="9" t="str">
        <f t="shared" si="189"/>
        <v/>
      </c>
      <c r="N757" s="8" t="str">
        <f t="shared" si="190"/>
        <v/>
      </c>
      <c r="O757" s="2" t="str">
        <f t="shared" si="198"/>
        <v>-</v>
      </c>
      <c r="P757" s="2" t="str">
        <f t="shared" si="199"/>
        <v>-</v>
      </c>
      <c r="Q757" s="2" t="str">
        <f t="shared" si="200"/>
        <v>-</v>
      </c>
      <c r="R757" s="2" t="str">
        <f t="shared" si="201"/>
        <v>-</v>
      </c>
      <c r="AN757" t="s">
        <v>114</v>
      </c>
      <c r="AO757" t="s">
        <v>81</v>
      </c>
      <c r="AR757" s="44">
        <v>18</v>
      </c>
      <c r="AS757" s="46">
        <v>37</v>
      </c>
      <c r="AT757" s="50">
        <f t="shared" si="203"/>
        <v>18037</v>
      </c>
      <c r="AV757" s="7" t="s">
        <v>3063</v>
      </c>
      <c r="BF757" s="1">
        <f t="shared" si="202"/>
        <v>19048</v>
      </c>
      <c r="BG757" s="1">
        <v>13567</v>
      </c>
      <c r="BI757" s="1">
        <v>5481</v>
      </c>
    </row>
    <row r="758" spans="1:61" hidden="1" outlineLevel="1">
      <c r="A758" t="s">
        <v>2042</v>
      </c>
      <c r="B758" t="s">
        <v>81</v>
      </c>
      <c r="C758" s="1">
        <v>197762</v>
      </c>
      <c r="F758" s="1">
        <v>115496</v>
      </c>
      <c r="H758" s="1">
        <v>71937</v>
      </c>
      <c r="I758" s="1">
        <v>71458</v>
      </c>
      <c r="J758" s="2" t="str">
        <f t="shared" si="191"/>
        <v/>
      </c>
      <c r="K758" s="2">
        <f t="shared" si="192"/>
        <v>0.61870540971115884</v>
      </c>
      <c r="L758" s="10" t="str">
        <f t="shared" si="193"/>
        <v/>
      </c>
      <c r="M758" s="9" t="str">
        <f t="shared" si="189"/>
        <v/>
      </c>
      <c r="N758" s="8" t="str">
        <f t="shared" si="190"/>
        <v/>
      </c>
      <c r="O758" s="2" t="str">
        <f t="shared" si="198"/>
        <v>-</v>
      </c>
      <c r="P758" s="2" t="str">
        <f t="shared" si="199"/>
        <v>-</v>
      </c>
      <c r="Q758" s="2" t="str">
        <f t="shared" si="200"/>
        <v>-</v>
      </c>
      <c r="R758" s="2" t="str">
        <f t="shared" si="201"/>
        <v>-</v>
      </c>
      <c r="AN758" t="s">
        <v>2042</v>
      </c>
      <c r="AO758" t="s">
        <v>81</v>
      </c>
      <c r="AR758" s="44">
        <v>18</v>
      </c>
      <c r="AS758" s="46">
        <v>39</v>
      </c>
      <c r="AT758" s="50">
        <f t="shared" si="203"/>
        <v>18039</v>
      </c>
      <c r="AV758" s="7" t="s">
        <v>3063</v>
      </c>
      <c r="BF758" s="1">
        <f t="shared" si="202"/>
        <v>71937</v>
      </c>
      <c r="BG758" s="1">
        <v>60581</v>
      </c>
      <c r="BI758" s="1">
        <v>11356</v>
      </c>
    </row>
    <row r="759" spans="1:61" hidden="1" outlineLevel="1">
      <c r="A759" t="s">
        <v>1238</v>
      </c>
      <c r="B759" t="s">
        <v>81</v>
      </c>
      <c r="C759" s="1">
        <v>24384</v>
      </c>
      <c r="F759" s="1">
        <v>18260</v>
      </c>
      <c r="H759" s="1">
        <v>9668</v>
      </c>
      <c r="I759" s="1">
        <v>9462</v>
      </c>
      <c r="J759" s="2" t="str">
        <f t="shared" si="191"/>
        <v/>
      </c>
      <c r="K759" s="2">
        <f t="shared" si="192"/>
        <v>0.51818181818181819</v>
      </c>
      <c r="L759" s="10" t="str">
        <f t="shared" si="193"/>
        <v/>
      </c>
      <c r="M759" s="9" t="str">
        <f t="shared" si="189"/>
        <v/>
      </c>
      <c r="N759" s="8" t="str">
        <f t="shared" si="190"/>
        <v/>
      </c>
      <c r="O759" s="2" t="str">
        <f t="shared" si="198"/>
        <v>-</v>
      </c>
      <c r="P759" s="2" t="str">
        <f t="shared" si="199"/>
        <v>-</v>
      </c>
      <c r="Q759" s="2" t="str">
        <f t="shared" si="200"/>
        <v>-</v>
      </c>
      <c r="R759" s="2" t="str">
        <f t="shared" si="201"/>
        <v>-</v>
      </c>
      <c r="AN759" t="s">
        <v>1238</v>
      </c>
      <c r="AO759" t="s">
        <v>81</v>
      </c>
      <c r="AR759" s="44">
        <v>18</v>
      </c>
      <c r="AS759" s="46">
        <v>41</v>
      </c>
      <c r="AT759" s="50">
        <f t="shared" si="203"/>
        <v>18041</v>
      </c>
      <c r="AV759" s="7" t="s">
        <v>3063</v>
      </c>
      <c r="BF759" s="1">
        <f t="shared" si="202"/>
        <v>9668</v>
      </c>
      <c r="BG759" s="1">
        <v>7005</v>
      </c>
      <c r="BI759" s="1">
        <v>2663</v>
      </c>
    </row>
    <row r="760" spans="1:61" hidden="1" outlineLevel="1">
      <c r="A760" t="s">
        <v>2863</v>
      </c>
      <c r="B760" t="s">
        <v>81</v>
      </c>
      <c r="C760" s="1">
        <v>73775</v>
      </c>
      <c r="F760" s="1">
        <v>57614</v>
      </c>
      <c r="H760" s="1">
        <v>37254</v>
      </c>
      <c r="I760" s="1">
        <v>36667</v>
      </c>
      <c r="J760" s="2" t="str">
        <f t="shared" si="191"/>
        <v/>
      </c>
      <c r="K760" s="2">
        <f t="shared" si="192"/>
        <v>0.63642517443676883</v>
      </c>
      <c r="L760" s="10" t="str">
        <f t="shared" si="193"/>
        <v/>
      </c>
      <c r="M760" s="9" t="str">
        <f t="shared" si="189"/>
        <v/>
      </c>
      <c r="N760" s="8" t="str">
        <f t="shared" si="190"/>
        <v/>
      </c>
      <c r="O760" s="2" t="str">
        <f t="shared" si="198"/>
        <v>-</v>
      </c>
      <c r="P760" s="2" t="str">
        <f t="shared" si="199"/>
        <v>-</v>
      </c>
      <c r="Q760" s="2" t="str">
        <f t="shared" si="200"/>
        <v>-</v>
      </c>
      <c r="R760" s="2" t="str">
        <f t="shared" si="201"/>
        <v>-</v>
      </c>
      <c r="AN760" t="s">
        <v>2863</v>
      </c>
      <c r="AO760" t="s">
        <v>81</v>
      </c>
      <c r="AR760" s="44">
        <v>18</v>
      </c>
      <c r="AS760" s="46">
        <v>43</v>
      </c>
      <c r="AT760" s="50">
        <f t="shared" si="203"/>
        <v>18043</v>
      </c>
      <c r="AV760" s="7" t="s">
        <v>3063</v>
      </c>
      <c r="BF760" s="1">
        <f t="shared" si="202"/>
        <v>37254</v>
      </c>
      <c r="BG760" s="1">
        <v>30337</v>
      </c>
      <c r="BI760" s="1">
        <v>6917</v>
      </c>
    </row>
    <row r="761" spans="1:61" hidden="1" outlineLevel="1">
      <c r="A761" t="s">
        <v>2043</v>
      </c>
      <c r="B761" t="s">
        <v>81</v>
      </c>
      <c r="C761" s="1">
        <v>17356</v>
      </c>
      <c r="F761" s="1">
        <v>12108</v>
      </c>
      <c r="H761" s="1">
        <v>7710</v>
      </c>
      <c r="I761" s="1">
        <v>7426</v>
      </c>
      <c r="J761" s="2" t="str">
        <f t="shared" si="191"/>
        <v/>
      </c>
      <c r="K761" s="2">
        <f t="shared" si="192"/>
        <v>0.61331351172778326</v>
      </c>
      <c r="L761" s="10" t="str">
        <f t="shared" si="193"/>
        <v/>
      </c>
      <c r="M761" s="9" t="str">
        <f t="shared" si="189"/>
        <v/>
      </c>
      <c r="N761" s="8" t="str">
        <f t="shared" si="190"/>
        <v/>
      </c>
      <c r="O761" s="2" t="str">
        <f t="shared" si="198"/>
        <v>-</v>
      </c>
      <c r="P761" s="2" t="str">
        <f t="shared" si="199"/>
        <v>-</v>
      </c>
      <c r="Q761" s="2" t="str">
        <f t="shared" si="200"/>
        <v>-</v>
      </c>
      <c r="R761" s="2" t="str">
        <f t="shared" si="201"/>
        <v>-</v>
      </c>
      <c r="AN761" t="s">
        <v>2043</v>
      </c>
      <c r="AO761" t="s">
        <v>81</v>
      </c>
      <c r="AR761" s="44">
        <v>18</v>
      </c>
      <c r="AS761" s="46">
        <v>45</v>
      </c>
      <c r="AT761" s="50">
        <f t="shared" si="203"/>
        <v>18045</v>
      </c>
      <c r="AV761" s="7" t="s">
        <v>3063</v>
      </c>
      <c r="BF761" s="1">
        <f t="shared" si="202"/>
        <v>7710</v>
      </c>
      <c r="BG761" s="1">
        <v>6467</v>
      </c>
      <c r="BI761" s="1">
        <v>1243</v>
      </c>
    </row>
    <row r="762" spans="1:61" hidden="1" outlineLevel="1">
      <c r="A762" t="s">
        <v>1085</v>
      </c>
      <c r="B762" t="s">
        <v>81</v>
      </c>
      <c r="C762" s="1">
        <v>23330</v>
      </c>
      <c r="F762" s="1">
        <v>18443</v>
      </c>
      <c r="H762" s="1">
        <v>12264</v>
      </c>
      <c r="I762" s="1">
        <v>10642</v>
      </c>
      <c r="J762" s="2" t="str">
        <f t="shared" si="191"/>
        <v/>
      </c>
      <c r="K762" s="2">
        <f t="shared" si="192"/>
        <v>0.57702109201322993</v>
      </c>
      <c r="L762" s="10" t="str">
        <f t="shared" si="193"/>
        <v/>
      </c>
      <c r="M762" s="9" t="str">
        <f t="shared" si="189"/>
        <v/>
      </c>
      <c r="N762" s="8" t="str">
        <f t="shared" si="190"/>
        <v/>
      </c>
      <c r="O762" s="2" t="str">
        <f t="shared" si="198"/>
        <v>-</v>
      </c>
      <c r="P762" s="2" t="str">
        <f t="shared" si="199"/>
        <v>-</v>
      </c>
      <c r="Q762" s="2" t="str">
        <f t="shared" si="200"/>
        <v>-</v>
      </c>
      <c r="R762" s="2" t="str">
        <f t="shared" si="201"/>
        <v>-</v>
      </c>
      <c r="AN762" t="s">
        <v>1085</v>
      </c>
      <c r="AO762" t="s">
        <v>81</v>
      </c>
      <c r="AR762" s="44">
        <v>18</v>
      </c>
      <c r="AS762" s="46">
        <v>47</v>
      </c>
      <c r="AT762" s="50">
        <f t="shared" si="203"/>
        <v>18047</v>
      </c>
      <c r="AV762" s="7" t="s">
        <v>3063</v>
      </c>
      <c r="BF762" s="1">
        <f t="shared" si="202"/>
        <v>12264</v>
      </c>
      <c r="BG762" s="1">
        <v>10792</v>
      </c>
      <c r="BI762" s="1">
        <v>1472</v>
      </c>
    </row>
    <row r="763" spans="1:61" hidden="1" outlineLevel="1">
      <c r="A763" t="s">
        <v>2277</v>
      </c>
      <c r="B763" t="s">
        <v>81</v>
      </c>
      <c r="C763" s="1">
        <v>20670</v>
      </c>
      <c r="F763" s="1">
        <v>14330</v>
      </c>
      <c r="H763" s="1">
        <v>9148</v>
      </c>
      <c r="I763" s="1">
        <v>9006</v>
      </c>
      <c r="J763" s="2" t="str">
        <f t="shared" si="191"/>
        <v/>
      </c>
      <c r="K763" s="2">
        <f t="shared" si="192"/>
        <v>0.62847173761339847</v>
      </c>
      <c r="L763" s="10" t="str">
        <f t="shared" si="193"/>
        <v/>
      </c>
      <c r="M763" s="9" t="str">
        <f t="shared" si="189"/>
        <v/>
      </c>
      <c r="N763" s="8" t="str">
        <f t="shared" si="190"/>
        <v/>
      </c>
      <c r="O763" s="2" t="str">
        <f t="shared" si="198"/>
        <v>-</v>
      </c>
      <c r="P763" s="2" t="str">
        <f t="shared" si="199"/>
        <v>-</v>
      </c>
      <c r="Q763" s="2" t="str">
        <f t="shared" si="200"/>
        <v>-</v>
      </c>
      <c r="R763" s="2" t="str">
        <f t="shared" si="201"/>
        <v>-</v>
      </c>
      <c r="AN763" t="s">
        <v>2277</v>
      </c>
      <c r="AO763" t="s">
        <v>81</v>
      </c>
      <c r="AR763" s="44">
        <v>18</v>
      </c>
      <c r="AS763" s="46">
        <v>49</v>
      </c>
      <c r="AT763" s="50">
        <f t="shared" si="203"/>
        <v>18049</v>
      </c>
      <c r="AV763" s="7" t="s">
        <v>3063</v>
      </c>
      <c r="BF763" s="1">
        <f t="shared" si="202"/>
        <v>9148</v>
      </c>
      <c r="BG763" s="1">
        <v>7108</v>
      </c>
      <c r="BI763" s="1">
        <v>2040</v>
      </c>
    </row>
    <row r="764" spans="1:61" hidden="1" outlineLevel="1">
      <c r="A764" t="s">
        <v>2333</v>
      </c>
      <c r="B764" t="s">
        <v>81</v>
      </c>
      <c r="C764" s="1">
        <v>33331</v>
      </c>
      <c r="F764" s="1">
        <v>21491</v>
      </c>
      <c r="H764" s="1">
        <v>15528</v>
      </c>
      <c r="I764" s="1">
        <v>15095</v>
      </c>
      <c r="J764" s="2" t="str">
        <f t="shared" si="191"/>
        <v/>
      </c>
      <c r="K764" s="2">
        <f t="shared" si="192"/>
        <v>0.70238704574007726</v>
      </c>
      <c r="L764" s="10" t="str">
        <f t="shared" si="193"/>
        <v/>
      </c>
      <c r="M764" s="9" t="str">
        <f t="shared" si="189"/>
        <v/>
      </c>
      <c r="N764" s="8" t="str">
        <f t="shared" si="190"/>
        <v/>
      </c>
      <c r="O764" s="2" t="str">
        <f t="shared" si="198"/>
        <v>-</v>
      </c>
      <c r="P764" s="2" t="str">
        <f t="shared" si="199"/>
        <v>-</v>
      </c>
      <c r="Q764" s="2" t="str">
        <f t="shared" si="200"/>
        <v>-</v>
      </c>
      <c r="R764" s="2" t="str">
        <f t="shared" si="201"/>
        <v>-</v>
      </c>
      <c r="AN764" t="s">
        <v>2333</v>
      </c>
      <c r="AO764" t="s">
        <v>81</v>
      </c>
      <c r="AR764" s="44">
        <v>18</v>
      </c>
      <c r="AS764" s="46">
        <v>51</v>
      </c>
      <c r="AT764" s="50">
        <f t="shared" si="203"/>
        <v>18051</v>
      </c>
      <c r="AV764" s="7" t="s">
        <v>3063</v>
      </c>
      <c r="BF764" s="1">
        <f t="shared" si="202"/>
        <v>15528</v>
      </c>
      <c r="BG764" s="1">
        <v>11898</v>
      </c>
      <c r="BI764" s="1">
        <v>3630</v>
      </c>
    </row>
    <row r="765" spans="1:61" hidden="1" outlineLevel="1">
      <c r="A765" t="s">
        <v>1239</v>
      </c>
      <c r="B765" t="s">
        <v>81</v>
      </c>
      <c r="C765" s="1">
        <v>70250</v>
      </c>
      <c r="F765" s="1">
        <v>53950</v>
      </c>
      <c r="H765" s="1">
        <v>26912</v>
      </c>
      <c r="I765" s="1">
        <v>26344</v>
      </c>
      <c r="J765" s="2" t="str">
        <f t="shared" si="191"/>
        <v/>
      </c>
      <c r="K765" s="2">
        <f t="shared" si="192"/>
        <v>0.48830398517145507</v>
      </c>
      <c r="L765" s="10" t="str">
        <f t="shared" si="193"/>
        <v/>
      </c>
      <c r="M765" s="9" t="str">
        <f t="shared" si="189"/>
        <v/>
      </c>
      <c r="N765" s="8" t="str">
        <f t="shared" si="190"/>
        <v/>
      </c>
      <c r="O765" s="2" t="str">
        <f t="shared" si="198"/>
        <v>-</v>
      </c>
      <c r="P765" s="2" t="str">
        <f t="shared" si="199"/>
        <v>-</v>
      </c>
      <c r="Q765" s="2" t="str">
        <f t="shared" si="200"/>
        <v>-</v>
      </c>
      <c r="R765" s="2" t="str">
        <f t="shared" si="201"/>
        <v>-</v>
      </c>
      <c r="AN765" t="s">
        <v>1239</v>
      </c>
      <c r="AO765" t="s">
        <v>81</v>
      </c>
      <c r="AR765" s="44">
        <v>18</v>
      </c>
      <c r="AS765" s="46">
        <v>53</v>
      </c>
      <c r="AT765" s="50">
        <f t="shared" si="203"/>
        <v>18053</v>
      </c>
      <c r="AV765" s="7" t="s">
        <v>3063</v>
      </c>
      <c r="BF765" s="1">
        <f t="shared" si="202"/>
        <v>26912</v>
      </c>
      <c r="BG765" s="1">
        <v>21134</v>
      </c>
      <c r="BI765" s="1">
        <v>5778</v>
      </c>
    </row>
    <row r="766" spans="1:61" hidden="1" outlineLevel="1">
      <c r="A766" t="s">
        <v>2238</v>
      </c>
      <c r="B766" t="s">
        <v>81</v>
      </c>
      <c r="C766" s="1">
        <v>32977</v>
      </c>
      <c r="F766" s="1">
        <v>19619</v>
      </c>
      <c r="H766" s="1">
        <v>14010</v>
      </c>
      <c r="I766" s="1">
        <v>13650</v>
      </c>
      <c r="J766" s="2" t="str">
        <f t="shared" si="191"/>
        <v/>
      </c>
      <c r="K766" s="2">
        <f t="shared" si="192"/>
        <v>0.69575411590804837</v>
      </c>
      <c r="L766" s="10" t="str">
        <f t="shared" si="193"/>
        <v/>
      </c>
      <c r="M766" s="9" t="str">
        <f t="shared" si="189"/>
        <v/>
      </c>
      <c r="N766" s="8" t="str">
        <f t="shared" si="190"/>
        <v/>
      </c>
      <c r="O766" s="2" t="str">
        <f t="shared" si="198"/>
        <v>-</v>
      </c>
      <c r="P766" s="2" t="str">
        <f t="shared" si="199"/>
        <v>-</v>
      </c>
      <c r="Q766" s="2" t="str">
        <f t="shared" si="200"/>
        <v>-</v>
      </c>
      <c r="R766" s="2" t="str">
        <f t="shared" si="201"/>
        <v>-</v>
      </c>
      <c r="AN766" t="s">
        <v>2238</v>
      </c>
      <c r="AO766" t="s">
        <v>81</v>
      </c>
      <c r="AR766" s="44">
        <v>18</v>
      </c>
      <c r="AS766" s="46">
        <v>55</v>
      </c>
      <c r="AT766" s="50">
        <f t="shared" si="203"/>
        <v>18055</v>
      </c>
      <c r="AV766" s="7" t="s">
        <v>3063</v>
      </c>
      <c r="BF766" s="1">
        <f t="shared" si="202"/>
        <v>14010</v>
      </c>
      <c r="BG766" s="1">
        <v>10704</v>
      </c>
      <c r="BI766" s="1">
        <v>3306</v>
      </c>
    </row>
    <row r="767" spans="1:61" hidden="1" outlineLevel="1">
      <c r="A767" t="s">
        <v>2559</v>
      </c>
      <c r="B767" t="s">
        <v>81</v>
      </c>
      <c r="C767" s="1">
        <v>261974</v>
      </c>
      <c r="F767" s="1">
        <v>175538</v>
      </c>
      <c r="H767" s="1">
        <v>130829</v>
      </c>
      <c r="I767" s="1">
        <v>129279</v>
      </c>
      <c r="J767" s="2" t="str">
        <f t="shared" si="191"/>
        <v/>
      </c>
      <c r="K767" s="2">
        <f t="shared" si="192"/>
        <v>0.73647301439004664</v>
      </c>
      <c r="L767" s="10" t="str">
        <f t="shared" si="193"/>
        <v/>
      </c>
      <c r="M767" s="9" t="str">
        <f t="shared" si="189"/>
        <v/>
      </c>
      <c r="N767" s="8" t="str">
        <f t="shared" si="190"/>
        <v/>
      </c>
      <c r="O767" s="2" t="str">
        <f t="shared" si="198"/>
        <v>-</v>
      </c>
      <c r="P767" s="2" t="str">
        <f t="shared" si="199"/>
        <v>-</v>
      </c>
      <c r="Q767" s="2" t="str">
        <f t="shared" si="200"/>
        <v>-</v>
      </c>
      <c r="R767" s="2" t="str">
        <f t="shared" si="201"/>
        <v>-</v>
      </c>
      <c r="AN767" t="s">
        <v>2559</v>
      </c>
      <c r="AO767" t="s">
        <v>81</v>
      </c>
      <c r="AR767" s="44">
        <v>18</v>
      </c>
      <c r="AS767" s="46">
        <v>57</v>
      </c>
      <c r="AT767" s="50">
        <f t="shared" si="203"/>
        <v>18057</v>
      </c>
      <c r="AV767" s="7" t="s">
        <v>3063</v>
      </c>
      <c r="BF767" s="1">
        <f t="shared" si="202"/>
        <v>130829</v>
      </c>
      <c r="BG767" s="1">
        <v>98100</v>
      </c>
      <c r="BI767" s="1">
        <v>32729</v>
      </c>
    </row>
    <row r="768" spans="1:61" hidden="1" outlineLevel="1">
      <c r="A768" t="s">
        <v>721</v>
      </c>
      <c r="B768" t="s">
        <v>81</v>
      </c>
      <c r="C768" s="1">
        <v>68107</v>
      </c>
      <c r="F768" s="1">
        <v>50196</v>
      </c>
      <c r="H768" s="1">
        <v>34488</v>
      </c>
      <c r="I768" s="1">
        <v>34253</v>
      </c>
      <c r="J768" s="2" t="str">
        <f t="shared" si="191"/>
        <v/>
      </c>
      <c r="K768" s="2">
        <f t="shared" si="192"/>
        <v>0.68238505060164156</v>
      </c>
      <c r="L768" s="10" t="str">
        <f t="shared" si="193"/>
        <v/>
      </c>
      <c r="M768" s="9" t="str">
        <f t="shared" si="189"/>
        <v/>
      </c>
      <c r="N768" s="8" t="str">
        <f t="shared" si="190"/>
        <v/>
      </c>
      <c r="O768" s="2" t="str">
        <f t="shared" si="198"/>
        <v>-</v>
      </c>
      <c r="P768" s="2" t="str">
        <f t="shared" si="199"/>
        <v>-</v>
      </c>
      <c r="Q768" s="2" t="str">
        <f t="shared" si="200"/>
        <v>-</v>
      </c>
      <c r="R768" s="2" t="str">
        <f t="shared" si="201"/>
        <v>-</v>
      </c>
      <c r="AN768" t="s">
        <v>721</v>
      </c>
      <c r="AO768" t="s">
        <v>81</v>
      </c>
      <c r="AR768" s="44">
        <v>18</v>
      </c>
      <c r="AS768" s="46">
        <v>59</v>
      </c>
      <c r="AT768" s="50">
        <f t="shared" si="203"/>
        <v>18059</v>
      </c>
      <c r="AV768" s="7" t="s">
        <v>3063</v>
      </c>
      <c r="BF768" s="1">
        <f t="shared" si="202"/>
        <v>34488</v>
      </c>
      <c r="BG768" s="1">
        <v>26697</v>
      </c>
      <c r="BI768" s="1">
        <v>7791</v>
      </c>
    </row>
    <row r="769" spans="1:61" hidden="1" outlineLevel="1">
      <c r="A769" t="s">
        <v>787</v>
      </c>
      <c r="B769" t="s">
        <v>81</v>
      </c>
      <c r="C769" s="1">
        <v>38628</v>
      </c>
      <c r="F769" s="1">
        <v>28898</v>
      </c>
      <c r="H769" s="1">
        <v>18581</v>
      </c>
      <c r="I769" s="1">
        <v>18091</v>
      </c>
      <c r="J769" s="2" t="str">
        <f t="shared" si="191"/>
        <v/>
      </c>
      <c r="K769" s="2">
        <f t="shared" si="192"/>
        <v>0.6260294830092048</v>
      </c>
      <c r="L769" s="10" t="str">
        <f t="shared" si="193"/>
        <v/>
      </c>
      <c r="M769" s="9" t="str">
        <f t="shared" si="189"/>
        <v/>
      </c>
      <c r="N769" s="8" t="str">
        <f t="shared" si="190"/>
        <v/>
      </c>
      <c r="O769" s="2" t="str">
        <f t="shared" si="198"/>
        <v>-</v>
      </c>
      <c r="P769" s="2" t="str">
        <f t="shared" si="199"/>
        <v>-</v>
      </c>
      <c r="Q769" s="2" t="str">
        <f t="shared" si="200"/>
        <v>-</v>
      </c>
      <c r="R769" s="2" t="str">
        <f t="shared" si="201"/>
        <v>-</v>
      </c>
      <c r="AN769" t="s">
        <v>787</v>
      </c>
      <c r="AO769" t="s">
        <v>81</v>
      </c>
      <c r="AR769" s="44">
        <v>18</v>
      </c>
      <c r="AS769" s="46">
        <v>61</v>
      </c>
      <c r="AT769" s="50">
        <f t="shared" si="203"/>
        <v>18061</v>
      </c>
      <c r="AV769" s="7" t="s">
        <v>3063</v>
      </c>
      <c r="BF769" s="1">
        <f t="shared" si="202"/>
        <v>18581</v>
      </c>
      <c r="BG769" s="1">
        <v>15682</v>
      </c>
      <c r="BI769" s="1">
        <v>2899</v>
      </c>
    </row>
    <row r="770" spans="1:61" hidden="1" outlineLevel="1">
      <c r="A770" t="s">
        <v>1000</v>
      </c>
      <c r="B770" t="s">
        <v>81</v>
      </c>
      <c r="C770" s="1">
        <v>140710</v>
      </c>
      <c r="F770" s="1">
        <v>93886</v>
      </c>
      <c r="H770" s="1">
        <v>65930</v>
      </c>
      <c r="I770" s="1">
        <v>65054</v>
      </c>
      <c r="J770" s="2" t="str">
        <f t="shared" si="191"/>
        <v/>
      </c>
      <c r="K770" s="2">
        <f t="shared" si="192"/>
        <v>0.6929041603646976</v>
      </c>
      <c r="L770" s="10" t="str">
        <f t="shared" si="193"/>
        <v/>
      </c>
      <c r="M770" s="9" t="str">
        <f t="shared" ref="M770:M833" si="204">IF(T770&gt;0,RANK(T770,$S770:$AK770),"")</f>
        <v/>
      </c>
      <c r="N770" s="8" t="str">
        <f t="shared" ref="N770:N833" si="205">IF(U770&gt;0,RANK(U770,$S770:$AK770),"")</f>
        <v/>
      </c>
      <c r="O770" s="2" t="str">
        <f t="shared" si="198"/>
        <v>-</v>
      </c>
      <c r="P770" s="2" t="str">
        <f t="shared" si="199"/>
        <v>-</v>
      </c>
      <c r="Q770" s="2" t="str">
        <f t="shared" si="200"/>
        <v>-</v>
      </c>
      <c r="R770" s="2" t="str">
        <f t="shared" si="201"/>
        <v>-</v>
      </c>
      <c r="AN770" t="s">
        <v>1000</v>
      </c>
      <c r="AO770" t="s">
        <v>81</v>
      </c>
      <c r="AR770" s="44">
        <v>18</v>
      </c>
      <c r="AS770" s="46">
        <v>63</v>
      </c>
      <c r="AT770" s="50">
        <f t="shared" si="203"/>
        <v>18063</v>
      </c>
      <c r="AV770" s="7" t="s">
        <v>3063</v>
      </c>
      <c r="BF770" s="1">
        <f t="shared" si="202"/>
        <v>65930</v>
      </c>
      <c r="BG770" s="1">
        <v>50524</v>
      </c>
      <c r="BI770" s="1">
        <v>15406</v>
      </c>
    </row>
    <row r="771" spans="1:61" hidden="1" outlineLevel="1">
      <c r="A771" t="s">
        <v>2917</v>
      </c>
      <c r="B771" t="s">
        <v>81</v>
      </c>
      <c r="C771" s="1">
        <v>49420</v>
      </c>
      <c r="F771" s="1">
        <v>31357</v>
      </c>
      <c r="H771" s="1">
        <v>21795</v>
      </c>
      <c r="I771" s="1">
        <v>21319</v>
      </c>
      <c r="J771" s="2" t="str">
        <f t="shared" si="191"/>
        <v/>
      </c>
      <c r="K771" s="2">
        <f t="shared" si="192"/>
        <v>0.67988009056988874</v>
      </c>
      <c r="L771" s="10" t="str">
        <f t="shared" si="193"/>
        <v/>
      </c>
      <c r="M771" s="9" t="str">
        <f t="shared" si="204"/>
        <v/>
      </c>
      <c r="N771" s="8" t="str">
        <f t="shared" si="205"/>
        <v/>
      </c>
      <c r="O771" s="2" t="str">
        <f t="shared" ref="O771:O802" si="206">IF(SUM($S771:$AJ771)=0,"-",S771/SUM($S771:$AJ771))</f>
        <v>-</v>
      </c>
      <c r="P771" s="2" t="str">
        <f t="shared" ref="P771:P802" si="207">IF(SUM($S771:$AJ771)=0,"-",T771/SUM($S771:$AJ771))</f>
        <v>-</v>
      </c>
      <c r="Q771" s="2" t="str">
        <f t="shared" ref="Q771:Q802" si="208">IF(SUM($S771:$AJ771)=0,"-",U771/SUM($S771:$AJ771))</f>
        <v>-</v>
      </c>
      <c r="R771" s="2" t="str">
        <f t="shared" ref="R771:R802" si="209">IF(SUM($S771:$AJ771)=0,"-",(1-O771-P771-Q771))</f>
        <v>-</v>
      </c>
      <c r="AN771" t="s">
        <v>2917</v>
      </c>
      <c r="AO771" t="s">
        <v>81</v>
      </c>
      <c r="AR771" s="44">
        <v>18</v>
      </c>
      <c r="AS771" s="46">
        <v>65</v>
      </c>
      <c r="AT771" s="50">
        <f t="shared" si="203"/>
        <v>18065</v>
      </c>
      <c r="AV771" s="7" t="s">
        <v>3063</v>
      </c>
      <c r="BF771" s="1">
        <f t="shared" si="202"/>
        <v>21795</v>
      </c>
      <c r="BG771" s="1">
        <v>18643</v>
      </c>
      <c r="BI771" s="1">
        <v>3152</v>
      </c>
    </row>
    <row r="772" spans="1:61" hidden="1" outlineLevel="1">
      <c r="A772" t="s">
        <v>906</v>
      </c>
      <c r="B772" t="s">
        <v>81</v>
      </c>
      <c r="C772" s="1">
        <v>83472</v>
      </c>
      <c r="F772" s="1">
        <v>64235</v>
      </c>
      <c r="H772" s="1">
        <v>39308</v>
      </c>
      <c r="I772" s="1">
        <v>38833</v>
      </c>
      <c r="J772" s="2" t="str">
        <f t="shared" si="191"/>
        <v/>
      </c>
      <c r="K772" s="2">
        <f t="shared" si="192"/>
        <v>0.60454580835992844</v>
      </c>
      <c r="L772" s="10" t="str">
        <f t="shared" si="193"/>
        <v/>
      </c>
      <c r="M772" s="9" t="str">
        <f t="shared" si="204"/>
        <v/>
      </c>
      <c r="N772" s="8" t="str">
        <f t="shared" si="205"/>
        <v/>
      </c>
      <c r="O772" s="2" t="str">
        <f t="shared" si="206"/>
        <v>-</v>
      </c>
      <c r="P772" s="2" t="str">
        <f t="shared" si="207"/>
        <v>-</v>
      </c>
      <c r="Q772" s="2" t="str">
        <f t="shared" si="208"/>
        <v>-</v>
      </c>
      <c r="R772" s="2" t="str">
        <f t="shared" si="209"/>
        <v>-</v>
      </c>
      <c r="AN772" t="s">
        <v>906</v>
      </c>
      <c r="AO772" t="s">
        <v>81</v>
      </c>
      <c r="AR772" s="44">
        <v>18</v>
      </c>
      <c r="AS772" s="46">
        <v>67</v>
      </c>
      <c r="AT772" s="50">
        <f t="shared" si="203"/>
        <v>18067</v>
      </c>
      <c r="AV772" s="7" t="s">
        <v>3063</v>
      </c>
      <c r="BF772" s="1">
        <f t="shared" si="202"/>
        <v>39308</v>
      </c>
      <c r="BG772" s="1">
        <v>30572</v>
      </c>
      <c r="BI772" s="1">
        <v>8736</v>
      </c>
    </row>
    <row r="773" spans="1:61" hidden="1" outlineLevel="1">
      <c r="A773" t="s">
        <v>2717</v>
      </c>
      <c r="B773" t="s">
        <v>81</v>
      </c>
      <c r="C773" s="1">
        <v>37244</v>
      </c>
      <c r="F773" s="1">
        <v>25057</v>
      </c>
      <c r="H773" s="1">
        <v>16561</v>
      </c>
      <c r="I773" s="1">
        <v>16357</v>
      </c>
      <c r="J773" s="2" t="str">
        <f t="shared" si="191"/>
        <v/>
      </c>
      <c r="K773" s="2">
        <f t="shared" si="192"/>
        <v>0.65279163507203575</v>
      </c>
      <c r="L773" s="10" t="str">
        <f t="shared" si="193"/>
        <v/>
      </c>
      <c r="M773" s="9" t="str">
        <f t="shared" si="204"/>
        <v/>
      </c>
      <c r="N773" s="8" t="str">
        <f t="shared" si="205"/>
        <v/>
      </c>
      <c r="O773" s="2" t="str">
        <f t="shared" si="206"/>
        <v>-</v>
      </c>
      <c r="P773" s="2" t="str">
        <f t="shared" si="207"/>
        <v>-</v>
      </c>
      <c r="Q773" s="2" t="str">
        <f t="shared" si="208"/>
        <v>-</v>
      </c>
      <c r="R773" s="2" t="str">
        <f t="shared" si="209"/>
        <v>-</v>
      </c>
      <c r="AN773" t="s">
        <v>2717</v>
      </c>
      <c r="AO773" t="s">
        <v>81</v>
      </c>
      <c r="AQ773" s="1"/>
      <c r="AR773" s="44">
        <v>18</v>
      </c>
      <c r="AS773" s="46">
        <v>69</v>
      </c>
      <c r="AT773" s="50">
        <f t="shared" si="203"/>
        <v>18069</v>
      </c>
      <c r="AU773" s="1"/>
      <c r="AV773" s="7" t="s">
        <v>3063</v>
      </c>
      <c r="AW773" s="1"/>
      <c r="BF773" s="1">
        <f t="shared" si="202"/>
        <v>16561</v>
      </c>
      <c r="BG773" s="1">
        <v>13550</v>
      </c>
      <c r="BI773" s="1">
        <v>3011</v>
      </c>
    </row>
    <row r="774" spans="1:61" hidden="1" outlineLevel="1">
      <c r="A774" t="s">
        <v>2678</v>
      </c>
      <c r="B774" t="s">
        <v>81</v>
      </c>
      <c r="C774" s="1">
        <v>41705</v>
      </c>
      <c r="F774" s="1">
        <v>30208</v>
      </c>
      <c r="H774" s="1">
        <v>17742</v>
      </c>
      <c r="I774" s="1">
        <v>17374</v>
      </c>
      <c r="J774" s="2" t="str">
        <f t="shared" si="191"/>
        <v/>
      </c>
      <c r="K774" s="2">
        <f t="shared" si="192"/>
        <v>0.57514565677966101</v>
      </c>
      <c r="L774" s="10" t="str">
        <f t="shared" si="193"/>
        <v/>
      </c>
      <c r="M774" s="9" t="str">
        <f t="shared" si="204"/>
        <v/>
      </c>
      <c r="N774" s="8" t="str">
        <f t="shared" si="205"/>
        <v/>
      </c>
      <c r="O774" s="2" t="str">
        <f t="shared" si="206"/>
        <v>-</v>
      </c>
      <c r="P774" s="2" t="str">
        <f t="shared" si="207"/>
        <v>-</v>
      </c>
      <c r="Q774" s="2" t="str">
        <f t="shared" si="208"/>
        <v>-</v>
      </c>
      <c r="R774" s="2" t="str">
        <f t="shared" si="209"/>
        <v>-</v>
      </c>
      <c r="AN774" t="s">
        <v>2678</v>
      </c>
      <c r="AO774" t="s">
        <v>81</v>
      </c>
      <c r="AQ774" s="1"/>
      <c r="AR774" s="44">
        <v>18</v>
      </c>
      <c r="AS774" s="46">
        <v>71</v>
      </c>
      <c r="AT774" s="50">
        <f t="shared" si="203"/>
        <v>18071</v>
      </c>
      <c r="AU774" s="1"/>
      <c r="AV774" s="7" t="s">
        <v>3063</v>
      </c>
      <c r="AW774" s="1"/>
      <c r="BF774" s="1">
        <f t="shared" si="202"/>
        <v>17742</v>
      </c>
      <c r="BG774" s="1">
        <v>14631</v>
      </c>
      <c r="BI774" s="1">
        <v>3111</v>
      </c>
    </row>
    <row r="775" spans="1:61" hidden="1" outlineLevel="1">
      <c r="A775" t="s">
        <v>1482</v>
      </c>
      <c r="B775" t="s">
        <v>81</v>
      </c>
      <c r="C775" s="1">
        <v>33155</v>
      </c>
      <c r="F775" s="1">
        <v>20571</v>
      </c>
      <c r="H775" s="1">
        <v>13157</v>
      </c>
      <c r="I775" s="1">
        <v>12913</v>
      </c>
      <c r="J775" s="2" t="str">
        <f t="shared" ref="J775:J838" si="210">IF(D775&gt;0,I775/D775,"")</f>
        <v/>
      </c>
      <c r="K775" s="2">
        <f t="shared" ref="K775:K838" si="211">IF(F775&gt;0,I775/F775,"")</f>
        <v>0.62772835545184968</v>
      </c>
      <c r="L775" s="10" t="str">
        <f t="shared" ref="L775:L838" si="212">IF(S775&gt;0,RANK(S775,$S775:$AK775),"")</f>
        <v/>
      </c>
      <c r="M775" s="9" t="str">
        <f t="shared" si="204"/>
        <v/>
      </c>
      <c r="N775" s="8" t="str">
        <f t="shared" si="205"/>
        <v/>
      </c>
      <c r="O775" s="2" t="str">
        <f t="shared" si="206"/>
        <v>-</v>
      </c>
      <c r="P775" s="2" t="str">
        <f t="shared" si="207"/>
        <v>-</v>
      </c>
      <c r="Q775" s="2" t="str">
        <f t="shared" si="208"/>
        <v>-</v>
      </c>
      <c r="R775" s="2" t="str">
        <f t="shared" si="209"/>
        <v>-</v>
      </c>
      <c r="AN775" t="s">
        <v>1482</v>
      </c>
      <c r="AO775" t="s">
        <v>81</v>
      </c>
      <c r="AQ775" s="1"/>
      <c r="AR775" s="44">
        <v>18</v>
      </c>
      <c r="AS775" s="46">
        <v>73</v>
      </c>
      <c r="AT775" s="50">
        <f t="shared" si="203"/>
        <v>18073</v>
      </c>
      <c r="AU775" s="1"/>
      <c r="AV775" s="7" t="s">
        <v>3063</v>
      </c>
      <c r="AW775" s="1"/>
      <c r="BF775" s="1">
        <f t="shared" si="202"/>
        <v>13157</v>
      </c>
      <c r="BG775" s="1">
        <v>11349</v>
      </c>
      <c r="BI775" s="1">
        <v>1808</v>
      </c>
    </row>
    <row r="776" spans="1:61" hidden="1" outlineLevel="1">
      <c r="A776" t="s">
        <v>1821</v>
      </c>
      <c r="B776" t="s">
        <v>81</v>
      </c>
      <c r="C776" s="1">
        <v>21467</v>
      </c>
      <c r="F776" s="1">
        <v>12092</v>
      </c>
      <c r="H776" s="1">
        <v>8542</v>
      </c>
      <c r="I776" s="1">
        <v>8315</v>
      </c>
      <c r="J776" s="2" t="str">
        <f t="shared" si="210"/>
        <v/>
      </c>
      <c r="K776" s="2">
        <f t="shared" si="211"/>
        <v>0.68764472378432018</v>
      </c>
      <c r="L776" s="10" t="str">
        <f t="shared" si="212"/>
        <v/>
      </c>
      <c r="M776" s="9" t="str">
        <f t="shared" si="204"/>
        <v/>
      </c>
      <c r="N776" s="8" t="str">
        <f t="shared" si="205"/>
        <v/>
      </c>
      <c r="O776" s="2" t="str">
        <f t="shared" si="206"/>
        <v>-</v>
      </c>
      <c r="P776" s="2" t="str">
        <f t="shared" si="207"/>
        <v>-</v>
      </c>
      <c r="Q776" s="2" t="str">
        <f t="shared" si="208"/>
        <v>-</v>
      </c>
      <c r="R776" s="2" t="str">
        <f t="shared" si="209"/>
        <v>-</v>
      </c>
      <c r="AN776" t="s">
        <v>1821</v>
      </c>
      <c r="AO776" t="s">
        <v>81</v>
      </c>
      <c r="AQ776" s="1"/>
      <c r="AR776" s="44">
        <v>18</v>
      </c>
      <c r="AS776" s="46">
        <v>75</v>
      </c>
      <c r="AT776" s="50">
        <f t="shared" si="203"/>
        <v>18075</v>
      </c>
      <c r="AU776" s="1"/>
      <c r="AV776" s="7" t="s">
        <v>3063</v>
      </c>
      <c r="AW776" s="1"/>
      <c r="BF776" s="1">
        <f t="shared" si="202"/>
        <v>8542</v>
      </c>
      <c r="BG776" s="1">
        <v>6410</v>
      </c>
      <c r="BI776" s="1">
        <v>2132</v>
      </c>
    </row>
    <row r="777" spans="1:61" hidden="1" outlineLevel="1">
      <c r="A777" t="s">
        <v>1325</v>
      </c>
      <c r="B777" t="s">
        <v>81</v>
      </c>
      <c r="C777" s="1">
        <v>32586</v>
      </c>
      <c r="F777" s="1">
        <v>20942</v>
      </c>
      <c r="H777" s="1">
        <v>13768</v>
      </c>
      <c r="I777" s="1">
        <v>13490</v>
      </c>
      <c r="J777" s="2" t="str">
        <f t="shared" si="210"/>
        <v/>
      </c>
      <c r="K777" s="2">
        <f t="shared" si="211"/>
        <v>0.64416006112119184</v>
      </c>
      <c r="L777" s="10" t="str">
        <f t="shared" si="212"/>
        <v/>
      </c>
      <c r="M777" s="9" t="str">
        <f t="shared" si="204"/>
        <v/>
      </c>
      <c r="N777" s="8" t="str">
        <f t="shared" si="205"/>
        <v/>
      </c>
      <c r="O777" s="2" t="str">
        <f t="shared" si="206"/>
        <v>-</v>
      </c>
      <c r="P777" s="2" t="str">
        <f t="shared" si="207"/>
        <v>-</v>
      </c>
      <c r="Q777" s="2" t="str">
        <f t="shared" si="208"/>
        <v>-</v>
      </c>
      <c r="R777" s="2" t="str">
        <f t="shared" si="209"/>
        <v>-</v>
      </c>
      <c r="AN777" t="s">
        <v>1325</v>
      </c>
      <c r="AO777" t="s">
        <v>81</v>
      </c>
      <c r="AR777" s="44">
        <v>18</v>
      </c>
      <c r="AS777" s="46">
        <v>77</v>
      </c>
      <c r="AT777" s="50">
        <f t="shared" si="203"/>
        <v>18077</v>
      </c>
      <c r="AV777" s="7" t="s">
        <v>3063</v>
      </c>
      <c r="BF777" s="1">
        <f t="shared" si="202"/>
        <v>13768</v>
      </c>
      <c r="BG777" s="1">
        <v>10509</v>
      </c>
      <c r="BI777" s="1">
        <v>3259</v>
      </c>
    </row>
    <row r="778" spans="1:61" hidden="1" outlineLevel="1">
      <c r="A778" t="s">
        <v>1711</v>
      </c>
      <c r="B778" t="s">
        <v>81</v>
      </c>
      <c r="C778" s="1">
        <v>28480</v>
      </c>
      <c r="F778" s="1">
        <v>22243</v>
      </c>
      <c r="H778" s="1">
        <v>12294</v>
      </c>
      <c r="I778" s="1">
        <v>11839</v>
      </c>
      <c r="J778" s="2" t="str">
        <f t="shared" si="210"/>
        <v/>
      </c>
      <c r="K778" s="2">
        <f t="shared" si="211"/>
        <v>0.5322573393876725</v>
      </c>
      <c r="L778" s="10" t="str">
        <f t="shared" si="212"/>
        <v/>
      </c>
      <c r="M778" s="9" t="str">
        <f t="shared" si="204"/>
        <v/>
      </c>
      <c r="N778" s="8" t="str">
        <f t="shared" si="205"/>
        <v/>
      </c>
      <c r="O778" s="2" t="str">
        <f t="shared" si="206"/>
        <v>-</v>
      </c>
      <c r="P778" s="2" t="str">
        <f t="shared" si="207"/>
        <v>-</v>
      </c>
      <c r="Q778" s="2" t="str">
        <f t="shared" si="208"/>
        <v>-</v>
      </c>
      <c r="R778" s="2" t="str">
        <f t="shared" si="209"/>
        <v>-</v>
      </c>
      <c r="AN778" t="s">
        <v>1711</v>
      </c>
      <c r="AO778" t="s">
        <v>81</v>
      </c>
      <c r="AR778" s="44">
        <v>18</v>
      </c>
      <c r="AS778" s="46">
        <v>79</v>
      </c>
      <c r="AT778" s="50">
        <f t="shared" si="203"/>
        <v>18079</v>
      </c>
      <c r="AV778" s="7" t="s">
        <v>3063</v>
      </c>
      <c r="BF778" s="1">
        <f t="shared" si="202"/>
        <v>12294</v>
      </c>
      <c r="BG778" s="1">
        <v>8696</v>
      </c>
      <c r="BI778" s="1">
        <v>3598</v>
      </c>
    </row>
    <row r="779" spans="1:61" hidden="1" outlineLevel="1">
      <c r="A779" t="s">
        <v>1470</v>
      </c>
      <c r="B779" t="s">
        <v>81</v>
      </c>
      <c r="C779" s="1">
        <v>136933</v>
      </c>
      <c r="F779" s="1">
        <v>92666</v>
      </c>
      <c r="H779" s="1">
        <v>59437</v>
      </c>
      <c r="I779" s="1">
        <v>58786</v>
      </c>
      <c r="J779" s="2" t="str">
        <f t="shared" si="210"/>
        <v/>
      </c>
      <c r="K779" s="2">
        <f t="shared" si="211"/>
        <v>0.63438585889107113</v>
      </c>
      <c r="L779" s="10" t="str">
        <f t="shared" si="212"/>
        <v/>
      </c>
      <c r="M779" s="9" t="str">
        <f t="shared" si="204"/>
        <v/>
      </c>
      <c r="N779" s="8" t="str">
        <f t="shared" si="205"/>
        <v/>
      </c>
      <c r="O779" s="2" t="str">
        <f t="shared" si="206"/>
        <v>-</v>
      </c>
      <c r="P779" s="2" t="str">
        <f t="shared" si="207"/>
        <v>-</v>
      </c>
      <c r="Q779" s="2" t="str">
        <f t="shared" si="208"/>
        <v>-</v>
      </c>
      <c r="R779" s="2" t="str">
        <f t="shared" si="209"/>
        <v>-</v>
      </c>
      <c r="AN779" t="s">
        <v>1470</v>
      </c>
      <c r="AO779" t="s">
        <v>81</v>
      </c>
      <c r="AR779" s="44">
        <v>18</v>
      </c>
      <c r="AS779" s="46">
        <v>81</v>
      </c>
      <c r="AT779" s="50">
        <f t="shared" si="203"/>
        <v>18081</v>
      </c>
      <c r="AV779" s="7" t="s">
        <v>3063</v>
      </c>
      <c r="BF779" s="1">
        <f t="shared" si="202"/>
        <v>59437</v>
      </c>
      <c r="BG779" s="1">
        <v>49002</v>
      </c>
      <c r="BI779" s="1">
        <v>10435</v>
      </c>
    </row>
    <row r="780" spans="1:61" hidden="1" outlineLevel="1">
      <c r="A780" t="s">
        <v>1712</v>
      </c>
      <c r="B780" t="s">
        <v>81</v>
      </c>
      <c r="C780" s="1">
        <v>38497</v>
      </c>
      <c r="F780" s="1">
        <v>27321</v>
      </c>
      <c r="H780" s="1">
        <v>16829</v>
      </c>
      <c r="I780" s="1">
        <v>16424</v>
      </c>
      <c r="J780" s="2" t="str">
        <f t="shared" si="210"/>
        <v/>
      </c>
      <c r="K780" s="2">
        <f t="shared" si="211"/>
        <v>0.60114929907397241</v>
      </c>
      <c r="L780" s="10" t="str">
        <f t="shared" si="212"/>
        <v/>
      </c>
      <c r="M780" s="9" t="str">
        <f t="shared" si="204"/>
        <v/>
      </c>
      <c r="N780" s="8" t="str">
        <f t="shared" si="205"/>
        <v/>
      </c>
      <c r="O780" s="2" t="str">
        <f t="shared" si="206"/>
        <v>-</v>
      </c>
      <c r="P780" s="2" t="str">
        <f t="shared" si="207"/>
        <v>-</v>
      </c>
      <c r="Q780" s="2" t="str">
        <f t="shared" si="208"/>
        <v>-</v>
      </c>
      <c r="R780" s="2" t="str">
        <f t="shared" si="209"/>
        <v>-</v>
      </c>
      <c r="AN780" t="s">
        <v>1712</v>
      </c>
      <c r="AO780" t="s">
        <v>81</v>
      </c>
      <c r="AR780" s="44">
        <v>18</v>
      </c>
      <c r="AS780" s="46">
        <v>83</v>
      </c>
      <c r="AT780" s="50">
        <f t="shared" si="203"/>
        <v>18083</v>
      </c>
      <c r="AV780" s="7" t="s">
        <v>3063</v>
      </c>
      <c r="BF780" s="1">
        <f t="shared" si="202"/>
        <v>16829</v>
      </c>
      <c r="BG780" s="1">
        <v>13287</v>
      </c>
      <c r="BI780" s="1">
        <v>3542</v>
      </c>
    </row>
    <row r="781" spans="1:61" hidden="1" outlineLevel="1">
      <c r="A781" t="s">
        <v>1888</v>
      </c>
      <c r="B781" t="s">
        <v>81</v>
      </c>
      <c r="C781" s="1">
        <v>77091</v>
      </c>
      <c r="F781" s="1">
        <v>48976</v>
      </c>
      <c r="H781" s="1">
        <v>30864</v>
      </c>
      <c r="I781" s="1">
        <v>30134</v>
      </c>
      <c r="J781" s="2" t="str">
        <f t="shared" si="210"/>
        <v/>
      </c>
      <c r="K781" s="2">
        <f t="shared" si="211"/>
        <v>0.61528095393662197</v>
      </c>
      <c r="L781" s="10" t="str">
        <f t="shared" si="212"/>
        <v/>
      </c>
      <c r="M781" s="9" t="str">
        <f t="shared" si="204"/>
        <v/>
      </c>
      <c r="N781" s="8" t="str">
        <f t="shared" si="205"/>
        <v/>
      </c>
      <c r="O781" s="2" t="str">
        <f t="shared" si="206"/>
        <v>-</v>
      </c>
      <c r="P781" s="2" t="str">
        <f t="shared" si="207"/>
        <v>-</v>
      </c>
      <c r="Q781" s="2" t="str">
        <f t="shared" si="208"/>
        <v>-</v>
      </c>
      <c r="R781" s="2" t="str">
        <f t="shared" si="209"/>
        <v>-</v>
      </c>
      <c r="AN781" t="s">
        <v>1888</v>
      </c>
      <c r="AO781" t="s">
        <v>81</v>
      </c>
      <c r="AR781" s="44">
        <v>18</v>
      </c>
      <c r="AS781" s="46">
        <v>85</v>
      </c>
      <c r="AT781" s="50">
        <f t="shared" si="203"/>
        <v>18085</v>
      </c>
      <c r="AV781" s="7" t="s">
        <v>3063</v>
      </c>
      <c r="BF781" s="1">
        <f t="shared" si="202"/>
        <v>30864</v>
      </c>
      <c r="BG781" s="1">
        <v>25872</v>
      </c>
      <c r="BI781" s="1">
        <v>4992</v>
      </c>
    </row>
    <row r="782" spans="1:61" hidden="1" outlineLevel="1">
      <c r="A782" t="s">
        <v>727</v>
      </c>
      <c r="B782" t="s">
        <v>81</v>
      </c>
      <c r="C782" s="1">
        <v>37181</v>
      </c>
      <c r="F782" s="1">
        <v>15869</v>
      </c>
      <c r="H782" s="1">
        <v>9596</v>
      </c>
      <c r="I782" s="1">
        <v>9535</v>
      </c>
      <c r="J782" s="2" t="str">
        <f t="shared" si="210"/>
        <v/>
      </c>
      <c r="K782" s="2">
        <f t="shared" si="211"/>
        <v>0.60085701682525683</v>
      </c>
      <c r="L782" s="10" t="str">
        <f t="shared" si="212"/>
        <v/>
      </c>
      <c r="M782" s="9" t="str">
        <f t="shared" si="204"/>
        <v/>
      </c>
      <c r="N782" s="8" t="str">
        <f t="shared" si="205"/>
        <v/>
      </c>
      <c r="O782" s="2" t="str">
        <f t="shared" si="206"/>
        <v>-</v>
      </c>
      <c r="P782" s="2" t="str">
        <f t="shared" si="207"/>
        <v>-</v>
      </c>
      <c r="Q782" s="2" t="str">
        <f t="shared" si="208"/>
        <v>-</v>
      </c>
      <c r="R782" s="2" t="str">
        <f t="shared" si="209"/>
        <v>-</v>
      </c>
      <c r="AN782" t="s">
        <v>727</v>
      </c>
      <c r="AO782" t="s">
        <v>81</v>
      </c>
      <c r="AR782" s="44">
        <v>18</v>
      </c>
      <c r="AS782" s="46">
        <v>87</v>
      </c>
      <c r="AT782" s="50">
        <f t="shared" si="203"/>
        <v>18087</v>
      </c>
      <c r="AV782" s="7" t="s">
        <v>3063</v>
      </c>
      <c r="BF782" s="1">
        <f t="shared" si="202"/>
        <v>9596</v>
      </c>
      <c r="BG782" s="1">
        <v>8218</v>
      </c>
      <c r="BI782" s="1">
        <v>1378</v>
      </c>
    </row>
    <row r="783" spans="1:61" hidden="1" outlineLevel="1">
      <c r="A783" t="s">
        <v>1004</v>
      </c>
      <c r="B783" t="s">
        <v>81</v>
      </c>
      <c r="C783" s="1">
        <v>495479</v>
      </c>
      <c r="F783" s="1">
        <v>304512</v>
      </c>
      <c r="H783" s="1">
        <v>215062</v>
      </c>
      <c r="I783" s="1">
        <v>209039</v>
      </c>
      <c r="J783" s="2" t="str">
        <f t="shared" si="210"/>
        <v/>
      </c>
      <c r="K783" s="2">
        <f t="shared" si="211"/>
        <v>0.68647212589323248</v>
      </c>
      <c r="L783" s="10" t="str">
        <f t="shared" si="212"/>
        <v/>
      </c>
      <c r="M783" s="9" t="str">
        <f t="shared" si="204"/>
        <v/>
      </c>
      <c r="N783" s="8" t="str">
        <f t="shared" si="205"/>
        <v/>
      </c>
      <c r="O783" s="2" t="str">
        <f t="shared" si="206"/>
        <v>-</v>
      </c>
      <c r="P783" s="2" t="str">
        <f t="shared" si="207"/>
        <v>-</v>
      </c>
      <c r="Q783" s="2" t="str">
        <f t="shared" si="208"/>
        <v>-</v>
      </c>
      <c r="R783" s="2" t="str">
        <f t="shared" si="209"/>
        <v>-</v>
      </c>
      <c r="AN783" t="s">
        <v>1004</v>
      </c>
      <c r="AO783" t="s">
        <v>81</v>
      </c>
      <c r="AR783" s="44">
        <v>18</v>
      </c>
      <c r="AS783" s="46">
        <v>89</v>
      </c>
      <c r="AT783" s="50">
        <f t="shared" si="203"/>
        <v>18089</v>
      </c>
      <c r="AV783" s="7" t="s">
        <v>3063</v>
      </c>
      <c r="BF783" s="1">
        <f t="shared" si="202"/>
        <v>215062</v>
      </c>
      <c r="BG783" s="1">
        <v>178104</v>
      </c>
      <c r="BI783" s="1">
        <v>36958</v>
      </c>
    </row>
    <row r="784" spans="1:61" hidden="1" outlineLevel="1">
      <c r="A784" t="s">
        <v>705</v>
      </c>
      <c r="B784" t="s">
        <v>81</v>
      </c>
      <c r="C784" s="1">
        <v>111267</v>
      </c>
      <c r="F784" s="1">
        <v>80276</v>
      </c>
      <c r="H784" s="1">
        <v>48121</v>
      </c>
      <c r="I784" s="1">
        <v>47018</v>
      </c>
      <c r="J784" s="2" t="str">
        <f t="shared" si="210"/>
        <v/>
      </c>
      <c r="K784" s="2">
        <f t="shared" si="211"/>
        <v>0.58570432009566997</v>
      </c>
      <c r="L784" s="10" t="str">
        <f t="shared" si="212"/>
        <v/>
      </c>
      <c r="M784" s="9" t="str">
        <f t="shared" si="204"/>
        <v/>
      </c>
      <c r="N784" s="8" t="str">
        <f t="shared" si="205"/>
        <v/>
      </c>
      <c r="O784" s="2" t="str">
        <f t="shared" si="206"/>
        <v>-</v>
      </c>
      <c r="P784" s="2" t="str">
        <f t="shared" si="207"/>
        <v>-</v>
      </c>
      <c r="Q784" s="2" t="str">
        <f t="shared" si="208"/>
        <v>-</v>
      </c>
      <c r="R784" s="2" t="str">
        <f t="shared" si="209"/>
        <v>-</v>
      </c>
      <c r="AN784" t="s">
        <v>705</v>
      </c>
      <c r="AO784" t="s">
        <v>81</v>
      </c>
      <c r="AR784" s="44">
        <v>18</v>
      </c>
      <c r="AS784" s="46">
        <v>91</v>
      </c>
      <c r="AT784" s="50">
        <f t="shared" si="203"/>
        <v>18091</v>
      </c>
      <c r="AV784" s="7" t="s">
        <v>3063</v>
      </c>
      <c r="BF784" s="1">
        <f t="shared" si="202"/>
        <v>48121</v>
      </c>
      <c r="BG784" s="1">
        <v>37389</v>
      </c>
      <c r="BI784" s="1">
        <v>10732</v>
      </c>
    </row>
    <row r="785" spans="1:61" hidden="1" outlineLevel="1">
      <c r="A785" t="s">
        <v>545</v>
      </c>
      <c r="B785" t="s">
        <v>81</v>
      </c>
      <c r="C785" s="1">
        <v>46233</v>
      </c>
      <c r="F785" s="1">
        <v>34419</v>
      </c>
      <c r="H785" s="1">
        <v>19011</v>
      </c>
      <c r="I785" s="1">
        <v>18534</v>
      </c>
      <c r="J785" s="2" t="str">
        <f t="shared" si="210"/>
        <v/>
      </c>
      <c r="K785" s="2">
        <f t="shared" si="211"/>
        <v>0.53848165257561231</v>
      </c>
      <c r="L785" s="10" t="str">
        <f t="shared" si="212"/>
        <v/>
      </c>
      <c r="M785" s="9" t="str">
        <f t="shared" si="204"/>
        <v/>
      </c>
      <c r="N785" s="8" t="str">
        <f t="shared" si="205"/>
        <v/>
      </c>
      <c r="O785" s="2" t="str">
        <f t="shared" si="206"/>
        <v>-</v>
      </c>
      <c r="P785" s="2" t="str">
        <f t="shared" si="207"/>
        <v>-</v>
      </c>
      <c r="Q785" s="2" t="str">
        <f t="shared" si="208"/>
        <v>-</v>
      </c>
      <c r="R785" s="2" t="str">
        <f t="shared" si="209"/>
        <v>-</v>
      </c>
      <c r="AN785" t="s">
        <v>545</v>
      </c>
      <c r="AO785" t="s">
        <v>81</v>
      </c>
      <c r="AR785" s="44">
        <v>18</v>
      </c>
      <c r="AS785" s="46">
        <v>93</v>
      </c>
      <c r="AT785" s="50">
        <f t="shared" si="203"/>
        <v>18093</v>
      </c>
      <c r="AV785" s="7" t="s">
        <v>3063</v>
      </c>
      <c r="BF785" s="1">
        <f t="shared" si="202"/>
        <v>19011</v>
      </c>
      <c r="BG785" s="1">
        <v>14168</v>
      </c>
      <c r="BI785" s="1">
        <v>4843</v>
      </c>
    </row>
    <row r="786" spans="1:61" hidden="1" outlineLevel="1">
      <c r="A786" t="s">
        <v>1511</v>
      </c>
      <c r="B786" t="s">
        <v>81</v>
      </c>
      <c r="C786" s="1">
        <v>131537</v>
      </c>
      <c r="F786" s="1">
        <v>92598</v>
      </c>
      <c r="H786" s="1">
        <v>58187</v>
      </c>
      <c r="I786" s="1">
        <v>57444</v>
      </c>
      <c r="J786" s="2" t="str">
        <f t="shared" si="210"/>
        <v/>
      </c>
      <c r="K786" s="2">
        <f t="shared" si="211"/>
        <v>0.6203589710360915</v>
      </c>
      <c r="L786" s="10" t="str">
        <f t="shared" si="212"/>
        <v/>
      </c>
      <c r="M786" s="9" t="str">
        <f t="shared" si="204"/>
        <v/>
      </c>
      <c r="N786" s="8" t="str">
        <f t="shared" si="205"/>
        <v/>
      </c>
      <c r="O786" s="2" t="str">
        <f t="shared" si="206"/>
        <v>-</v>
      </c>
      <c r="P786" s="2" t="str">
        <f t="shared" si="207"/>
        <v>-</v>
      </c>
      <c r="Q786" s="2" t="str">
        <f t="shared" si="208"/>
        <v>-</v>
      </c>
      <c r="R786" s="2" t="str">
        <f t="shared" si="209"/>
        <v>-</v>
      </c>
      <c r="AN786" t="s">
        <v>1511</v>
      </c>
      <c r="AO786" t="s">
        <v>81</v>
      </c>
      <c r="AR786" s="44">
        <v>18</v>
      </c>
      <c r="AS786" s="46">
        <v>95</v>
      </c>
      <c r="AT786" s="50">
        <f t="shared" si="203"/>
        <v>18095</v>
      </c>
      <c r="AV786" s="7" t="s">
        <v>3063</v>
      </c>
      <c r="BF786" s="1">
        <f t="shared" si="202"/>
        <v>58187</v>
      </c>
      <c r="BG786" s="1">
        <v>46534</v>
      </c>
      <c r="BI786" s="1">
        <v>11653</v>
      </c>
    </row>
    <row r="787" spans="1:61" hidden="1" outlineLevel="1">
      <c r="A787" t="s">
        <v>1901</v>
      </c>
      <c r="B787" t="s">
        <v>81</v>
      </c>
      <c r="C787" s="1">
        <v>889504</v>
      </c>
      <c r="F787" s="1">
        <v>697559</v>
      </c>
      <c r="H787" s="1">
        <v>381759</v>
      </c>
      <c r="I787" s="1">
        <v>380090</v>
      </c>
      <c r="J787" s="2" t="str">
        <f t="shared" si="210"/>
        <v/>
      </c>
      <c r="K787" s="2">
        <f t="shared" si="211"/>
        <v>0.54488580894232608</v>
      </c>
      <c r="L787" s="10" t="str">
        <f t="shared" si="212"/>
        <v/>
      </c>
      <c r="M787" s="9" t="str">
        <f t="shared" si="204"/>
        <v/>
      </c>
      <c r="N787" s="8" t="str">
        <f t="shared" si="205"/>
        <v/>
      </c>
      <c r="O787" s="2" t="str">
        <f t="shared" si="206"/>
        <v>-</v>
      </c>
      <c r="P787" s="2" t="str">
        <f t="shared" si="207"/>
        <v>-</v>
      </c>
      <c r="Q787" s="2" t="str">
        <f t="shared" si="208"/>
        <v>-</v>
      </c>
      <c r="R787" s="2" t="str">
        <f t="shared" si="209"/>
        <v>-</v>
      </c>
      <c r="AN787" t="s">
        <v>1901</v>
      </c>
      <c r="AO787" t="s">
        <v>81</v>
      </c>
      <c r="AR787" s="44">
        <v>18</v>
      </c>
      <c r="AS787" s="46">
        <v>97</v>
      </c>
      <c r="AT787" s="50">
        <f t="shared" si="203"/>
        <v>18097</v>
      </c>
      <c r="AV787" s="7" t="s">
        <v>3063</v>
      </c>
      <c r="BF787" s="1">
        <f t="shared" si="202"/>
        <v>381759</v>
      </c>
      <c r="BG787" s="1">
        <v>288443</v>
      </c>
      <c r="BI787" s="1">
        <v>93316</v>
      </c>
    </row>
    <row r="788" spans="1:61" hidden="1" outlineLevel="1">
      <c r="A788" t="s">
        <v>1539</v>
      </c>
      <c r="B788" t="s">
        <v>81</v>
      </c>
      <c r="C788" s="1">
        <v>47012</v>
      </c>
      <c r="F788" s="1">
        <v>29964</v>
      </c>
      <c r="H788" s="1">
        <v>18872</v>
      </c>
      <c r="I788" s="1">
        <v>18571</v>
      </c>
      <c r="J788" s="2" t="str">
        <f t="shared" si="210"/>
        <v/>
      </c>
      <c r="K788" s="2">
        <f t="shared" si="211"/>
        <v>0.61977706581230807</v>
      </c>
      <c r="L788" s="10" t="str">
        <f t="shared" si="212"/>
        <v/>
      </c>
      <c r="M788" s="9" t="str">
        <f t="shared" si="204"/>
        <v/>
      </c>
      <c r="N788" s="8" t="str">
        <f t="shared" si="205"/>
        <v/>
      </c>
      <c r="O788" s="2" t="str">
        <f t="shared" si="206"/>
        <v>-</v>
      </c>
      <c r="P788" s="2" t="str">
        <f t="shared" si="207"/>
        <v>-</v>
      </c>
      <c r="Q788" s="2" t="str">
        <f t="shared" si="208"/>
        <v>-</v>
      </c>
      <c r="R788" s="2" t="str">
        <f t="shared" si="209"/>
        <v>-</v>
      </c>
      <c r="AN788" t="s">
        <v>1539</v>
      </c>
      <c r="AO788" t="s">
        <v>81</v>
      </c>
      <c r="AR788" s="44">
        <v>18</v>
      </c>
      <c r="AS788" s="46">
        <v>99</v>
      </c>
      <c r="AT788" s="50">
        <f t="shared" si="203"/>
        <v>18099</v>
      </c>
      <c r="AV788" s="7" t="s">
        <v>3063</v>
      </c>
      <c r="BF788" s="1">
        <f t="shared" si="202"/>
        <v>18872</v>
      </c>
      <c r="BG788" s="1">
        <v>14670</v>
      </c>
      <c r="BI788" s="1">
        <v>4202</v>
      </c>
    </row>
    <row r="789" spans="1:61" hidden="1" outlineLevel="1">
      <c r="A789" t="s">
        <v>105</v>
      </c>
      <c r="B789" t="s">
        <v>81</v>
      </c>
      <c r="C789" s="1">
        <v>10304</v>
      </c>
      <c r="F789" s="1">
        <v>7366</v>
      </c>
      <c r="H789" s="1">
        <v>5095</v>
      </c>
      <c r="I789" s="1">
        <v>4903</v>
      </c>
      <c r="J789" s="2" t="str">
        <f t="shared" si="210"/>
        <v/>
      </c>
      <c r="K789" s="2">
        <f t="shared" si="211"/>
        <v>0.66562584849307627</v>
      </c>
      <c r="L789" s="10" t="str">
        <f t="shared" si="212"/>
        <v/>
      </c>
      <c r="M789" s="9" t="str">
        <f t="shared" si="204"/>
        <v/>
      </c>
      <c r="N789" s="8" t="str">
        <f t="shared" si="205"/>
        <v/>
      </c>
      <c r="O789" s="2" t="str">
        <f t="shared" si="206"/>
        <v>-</v>
      </c>
      <c r="P789" s="2" t="str">
        <f t="shared" si="207"/>
        <v>-</v>
      </c>
      <c r="Q789" s="2" t="str">
        <f t="shared" si="208"/>
        <v>-</v>
      </c>
      <c r="R789" s="2" t="str">
        <f t="shared" si="209"/>
        <v>-</v>
      </c>
      <c r="AN789" t="s">
        <v>105</v>
      </c>
      <c r="AO789" t="s">
        <v>81</v>
      </c>
      <c r="AR789" s="44">
        <v>18</v>
      </c>
      <c r="AS789" s="46">
        <v>101</v>
      </c>
      <c r="AT789" s="50">
        <f t="shared" si="203"/>
        <v>18101</v>
      </c>
      <c r="AV789" s="7" t="s">
        <v>3063</v>
      </c>
      <c r="BF789" s="1">
        <f t="shared" si="202"/>
        <v>5095</v>
      </c>
      <c r="BG789" s="1">
        <v>4148</v>
      </c>
      <c r="BI789" s="1">
        <v>947</v>
      </c>
    </row>
    <row r="790" spans="1:61" hidden="1" outlineLevel="1">
      <c r="A790" t="s">
        <v>232</v>
      </c>
      <c r="B790" t="s">
        <v>81</v>
      </c>
      <c r="C790" s="1">
        <v>37281</v>
      </c>
      <c r="F790" s="1">
        <v>24682</v>
      </c>
      <c r="H790" s="1">
        <v>14333</v>
      </c>
      <c r="I790" s="1">
        <v>14156</v>
      </c>
      <c r="J790" s="2" t="str">
        <f t="shared" si="210"/>
        <v/>
      </c>
      <c r="K790" s="2">
        <f t="shared" si="211"/>
        <v>0.57353536990519405</v>
      </c>
      <c r="L790" s="10" t="str">
        <f t="shared" si="212"/>
        <v/>
      </c>
      <c r="M790" s="9" t="str">
        <f t="shared" si="204"/>
        <v/>
      </c>
      <c r="N790" s="8" t="str">
        <f t="shared" si="205"/>
        <v/>
      </c>
      <c r="O790" s="2" t="str">
        <f t="shared" si="206"/>
        <v>-</v>
      </c>
      <c r="P790" s="2" t="str">
        <f t="shared" si="207"/>
        <v>-</v>
      </c>
      <c r="Q790" s="2" t="str">
        <f t="shared" si="208"/>
        <v>-</v>
      </c>
      <c r="R790" s="2" t="str">
        <f t="shared" si="209"/>
        <v>-</v>
      </c>
      <c r="AN790" t="s">
        <v>232</v>
      </c>
      <c r="AO790" t="s">
        <v>81</v>
      </c>
      <c r="AR790" s="44">
        <v>18</v>
      </c>
      <c r="AS790" s="46">
        <v>103</v>
      </c>
      <c r="AT790" s="50">
        <f t="shared" si="203"/>
        <v>18103</v>
      </c>
      <c r="AV790" s="7" t="s">
        <v>3063</v>
      </c>
      <c r="BF790" s="1">
        <f t="shared" si="202"/>
        <v>14333</v>
      </c>
      <c r="BG790" s="1">
        <v>10342</v>
      </c>
      <c r="BI790" s="1">
        <v>3991</v>
      </c>
    </row>
    <row r="791" spans="1:61" hidden="1" outlineLevel="1">
      <c r="A791" t="s">
        <v>348</v>
      </c>
      <c r="B791" t="s">
        <v>81</v>
      </c>
      <c r="C791" s="1">
        <v>134401</v>
      </c>
      <c r="F791" s="1">
        <v>91532</v>
      </c>
      <c r="H791" s="1">
        <v>63774</v>
      </c>
      <c r="I791" s="1">
        <v>63387</v>
      </c>
      <c r="J791" s="2" t="str">
        <f t="shared" si="210"/>
        <v/>
      </c>
      <c r="K791" s="2">
        <f t="shared" si="211"/>
        <v>0.69251190840361843</v>
      </c>
      <c r="L791" s="10" t="str">
        <f t="shared" si="212"/>
        <v/>
      </c>
      <c r="M791" s="9" t="str">
        <f t="shared" si="204"/>
        <v/>
      </c>
      <c r="N791" s="8" t="str">
        <f t="shared" si="205"/>
        <v/>
      </c>
      <c r="O791" s="2" t="str">
        <f t="shared" si="206"/>
        <v>-</v>
      </c>
      <c r="P791" s="2" t="str">
        <f t="shared" si="207"/>
        <v>-</v>
      </c>
      <c r="Q791" s="2" t="str">
        <f t="shared" si="208"/>
        <v>-</v>
      </c>
      <c r="R791" s="2" t="str">
        <f t="shared" si="209"/>
        <v>-</v>
      </c>
      <c r="AN791" t="s">
        <v>348</v>
      </c>
      <c r="AO791" t="s">
        <v>81</v>
      </c>
      <c r="AR791" s="44">
        <v>18</v>
      </c>
      <c r="AS791" s="46">
        <v>105</v>
      </c>
      <c r="AT791" s="50">
        <f t="shared" si="203"/>
        <v>18105</v>
      </c>
      <c r="AV791" s="7" t="s">
        <v>3063</v>
      </c>
      <c r="BF791" s="1">
        <f t="shared" si="202"/>
        <v>63774</v>
      </c>
      <c r="BG791" s="1">
        <v>34845</v>
      </c>
      <c r="BI791" s="1">
        <v>28929</v>
      </c>
    </row>
    <row r="792" spans="1:61" hidden="1" outlineLevel="1">
      <c r="A792" t="s">
        <v>1230</v>
      </c>
      <c r="B792" t="s">
        <v>81</v>
      </c>
      <c r="C792" s="1">
        <v>38204</v>
      </c>
      <c r="F792" s="1">
        <v>26559</v>
      </c>
      <c r="H792" s="1">
        <v>15588</v>
      </c>
      <c r="I792" s="1">
        <v>15285</v>
      </c>
      <c r="J792" s="2" t="str">
        <f t="shared" si="210"/>
        <v/>
      </c>
      <c r="K792" s="2">
        <f t="shared" si="211"/>
        <v>0.57551112617191913</v>
      </c>
      <c r="L792" s="10" t="str">
        <f t="shared" si="212"/>
        <v/>
      </c>
      <c r="M792" s="9" t="str">
        <f t="shared" si="204"/>
        <v/>
      </c>
      <c r="N792" s="8" t="str">
        <f t="shared" si="205"/>
        <v/>
      </c>
      <c r="O792" s="2" t="str">
        <f t="shared" si="206"/>
        <v>-</v>
      </c>
      <c r="P792" s="2" t="str">
        <f t="shared" si="207"/>
        <v>-</v>
      </c>
      <c r="Q792" s="2" t="str">
        <f t="shared" si="208"/>
        <v>-</v>
      </c>
      <c r="R792" s="2" t="str">
        <f t="shared" si="209"/>
        <v>-</v>
      </c>
      <c r="AN792" t="s">
        <v>1230</v>
      </c>
      <c r="AO792" t="s">
        <v>81</v>
      </c>
      <c r="AR792" s="44">
        <v>18</v>
      </c>
      <c r="AS792" s="46">
        <v>107</v>
      </c>
      <c r="AT792" s="50">
        <f t="shared" si="203"/>
        <v>18107</v>
      </c>
      <c r="AV792" s="7" t="s">
        <v>3063</v>
      </c>
      <c r="BF792" s="1">
        <f t="shared" si="202"/>
        <v>15588</v>
      </c>
      <c r="BG792" s="1">
        <v>12486</v>
      </c>
      <c r="BI792" s="1">
        <v>3102</v>
      </c>
    </row>
    <row r="793" spans="1:61" hidden="1" outlineLevel="1">
      <c r="A793" t="s">
        <v>1099</v>
      </c>
      <c r="B793" t="s">
        <v>81</v>
      </c>
      <c r="C793" s="1">
        <v>68964</v>
      </c>
      <c r="F793" s="1">
        <v>44071</v>
      </c>
      <c r="H793" s="1">
        <v>29263</v>
      </c>
      <c r="I793" s="1">
        <v>28811</v>
      </c>
      <c r="J793" s="2" t="str">
        <f t="shared" si="210"/>
        <v/>
      </c>
      <c r="K793" s="2">
        <f t="shared" si="211"/>
        <v>0.65374055501350092</v>
      </c>
      <c r="L793" s="10" t="str">
        <f t="shared" si="212"/>
        <v/>
      </c>
      <c r="M793" s="9" t="str">
        <f t="shared" si="204"/>
        <v/>
      </c>
      <c r="N793" s="8" t="str">
        <f t="shared" si="205"/>
        <v/>
      </c>
      <c r="O793" s="2" t="str">
        <f t="shared" si="206"/>
        <v>-</v>
      </c>
      <c r="P793" s="2" t="str">
        <f t="shared" si="207"/>
        <v>-</v>
      </c>
      <c r="Q793" s="2" t="str">
        <f t="shared" si="208"/>
        <v>-</v>
      </c>
      <c r="R793" s="2" t="str">
        <f t="shared" si="209"/>
        <v>-</v>
      </c>
      <c r="AN793" t="s">
        <v>1099</v>
      </c>
      <c r="AO793" t="s">
        <v>81</v>
      </c>
      <c r="AR793" s="44">
        <v>18</v>
      </c>
      <c r="AS793" s="46">
        <v>109</v>
      </c>
      <c r="AT793" s="50">
        <f t="shared" si="203"/>
        <v>18109</v>
      </c>
      <c r="AV793" s="7" t="s">
        <v>3063</v>
      </c>
      <c r="BF793" s="1">
        <f t="shared" si="202"/>
        <v>29263</v>
      </c>
      <c r="BG793" s="1">
        <v>19022</v>
      </c>
      <c r="BI793" s="1">
        <v>10241</v>
      </c>
    </row>
    <row r="794" spans="1:61" hidden="1" outlineLevel="1">
      <c r="A794" t="s">
        <v>1083</v>
      </c>
      <c r="B794" t="s">
        <v>81</v>
      </c>
      <c r="C794" s="1">
        <v>14348</v>
      </c>
      <c r="F794" s="1">
        <v>10708</v>
      </c>
      <c r="H794" s="1">
        <v>6153</v>
      </c>
      <c r="I794" s="1">
        <v>6045</v>
      </c>
      <c r="J794" s="2" t="str">
        <f t="shared" si="210"/>
        <v/>
      </c>
      <c r="K794" s="2">
        <f t="shared" si="211"/>
        <v>0.56453119163242438</v>
      </c>
      <c r="L794" s="10" t="str">
        <f t="shared" si="212"/>
        <v/>
      </c>
      <c r="M794" s="9" t="str">
        <f t="shared" si="204"/>
        <v/>
      </c>
      <c r="N794" s="8" t="str">
        <f t="shared" si="205"/>
        <v/>
      </c>
      <c r="O794" s="2" t="str">
        <f t="shared" si="206"/>
        <v>-</v>
      </c>
      <c r="P794" s="2" t="str">
        <f t="shared" si="207"/>
        <v>-</v>
      </c>
      <c r="Q794" s="2" t="str">
        <f t="shared" si="208"/>
        <v>-</v>
      </c>
      <c r="R794" s="2" t="str">
        <f t="shared" si="209"/>
        <v>-</v>
      </c>
      <c r="AN794" t="s">
        <v>1083</v>
      </c>
      <c r="AO794" t="s">
        <v>81</v>
      </c>
      <c r="AR794" s="44">
        <v>18</v>
      </c>
      <c r="AS794" s="46">
        <v>111</v>
      </c>
      <c r="AT794" s="50">
        <f t="shared" si="203"/>
        <v>18111</v>
      </c>
      <c r="AV794" s="7" t="s">
        <v>3063</v>
      </c>
      <c r="BF794" s="1">
        <f t="shared" si="202"/>
        <v>6153</v>
      </c>
      <c r="BG794" s="1">
        <v>5328</v>
      </c>
      <c r="BI794" s="1">
        <v>825</v>
      </c>
    </row>
    <row r="795" spans="1:61" hidden="1" outlineLevel="1">
      <c r="A795" t="s">
        <v>1015</v>
      </c>
      <c r="B795" t="s">
        <v>81</v>
      </c>
      <c r="C795" s="1">
        <v>47561</v>
      </c>
      <c r="F795" s="1">
        <v>27597</v>
      </c>
      <c r="H795" s="1">
        <v>17447</v>
      </c>
      <c r="I795" s="1">
        <v>17007</v>
      </c>
      <c r="J795" s="2" t="str">
        <f t="shared" si="210"/>
        <v/>
      </c>
      <c r="K795" s="2">
        <f t="shared" si="211"/>
        <v>0.61626263724317865</v>
      </c>
      <c r="L795" s="10" t="str">
        <f t="shared" si="212"/>
        <v/>
      </c>
      <c r="M795" s="9" t="str">
        <f t="shared" si="204"/>
        <v/>
      </c>
      <c r="N795" s="8" t="str">
        <f t="shared" si="205"/>
        <v/>
      </c>
      <c r="O795" s="2" t="str">
        <f t="shared" si="206"/>
        <v>-</v>
      </c>
      <c r="P795" s="2" t="str">
        <f t="shared" si="207"/>
        <v>-</v>
      </c>
      <c r="Q795" s="2" t="str">
        <f t="shared" si="208"/>
        <v>-</v>
      </c>
      <c r="R795" s="2" t="str">
        <f t="shared" si="209"/>
        <v>-</v>
      </c>
      <c r="AN795" t="s">
        <v>1015</v>
      </c>
      <c r="AO795" t="s">
        <v>81</v>
      </c>
      <c r="AR795" s="44">
        <v>18</v>
      </c>
      <c r="AS795" s="46">
        <v>113</v>
      </c>
      <c r="AT795" s="50">
        <f t="shared" si="203"/>
        <v>18113</v>
      </c>
      <c r="AV795" s="7" t="s">
        <v>3063</v>
      </c>
      <c r="BF795" s="1">
        <f t="shared" si="202"/>
        <v>17447</v>
      </c>
      <c r="BG795" s="1">
        <v>14633</v>
      </c>
      <c r="BI795" s="1">
        <v>2814</v>
      </c>
    </row>
    <row r="796" spans="1:61" hidden="1" outlineLevel="1">
      <c r="A796" t="s">
        <v>564</v>
      </c>
      <c r="B796" t="s">
        <v>81</v>
      </c>
      <c r="C796" s="1">
        <v>6069</v>
      </c>
      <c r="F796" s="1">
        <v>4511</v>
      </c>
      <c r="H796" s="1">
        <v>3035</v>
      </c>
      <c r="I796" s="1">
        <v>2918</v>
      </c>
      <c r="J796" s="2" t="str">
        <f t="shared" si="210"/>
        <v/>
      </c>
      <c r="K796" s="2">
        <f t="shared" si="211"/>
        <v>0.64686322323209933</v>
      </c>
      <c r="L796" s="10" t="str">
        <f t="shared" si="212"/>
        <v/>
      </c>
      <c r="M796" s="9" t="str">
        <f t="shared" si="204"/>
        <v/>
      </c>
      <c r="N796" s="8" t="str">
        <f t="shared" si="205"/>
        <v/>
      </c>
      <c r="O796" s="2" t="str">
        <f t="shared" si="206"/>
        <v>-</v>
      </c>
      <c r="P796" s="2" t="str">
        <f t="shared" si="207"/>
        <v>-</v>
      </c>
      <c r="Q796" s="2" t="str">
        <f t="shared" si="208"/>
        <v>-</v>
      </c>
      <c r="R796" s="2" t="str">
        <f t="shared" si="209"/>
        <v>-</v>
      </c>
      <c r="AN796" t="s">
        <v>564</v>
      </c>
      <c r="AO796" t="s">
        <v>81</v>
      </c>
      <c r="AR796" s="44">
        <v>18</v>
      </c>
      <c r="AS796" s="46">
        <v>115</v>
      </c>
      <c r="AT796" s="50">
        <f t="shared" si="203"/>
        <v>18115</v>
      </c>
      <c r="AV796" s="7" t="s">
        <v>3063</v>
      </c>
      <c r="BF796" s="1">
        <f t="shared" si="202"/>
        <v>3035</v>
      </c>
      <c r="BG796" s="1">
        <v>2288</v>
      </c>
      <c r="BI796" s="1">
        <v>747</v>
      </c>
    </row>
    <row r="797" spans="1:61" hidden="1" outlineLevel="1">
      <c r="A797" t="s">
        <v>1923</v>
      </c>
      <c r="B797" t="s">
        <v>81</v>
      </c>
      <c r="C797" s="1">
        <v>19837</v>
      </c>
      <c r="F797" s="1">
        <v>16013</v>
      </c>
      <c r="H797" s="1">
        <v>8316</v>
      </c>
      <c r="I797" s="1">
        <v>8086</v>
      </c>
      <c r="J797" s="2" t="str">
        <f t="shared" si="210"/>
        <v/>
      </c>
      <c r="K797" s="2">
        <f t="shared" si="211"/>
        <v>0.50496471616811345</v>
      </c>
      <c r="L797" s="10" t="str">
        <f t="shared" si="212"/>
        <v/>
      </c>
      <c r="M797" s="9" t="str">
        <f t="shared" si="204"/>
        <v/>
      </c>
      <c r="N797" s="8" t="str">
        <f t="shared" si="205"/>
        <v/>
      </c>
      <c r="O797" s="2" t="str">
        <f t="shared" si="206"/>
        <v>-</v>
      </c>
      <c r="P797" s="2" t="str">
        <f t="shared" si="207"/>
        <v>-</v>
      </c>
      <c r="Q797" s="2" t="str">
        <f t="shared" si="208"/>
        <v>-</v>
      </c>
      <c r="R797" s="2" t="str">
        <f t="shared" si="209"/>
        <v>-</v>
      </c>
      <c r="AN797" t="s">
        <v>1923</v>
      </c>
      <c r="AO797" t="s">
        <v>81</v>
      </c>
      <c r="AR797" s="44">
        <v>18</v>
      </c>
      <c r="AS797" s="46">
        <v>117</v>
      </c>
      <c r="AT797" s="50">
        <f t="shared" si="203"/>
        <v>18117</v>
      </c>
      <c r="AV797" s="7" t="s">
        <v>3063</v>
      </c>
      <c r="BF797" s="1">
        <f t="shared" si="202"/>
        <v>8316</v>
      </c>
      <c r="BG797" s="1">
        <v>7039</v>
      </c>
      <c r="BI797" s="1">
        <v>1277</v>
      </c>
    </row>
    <row r="798" spans="1:61" hidden="1" outlineLevel="1">
      <c r="A798" t="s">
        <v>2547</v>
      </c>
      <c r="B798" t="s">
        <v>81</v>
      </c>
      <c r="C798" s="1">
        <v>21763</v>
      </c>
      <c r="F798" s="1">
        <v>14925</v>
      </c>
      <c r="H798" s="1">
        <v>8377</v>
      </c>
      <c r="I798" s="1">
        <v>8170</v>
      </c>
      <c r="J798" s="2" t="str">
        <f t="shared" si="210"/>
        <v/>
      </c>
      <c r="K798" s="2">
        <f t="shared" si="211"/>
        <v>0.54740368509212733</v>
      </c>
      <c r="L798" s="10" t="str">
        <f t="shared" si="212"/>
        <v/>
      </c>
      <c r="M798" s="9" t="str">
        <f t="shared" si="204"/>
        <v/>
      </c>
      <c r="N798" s="8" t="str">
        <f t="shared" si="205"/>
        <v/>
      </c>
      <c r="O798" s="2" t="str">
        <f t="shared" si="206"/>
        <v>-</v>
      </c>
      <c r="P798" s="2" t="str">
        <f t="shared" si="207"/>
        <v>-</v>
      </c>
      <c r="Q798" s="2" t="str">
        <f t="shared" si="208"/>
        <v>-</v>
      </c>
      <c r="R798" s="2" t="str">
        <f t="shared" si="209"/>
        <v>-</v>
      </c>
      <c r="AN798" t="s">
        <v>2547</v>
      </c>
      <c r="AO798" t="s">
        <v>81</v>
      </c>
      <c r="AR798" s="44">
        <v>18</v>
      </c>
      <c r="AS798" s="46">
        <v>119</v>
      </c>
      <c r="AT798" s="50">
        <f t="shared" si="203"/>
        <v>18119</v>
      </c>
      <c r="AV798" s="7" t="s">
        <v>3063</v>
      </c>
      <c r="BF798" s="1">
        <f t="shared" si="202"/>
        <v>8377</v>
      </c>
      <c r="BG798" s="1">
        <v>6002</v>
      </c>
      <c r="BI798" s="1">
        <v>2375</v>
      </c>
    </row>
    <row r="799" spans="1:61" hidden="1" outlineLevel="1">
      <c r="A799" t="s">
        <v>2751</v>
      </c>
      <c r="B799" t="s">
        <v>81</v>
      </c>
      <c r="C799" s="1">
        <v>17488</v>
      </c>
      <c r="F799" s="1">
        <v>12282</v>
      </c>
      <c r="H799" s="1">
        <v>7083</v>
      </c>
      <c r="I799" s="1">
        <v>6990</v>
      </c>
      <c r="J799" s="2" t="str">
        <f t="shared" si="210"/>
        <v/>
      </c>
      <c r="K799" s="2">
        <f t="shared" si="211"/>
        <v>0.56912554958475814</v>
      </c>
      <c r="L799" s="10" t="str">
        <f t="shared" si="212"/>
        <v/>
      </c>
      <c r="M799" s="9" t="str">
        <f t="shared" si="204"/>
        <v/>
      </c>
      <c r="N799" s="8" t="str">
        <f t="shared" si="205"/>
        <v/>
      </c>
      <c r="O799" s="2" t="str">
        <f t="shared" si="206"/>
        <v>-</v>
      </c>
      <c r="P799" s="2" t="str">
        <f t="shared" si="207"/>
        <v>-</v>
      </c>
      <c r="Q799" s="2" t="str">
        <f t="shared" si="208"/>
        <v>-</v>
      </c>
      <c r="R799" s="2" t="str">
        <f t="shared" si="209"/>
        <v>-</v>
      </c>
      <c r="AN799" t="s">
        <v>2751</v>
      </c>
      <c r="AO799" t="s">
        <v>81</v>
      </c>
      <c r="AR799" s="44">
        <v>18</v>
      </c>
      <c r="AS799" s="46">
        <v>121</v>
      </c>
      <c r="AT799" s="50">
        <f t="shared" si="203"/>
        <v>18121</v>
      </c>
      <c r="AV799" s="7" t="s">
        <v>3063</v>
      </c>
      <c r="BF799" s="1">
        <f t="shared" si="202"/>
        <v>7083</v>
      </c>
      <c r="BG799" s="1">
        <v>5432</v>
      </c>
      <c r="BI799" s="1">
        <v>1651</v>
      </c>
    </row>
    <row r="800" spans="1:61" hidden="1" outlineLevel="1">
      <c r="A800" t="s">
        <v>1849</v>
      </c>
      <c r="B800" t="s">
        <v>81</v>
      </c>
      <c r="C800" s="1">
        <v>19340</v>
      </c>
      <c r="F800" s="1">
        <v>14763</v>
      </c>
      <c r="H800" s="1">
        <v>8681</v>
      </c>
      <c r="I800" s="1">
        <v>8490</v>
      </c>
      <c r="J800" s="2" t="str">
        <f t="shared" si="210"/>
        <v/>
      </c>
      <c r="K800" s="2">
        <f t="shared" si="211"/>
        <v>0.5750863645600488</v>
      </c>
      <c r="L800" s="10" t="str">
        <f t="shared" si="212"/>
        <v/>
      </c>
      <c r="M800" s="9" t="str">
        <f t="shared" si="204"/>
        <v/>
      </c>
      <c r="N800" s="8" t="str">
        <f t="shared" si="205"/>
        <v/>
      </c>
      <c r="O800" s="2" t="str">
        <f t="shared" si="206"/>
        <v>-</v>
      </c>
      <c r="P800" s="2" t="str">
        <f t="shared" si="207"/>
        <v>-</v>
      </c>
      <c r="Q800" s="2" t="str">
        <f t="shared" si="208"/>
        <v>-</v>
      </c>
      <c r="R800" s="2" t="str">
        <f t="shared" si="209"/>
        <v>-</v>
      </c>
      <c r="AN800" t="s">
        <v>1849</v>
      </c>
      <c r="AO800" t="s">
        <v>81</v>
      </c>
      <c r="AR800" s="44">
        <v>18</v>
      </c>
      <c r="AS800" s="46">
        <v>123</v>
      </c>
      <c r="AT800" s="50">
        <f t="shared" si="203"/>
        <v>18123</v>
      </c>
      <c r="AV800" s="7" t="s">
        <v>3063</v>
      </c>
      <c r="BF800" s="1">
        <f t="shared" si="202"/>
        <v>8681</v>
      </c>
      <c r="BG800" s="1">
        <v>6084</v>
      </c>
      <c r="BI800" s="1">
        <v>2597</v>
      </c>
    </row>
    <row r="801" spans="1:61" hidden="1" outlineLevel="1">
      <c r="A801" t="s">
        <v>2490</v>
      </c>
      <c r="B801" t="s">
        <v>81</v>
      </c>
      <c r="C801" s="1">
        <v>13047</v>
      </c>
      <c r="F801" s="1">
        <v>10054</v>
      </c>
      <c r="H801" s="1">
        <v>6225</v>
      </c>
      <c r="I801" s="1">
        <v>6028</v>
      </c>
      <c r="J801" s="2" t="str">
        <f t="shared" si="210"/>
        <v/>
      </c>
      <c r="K801" s="2">
        <f t="shared" si="211"/>
        <v>0.59956236323851209</v>
      </c>
      <c r="L801" s="10" t="str">
        <f t="shared" si="212"/>
        <v/>
      </c>
      <c r="M801" s="9" t="str">
        <f t="shared" si="204"/>
        <v/>
      </c>
      <c r="N801" s="8" t="str">
        <f t="shared" si="205"/>
        <v/>
      </c>
      <c r="O801" s="2" t="str">
        <f t="shared" si="206"/>
        <v>-</v>
      </c>
      <c r="P801" s="2" t="str">
        <f t="shared" si="207"/>
        <v>-</v>
      </c>
      <c r="Q801" s="2" t="str">
        <f t="shared" si="208"/>
        <v>-</v>
      </c>
      <c r="R801" s="2" t="str">
        <f t="shared" si="209"/>
        <v>-</v>
      </c>
      <c r="AN801" t="s">
        <v>2490</v>
      </c>
      <c r="AO801" t="s">
        <v>81</v>
      </c>
      <c r="AR801" s="44">
        <v>18</v>
      </c>
      <c r="AS801" s="46">
        <v>125</v>
      </c>
      <c r="AT801" s="50">
        <f t="shared" si="203"/>
        <v>18125</v>
      </c>
      <c r="AV801" s="7" t="s">
        <v>3063</v>
      </c>
      <c r="BF801" s="1">
        <f t="shared" si="202"/>
        <v>6225</v>
      </c>
      <c r="BG801" s="1">
        <v>4829</v>
      </c>
      <c r="BI801" s="1">
        <v>1396</v>
      </c>
    </row>
    <row r="802" spans="1:61" hidden="1" outlineLevel="1">
      <c r="A802" t="s">
        <v>2180</v>
      </c>
      <c r="B802" t="s">
        <v>81</v>
      </c>
      <c r="C802" s="1">
        <v>162538</v>
      </c>
      <c r="F802" s="1">
        <v>112811</v>
      </c>
      <c r="H802" s="1">
        <v>74793</v>
      </c>
      <c r="I802" s="1">
        <v>74246</v>
      </c>
      <c r="J802" s="2" t="str">
        <f t="shared" si="210"/>
        <v/>
      </c>
      <c r="K802" s="2">
        <f t="shared" si="211"/>
        <v>0.65814503904761057</v>
      </c>
      <c r="L802" s="10" t="str">
        <f t="shared" si="212"/>
        <v/>
      </c>
      <c r="M802" s="9" t="str">
        <f t="shared" si="204"/>
        <v/>
      </c>
      <c r="N802" s="8" t="str">
        <f t="shared" si="205"/>
        <v/>
      </c>
      <c r="O802" s="2" t="str">
        <f t="shared" si="206"/>
        <v>-</v>
      </c>
      <c r="P802" s="2" t="str">
        <f t="shared" si="207"/>
        <v>-</v>
      </c>
      <c r="Q802" s="2" t="str">
        <f t="shared" si="208"/>
        <v>-</v>
      </c>
      <c r="R802" s="2" t="str">
        <f t="shared" si="209"/>
        <v>-</v>
      </c>
      <c r="AN802" t="s">
        <v>2180</v>
      </c>
      <c r="AO802" t="s">
        <v>81</v>
      </c>
      <c r="AR802" s="44">
        <v>18</v>
      </c>
      <c r="AS802" s="46">
        <v>127</v>
      </c>
      <c r="AT802" s="50">
        <f t="shared" si="203"/>
        <v>18127</v>
      </c>
      <c r="AV802" s="7" t="s">
        <v>3063</v>
      </c>
      <c r="BF802" s="1">
        <f t="shared" si="202"/>
        <v>74793</v>
      </c>
      <c r="BG802" s="1">
        <v>57817</v>
      </c>
      <c r="BI802" s="1">
        <v>16976</v>
      </c>
    </row>
    <row r="803" spans="1:61" hidden="1" outlineLevel="1">
      <c r="A803" t="s">
        <v>2371</v>
      </c>
      <c r="B803" t="s">
        <v>81</v>
      </c>
      <c r="C803" s="1">
        <v>26080</v>
      </c>
      <c r="F803" s="1">
        <v>17793</v>
      </c>
      <c r="H803" s="1">
        <v>13019</v>
      </c>
      <c r="I803" s="1">
        <v>12771</v>
      </c>
      <c r="J803" s="2" t="str">
        <f t="shared" si="210"/>
        <v/>
      </c>
      <c r="K803" s="2">
        <f t="shared" si="211"/>
        <v>0.71775417298937783</v>
      </c>
      <c r="L803" s="10" t="str">
        <f t="shared" si="212"/>
        <v/>
      </c>
      <c r="M803" s="9" t="str">
        <f t="shared" si="204"/>
        <v/>
      </c>
      <c r="N803" s="8" t="str">
        <f t="shared" si="205"/>
        <v/>
      </c>
      <c r="O803" s="2" t="str">
        <f t="shared" ref="O803:O831" si="213">IF(SUM($S803:$AJ803)=0,"-",S803/SUM($S803:$AJ803))</f>
        <v>-</v>
      </c>
      <c r="P803" s="2" t="str">
        <f t="shared" ref="P803:P831" si="214">IF(SUM($S803:$AJ803)=0,"-",T803/SUM($S803:$AJ803))</f>
        <v>-</v>
      </c>
      <c r="Q803" s="2" t="str">
        <f t="shared" ref="Q803:Q831" si="215">IF(SUM($S803:$AJ803)=0,"-",U803/SUM($S803:$AJ803))</f>
        <v>-</v>
      </c>
      <c r="R803" s="2" t="str">
        <f t="shared" ref="R803:R831" si="216">IF(SUM($S803:$AJ803)=0,"-",(1-O803-P803-Q803))</f>
        <v>-</v>
      </c>
      <c r="AN803" t="s">
        <v>2371</v>
      </c>
      <c r="AO803" t="s">
        <v>81</v>
      </c>
      <c r="AR803" s="44">
        <v>18</v>
      </c>
      <c r="AS803" s="46">
        <v>129</v>
      </c>
      <c r="AT803" s="50">
        <f t="shared" si="203"/>
        <v>18129</v>
      </c>
      <c r="AV803" s="7" t="s">
        <v>3063</v>
      </c>
      <c r="BF803" s="1">
        <f t="shared" si="202"/>
        <v>13019</v>
      </c>
      <c r="BG803" s="1">
        <v>10199</v>
      </c>
      <c r="BI803" s="1">
        <v>2820</v>
      </c>
    </row>
    <row r="804" spans="1:61" hidden="1" outlineLevel="1">
      <c r="A804" t="s">
        <v>1799</v>
      </c>
      <c r="B804" t="s">
        <v>81</v>
      </c>
      <c r="C804" s="1">
        <v>13646</v>
      </c>
      <c r="F804" s="1">
        <v>9791</v>
      </c>
      <c r="H804" s="1">
        <v>6053</v>
      </c>
      <c r="I804" s="1">
        <v>5964</v>
      </c>
      <c r="J804" s="2" t="str">
        <f t="shared" si="210"/>
        <v/>
      </c>
      <c r="K804" s="2">
        <f t="shared" si="211"/>
        <v>0.60913083443979166</v>
      </c>
      <c r="L804" s="10" t="str">
        <f t="shared" si="212"/>
        <v/>
      </c>
      <c r="M804" s="9" t="str">
        <f t="shared" si="204"/>
        <v/>
      </c>
      <c r="N804" s="8" t="str">
        <f t="shared" si="205"/>
        <v/>
      </c>
      <c r="O804" s="2" t="str">
        <f t="shared" si="213"/>
        <v>-</v>
      </c>
      <c r="P804" s="2" t="str">
        <f t="shared" si="214"/>
        <v>-</v>
      </c>
      <c r="Q804" s="2" t="str">
        <f t="shared" si="215"/>
        <v>-</v>
      </c>
      <c r="R804" s="2" t="str">
        <f t="shared" si="216"/>
        <v>-</v>
      </c>
      <c r="AN804" t="s">
        <v>1799</v>
      </c>
      <c r="AO804" t="s">
        <v>81</v>
      </c>
      <c r="AR804" s="44">
        <v>18</v>
      </c>
      <c r="AS804" s="46">
        <v>131</v>
      </c>
      <c r="AT804" s="50">
        <f t="shared" si="203"/>
        <v>18131</v>
      </c>
      <c r="AV804" s="7" t="s">
        <v>3063</v>
      </c>
      <c r="BF804" s="1">
        <f t="shared" ref="BF804:BF830" si="217">BG804+BI804</f>
        <v>6053</v>
      </c>
      <c r="BG804" s="1">
        <v>4823</v>
      </c>
      <c r="BI804" s="1">
        <v>1230</v>
      </c>
    </row>
    <row r="805" spans="1:61" hidden="1" outlineLevel="1">
      <c r="A805" t="s">
        <v>602</v>
      </c>
      <c r="B805" t="s">
        <v>81</v>
      </c>
      <c r="C805" s="1">
        <v>38325</v>
      </c>
      <c r="F805" s="1">
        <v>24275</v>
      </c>
      <c r="H805" s="1">
        <v>14900</v>
      </c>
      <c r="I805" s="1">
        <v>14646</v>
      </c>
      <c r="J805" s="2" t="str">
        <f t="shared" si="210"/>
        <v/>
      </c>
      <c r="K805" s="2">
        <f t="shared" si="211"/>
        <v>0.60333676622039134</v>
      </c>
      <c r="L805" s="10" t="str">
        <f t="shared" si="212"/>
        <v/>
      </c>
      <c r="M805" s="9" t="str">
        <f t="shared" si="204"/>
        <v/>
      </c>
      <c r="N805" s="8" t="str">
        <f t="shared" si="205"/>
        <v/>
      </c>
      <c r="O805" s="2" t="str">
        <f t="shared" si="213"/>
        <v>-</v>
      </c>
      <c r="P805" s="2" t="str">
        <f t="shared" si="214"/>
        <v>-</v>
      </c>
      <c r="Q805" s="2" t="str">
        <f t="shared" si="215"/>
        <v>-</v>
      </c>
      <c r="R805" s="2" t="str">
        <f t="shared" si="216"/>
        <v>-</v>
      </c>
      <c r="AN805" t="s">
        <v>602</v>
      </c>
      <c r="AO805" t="s">
        <v>81</v>
      </c>
      <c r="AR805" s="44">
        <v>18</v>
      </c>
      <c r="AS805" s="46">
        <v>133</v>
      </c>
      <c r="AT805" s="50">
        <f t="shared" si="203"/>
        <v>18133</v>
      </c>
      <c r="AV805" s="7" t="s">
        <v>3063</v>
      </c>
      <c r="BF805" s="1">
        <f t="shared" si="217"/>
        <v>14900</v>
      </c>
      <c r="BG805" s="1">
        <v>11385</v>
      </c>
      <c r="BI805" s="1">
        <v>3515</v>
      </c>
    </row>
    <row r="806" spans="1:61" hidden="1" outlineLevel="1">
      <c r="A806" t="s">
        <v>1789</v>
      </c>
      <c r="B806" t="s">
        <v>81</v>
      </c>
      <c r="C806" s="1">
        <v>26300</v>
      </c>
      <c r="F806" s="1">
        <v>17312</v>
      </c>
      <c r="H806" s="1">
        <v>11046</v>
      </c>
      <c r="I806" s="1">
        <v>10822</v>
      </c>
      <c r="J806" s="2" t="str">
        <f t="shared" si="210"/>
        <v/>
      </c>
      <c r="K806" s="2">
        <f t="shared" si="211"/>
        <v>0.62511552680221816</v>
      </c>
      <c r="L806" s="10" t="str">
        <f t="shared" si="212"/>
        <v/>
      </c>
      <c r="M806" s="9" t="str">
        <f t="shared" si="204"/>
        <v/>
      </c>
      <c r="N806" s="8" t="str">
        <f t="shared" si="205"/>
        <v/>
      </c>
      <c r="O806" s="2" t="str">
        <f t="shared" si="213"/>
        <v>-</v>
      </c>
      <c r="P806" s="2" t="str">
        <f t="shared" si="214"/>
        <v>-</v>
      </c>
      <c r="Q806" s="2" t="str">
        <f t="shared" si="215"/>
        <v>-</v>
      </c>
      <c r="R806" s="2" t="str">
        <f t="shared" si="216"/>
        <v>-</v>
      </c>
      <c r="AN806" t="s">
        <v>1789</v>
      </c>
      <c r="AO806" t="s">
        <v>81</v>
      </c>
      <c r="AR806" s="44">
        <v>18</v>
      </c>
      <c r="AS806" s="46">
        <v>135</v>
      </c>
      <c r="AT806" s="50">
        <f t="shared" si="203"/>
        <v>18135</v>
      </c>
      <c r="AV806" s="7" t="s">
        <v>3063</v>
      </c>
      <c r="BF806" s="1">
        <f t="shared" si="217"/>
        <v>11046</v>
      </c>
      <c r="BG806" s="1">
        <v>9363</v>
      </c>
      <c r="BI806" s="1">
        <v>1683</v>
      </c>
    </row>
    <row r="807" spans="1:61" hidden="1" outlineLevel="1">
      <c r="A807" t="s">
        <v>2969</v>
      </c>
      <c r="B807" t="s">
        <v>81</v>
      </c>
      <c r="C807" s="1">
        <v>28605</v>
      </c>
      <c r="F807" s="1">
        <v>21234</v>
      </c>
      <c r="H807" s="1">
        <v>12415</v>
      </c>
      <c r="I807" s="1">
        <v>12234</v>
      </c>
      <c r="J807" s="2" t="str">
        <f t="shared" si="210"/>
        <v/>
      </c>
      <c r="K807" s="2">
        <f t="shared" si="211"/>
        <v>0.5761514552133371</v>
      </c>
      <c r="L807" s="10" t="str">
        <f t="shared" si="212"/>
        <v/>
      </c>
      <c r="M807" s="9" t="str">
        <f t="shared" si="204"/>
        <v/>
      </c>
      <c r="N807" s="8" t="str">
        <f t="shared" si="205"/>
        <v/>
      </c>
      <c r="O807" s="2" t="str">
        <f t="shared" si="213"/>
        <v>-</v>
      </c>
      <c r="P807" s="2" t="str">
        <f t="shared" si="214"/>
        <v>-</v>
      </c>
      <c r="Q807" s="2" t="str">
        <f t="shared" si="215"/>
        <v>-</v>
      </c>
      <c r="R807" s="2" t="str">
        <f t="shared" si="216"/>
        <v>-</v>
      </c>
      <c r="AN807" t="s">
        <v>2969</v>
      </c>
      <c r="AO807" t="s">
        <v>81</v>
      </c>
      <c r="AR807" s="44">
        <v>18</v>
      </c>
      <c r="AS807" s="46">
        <v>137</v>
      </c>
      <c r="AT807" s="50">
        <f t="shared" si="203"/>
        <v>18137</v>
      </c>
      <c r="AV807" s="7" t="s">
        <v>3063</v>
      </c>
      <c r="BF807" s="1">
        <f t="shared" si="217"/>
        <v>12415</v>
      </c>
      <c r="BG807" s="1">
        <v>10640</v>
      </c>
      <c r="BI807" s="1">
        <v>1775</v>
      </c>
    </row>
    <row r="808" spans="1:61" hidden="1" outlineLevel="1">
      <c r="A808" t="s">
        <v>2474</v>
      </c>
      <c r="B808" t="s">
        <v>81</v>
      </c>
      <c r="C808" s="1">
        <v>17543</v>
      </c>
      <c r="F808" s="1">
        <v>12609</v>
      </c>
      <c r="H808" s="1">
        <v>7805</v>
      </c>
      <c r="I808" s="1">
        <v>7629</v>
      </c>
      <c r="J808" s="2" t="str">
        <f t="shared" si="210"/>
        <v/>
      </c>
      <c r="K808" s="2">
        <f t="shared" si="211"/>
        <v>0.60504401617891979</v>
      </c>
      <c r="L808" s="10" t="str">
        <f t="shared" si="212"/>
        <v/>
      </c>
      <c r="M808" s="9" t="str">
        <f t="shared" si="204"/>
        <v/>
      </c>
      <c r="N808" s="8" t="str">
        <f t="shared" si="205"/>
        <v/>
      </c>
      <c r="O808" s="2" t="str">
        <f t="shared" si="213"/>
        <v>-</v>
      </c>
      <c r="P808" s="2" t="str">
        <f t="shared" si="214"/>
        <v>-</v>
      </c>
      <c r="Q808" s="2" t="str">
        <f t="shared" si="215"/>
        <v>-</v>
      </c>
      <c r="R808" s="2" t="str">
        <f t="shared" si="216"/>
        <v>-</v>
      </c>
      <c r="AN808" t="s">
        <v>2474</v>
      </c>
      <c r="AO808" t="s">
        <v>81</v>
      </c>
      <c r="AR808" s="44">
        <v>18</v>
      </c>
      <c r="AS808" s="46">
        <v>139</v>
      </c>
      <c r="AT808" s="50">
        <f t="shared" ref="AT808:AT871" si="218">1000*AR808+AS808</f>
        <v>18139</v>
      </c>
      <c r="AV808" s="7" t="s">
        <v>3063</v>
      </c>
      <c r="BF808" s="1">
        <f t="shared" si="217"/>
        <v>7805</v>
      </c>
      <c r="BG808" s="1">
        <v>6304</v>
      </c>
      <c r="BI808" s="1">
        <v>1501</v>
      </c>
    </row>
    <row r="809" spans="1:61" hidden="1" outlineLevel="1">
      <c r="A809" t="s">
        <v>1460</v>
      </c>
      <c r="B809" t="s">
        <v>81</v>
      </c>
      <c r="C809" s="1">
        <v>267282</v>
      </c>
      <c r="F809" s="1">
        <v>198291</v>
      </c>
      <c r="H809" s="1">
        <v>119525</v>
      </c>
      <c r="I809" s="1">
        <v>118389</v>
      </c>
      <c r="J809" s="2" t="str">
        <f t="shared" si="210"/>
        <v/>
      </c>
      <c r="K809" s="2">
        <f t="shared" si="211"/>
        <v>0.59704676460353723</v>
      </c>
      <c r="L809" s="10" t="str">
        <f t="shared" si="212"/>
        <v/>
      </c>
      <c r="M809" s="9" t="str">
        <f t="shared" si="204"/>
        <v/>
      </c>
      <c r="N809" s="8" t="str">
        <f t="shared" si="205"/>
        <v/>
      </c>
      <c r="O809" s="2" t="str">
        <f t="shared" si="213"/>
        <v>-</v>
      </c>
      <c r="P809" s="2" t="str">
        <f t="shared" si="214"/>
        <v>-</v>
      </c>
      <c r="Q809" s="2" t="str">
        <f t="shared" si="215"/>
        <v>-</v>
      </c>
      <c r="R809" s="2" t="str">
        <f t="shared" si="216"/>
        <v>-</v>
      </c>
      <c r="AN809" t="s">
        <v>1460</v>
      </c>
      <c r="AO809" t="s">
        <v>81</v>
      </c>
      <c r="AR809" s="44">
        <v>18</v>
      </c>
      <c r="AS809" s="46">
        <v>141</v>
      </c>
      <c r="AT809" s="50">
        <f t="shared" si="218"/>
        <v>18141</v>
      </c>
      <c r="AV809" s="7" t="s">
        <v>3063</v>
      </c>
      <c r="BF809" s="1">
        <f t="shared" si="217"/>
        <v>119525</v>
      </c>
      <c r="BG809" s="1">
        <v>90712</v>
      </c>
      <c r="BI809" s="1">
        <v>28813</v>
      </c>
    </row>
    <row r="810" spans="1:61" hidden="1" outlineLevel="1">
      <c r="A810" t="s">
        <v>1013</v>
      </c>
      <c r="B810" t="s">
        <v>81</v>
      </c>
      <c r="C810" s="1">
        <v>24089</v>
      </c>
      <c r="F810" s="1">
        <v>18481</v>
      </c>
      <c r="H810" s="1">
        <v>9078</v>
      </c>
      <c r="I810" s="1">
        <v>8877</v>
      </c>
      <c r="J810" s="2" t="str">
        <f t="shared" si="210"/>
        <v/>
      </c>
      <c r="K810" s="2">
        <f t="shared" si="211"/>
        <v>0.48033115091174722</v>
      </c>
      <c r="L810" s="10" t="str">
        <f t="shared" si="212"/>
        <v/>
      </c>
      <c r="M810" s="9" t="str">
        <f t="shared" si="204"/>
        <v/>
      </c>
      <c r="N810" s="8" t="str">
        <f t="shared" si="205"/>
        <v/>
      </c>
      <c r="O810" s="2" t="str">
        <f t="shared" si="213"/>
        <v>-</v>
      </c>
      <c r="P810" s="2" t="str">
        <f t="shared" si="214"/>
        <v>-</v>
      </c>
      <c r="Q810" s="2" t="str">
        <f t="shared" si="215"/>
        <v>-</v>
      </c>
      <c r="R810" s="2" t="str">
        <f t="shared" si="216"/>
        <v>-</v>
      </c>
      <c r="AN810" t="s">
        <v>1013</v>
      </c>
      <c r="AO810" t="s">
        <v>81</v>
      </c>
      <c r="AR810" s="44">
        <v>18</v>
      </c>
      <c r="AS810" s="46">
        <v>143</v>
      </c>
      <c r="AT810" s="50">
        <f t="shared" si="218"/>
        <v>18143</v>
      </c>
      <c r="AV810" s="7" t="s">
        <v>3063</v>
      </c>
      <c r="BF810" s="1">
        <f t="shared" si="217"/>
        <v>9078</v>
      </c>
      <c r="BG810" s="1">
        <v>7230</v>
      </c>
      <c r="BI810" s="1">
        <v>1848</v>
      </c>
    </row>
    <row r="811" spans="1:61" hidden="1" outlineLevel="1">
      <c r="A811" t="s">
        <v>26</v>
      </c>
      <c r="B811" t="s">
        <v>81</v>
      </c>
      <c r="C811" s="1">
        <v>44345</v>
      </c>
      <c r="F811" s="1">
        <v>26799</v>
      </c>
      <c r="H811" s="1">
        <v>17965</v>
      </c>
      <c r="I811" s="1">
        <v>17602</v>
      </c>
      <c r="J811" s="2" t="str">
        <f t="shared" si="210"/>
        <v/>
      </c>
      <c r="K811" s="2">
        <f t="shared" si="211"/>
        <v>0.65681555281913506</v>
      </c>
      <c r="L811" s="10" t="str">
        <f t="shared" si="212"/>
        <v/>
      </c>
      <c r="M811" s="9" t="str">
        <f t="shared" si="204"/>
        <v/>
      </c>
      <c r="N811" s="8" t="str">
        <f t="shared" si="205"/>
        <v/>
      </c>
      <c r="O811" s="2" t="str">
        <f t="shared" si="213"/>
        <v>-</v>
      </c>
      <c r="P811" s="2" t="str">
        <f t="shared" si="214"/>
        <v>-</v>
      </c>
      <c r="Q811" s="2" t="str">
        <f t="shared" si="215"/>
        <v>-</v>
      </c>
      <c r="R811" s="2" t="str">
        <f t="shared" si="216"/>
        <v>-</v>
      </c>
      <c r="AN811" t="s">
        <v>26</v>
      </c>
      <c r="AO811" t="s">
        <v>81</v>
      </c>
      <c r="AR811" s="44">
        <v>18</v>
      </c>
      <c r="AS811" s="46">
        <v>145</v>
      </c>
      <c r="AT811" s="50">
        <f t="shared" si="218"/>
        <v>18145</v>
      </c>
      <c r="AV811" s="7" t="s">
        <v>3063</v>
      </c>
      <c r="BF811" s="1">
        <f t="shared" si="217"/>
        <v>17965</v>
      </c>
      <c r="BG811" s="1">
        <v>13652</v>
      </c>
      <c r="BI811" s="1">
        <v>4313</v>
      </c>
    </row>
    <row r="812" spans="1:61" hidden="1" outlineLevel="1">
      <c r="A812" t="s">
        <v>466</v>
      </c>
      <c r="B812" t="s">
        <v>81</v>
      </c>
      <c r="C812" s="1">
        <v>20978</v>
      </c>
      <c r="F812" s="1">
        <v>15382</v>
      </c>
      <c r="H812" s="1">
        <v>10428</v>
      </c>
      <c r="I812" s="1">
        <v>10196</v>
      </c>
      <c r="J812" s="2" t="str">
        <f t="shared" si="210"/>
        <v/>
      </c>
      <c r="K812" s="2">
        <f t="shared" si="211"/>
        <v>0.66285268495644256</v>
      </c>
      <c r="L812" s="10" t="str">
        <f t="shared" si="212"/>
        <v/>
      </c>
      <c r="M812" s="9" t="str">
        <f t="shared" si="204"/>
        <v/>
      </c>
      <c r="N812" s="8" t="str">
        <f t="shared" si="205"/>
        <v/>
      </c>
      <c r="O812" s="2" t="str">
        <f t="shared" si="213"/>
        <v>-</v>
      </c>
      <c r="P812" s="2" t="str">
        <f t="shared" si="214"/>
        <v>-</v>
      </c>
      <c r="Q812" s="2" t="str">
        <f t="shared" si="215"/>
        <v>-</v>
      </c>
      <c r="R812" s="2" t="str">
        <f t="shared" si="216"/>
        <v>-</v>
      </c>
      <c r="AN812" t="s">
        <v>466</v>
      </c>
      <c r="AO812" t="s">
        <v>81</v>
      </c>
      <c r="AR812" s="44">
        <v>18</v>
      </c>
      <c r="AS812" s="46">
        <v>147</v>
      </c>
      <c r="AT812" s="50">
        <f t="shared" si="218"/>
        <v>18147</v>
      </c>
      <c r="AV812" s="7" t="s">
        <v>3063</v>
      </c>
      <c r="BF812" s="1">
        <f t="shared" si="217"/>
        <v>10428</v>
      </c>
      <c r="BG812" s="1">
        <v>7957</v>
      </c>
      <c r="BI812" s="1">
        <v>2471</v>
      </c>
    </row>
    <row r="813" spans="1:61" hidden="1" outlineLevel="1">
      <c r="A813" t="s">
        <v>324</v>
      </c>
      <c r="B813" t="s">
        <v>81</v>
      </c>
      <c r="C813" s="1">
        <v>23379</v>
      </c>
      <c r="F813" s="1">
        <v>18037</v>
      </c>
      <c r="H813" s="1">
        <v>9670</v>
      </c>
      <c r="I813" s="1">
        <v>9479</v>
      </c>
      <c r="J813" s="2" t="str">
        <f t="shared" si="210"/>
        <v/>
      </c>
      <c r="K813" s="2">
        <f t="shared" si="211"/>
        <v>0.52553085324610527</v>
      </c>
      <c r="L813" s="10" t="str">
        <f t="shared" si="212"/>
        <v/>
      </c>
      <c r="M813" s="9" t="str">
        <f t="shared" si="204"/>
        <v/>
      </c>
      <c r="N813" s="8" t="str">
        <f t="shared" si="205"/>
        <v/>
      </c>
      <c r="O813" s="2" t="str">
        <f t="shared" si="213"/>
        <v>-</v>
      </c>
      <c r="P813" s="2" t="str">
        <f t="shared" si="214"/>
        <v>-</v>
      </c>
      <c r="Q813" s="2" t="str">
        <f t="shared" si="215"/>
        <v>-</v>
      </c>
      <c r="R813" s="2" t="str">
        <f t="shared" si="216"/>
        <v>-</v>
      </c>
      <c r="AN813" t="s">
        <v>324</v>
      </c>
      <c r="AO813" t="s">
        <v>81</v>
      </c>
      <c r="AR813" s="44">
        <v>18</v>
      </c>
      <c r="AS813" s="46">
        <v>149</v>
      </c>
      <c r="AT813" s="50">
        <f t="shared" si="218"/>
        <v>18149</v>
      </c>
      <c r="AV813" s="7" t="s">
        <v>3063</v>
      </c>
      <c r="BF813" s="1">
        <f t="shared" si="217"/>
        <v>9670</v>
      </c>
      <c r="BG813" s="1">
        <v>7673</v>
      </c>
      <c r="BI813" s="1">
        <v>1997</v>
      </c>
    </row>
    <row r="814" spans="1:61" hidden="1" outlineLevel="1">
      <c r="A814" t="s">
        <v>369</v>
      </c>
      <c r="B814" t="s">
        <v>81</v>
      </c>
      <c r="C814" s="1">
        <v>34055</v>
      </c>
      <c r="F814" s="1">
        <v>23770</v>
      </c>
      <c r="H814" s="1">
        <v>14241</v>
      </c>
      <c r="I814" s="1">
        <v>14146</v>
      </c>
      <c r="J814" s="2" t="str">
        <f t="shared" si="210"/>
        <v/>
      </c>
      <c r="K814" s="2">
        <f t="shared" si="211"/>
        <v>0.59511989903239382</v>
      </c>
      <c r="L814" s="10" t="str">
        <f t="shared" si="212"/>
        <v/>
      </c>
      <c r="M814" s="9" t="str">
        <f t="shared" si="204"/>
        <v/>
      </c>
      <c r="N814" s="8" t="str">
        <f t="shared" si="205"/>
        <v/>
      </c>
      <c r="O814" s="2" t="str">
        <f t="shared" si="213"/>
        <v>-</v>
      </c>
      <c r="P814" s="2" t="str">
        <f t="shared" si="214"/>
        <v>-</v>
      </c>
      <c r="Q814" s="2" t="str">
        <f t="shared" si="215"/>
        <v>-</v>
      </c>
      <c r="R814" s="2" t="str">
        <f t="shared" si="216"/>
        <v>-</v>
      </c>
      <c r="AN814" t="s">
        <v>369</v>
      </c>
      <c r="AO814" t="s">
        <v>81</v>
      </c>
      <c r="AR814" s="44">
        <v>18</v>
      </c>
      <c r="AS814" s="46">
        <v>151</v>
      </c>
      <c r="AT814" s="50">
        <f t="shared" si="218"/>
        <v>18151</v>
      </c>
      <c r="AV814" s="7" t="s">
        <v>3063</v>
      </c>
      <c r="BF814" s="1">
        <f t="shared" si="217"/>
        <v>14241</v>
      </c>
      <c r="BG814" s="1">
        <v>11344</v>
      </c>
      <c r="BI814" s="1">
        <v>2897</v>
      </c>
    </row>
    <row r="815" spans="1:61" hidden="1" outlineLevel="1">
      <c r="A815" t="s">
        <v>803</v>
      </c>
      <c r="B815" t="s">
        <v>81</v>
      </c>
      <c r="C815" s="1">
        <v>21550</v>
      </c>
      <c r="F815" s="1">
        <v>15483</v>
      </c>
      <c r="H815" s="1">
        <v>8998</v>
      </c>
      <c r="I815" s="1">
        <v>8782</v>
      </c>
      <c r="J815" s="2" t="str">
        <f t="shared" si="210"/>
        <v/>
      </c>
      <c r="K815" s="2">
        <f t="shared" si="211"/>
        <v>0.56720273848737324</v>
      </c>
      <c r="L815" s="10" t="str">
        <f t="shared" si="212"/>
        <v/>
      </c>
      <c r="M815" s="9" t="str">
        <f t="shared" si="204"/>
        <v/>
      </c>
      <c r="N815" s="8" t="str">
        <f t="shared" si="205"/>
        <v/>
      </c>
      <c r="O815" s="2" t="str">
        <f t="shared" si="213"/>
        <v>-</v>
      </c>
      <c r="P815" s="2" t="str">
        <f t="shared" si="214"/>
        <v>-</v>
      </c>
      <c r="Q815" s="2" t="str">
        <f t="shared" si="215"/>
        <v>-</v>
      </c>
      <c r="R815" s="2" t="str">
        <f t="shared" si="216"/>
        <v>-</v>
      </c>
      <c r="AN815" t="s">
        <v>803</v>
      </c>
      <c r="AO815" t="s">
        <v>81</v>
      </c>
      <c r="AR815" s="44">
        <v>18</v>
      </c>
      <c r="AS815" s="46">
        <v>153</v>
      </c>
      <c r="AT815" s="50">
        <f t="shared" si="218"/>
        <v>18153</v>
      </c>
      <c r="AV815" s="7" t="s">
        <v>3063</v>
      </c>
      <c r="BF815" s="1">
        <f t="shared" si="217"/>
        <v>8998</v>
      </c>
      <c r="BG815" s="1">
        <v>6948</v>
      </c>
      <c r="BI815" s="1">
        <v>2050</v>
      </c>
    </row>
    <row r="816" spans="1:61" hidden="1" outlineLevel="1">
      <c r="A816" t="s">
        <v>1296</v>
      </c>
      <c r="B816" t="s">
        <v>81</v>
      </c>
      <c r="C816" s="1">
        <v>10387</v>
      </c>
      <c r="F816" s="1">
        <v>6931</v>
      </c>
      <c r="H816" s="1">
        <v>3747</v>
      </c>
      <c r="I816" s="1">
        <v>3640</v>
      </c>
      <c r="J816" s="2" t="str">
        <f t="shared" si="210"/>
        <v/>
      </c>
      <c r="K816" s="2">
        <f t="shared" si="211"/>
        <v>0.5251767421728466</v>
      </c>
      <c r="L816" s="10" t="str">
        <f t="shared" si="212"/>
        <v/>
      </c>
      <c r="M816" s="9" t="str">
        <f t="shared" si="204"/>
        <v/>
      </c>
      <c r="N816" s="8" t="str">
        <f t="shared" si="205"/>
        <v/>
      </c>
      <c r="O816" s="2" t="str">
        <f t="shared" si="213"/>
        <v>-</v>
      </c>
      <c r="P816" s="2" t="str">
        <f t="shared" si="214"/>
        <v>-</v>
      </c>
      <c r="Q816" s="2" t="str">
        <f t="shared" si="215"/>
        <v>-</v>
      </c>
      <c r="R816" s="2" t="str">
        <f t="shared" si="216"/>
        <v>-</v>
      </c>
      <c r="AN816" t="s">
        <v>1296</v>
      </c>
      <c r="AO816" t="s">
        <v>81</v>
      </c>
      <c r="AR816" s="44">
        <v>18</v>
      </c>
      <c r="AS816" s="46">
        <v>155</v>
      </c>
      <c r="AT816" s="50">
        <f t="shared" si="218"/>
        <v>18155</v>
      </c>
      <c r="AV816" s="7" t="s">
        <v>3063</v>
      </c>
      <c r="BF816" s="1">
        <f t="shared" si="217"/>
        <v>3747</v>
      </c>
      <c r="BG816" s="1">
        <v>3137</v>
      </c>
      <c r="BI816" s="1">
        <v>610</v>
      </c>
    </row>
    <row r="817" spans="1:61" hidden="1" outlineLevel="1">
      <c r="A817" t="s">
        <v>216</v>
      </c>
      <c r="B817" t="s">
        <v>81</v>
      </c>
      <c r="C817" s="1">
        <v>169039</v>
      </c>
      <c r="F817" s="1">
        <v>104279</v>
      </c>
      <c r="H817" s="1">
        <v>69574</v>
      </c>
      <c r="I817" s="1">
        <v>68636</v>
      </c>
      <c r="J817" s="2" t="str">
        <f t="shared" si="210"/>
        <v/>
      </c>
      <c r="K817" s="2">
        <f t="shared" si="211"/>
        <v>0.65819580164750335</v>
      </c>
      <c r="L817" s="10" t="str">
        <f t="shared" si="212"/>
        <v/>
      </c>
      <c r="M817" s="9" t="str">
        <f t="shared" si="204"/>
        <v/>
      </c>
      <c r="N817" s="8" t="str">
        <f t="shared" si="205"/>
        <v/>
      </c>
      <c r="O817" s="2" t="str">
        <f t="shared" si="213"/>
        <v>-</v>
      </c>
      <c r="P817" s="2" t="str">
        <f t="shared" si="214"/>
        <v>-</v>
      </c>
      <c r="Q817" s="2" t="str">
        <f t="shared" si="215"/>
        <v>-</v>
      </c>
      <c r="R817" s="2" t="str">
        <f t="shared" si="216"/>
        <v>-</v>
      </c>
      <c r="AN817" t="s">
        <v>216</v>
      </c>
      <c r="AO817" t="s">
        <v>81</v>
      </c>
      <c r="AR817" s="44">
        <v>18</v>
      </c>
      <c r="AS817" s="46">
        <v>157</v>
      </c>
      <c r="AT817" s="50">
        <f t="shared" si="218"/>
        <v>18157</v>
      </c>
      <c r="AV817" s="7" t="s">
        <v>3063</v>
      </c>
      <c r="BF817" s="1">
        <f t="shared" si="217"/>
        <v>69574</v>
      </c>
      <c r="BG817" s="1">
        <v>32440</v>
      </c>
      <c r="BI817" s="1">
        <v>37134</v>
      </c>
    </row>
    <row r="818" spans="1:61" hidden="1" outlineLevel="1">
      <c r="A818" t="s">
        <v>217</v>
      </c>
      <c r="B818" t="s">
        <v>81</v>
      </c>
      <c r="C818" s="1">
        <v>16137</v>
      </c>
      <c r="F818" s="1">
        <v>13228</v>
      </c>
      <c r="H818" s="1">
        <v>8053</v>
      </c>
      <c r="I818" s="1">
        <v>7838</v>
      </c>
      <c r="J818" s="2" t="str">
        <f t="shared" si="210"/>
        <v/>
      </c>
      <c r="K818" s="2">
        <f t="shared" si="211"/>
        <v>0.5925309948593892</v>
      </c>
      <c r="L818" s="10" t="str">
        <f t="shared" si="212"/>
        <v/>
      </c>
      <c r="M818" s="9" t="str">
        <f t="shared" si="204"/>
        <v/>
      </c>
      <c r="N818" s="8" t="str">
        <f t="shared" si="205"/>
        <v/>
      </c>
      <c r="O818" s="2" t="str">
        <f t="shared" si="213"/>
        <v>-</v>
      </c>
      <c r="P818" s="2" t="str">
        <f t="shared" si="214"/>
        <v>-</v>
      </c>
      <c r="Q818" s="2" t="str">
        <f t="shared" si="215"/>
        <v>-</v>
      </c>
      <c r="R818" s="2" t="str">
        <f t="shared" si="216"/>
        <v>-</v>
      </c>
      <c r="AN818" t="s">
        <v>217</v>
      </c>
      <c r="AO818" t="s">
        <v>81</v>
      </c>
      <c r="AR818" s="44">
        <v>18</v>
      </c>
      <c r="AS818" s="46">
        <v>159</v>
      </c>
      <c r="AT818" s="50">
        <f t="shared" si="218"/>
        <v>18159</v>
      </c>
      <c r="AV818" s="7" t="s">
        <v>3063</v>
      </c>
      <c r="BF818" s="1">
        <f t="shared" si="217"/>
        <v>8053</v>
      </c>
      <c r="BG818" s="1">
        <v>6028</v>
      </c>
      <c r="BI818" s="1">
        <v>2025</v>
      </c>
    </row>
    <row r="819" spans="1:61" hidden="1" outlineLevel="1">
      <c r="A819" t="s">
        <v>1064</v>
      </c>
      <c r="B819" t="s">
        <v>81</v>
      </c>
      <c r="C819" s="1">
        <v>7428</v>
      </c>
      <c r="F819" s="1">
        <v>6249</v>
      </c>
      <c r="H819" s="1">
        <v>3393</v>
      </c>
      <c r="I819" s="1">
        <v>3355</v>
      </c>
      <c r="J819" s="2" t="str">
        <f t="shared" si="210"/>
        <v/>
      </c>
      <c r="K819" s="2">
        <f t="shared" si="211"/>
        <v>0.53688590174427908</v>
      </c>
      <c r="L819" s="10" t="str">
        <f t="shared" si="212"/>
        <v/>
      </c>
      <c r="M819" s="9" t="str">
        <f t="shared" si="204"/>
        <v/>
      </c>
      <c r="N819" s="8" t="str">
        <f t="shared" si="205"/>
        <v/>
      </c>
      <c r="O819" s="2" t="str">
        <f t="shared" si="213"/>
        <v>-</v>
      </c>
      <c r="P819" s="2" t="str">
        <f t="shared" si="214"/>
        <v>-</v>
      </c>
      <c r="Q819" s="2" t="str">
        <f t="shared" si="215"/>
        <v>-</v>
      </c>
      <c r="R819" s="2" t="str">
        <f t="shared" si="216"/>
        <v>-</v>
      </c>
      <c r="AN819" t="s">
        <v>1064</v>
      </c>
      <c r="AO819" t="s">
        <v>81</v>
      </c>
      <c r="AR819" s="44">
        <v>18</v>
      </c>
      <c r="AS819" s="46">
        <v>161</v>
      </c>
      <c r="AT819" s="50">
        <f t="shared" si="218"/>
        <v>18161</v>
      </c>
      <c r="AV819" s="7" t="s">
        <v>3063</v>
      </c>
      <c r="BF819" s="1">
        <f t="shared" si="217"/>
        <v>3393</v>
      </c>
      <c r="BG819" s="1">
        <v>2777</v>
      </c>
      <c r="BI819" s="1">
        <v>616</v>
      </c>
    </row>
    <row r="820" spans="1:61" hidden="1" outlineLevel="1">
      <c r="A820" t="s">
        <v>2066</v>
      </c>
      <c r="B820" t="s">
        <v>81</v>
      </c>
      <c r="C820" s="1">
        <v>178053</v>
      </c>
      <c r="F820" s="1">
        <v>135992</v>
      </c>
      <c r="H820" s="1">
        <v>79072</v>
      </c>
      <c r="I820" s="1">
        <v>77913</v>
      </c>
      <c r="J820" s="2" t="str">
        <f t="shared" si="210"/>
        <v/>
      </c>
      <c r="K820" s="2">
        <f t="shared" si="211"/>
        <v>0.57292340725925051</v>
      </c>
      <c r="L820" s="10" t="str">
        <f t="shared" si="212"/>
        <v/>
      </c>
      <c r="M820" s="9" t="str">
        <f t="shared" si="204"/>
        <v/>
      </c>
      <c r="N820" s="8" t="str">
        <f t="shared" si="205"/>
        <v/>
      </c>
      <c r="O820" s="2" t="str">
        <f t="shared" si="213"/>
        <v>-</v>
      </c>
      <c r="P820" s="2" t="str">
        <f t="shared" si="214"/>
        <v>-</v>
      </c>
      <c r="Q820" s="2" t="str">
        <f t="shared" si="215"/>
        <v>-</v>
      </c>
      <c r="R820" s="2" t="str">
        <f t="shared" si="216"/>
        <v>-</v>
      </c>
      <c r="AN820" t="s">
        <v>2066</v>
      </c>
      <c r="AO820" t="s">
        <v>81</v>
      </c>
      <c r="AR820" s="44">
        <v>18</v>
      </c>
      <c r="AS820" s="46">
        <v>163</v>
      </c>
      <c r="AT820" s="50">
        <f t="shared" si="218"/>
        <v>18163</v>
      </c>
      <c r="AV820" s="7" t="s">
        <v>3063</v>
      </c>
      <c r="BF820" s="1">
        <f t="shared" si="217"/>
        <v>79072</v>
      </c>
      <c r="BG820" s="1">
        <v>52569</v>
      </c>
      <c r="BI820" s="1">
        <v>26503</v>
      </c>
    </row>
    <row r="821" spans="1:61" hidden="1" outlineLevel="1">
      <c r="A821" t="s">
        <v>792</v>
      </c>
      <c r="B821" t="s">
        <v>81</v>
      </c>
      <c r="C821" s="1">
        <v>16387</v>
      </c>
      <c r="F821" s="1">
        <v>11403</v>
      </c>
      <c r="H821" s="1">
        <v>7269</v>
      </c>
      <c r="I821" s="1">
        <v>7135</v>
      </c>
      <c r="J821" s="2" t="str">
        <f t="shared" si="210"/>
        <v/>
      </c>
      <c r="K821" s="2">
        <f t="shared" si="211"/>
        <v>0.62571253178987984</v>
      </c>
      <c r="L821" s="10" t="str">
        <f t="shared" si="212"/>
        <v/>
      </c>
      <c r="M821" s="9" t="str">
        <f t="shared" si="204"/>
        <v/>
      </c>
      <c r="N821" s="8" t="str">
        <f t="shared" si="205"/>
        <v/>
      </c>
      <c r="O821" s="2" t="str">
        <f t="shared" si="213"/>
        <v>-</v>
      </c>
      <c r="P821" s="2" t="str">
        <f t="shared" si="214"/>
        <v>-</v>
      </c>
      <c r="Q821" s="2" t="str">
        <f t="shared" si="215"/>
        <v>-</v>
      </c>
      <c r="R821" s="2" t="str">
        <f t="shared" si="216"/>
        <v>-</v>
      </c>
      <c r="AN821" t="s">
        <v>792</v>
      </c>
      <c r="AO821" t="s">
        <v>81</v>
      </c>
      <c r="AR821" s="44">
        <v>18</v>
      </c>
      <c r="AS821" s="46">
        <v>165</v>
      </c>
      <c r="AT821" s="50">
        <f t="shared" si="218"/>
        <v>18165</v>
      </c>
      <c r="AV821" s="7" t="s">
        <v>3063</v>
      </c>
      <c r="BF821" s="1">
        <f t="shared" si="217"/>
        <v>7269</v>
      </c>
      <c r="BG821" s="1">
        <v>6489</v>
      </c>
      <c r="BI821" s="1">
        <v>780</v>
      </c>
    </row>
    <row r="822" spans="1:61" hidden="1" outlineLevel="1">
      <c r="A822" t="s">
        <v>2567</v>
      </c>
      <c r="B822" t="s">
        <v>81</v>
      </c>
      <c r="C822" s="1">
        <v>106972</v>
      </c>
      <c r="F822" s="1">
        <v>79436</v>
      </c>
      <c r="H822" s="1">
        <v>44294</v>
      </c>
      <c r="I822" s="1">
        <v>43884</v>
      </c>
      <c r="J822" s="2" t="str">
        <f t="shared" si="210"/>
        <v/>
      </c>
      <c r="K822" s="2">
        <f t="shared" si="211"/>
        <v>0.55244473538446048</v>
      </c>
      <c r="L822" s="10" t="str">
        <f t="shared" si="212"/>
        <v/>
      </c>
      <c r="M822" s="9" t="str">
        <f t="shared" si="204"/>
        <v/>
      </c>
      <c r="N822" s="8" t="str">
        <f t="shared" si="205"/>
        <v/>
      </c>
      <c r="O822" s="2" t="str">
        <f t="shared" si="213"/>
        <v>-</v>
      </c>
      <c r="P822" s="2" t="str">
        <f t="shared" si="214"/>
        <v>-</v>
      </c>
      <c r="Q822" s="2" t="str">
        <f t="shared" si="215"/>
        <v>-</v>
      </c>
      <c r="R822" s="2" t="str">
        <f t="shared" si="216"/>
        <v>-</v>
      </c>
      <c r="AN822" t="s">
        <v>2567</v>
      </c>
      <c r="AO822" t="s">
        <v>81</v>
      </c>
      <c r="AR822" s="44">
        <v>18</v>
      </c>
      <c r="AS822" s="46">
        <v>167</v>
      </c>
      <c r="AT822" s="50">
        <f t="shared" si="218"/>
        <v>18167</v>
      </c>
      <c r="AV822" s="7" t="s">
        <v>3063</v>
      </c>
      <c r="BF822" s="1">
        <f t="shared" si="217"/>
        <v>44294</v>
      </c>
      <c r="BG822" s="1">
        <v>26996</v>
      </c>
      <c r="BI822" s="1">
        <v>17298</v>
      </c>
    </row>
    <row r="823" spans="1:61" hidden="1" outlineLevel="1">
      <c r="A823" t="s">
        <v>2884</v>
      </c>
      <c r="B823" t="s">
        <v>81</v>
      </c>
      <c r="C823" s="1">
        <v>33238</v>
      </c>
      <c r="F823" s="1">
        <v>23903</v>
      </c>
      <c r="H823" s="1">
        <v>14145</v>
      </c>
      <c r="I823" s="1">
        <v>13892</v>
      </c>
      <c r="J823" s="2" t="str">
        <f t="shared" si="210"/>
        <v/>
      </c>
      <c r="K823" s="2">
        <f t="shared" si="211"/>
        <v>0.58118227837509939</v>
      </c>
      <c r="L823" s="10" t="str">
        <f t="shared" si="212"/>
        <v/>
      </c>
      <c r="M823" s="9" t="str">
        <f t="shared" si="204"/>
        <v/>
      </c>
      <c r="N823" s="8" t="str">
        <f t="shared" si="205"/>
        <v/>
      </c>
      <c r="O823" s="2" t="str">
        <f t="shared" si="213"/>
        <v>-</v>
      </c>
      <c r="P823" s="2" t="str">
        <f t="shared" si="214"/>
        <v>-</v>
      </c>
      <c r="Q823" s="2" t="str">
        <f t="shared" si="215"/>
        <v>-</v>
      </c>
      <c r="R823" s="2" t="str">
        <f t="shared" si="216"/>
        <v>-</v>
      </c>
      <c r="AN823" t="s">
        <v>2884</v>
      </c>
      <c r="AO823" t="s">
        <v>81</v>
      </c>
      <c r="AR823" s="44">
        <v>18</v>
      </c>
      <c r="AS823" s="46">
        <v>169</v>
      </c>
      <c r="AT823" s="50">
        <f t="shared" si="218"/>
        <v>18169</v>
      </c>
      <c r="AV823" s="7" t="s">
        <v>3063</v>
      </c>
      <c r="BF823" s="1">
        <f t="shared" si="217"/>
        <v>14145</v>
      </c>
      <c r="BG823" s="1">
        <v>11113</v>
      </c>
      <c r="BI823" s="1">
        <v>3032</v>
      </c>
    </row>
    <row r="824" spans="1:61" hidden="1" outlineLevel="1">
      <c r="A824" t="s">
        <v>590</v>
      </c>
      <c r="B824" t="s">
        <v>81</v>
      </c>
      <c r="C824" s="1">
        <v>8602</v>
      </c>
      <c r="F824" s="1">
        <v>6583</v>
      </c>
      <c r="H824" s="1">
        <v>4131</v>
      </c>
      <c r="I824" s="1">
        <v>3998</v>
      </c>
      <c r="J824" s="2" t="str">
        <f t="shared" si="210"/>
        <v/>
      </c>
      <c r="K824" s="2">
        <f t="shared" si="211"/>
        <v>0.60732188971593504</v>
      </c>
      <c r="L824" s="10" t="str">
        <f t="shared" si="212"/>
        <v/>
      </c>
      <c r="M824" s="9" t="str">
        <f t="shared" si="204"/>
        <v/>
      </c>
      <c r="N824" s="8" t="str">
        <f t="shared" si="205"/>
        <v/>
      </c>
      <c r="O824" s="2" t="str">
        <f t="shared" si="213"/>
        <v>-</v>
      </c>
      <c r="P824" s="2" t="str">
        <f t="shared" si="214"/>
        <v>-</v>
      </c>
      <c r="Q824" s="2" t="str">
        <f t="shared" si="215"/>
        <v>-</v>
      </c>
      <c r="R824" s="2" t="str">
        <f t="shared" si="216"/>
        <v>-</v>
      </c>
      <c r="AN824" t="s">
        <v>590</v>
      </c>
      <c r="AO824" t="s">
        <v>81</v>
      </c>
      <c r="AR824" s="44">
        <v>18</v>
      </c>
      <c r="AS824" s="46">
        <v>171</v>
      </c>
      <c r="AT824" s="50">
        <f t="shared" si="218"/>
        <v>18171</v>
      </c>
      <c r="AV824" s="7" t="s">
        <v>3063</v>
      </c>
      <c r="BF824" s="1">
        <f t="shared" si="217"/>
        <v>4131</v>
      </c>
      <c r="BG824" s="1">
        <v>3497</v>
      </c>
      <c r="BI824" s="1">
        <v>634</v>
      </c>
    </row>
    <row r="825" spans="1:61" hidden="1" outlineLevel="1">
      <c r="A825" t="s">
        <v>2078</v>
      </c>
      <c r="B825" t="s">
        <v>81</v>
      </c>
      <c r="C825" s="1">
        <v>58435</v>
      </c>
      <c r="F825" s="1">
        <v>46718</v>
      </c>
      <c r="H825" s="1">
        <v>29195</v>
      </c>
      <c r="I825" s="1">
        <v>28721</v>
      </c>
      <c r="J825" s="2" t="str">
        <f t="shared" si="210"/>
        <v/>
      </c>
      <c r="K825" s="2">
        <f t="shared" si="211"/>
        <v>0.61477374887623615</v>
      </c>
      <c r="L825" s="10" t="str">
        <f t="shared" si="212"/>
        <v/>
      </c>
      <c r="M825" s="9" t="str">
        <f t="shared" si="204"/>
        <v/>
      </c>
      <c r="N825" s="8" t="str">
        <f t="shared" si="205"/>
        <v/>
      </c>
      <c r="O825" s="2" t="str">
        <f t="shared" si="213"/>
        <v>-</v>
      </c>
      <c r="P825" s="2" t="str">
        <f t="shared" si="214"/>
        <v>-</v>
      </c>
      <c r="Q825" s="2" t="str">
        <f t="shared" si="215"/>
        <v>-</v>
      </c>
      <c r="R825" s="2" t="str">
        <f t="shared" si="216"/>
        <v>-</v>
      </c>
      <c r="AN825" t="s">
        <v>2078</v>
      </c>
      <c r="AO825" t="s">
        <v>81</v>
      </c>
      <c r="AQ825" s="1"/>
      <c r="AR825" s="44">
        <v>18</v>
      </c>
      <c r="AS825" s="46">
        <v>173</v>
      </c>
      <c r="AT825" s="50">
        <f t="shared" si="218"/>
        <v>18173</v>
      </c>
      <c r="AU825" s="1"/>
      <c r="AV825" s="7" t="s">
        <v>3063</v>
      </c>
      <c r="AW825" s="1"/>
      <c r="BF825" s="1">
        <f t="shared" si="217"/>
        <v>29195</v>
      </c>
      <c r="BG825" s="1">
        <v>18823</v>
      </c>
      <c r="BI825" s="1">
        <v>10372</v>
      </c>
    </row>
    <row r="826" spans="1:61" hidden="1" outlineLevel="1">
      <c r="A826" t="s">
        <v>659</v>
      </c>
      <c r="B826" t="s">
        <v>81</v>
      </c>
      <c r="C826" s="1">
        <v>28298</v>
      </c>
      <c r="F826" s="1">
        <v>19170</v>
      </c>
      <c r="H826" s="1">
        <v>11619</v>
      </c>
      <c r="I826" s="1">
        <v>11305</v>
      </c>
      <c r="J826" s="2" t="str">
        <f t="shared" si="210"/>
        <v/>
      </c>
      <c r="K826" s="2">
        <f t="shared" si="211"/>
        <v>0.58972352634324465</v>
      </c>
      <c r="L826" s="10" t="str">
        <f t="shared" si="212"/>
        <v/>
      </c>
      <c r="M826" s="9" t="str">
        <f t="shared" si="204"/>
        <v/>
      </c>
      <c r="N826" s="8" t="str">
        <f t="shared" si="205"/>
        <v/>
      </c>
      <c r="O826" s="2" t="str">
        <f t="shared" si="213"/>
        <v>-</v>
      </c>
      <c r="P826" s="2" t="str">
        <f t="shared" si="214"/>
        <v>-</v>
      </c>
      <c r="Q826" s="2" t="str">
        <f t="shared" si="215"/>
        <v>-</v>
      </c>
      <c r="R826" s="2" t="str">
        <f t="shared" si="216"/>
        <v>-</v>
      </c>
      <c r="AN826" t="s">
        <v>659</v>
      </c>
      <c r="AO826" t="s">
        <v>81</v>
      </c>
      <c r="AQ826" s="1"/>
      <c r="AR826" s="44">
        <v>18</v>
      </c>
      <c r="AS826" s="46">
        <v>175</v>
      </c>
      <c r="AT826" s="50">
        <f t="shared" si="218"/>
        <v>18175</v>
      </c>
      <c r="AU826" s="1"/>
      <c r="AV826" s="7" t="s">
        <v>3063</v>
      </c>
      <c r="AW826" s="1"/>
      <c r="BF826" s="1">
        <f t="shared" si="217"/>
        <v>11619</v>
      </c>
      <c r="BG826" s="1">
        <v>9878</v>
      </c>
      <c r="BI826" s="1">
        <v>1741</v>
      </c>
    </row>
    <row r="827" spans="1:61" hidden="1" outlineLevel="1">
      <c r="A827" t="s">
        <v>591</v>
      </c>
      <c r="B827" t="s">
        <v>81</v>
      </c>
      <c r="C827" s="1">
        <v>69093</v>
      </c>
      <c r="F827" s="1">
        <v>51800</v>
      </c>
      <c r="H827" s="1">
        <v>29085</v>
      </c>
      <c r="I827" s="1">
        <v>28641</v>
      </c>
      <c r="J827" s="2" t="str">
        <f t="shared" si="210"/>
        <v/>
      </c>
      <c r="K827" s="2">
        <f t="shared" si="211"/>
        <v>0.55291505791505791</v>
      </c>
      <c r="L827" s="10" t="str">
        <f t="shared" si="212"/>
        <v/>
      </c>
      <c r="M827" s="9" t="str">
        <f t="shared" si="204"/>
        <v/>
      </c>
      <c r="N827" s="8" t="str">
        <f t="shared" si="205"/>
        <v/>
      </c>
      <c r="O827" s="2" t="str">
        <f t="shared" si="213"/>
        <v>-</v>
      </c>
      <c r="P827" s="2" t="str">
        <f t="shared" si="214"/>
        <v>-</v>
      </c>
      <c r="Q827" s="2" t="str">
        <f t="shared" si="215"/>
        <v>-</v>
      </c>
      <c r="R827" s="2" t="str">
        <f t="shared" si="216"/>
        <v>-</v>
      </c>
      <c r="AN827" t="s">
        <v>591</v>
      </c>
      <c r="AO827" t="s">
        <v>81</v>
      </c>
      <c r="AQ827" s="1"/>
      <c r="AR827" s="44">
        <v>18</v>
      </c>
      <c r="AS827" s="46">
        <v>177</v>
      </c>
      <c r="AT827" s="50">
        <f t="shared" si="218"/>
        <v>18177</v>
      </c>
      <c r="AU827" s="1"/>
      <c r="AV827" s="7" t="s">
        <v>3063</v>
      </c>
      <c r="AW827" s="1"/>
      <c r="BF827" s="1">
        <f t="shared" si="217"/>
        <v>29085</v>
      </c>
      <c r="BG827" s="1">
        <v>24752</v>
      </c>
      <c r="BI827" s="1">
        <v>4333</v>
      </c>
    </row>
    <row r="828" spans="1:61" hidden="1" outlineLevel="1">
      <c r="A828" t="s">
        <v>684</v>
      </c>
      <c r="B828" t="s">
        <v>81</v>
      </c>
      <c r="C828" s="1">
        <v>27751</v>
      </c>
      <c r="F828" s="1">
        <v>21001</v>
      </c>
      <c r="H828" s="1">
        <v>13286</v>
      </c>
      <c r="I828" s="1">
        <v>13088</v>
      </c>
      <c r="J828" s="2" t="str">
        <f t="shared" si="210"/>
        <v/>
      </c>
      <c r="K828" s="2">
        <f t="shared" si="211"/>
        <v>0.62320841864673115</v>
      </c>
      <c r="L828" s="10" t="str">
        <f t="shared" si="212"/>
        <v/>
      </c>
      <c r="M828" s="9" t="str">
        <f t="shared" si="204"/>
        <v/>
      </c>
      <c r="N828" s="8" t="str">
        <f t="shared" si="205"/>
        <v/>
      </c>
      <c r="O828" s="2" t="str">
        <f t="shared" si="213"/>
        <v>-</v>
      </c>
      <c r="P828" s="2" t="str">
        <f t="shared" si="214"/>
        <v>-</v>
      </c>
      <c r="Q828" s="2" t="str">
        <f t="shared" si="215"/>
        <v>-</v>
      </c>
      <c r="R828" s="2" t="str">
        <f t="shared" si="216"/>
        <v>-</v>
      </c>
      <c r="AN828" t="s">
        <v>684</v>
      </c>
      <c r="AO828" t="s">
        <v>81</v>
      </c>
      <c r="AQ828" s="1"/>
      <c r="AR828" s="44">
        <v>18</v>
      </c>
      <c r="AS828" s="46">
        <v>179</v>
      </c>
      <c r="AT828" s="50">
        <f t="shared" si="218"/>
        <v>18179</v>
      </c>
      <c r="AU828" s="1"/>
      <c r="AV828" s="7" t="s">
        <v>3063</v>
      </c>
      <c r="AW828" s="1"/>
      <c r="BF828" s="1">
        <f t="shared" si="217"/>
        <v>13286</v>
      </c>
      <c r="BG828" s="1">
        <v>10169</v>
      </c>
      <c r="BI828" s="1">
        <v>3117</v>
      </c>
    </row>
    <row r="829" spans="1:61" hidden="1" outlineLevel="1">
      <c r="A829" t="s">
        <v>1955</v>
      </c>
      <c r="B829" t="s">
        <v>81</v>
      </c>
      <c r="C829" s="1">
        <v>24871</v>
      </c>
      <c r="F829" s="1">
        <v>17852</v>
      </c>
      <c r="H829" s="1">
        <v>10927</v>
      </c>
      <c r="I829" s="1">
        <v>10805</v>
      </c>
      <c r="J829" s="2" t="str">
        <f t="shared" si="210"/>
        <v/>
      </c>
      <c r="K829" s="2">
        <f t="shared" si="211"/>
        <v>0.60525431324221379</v>
      </c>
      <c r="L829" s="10" t="str">
        <f t="shared" si="212"/>
        <v/>
      </c>
      <c r="M829" s="9" t="str">
        <f t="shared" si="204"/>
        <v/>
      </c>
      <c r="N829" s="8" t="str">
        <f t="shared" si="205"/>
        <v/>
      </c>
      <c r="O829" s="2" t="str">
        <f t="shared" si="213"/>
        <v>-</v>
      </c>
      <c r="P829" s="2" t="str">
        <f t="shared" si="214"/>
        <v>-</v>
      </c>
      <c r="Q829" s="2" t="str">
        <f t="shared" si="215"/>
        <v>-</v>
      </c>
      <c r="R829" s="2" t="str">
        <f t="shared" si="216"/>
        <v>-</v>
      </c>
      <c r="AN829" t="s">
        <v>1955</v>
      </c>
      <c r="AO829" t="s">
        <v>81</v>
      </c>
      <c r="AQ829" s="1"/>
      <c r="AR829" s="44">
        <v>18</v>
      </c>
      <c r="AS829" s="46">
        <v>181</v>
      </c>
      <c r="AT829" s="50">
        <f t="shared" si="218"/>
        <v>18181</v>
      </c>
      <c r="AU829" s="1"/>
      <c r="AV829" s="7" t="s">
        <v>3063</v>
      </c>
      <c r="AW829" s="1"/>
      <c r="BF829" s="1">
        <f t="shared" si="217"/>
        <v>10927</v>
      </c>
      <c r="BG829" s="1">
        <v>9079</v>
      </c>
      <c r="BI829" s="1">
        <v>1848</v>
      </c>
    </row>
    <row r="830" spans="1:61" hidden="1" outlineLevel="1">
      <c r="A830" t="s">
        <v>1839</v>
      </c>
      <c r="B830" t="s">
        <v>81</v>
      </c>
      <c r="C830" s="1">
        <v>33047</v>
      </c>
      <c r="F830" s="1">
        <v>21373</v>
      </c>
      <c r="H830" s="1">
        <v>15402</v>
      </c>
      <c r="I830" s="1">
        <v>15208</v>
      </c>
      <c r="J830" s="2" t="str">
        <f t="shared" si="210"/>
        <v/>
      </c>
      <c r="K830" s="2">
        <f t="shared" si="211"/>
        <v>0.7115519580779488</v>
      </c>
      <c r="L830" s="10" t="str">
        <f t="shared" si="212"/>
        <v/>
      </c>
      <c r="M830" s="9" t="str">
        <f t="shared" si="204"/>
        <v/>
      </c>
      <c r="N830" s="8" t="str">
        <f t="shared" si="205"/>
        <v/>
      </c>
      <c r="O830" s="2" t="str">
        <f t="shared" si="213"/>
        <v>-</v>
      </c>
      <c r="P830" s="2" t="str">
        <f t="shared" si="214"/>
        <v>-</v>
      </c>
      <c r="Q830" s="2" t="str">
        <f t="shared" si="215"/>
        <v>-</v>
      </c>
      <c r="R830" s="2" t="str">
        <f t="shared" si="216"/>
        <v>-</v>
      </c>
      <c r="AN830" t="s">
        <v>1839</v>
      </c>
      <c r="AO830" t="s">
        <v>81</v>
      </c>
      <c r="AQ830" s="1"/>
      <c r="AR830" s="44">
        <v>18</v>
      </c>
      <c r="AS830" s="46">
        <v>183</v>
      </c>
      <c r="AT830" s="50">
        <f t="shared" si="218"/>
        <v>18183</v>
      </c>
      <c r="AU830" s="1"/>
      <c r="AV830" s="7" t="s">
        <v>3063</v>
      </c>
      <c r="AW830" s="1"/>
      <c r="BF830" s="1">
        <f t="shared" si="217"/>
        <v>15402</v>
      </c>
      <c r="BG830" s="1">
        <v>11686</v>
      </c>
      <c r="BI830" s="1">
        <v>3716</v>
      </c>
    </row>
    <row r="831" spans="1:61" collapsed="1">
      <c r="A831" t="s">
        <v>83</v>
      </c>
      <c r="B831" t="s">
        <v>541</v>
      </c>
      <c r="C831" s="1">
        <f>SUM(C739:C830)</f>
        <v>6424806</v>
      </c>
      <c r="D831" s="36">
        <v>4686000</v>
      </c>
      <c r="E831" s="36">
        <v>4562000</v>
      </c>
      <c r="F831" s="1">
        <f>SUM(F739:F830)</f>
        <v>4514759</v>
      </c>
      <c r="H831" s="1">
        <f>SUM(H739:H830)</f>
        <v>2805986</v>
      </c>
      <c r="I831" s="1">
        <v>2755590</v>
      </c>
      <c r="J831" s="2">
        <f t="shared" si="210"/>
        <v>0.58804737516005123</v>
      </c>
      <c r="K831" s="2">
        <f t="shared" si="211"/>
        <v>0.6103515159945414</v>
      </c>
      <c r="L831" s="10" t="str">
        <f t="shared" si="212"/>
        <v/>
      </c>
      <c r="M831" s="9" t="str">
        <f t="shared" si="204"/>
        <v/>
      </c>
      <c r="N831" s="8" t="str">
        <f t="shared" si="205"/>
        <v/>
      </c>
      <c r="O831" s="2" t="str">
        <f t="shared" si="213"/>
        <v>-</v>
      </c>
      <c r="P831" s="2" t="str">
        <f t="shared" si="214"/>
        <v>-</v>
      </c>
      <c r="Q831" s="2" t="str">
        <f t="shared" si="215"/>
        <v>-</v>
      </c>
      <c r="R831" s="2" t="str">
        <f t="shared" si="216"/>
        <v>-</v>
      </c>
      <c r="AN831" t="s">
        <v>83</v>
      </c>
      <c r="AO831" t="s">
        <v>541</v>
      </c>
      <c r="AQ831" s="1"/>
      <c r="AR831" s="44">
        <v>18</v>
      </c>
      <c r="AS831" s="46"/>
      <c r="AT831" s="44">
        <v>18</v>
      </c>
      <c r="AU831" s="1"/>
      <c r="AV831" s="7" t="s">
        <v>678</v>
      </c>
      <c r="AW831" s="1"/>
      <c r="BF831" s="1">
        <f>SUM(BF739:BF830)</f>
        <v>2805986</v>
      </c>
      <c r="BG831" s="1">
        <f>SUM(BG739:BG830)</f>
        <v>2143813</v>
      </c>
      <c r="BI831" s="1">
        <f>SUM(BI739:BI830)</f>
        <v>662173</v>
      </c>
    </row>
    <row r="832" spans="1:61">
      <c r="C832" s="26"/>
      <c r="J832" s="2"/>
      <c r="K832" s="2"/>
      <c r="N832" s="8"/>
      <c r="AR832" s="44"/>
      <c r="AS832" s="46"/>
      <c r="AT832" s="50"/>
    </row>
    <row r="833" spans="1:56" hidden="1" outlineLevel="1">
      <c r="A833" t="s">
        <v>1249</v>
      </c>
      <c r="B833" t="s">
        <v>1273</v>
      </c>
      <c r="C833" s="1">
        <v>7747</v>
      </c>
      <c r="F833" s="1">
        <f>BD833</f>
        <v>5598</v>
      </c>
      <c r="G833" s="1">
        <f>SUM(S833:AH833)</f>
        <v>5410</v>
      </c>
      <c r="H833" s="1">
        <v>4131</v>
      </c>
      <c r="I833" s="1">
        <v>4053</v>
      </c>
      <c r="J833" s="2" t="str">
        <f t="shared" si="210"/>
        <v/>
      </c>
      <c r="K833" s="2">
        <f t="shared" si="211"/>
        <v>0.72400857449088962</v>
      </c>
      <c r="L833" s="10">
        <f t="shared" si="212"/>
        <v>3</v>
      </c>
      <c r="M833" s="9">
        <f t="shared" si="204"/>
        <v>1</v>
      </c>
      <c r="N833" s="8">
        <f t="shared" si="205"/>
        <v>2</v>
      </c>
      <c r="O833" s="2">
        <f t="shared" ref="O833:O864" si="219">IF(SUM($S833:$AJ833)=0,"-",S833/SUM($S833:$AJ833))</f>
        <v>0.24953789279112754</v>
      </c>
      <c r="P833" s="2">
        <f t="shared" ref="P833:P864" si="220">IF(SUM($S833:$AJ833)=0,"-",T833/SUM($S833:$AJ833))</f>
        <v>0.38706099815157119</v>
      </c>
      <c r="Q833" s="2">
        <f t="shared" ref="Q833:Q864" si="221">IF(SUM($S833:$AJ833)=0,"-",U833/SUM($S833:$AJ833))</f>
        <v>0.36340110905730127</v>
      </c>
      <c r="R833" s="2">
        <f t="shared" ref="R833:R864" si="222">IF(SUM($S833:$AJ833)=0,"-",(1-O833-P833-Q833))</f>
        <v>-5.5511151231257827E-17</v>
      </c>
      <c r="S833" s="1">
        <v>1350</v>
      </c>
      <c r="T833" s="1">
        <v>2094</v>
      </c>
      <c r="U833" s="1">
        <v>1966</v>
      </c>
      <c r="Z833" s="1">
        <v>0</v>
      </c>
      <c r="AN833" t="s">
        <v>1249</v>
      </c>
      <c r="AO833" t="s">
        <v>1273</v>
      </c>
      <c r="AR833" s="44">
        <v>19</v>
      </c>
      <c r="AS833" s="46">
        <v>1</v>
      </c>
      <c r="AT833" s="50">
        <f t="shared" si="218"/>
        <v>19001</v>
      </c>
      <c r="AV833" s="7" t="s">
        <v>3063</v>
      </c>
      <c r="AY833" s="1">
        <v>85</v>
      </c>
      <c r="BA833" s="1">
        <f>G833</f>
        <v>5410</v>
      </c>
      <c r="BB833" s="1">
        <v>188</v>
      </c>
      <c r="BD833" s="1">
        <f t="shared" ref="BD833:BD896" si="223">BA833+BB833</f>
        <v>5598</v>
      </c>
    </row>
    <row r="834" spans="1:56" hidden="1" outlineLevel="1">
      <c r="A834" t="s">
        <v>741</v>
      </c>
      <c r="B834" t="s">
        <v>1273</v>
      </c>
      <c r="C834" s="1">
        <v>4151</v>
      </c>
      <c r="F834" s="1">
        <f t="shared" ref="F834:F897" si="224">BD834</f>
        <v>3306</v>
      </c>
      <c r="G834" s="1">
        <f t="shared" ref="G834:G897" si="225">SUM(S834:AH834)</f>
        <v>3217</v>
      </c>
      <c r="H834" s="1">
        <v>2228</v>
      </c>
      <c r="I834" s="1">
        <v>2206</v>
      </c>
      <c r="J834" s="2" t="str">
        <f t="shared" si="210"/>
        <v/>
      </c>
      <c r="K834" s="2">
        <f t="shared" si="211"/>
        <v>0.66727162734422263</v>
      </c>
      <c r="L834" s="10">
        <f t="shared" si="212"/>
        <v>3</v>
      </c>
      <c r="M834" s="9">
        <f t="shared" ref="M834:M897" si="226">IF(T834&gt;0,RANK(T834,$S834:$AK834),"")</f>
        <v>2</v>
      </c>
      <c r="N834" s="8">
        <f t="shared" ref="N834:N897" si="227">IF(U834&gt;0,RANK(U834,$S834:$AK834),"")</f>
        <v>1</v>
      </c>
      <c r="O834" s="2">
        <f t="shared" si="219"/>
        <v>0.28566987876903949</v>
      </c>
      <c r="P834" s="2">
        <f t="shared" si="220"/>
        <v>0.31302455704072119</v>
      </c>
      <c r="Q834" s="2">
        <f t="shared" si="221"/>
        <v>0.40068386695679203</v>
      </c>
      <c r="R834" s="2">
        <f t="shared" si="222"/>
        <v>6.2169723344729366E-4</v>
      </c>
      <c r="S834" s="1">
        <v>919</v>
      </c>
      <c r="T834" s="1">
        <v>1007</v>
      </c>
      <c r="U834" s="1">
        <v>1289</v>
      </c>
      <c r="Z834" s="1">
        <v>2</v>
      </c>
      <c r="AN834" t="s">
        <v>741</v>
      </c>
      <c r="AO834" t="s">
        <v>1273</v>
      </c>
      <c r="AR834" s="44">
        <v>19</v>
      </c>
      <c r="AS834" s="46">
        <v>3</v>
      </c>
      <c r="AT834" s="50">
        <f t="shared" si="218"/>
        <v>19003</v>
      </c>
      <c r="AV834" s="7" t="s">
        <v>3063</v>
      </c>
      <c r="AY834" s="1">
        <v>56</v>
      </c>
      <c r="BA834" s="1">
        <f t="shared" ref="BA834:BA897" si="228">G834</f>
        <v>3217</v>
      </c>
      <c r="BB834" s="1">
        <v>89</v>
      </c>
      <c r="BD834" s="1">
        <f t="shared" si="223"/>
        <v>3306</v>
      </c>
    </row>
    <row r="835" spans="1:56" hidden="1" outlineLevel="1">
      <c r="A835" t="s">
        <v>2592</v>
      </c>
      <c r="B835" t="s">
        <v>1273</v>
      </c>
      <c r="C835" s="1">
        <v>14325</v>
      </c>
      <c r="F835" s="1">
        <f t="shared" si="224"/>
        <v>10169</v>
      </c>
      <c r="G835" s="1">
        <f t="shared" si="225"/>
        <v>9751</v>
      </c>
      <c r="H835" s="1">
        <v>7120</v>
      </c>
      <c r="I835" s="1">
        <v>7062</v>
      </c>
      <c r="J835" s="2" t="str">
        <f t="shared" si="210"/>
        <v/>
      </c>
      <c r="K835" s="2">
        <f t="shared" si="211"/>
        <v>0.69446356573901069</v>
      </c>
      <c r="L835" s="10">
        <f t="shared" si="212"/>
        <v>3</v>
      </c>
      <c r="M835" s="9">
        <f t="shared" si="226"/>
        <v>2</v>
      </c>
      <c r="N835" s="8">
        <f t="shared" si="227"/>
        <v>1</v>
      </c>
      <c r="O835" s="2">
        <f t="shared" si="219"/>
        <v>0.26581889037021844</v>
      </c>
      <c r="P835" s="2">
        <f t="shared" si="220"/>
        <v>0.36406522407958158</v>
      </c>
      <c r="Q835" s="2">
        <f t="shared" si="221"/>
        <v>0.36970567121320891</v>
      </c>
      <c r="R835" s="2">
        <f t="shared" si="222"/>
        <v>4.1021433699106602E-4</v>
      </c>
      <c r="S835" s="1">
        <v>2592</v>
      </c>
      <c r="T835" s="1">
        <v>3550</v>
      </c>
      <c r="U835" s="1">
        <v>3605</v>
      </c>
      <c r="Z835" s="1">
        <v>4</v>
      </c>
      <c r="AN835" t="s">
        <v>2592</v>
      </c>
      <c r="AO835" t="s">
        <v>1273</v>
      </c>
      <c r="AR835" s="44">
        <v>19</v>
      </c>
      <c r="AS835" s="46">
        <v>5</v>
      </c>
      <c r="AT835" s="50">
        <f t="shared" si="218"/>
        <v>19005</v>
      </c>
      <c r="AV835" s="7" t="s">
        <v>3063</v>
      </c>
      <c r="AY835" s="1">
        <v>152</v>
      </c>
      <c r="BA835" s="1">
        <f t="shared" si="228"/>
        <v>9751</v>
      </c>
      <c r="BB835" s="1">
        <v>418</v>
      </c>
      <c r="BD835" s="1">
        <f t="shared" si="223"/>
        <v>10169</v>
      </c>
    </row>
    <row r="836" spans="1:56" hidden="1" outlineLevel="1">
      <c r="A836" t="s">
        <v>1115</v>
      </c>
      <c r="B836" t="s">
        <v>1273</v>
      </c>
      <c r="C836" s="1">
        <v>12950</v>
      </c>
      <c r="F836" s="1">
        <f t="shared" si="224"/>
        <v>9596</v>
      </c>
      <c r="G836" s="1">
        <f t="shared" si="225"/>
        <v>8884</v>
      </c>
      <c r="H836" s="1">
        <v>6227</v>
      </c>
      <c r="I836" s="1">
        <v>6179</v>
      </c>
      <c r="J836" s="2" t="str">
        <f t="shared" si="210"/>
        <v/>
      </c>
      <c r="K836" s="2">
        <f t="shared" si="211"/>
        <v>0.64391413088786997</v>
      </c>
      <c r="L836" s="10">
        <f t="shared" si="212"/>
        <v>1</v>
      </c>
      <c r="M836" s="9">
        <f t="shared" si="226"/>
        <v>3</v>
      </c>
      <c r="N836" s="8">
        <f t="shared" si="227"/>
        <v>2</v>
      </c>
      <c r="O836" s="2">
        <f t="shared" si="219"/>
        <v>0.35231877532642952</v>
      </c>
      <c r="P836" s="2">
        <f t="shared" si="220"/>
        <v>0.31416028815848718</v>
      </c>
      <c r="Q836" s="2">
        <f t="shared" si="221"/>
        <v>0.33340837460603334</v>
      </c>
      <c r="R836" s="2">
        <f t="shared" si="222"/>
        <v>1.1256190904995744E-4</v>
      </c>
      <c r="S836" s="1">
        <v>3130</v>
      </c>
      <c r="T836" s="1">
        <v>2791</v>
      </c>
      <c r="U836" s="1">
        <v>2962</v>
      </c>
      <c r="Z836" s="1">
        <v>1</v>
      </c>
      <c r="AN836" t="s">
        <v>1115</v>
      </c>
      <c r="AO836" t="s">
        <v>1273</v>
      </c>
      <c r="AR836" s="44">
        <v>19</v>
      </c>
      <c r="AS836" s="46">
        <v>7</v>
      </c>
      <c r="AT836" s="50">
        <f t="shared" si="218"/>
        <v>19007</v>
      </c>
      <c r="AV836" s="7" t="s">
        <v>3063</v>
      </c>
      <c r="AY836" s="1">
        <v>117</v>
      </c>
      <c r="BA836" s="1">
        <f t="shared" si="228"/>
        <v>8884</v>
      </c>
      <c r="BB836" s="1">
        <v>712</v>
      </c>
      <c r="BD836" s="1">
        <f t="shared" si="223"/>
        <v>9596</v>
      </c>
    </row>
    <row r="837" spans="1:56" hidden="1" outlineLevel="1">
      <c r="A837" t="s">
        <v>1241</v>
      </c>
      <c r="B837" t="s">
        <v>1273</v>
      </c>
      <c r="C837" s="1">
        <v>6200</v>
      </c>
      <c r="F837" s="1">
        <f t="shared" si="224"/>
        <v>4759</v>
      </c>
      <c r="G837" s="1">
        <f t="shared" si="225"/>
        <v>4601</v>
      </c>
      <c r="H837" s="1">
        <v>3468</v>
      </c>
      <c r="I837" s="1">
        <v>3436</v>
      </c>
      <c r="J837" s="2" t="str">
        <f t="shared" si="210"/>
        <v/>
      </c>
      <c r="K837" s="2">
        <f t="shared" si="211"/>
        <v>0.72200042025635636</v>
      </c>
      <c r="L837" s="10">
        <f t="shared" si="212"/>
        <v>2</v>
      </c>
      <c r="M837" s="9">
        <f t="shared" si="226"/>
        <v>3</v>
      </c>
      <c r="N837" s="8">
        <f t="shared" si="227"/>
        <v>1</v>
      </c>
      <c r="O837" s="2">
        <f t="shared" si="219"/>
        <v>0.32905890023907847</v>
      </c>
      <c r="P837" s="2">
        <f t="shared" si="220"/>
        <v>0.32036513801347533</v>
      </c>
      <c r="Q837" s="2">
        <f t="shared" si="221"/>
        <v>0.35014127363616604</v>
      </c>
      <c r="R837" s="2">
        <f t="shared" si="222"/>
        <v>4.3468811128016815E-4</v>
      </c>
      <c r="S837" s="1">
        <v>1514</v>
      </c>
      <c r="T837" s="1">
        <v>1474</v>
      </c>
      <c r="U837" s="1">
        <v>1611</v>
      </c>
      <c r="Z837" s="1">
        <v>2</v>
      </c>
      <c r="AN837" t="s">
        <v>1241</v>
      </c>
      <c r="AO837" t="s">
        <v>1273</v>
      </c>
      <c r="AR837" s="44">
        <v>19</v>
      </c>
      <c r="AS837" s="46">
        <v>9</v>
      </c>
      <c r="AT837" s="50">
        <f t="shared" si="218"/>
        <v>19009</v>
      </c>
      <c r="AV837" s="7" t="s">
        <v>3063</v>
      </c>
      <c r="AY837" s="1">
        <v>54</v>
      </c>
      <c r="BA837" s="1">
        <f t="shared" si="228"/>
        <v>4601</v>
      </c>
      <c r="BB837" s="1">
        <v>158</v>
      </c>
      <c r="BD837" s="1">
        <f t="shared" si="223"/>
        <v>4759</v>
      </c>
    </row>
    <row r="838" spans="1:56" hidden="1" outlineLevel="1">
      <c r="A838" t="s">
        <v>937</v>
      </c>
      <c r="B838" t="s">
        <v>1273</v>
      </c>
      <c r="C838" s="1">
        <v>26097</v>
      </c>
      <c r="F838" s="1">
        <f t="shared" si="224"/>
        <v>18171</v>
      </c>
      <c r="G838" s="1">
        <f t="shared" si="225"/>
        <v>17043</v>
      </c>
      <c r="H838" s="1">
        <v>13795</v>
      </c>
      <c r="I838" s="1">
        <v>13717</v>
      </c>
      <c r="J838" s="2" t="str">
        <f t="shared" si="210"/>
        <v/>
      </c>
      <c r="K838" s="2">
        <f t="shared" si="211"/>
        <v>0.7548841560728633</v>
      </c>
      <c r="L838" s="10">
        <f t="shared" si="212"/>
        <v>2</v>
      </c>
      <c r="M838" s="9">
        <f t="shared" si="226"/>
        <v>3</v>
      </c>
      <c r="N838" s="8">
        <f t="shared" si="227"/>
        <v>1</v>
      </c>
      <c r="O838" s="2">
        <f t="shared" si="219"/>
        <v>0.30687085606994075</v>
      </c>
      <c r="P838" s="2">
        <f t="shared" si="220"/>
        <v>0.27518629349292967</v>
      </c>
      <c r="Q838" s="2">
        <f t="shared" si="221"/>
        <v>0.4175907997418295</v>
      </c>
      <c r="R838" s="2">
        <f t="shared" si="222"/>
        <v>3.5205069530014343E-4</v>
      </c>
      <c r="S838" s="1">
        <v>5230</v>
      </c>
      <c r="T838" s="1">
        <v>4690</v>
      </c>
      <c r="U838" s="1">
        <v>7117</v>
      </c>
      <c r="Z838" s="1">
        <v>6</v>
      </c>
      <c r="AN838" t="s">
        <v>937</v>
      </c>
      <c r="AO838" t="s">
        <v>1273</v>
      </c>
      <c r="AR838" s="44">
        <v>19</v>
      </c>
      <c r="AS838" s="46">
        <v>11</v>
      </c>
      <c r="AT838" s="50">
        <f t="shared" si="218"/>
        <v>19011</v>
      </c>
      <c r="AV838" s="7" t="s">
        <v>3063</v>
      </c>
      <c r="AY838" s="1">
        <v>502</v>
      </c>
      <c r="BA838" s="1">
        <f t="shared" si="228"/>
        <v>17043</v>
      </c>
      <c r="BB838" s="1">
        <v>1128</v>
      </c>
      <c r="BD838" s="1">
        <f t="shared" si="223"/>
        <v>18171</v>
      </c>
    </row>
    <row r="839" spans="1:56" hidden="1" outlineLevel="1">
      <c r="A839" t="s">
        <v>2656</v>
      </c>
      <c r="B839" t="s">
        <v>1273</v>
      </c>
      <c r="C839" s="1">
        <v>129203</v>
      </c>
      <c r="F839" s="1">
        <f t="shared" si="224"/>
        <v>86854</v>
      </c>
      <c r="G839" s="1">
        <f t="shared" si="225"/>
        <v>80919</v>
      </c>
      <c r="H839" s="1">
        <v>65072</v>
      </c>
      <c r="I839" s="1">
        <v>64787</v>
      </c>
      <c r="J839" s="2" t="str">
        <f t="shared" ref="J839:J902" si="229">IF(D839&gt;0,I839/D839,"")</f>
        <v/>
      </c>
      <c r="K839" s="2">
        <f t="shared" ref="K839:K902" si="230">IF(F839&gt;0,I839/F839,"")</f>
        <v>0.74592995141271556</v>
      </c>
      <c r="L839" s="10">
        <f t="shared" ref="L839:L902" si="231">IF(S839&gt;0,RANK(S839,$S839:$AK839),"")</f>
        <v>2</v>
      </c>
      <c r="M839" s="9">
        <f t="shared" si="226"/>
        <v>3</v>
      </c>
      <c r="N839" s="8">
        <f t="shared" si="227"/>
        <v>1</v>
      </c>
      <c r="O839" s="2">
        <f t="shared" si="219"/>
        <v>0.37491812800454777</v>
      </c>
      <c r="P839" s="2">
        <f t="shared" si="220"/>
        <v>0.24792693928496398</v>
      </c>
      <c r="Q839" s="2">
        <f t="shared" si="221"/>
        <v>0.37652467282096913</v>
      </c>
      <c r="R839" s="2">
        <f t="shared" si="222"/>
        <v>6.3025988951914691E-4</v>
      </c>
      <c r="S839" s="1">
        <v>30338</v>
      </c>
      <c r="T839" s="1">
        <v>20062</v>
      </c>
      <c r="U839" s="1">
        <v>30468</v>
      </c>
      <c r="Z839" s="1">
        <v>51</v>
      </c>
      <c r="AN839" t="s">
        <v>2656</v>
      </c>
      <c r="AO839" t="s">
        <v>1273</v>
      </c>
      <c r="AR839" s="44">
        <v>19</v>
      </c>
      <c r="AS839" s="46">
        <v>13</v>
      </c>
      <c r="AT839" s="50">
        <f t="shared" si="218"/>
        <v>19013</v>
      </c>
      <c r="AV839" s="7" t="s">
        <v>3063</v>
      </c>
      <c r="AY839" s="1">
        <v>2394</v>
      </c>
      <c r="BA839" s="1">
        <f t="shared" si="228"/>
        <v>80919</v>
      </c>
      <c r="BB839" s="1">
        <v>5935</v>
      </c>
      <c r="BD839" s="1">
        <f t="shared" si="223"/>
        <v>86854</v>
      </c>
    </row>
    <row r="840" spans="1:56" hidden="1" outlineLevel="1">
      <c r="A840" t="s">
        <v>806</v>
      </c>
      <c r="B840" t="s">
        <v>1273</v>
      </c>
      <c r="C840" s="1">
        <v>26454</v>
      </c>
      <c r="F840" s="1">
        <f t="shared" si="224"/>
        <v>19080</v>
      </c>
      <c r="G840" s="1">
        <f t="shared" si="225"/>
        <v>18368</v>
      </c>
      <c r="H840" s="1">
        <v>14011</v>
      </c>
      <c r="I840" s="1">
        <v>13931</v>
      </c>
      <c r="J840" s="2" t="str">
        <f t="shared" si="229"/>
        <v/>
      </c>
      <c r="K840" s="2">
        <f t="shared" si="230"/>
        <v>0.73013626834381551</v>
      </c>
      <c r="L840" s="10">
        <f t="shared" si="231"/>
        <v>2</v>
      </c>
      <c r="M840" s="9">
        <f t="shared" si="226"/>
        <v>3</v>
      </c>
      <c r="N840" s="8">
        <f t="shared" si="227"/>
        <v>1</v>
      </c>
      <c r="O840" s="2">
        <f t="shared" si="219"/>
        <v>0.36264155052264807</v>
      </c>
      <c r="P840" s="2">
        <f t="shared" si="220"/>
        <v>0.25860191637630664</v>
      </c>
      <c r="Q840" s="2">
        <f t="shared" si="221"/>
        <v>0.37826655052264807</v>
      </c>
      <c r="R840" s="2">
        <f t="shared" si="222"/>
        <v>4.8998257839716342E-4</v>
      </c>
      <c r="S840" s="1">
        <v>6661</v>
      </c>
      <c r="T840" s="1">
        <v>4750</v>
      </c>
      <c r="U840" s="1">
        <v>6948</v>
      </c>
      <c r="Z840" s="1">
        <v>9</v>
      </c>
      <c r="AN840" t="s">
        <v>806</v>
      </c>
      <c r="AO840" t="s">
        <v>1273</v>
      </c>
      <c r="AR840" s="44">
        <v>19</v>
      </c>
      <c r="AS840" s="46">
        <v>15</v>
      </c>
      <c r="AT840" s="50">
        <f t="shared" si="218"/>
        <v>19015</v>
      </c>
      <c r="AV840" s="7" t="s">
        <v>3063</v>
      </c>
      <c r="AY840" s="1">
        <v>421</v>
      </c>
      <c r="BA840" s="1">
        <f t="shared" si="228"/>
        <v>18368</v>
      </c>
      <c r="BB840" s="1">
        <v>712</v>
      </c>
      <c r="BD840" s="1">
        <f t="shared" si="223"/>
        <v>19080</v>
      </c>
    </row>
    <row r="841" spans="1:56" hidden="1" outlineLevel="1">
      <c r="A841" t="s">
        <v>204</v>
      </c>
      <c r="B841" t="s">
        <v>1273</v>
      </c>
      <c r="C841" s="1">
        <v>24162</v>
      </c>
      <c r="F841" s="1">
        <f t="shared" si="224"/>
        <v>18049</v>
      </c>
      <c r="G841" s="1">
        <f t="shared" si="225"/>
        <v>16879</v>
      </c>
      <c r="H841" s="1">
        <v>12909</v>
      </c>
      <c r="I841" s="1">
        <v>12872</v>
      </c>
      <c r="J841" s="2" t="str">
        <f t="shared" si="229"/>
        <v/>
      </c>
      <c r="K841" s="2">
        <f t="shared" si="230"/>
        <v>0.71316970469278074</v>
      </c>
      <c r="L841" s="10">
        <f t="shared" si="231"/>
        <v>3</v>
      </c>
      <c r="M841" s="9">
        <f t="shared" si="226"/>
        <v>2</v>
      </c>
      <c r="N841" s="8">
        <f t="shared" si="227"/>
        <v>1</v>
      </c>
      <c r="O841" s="2">
        <f t="shared" si="219"/>
        <v>0.2587238580484626</v>
      </c>
      <c r="P841" s="2">
        <f t="shared" si="220"/>
        <v>0.30315777001007171</v>
      </c>
      <c r="Q841" s="2">
        <f t="shared" si="221"/>
        <v>0.43788139107767049</v>
      </c>
      <c r="R841" s="2">
        <f t="shared" si="222"/>
        <v>2.3698086379525529E-4</v>
      </c>
      <c r="S841" s="1">
        <v>4367</v>
      </c>
      <c r="T841" s="1">
        <v>5117</v>
      </c>
      <c r="U841" s="1">
        <v>7391</v>
      </c>
      <c r="Z841" s="1">
        <v>4</v>
      </c>
      <c r="AN841" t="s">
        <v>204</v>
      </c>
      <c r="AO841" t="s">
        <v>1273</v>
      </c>
      <c r="AR841" s="44">
        <v>19</v>
      </c>
      <c r="AS841" s="46">
        <v>17</v>
      </c>
      <c r="AT841" s="50">
        <f t="shared" si="218"/>
        <v>19017</v>
      </c>
      <c r="AV841" s="7" t="s">
        <v>3063</v>
      </c>
      <c r="AY841" s="1">
        <v>522</v>
      </c>
      <c r="BA841" s="1">
        <f t="shared" si="228"/>
        <v>16879</v>
      </c>
      <c r="BB841" s="1">
        <v>1170</v>
      </c>
      <c r="BD841" s="1">
        <f t="shared" si="223"/>
        <v>18049</v>
      </c>
    </row>
    <row r="842" spans="1:56" hidden="1" outlineLevel="1">
      <c r="A842" t="s">
        <v>777</v>
      </c>
      <c r="B842" t="s">
        <v>1273</v>
      </c>
      <c r="C842" s="1">
        <v>21154</v>
      </c>
      <c r="F842" s="1">
        <f t="shared" si="224"/>
        <v>14692</v>
      </c>
      <c r="G842" s="1">
        <f t="shared" si="225"/>
        <v>13656</v>
      </c>
      <c r="H842" s="1">
        <v>10342</v>
      </c>
      <c r="I842" s="1">
        <v>10342</v>
      </c>
      <c r="J842" s="2" t="str">
        <f t="shared" si="229"/>
        <v/>
      </c>
      <c r="K842" s="2">
        <f t="shared" si="230"/>
        <v>0.70392050095289949</v>
      </c>
      <c r="L842" s="10">
        <f t="shared" si="231"/>
        <v>2</v>
      </c>
      <c r="M842" s="9">
        <f t="shared" si="226"/>
        <v>3</v>
      </c>
      <c r="N842" s="8">
        <f t="shared" si="227"/>
        <v>1</v>
      </c>
      <c r="O842" s="2">
        <f t="shared" si="219"/>
        <v>0.33531048623315757</v>
      </c>
      <c r="P842" s="2">
        <f t="shared" si="220"/>
        <v>0.22466315172817808</v>
      </c>
      <c r="Q842" s="2">
        <f t="shared" si="221"/>
        <v>0.4397334504979496</v>
      </c>
      <c r="R842" s="2">
        <f t="shared" si="222"/>
        <v>2.9291154071481307E-4</v>
      </c>
      <c r="S842" s="1">
        <v>4579</v>
      </c>
      <c r="T842" s="1">
        <v>3068</v>
      </c>
      <c r="U842" s="1">
        <v>6005</v>
      </c>
      <c r="Z842" s="1">
        <v>4</v>
      </c>
      <c r="AN842" t="s">
        <v>777</v>
      </c>
      <c r="AO842" t="s">
        <v>1273</v>
      </c>
      <c r="AR842" s="44">
        <v>19</v>
      </c>
      <c r="AS842" s="46">
        <v>19</v>
      </c>
      <c r="AT842" s="50">
        <f t="shared" si="218"/>
        <v>19019</v>
      </c>
      <c r="AV842" s="7" t="s">
        <v>3063</v>
      </c>
      <c r="AY842" s="1">
        <v>270</v>
      </c>
      <c r="BA842" s="1">
        <f t="shared" si="228"/>
        <v>13656</v>
      </c>
      <c r="BB842" s="1">
        <v>1036</v>
      </c>
      <c r="BD842" s="1">
        <f t="shared" si="223"/>
        <v>14692</v>
      </c>
    </row>
    <row r="843" spans="1:56" hidden="1" outlineLevel="1">
      <c r="A843" t="s">
        <v>1961</v>
      </c>
      <c r="B843" t="s">
        <v>1273</v>
      </c>
      <c r="C843" s="1">
        <v>19855</v>
      </c>
      <c r="F843" s="1">
        <f t="shared" si="224"/>
        <v>12232</v>
      </c>
      <c r="G843" s="1">
        <f t="shared" si="225"/>
        <v>11943</v>
      </c>
      <c r="H843" s="1">
        <v>8501</v>
      </c>
      <c r="I843" s="1">
        <v>8420</v>
      </c>
      <c r="J843" s="2" t="str">
        <f t="shared" si="229"/>
        <v/>
      </c>
      <c r="K843" s="2">
        <f t="shared" si="230"/>
        <v>0.68835840418574235</v>
      </c>
      <c r="L843" s="10">
        <f t="shared" si="231"/>
        <v>3</v>
      </c>
      <c r="M843" s="9">
        <f t="shared" si="226"/>
        <v>2</v>
      </c>
      <c r="N843" s="8">
        <f t="shared" si="227"/>
        <v>1</v>
      </c>
      <c r="O843" s="2">
        <f t="shared" si="219"/>
        <v>0.26651595076613915</v>
      </c>
      <c r="P843" s="2">
        <f t="shared" si="220"/>
        <v>0.33358452650087916</v>
      </c>
      <c r="Q843" s="2">
        <f t="shared" si="221"/>
        <v>0.39973206062128441</v>
      </c>
      <c r="R843" s="2">
        <f t="shared" si="222"/>
        <v>1.6746211169721414E-4</v>
      </c>
      <c r="S843" s="1">
        <v>3183</v>
      </c>
      <c r="T843" s="1">
        <v>3984</v>
      </c>
      <c r="U843" s="1">
        <v>4774</v>
      </c>
      <c r="Z843" s="1">
        <v>2</v>
      </c>
      <c r="AN843" t="s">
        <v>1961</v>
      </c>
      <c r="AO843" t="s">
        <v>1273</v>
      </c>
      <c r="AR843" s="44">
        <v>19</v>
      </c>
      <c r="AS843" s="46">
        <v>21</v>
      </c>
      <c r="AT843" s="50">
        <f t="shared" si="218"/>
        <v>19021</v>
      </c>
      <c r="AV843" s="7" t="s">
        <v>3063</v>
      </c>
      <c r="AY843" s="1">
        <v>341</v>
      </c>
      <c r="BA843" s="1">
        <f t="shared" si="228"/>
        <v>11943</v>
      </c>
      <c r="BB843" s="1">
        <v>289</v>
      </c>
      <c r="BD843" s="1">
        <f t="shared" si="223"/>
        <v>12232</v>
      </c>
    </row>
    <row r="844" spans="1:56" hidden="1" outlineLevel="1">
      <c r="A844" t="s">
        <v>1865</v>
      </c>
      <c r="B844" t="s">
        <v>1273</v>
      </c>
      <c r="C844" s="1">
        <v>14957</v>
      </c>
      <c r="F844" s="1">
        <f t="shared" si="224"/>
        <v>9981</v>
      </c>
      <c r="G844" s="1">
        <f t="shared" si="225"/>
        <v>9697</v>
      </c>
      <c r="H844" s="1">
        <v>7204</v>
      </c>
      <c r="I844" s="1">
        <v>7166</v>
      </c>
      <c r="J844" s="2" t="str">
        <f t="shared" si="229"/>
        <v/>
      </c>
      <c r="K844" s="2">
        <f t="shared" si="230"/>
        <v>0.717964131850516</v>
      </c>
      <c r="L844" s="10">
        <f t="shared" si="231"/>
        <v>3</v>
      </c>
      <c r="M844" s="9">
        <f t="shared" si="226"/>
        <v>1</v>
      </c>
      <c r="N844" s="8">
        <f t="shared" si="227"/>
        <v>2</v>
      </c>
      <c r="O844" s="2">
        <f t="shared" si="219"/>
        <v>0.20913684644735486</v>
      </c>
      <c r="P844" s="2">
        <f t="shared" si="220"/>
        <v>0.46003918737753946</v>
      </c>
      <c r="Q844" s="2">
        <f t="shared" si="221"/>
        <v>0.33082396617510568</v>
      </c>
      <c r="R844" s="2">
        <f t="shared" si="222"/>
        <v>0</v>
      </c>
      <c r="S844" s="1">
        <v>2028</v>
      </c>
      <c r="T844" s="1">
        <v>4461</v>
      </c>
      <c r="U844" s="1">
        <v>3208</v>
      </c>
      <c r="Z844" s="1">
        <v>0</v>
      </c>
      <c r="AN844" t="s">
        <v>1865</v>
      </c>
      <c r="AO844" t="s">
        <v>1273</v>
      </c>
      <c r="AR844" s="44">
        <v>19</v>
      </c>
      <c r="AS844" s="46">
        <v>23</v>
      </c>
      <c r="AT844" s="50">
        <f t="shared" si="218"/>
        <v>19023</v>
      </c>
      <c r="AV844" s="7" t="s">
        <v>3063</v>
      </c>
      <c r="AY844" s="1">
        <v>204</v>
      </c>
      <c r="BA844" s="1">
        <f t="shared" si="228"/>
        <v>9697</v>
      </c>
      <c r="BB844" s="1">
        <v>284</v>
      </c>
      <c r="BD844" s="1">
        <f t="shared" si="223"/>
        <v>9981</v>
      </c>
    </row>
    <row r="845" spans="1:56" hidden="1" outlineLevel="1">
      <c r="A845" t="s">
        <v>1147</v>
      </c>
      <c r="B845" t="s">
        <v>1273</v>
      </c>
      <c r="C845" s="1">
        <v>9845</v>
      </c>
      <c r="F845" s="1">
        <f t="shared" si="224"/>
        <v>7236</v>
      </c>
      <c r="G845" s="1">
        <f t="shared" si="225"/>
        <v>7022</v>
      </c>
      <c r="H845" s="1">
        <v>5233</v>
      </c>
      <c r="I845" s="1">
        <v>5195</v>
      </c>
      <c r="J845" s="2" t="str">
        <f t="shared" si="229"/>
        <v/>
      </c>
      <c r="K845" s="2">
        <f t="shared" si="230"/>
        <v>0.71793808734107245</v>
      </c>
      <c r="L845" s="10">
        <f t="shared" si="231"/>
        <v>3</v>
      </c>
      <c r="M845" s="9">
        <f t="shared" si="226"/>
        <v>2</v>
      </c>
      <c r="N845" s="8">
        <f t="shared" si="227"/>
        <v>1</v>
      </c>
      <c r="O845" s="2">
        <f t="shared" si="219"/>
        <v>0.2540586727428083</v>
      </c>
      <c r="P845" s="2">
        <f t="shared" si="220"/>
        <v>0.31557960694958703</v>
      </c>
      <c r="Q845" s="2">
        <f t="shared" si="221"/>
        <v>0.42993449159783537</v>
      </c>
      <c r="R845" s="2">
        <f t="shared" si="222"/>
        <v>4.2722870976935612E-4</v>
      </c>
      <c r="S845" s="1">
        <v>1784</v>
      </c>
      <c r="T845" s="1">
        <v>2216</v>
      </c>
      <c r="U845" s="1">
        <v>3019</v>
      </c>
      <c r="Z845" s="1">
        <v>3</v>
      </c>
      <c r="AN845" t="s">
        <v>1147</v>
      </c>
      <c r="AO845" t="s">
        <v>1273</v>
      </c>
      <c r="AR845" s="44">
        <v>19</v>
      </c>
      <c r="AS845" s="46">
        <v>25</v>
      </c>
      <c r="AT845" s="50">
        <f t="shared" si="218"/>
        <v>19025</v>
      </c>
      <c r="AV845" s="7" t="s">
        <v>3063</v>
      </c>
      <c r="AY845" s="1">
        <v>128</v>
      </c>
      <c r="BA845" s="1">
        <f t="shared" si="228"/>
        <v>7022</v>
      </c>
      <c r="BB845" s="1">
        <v>214</v>
      </c>
      <c r="BD845" s="1">
        <f t="shared" si="223"/>
        <v>7236</v>
      </c>
    </row>
    <row r="846" spans="1:56" hidden="1" outlineLevel="1">
      <c r="A846" t="s">
        <v>1531</v>
      </c>
      <c r="B846" t="s">
        <v>1273</v>
      </c>
      <c r="C846" s="1">
        <v>20742</v>
      </c>
      <c r="F846" s="1">
        <f t="shared" si="224"/>
        <v>14965</v>
      </c>
      <c r="G846" s="1">
        <f t="shared" si="225"/>
        <v>14473</v>
      </c>
      <c r="H846" s="1">
        <v>10494</v>
      </c>
      <c r="I846" s="1">
        <v>10395</v>
      </c>
      <c r="J846" s="2" t="str">
        <f t="shared" si="229"/>
        <v/>
      </c>
      <c r="K846" s="2">
        <f t="shared" si="230"/>
        <v>0.69462078182425657</v>
      </c>
      <c r="L846" s="10">
        <f t="shared" si="231"/>
        <v>2</v>
      </c>
      <c r="M846" s="9">
        <f t="shared" si="226"/>
        <v>3</v>
      </c>
      <c r="N846" s="8">
        <f t="shared" si="227"/>
        <v>1</v>
      </c>
      <c r="O846" s="2">
        <f t="shared" si="219"/>
        <v>0.36025703033234296</v>
      </c>
      <c r="P846" s="2">
        <f t="shared" si="220"/>
        <v>0.21080632902646307</v>
      </c>
      <c r="Q846" s="2">
        <f t="shared" si="221"/>
        <v>0.42852207558902783</v>
      </c>
      <c r="R846" s="2">
        <f t="shared" si="222"/>
        <v>4.1456505216619366E-4</v>
      </c>
      <c r="S846" s="1">
        <v>5214</v>
      </c>
      <c r="T846" s="1">
        <v>3051</v>
      </c>
      <c r="U846" s="1">
        <v>6202</v>
      </c>
      <c r="Z846" s="1">
        <v>6</v>
      </c>
      <c r="AN846" t="s">
        <v>1531</v>
      </c>
      <c r="AO846" t="s">
        <v>1273</v>
      </c>
      <c r="AR846" s="44">
        <v>19</v>
      </c>
      <c r="AS846" s="46">
        <v>27</v>
      </c>
      <c r="AT846" s="50">
        <f t="shared" si="218"/>
        <v>19027</v>
      </c>
      <c r="AV846" s="7" t="s">
        <v>3063</v>
      </c>
      <c r="AY846" s="1">
        <v>147</v>
      </c>
      <c r="BA846" s="1">
        <f t="shared" si="228"/>
        <v>14473</v>
      </c>
      <c r="BB846" s="1">
        <v>492</v>
      </c>
      <c r="BD846" s="1">
        <f t="shared" si="223"/>
        <v>14965</v>
      </c>
    </row>
    <row r="847" spans="1:56" hidden="1" outlineLevel="1">
      <c r="A847" t="s">
        <v>495</v>
      </c>
      <c r="B847" t="s">
        <v>1273</v>
      </c>
      <c r="C847" s="1">
        <v>13935</v>
      </c>
      <c r="F847" s="1">
        <f t="shared" si="224"/>
        <v>10776</v>
      </c>
      <c r="G847" s="1">
        <f t="shared" si="225"/>
        <v>10161</v>
      </c>
      <c r="H847" s="1">
        <v>7412</v>
      </c>
      <c r="I847" s="1">
        <v>7352</v>
      </c>
      <c r="J847" s="2" t="str">
        <f t="shared" si="229"/>
        <v/>
      </c>
      <c r="K847" s="2">
        <f t="shared" si="230"/>
        <v>0.68225686711210098</v>
      </c>
      <c r="L847" s="10">
        <f t="shared" si="231"/>
        <v>3</v>
      </c>
      <c r="M847" s="9">
        <f t="shared" si="226"/>
        <v>1</v>
      </c>
      <c r="N847" s="8">
        <f t="shared" si="227"/>
        <v>2</v>
      </c>
      <c r="O847" s="2">
        <f t="shared" si="219"/>
        <v>0.19958665485680543</v>
      </c>
      <c r="P847" s="2">
        <f t="shared" si="220"/>
        <v>0.48656628284617653</v>
      </c>
      <c r="Q847" s="2">
        <f t="shared" si="221"/>
        <v>0.31374864678673359</v>
      </c>
      <c r="R847" s="2">
        <f t="shared" si="222"/>
        <v>9.8415510284388663E-5</v>
      </c>
      <c r="S847" s="1">
        <v>2028</v>
      </c>
      <c r="T847" s="1">
        <v>4944</v>
      </c>
      <c r="U847" s="1">
        <v>3188</v>
      </c>
      <c r="Z847" s="1">
        <v>1</v>
      </c>
      <c r="AN847" t="s">
        <v>495</v>
      </c>
      <c r="AO847" t="s">
        <v>1273</v>
      </c>
      <c r="AR847" s="44">
        <v>19</v>
      </c>
      <c r="AS847" s="46">
        <v>29</v>
      </c>
      <c r="AT847" s="50">
        <f t="shared" si="218"/>
        <v>19029</v>
      </c>
      <c r="AV847" s="7" t="s">
        <v>3063</v>
      </c>
      <c r="AY847" s="1">
        <v>110</v>
      </c>
      <c r="BA847" s="1">
        <f t="shared" si="228"/>
        <v>10161</v>
      </c>
      <c r="BB847" s="1">
        <v>615</v>
      </c>
      <c r="BD847" s="1">
        <f t="shared" si="223"/>
        <v>10776</v>
      </c>
    </row>
    <row r="848" spans="1:56" hidden="1" outlineLevel="1">
      <c r="A848" t="s">
        <v>1185</v>
      </c>
      <c r="B848" t="s">
        <v>1273</v>
      </c>
      <c r="C848" s="1">
        <v>18460</v>
      </c>
      <c r="F848" s="1">
        <f t="shared" si="224"/>
        <v>12950</v>
      </c>
      <c r="G848" s="1">
        <f t="shared" si="225"/>
        <v>12103</v>
      </c>
      <c r="H848" s="1">
        <v>9712</v>
      </c>
      <c r="I848" s="1">
        <v>9665</v>
      </c>
      <c r="J848" s="2" t="str">
        <f t="shared" si="229"/>
        <v/>
      </c>
      <c r="K848" s="2">
        <f t="shared" si="230"/>
        <v>0.74633204633204631</v>
      </c>
      <c r="L848" s="10">
        <f t="shared" si="231"/>
        <v>2</v>
      </c>
      <c r="M848" s="9">
        <f t="shared" si="226"/>
        <v>3</v>
      </c>
      <c r="N848" s="8">
        <f t="shared" si="227"/>
        <v>1</v>
      </c>
      <c r="O848" s="2">
        <f t="shared" si="219"/>
        <v>0.29918202098653224</v>
      </c>
      <c r="P848" s="2">
        <f t="shared" si="220"/>
        <v>0.27282491944146081</v>
      </c>
      <c r="Q848" s="2">
        <f t="shared" si="221"/>
        <v>0.42774518714368337</v>
      </c>
      <c r="R848" s="2">
        <f t="shared" si="222"/>
        <v>2.4787242832358114E-4</v>
      </c>
      <c r="S848" s="1">
        <v>3621</v>
      </c>
      <c r="T848" s="1">
        <v>3302</v>
      </c>
      <c r="U848" s="1">
        <v>5177</v>
      </c>
      <c r="Z848" s="1">
        <v>3</v>
      </c>
      <c r="AN848" t="s">
        <v>1185</v>
      </c>
      <c r="AO848" t="s">
        <v>1273</v>
      </c>
      <c r="AR848" s="44">
        <v>19</v>
      </c>
      <c r="AS848" s="46">
        <v>31</v>
      </c>
      <c r="AT848" s="50">
        <f t="shared" si="218"/>
        <v>19031</v>
      </c>
      <c r="AV848" s="7" t="s">
        <v>3063</v>
      </c>
      <c r="AY848" s="1">
        <v>351</v>
      </c>
      <c r="BA848" s="1">
        <f t="shared" si="228"/>
        <v>12103</v>
      </c>
      <c r="BB848" s="1">
        <v>847</v>
      </c>
      <c r="BD848" s="1">
        <f t="shared" si="223"/>
        <v>12950</v>
      </c>
    </row>
    <row r="849" spans="1:56" hidden="1" outlineLevel="1">
      <c r="A849" t="s">
        <v>80</v>
      </c>
      <c r="B849" t="s">
        <v>1273</v>
      </c>
      <c r="C849" s="1">
        <v>44285</v>
      </c>
      <c r="F849" s="1">
        <f t="shared" si="224"/>
        <v>32588</v>
      </c>
      <c r="G849" s="1">
        <f t="shared" si="225"/>
        <v>31135</v>
      </c>
      <c r="H849" s="1">
        <v>24293</v>
      </c>
      <c r="I849" s="1">
        <v>24143</v>
      </c>
      <c r="J849" s="2" t="str">
        <f t="shared" si="229"/>
        <v/>
      </c>
      <c r="K849" s="2">
        <f t="shared" si="230"/>
        <v>0.74085552964281332</v>
      </c>
      <c r="L849" s="10">
        <f t="shared" si="231"/>
        <v>2</v>
      </c>
      <c r="M849" s="9">
        <f t="shared" si="226"/>
        <v>3</v>
      </c>
      <c r="N849" s="8">
        <f t="shared" si="227"/>
        <v>1</v>
      </c>
      <c r="O849" s="2">
        <f t="shared" si="219"/>
        <v>0.34138429420266581</v>
      </c>
      <c r="P849" s="2">
        <f t="shared" si="220"/>
        <v>0.25983619720571705</v>
      </c>
      <c r="Q849" s="2">
        <f t="shared" si="221"/>
        <v>0.39855468122691506</v>
      </c>
      <c r="R849" s="2">
        <f t="shared" si="222"/>
        <v>2.2482736470208486E-4</v>
      </c>
      <c r="S849" s="1">
        <v>10629</v>
      </c>
      <c r="T849" s="1">
        <v>8090</v>
      </c>
      <c r="U849" s="1">
        <v>12409</v>
      </c>
      <c r="Z849" s="1">
        <v>7</v>
      </c>
      <c r="AN849" t="s">
        <v>80</v>
      </c>
      <c r="AO849" t="s">
        <v>1273</v>
      </c>
      <c r="AR849" s="44">
        <v>19</v>
      </c>
      <c r="AS849" s="46">
        <v>33</v>
      </c>
      <c r="AT849" s="50">
        <f t="shared" si="218"/>
        <v>19033</v>
      </c>
      <c r="AV849" s="7" t="s">
        <v>3063</v>
      </c>
      <c r="AY849" s="1">
        <v>666</v>
      </c>
      <c r="BA849" s="1">
        <f t="shared" si="228"/>
        <v>31135</v>
      </c>
      <c r="BB849" s="1">
        <v>1453</v>
      </c>
      <c r="BD849" s="1">
        <f t="shared" si="223"/>
        <v>32588</v>
      </c>
    </row>
    <row r="850" spans="1:56" hidden="1" outlineLevel="1">
      <c r="A850" t="s">
        <v>1513</v>
      </c>
      <c r="B850" t="s">
        <v>1273</v>
      </c>
      <c r="C850" s="1">
        <v>12014</v>
      </c>
      <c r="F850" s="1">
        <f t="shared" si="224"/>
        <v>8856</v>
      </c>
      <c r="G850" s="1">
        <f t="shared" si="225"/>
        <v>8502</v>
      </c>
      <c r="H850" s="1">
        <v>6407</v>
      </c>
      <c r="I850" s="1">
        <v>6368</v>
      </c>
      <c r="J850" s="2" t="str">
        <f t="shared" si="229"/>
        <v/>
      </c>
      <c r="K850" s="2">
        <f t="shared" si="230"/>
        <v>0.71906052393857267</v>
      </c>
      <c r="L850" s="10">
        <f t="shared" si="231"/>
        <v>3</v>
      </c>
      <c r="M850" s="9">
        <f t="shared" si="226"/>
        <v>1</v>
      </c>
      <c r="N850" s="8">
        <f t="shared" si="227"/>
        <v>2</v>
      </c>
      <c r="O850" s="2">
        <f t="shared" si="219"/>
        <v>0.27628793225123499</v>
      </c>
      <c r="P850" s="2">
        <f t="shared" si="220"/>
        <v>0.37214772994589507</v>
      </c>
      <c r="Q850" s="2">
        <f t="shared" si="221"/>
        <v>0.35132909903552106</v>
      </c>
      <c r="R850" s="2">
        <f t="shared" si="222"/>
        <v>2.352387673488221E-4</v>
      </c>
      <c r="S850" s="1">
        <v>2349</v>
      </c>
      <c r="T850" s="1">
        <v>3164</v>
      </c>
      <c r="U850" s="1">
        <v>2987</v>
      </c>
      <c r="Z850" s="1">
        <v>2</v>
      </c>
      <c r="AN850" t="s">
        <v>1513</v>
      </c>
      <c r="AO850" t="s">
        <v>1273</v>
      </c>
      <c r="AR850" s="44">
        <v>19</v>
      </c>
      <c r="AS850" s="46">
        <v>35</v>
      </c>
      <c r="AT850" s="50">
        <f t="shared" si="218"/>
        <v>19035</v>
      </c>
      <c r="AV850" s="7" t="s">
        <v>3063</v>
      </c>
      <c r="AY850" s="1">
        <v>154</v>
      </c>
      <c r="BA850" s="1">
        <f t="shared" si="228"/>
        <v>8502</v>
      </c>
      <c r="BB850" s="1">
        <v>354</v>
      </c>
      <c r="BD850" s="1">
        <f t="shared" si="223"/>
        <v>8856</v>
      </c>
    </row>
    <row r="851" spans="1:56" hidden="1" outlineLevel="1">
      <c r="A851" t="s">
        <v>423</v>
      </c>
      <c r="B851" t="s">
        <v>1273</v>
      </c>
      <c r="C851" s="1">
        <v>12471</v>
      </c>
      <c r="F851" s="1">
        <f t="shared" si="224"/>
        <v>9357</v>
      </c>
      <c r="G851" s="1">
        <f t="shared" si="225"/>
        <v>9075</v>
      </c>
      <c r="H851" s="1">
        <v>6642</v>
      </c>
      <c r="I851" s="1">
        <v>6586</v>
      </c>
      <c r="J851" s="2" t="str">
        <f t="shared" si="229"/>
        <v/>
      </c>
      <c r="K851" s="2">
        <f t="shared" si="230"/>
        <v>0.70385807416907131</v>
      </c>
      <c r="L851" s="10">
        <f t="shared" si="231"/>
        <v>2</v>
      </c>
      <c r="M851" s="9">
        <f t="shared" si="226"/>
        <v>3</v>
      </c>
      <c r="N851" s="8">
        <f t="shared" si="227"/>
        <v>1</v>
      </c>
      <c r="O851" s="2">
        <f t="shared" si="219"/>
        <v>0.37134986225895317</v>
      </c>
      <c r="P851" s="2">
        <f t="shared" si="220"/>
        <v>0.23713498622589532</v>
      </c>
      <c r="Q851" s="2">
        <f t="shared" si="221"/>
        <v>0.39140495867768593</v>
      </c>
      <c r="R851" s="2">
        <f t="shared" si="222"/>
        <v>1.1019283746555031E-4</v>
      </c>
      <c r="S851" s="1">
        <v>3370</v>
      </c>
      <c r="T851" s="1">
        <v>2152</v>
      </c>
      <c r="U851" s="1">
        <v>3552</v>
      </c>
      <c r="Z851" s="1">
        <v>1</v>
      </c>
      <c r="AN851" t="s">
        <v>423</v>
      </c>
      <c r="AO851" t="s">
        <v>1273</v>
      </c>
      <c r="AR851" s="44">
        <v>19</v>
      </c>
      <c r="AS851" s="46">
        <v>37</v>
      </c>
      <c r="AT851" s="50">
        <f t="shared" si="218"/>
        <v>19037</v>
      </c>
      <c r="AV851" s="7" t="s">
        <v>3063</v>
      </c>
      <c r="AY851" s="1">
        <v>136</v>
      </c>
      <c r="BA851" s="1">
        <f t="shared" si="228"/>
        <v>9075</v>
      </c>
      <c r="BB851" s="1">
        <v>282</v>
      </c>
      <c r="BD851" s="1">
        <f t="shared" si="223"/>
        <v>9357</v>
      </c>
    </row>
    <row r="852" spans="1:56" hidden="1" outlineLevel="1">
      <c r="A852" t="s">
        <v>2839</v>
      </c>
      <c r="B852" t="s">
        <v>1273</v>
      </c>
      <c r="C852" s="1">
        <v>9217</v>
      </c>
      <c r="F852" s="1">
        <f t="shared" si="224"/>
        <v>6265</v>
      </c>
      <c r="G852" s="1">
        <f t="shared" si="225"/>
        <v>6017</v>
      </c>
      <c r="H852" s="1">
        <v>4487</v>
      </c>
      <c r="I852" s="1">
        <v>4445</v>
      </c>
      <c r="J852" s="2" t="str">
        <f t="shared" si="229"/>
        <v/>
      </c>
      <c r="K852" s="2">
        <f t="shared" si="230"/>
        <v>0.70949720670391059</v>
      </c>
      <c r="L852" s="10">
        <f t="shared" si="231"/>
        <v>2</v>
      </c>
      <c r="M852" s="9">
        <f t="shared" si="226"/>
        <v>3</v>
      </c>
      <c r="N852" s="8">
        <f t="shared" si="227"/>
        <v>1</v>
      </c>
      <c r="O852" s="2">
        <f t="shared" si="219"/>
        <v>0.33172677413993684</v>
      </c>
      <c r="P852" s="2">
        <f t="shared" si="220"/>
        <v>0.27173009805550941</v>
      </c>
      <c r="Q852" s="2">
        <f t="shared" si="221"/>
        <v>0.3962107362472993</v>
      </c>
      <c r="R852" s="2">
        <f t="shared" si="222"/>
        <v>3.3239155725450775E-4</v>
      </c>
      <c r="S852" s="1">
        <v>1996</v>
      </c>
      <c r="T852" s="1">
        <v>1635</v>
      </c>
      <c r="U852" s="1">
        <v>2384</v>
      </c>
      <c r="Z852" s="1">
        <v>2</v>
      </c>
      <c r="AN852" t="s">
        <v>2839</v>
      </c>
      <c r="AO852" t="s">
        <v>1273</v>
      </c>
      <c r="AR852" s="44">
        <v>19</v>
      </c>
      <c r="AS852" s="46">
        <v>39</v>
      </c>
      <c r="AT852" s="50">
        <f t="shared" si="218"/>
        <v>19039</v>
      </c>
      <c r="AV852" s="7" t="s">
        <v>3063</v>
      </c>
      <c r="AY852" s="1">
        <v>87</v>
      </c>
      <c r="BA852" s="1">
        <f t="shared" si="228"/>
        <v>6017</v>
      </c>
      <c r="BB852" s="1">
        <v>248</v>
      </c>
      <c r="BD852" s="1">
        <f t="shared" si="223"/>
        <v>6265</v>
      </c>
    </row>
    <row r="853" spans="1:56" hidden="1" outlineLevel="1">
      <c r="A853" t="s">
        <v>2840</v>
      </c>
      <c r="B853" t="s">
        <v>1273</v>
      </c>
      <c r="C853" s="1">
        <v>16697</v>
      </c>
      <c r="F853" s="1">
        <f t="shared" si="224"/>
        <v>12628</v>
      </c>
      <c r="G853" s="1">
        <f t="shared" si="225"/>
        <v>11986</v>
      </c>
      <c r="H853" s="1">
        <v>8442</v>
      </c>
      <c r="I853" s="1">
        <v>8402</v>
      </c>
      <c r="J853" s="2" t="str">
        <f t="shared" si="229"/>
        <v/>
      </c>
      <c r="K853" s="2">
        <f t="shared" si="230"/>
        <v>0.66534684827367752</v>
      </c>
      <c r="L853" s="10">
        <f t="shared" si="231"/>
        <v>3</v>
      </c>
      <c r="M853" s="9">
        <f t="shared" si="226"/>
        <v>1</v>
      </c>
      <c r="N853" s="8">
        <f t="shared" si="227"/>
        <v>2</v>
      </c>
      <c r="O853" s="2">
        <f t="shared" si="219"/>
        <v>0.23894543634239945</v>
      </c>
      <c r="P853" s="2">
        <f t="shared" si="220"/>
        <v>0.38144501918905388</v>
      </c>
      <c r="Q853" s="2">
        <f t="shared" si="221"/>
        <v>0.3794426831303187</v>
      </c>
      <c r="R853" s="2">
        <f t="shared" si="222"/>
        <v>1.6686133822790827E-4</v>
      </c>
      <c r="S853" s="1">
        <v>2864</v>
      </c>
      <c r="T853" s="1">
        <v>4572</v>
      </c>
      <c r="U853" s="1">
        <v>4548</v>
      </c>
      <c r="Z853" s="1">
        <v>2</v>
      </c>
      <c r="AN853" t="s">
        <v>2840</v>
      </c>
      <c r="AO853" t="s">
        <v>1273</v>
      </c>
      <c r="AR853" s="44">
        <v>19</v>
      </c>
      <c r="AS853" s="46">
        <v>41</v>
      </c>
      <c r="AT853" s="50">
        <f t="shared" si="218"/>
        <v>19041</v>
      </c>
      <c r="AV853" s="7" t="s">
        <v>3063</v>
      </c>
      <c r="AY853" s="1">
        <v>244</v>
      </c>
      <c r="BA853" s="1">
        <f t="shared" si="228"/>
        <v>11986</v>
      </c>
      <c r="BB853" s="1">
        <v>642</v>
      </c>
      <c r="BD853" s="1">
        <f t="shared" si="223"/>
        <v>12628</v>
      </c>
    </row>
    <row r="854" spans="1:56" hidden="1" outlineLevel="1">
      <c r="A854" t="s">
        <v>1425</v>
      </c>
      <c r="B854" t="s">
        <v>1273</v>
      </c>
      <c r="C854" s="1">
        <v>18209</v>
      </c>
      <c r="F854" s="1">
        <f t="shared" si="224"/>
        <v>12619</v>
      </c>
      <c r="G854" s="1">
        <f t="shared" si="225"/>
        <v>11876</v>
      </c>
      <c r="H854" s="1">
        <v>9055</v>
      </c>
      <c r="I854" s="1">
        <v>8990</v>
      </c>
      <c r="J854" s="2" t="str">
        <f t="shared" si="229"/>
        <v/>
      </c>
      <c r="K854" s="2">
        <f t="shared" si="230"/>
        <v>0.712417782708614</v>
      </c>
      <c r="L854" s="10">
        <f t="shared" si="231"/>
        <v>2</v>
      </c>
      <c r="M854" s="9">
        <f t="shared" si="226"/>
        <v>3</v>
      </c>
      <c r="N854" s="8">
        <f t="shared" si="227"/>
        <v>1</v>
      </c>
      <c r="O854" s="2">
        <f t="shared" si="219"/>
        <v>0.33007746716066017</v>
      </c>
      <c r="P854" s="2">
        <f t="shared" si="220"/>
        <v>0.26616705961603232</v>
      </c>
      <c r="Q854" s="2">
        <f t="shared" si="221"/>
        <v>0.40358706635230718</v>
      </c>
      <c r="R854" s="2">
        <f t="shared" si="222"/>
        <v>1.6840687100039275E-4</v>
      </c>
      <c r="S854" s="1">
        <v>3920</v>
      </c>
      <c r="T854" s="1">
        <v>3161</v>
      </c>
      <c r="U854" s="1">
        <v>4793</v>
      </c>
      <c r="Z854" s="1">
        <v>2</v>
      </c>
      <c r="AN854" t="s">
        <v>1425</v>
      </c>
      <c r="AO854" t="s">
        <v>1273</v>
      </c>
      <c r="AR854" s="44">
        <v>19</v>
      </c>
      <c r="AS854" s="46">
        <v>43</v>
      </c>
      <c r="AT854" s="50">
        <f t="shared" si="218"/>
        <v>19043</v>
      </c>
      <c r="AV854" s="7" t="s">
        <v>3063</v>
      </c>
      <c r="AY854" s="1">
        <v>218</v>
      </c>
      <c r="BA854" s="1">
        <f t="shared" si="228"/>
        <v>11876</v>
      </c>
      <c r="BB854" s="1">
        <v>743</v>
      </c>
      <c r="BD854" s="1">
        <f t="shared" si="223"/>
        <v>12619</v>
      </c>
    </row>
    <row r="855" spans="1:56" hidden="1" outlineLevel="1">
      <c r="A855" t="s">
        <v>1395</v>
      </c>
      <c r="B855" t="s">
        <v>1273</v>
      </c>
      <c r="C855" s="1">
        <v>49303</v>
      </c>
      <c r="F855" s="1">
        <f t="shared" si="224"/>
        <v>33068</v>
      </c>
      <c r="G855" s="1">
        <f t="shared" si="225"/>
        <v>31446</v>
      </c>
      <c r="H855" s="1">
        <v>24875</v>
      </c>
      <c r="I855" s="1">
        <v>24722</v>
      </c>
      <c r="J855" s="2" t="str">
        <f t="shared" si="229"/>
        <v/>
      </c>
      <c r="K855" s="2">
        <f t="shared" si="230"/>
        <v>0.74761098342808763</v>
      </c>
      <c r="L855" s="10">
        <f t="shared" si="231"/>
        <v>2</v>
      </c>
      <c r="M855" s="9">
        <f t="shared" si="226"/>
        <v>3</v>
      </c>
      <c r="N855" s="8">
        <f t="shared" si="227"/>
        <v>1</v>
      </c>
      <c r="O855" s="2">
        <f t="shared" si="219"/>
        <v>0.36322584748457676</v>
      </c>
      <c r="P855" s="2">
        <f t="shared" si="220"/>
        <v>0.22657889715703111</v>
      </c>
      <c r="Q855" s="2">
        <f t="shared" si="221"/>
        <v>0.41000445207657571</v>
      </c>
      <c r="R855" s="2">
        <f t="shared" si="222"/>
        <v>1.908032818164207E-4</v>
      </c>
      <c r="S855" s="1">
        <v>11422</v>
      </c>
      <c r="T855" s="1">
        <v>7125</v>
      </c>
      <c r="U855" s="1">
        <v>12893</v>
      </c>
      <c r="Z855" s="1">
        <v>6</v>
      </c>
      <c r="AN855" t="s">
        <v>1395</v>
      </c>
      <c r="AO855" t="s">
        <v>1273</v>
      </c>
      <c r="AR855" s="44">
        <v>19</v>
      </c>
      <c r="AS855" s="46">
        <v>45</v>
      </c>
      <c r="AT855" s="50">
        <f t="shared" si="218"/>
        <v>19045</v>
      </c>
      <c r="AV855" s="7" t="s">
        <v>3063</v>
      </c>
      <c r="AY855" s="1">
        <v>674</v>
      </c>
      <c r="BA855" s="1">
        <f t="shared" si="228"/>
        <v>31446</v>
      </c>
      <c r="BB855" s="1">
        <v>1622</v>
      </c>
      <c r="BD855" s="1">
        <f t="shared" si="223"/>
        <v>33068</v>
      </c>
    </row>
    <row r="856" spans="1:56" hidden="1" outlineLevel="1">
      <c r="A856" t="s">
        <v>1655</v>
      </c>
      <c r="B856" t="s">
        <v>1273</v>
      </c>
      <c r="C856" s="1">
        <v>16881</v>
      </c>
      <c r="F856" s="1">
        <f t="shared" si="224"/>
        <v>10278</v>
      </c>
      <c r="G856" s="1">
        <f t="shared" si="225"/>
        <v>9878</v>
      </c>
      <c r="H856" s="1">
        <v>7285</v>
      </c>
      <c r="I856" s="1">
        <v>7191</v>
      </c>
      <c r="J856" s="2" t="str">
        <f t="shared" si="229"/>
        <v/>
      </c>
      <c r="K856" s="2">
        <f t="shared" si="230"/>
        <v>0.69964973730297719</v>
      </c>
      <c r="L856" s="10">
        <f t="shared" si="231"/>
        <v>2</v>
      </c>
      <c r="M856" s="9">
        <f t="shared" si="226"/>
        <v>3</v>
      </c>
      <c r="N856" s="8">
        <f t="shared" si="227"/>
        <v>1</v>
      </c>
      <c r="O856" s="2">
        <f t="shared" si="219"/>
        <v>0.32334480664102044</v>
      </c>
      <c r="P856" s="2">
        <f t="shared" si="220"/>
        <v>0.31706823243571575</v>
      </c>
      <c r="Q856" s="2">
        <f t="shared" si="221"/>
        <v>0.35928325571978131</v>
      </c>
      <c r="R856" s="2">
        <f t="shared" si="222"/>
        <v>3.0370520348244057E-4</v>
      </c>
      <c r="S856" s="1">
        <v>3194</v>
      </c>
      <c r="T856" s="1">
        <v>3132</v>
      </c>
      <c r="U856" s="1">
        <v>3549</v>
      </c>
      <c r="Z856" s="1">
        <v>3</v>
      </c>
      <c r="AN856" t="s">
        <v>1655</v>
      </c>
      <c r="AO856" t="s">
        <v>1273</v>
      </c>
      <c r="AR856" s="44">
        <v>19</v>
      </c>
      <c r="AS856" s="46">
        <v>47</v>
      </c>
      <c r="AT856" s="50">
        <f t="shared" si="218"/>
        <v>19047</v>
      </c>
      <c r="AV856" s="7" t="s">
        <v>3063</v>
      </c>
      <c r="AY856" s="1">
        <v>181</v>
      </c>
      <c r="BA856" s="1">
        <f t="shared" si="228"/>
        <v>9878</v>
      </c>
      <c r="BB856" s="1">
        <v>400</v>
      </c>
      <c r="BD856" s="1">
        <f t="shared" si="223"/>
        <v>10278</v>
      </c>
    </row>
    <row r="857" spans="1:56" hidden="1" outlineLevel="1">
      <c r="A857" t="s">
        <v>1319</v>
      </c>
      <c r="B857" t="s">
        <v>1273</v>
      </c>
      <c r="C857" s="1">
        <v>62144</v>
      </c>
      <c r="F857" s="1">
        <f t="shared" si="224"/>
        <v>42156</v>
      </c>
      <c r="G857" s="1">
        <f t="shared" si="225"/>
        <v>40072</v>
      </c>
      <c r="H857" s="1">
        <v>32759</v>
      </c>
      <c r="I857" s="1">
        <v>32643</v>
      </c>
      <c r="J857" s="2" t="str">
        <f t="shared" si="229"/>
        <v/>
      </c>
      <c r="K857" s="2">
        <f t="shared" si="230"/>
        <v>0.77433817250213488</v>
      </c>
      <c r="L857" s="10">
        <f t="shared" si="231"/>
        <v>3</v>
      </c>
      <c r="M857" s="9">
        <f t="shared" si="226"/>
        <v>2</v>
      </c>
      <c r="N857" s="8">
        <f t="shared" si="227"/>
        <v>1</v>
      </c>
      <c r="O857" s="2">
        <f t="shared" si="219"/>
        <v>0.2791475344380116</v>
      </c>
      <c r="P857" s="2">
        <f t="shared" si="220"/>
        <v>0.33247654222399681</v>
      </c>
      <c r="Q857" s="2">
        <f t="shared" si="221"/>
        <v>0.38802655220602916</v>
      </c>
      <c r="R857" s="2">
        <f t="shared" si="222"/>
        <v>3.4937113196237268E-4</v>
      </c>
      <c r="S857" s="1">
        <v>11186</v>
      </c>
      <c r="T857" s="1">
        <v>13323</v>
      </c>
      <c r="U857" s="1">
        <v>15549</v>
      </c>
      <c r="Z857" s="1">
        <v>14</v>
      </c>
      <c r="AN857" t="s">
        <v>1319</v>
      </c>
      <c r="AO857" t="s">
        <v>1273</v>
      </c>
      <c r="AR857" s="44">
        <v>19</v>
      </c>
      <c r="AS857" s="46">
        <v>49</v>
      </c>
      <c r="AT857" s="50">
        <f t="shared" si="218"/>
        <v>19049</v>
      </c>
      <c r="AV857" s="7" t="s">
        <v>3063</v>
      </c>
      <c r="AY857" s="1">
        <v>1452</v>
      </c>
      <c r="BA857" s="1">
        <f t="shared" si="228"/>
        <v>40072</v>
      </c>
      <c r="BB857" s="1">
        <v>2084</v>
      </c>
      <c r="BD857" s="1">
        <f t="shared" si="223"/>
        <v>42156</v>
      </c>
    </row>
    <row r="858" spans="1:56" hidden="1" outlineLevel="1">
      <c r="A858" t="s">
        <v>1910</v>
      </c>
      <c r="B858" t="s">
        <v>1273</v>
      </c>
      <c r="C858" s="1">
        <v>8675</v>
      </c>
      <c r="F858" s="1">
        <f t="shared" si="224"/>
        <v>5349</v>
      </c>
      <c r="G858" s="1">
        <f t="shared" si="225"/>
        <v>5141</v>
      </c>
      <c r="H858" s="1">
        <v>3872</v>
      </c>
      <c r="I858" s="1">
        <v>3818</v>
      </c>
      <c r="J858" s="2" t="str">
        <f t="shared" si="229"/>
        <v/>
      </c>
      <c r="K858" s="2">
        <f t="shared" si="230"/>
        <v>0.71377827631332957</v>
      </c>
      <c r="L858" s="10">
        <f t="shared" si="231"/>
        <v>1</v>
      </c>
      <c r="M858" s="9">
        <f t="shared" si="226"/>
        <v>3</v>
      </c>
      <c r="N858" s="8">
        <f t="shared" si="227"/>
        <v>2</v>
      </c>
      <c r="O858" s="2">
        <f t="shared" si="219"/>
        <v>0.45905465862672634</v>
      </c>
      <c r="P858" s="2">
        <f t="shared" si="220"/>
        <v>0.26064967905076836</v>
      </c>
      <c r="Q858" s="2">
        <f t="shared" si="221"/>
        <v>0.28010114763664656</v>
      </c>
      <c r="R858" s="2">
        <f t="shared" si="222"/>
        <v>1.9451468585873766E-4</v>
      </c>
      <c r="S858" s="1">
        <v>2360</v>
      </c>
      <c r="T858" s="1">
        <v>1340</v>
      </c>
      <c r="U858" s="1">
        <v>1440</v>
      </c>
      <c r="Z858" s="1">
        <v>1</v>
      </c>
      <c r="AN858" t="s">
        <v>1910</v>
      </c>
      <c r="AO858" t="s">
        <v>1273</v>
      </c>
      <c r="AR858" s="44">
        <v>19</v>
      </c>
      <c r="AS858" s="46">
        <v>51</v>
      </c>
      <c r="AT858" s="50">
        <f t="shared" si="218"/>
        <v>19051</v>
      </c>
      <c r="AV858" s="7" t="s">
        <v>3063</v>
      </c>
      <c r="AY858" s="1">
        <v>87</v>
      </c>
      <c r="BA858" s="1">
        <f t="shared" si="228"/>
        <v>5141</v>
      </c>
      <c r="BB858" s="1">
        <v>208</v>
      </c>
      <c r="BD858" s="1">
        <f t="shared" si="223"/>
        <v>5349</v>
      </c>
    </row>
    <row r="859" spans="1:56" hidden="1" outlineLevel="1">
      <c r="A859" t="s">
        <v>1744</v>
      </c>
      <c r="B859" t="s">
        <v>1273</v>
      </c>
      <c r="C859" s="1">
        <v>8457</v>
      </c>
      <c r="F859" s="1">
        <f t="shared" si="224"/>
        <v>6018</v>
      </c>
      <c r="G859" s="1">
        <f t="shared" si="225"/>
        <v>5881</v>
      </c>
      <c r="H859" s="1">
        <v>4106</v>
      </c>
      <c r="I859" s="1">
        <v>4106</v>
      </c>
      <c r="J859" s="2" t="str">
        <f t="shared" si="229"/>
        <v/>
      </c>
      <c r="K859" s="2">
        <f t="shared" si="230"/>
        <v>0.68228647391159858</v>
      </c>
      <c r="L859" s="10">
        <f t="shared" si="231"/>
        <v>1</v>
      </c>
      <c r="M859" s="9">
        <f t="shared" si="226"/>
        <v>3</v>
      </c>
      <c r="N859" s="8">
        <f t="shared" si="227"/>
        <v>2</v>
      </c>
      <c r="O859" s="2">
        <f t="shared" si="219"/>
        <v>0.35708212888964463</v>
      </c>
      <c r="P859" s="2">
        <f t="shared" si="220"/>
        <v>0.31151164767896616</v>
      </c>
      <c r="Q859" s="2">
        <f t="shared" si="221"/>
        <v>0.32936575412344837</v>
      </c>
      <c r="R859" s="2">
        <f t="shared" si="222"/>
        <v>2.0404693079408287E-3</v>
      </c>
      <c r="S859" s="1">
        <v>2100</v>
      </c>
      <c r="T859" s="1">
        <v>1832</v>
      </c>
      <c r="U859" s="1">
        <v>1937</v>
      </c>
      <c r="Z859" s="1">
        <v>12</v>
      </c>
      <c r="AN859" t="s">
        <v>1744</v>
      </c>
      <c r="AO859" t="s">
        <v>1273</v>
      </c>
      <c r="AR859" s="44">
        <v>19</v>
      </c>
      <c r="AS859" s="46">
        <v>53</v>
      </c>
      <c r="AT859" s="50">
        <f t="shared" si="218"/>
        <v>19053</v>
      </c>
      <c r="AV859" s="7" t="s">
        <v>3063</v>
      </c>
      <c r="AY859" s="1">
        <v>116</v>
      </c>
      <c r="BA859" s="1">
        <f t="shared" si="228"/>
        <v>5881</v>
      </c>
      <c r="BB859" s="1">
        <v>137</v>
      </c>
      <c r="BD859" s="1">
        <f t="shared" si="223"/>
        <v>6018</v>
      </c>
    </row>
    <row r="860" spans="1:56" hidden="1" outlineLevel="1">
      <c r="A860" t="s">
        <v>1658</v>
      </c>
      <c r="B860" t="s">
        <v>1273</v>
      </c>
      <c r="C860" s="1">
        <v>17840</v>
      </c>
      <c r="F860" s="1">
        <f t="shared" si="224"/>
        <v>12641</v>
      </c>
      <c r="G860" s="1">
        <f t="shared" si="225"/>
        <v>12255</v>
      </c>
      <c r="H860" s="1">
        <v>8965</v>
      </c>
      <c r="I860" s="1">
        <v>8903</v>
      </c>
      <c r="J860" s="2" t="str">
        <f t="shared" si="229"/>
        <v/>
      </c>
      <c r="K860" s="2">
        <f t="shared" si="230"/>
        <v>0.70429554623843049</v>
      </c>
      <c r="L860" s="10">
        <f t="shared" si="231"/>
        <v>3</v>
      </c>
      <c r="M860" s="9">
        <f t="shared" si="226"/>
        <v>2</v>
      </c>
      <c r="N860" s="8">
        <f t="shared" si="227"/>
        <v>1</v>
      </c>
      <c r="O860" s="2">
        <f t="shared" si="219"/>
        <v>0.25181558547531618</v>
      </c>
      <c r="P860" s="2">
        <f t="shared" si="220"/>
        <v>0.31807425540595674</v>
      </c>
      <c r="Q860" s="2">
        <f t="shared" si="221"/>
        <v>0.42994696042431663</v>
      </c>
      <c r="R860" s="2">
        <f t="shared" si="222"/>
        <v>1.6319869441050461E-4</v>
      </c>
      <c r="S860" s="1">
        <v>3086</v>
      </c>
      <c r="T860" s="1">
        <v>3898</v>
      </c>
      <c r="U860" s="1">
        <v>5269</v>
      </c>
      <c r="Z860" s="1">
        <v>2</v>
      </c>
      <c r="AN860" t="s">
        <v>1658</v>
      </c>
      <c r="AO860" t="s">
        <v>1273</v>
      </c>
      <c r="AR860" s="44">
        <v>19</v>
      </c>
      <c r="AS860" s="46">
        <v>55</v>
      </c>
      <c r="AT860" s="50">
        <f t="shared" si="218"/>
        <v>19055</v>
      </c>
      <c r="AV860" s="7" t="s">
        <v>3063</v>
      </c>
      <c r="AY860" s="1">
        <v>211</v>
      </c>
      <c r="BA860" s="1">
        <f t="shared" si="228"/>
        <v>12255</v>
      </c>
      <c r="BB860" s="1">
        <v>386</v>
      </c>
      <c r="BD860" s="1">
        <f t="shared" si="223"/>
        <v>12641</v>
      </c>
    </row>
    <row r="861" spans="1:56" hidden="1" outlineLevel="1">
      <c r="A861" t="s">
        <v>2963</v>
      </c>
      <c r="B861" t="s">
        <v>1273</v>
      </c>
      <c r="C861" s="1">
        <v>40235</v>
      </c>
      <c r="F861" s="1">
        <f t="shared" si="224"/>
        <v>29105</v>
      </c>
      <c r="G861" s="1">
        <f t="shared" si="225"/>
        <v>26955</v>
      </c>
      <c r="H861" s="1">
        <v>20693</v>
      </c>
      <c r="I861" s="1">
        <v>20574</v>
      </c>
      <c r="J861" s="2" t="str">
        <f t="shared" si="229"/>
        <v/>
      </c>
      <c r="K861" s="2">
        <f t="shared" si="230"/>
        <v>0.70688885071293595</v>
      </c>
      <c r="L861" s="10">
        <f t="shared" si="231"/>
        <v>1</v>
      </c>
      <c r="M861" s="9">
        <f t="shared" si="226"/>
        <v>3</v>
      </c>
      <c r="N861" s="8">
        <f t="shared" si="227"/>
        <v>2</v>
      </c>
      <c r="O861" s="2">
        <f t="shared" si="219"/>
        <v>0.49608606937488409</v>
      </c>
      <c r="P861" s="2">
        <f t="shared" si="220"/>
        <v>0.21257651641624931</v>
      </c>
      <c r="Q861" s="2">
        <f t="shared" si="221"/>
        <v>0.29085512891856796</v>
      </c>
      <c r="R861" s="2">
        <f t="shared" si="222"/>
        <v>4.822852902986452E-4</v>
      </c>
      <c r="S861" s="1">
        <v>13372</v>
      </c>
      <c r="T861" s="1">
        <v>5730</v>
      </c>
      <c r="U861" s="1">
        <v>7840</v>
      </c>
      <c r="Z861" s="1">
        <v>13</v>
      </c>
      <c r="AN861" t="s">
        <v>2963</v>
      </c>
      <c r="AO861" t="s">
        <v>1273</v>
      </c>
      <c r="AR861" s="44">
        <v>19</v>
      </c>
      <c r="AS861" s="46">
        <v>57</v>
      </c>
      <c r="AT861" s="50">
        <f t="shared" si="218"/>
        <v>19057</v>
      </c>
      <c r="AV861" s="7" t="s">
        <v>3063</v>
      </c>
      <c r="AY861" s="1">
        <v>458</v>
      </c>
      <c r="BA861" s="1">
        <f t="shared" si="228"/>
        <v>26955</v>
      </c>
      <c r="BB861" s="1">
        <v>2150</v>
      </c>
      <c r="BD861" s="1">
        <f t="shared" si="223"/>
        <v>29105</v>
      </c>
    </row>
    <row r="862" spans="1:56" hidden="1" outlineLevel="1">
      <c r="A862" t="s">
        <v>810</v>
      </c>
      <c r="B862" t="s">
        <v>1273</v>
      </c>
      <c r="C862" s="1">
        <v>16690</v>
      </c>
      <c r="F862" s="1">
        <f t="shared" si="224"/>
        <v>13635</v>
      </c>
      <c r="G862" s="1">
        <f t="shared" si="225"/>
        <v>12530</v>
      </c>
      <c r="H862" s="1">
        <v>9972</v>
      </c>
      <c r="I862" s="1">
        <v>9907</v>
      </c>
      <c r="J862" s="2" t="str">
        <f t="shared" si="229"/>
        <v/>
      </c>
      <c r="K862" s="2">
        <f t="shared" si="230"/>
        <v>0.7265859919325266</v>
      </c>
      <c r="L862" s="10">
        <f t="shared" si="231"/>
        <v>3</v>
      </c>
      <c r="M862" s="9">
        <f t="shared" si="226"/>
        <v>2</v>
      </c>
      <c r="N862" s="8">
        <f t="shared" si="227"/>
        <v>1</v>
      </c>
      <c r="O862" s="2">
        <f t="shared" si="219"/>
        <v>0.25371109337589787</v>
      </c>
      <c r="P862" s="2">
        <f t="shared" si="220"/>
        <v>0.34365522745411015</v>
      </c>
      <c r="Q862" s="2">
        <f t="shared" si="221"/>
        <v>0.4025538707102953</v>
      </c>
      <c r="R862" s="2">
        <f t="shared" si="222"/>
        <v>7.9808459696628642E-5</v>
      </c>
      <c r="S862" s="1">
        <v>3179</v>
      </c>
      <c r="T862" s="1">
        <v>4306</v>
      </c>
      <c r="U862" s="1">
        <v>5044</v>
      </c>
      <c r="Z862" s="1">
        <v>1</v>
      </c>
      <c r="AN862" t="s">
        <v>810</v>
      </c>
      <c r="AO862" t="s">
        <v>1273</v>
      </c>
      <c r="AR862" s="44">
        <v>19</v>
      </c>
      <c r="AS862" s="46">
        <v>59</v>
      </c>
      <c r="AT862" s="50">
        <f t="shared" si="218"/>
        <v>19059</v>
      </c>
      <c r="AV862" s="7" t="s">
        <v>3063</v>
      </c>
      <c r="AY862" s="1">
        <v>180</v>
      </c>
      <c r="BA862" s="1">
        <f t="shared" si="228"/>
        <v>12530</v>
      </c>
      <c r="BB862" s="1">
        <v>1105</v>
      </c>
      <c r="BD862" s="1">
        <f t="shared" si="223"/>
        <v>13635</v>
      </c>
    </row>
    <row r="863" spans="1:56" hidden="1" outlineLevel="1">
      <c r="A863" t="s">
        <v>353</v>
      </c>
      <c r="B863" t="s">
        <v>1273</v>
      </c>
      <c r="C863" s="1">
        <v>92519</v>
      </c>
      <c r="F863" s="1">
        <f t="shared" si="224"/>
        <v>64903</v>
      </c>
      <c r="G863" s="1">
        <f t="shared" si="225"/>
        <v>60627</v>
      </c>
      <c r="H863" s="1">
        <v>48270</v>
      </c>
      <c r="I863" s="1">
        <v>47963</v>
      </c>
      <c r="J863" s="2" t="str">
        <f t="shared" si="229"/>
        <v/>
      </c>
      <c r="K863" s="2">
        <f t="shared" si="230"/>
        <v>0.73899511578817623</v>
      </c>
      <c r="L863" s="10">
        <f t="shared" si="231"/>
        <v>1</v>
      </c>
      <c r="M863" s="9">
        <f t="shared" si="226"/>
        <v>3</v>
      </c>
      <c r="N863" s="8">
        <f t="shared" si="227"/>
        <v>2</v>
      </c>
      <c r="O863" s="2">
        <f t="shared" si="219"/>
        <v>0.43673610767479837</v>
      </c>
      <c r="P863" s="2">
        <f t="shared" si="220"/>
        <v>0.21318884325465551</v>
      </c>
      <c r="Q863" s="2">
        <f t="shared" si="221"/>
        <v>0.3498441288534811</v>
      </c>
      <c r="R863" s="2">
        <f t="shared" si="222"/>
        <v>2.3092021706500043E-4</v>
      </c>
      <c r="S863" s="1">
        <v>26478</v>
      </c>
      <c r="T863" s="1">
        <v>12925</v>
      </c>
      <c r="U863" s="1">
        <v>21210</v>
      </c>
      <c r="Z863" s="1">
        <v>14</v>
      </c>
      <c r="AN863" t="s">
        <v>353</v>
      </c>
      <c r="AO863" t="s">
        <v>1273</v>
      </c>
      <c r="AR863" s="44">
        <v>19</v>
      </c>
      <c r="AS863" s="46">
        <v>61</v>
      </c>
      <c r="AT863" s="50">
        <f t="shared" si="218"/>
        <v>19061</v>
      </c>
      <c r="AV863" s="7" t="s">
        <v>3063</v>
      </c>
      <c r="AY863" s="1">
        <v>1218</v>
      </c>
      <c r="BA863" s="1">
        <f t="shared" si="228"/>
        <v>60627</v>
      </c>
      <c r="BB863" s="1">
        <v>4276</v>
      </c>
      <c r="BD863" s="1">
        <f t="shared" si="223"/>
        <v>64903</v>
      </c>
    </row>
    <row r="864" spans="1:56" hidden="1" outlineLevel="1">
      <c r="A864" t="s">
        <v>1005</v>
      </c>
      <c r="B864" t="s">
        <v>1273</v>
      </c>
      <c r="C864" s="1">
        <v>10448</v>
      </c>
      <c r="F864" s="1">
        <f t="shared" si="224"/>
        <v>7591</v>
      </c>
      <c r="G864" s="1">
        <f t="shared" si="225"/>
        <v>7248</v>
      </c>
      <c r="H864" s="1">
        <v>5078</v>
      </c>
      <c r="I864" s="1">
        <v>5015</v>
      </c>
      <c r="J864" s="2" t="str">
        <f t="shared" si="229"/>
        <v/>
      </c>
      <c r="K864" s="2">
        <f t="shared" si="230"/>
        <v>0.66065077064945332</v>
      </c>
      <c r="L864" s="10">
        <f t="shared" si="231"/>
        <v>2</v>
      </c>
      <c r="M864" s="9">
        <f t="shared" si="226"/>
        <v>3</v>
      </c>
      <c r="N864" s="8">
        <f t="shared" si="227"/>
        <v>1</v>
      </c>
      <c r="O864" s="2">
        <f t="shared" si="219"/>
        <v>0.37486203090507725</v>
      </c>
      <c r="P864" s="2">
        <f t="shared" si="220"/>
        <v>0.21992273730684328</v>
      </c>
      <c r="Q864" s="2">
        <f t="shared" si="221"/>
        <v>0.40507726269315675</v>
      </c>
      <c r="R864" s="2">
        <f t="shared" si="222"/>
        <v>1.3796909492275189E-4</v>
      </c>
      <c r="S864" s="1">
        <v>2717</v>
      </c>
      <c r="T864" s="1">
        <v>1594</v>
      </c>
      <c r="U864" s="1">
        <v>2936</v>
      </c>
      <c r="Z864" s="1">
        <v>1</v>
      </c>
      <c r="AN864" t="s">
        <v>1005</v>
      </c>
      <c r="AO864" t="s">
        <v>1273</v>
      </c>
      <c r="AR864" s="44">
        <v>19</v>
      </c>
      <c r="AS864" s="46">
        <v>63</v>
      </c>
      <c r="AT864" s="50">
        <f t="shared" si="218"/>
        <v>19063</v>
      </c>
      <c r="AV864" s="7" t="s">
        <v>3063</v>
      </c>
      <c r="AY864" s="1">
        <v>158</v>
      </c>
      <c r="BA864" s="1">
        <f t="shared" si="228"/>
        <v>7248</v>
      </c>
      <c r="BB864" s="1">
        <v>343</v>
      </c>
      <c r="BD864" s="1">
        <f t="shared" si="223"/>
        <v>7591</v>
      </c>
    </row>
    <row r="865" spans="1:56" hidden="1" outlineLevel="1">
      <c r="A865" t="s">
        <v>1238</v>
      </c>
      <c r="B865" t="s">
        <v>1273</v>
      </c>
      <c r="C865" s="1">
        <v>20910</v>
      </c>
      <c r="F865" s="1">
        <f t="shared" si="224"/>
        <v>14017</v>
      </c>
      <c r="G865" s="1">
        <f t="shared" si="225"/>
        <v>13444</v>
      </c>
      <c r="H865" s="1">
        <v>10337</v>
      </c>
      <c r="I865" s="1">
        <v>10262</v>
      </c>
      <c r="J865" s="2" t="str">
        <f t="shared" si="229"/>
        <v/>
      </c>
      <c r="K865" s="2">
        <f t="shared" si="230"/>
        <v>0.73211100806163942</v>
      </c>
      <c r="L865" s="10">
        <f t="shared" si="231"/>
        <v>3</v>
      </c>
      <c r="M865" s="9">
        <f t="shared" si="226"/>
        <v>2</v>
      </c>
      <c r="N865" s="8">
        <f t="shared" si="227"/>
        <v>1</v>
      </c>
      <c r="O865" s="2">
        <f t="shared" ref="O865:O896" si="232">IF(SUM($S865:$AJ865)=0,"-",S865/SUM($S865:$AJ865))</f>
        <v>0.30891103838143408</v>
      </c>
      <c r="P865" s="2">
        <f t="shared" ref="P865:P896" si="233">IF(SUM($S865:$AJ865)=0,"-",T865/SUM($S865:$AJ865))</f>
        <v>0.31210949122285037</v>
      </c>
      <c r="Q865" s="2">
        <f t="shared" ref="Q865:Q896" si="234">IF(SUM($S865:$AJ865)=0,"-",U865/SUM($S865:$AJ865))</f>
        <v>0.37868193989883964</v>
      </c>
      <c r="R865" s="2">
        <f t="shared" ref="R865:R896" si="235">IF(SUM($S865:$AJ865)=0,"-",(1-O865-P865-Q865))</f>
        <v>2.9753049687591959E-4</v>
      </c>
      <c r="S865" s="1">
        <v>4153</v>
      </c>
      <c r="T865" s="1">
        <v>4196</v>
      </c>
      <c r="U865" s="1">
        <v>5091</v>
      </c>
      <c r="Z865" s="1">
        <v>4</v>
      </c>
      <c r="AN865" t="s">
        <v>1238</v>
      </c>
      <c r="AO865" t="s">
        <v>1273</v>
      </c>
      <c r="AR865" s="44">
        <v>19</v>
      </c>
      <c r="AS865" s="46">
        <v>65</v>
      </c>
      <c r="AT865" s="50">
        <f t="shared" si="218"/>
        <v>19065</v>
      </c>
      <c r="AV865" s="7" t="s">
        <v>3063</v>
      </c>
      <c r="AY865" s="1">
        <v>381</v>
      </c>
      <c r="BA865" s="1">
        <f t="shared" si="228"/>
        <v>13444</v>
      </c>
      <c r="BB865" s="1">
        <v>573</v>
      </c>
      <c r="BD865" s="1">
        <f t="shared" si="223"/>
        <v>14017</v>
      </c>
    </row>
    <row r="866" spans="1:56" hidden="1" outlineLevel="1">
      <c r="A866" t="s">
        <v>2863</v>
      </c>
      <c r="B866" t="s">
        <v>1273</v>
      </c>
      <c r="C866" s="1">
        <v>16331</v>
      </c>
      <c r="F866" s="1">
        <f t="shared" si="224"/>
        <v>11544</v>
      </c>
      <c r="G866" s="1">
        <f t="shared" si="225"/>
        <v>10662</v>
      </c>
      <c r="H866" s="1">
        <v>8177</v>
      </c>
      <c r="I866" s="1">
        <v>8093</v>
      </c>
      <c r="J866" s="2" t="str">
        <f t="shared" si="229"/>
        <v/>
      </c>
      <c r="K866" s="2">
        <f t="shared" si="230"/>
        <v>0.70105682605682607</v>
      </c>
      <c r="L866" s="10">
        <f t="shared" si="231"/>
        <v>2</v>
      </c>
      <c r="M866" s="9">
        <f t="shared" si="226"/>
        <v>3</v>
      </c>
      <c r="N866" s="8">
        <f t="shared" si="227"/>
        <v>1</v>
      </c>
      <c r="O866" s="2">
        <f t="shared" si="232"/>
        <v>0.32282873757268804</v>
      </c>
      <c r="P866" s="2">
        <f t="shared" si="233"/>
        <v>0.25145376102044642</v>
      </c>
      <c r="Q866" s="2">
        <f t="shared" si="234"/>
        <v>0.42543612830613392</v>
      </c>
      <c r="R866" s="2">
        <f t="shared" si="235"/>
        <v>2.8137310073161892E-4</v>
      </c>
      <c r="S866" s="1">
        <v>3442</v>
      </c>
      <c r="T866" s="1">
        <v>2681</v>
      </c>
      <c r="U866" s="1">
        <v>4536</v>
      </c>
      <c r="Z866" s="1">
        <v>3</v>
      </c>
      <c r="AN866" t="s">
        <v>2863</v>
      </c>
      <c r="AO866" t="s">
        <v>1273</v>
      </c>
      <c r="AR866" s="44">
        <v>19</v>
      </c>
      <c r="AS866" s="46">
        <v>67</v>
      </c>
      <c r="AT866" s="50">
        <f t="shared" si="218"/>
        <v>19067</v>
      </c>
      <c r="AV866" s="7" t="s">
        <v>3063</v>
      </c>
      <c r="AY866" s="1">
        <v>215</v>
      </c>
      <c r="BA866" s="1">
        <f t="shared" si="228"/>
        <v>10662</v>
      </c>
      <c r="BB866" s="1">
        <v>882</v>
      </c>
      <c r="BD866" s="1">
        <f t="shared" si="223"/>
        <v>11544</v>
      </c>
    </row>
    <row r="867" spans="1:56" hidden="1" outlineLevel="1">
      <c r="A867" t="s">
        <v>1085</v>
      </c>
      <c r="B867" t="s">
        <v>1273</v>
      </c>
      <c r="C867" s="1">
        <v>10690</v>
      </c>
      <c r="F867" s="1">
        <f t="shared" si="224"/>
        <v>7564</v>
      </c>
      <c r="G867" s="1">
        <f t="shared" si="225"/>
        <v>7007</v>
      </c>
      <c r="H867" s="1">
        <v>5180</v>
      </c>
      <c r="I867" s="1">
        <v>5149</v>
      </c>
      <c r="J867" s="2" t="str">
        <f t="shared" si="229"/>
        <v/>
      </c>
      <c r="K867" s="2">
        <f t="shared" si="230"/>
        <v>0.6807244843997885</v>
      </c>
      <c r="L867" s="10">
        <f t="shared" si="231"/>
        <v>3</v>
      </c>
      <c r="M867" s="9">
        <f t="shared" si="226"/>
        <v>1</v>
      </c>
      <c r="N867" s="8">
        <f t="shared" si="227"/>
        <v>2</v>
      </c>
      <c r="O867" s="2">
        <f t="shared" si="232"/>
        <v>0.22463251034679607</v>
      </c>
      <c r="P867" s="2">
        <f t="shared" si="233"/>
        <v>0.43699157984872272</v>
      </c>
      <c r="Q867" s="2">
        <f t="shared" si="234"/>
        <v>0.33794776651919511</v>
      </c>
      <c r="R867" s="2">
        <f t="shared" si="235"/>
        <v>4.2814328528606449E-4</v>
      </c>
      <c r="S867" s="1">
        <v>1574</v>
      </c>
      <c r="T867" s="1">
        <v>3062</v>
      </c>
      <c r="U867" s="1">
        <v>2368</v>
      </c>
      <c r="Z867" s="1">
        <v>3</v>
      </c>
      <c r="AN867" t="s">
        <v>1085</v>
      </c>
      <c r="AO867" t="s">
        <v>1273</v>
      </c>
      <c r="AR867" s="44">
        <v>19</v>
      </c>
      <c r="AS867" s="46">
        <v>69</v>
      </c>
      <c r="AT867" s="50">
        <f t="shared" si="218"/>
        <v>19069</v>
      </c>
      <c r="AV867" s="7" t="s">
        <v>3063</v>
      </c>
      <c r="AY867" s="1">
        <v>92</v>
      </c>
      <c r="BA867" s="1">
        <f t="shared" si="228"/>
        <v>7007</v>
      </c>
      <c r="BB867" s="1">
        <v>557</v>
      </c>
      <c r="BD867" s="1">
        <f t="shared" si="223"/>
        <v>7564</v>
      </c>
    </row>
    <row r="868" spans="1:56" hidden="1" outlineLevel="1">
      <c r="A868" t="s">
        <v>1734</v>
      </c>
      <c r="B868" t="s">
        <v>1273</v>
      </c>
      <c r="C868" s="1">
        <v>7489</v>
      </c>
      <c r="F868" s="1">
        <f t="shared" si="224"/>
        <v>6120</v>
      </c>
      <c r="G868" s="1">
        <f t="shared" si="225"/>
        <v>5919</v>
      </c>
      <c r="H868" s="1">
        <v>3941</v>
      </c>
      <c r="I868" s="1">
        <v>3896</v>
      </c>
      <c r="J868" s="2" t="str">
        <f t="shared" si="229"/>
        <v/>
      </c>
      <c r="K868" s="2">
        <f t="shared" si="230"/>
        <v>0.63660130718954244</v>
      </c>
      <c r="L868" s="10">
        <f t="shared" si="231"/>
        <v>3</v>
      </c>
      <c r="M868" s="9">
        <f t="shared" si="226"/>
        <v>1</v>
      </c>
      <c r="N868" s="8">
        <f t="shared" si="227"/>
        <v>2</v>
      </c>
      <c r="O868" s="2">
        <f t="shared" si="232"/>
        <v>0.24210170636931913</v>
      </c>
      <c r="P868" s="2">
        <f t="shared" si="233"/>
        <v>0.41746916708903531</v>
      </c>
      <c r="Q868" s="2">
        <f t="shared" si="234"/>
        <v>0.34026017908430478</v>
      </c>
      <c r="R868" s="2">
        <f t="shared" si="235"/>
        <v>1.6894745734075123E-4</v>
      </c>
      <c r="S868" s="1">
        <v>1433</v>
      </c>
      <c r="T868" s="1">
        <v>2471</v>
      </c>
      <c r="U868" s="1">
        <v>2014</v>
      </c>
      <c r="Z868" s="1">
        <v>1</v>
      </c>
      <c r="AN868" t="s">
        <v>1734</v>
      </c>
      <c r="AO868" t="s">
        <v>1273</v>
      </c>
      <c r="AR868" s="44">
        <v>19</v>
      </c>
      <c r="AS868" s="46">
        <v>71</v>
      </c>
      <c r="AT868" s="50">
        <f t="shared" si="218"/>
        <v>19071</v>
      </c>
      <c r="AV868" s="7" t="s">
        <v>3063</v>
      </c>
      <c r="AY868" s="1">
        <v>98</v>
      </c>
      <c r="BA868" s="1">
        <f t="shared" si="228"/>
        <v>5919</v>
      </c>
      <c r="BB868" s="1">
        <v>201</v>
      </c>
      <c r="BD868" s="1">
        <f t="shared" si="223"/>
        <v>6120</v>
      </c>
    </row>
    <row r="869" spans="1:56" hidden="1" outlineLevel="1">
      <c r="A869" t="s">
        <v>2238</v>
      </c>
      <c r="B869" t="s">
        <v>1273</v>
      </c>
      <c r="C869" s="1">
        <v>9415</v>
      </c>
      <c r="F869" s="1">
        <f t="shared" si="224"/>
        <v>7102</v>
      </c>
      <c r="G869" s="1">
        <f t="shared" si="225"/>
        <v>6870</v>
      </c>
      <c r="H869" s="1">
        <v>4858</v>
      </c>
      <c r="I869" s="1">
        <v>4804</v>
      </c>
      <c r="J869" s="2" t="str">
        <f t="shared" si="229"/>
        <v/>
      </c>
      <c r="K869" s="2">
        <f t="shared" si="230"/>
        <v>0.6764291748803154</v>
      </c>
      <c r="L869" s="10">
        <f t="shared" si="231"/>
        <v>3</v>
      </c>
      <c r="M869" s="9">
        <f t="shared" si="226"/>
        <v>2</v>
      </c>
      <c r="N869" s="8">
        <f t="shared" si="227"/>
        <v>1</v>
      </c>
      <c r="O869" s="2">
        <f t="shared" si="232"/>
        <v>0.2879184861717613</v>
      </c>
      <c r="P869" s="2">
        <f t="shared" si="233"/>
        <v>0.32998544395924306</v>
      </c>
      <c r="Q869" s="2">
        <f t="shared" si="234"/>
        <v>0.38209606986899564</v>
      </c>
      <c r="R869" s="2">
        <f t="shared" si="235"/>
        <v>0</v>
      </c>
      <c r="S869" s="1">
        <v>1978</v>
      </c>
      <c r="T869" s="1">
        <v>2267</v>
      </c>
      <c r="U869" s="1">
        <v>2625</v>
      </c>
      <c r="Z869" s="1">
        <v>0</v>
      </c>
      <c r="AN869" t="s">
        <v>2238</v>
      </c>
      <c r="AO869" t="s">
        <v>1273</v>
      </c>
      <c r="AR869" s="44">
        <v>19</v>
      </c>
      <c r="AS869" s="46">
        <v>73</v>
      </c>
      <c r="AT869" s="50">
        <f t="shared" si="218"/>
        <v>19073</v>
      </c>
      <c r="AV869" s="7" t="s">
        <v>3063</v>
      </c>
      <c r="AY869" s="1">
        <v>119</v>
      </c>
      <c r="BA869" s="1">
        <f t="shared" si="228"/>
        <v>6870</v>
      </c>
      <c r="BB869" s="1">
        <v>232</v>
      </c>
      <c r="BD869" s="1">
        <f t="shared" si="223"/>
        <v>7102</v>
      </c>
    </row>
    <row r="870" spans="1:56" hidden="1" outlineLevel="1">
      <c r="A870" t="s">
        <v>477</v>
      </c>
      <c r="B870" t="s">
        <v>1273</v>
      </c>
      <c r="C870" s="1">
        <v>12359</v>
      </c>
      <c r="F870" s="1">
        <f t="shared" si="224"/>
        <v>9085</v>
      </c>
      <c r="G870" s="1">
        <f t="shared" si="225"/>
        <v>8762</v>
      </c>
      <c r="H870" s="1">
        <v>6890</v>
      </c>
      <c r="I870" s="1">
        <v>6829</v>
      </c>
      <c r="J870" s="2" t="str">
        <f t="shared" si="229"/>
        <v/>
      </c>
      <c r="K870" s="2">
        <f t="shared" si="230"/>
        <v>0.75167859108420476</v>
      </c>
      <c r="L870" s="10">
        <f t="shared" si="231"/>
        <v>3</v>
      </c>
      <c r="M870" s="9">
        <f t="shared" si="226"/>
        <v>1</v>
      </c>
      <c r="N870" s="8">
        <f t="shared" si="227"/>
        <v>2</v>
      </c>
      <c r="O870" s="2">
        <f t="shared" si="232"/>
        <v>0.19070988358822186</v>
      </c>
      <c r="P870" s="2">
        <f t="shared" si="233"/>
        <v>0.45868523168226433</v>
      </c>
      <c r="Q870" s="2">
        <f t="shared" si="234"/>
        <v>0.35049075553526593</v>
      </c>
      <c r="R870" s="2">
        <f t="shared" si="235"/>
        <v>1.141291942479139E-4</v>
      </c>
      <c r="S870" s="1">
        <v>1671</v>
      </c>
      <c r="T870" s="1">
        <v>4019</v>
      </c>
      <c r="U870" s="1">
        <v>3071</v>
      </c>
      <c r="Z870" s="1">
        <v>1</v>
      </c>
      <c r="AN870" t="s">
        <v>477</v>
      </c>
      <c r="AO870" t="s">
        <v>1273</v>
      </c>
      <c r="AR870" s="44">
        <v>19</v>
      </c>
      <c r="AS870" s="46">
        <v>75</v>
      </c>
      <c r="AT870" s="50">
        <f t="shared" si="218"/>
        <v>19075</v>
      </c>
      <c r="AV870" s="7" t="s">
        <v>3063</v>
      </c>
      <c r="AY870" s="1">
        <v>243</v>
      </c>
      <c r="BA870" s="1">
        <f t="shared" si="228"/>
        <v>8762</v>
      </c>
      <c r="BB870" s="1">
        <v>323</v>
      </c>
      <c r="BD870" s="1">
        <f t="shared" si="223"/>
        <v>9085</v>
      </c>
    </row>
    <row r="871" spans="1:56" hidden="1" outlineLevel="1">
      <c r="A871" t="s">
        <v>1627</v>
      </c>
      <c r="B871" t="s">
        <v>1273</v>
      </c>
      <c r="C871" s="1">
        <v>11038</v>
      </c>
      <c r="F871" s="1">
        <f t="shared" si="224"/>
        <v>8148</v>
      </c>
      <c r="G871" s="1">
        <f t="shared" si="225"/>
        <v>7819</v>
      </c>
      <c r="H871" s="1">
        <v>5893</v>
      </c>
      <c r="I871" s="1">
        <v>5849</v>
      </c>
      <c r="J871" s="2" t="str">
        <f t="shared" si="229"/>
        <v/>
      </c>
      <c r="K871" s="2">
        <f t="shared" si="230"/>
        <v>0.71784486990672558</v>
      </c>
      <c r="L871" s="10">
        <f t="shared" si="231"/>
        <v>3</v>
      </c>
      <c r="M871" s="9">
        <f t="shared" si="226"/>
        <v>1</v>
      </c>
      <c r="N871" s="8">
        <f t="shared" si="227"/>
        <v>2</v>
      </c>
      <c r="O871" s="2">
        <f t="shared" si="232"/>
        <v>0.28008696764292107</v>
      </c>
      <c r="P871" s="2">
        <f t="shared" si="233"/>
        <v>0.36846144008185189</v>
      </c>
      <c r="Q871" s="2">
        <f t="shared" si="234"/>
        <v>0.35094001790510293</v>
      </c>
      <c r="R871" s="2">
        <f t="shared" si="235"/>
        <v>5.1157437012411267E-4</v>
      </c>
      <c r="S871" s="1">
        <v>2190</v>
      </c>
      <c r="T871" s="1">
        <v>2881</v>
      </c>
      <c r="U871" s="1">
        <v>2744</v>
      </c>
      <c r="Z871" s="1">
        <v>4</v>
      </c>
      <c r="AN871" t="s">
        <v>1627</v>
      </c>
      <c r="AO871" t="s">
        <v>1273</v>
      </c>
      <c r="AR871" s="44">
        <v>19</v>
      </c>
      <c r="AS871" s="46">
        <v>77</v>
      </c>
      <c r="AT871" s="50">
        <f t="shared" si="218"/>
        <v>19077</v>
      </c>
      <c r="AV871" s="7" t="s">
        <v>3063</v>
      </c>
      <c r="AY871" s="1">
        <v>131</v>
      </c>
      <c r="BA871" s="1">
        <f t="shared" si="228"/>
        <v>7819</v>
      </c>
      <c r="BB871" s="1">
        <v>329</v>
      </c>
      <c r="BD871" s="1">
        <f t="shared" si="223"/>
        <v>8148</v>
      </c>
    </row>
    <row r="872" spans="1:56" hidden="1" outlineLevel="1">
      <c r="A872" t="s">
        <v>2559</v>
      </c>
      <c r="B872" t="s">
        <v>1273</v>
      </c>
      <c r="C872" s="1">
        <v>15863</v>
      </c>
      <c r="F872" s="1">
        <f t="shared" si="224"/>
        <v>11132</v>
      </c>
      <c r="G872" s="1">
        <f t="shared" si="225"/>
        <v>10820</v>
      </c>
      <c r="H872" s="1">
        <v>8144</v>
      </c>
      <c r="I872" s="1">
        <v>8081</v>
      </c>
      <c r="J872" s="2" t="str">
        <f t="shared" si="229"/>
        <v/>
      </c>
      <c r="K872" s="2">
        <f t="shared" si="230"/>
        <v>0.72592526051024076</v>
      </c>
      <c r="L872" s="10">
        <f t="shared" si="231"/>
        <v>3</v>
      </c>
      <c r="M872" s="9">
        <f t="shared" si="226"/>
        <v>2</v>
      </c>
      <c r="N872" s="8">
        <f t="shared" si="227"/>
        <v>1</v>
      </c>
      <c r="O872" s="2">
        <f t="shared" si="232"/>
        <v>0.29547134935304992</v>
      </c>
      <c r="P872" s="2">
        <f t="shared" si="233"/>
        <v>0.33743068391866915</v>
      </c>
      <c r="Q872" s="2">
        <f t="shared" si="234"/>
        <v>0.36663585951940852</v>
      </c>
      <c r="R872" s="2">
        <f t="shared" si="235"/>
        <v>4.6210720887246426E-4</v>
      </c>
      <c r="S872" s="1">
        <v>3197</v>
      </c>
      <c r="T872" s="1">
        <v>3651</v>
      </c>
      <c r="U872" s="1">
        <v>3967</v>
      </c>
      <c r="Z872" s="1">
        <v>5</v>
      </c>
      <c r="AN872" t="s">
        <v>2559</v>
      </c>
      <c r="AO872" t="s">
        <v>1273</v>
      </c>
      <c r="AR872" s="44">
        <v>19</v>
      </c>
      <c r="AS872" s="46">
        <v>79</v>
      </c>
      <c r="AT872" s="50">
        <f t="shared" ref="AT872:AT935" si="236">1000*AR872+AS872</f>
        <v>19079</v>
      </c>
      <c r="AV872" s="7" t="s">
        <v>3063</v>
      </c>
      <c r="AY872" s="1">
        <v>158</v>
      </c>
      <c r="BA872" s="1">
        <f t="shared" si="228"/>
        <v>10820</v>
      </c>
      <c r="BB872" s="1">
        <v>312</v>
      </c>
      <c r="BD872" s="1">
        <f t="shared" si="223"/>
        <v>11132</v>
      </c>
    </row>
    <row r="873" spans="1:56" hidden="1" outlineLevel="1">
      <c r="A873" t="s">
        <v>721</v>
      </c>
      <c r="B873" t="s">
        <v>1273</v>
      </c>
      <c r="C873" s="1">
        <v>11525</v>
      </c>
      <c r="F873" s="1">
        <f t="shared" si="224"/>
        <v>8448</v>
      </c>
      <c r="G873" s="1">
        <f t="shared" si="225"/>
        <v>8214</v>
      </c>
      <c r="H873" s="1">
        <v>5983</v>
      </c>
      <c r="I873" s="1">
        <v>5930</v>
      </c>
      <c r="J873" s="2" t="str">
        <f t="shared" si="229"/>
        <v/>
      </c>
      <c r="K873" s="2">
        <f t="shared" si="230"/>
        <v>0.70194128787878785</v>
      </c>
      <c r="L873" s="10">
        <f t="shared" si="231"/>
        <v>3</v>
      </c>
      <c r="M873" s="9">
        <f t="shared" si="226"/>
        <v>1</v>
      </c>
      <c r="N873" s="8">
        <f t="shared" si="227"/>
        <v>2</v>
      </c>
      <c r="O873" s="2">
        <f t="shared" si="232"/>
        <v>0.22680788897005114</v>
      </c>
      <c r="P873" s="2">
        <f t="shared" si="233"/>
        <v>0.39737034331628929</v>
      </c>
      <c r="Q873" s="2">
        <f t="shared" si="234"/>
        <v>0.3758217677136596</v>
      </c>
      <c r="R873" s="2">
        <f t="shared" si="235"/>
        <v>0</v>
      </c>
      <c r="S873" s="1">
        <v>1863</v>
      </c>
      <c r="T873" s="1">
        <v>3264</v>
      </c>
      <c r="U873" s="1">
        <v>3087</v>
      </c>
      <c r="Z873" s="1">
        <v>0</v>
      </c>
      <c r="AN873" t="s">
        <v>721</v>
      </c>
      <c r="AO873" t="s">
        <v>1273</v>
      </c>
      <c r="AR873" s="44">
        <v>19</v>
      </c>
      <c r="AS873" s="46">
        <v>81</v>
      </c>
      <c r="AT873" s="50">
        <f t="shared" si="236"/>
        <v>19081</v>
      </c>
      <c r="AV873" s="7" t="s">
        <v>3063</v>
      </c>
      <c r="AY873" s="1">
        <v>155</v>
      </c>
      <c r="BA873" s="1">
        <f t="shared" si="228"/>
        <v>8214</v>
      </c>
      <c r="BB873" s="1">
        <v>234</v>
      </c>
      <c r="BD873" s="1">
        <f t="shared" si="223"/>
        <v>8448</v>
      </c>
    </row>
    <row r="874" spans="1:56" hidden="1" outlineLevel="1">
      <c r="A874" t="s">
        <v>1509</v>
      </c>
      <c r="B874" t="s">
        <v>1273</v>
      </c>
      <c r="C874" s="1">
        <v>17690</v>
      </c>
      <c r="F874" s="1">
        <f t="shared" si="224"/>
        <v>12853</v>
      </c>
      <c r="G874" s="1">
        <f t="shared" si="225"/>
        <v>11587</v>
      </c>
      <c r="H874" s="1">
        <v>8945</v>
      </c>
      <c r="I874" s="1">
        <v>8861</v>
      </c>
      <c r="J874" s="2" t="str">
        <f t="shared" si="229"/>
        <v/>
      </c>
      <c r="K874" s="2">
        <f t="shared" si="230"/>
        <v>0.68941103244378743</v>
      </c>
      <c r="L874" s="10">
        <f t="shared" si="231"/>
        <v>3</v>
      </c>
      <c r="M874" s="9">
        <f t="shared" si="226"/>
        <v>2</v>
      </c>
      <c r="N874" s="8">
        <f t="shared" si="227"/>
        <v>1</v>
      </c>
      <c r="O874" s="2">
        <f t="shared" si="232"/>
        <v>0.27565374989212049</v>
      </c>
      <c r="P874" s="2">
        <f t="shared" si="233"/>
        <v>0.3464227151117632</v>
      </c>
      <c r="Q874" s="2">
        <f t="shared" si="234"/>
        <v>0.37775092776387331</v>
      </c>
      <c r="R874" s="2">
        <f t="shared" si="235"/>
        <v>1.7260723224293839E-4</v>
      </c>
      <c r="S874" s="1">
        <v>3194</v>
      </c>
      <c r="T874" s="1">
        <v>4014</v>
      </c>
      <c r="U874" s="1">
        <v>4377</v>
      </c>
      <c r="Z874" s="1">
        <v>2</v>
      </c>
      <c r="AN874" t="s">
        <v>1509</v>
      </c>
      <c r="AO874" t="s">
        <v>1273</v>
      </c>
      <c r="AR874" s="44">
        <v>19</v>
      </c>
      <c r="AS874" s="46">
        <v>83</v>
      </c>
      <c r="AT874" s="50">
        <f t="shared" si="236"/>
        <v>19083</v>
      </c>
      <c r="AV874" s="7" t="s">
        <v>3063</v>
      </c>
      <c r="AY874" s="1">
        <v>269</v>
      </c>
      <c r="BA874" s="1">
        <f t="shared" si="228"/>
        <v>11587</v>
      </c>
      <c r="BB874" s="1">
        <v>1266</v>
      </c>
      <c r="BD874" s="1">
        <f t="shared" si="223"/>
        <v>12853</v>
      </c>
    </row>
    <row r="875" spans="1:56" hidden="1" outlineLevel="1">
      <c r="A875" t="s">
        <v>787</v>
      </c>
      <c r="B875" t="s">
        <v>1273</v>
      </c>
      <c r="C875" s="1">
        <v>14946</v>
      </c>
      <c r="F875" s="1">
        <f t="shared" si="224"/>
        <v>9361</v>
      </c>
      <c r="G875" s="1">
        <f t="shared" si="225"/>
        <v>9254</v>
      </c>
      <c r="H875" s="1">
        <v>7637</v>
      </c>
      <c r="I875" s="1">
        <v>7583</v>
      </c>
      <c r="J875" s="2" t="str">
        <f t="shared" si="229"/>
        <v/>
      </c>
      <c r="K875" s="2">
        <f t="shared" si="230"/>
        <v>0.81006302745433179</v>
      </c>
      <c r="L875" s="10">
        <f t="shared" si="231"/>
        <v>2</v>
      </c>
      <c r="M875" s="9">
        <f t="shared" si="226"/>
        <v>1</v>
      </c>
      <c r="N875" s="8">
        <f t="shared" si="227"/>
        <v>3</v>
      </c>
      <c r="O875" s="2">
        <f t="shared" si="232"/>
        <v>0.33099200345796415</v>
      </c>
      <c r="P875" s="2">
        <f t="shared" si="233"/>
        <v>0.3543332612924141</v>
      </c>
      <c r="Q875" s="2">
        <f t="shared" si="234"/>
        <v>0.31435055111303223</v>
      </c>
      <c r="R875" s="2">
        <f t="shared" si="235"/>
        <v>3.2418413658957812E-4</v>
      </c>
      <c r="S875" s="1">
        <v>3063</v>
      </c>
      <c r="T875" s="1">
        <v>3279</v>
      </c>
      <c r="U875" s="1">
        <v>2909</v>
      </c>
      <c r="Z875" s="1">
        <v>3</v>
      </c>
      <c r="AN875" t="s">
        <v>787</v>
      </c>
      <c r="AO875" t="s">
        <v>1273</v>
      </c>
      <c r="AR875" s="44">
        <v>19</v>
      </c>
      <c r="AS875" s="46">
        <v>85</v>
      </c>
      <c r="AT875" s="50">
        <f t="shared" si="236"/>
        <v>19085</v>
      </c>
      <c r="AV875" s="7" t="s">
        <v>3063</v>
      </c>
      <c r="AY875" s="1">
        <v>271</v>
      </c>
      <c r="BA875" s="1">
        <f t="shared" si="228"/>
        <v>9254</v>
      </c>
      <c r="BB875" s="1">
        <v>107</v>
      </c>
      <c r="BD875" s="1">
        <f t="shared" si="223"/>
        <v>9361</v>
      </c>
    </row>
    <row r="876" spans="1:56" hidden="1" outlineLevel="1">
      <c r="A876" t="s">
        <v>2917</v>
      </c>
      <c r="B876" t="s">
        <v>1273</v>
      </c>
      <c r="C876" s="1">
        <v>20307</v>
      </c>
      <c r="F876" s="1">
        <f t="shared" si="224"/>
        <v>14234</v>
      </c>
      <c r="G876" s="1">
        <f t="shared" si="225"/>
        <v>13702</v>
      </c>
      <c r="H876" s="1">
        <v>9426</v>
      </c>
      <c r="I876" s="1">
        <v>9380</v>
      </c>
      <c r="J876" s="2" t="str">
        <f t="shared" si="229"/>
        <v/>
      </c>
      <c r="K876" s="2">
        <f t="shared" si="230"/>
        <v>0.658985527609948</v>
      </c>
      <c r="L876" s="10">
        <f t="shared" si="231"/>
        <v>3</v>
      </c>
      <c r="M876" s="9">
        <f t="shared" si="226"/>
        <v>2</v>
      </c>
      <c r="N876" s="8">
        <f t="shared" si="227"/>
        <v>1</v>
      </c>
      <c r="O876" s="2">
        <f t="shared" si="232"/>
        <v>0.2516420960443731</v>
      </c>
      <c r="P876" s="2">
        <f t="shared" si="233"/>
        <v>0.36045832725149612</v>
      </c>
      <c r="Q876" s="2">
        <f t="shared" si="234"/>
        <v>0.38782659465771419</v>
      </c>
      <c r="R876" s="2">
        <f t="shared" si="235"/>
        <v>7.2982046416647517E-5</v>
      </c>
      <c r="S876" s="1">
        <v>3448</v>
      </c>
      <c r="T876" s="1">
        <v>4939</v>
      </c>
      <c r="U876" s="1">
        <v>5314</v>
      </c>
      <c r="Z876" s="1">
        <v>1</v>
      </c>
      <c r="AN876" t="s">
        <v>2917</v>
      </c>
      <c r="AO876" t="s">
        <v>1273</v>
      </c>
      <c r="AR876" s="44">
        <v>19</v>
      </c>
      <c r="AS876" s="46">
        <v>87</v>
      </c>
      <c r="AT876" s="50">
        <f t="shared" si="236"/>
        <v>19087</v>
      </c>
      <c r="AV876" s="7" t="s">
        <v>3063</v>
      </c>
      <c r="AY876" s="1">
        <v>201</v>
      </c>
      <c r="BA876" s="1">
        <f t="shared" si="228"/>
        <v>13702</v>
      </c>
      <c r="BB876" s="1">
        <v>532</v>
      </c>
      <c r="BD876" s="1">
        <f t="shared" si="223"/>
        <v>14234</v>
      </c>
    </row>
    <row r="877" spans="1:56" hidden="1" outlineLevel="1">
      <c r="A877" t="s">
        <v>906</v>
      </c>
      <c r="B877" t="s">
        <v>1273</v>
      </c>
      <c r="C877" s="1">
        <v>9625</v>
      </c>
      <c r="F877" s="1">
        <f t="shared" si="224"/>
        <v>6294</v>
      </c>
      <c r="G877" s="1">
        <f t="shared" si="225"/>
        <v>5881</v>
      </c>
      <c r="H877" s="1">
        <v>4729</v>
      </c>
      <c r="I877" s="1">
        <v>4729</v>
      </c>
      <c r="J877" s="2" t="str">
        <f t="shared" si="229"/>
        <v/>
      </c>
      <c r="K877" s="2">
        <f t="shared" si="230"/>
        <v>0.75135049253257069</v>
      </c>
      <c r="L877" s="10">
        <f t="shared" si="231"/>
        <v>2</v>
      </c>
      <c r="M877" s="9">
        <f t="shared" si="226"/>
        <v>3</v>
      </c>
      <c r="N877" s="8">
        <f t="shared" si="227"/>
        <v>1</v>
      </c>
      <c r="O877" s="2">
        <f t="shared" si="232"/>
        <v>0.35844244176160517</v>
      </c>
      <c r="P877" s="2">
        <f t="shared" si="233"/>
        <v>0.24621662982485973</v>
      </c>
      <c r="Q877" s="2">
        <f t="shared" si="234"/>
        <v>0.39517088930454003</v>
      </c>
      <c r="R877" s="2">
        <f t="shared" si="235"/>
        <v>1.7003910899504593E-4</v>
      </c>
      <c r="S877" s="1">
        <v>2108</v>
      </c>
      <c r="T877" s="1">
        <v>1448</v>
      </c>
      <c r="U877" s="1">
        <v>2324</v>
      </c>
      <c r="Z877" s="1">
        <v>1</v>
      </c>
      <c r="AN877" t="s">
        <v>906</v>
      </c>
      <c r="AO877" t="s">
        <v>1273</v>
      </c>
      <c r="AR877" s="44">
        <v>19</v>
      </c>
      <c r="AS877" s="46">
        <v>89</v>
      </c>
      <c r="AT877" s="50">
        <f t="shared" si="236"/>
        <v>19089</v>
      </c>
      <c r="AV877" s="7" t="s">
        <v>3063</v>
      </c>
      <c r="AY877" s="1">
        <v>167</v>
      </c>
      <c r="BA877" s="1">
        <f t="shared" si="228"/>
        <v>5881</v>
      </c>
      <c r="BB877" s="1">
        <v>413</v>
      </c>
      <c r="BD877" s="1">
        <f t="shared" si="223"/>
        <v>6294</v>
      </c>
    </row>
    <row r="878" spans="1:56" hidden="1" outlineLevel="1">
      <c r="A878" t="s">
        <v>2031</v>
      </c>
      <c r="B878" t="s">
        <v>1273</v>
      </c>
      <c r="C878" s="1">
        <v>9911</v>
      </c>
      <c r="F878" s="1">
        <f t="shared" si="224"/>
        <v>7057</v>
      </c>
      <c r="G878" s="1">
        <f t="shared" si="225"/>
        <v>6837</v>
      </c>
      <c r="H878" s="1">
        <v>5160</v>
      </c>
      <c r="I878" s="1">
        <v>5123</v>
      </c>
      <c r="J878" s="2" t="str">
        <f t="shared" si="229"/>
        <v/>
      </c>
      <c r="K878" s="2">
        <f t="shared" si="230"/>
        <v>0.72594586934958194</v>
      </c>
      <c r="L878" s="10">
        <f t="shared" si="231"/>
        <v>3</v>
      </c>
      <c r="M878" s="9">
        <f t="shared" si="226"/>
        <v>2</v>
      </c>
      <c r="N878" s="8">
        <f t="shared" si="227"/>
        <v>1</v>
      </c>
      <c r="O878" s="2">
        <f t="shared" si="232"/>
        <v>0.2531812198332602</v>
      </c>
      <c r="P878" s="2">
        <f t="shared" si="233"/>
        <v>0.34196284920286674</v>
      </c>
      <c r="Q878" s="2">
        <f t="shared" si="234"/>
        <v>0.40470966798303348</v>
      </c>
      <c r="R878" s="2">
        <f t="shared" si="235"/>
        <v>1.4626298083963984E-4</v>
      </c>
      <c r="S878" s="1">
        <v>1731</v>
      </c>
      <c r="T878" s="1">
        <v>2338</v>
      </c>
      <c r="U878" s="1">
        <v>2767</v>
      </c>
      <c r="Z878" s="1">
        <v>1</v>
      </c>
      <c r="AN878" t="s">
        <v>2031</v>
      </c>
      <c r="AO878" t="s">
        <v>1273</v>
      </c>
      <c r="AR878" s="44">
        <v>19</v>
      </c>
      <c r="AS878" s="46">
        <v>91</v>
      </c>
      <c r="AT878" s="50">
        <f t="shared" si="236"/>
        <v>19091</v>
      </c>
      <c r="AV878" s="7" t="s">
        <v>3063</v>
      </c>
      <c r="AY878" s="1">
        <v>130</v>
      </c>
      <c r="BA878" s="1">
        <f t="shared" si="228"/>
        <v>6837</v>
      </c>
      <c r="BB878" s="1">
        <v>220</v>
      </c>
      <c r="BD878" s="1">
        <f t="shared" si="223"/>
        <v>7057</v>
      </c>
    </row>
    <row r="879" spans="1:56" hidden="1" outlineLevel="1">
      <c r="A879" t="s">
        <v>223</v>
      </c>
      <c r="B879" t="s">
        <v>1273</v>
      </c>
      <c r="C879" s="1">
        <v>7215</v>
      </c>
      <c r="F879" s="1">
        <f t="shared" si="224"/>
        <v>5300</v>
      </c>
      <c r="G879" s="1">
        <f t="shared" si="225"/>
        <v>5208</v>
      </c>
      <c r="H879" s="1">
        <v>3569</v>
      </c>
      <c r="I879" s="1">
        <v>3547</v>
      </c>
      <c r="J879" s="2" t="str">
        <f t="shared" si="229"/>
        <v/>
      </c>
      <c r="K879" s="2">
        <f t="shared" si="230"/>
        <v>0.66924528301886788</v>
      </c>
      <c r="L879" s="10">
        <f t="shared" si="231"/>
        <v>3</v>
      </c>
      <c r="M879" s="9">
        <f t="shared" si="226"/>
        <v>1</v>
      </c>
      <c r="N879" s="8">
        <f t="shared" si="227"/>
        <v>2</v>
      </c>
      <c r="O879" s="2">
        <f t="shared" si="232"/>
        <v>0.21947004608294932</v>
      </c>
      <c r="P879" s="2">
        <f t="shared" si="233"/>
        <v>0.43279569892473119</v>
      </c>
      <c r="Q879" s="2">
        <f t="shared" si="234"/>
        <v>0.34754224270353301</v>
      </c>
      <c r="R879" s="2">
        <f t="shared" si="235"/>
        <v>1.9201228878651388E-4</v>
      </c>
      <c r="S879" s="1">
        <v>1143</v>
      </c>
      <c r="T879" s="1">
        <v>2254</v>
      </c>
      <c r="U879" s="1">
        <v>1810</v>
      </c>
      <c r="Z879" s="1">
        <v>1</v>
      </c>
      <c r="AN879" t="s">
        <v>223</v>
      </c>
      <c r="AO879" t="s">
        <v>1273</v>
      </c>
      <c r="AR879" s="44">
        <v>19</v>
      </c>
      <c r="AS879" s="46">
        <v>93</v>
      </c>
      <c r="AT879" s="50">
        <f t="shared" si="236"/>
        <v>19093</v>
      </c>
      <c r="AV879" s="7" t="s">
        <v>3063</v>
      </c>
      <c r="AY879" s="1">
        <v>60</v>
      </c>
      <c r="BA879" s="1">
        <f t="shared" si="228"/>
        <v>5208</v>
      </c>
      <c r="BB879" s="1">
        <v>92</v>
      </c>
      <c r="BD879" s="1">
        <f t="shared" si="223"/>
        <v>5300</v>
      </c>
    </row>
    <row r="880" spans="1:56" hidden="1" outlineLevel="1">
      <c r="A880" t="s">
        <v>1272</v>
      </c>
      <c r="B880" t="s">
        <v>1273</v>
      </c>
      <c r="C880" s="1">
        <v>16337</v>
      </c>
      <c r="F880" s="1">
        <f t="shared" si="224"/>
        <v>12011</v>
      </c>
      <c r="G880" s="1">
        <f t="shared" si="225"/>
        <v>11553</v>
      </c>
      <c r="H880" s="1">
        <v>8590</v>
      </c>
      <c r="I880" s="1">
        <v>8548</v>
      </c>
      <c r="J880" s="2" t="str">
        <f t="shared" si="229"/>
        <v/>
      </c>
      <c r="K880" s="2">
        <f t="shared" si="230"/>
        <v>0.71168095912080598</v>
      </c>
      <c r="L880" s="10">
        <f t="shared" si="231"/>
        <v>3</v>
      </c>
      <c r="M880" s="9">
        <f t="shared" si="226"/>
        <v>2</v>
      </c>
      <c r="N880" s="8">
        <f t="shared" si="227"/>
        <v>1</v>
      </c>
      <c r="O880" s="2">
        <f t="shared" si="232"/>
        <v>0.26218298277503677</v>
      </c>
      <c r="P880" s="2">
        <f t="shared" si="233"/>
        <v>0.30554834242188178</v>
      </c>
      <c r="Q880" s="2">
        <f t="shared" si="234"/>
        <v>0.43226867480308145</v>
      </c>
      <c r="R880" s="2">
        <f t="shared" si="235"/>
        <v>-5.5511151231257827E-17</v>
      </c>
      <c r="S880" s="1">
        <v>3029</v>
      </c>
      <c r="T880" s="1">
        <v>3530</v>
      </c>
      <c r="U880" s="1">
        <v>4994</v>
      </c>
      <c r="Z880" s="1">
        <v>0</v>
      </c>
      <c r="AN880" t="s">
        <v>1272</v>
      </c>
      <c r="AO880" t="s">
        <v>1273</v>
      </c>
      <c r="AR880" s="44">
        <v>19</v>
      </c>
      <c r="AS880" s="46">
        <v>95</v>
      </c>
      <c r="AT880" s="50">
        <f t="shared" si="236"/>
        <v>19095</v>
      </c>
      <c r="AV880" s="7" t="s">
        <v>3063</v>
      </c>
      <c r="AY880" s="1">
        <v>164</v>
      </c>
      <c r="BA880" s="1">
        <f t="shared" si="228"/>
        <v>11553</v>
      </c>
      <c r="BB880" s="1">
        <v>458</v>
      </c>
      <c r="BD880" s="1">
        <f t="shared" si="223"/>
        <v>12011</v>
      </c>
    </row>
    <row r="881" spans="1:56" hidden="1" outlineLevel="1">
      <c r="A881" t="s">
        <v>2678</v>
      </c>
      <c r="B881" t="s">
        <v>1273</v>
      </c>
      <c r="C881" s="1">
        <v>19919</v>
      </c>
      <c r="F881" s="1">
        <f t="shared" si="224"/>
        <v>14952</v>
      </c>
      <c r="G881" s="1">
        <f t="shared" si="225"/>
        <v>14537</v>
      </c>
      <c r="H881" s="1">
        <v>10030</v>
      </c>
      <c r="I881" s="1">
        <v>9957</v>
      </c>
      <c r="J881" s="2" t="str">
        <f t="shared" si="229"/>
        <v/>
      </c>
      <c r="K881" s="2">
        <f t="shared" si="230"/>
        <v>0.6659309791332263</v>
      </c>
      <c r="L881" s="10">
        <f t="shared" si="231"/>
        <v>1</v>
      </c>
      <c r="M881" s="9">
        <f t="shared" si="226"/>
        <v>3</v>
      </c>
      <c r="N881" s="8">
        <f t="shared" si="227"/>
        <v>2</v>
      </c>
      <c r="O881" s="2">
        <f t="shared" si="232"/>
        <v>0.44823553690582651</v>
      </c>
      <c r="P881" s="2">
        <f t="shared" si="233"/>
        <v>0.1755520396230309</v>
      </c>
      <c r="Q881" s="2">
        <f t="shared" si="234"/>
        <v>0.37566210359771618</v>
      </c>
      <c r="R881" s="2">
        <f t="shared" si="235"/>
        <v>5.5031987342640809E-4</v>
      </c>
      <c r="S881" s="1">
        <v>6516</v>
      </c>
      <c r="T881" s="1">
        <v>2552</v>
      </c>
      <c r="U881" s="1">
        <v>5461</v>
      </c>
      <c r="Z881" s="1">
        <v>8</v>
      </c>
      <c r="AN881" t="s">
        <v>2678</v>
      </c>
      <c r="AO881" t="s">
        <v>1273</v>
      </c>
      <c r="AR881" s="44">
        <v>19</v>
      </c>
      <c r="AS881" s="46">
        <v>97</v>
      </c>
      <c r="AT881" s="50">
        <f t="shared" si="236"/>
        <v>19097</v>
      </c>
      <c r="AV881" s="7" t="s">
        <v>3063</v>
      </c>
      <c r="AY881" s="1">
        <v>189</v>
      </c>
      <c r="BA881" s="1">
        <f t="shared" si="228"/>
        <v>14537</v>
      </c>
      <c r="BB881" s="1">
        <v>415</v>
      </c>
      <c r="BD881" s="1">
        <f t="shared" si="223"/>
        <v>14952</v>
      </c>
    </row>
    <row r="882" spans="1:56" hidden="1" outlineLevel="1">
      <c r="A882" t="s">
        <v>1482</v>
      </c>
      <c r="B882" t="s">
        <v>1273</v>
      </c>
      <c r="C882" s="1">
        <v>37103</v>
      </c>
      <c r="F882" s="1">
        <f t="shared" si="224"/>
        <v>26699</v>
      </c>
      <c r="G882" s="1">
        <f t="shared" si="225"/>
        <v>25576</v>
      </c>
      <c r="H882" s="1">
        <v>19422</v>
      </c>
      <c r="I882" s="1">
        <v>19422</v>
      </c>
      <c r="J882" s="2" t="str">
        <f t="shared" si="229"/>
        <v/>
      </c>
      <c r="K882" s="2">
        <f t="shared" si="230"/>
        <v>0.72744297539233682</v>
      </c>
      <c r="L882" s="10">
        <f t="shared" si="231"/>
        <v>1</v>
      </c>
      <c r="M882" s="9">
        <f t="shared" si="226"/>
        <v>3</v>
      </c>
      <c r="N882" s="8">
        <f t="shared" si="227"/>
        <v>2</v>
      </c>
      <c r="O882" s="2">
        <f t="shared" si="232"/>
        <v>0.41104942133249922</v>
      </c>
      <c r="P882" s="2">
        <f t="shared" si="233"/>
        <v>0.27244291523303099</v>
      </c>
      <c r="Q882" s="2">
        <f t="shared" si="234"/>
        <v>0.31619487019080389</v>
      </c>
      <c r="R882" s="2">
        <f t="shared" si="235"/>
        <v>3.1279324366589867E-4</v>
      </c>
      <c r="S882" s="1">
        <v>10513</v>
      </c>
      <c r="T882" s="1">
        <v>6968</v>
      </c>
      <c r="U882" s="1">
        <v>8087</v>
      </c>
      <c r="Z882" s="1">
        <v>8</v>
      </c>
      <c r="AN882" t="s">
        <v>1482</v>
      </c>
      <c r="AO882" t="s">
        <v>1273</v>
      </c>
      <c r="AR882" s="44">
        <v>19</v>
      </c>
      <c r="AS882" s="46">
        <v>99</v>
      </c>
      <c r="AT882" s="50">
        <f t="shared" si="236"/>
        <v>19099</v>
      </c>
      <c r="AV882" s="7" t="s">
        <v>3063</v>
      </c>
      <c r="AY882" s="1">
        <v>488</v>
      </c>
      <c r="BA882" s="1">
        <f t="shared" si="228"/>
        <v>25576</v>
      </c>
      <c r="BB882" s="1">
        <v>1123</v>
      </c>
      <c r="BD882" s="1">
        <f t="shared" si="223"/>
        <v>26699</v>
      </c>
    </row>
    <row r="883" spans="1:56" hidden="1" outlineLevel="1">
      <c r="A883" t="s">
        <v>1325</v>
      </c>
      <c r="B883" t="s">
        <v>1273</v>
      </c>
      <c r="C883" s="1">
        <v>16607</v>
      </c>
      <c r="F883" s="1">
        <f t="shared" si="224"/>
        <v>13169</v>
      </c>
      <c r="G883" s="1">
        <f t="shared" si="225"/>
        <v>12529</v>
      </c>
      <c r="H883" s="1">
        <v>8706</v>
      </c>
      <c r="I883" s="1">
        <v>8632</v>
      </c>
      <c r="J883" s="2" t="str">
        <f t="shared" si="229"/>
        <v/>
      </c>
      <c r="K883" s="2">
        <f t="shared" si="230"/>
        <v>0.65547877591312931</v>
      </c>
      <c r="L883" s="10">
        <f t="shared" si="231"/>
        <v>2</v>
      </c>
      <c r="M883" s="9">
        <f t="shared" si="226"/>
        <v>3</v>
      </c>
      <c r="N883" s="8">
        <f t="shared" si="227"/>
        <v>1</v>
      </c>
      <c r="O883" s="2">
        <f t="shared" si="232"/>
        <v>0.33163061696863277</v>
      </c>
      <c r="P883" s="2">
        <f t="shared" si="233"/>
        <v>0.29499561018437226</v>
      </c>
      <c r="Q883" s="2">
        <f t="shared" si="234"/>
        <v>0.37217655040306491</v>
      </c>
      <c r="R883" s="2">
        <f t="shared" si="235"/>
        <v>1.1972224439301127E-3</v>
      </c>
      <c r="S883" s="1">
        <v>4155</v>
      </c>
      <c r="T883" s="1">
        <v>3696</v>
      </c>
      <c r="U883" s="1">
        <v>4663</v>
      </c>
      <c r="Z883" s="1">
        <v>15</v>
      </c>
      <c r="AN883" t="s">
        <v>1325</v>
      </c>
      <c r="AO883" t="s">
        <v>1273</v>
      </c>
      <c r="AR883" s="44">
        <v>19</v>
      </c>
      <c r="AS883" s="46">
        <v>101</v>
      </c>
      <c r="AT883" s="50">
        <f t="shared" si="236"/>
        <v>19101</v>
      </c>
      <c r="AV883" s="7" t="s">
        <v>3063</v>
      </c>
      <c r="AY883" s="1">
        <v>200</v>
      </c>
      <c r="BA883" s="1">
        <f t="shared" si="228"/>
        <v>12529</v>
      </c>
      <c r="BB883" s="1">
        <v>640</v>
      </c>
      <c r="BD883" s="1">
        <f t="shared" si="223"/>
        <v>13169</v>
      </c>
    </row>
    <row r="884" spans="1:56" hidden="1" outlineLevel="1">
      <c r="A884" t="s">
        <v>1470</v>
      </c>
      <c r="B884" t="s">
        <v>1273</v>
      </c>
      <c r="C884" s="1">
        <v>127113</v>
      </c>
      <c r="F884" s="1">
        <f t="shared" si="224"/>
        <v>102789</v>
      </c>
      <c r="G884" s="1">
        <f t="shared" si="225"/>
        <v>91844</v>
      </c>
      <c r="H884" s="1">
        <v>73231</v>
      </c>
      <c r="I884" s="1">
        <v>72989</v>
      </c>
      <c r="J884" s="2" t="str">
        <f t="shared" si="229"/>
        <v/>
      </c>
      <c r="K884" s="2">
        <f t="shared" si="230"/>
        <v>0.71008570956036154</v>
      </c>
      <c r="L884" s="10">
        <f t="shared" si="231"/>
        <v>1</v>
      </c>
      <c r="M884" s="9">
        <f t="shared" si="226"/>
        <v>3</v>
      </c>
      <c r="N884" s="8">
        <f t="shared" si="227"/>
        <v>2</v>
      </c>
      <c r="O884" s="2">
        <f t="shared" si="232"/>
        <v>0.47357475719698622</v>
      </c>
      <c r="P884" s="2">
        <f t="shared" si="233"/>
        <v>0.18911415008057139</v>
      </c>
      <c r="Q884" s="2">
        <f t="shared" si="234"/>
        <v>0.33572144070380211</v>
      </c>
      <c r="R884" s="2">
        <f t="shared" si="235"/>
        <v>1.5896520186403085E-3</v>
      </c>
      <c r="S884" s="1">
        <v>43495</v>
      </c>
      <c r="T884" s="1">
        <v>17369</v>
      </c>
      <c r="U884" s="1">
        <v>30834</v>
      </c>
      <c r="Z884" s="1">
        <v>146</v>
      </c>
      <c r="AN884" t="s">
        <v>1470</v>
      </c>
      <c r="AO884" t="s">
        <v>1273</v>
      </c>
      <c r="AR884" s="44">
        <v>19</v>
      </c>
      <c r="AS884" s="46">
        <v>103</v>
      </c>
      <c r="AT884" s="50">
        <f t="shared" si="236"/>
        <v>19103</v>
      </c>
      <c r="AV884" s="7" t="s">
        <v>3063</v>
      </c>
      <c r="AY884" s="1">
        <v>2915</v>
      </c>
      <c r="BA884" s="1">
        <f t="shared" si="228"/>
        <v>91844</v>
      </c>
      <c r="BB884" s="1">
        <v>10945</v>
      </c>
      <c r="BD884" s="1">
        <f t="shared" si="223"/>
        <v>102789</v>
      </c>
    </row>
    <row r="885" spans="1:56" hidden="1" outlineLevel="1">
      <c r="A885" t="s">
        <v>152</v>
      </c>
      <c r="B885" t="s">
        <v>1273</v>
      </c>
      <c r="C885" s="1">
        <v>20848</v>
      </c>
      <c r="F885" s="1">
        <f t="shared" si="224"/>
        <v>13939</v>
      </c>
      <c r="G885" s="1">
        <f t="shared" si="225"/>
        <v>13079</v>
      </c>
      <c r="H885" s="1">
        <v>10080</v>
      </c>
      <c r="I885" s="1">
        <v>10008</v>
      </c>
      <c r="J885" s="2" t="str">
        <f t="shared" si="229"/>
        <v/>
      </c>
      <c r="K885" s="2">
        <f t="shared" si="230"/>
        <v>0.71798550828610375</v>
      </c>
      <c r="L885" s="10">
        <f t="shared" si="231"/>
        <v>2</v>
      </c>
      <c r="M885" s="9">
        <f t="shared" si="226"/>
        <v>3</v>
      </c>
      <c r="N885" s="8">
        <f t="shared" si="227"/>
        <v>1</v>
      </c>
      <c r="O885" s="2">
        <f t="shared" si="232"/>
        <v>0.31707317073170732</v>
      </c>
      <c r="P885" s="2">
        <f t="shared" si="233"/>
        <v>0.26775747381298265</v>
      </c>
      <c r="Q885" s="2">
        <f t="shared" si="234"/>
        <v>0.41493998012080435</v>
      </c>
      <c r="R885" s="2">
        <f t="shared" si="235"/>
        <v>2.2937533450562153E-4</v>
      </c>
      <c r="S885" s="1">
        <v>4147</v>
      </c>
      <c r="T885" s="1">
        <v>3502</v>
      </c>
      <c r="U885" s="1">
        <v>5427</v>
      </c>
      <c r="Z885" s="1">
        <v>3</v>
      </c>
      <c r="AN885" t="s">
        <v>152</v>
      </c>
      <c r="AO885" t="s">
        <v>1273</v>
      </c>
      <c r="AR885" s="44">
        <v>19</v>
      </c>
      <c r="AS885" s="46">
        <v>105</v>
      </c>
      <c r="AT885" s="50">
        <f t="shared" si="236"/>
        <v>19105</v>
      </c>
      <c r="AV885" s="7" t="s">
        <v>3063</v>
      </c>
      <c r="AY885" s="1">
        <v>223</v>
      </c>
      <c r="BA885" s="1">
        <f t="shared" si="228"/>
        <v>13079</v>
      </c>
      <c r="BB885" s="1">
        <v>860</v>
      </c>
      <c r="BD885" s="1">
        <f t="shared" si="223"/>
        <v>13939</v>
      </c>
    </row>
    <row r="886" spans="1:56" hidden="1" outlineLevel="1">
      <c r="A886" t="s">
        <v>605</v>
      </c>
      <c r="B886" t="s">
        <v>1273</v>
      </c>
      <c r="C886" s="1">
        <v>10620</v>
      </c>
      <c r="F886" s="1">
        <f t="shared" si="224"/>
        <v>7669</v>
      </c>
      <c r="G886" s="1">
        <f t="shared" si="225"/>
        <v>7174</v>
      </c>
      <c r="H886" s="1">
        <v>5438</v>
      </c>
      <c r="I886" s="1">
        <v>5362</v>
      </c>
      <c r="J886" s="2" t="str">
        <f t="shared" si="229"/>
        <v/>
      </c>
      <c r="K886" s="2">
        <f t="shared" si="230"/>
        <v>0.69917851088799066</v>
      </c>
      <c r="L886" s="10">
        <f t="shared" si="231"/>
        <v>1</v>
      </c>
      <c r="M886" s="9">
        <f t="shared" si="226"/>
        <v>3</v>
      </c>
      <c r="N886" s="8">
        <f t="shared" si="227"/>
        <v>2</v>
      </c>
      <c r="O886" s="2">
        <f t="shared" si="232"/>
        <v>0.43016448285475328</v>
      </c>
      <c r="P886" s="2">
        <f t="shared" si="233"/>
        <v>0.26052411485921384</v>
      </c>
      <c r="Q886" s="2">
        <f t="shared" si="234"/>
        <v>0.30931140228603288</v>
      </c>
      <c r="R886" s="2">
        <f t="shared" si="235"/>
        <v>0</v>
      </c>
      <c r="S886" s="1">
        <v>3086</v>
      </c>
      <c r="T886" s="1">
        <v>1869</v>
      </c>
      <c r="U886" s="1">
        <v>2219</v>
      </c>
      <c r="Z886" s="1">
        <v>0</v>
      </c>
      <c r="AN886" t="s">
        <v>605</v>
      </c>
      <c r="AO886" t="s">
        <v>1273</v>
      </c>
      <c r="AR886" s="44">
        <v>19</v>
      </c>
      <c r="AS886" s="46">
        <v>107</v>
      </c>
      <c r="AT886" s="50">
        <f t="shared" si="236"/>
        <v>19107</v>
      </c>
      <c r="AV886" s="7" t="s">
        <v>3063</v>
      </c>
      <c r="AY886" s="1">
        <v>121</v>
      </c>
      <c r="BA886" s="1">
        <f t="shared" si="228"/>
        <v>7174</v>
      </c>
      <c r="BB886" s="1">
        <v>495</v>
      </c>
      <c r="BD886" s="1">
        <f t="shared" si="223"/>
        <v>7669</v>
      </c>
    </row>
    <row r="887" spans="1:56" hidden="1" outlineLevel="1">
      <c r="A887" t="s">
        <v>1834</v>
      </c>
      <c r="B887" t="s">
        <v>1273</v>
      </c>
      <c r="C887" s="1">
        <v>15685</v>
      </c>
      <c r="F887" s="1">
        <f t="shared" si="224"/>
        <v>12132</v>
      </c>
      <c r="G887" s="1">
        <f t="shared" si="225"/>
        <v>11886</v>
      </c>
      <c r="H887" s="1">
        <v>9203</v>
      </c>
      <c r="I887" s="1">
        <v>9100</v>
      </c>
      <c r="J887" s="2" t="str">
        <f t="shared" si="229"/>
        <v/>
      </c>
      <c r="K887" s="2">
        <f t="shared" si="230"/>
        <v>0.75008242664029012</v>
      </c>
      <c r="L887" s="10">
        <f t="shared" si="231"/>
        <v>1</v>
      </c>
      <c r="M887" s="9">
        <f t="shared" si="226"/>
        <v>3</v>
      </c>
      <c r="N887" s="8">
        <f t="shared" si="227"/>
        <v>2</v>
      </c>
      <c r="O887" s="2">
        <f t="shared" si="232"/>
        <v>0.37893319872118458</v>
      </c>
      <c r="P887" s="2">
        <f t="shared" si="233"/>
        <v>0.25601548039710587</v>
      </c>
      <c r="Q887" s="2">
        <f t="shared" si="234"/>
        <v>0.36505132088170955</v>
      </c>
      <c r="R887" s="2">
        <f t="shared" si="235"/>
        <v>0</v>
      </c>
      <c r="S887" s="1">
        <v>4504</v>
      </c>
      <c r="T887" s="1">
        <v>3043</v>
      </c>
      <c r="U887" s="1">
        <v>4339</v>
      </c>
      <c r="Z887" s="1">
        <v>0</v>
      </c>
      <c r="AN887" t="s">
        <v>1834</v>
      </c>
      <c r="AO887" t="s">
        <v>1273</v>
      </c>
      <c r="AR887" s="44">
        <v>19</v>
      </c>
      <c r="AS887" s="46">
        <v>109</v>
      </c>
      <c r="AT887" s="50">
        <f t="shared" si="236"/>
        <v>19109</v>
      </c>
      <c r="AV887" s="7" t="s">
        <v>3063</v>
      </c>
      <c r="AY887" s="1">
        <v>219</v>
      </c>
      <c r="BA887" s="1">
        <f t="shared" si="228"/>
        <v>11886</v>
      </c>
      <c r="BB887" s="1">
        <v>246</v>
      </c>
      <c r="BD887" s="1">
        <f t="shared" si="223"/>
        <v>12132</v>
      </c>
    </row>
    <row r="888" spans="1:56" hidden="1" outlineLevel="1">
      <c r="A888" t="s">
        <v>287</v>
      </c>
      <c r="B888" t="s">
        <v>1273</v>
      </c>
      <c r="C888" s="1">
        <v>35819</v>
      </c>
      <c r="F888" s="1">
        <f t="shared" si="224"/>
        <v>24448</v>
      </c>
      <c r="G888" s="1">
        <f t="shared" si="225"/>
        <v>22813</v>
      </c>
      <c r="H888" s="1">
        <v>17352</v>
      </c>
      <c r="I888" s="1">
        <v>17230</v>
      </c>
      <c r="J888" s="2" t="str">
        <f t="shared" si="229"/>
        <v/>
      </c>
      <c r="K888" s="2">
        <f t="shared" si="230"/>
        <v>0.70476112565445026</v>
      </c>
      <c r="L888" s="10">
        <f t="shared" si="231"/>
        <v>1</v>
      </c>
      <c r="M888" s="9">
        <f t="shared" si="226"/>
        <v>3</v>
      </c>
      <c r="N888" s="8">
        <f t="shared" si="227"/>
        <v>2</v>
      </c>
      <c r="O888" s="2">
        <f t="shared" si="232"/>
        <v>0.47946346381449173</v>
      </c>
      <c r="P888" s="2">
        <f t="shared" si="233"/>
        <v>0.17674133169683953</v>
      </c>
      <c r="Q888" s="2">
        <f t="shared" si="234"/>
        <v>0.34313768465348704</v>
      </c>
      <c r="R888" s="2">
        <f t="shared" si="235"/>
        <v>6.5751983518175239E-4</v>
      </c>
      <c r="S888" s="1">
        <v>10938</v>
      </c>
      <c r="T888" s="1">
        <v>4032</v>
      </c>
      <c r="U888" s="1">
        <v>7828</v>
      </c>
      <c r="Z888" s="1">
        <v>15</v>
      </c>
      <c r="AN888" t="s">
        <v>287</v>
      </c>
      <c r="AO888" t="s">
        <v>1273</v>
      </c>
      <c r="AR888" s="44">
        <v>19</v>
      </c>
      <c r="AS888" s="46">
        <v>111</v>
      </c>
      <c r="AT888" s="50">
        <f t="shared" si="236"/>
        <v>19111</v>
      </c>
      <c r="AV888" s="7" t="s">
        <v>3063</v>
      </c>
      <c r="AY888" s="1">
        <v>383</v>
      </c>
      <c r="BA888" s="1">
        <f t="shared" si="228"/>
        <v>22813</v>
      </c>
      <c r="BB888" s="1">
        <v>1635</v>
      </c>
      <c r="BD888" s="1">
        <f t="shared" si="223"/>
        <v>24448</v>
      </c>
    </row>
    <row r="889" spans="1:56" hidden="1" outlineLevel="1">
      <c r="A889" t="s">
        <v>1168</v>
      </c>
      <c r="B889" t="s">
        <v>1273</v>
      </c>
      <c r="C889" s="1">
        <v>208558</v>
      </c>
      <c r="F889" s="1">
        <f t="shared" si="224"/>
        <v>146521</v>
      </c>
      <c r="G889" s="1">
        <f t="shared" si="225"/>
        <v>139915</v>
      </c>
      <c r="H889" s="1">
        <v>113721</v>
      </c>
      <c r="I889" s="1">
        <v>113369</v>
      </c>
      <c r="J889" s="2" t="str">
        <f t="shared" si="229"/>
        <v/>
      </c>
      <c r="K889" s="2">
        <f t="shared" si="230"/>
        <v>0.77373891797080285</v>
      </c>
      <c r="L889" s="10">
        <f t="shared" si="231"/>
        <v>1</v>
      </c>
      <c r="M889" s="9">
        <f t="shared" si="226"/>
        <v>3</v>
      </c>
      <c r="N889" s="8">
        <f t="shared" si="227"/>
        <v>2</v>
      </c>
      <c r="O889" s="2">
        <f t="shared" si="232"/>
        <v>0.37704320480291603</v>
      </c>
      <c r="P889" s="2">
        <f t="shared" si="233"/>
        <v>0.25859271700675412</v>
      </c>
      <c r="Q889" s="2">
        <f t="shared" si="234"/>
        <v>0.36376371368330773</v>
      </c>
      <c r="R889" s="2">
        <f t="shared" si="235"/>
        <v>6.0036450702216637E-4</v>
      </c>
      <c r="S889" s="1">
        <v>52754</v>
      </c>
      <c r="T889" s="1">
        <v>36181</v>
      </c>
      <c r="U889" s="1">
        <v>50896</v>
      </c>
      <c r="Z889" s="1">
        <v>84</v>
      </c>
      <c r="AN889" t="s">
        <v>1168</v>
      </c>
      <c r="AO889" t="s">
        <v>1273</v>
      </c>
      <c r="AR889" s="44">
        <v>19</v>
      </c>
      <c r="AS889" s="46">
        <v>113</v>
      </c>
      <c r="AT889" s="50">
        <f t="shared" si="236"/>
        <v>19113</v>
      </c>
      <c r="AV889" s="7" t="s">
        <v>3063</v>
      </c>
      <c r="AY889" s="1">
        <v>3212</v>
      </c>
      <c r="BA889" s="1">
        <f t="shared" si="228"/>
        <v>139915</v>
      </c>
      <c r="BB889" s="1">
        <v>6606</v>
      </c>
      <c r="BD889" s="1">
        <f t="shared" si="223"/>
        <v>146521</v>
      </c>
    </row>
    <row r="890" spans="1:56" hidden="1" outlineLevel="1">
      <c r="A890" t="s">
        <v>2924</v>
      </c>
      <c r="B890" t="s">
        <v>1273</v>
      </c>
      <c r="C890" s="1">
        <v>11830</v>
      </c>
      <c r="F890" s="1">
        <f t="shared" si="224"/>
        <v>7685</v>
      </c>
      <c r="G890" s="1">
        <f t="shared" si="225"/>
        <v>7404</v>
      </c>
      <c r="H890" s="1">
        <v>4970</v>
      </c>
      <c r="I890" s="1">
        <v>4921</v>
      </c>
      <c r="J890" s="2" t="str">
        <f t="shared" si="229"/>
        <v/>
      </c>
      <c r="K890" s="2">
        <f t="shared" si="230"/>
        <v>0.64033832140533509</v>
      </c>
      <c r="L890" s="10">
        <f t="shared" si="231"/>
        <v>3</v>
      </c>
      <c r="M890" s="9">
        <f t="shared" si="226"/>
        <v>2</v>
      </c>
      <c r="N890" s="8">
        <f t="shared" si="227"/>
        <v>1</v>
      </c>
      <c r="O890" s="2">
        <f t="shared" si="232"/>
        <v>0.3056455969746083</v>
      </c>
      <c r="P890" s="2">
        <f t="shared" si="233"/>
        <v>0.32360886007563477</v>
      </c>
      <c r="Q890" s="2">
        <f t="shared" si="234"/>
        <v>0.37074554294975687</v>
      </c>
      <c r="R890" s="2">
        <f t="shared" si="235"/>
        <v>0</v>
      </c>
      <c r="S890" s="1">
        <v>2263</v>
      </c>
      <c r="T890" s="1">
        <v>2396</v>
      </c>
      <c r="U890" s="1">
        <v>2745</v>
      </c>
      <c r="Z890" s="1">
        <v>0</v>
      </c>
      <c r="AN890" t="s">
        <v>2924</v>
      </c>
      <c r="AO890" t="s">
        <v>1273</v>
      </c>
      <c r="AR890" s="44">
        <v>19</v>
      </c>
      <c r="AS890" s="46">
        <v>115</v>
      </c>
      <c r="AT890" s="50">
        <f t="shared" si="236"/>
        <v>19115</v>
      </c>
      <c r="AV890" s="7" t="s">
        <v>3063</v>
      </c>
      <c r="AY890" s="1">
        <v>167</v>
      </c>
      <c r="BA890" s="1">
        <f t="shared" si="228"/>
        <v>7404</v>
      </c>
      <c r="BB890" s="1">
        <v>281</v>
      </c>
      <c r="BD890" s="1">
        <f t="shared" si="223"/>
        <v>7685</v>
      </c>
    </row>
    <row r="891" spans="1:56" hidden="1" outlineLevel="1">
      <c r="A891" t="s">
        <v>2164</v>
      </c>
      <c r="B891" t="s">
        <v>1273</v>
      </c>
      <c r="C891" s="1">
        <v>9137</v>
      </c>
      <c r="F891" s="1">
        <f t="shared" si="224"/>
        <v>6402</v>
      </c>
      <c r="G891" s="1">
        <f t="shared" si="225"/>
        <v>6038</v>
      </c>
      <c r="H891" s="1">
        <v>4496</v>
      </c>
      <c r="I891" s="1">
        <v>4476</v>
      </c>
      <c r="J891" s="2" t="str">
        <f t="shared" si="229"/>
        <v/>
      </c>
      <c r="K891" s="2">
        <f t="shared" si="230"/>
        <v>0.69915651358950326</v>
      </c>
      <c r="L891" s="10">
        <f t="shared" si="231"/>
        <v>3</v>
      </c>
      <c r="M891" s="9">
        <f t="shared" si="226"/>
        <v>2</v>
      </c>
      <c r="N891" s="8">
        <f t="shared" si="227"/>
        <v>1</v>
      </c>
      <c r="O891" s="2">
        <f t="shared" si="232"/>
        <v>0.30092745942365023</v>
      </c>
      <c r="P891" s="2">
        <f t="shared" si="233"/>
        <v>0.34415369327591916</v>
      </c>
      <c r="Q891" s="2">
        <f t="shared" si="234"/>
        <v>0.35458761179198411</v>
      </c>
      <c r="R891" s="2">
        <f t="shared" si="235"/>
        <v>3.3123550844654792E-4</v>
      </c>
      <c r="S891" s="1">
        <v>1817</v>
      </c>
      <c r="T891" s="1">
        <v>2078</v>
      </c>
      <c r="U891" s="1">
        <v>2141</v>
      </c>
      <c r="Z891" s="1">
        <v>2</v>
      </c>
      <c r="AN891" t="s">
        <v>2164</v>
      </c>
      <c r="AO891" t="s">
        <v>1273</v>
      </c>
      <c r="AR891" s="44">
        <v>19</v>
      </c>
      <c r="AS891" s="46">
        <v>117</v>
      </c>
      <c r="AT891" s="50">
        <f t="shared" si="236"/>
        <v>19117</v>
      </c>
      <c r="AV891" s="7" t="s">
        <v>3063</v>
      </c>
      <c r="AY891" s="1">
        <v>55</v>
      </c>
      <c r="BA891" s="1">
        <f t="shared" si="228"/>
        <v>6038</v>
      </c>
      <c r="BB891" s="1">
        <v>364</v>
      </c>
      <c r="BD891" s="1">
        <f t="shared" si="223"/>
        <v>6402</v>
      </c>
    </row>
    <row r="892" spans="1:56" hidden="1" outlineLevel="1">
      <c r="A892" t="s">
        <v>203</v>
      </c>
      <c r="B892" t="s">
        <v>1273</v>
      </c>
      <c r="C892" s="1">
        <v>11545</v>
      </c>
      <c r="F892" s="1">
        <f t="shared" si="224"/>
        <v>8675</v>
      </c>
      <c r="G892" s="1">
        <f t="shared" si="225"/>
        <v>8338</v>
      </c>
      <c r="H892" s="1">
        <v>6255</v>
      </c>
      <c r="I892" s="1">
        <v>6220</v>
      </c>
      <c r="J892" s="2" t="str">
        <f t="shared" si="229"/>
        <v/>
      </c>
      <c r="K892" s="2">
        <f t="shared" si="230"/>
        <v>0.71700288184438044</v>
      </c>
      <c r="L892" s="10">
        <f t="shared" si="231"/>
        <v>3</v>
      </c>
      <c r="M892" s="9">
        <f t="shared" si="226"/>
        <v>1</v>
      </c>
      <c r="N892" s="8">
        <f t="shared" si="227"/>
        <v>2</v>
      </c>
      <c r="O892" s="2">
        <f t="shared" si="232"/>
        <v>0.14487886783401296</v>
      </c>
      <c r="P892" s="2">
        <f t="shared" si="233"/>
        <v>0.61381626289278002</v>
      </c>
      <c r="Q892" s="2">
        <f t="shared" si="234"/>
        <v>0.24106500359798513</v>
      </c>
      <c r="R892" s="2">
        <f t="shared" si="235"/>
        <v>2.3986567522191193E-4</v>
      </c>
      <c r="S892" s="1">
        <v>1208</v>
      </c>
      <c r="T892" s="1">
        <v>5118</v>
      </c>
      <c r="U892" s="1">
        <v>2010</v>
      </c>
      <c r="Z892" s="1">
        <v>2</v>
      </c>
      <c r="AN892" t="s">
        <v>203</v>
      </c>
      <c r="AO892" t="s">
        <v>1273</v>
      </c>
      <c r="AR892" s="44">
        <v>19</v>
      </c>
      <c r="AS892" s="46">
        <v>119</v>
      </c>
      <c r="AT892" s="50">
        <f t="shared" si="236"/>
        <v>19119</v>
      </c>
      <c r="AV892" s="7" t="s">
        <v>3063</v>
      </c>
      <c r="AY892" s="1">
        <v>74</v>
      </c>
      <c r="BA892" s="1">
        <f t="shared" si="228"/>
        <v>8338</v>
      </c>
      <c r="BB892" s="1">
        <v>337</v>
      </c>
      <c r="BD892" s="1">
        <f t="shared" si="223"/>
        <v>8675</v>
      </c>
    </row>
    <row r="893" spans="1:56" hidden="1" outlineLevel="1">
      <c r="A893" t="s">
        <v>1511</v>
      </c>
      <c r="B893" t="s">
        <v>1273</v>
      </c>
      <c r="C893" s="1">
        <v>15517</v>
      </c>
      <c r="F893" s="1">
        <f t="shared" si="224"/>
        <v>11412</v>
      </c>
      <c r="G893" s="1">
        <f t="shared" si="225"/>
        <v>10992</v>
      </c>
      <c r="H893" s="1">
        <v>8539</v>
      </c>
      <c r="I893" s="1">
        <v>8481</v>
      </c>
      <c r="J893" s="2" t="str">
        <f t="shared" si="229"/>
        <v/>
      </c>
      <c r="K893" s="2">
        <f t="shared" si="230"/>
        <v>0.74316508937960046</v>
      </c>
      <c r="L893" s="10">
        <f t="shared" si="231"/>
        <v>2</v>
      </c>
      <c r="M893" s="9">
        <f t="shared" si="226"/>
        <v>3</v>
      </c>
      <c r="N893" s="8">
        <f t="shared" si="227"/>
        <v>1</v>
      </c>
      <c r="O893" s="2">
        <f t="shared" si="232"/>
        <v>0.33760917030567683</v>
      </c>
      <c r="P893" s="2">
        <f t="shared" si="233"/>
        <v>0.32241630276564776</v>
      </c>
      <c r="Q893" s="2">
        <f t="shared" si="234"/>
        <v>0.33988355167394468</v>
      </c>
      <c r="R893" s="2">
        <f t="shared" si="235"/>
        <v>9.0975254730729649E-5</v>
      </c>
      <c r="S893" s="1">
        <v>3711</v>
      </c>
      <c r="T893" s="1">
        <v>3544</v>
      </c>
      <c r="U893" s="1">
        <v>3736</v>
      </c>
      <c r="Z893" s="1">
        <v>1</v>
      </c>
      <c r="AN893" t="s">
        <v>1511</v>
      </c>
      <c r="AO893" t="s">
        <v>1273</v>
      </c>
      <c r="AR893" s="44">
        <v>19</v>
      </c>
      <c r="AS893" s="46">
        <v>121</v>
      </c>
      <c r="AT893" s="50">
        <f t="shared" si="236"/>
        <v>19121</v>
      </c>
      <c r="AV893" s="7" t="s">
        <v>3063</v>
      </c>
      <c r="AY893" s="1">
        <v>234</v>
      </c>
      <c r="BA893" s="1">
        <f t="shared" si="228"/>
        <v>10992</v>
      </c>
      <c r="BB893" s="1">
        <v>420</v>
      </c>
      <c r="BD893" s="1">
        <f t="shared" si="223"/>
        <v>11412</v>
      </c>
    </row>
    <row r="894" spans="1:56" hidden="1" outlineLevel="1">
      <c r="A894" t="s">
        <v>1026</v>
      </c>
      <c r="B894" t="s">
        <v>1273</v>
      </c>
      <c r="C894" s="1">
        <v>22483</v>
      </c>
      <c r="F894" s="1">
        <f t="shared" si="224"/>
        <v>15141</v>
      </c>
      <c r="G894" s="1">
        <f t="shared" si="225"/>
        <v>14695</v>
      </c>
      <c r="H894" s="1">
        <v>11014</v>
      </c>
      <c r="I894" s="1">
        <v>10934</v>
      </c>
      <c r="J894" s="2" t="str">
        <f t="shared" si="229"/>
        <v/>
      </c>
      <c r="K894" s="2">
        <f t="shared" si="230"/>
        <v>0.72214516874711054</v>
      </c>
      <c r="L894" s="10">
        <f t="shared" si="231"/>
        <v>3</v>
      </c>
      <c r="M894" s="9">
        <f t="shared" si="226"/>
        <v>1</v>
      </c>
      <c r="N894" s="8">
        <f t="shared" si="227"/>
        <v>2</v>
      </c>
      <c r="O894" s="2">
        <f t="shared" si="232"/>
        <v>0.2472269479414767</v>
      </c>
      <c r="P894" s="2">
        <f t="shared" si="233"/>
        <v>0.38421231711466486</v>
      </c>
      <c r="Q894" s="2">
        <f t="shared" si="234"/>
        <v>0.36835658387206532</v>
      </c>
      <c r="R894" s="2">
        <f t="shared" si="235"/>
        <v>2.0415107179311276E-4</v>
      </c>
      <c r="S894" s="1">
        <v>3633</v>
      </c>
      <c r="T894" s="1">
        <v>5646</v>
      </c>
      <c r="U894" s="1">
        <v>5413</v>
      </c>
      <c r="Z894" s="1">
        <v>3</v>
      </c>
      <c r="AN894" t="s">
        <v>1026</v>
      </c>
      <c r="AO894" t="s">
        <v>1273</v>
      </c>
      <c r="AR894" s="44">
        <v>19</v>
      </c>
      <c r="AS894" s="46">
        <v>123</v>
      </c>
      <c r="AT894" s="50">
        <f t="shared" si="236"/>
        <v>19123</v>
      </c>
      <c r="AV894" s="7" t="s">
        <v>3063</v>
      </c>
      <c r="AY894" s="1">
        <v>268</v>
      </c>
      <c r="BA894" s="1">
        <f t="shared" si="228"/>
        <v>14695</v>
      </c>
      <c r="BB894" s="1">
        <v>446</v>
      </c>
      <c r="BD894" s="1">
        <f t="shared" si="223"/>
        <v>15141</v>
      </c>
    </row>
    <row r="895" spans="1:56" hidden="1" outlineLevel="1">
      <c r="A895" t="s">
        <v>1901</v>
      </c>
      <c r="B895" t="s">
        <v>1273</v>
      </c>
      <c r="C895" s="1">
        <v>33515</v>
      </c>
      <c r="F895" s="1">
        <f t="shared" si="224"/>
        <v>24505</v>
      </c>
      <c r="G895" s="1">
        <f t="shared" si="225"/>
        <v>22660</v>
      </c>
      <c r="H895" s="1">
        <v>17115</v>
      </c>
      <c r="I895" s="1">
        <v>17032</v>
      </c>
      <c r="J895" s="2" t="str">
        <f t="shared" si="229"/>
        <v/>
      </c>
      <c r="K895" s="2">
        <f t="shared" si="230"/>
        <v>0.69504182819832683</v>
      </c>
      <c r="L895" s="10">
        <f t="shared" si="231"/>
        <v>3</v>
      </c>
      <c r="M895" s="9">
        <f t="shared" si="226"/>
        <v>1</v>
      </c>
      <c r="N895" s="8">
        <f t="shared" si="227"/>
        <v>2</v>
      </c>
      <c r="O895" s="2">
        <f t="shared" si="232"/>
        <v>0.30326566637246249</v>
      </c>
      <c r="P895" s="2">
        <f t="shared" si="233"/>
        <v>0.35895851721094441</v>
      </c>
      <c r="Q895" s="2">
        <f t="shared" si="234"/>
        <v>0.33759929390997351</v>
      </c>
      <c r="R895" s="2">
        <f t="shared" si="235"/>
        <v>1.7652250661964741E-4</v>
      </c>
      <c r="S895" s="1">
        <v>6872</v>
      </c>
      <c r="T895" s="1">
        <v>8134</v>
      </c>
      <c r="U895" s="1">
        <v>7650</v>
      </c>
      <c r="Z895" s="1">
        <v>4</v>
      </c>
      <c r="AN895" t="s">
        <v>1901</v>
      </c>
      <c r="AO895" t="s">
        <v>1273</v>
      </c>
      <c r="AR895" s="44">
        <v>19</v>
      </c>
      <c r="AS895" s="46">
        <v>125</v>
      </c>
      <c r="AT895" s="50">
        <f t="shared" si="236"/>
        <v>19125</v>
      </c>
      <c r="AV895" s="7" t="s">
        <v>3063</v>
      </c>
      <c r="AY895" s="1">
        <v>522</v>
      </c>
      <c r="BA895" s="1">
        <f t="shared" si="228"/>
        <v>22660</v>
      </c>
      <c r="BB895" s="1">
        <v>1845</v>
      </c>
      <c r="BD895" s="1">
        <f t="shared" si="223"/>
        <v>24505</v>
      </c>
    </row>
    <row r="896" spans="1:56" hidden="1" outlineLevel="1">
      <c r="A896" t="s">
        <v>1539</v>
      </c>
      <c r="B896" t="s">
        <v>1273</v>
      </c>
      <c r="C896" s="1">
        <v>40151</v>
      </c>
      <c r="F896" s="1">
        <f t="shared" si="224"/>
        <v>27559</v>
      </c>
      <c r="G896" s="1">
        <f t="shared" si="225"/>
        <v>26700</v>
      </c>
      <c r="H896" s="1">
        <v>18758</v>
      </c>
      <c r="I896" s="1">
        <v>18663</v>
      </c>
      <c r="J896" s="2" t="str">
        <f t="shared" si="229"/>
        <v/>
      </c>
      <c r="K896" s="2">
        <f t="shared" si="230"/>
        <v>0.6772016401175659</v>
      </c>
      <c r="L896" s="10">
        <f t="shared" si="231"/>
        <v>2</v>
      </c>
      <c r="M896" s="9">
        <f t="shared" si="226"/>
        <v>3</v>
      </c>
      <c r="N896" s="8">
        <f t="shared" si="227"/>
        <v>1</v>
      </c>
      <c r="O896" s="2">
        <f t="shared" si="232"/>
        <v>0.32322097378277154</v>
      </c>
      <c r="P896" s="2">
        <f t="shared" si="233"/>
        <v>0.30509363295880149</v>
      </c>
      <c r="Q896" s="2">
        <f t="shared" si="234"/>
        <v>0.37157303370786515</v>
      </c>
      <c r="R896" s="2">
        <f t="shared" si="235"/>
        <v>1.1235955056176916E-4</v>
      </c>
      <c r="S896" s="1">
        <v>8630</v>
      </c>
      <c r="T896" s="1">
        <v>8146</v>
      </c>
      <c r="U896" s="1">
        <v>9921</v>
      </c>
      <c r="Z896" s="1">
        <v>3</v>
      </c>
      <c r="AN896" t="s">
        <v>1539</v>
      </c>
      <c r="AO896" t="s">
        <v>1273</v>
      </c>
      <c r="AR896" s="44">
        <v>19</v>
      </c>
      <c r="AS896" s="46">
        <v>127</v>
      </c>
      <c r="AT896" s="50">
        <f t="shared" si="236"/>
        <v>19127</v>
      </c>
      <c r="AV896" s="7" t="s">
        <v>3063</v>
      </c>
      <c r="AY896" s="1">
        <v>424</v>
      </c>
      <c r="BA896" s="1">
        <f t="shared" si="228"/>
        <v>26700</v>
      </c>
      <c r="BB896" s="1">
        <v>859</v>
      </c>
      <c r="BD896" s="1">
        <f t="shared" si="223"/>
        <v>27559</v>
      </c>
    </row>
    <row r="897" spans="1:56" hidden="1" outlineLevel="1">
      <c r="A897" t="s">
        <v>840</v>
      </c>
      <c r="B897" t="s">
        <v>1273</v>
      </c>
      <c r="C897" s="1">
        <v>15214</v>
      </c>
      <c r="F897" s="1">
        <f t="shared" si="224"/>
        <v>10861</v>
      </c>
      <c r="G897" s="1">
        <f t="shared" si="225"/>
        <v>9891</v>
      </c>
      <c r="H897" s="1">
        <v>7327</v>
      </c>
      <c r="I897" s="1">
        <v>7283</v>
      </c>
      <c r="J897" s="2" t="str">
        <f t="shared" si="229"/>
        <v/>
      </c>
      <c r="K897" s="2">
        <f t="shared" si="230"/>
        <v>0.6705644047509437</v>
      </c>
      <c r="L897" s="10">
        <f t="shared" si="231"/>
        <v>3</v>
      </c>
      <c r="M897" s="9">
        <f t="shared" si="226"/>
        <v>1</v>
      </c>
      <c r="N897" s="8">
        <f t="shared" si="227"/>
        <v>2</v>
      </c>
      <c r="O897" s="2">
        <f t="shared" ref="O897:O932" si="237">IF(SUM($S897:$AJ897)=0,"-",S897/SUM($S897:$AJ897))</f>
        <v>0.20897785865938731</v>
      </c>
      <c r="P897" s="2">
        <f t="shared" ref="P897:P932" si="238">IF(SUM($S897:$AJ897)=0,"-",T897/SUM($S897:$AJ897))</f>
        <v>0.4687089273076534</v>
      </c>
      <c r="Q897" s="2">
        <f t="shared" ref="Q897:Q932" si="239">IF(SUM($S897:$AJ897)=0,"-",U897/SUM($S897:$AJ897))</f>
        <v>0.32160549994944898</v>
      </c>
      <c r="R897" s="2">
        <f t="shared" ref="R897:R928" si="240">IF(SUM($S897:$AJ897)=0,"-",(1-O897-P897-Q897))</f>
        <v>7.077140835102802E-4</v>
      </c>
      <c r="S897" s="1">
        <v>2067</v>
      </c>
      <c r="T897" s="1">
        <v>4636</v>
      </c>
      <c r="U897" s="1">
        <v>3181</v>
      </c>
      <c r="Z897" s="1">
        <v>7</v>
      </c>
      <c r="AN897" t="s">
        <v>840</v>
      </c>
      <c r="AO897" t="s">
        <v>1273</v>
      </c>
      <c r="AR897" s="44">
        <v>19</v>
      </c>
      <c r="AS897" s="46">
        <v>129</v>
      </c>
      <c r="AT897" s="50">
        <f t="shared" si="236"/>
        <v>19129</v>
      </c>
      <c r="AV897" s="7" t="s">
        <v>3063</v>
      </c>
      <c r="AY897" s="1">
        <v>230</v>
      </c>
      <c r="BA897" s="1">
        <f t="shared" si="228"/>
        <v>9891</v>
      </c>
      <c r="BB897" s="1">
        <v>970</v>
      </c>
      <c r="BD897" s="1">
        <f t="shared" ref="BD897:BD931" si="241">BA897+BB897</f>
        <v>10861</v>
      </c>
    </row>
    <row r="898" spans="1:56" hidden="1" outlineLevel="1">
      <c r="A898" t="s">
        <v>201</v>
      </c>
      <c r="B898" t="s">
        <v>1273</v>
      </c>
      <c r="C898" s="1">
        <v>10815</v>
      </c>
      <c r="F898" s="1">
        <f t="shared" ref="F898:F931" si="242">BD898</f>
        <v>7379</v>
      </c>
      <c r="G898" s="1">
        <f t="shared" ref="G898:G931" si="243">SUM(S898:AH898)</f>
        <v>7127</v>
      </c>
      <c r="H898" s="1">
        <v>5773</v>
      </c>
      <c r="I898" s="1">
        <v>5766</v>
      </c>
      <c r="J898" s="2" t="str">
        <f t="shared" si="229"/>
        <v/>
      </c>
      <c r="K898" s="2">
        <f t="shared" si="230"/>
        <v>0.78140669467407509</v>
      </c>
      <c r="L898" s="10">
        <f t="shared" si="231"/>
        <v>3</v>
      </c>
      <c r="M898" s="9">
        <f t="shared" ref="M898:M961" si="244">IF(T898&gt;0,RANK(T898,$S898:$AK898),"")</f>
        <v>2</v>
      </c>
      <c r="N898" s="8">
        <f t="shared" ref="N898:N961" si="245">IF(U898&gt;0,RANK(U898,$S898:$AK898),"")</f>
        <v>1</v>
      </c>
      <c r="O898" s="2">
        <f t="shared" si="237"/>
        <v>0.28062298302230954</v>
      </c>
      <c r="P898" s="2">
        <f t="shared" si="238"/>
        <v>0.34685000701557456</v>
      </c>
      <c r="Q898" s="2">
        <f t="shared" si="239"/>
        <v>0.37238669847060474</v>
      </c>
      <c r="R898" s="2">
        <f t="shared" si="240"/>
        <v>1.4031149151122468E-4</v>
      </c>
      <c r="S898" s="1">
        <v>2000</v>
      </c>
      <c r="T898" s="1">
        <v>2472</v>
      </c>
      <c r="U898" s="1">
        <v>2654</v>
      </c>
      <c r="Z898" s="1">
        <v>1</v>
      </c>
      <c r="AN898" t="s">
        <v>201</v>
      </c>
      <c r="AO898" t="s">
        <v>1273</v>
      </c>
      <c r="AR898" s="44">
        <v>19</v>
      </c>
      <c r="AS898" s="46">
        <v>131</v>
      </c>
      <c r="AT898" s="50">
        <f t="shared" si="236"/>
        <v>19131</v>
      </c>
      <c r="AV898" s="7" t="s">
        <v>3063</v>
      </c>
      <c r="AY898" s="1">
        <v>144</v>
      </c>
      <c r="BA898" s="1">
        <f t="shared" ref="BA898:BA931" si="246">G898</f>
        <v>7127</v>
      </c>
      <c r="BB898" s="1">
        <v>252</v>
      </c>
      <c r="BD898" s="1">
        <f t="shared" si="241"/>
        <v>7379</v>
      </c>
    </row>
    <row r="899" spans="1:56" hidden="1" outlineLevel="1">
      <c r="A899" t="s">
        <v>59</v>
      </c>
      <c r="B899" t="s">
        <v>1273</v>
      </c>
      <c r="C899" s="1">
        <v>9350</v>
      </c>
      <c r="F899" s="1">
        <f t="shared" si="242"/>
        <v>6965</v>
      </c>
      <c r="G899" s="1">
        <f t="shared" si="243"/>
        <v>6507</v>
      </c>
      <c r="H899" s="1">
        <v>4827</v>
      </c>
      <c r="I899" s="1">
        <v>4797</v>
      </c>
      <c r="J899" s="2" t="str">
        <f t="shared" si="229"/>
        <v/>
      </c>
      <c r="K899" s="2">
        <f t="shared" si="230"/>
        <v>0.68872936109117011</v>
      </c>
      <c r="L899" s="10">
        <f t="shared" si="231"/>
        <v>1</v>
      </c>
      <c r="M899" s="9">
        <f t="shared" si="244"/>
        <v>3</v>
      </c>
      <c r="N899" s="8">
        <f t="shared" si="245"/>
        <v>2</v>
      </c>
      <c r="O899" s="2">
        <f t="shared" si="237"/>
        <v>0.36084216997080065</v>
      </c>
      <c r="P899" s="2">
        <f t="shared" si="238"/>
        <v>0.2823113570001537</v>
      </c>
      <c r="Q899" s="2">
        <f t="shared" si="239"/>
        <v>0.35669279237743967</v>
      </c>
      <c r="R899" s="2">
        <f t="shared" si="240"/>
        <v>1.5368065160598077E-4</v>
      </c>
      <c r="S899" s="1">
        <v>2348</v>
      </c>
      <c r="T899" s="1">
        <v>1837</v>
      </c>
      <c r="U899" s="1">
        <v>2321</v>
      </c>
      <c r="Z899" s="1">
        <v>1</v>
      </c>
      <c r="AN899" t="s">
        <v>59</v>
      </c>
      <c r="AO899" t="s">
        <v>1273</v>
      </c>
      <c r="AR899" s="44">
        <v>19</v>
      </c>
      <c r="AS899" s="46">
        <v>133</v>
      </c>
      <c r="AT899" s="50">
        <f t="shared" si="236"/>
        <v>19133</v>
      </c>
      <c r="AV899" s="7" t="s">
        <v>3063</v>
      </c>
      <c r="AY899" s="1">
        <v>96</v>
      </c>
      <c r="BA899" s="1">
        <f t="shared" si="246"/>
        <v>6507</v>
      </c>
      <c r="BB899" s="1">
        <v>458</v>
      </c>
      <c r="BD899" s="1">
        <f t="shared" si="241"/>
        <v>6965</v>
      </c>
    </row>
    <row r="900" spans="1:56" hidden="1" outlineLevel="1">
      <c r="A900" t="s">
        <v>348</v>
      </c>
      <c r="B900" t="s">
        <v>1273</v>
      </c>
      <c r="C900" s="1">
        <v>7904</v>
      </c>
      <c r="F900" s="1">
        <f t="shared" si="242"/>
        <v>5300</v>
      </c>
      <c r="G900" s="1">
        <f t="shared" si="243"/>
        <v>5019</v>
      </c>
      <c r="H900" s="1">
        <v>3909</v>
      </c>
      <c r="I900" s="1">
        <v>3874</v>
      </c>
      <c r="J900" s="2" t="str">
        <f t="shared" si="229"/>
        <v/>
      </c>
      <c r="K900" s="2">
        <f t="shared" si="230"/>
        <v>0.73094339622641513</v>
      </c>
      <c r="L900" s="10">
        <f t="shared" si="231"/>
        <v>1</v>
      </c>
      <c r="M900" s="9">
        <f t="shared" si="244"/>
        <v>3</v>
      </c>
      <c r="N900" s="8">
        <f t="shared" si="245"/>
        <v>2</v>
      </c>
      <c r="O900" s="2">
        <f t="shared" si="237"/>
        <v>0.43514644351464438</v>
      </c>
      <c r="P900" s="2">
        <f t="shared" si="238"/>
        <v>0.2673839410241084</v>
      </c>
      <c r="Q900" s="2">
        <f t="shared" si="239"/>
        <v>0.29707112970711297</v>
      </c>
      <c r="R900" s="2">
        <f t="shared" si="240"/>
        <v>3.9848575413425902E-4</v>
      </c>
      <c r="S900" s="1">
        <v>2184</v>
      </c>
      <c r="T900" s="1">
        <v>1342</v>
      </c>
      <c r="U900" s="1">
        <v>1491</v>
      </c>
      <c r="Z900" s="1">
        <v>2</v>
      </c>
      <c r="AN900" t="s">
        <v>348</v>
      </c>
      <c r="AO900" t="s">
        <v>1273</v>
      </c>
      <c r="AR900" s="44">
        <v>19</v>
      </c>
      <c r="AS900" s="46">
        <v>135</v>
      </c>
      <c r="AT900" s="50">
        <f t="shared" si="236"/>
        <v>19135</v>
      </c>
      <c r="AV900" s="7" t="s">
        <v>3063</v>
      </c>
      <c r="AY900" s="1">
        <v>159</v>
      </c>
      <c r="BA900" s="1">
        <f t="shared" si="246"/>
        <v>5019</v>
      </c>
      <c r="BB900" s="1">
        <v>281</v>
      </c>
      <c r="BD900" s="1">
        <f t="shared" si="241"/>
        <v>5300</v>
      </c>
    </row>
    <row r="901" spans="1:56" hidden="1" outlineLevel="1">
      <c r="A901" t="s">
        <v>1230</v>
      </c>
      <c r="B901" t="s">
        <v>1273</v>
      </c>
      <c r="C901" s="1">
        <v>10823</v>
      </c>
      <c r="F901" s="1">
        <f t="shared" si="242"/>
        <v>8296</v>
      </c>
      <c r="G901" s="1">
        <f t="shared" si="243"/>
        <v>7390</v>
      </c>
      <c r="H901" s="1">
        <v>5336</v>
      </c>
      <c r="I901" s="1">
        <v>5289</v>
      </c>
      <c r="J901" s="2" t="str">
        <f t="shared" si="229"/>
        <v/>
      </c>
      <c r="K901" s="2">
        <f t="shared" si="230"/>
        <v>0.63753616200578589</v>
      </c>
      <c r="L901" s="10">
        <f t="shared" si="231"/>
        <v>3</v>
      </c>
      <c r="M901" s="9">
        <f t="shared" si="244"/>
        <v>1</v>
      </c>
      <c r="N901" s="8">
        <f t="shared" si="245"/>
        <v>2</v>
      </c>
      <c r="O901" s="2">
        <f t="shared" si="237"/>
        <v>0.17699594046008119</v>
      </c>
      <c r="P901" s="2">
        <f t="shared" si="238"/>
        <v>0.55250338294993229</v>
      </c>
      <c r="Q901" s="2">
        <f t="shared" si="239"/>
        <v>0.27050067658998644</v>
      </c>
      <c r="R901" s="2">
        <f t="shared" si="240"/>
        <v>1.1102230246251565E-16</v>
      </c>
      <c r="S901" s="1">
        <v>1308</v>
      </c>
      <c r="T901" s="1">
        <v>4083</v>
      </c>
      <c r="U901" s="1">
        <v>1999</v>
      </c>
      <c r="Z901" s="1">
        <v>0</v>
      </c>
      <c r="AN901" t="s">
        <v>1230</v>
      </c>
      <c r="AO901" t="s">
        <v>1273</v>
      </c>
      <c r="AR901" s="44">
        <v>19</v>
      </c>
      <c r="AS901" s="46">
        <v>137</v>
      </c>
      <c r="AT901" s="50">
        <f t="shared" si="236"/>
        <v>19137</v>
      </c>
      <c r="AV901" s="7" t="s">
        <v>3063</v>
      </c>
      <c r="AY901" s="1">
        <v>123</v>
      </c>
      <c r="BA901" s="1">
        <f t="shared" si="246"/>
        <v>7390</v>
      </c>
      <c r="BB901" s="1">
        <v>906</v>
      </c>
      <c r="BD901" s="1">
        <f t="shared" si="241"/>
        <v>8296</v>
      </c>
    </row>
    <row r="902" spans="1:56" hidden="1" outlineLevel="1">
      <c r="A902" t="s">
        <v>1794</v>
      </c>
      <c r="B902" t="s">
        <v>1273</v>
      </c>
      <c r="C902" s="1">
        <v>42515</v>
      </c>
      <c r="F902" s="1">
        <f t="shared" si="242"/>
        <v>28665</v>
      </c>
      <c r="G902" s="1">
        <f t="shared" si="243"/>
        <v>27647</v>
      </c>
      <c r="H902" s="1">
        <v>19236</v>
      </c>
      <c r="I902" s="1">
        <v>19120</v>
      </c>
      <c r="J902" s="2" t="str">
        <f t="shared" si="229"/>
        <v/>
      </c>
      <c r="K902" s="2">
        <f t="shared" si="230"/>
        <v>0.66701552415838128</v>
      </c>
      <c r="L902" s="10">
        <f t="shared" si="231"/>
        <v>2</v>
      </c>
      <c r="M902" s="9">
        <f t="shared" si="244"/>
        <v>3</v>
      </c>
      <c r="N902" s="8">
        <f t="shared" si="245"/>
        <v>1</v>
      </c>
      <c r="O902" s="2">
        <f t="shared" si="237"/>
        <v>0.31482620175787607</v>
      </c>
      <c r="P902" s="2">
        <f t="shared" si="238"/>
        <v>0.31337939016891525</v>
      </c>
      <c r="Q902" s="2">
        <f t="shared" si="239"/>
        <v>0.37168589720403661</v>
      </c>
      <c r="R902" s="2">
        <f t="shared" si="240"/>
        <v>1.0851086917212927E-4</v>
      </c>
      <c r="S902" s="1">
        <v>8704</v>
      </c>
      <c r="T902" s="1">
        <v>8664</v>
      </c>
      <c r="U902" s="1">
        <v>10276</v>
      </c>
      <c r="Z902" s="1">
        <v>3</v>
      </c>
      <c r="AN902" t="s">
        <v>1794</v>
      </c>
      <c r="AO902" t="s">
        <v>1273</v>
      </c>
      <c r="AR902" s="44">
        <v>19</v>
      </c>
      <c r="AS902" s="46">
        <v>139</v>
      </c>
      <c r="AT902" s="50">
        <f t="shared" si="236"/>
        <v>19139</v>
      </c>
      <c r="AV902" s="7" t="s">
        <v>3063</v>
      </c>
      <c r="AY902" s="1">
        <v>647</v>
      </c>
      <c r="BA902" s="1">
        <f t="shared" si="246"/>
        <v>27647</v>
      </c>
      <c r="BB902" s="1">
        <v>1018</v>
      </c>
      <c r="BD902" s="1">
        <f t="shared" si="241"/>
        <v>28665</v>
      </c>
    </row>
    <row r="903" spans="1:56" hidden="1" outlineLevel="1">
      <c r="A903" t="s">
        <v>2175</v>
      </c>
      <c r="B903" t="s">
        <v>1273</v>
      </c>
      <c r="C903" s="1">
        <v>14332</v>
      </c>
      <c r="F903" s="1">
        <f t="shared" si="242"/>
        <v>10608</v>
      </c>
      <c r="G903" s="1">
        <f t="shared" si="243"/>
        <v>10210</v>
      </c>
      <c r="H903" s="1">
        <v>7354</v>
      </c>
      <c r="I903" s="1">
        <v>7333</v>
      </c>
      <c r="J903" s="2" t="str">
        <f t="shared" ref="J903:J966" si="247">IF(D903&gt;0,I903/D903,"")</f>
        <v/>
      </c>
      <c r="K903" s="2">
        <f t="shared" ref="K903:K966" si="248">IF(F903&gt;0,I903/F903,"")</f>
        <v>0.6912707390648567</v>
      </c>
      <c r="L903" s="10">
        <f t="shared" ref="L903:L966" si="249">IF(S903&gt;0,RANK(S903,$S903:$AK903),"")</f>
        <v>3</v>
      </c>
      <c r="M903" s="9">
        <f t="shared" si="244"/>
        <v>1</v>
      </c>
      <c r="N903" s="8">
        <f t="shared" si="245"/>
        <v>2</v>
      </c>
      <c r="O903" s="2">
        <f t="shared" si="237"/>
        <v>0.16415279138099903</v>
      </c>
      <c r="P903" s="2">
        <f t="shared" si="238"/>
        <v>0.50039177277179236</v>
      </c>
      <c r="Q903" s="2">
        <f t="shared" si="239"/>
        <v>0.33545543584720861</v>
      </c>
      <c r="R903" s="2">
        <f t="shared" si="240"/>
        <v>0</v>
      </c>
      <c r="S903" s="1">
        <v>1676</v>
      </c>
      <c r="T903" s="1">
        <v>5109</v>
      </c>
      <c r="U903" s="1">
        <v>3425</v>
      </c>
      <c r="Z903" s="1">
        <v>0</v>
      </c>
      <c r="AN903" t="s">
        <v>2175</v>
      </c>
      <c r="AO903" t="s">
        <v>1273</v>
      </c>
      <c r="AR903" s="44">
        <v>19</v>
      </c>
      <c r="AS903" s="46">
        <v>141</v>
      </c>
      <c r="AT903" s="50">
        <f t="shared" si="236"/>
        <v>19141</v>
      </c>
      <c r="AV903" s="7" t="s">
        <v>3063</v>
      </c>
      <c r="AY903" s="1">
        <v>121</v>
      </c>
      <c r="BA903" s="1">
        <f t="shared" si="246"/>
        <v>10210</v>
      </c>
      <c r="BB903" s="1">
        <v>398</v>
      </c>
      <c r="BD903" s="1">
        <f t="shared" si="241"/>
        <v>10608</v>
      </c>
    </row>
    <row r="904" spans="1:56" hidden="1" outlineLevel="1">
      <c r="A904" t="s">
        <v>754</v>
      </c>
      <c r="B904" t="s">
        <v>1273</v>
      </c>
      <c r="C904" s="1">
        <v>6617</v>
      </c>
      <c r="F904" s="1">
        <f t="shared" si="242"/>
        <v>4615</v>
      </c>
      <c r="G904" s="1">
        <f t="shared" si="243"/>
        <v>4491</v>
      </c>
      <c r="H904" s="1">
        <v>3152</v>
      </c>
      <c r="I904" s="1">
        <v>3129</v>
      </c>
      <c r="J904" s="2" t="str">
        <f t="shared" si="247"/>
        <v/>
      </c>
      <c r="K904" s="2">
        <f t="shared" si="248"/>
        <v>0.67800650054171185</v>
      </c>
      <c r="L904" s="10">
        <f t="shared" si="249"/>
        <v>3</v>
      </c>
      <c r="M904" s="9">
        <f t="shared" si="244"/>
        <v>1</v>
      </c>
      <c r="N904" s="8">
        <f t="shared" si="245"/>
        <v>2</v>
      </c>
      <c r="O904" s="2">
        <f t="shared" si="237"/>
        <v>0.15564462257849032</v>
      </c>
      <c r="P904" s="2">
        <f t="shared" si="238"/>
        <v>0.54375417501670009</v>
      </c>
      <c r="Q904" s="2">
        <f t="shared" si="239"/>
        <v>0.30037853484747273</v>
      </c>
      <c r="R904" s="2">
        <f t="shared" si="240"/>
        <v>2.2266755733685306E-4</v>
      </c>
      <c r="S904" s="1">
        <v>699</v>
      </c>
      <c r="T904" s="1">
        <v>2442</v>
      </c>
      <c r="U904" s="1">
        <v>1349</v>
      </c>
      <c r="Z904" s="1">
        <v>1</v>
      </c>
      <c r="AN904" t="s">
        <v>754</v>
      </c>
      <c r="AO904" t="s">
        <v>1273</v>
      </c>
      <c r="AR904" s="44">
        <v>19</v>
      </c>
      <c r="AS904" s="46">
        <v>143</v>
      </c>
      <c r="AT904" s="50">
        <f t="shared" si="236"/>
        <v>19143</v>
      </c>
      <c r="AV904" s="7" t="s">
        <v>3063</v>
      </c>
      <c r="AY904" s="1">
        <v>52</v>
      </c>
      <c r="BA904" s="1">
        <f t="shared" si="246"/>
        <v>4491</v>
      </c>
      <c r="BB904" s="1">
        <v>124</v>
      </c>
      <c r="BD904" s="1">
        <f t="shared" si="241"/>
        <v>4615</v>
      </c>
    </row>
    <row r="905" spans="1:56" hidden="1" outlineLevel="1">
      <c r="A905" t="s">
        <v>2845</v>
      </c>
      <c r="B905" t="s">
        <v>1273</v>
      </c>
      <c r="C905" s="1">
        <v>16083</v>
      </c>
      <c r="F905" s="1">
        <f t="shared" si="242"/>
        <v>10862</v>
      </c>
      <c r="G905" s="1">
        <f t="shared" si="243"/>
        <v>10599</v>
      </c>
      <c r="H905" s="1">
        <v>7389</v>
      </c>
      <c r="I905" s="1">
        <v>7359</v>
      </c>
      <c r="J905" s="2" t="str">
        <f t="shared" si="247"/>
        <v/>
      </c>
      <c r="K905" s="2">
        <f t="shared" si="248"/>
        <v>0.67749953967961707</v>
      </c>
      <c r="L905" s="10">
        <f t="shared" si="249"/>
        <v>3</v>
      </c>
      <c r="M905" s="9">
        <f t="shared" si="244"/>
        <v>1</v>
      </c>
      <c r="N905" s="8">
        <f t="shared" si="245"/>
        <v>2</v>
      </c>
      <c r="O905" s="2">
        <f t="shared" si="237"/>
        <v>0.18577224266440232</v>
      </c>
      <c r="P905" s="2">
        <f t="shared" si="238"/>
        <v>0.45306160958580999</v>
      </c>
      <c r="Q905" s="2">
        <f t="shared" si="239"/>
        <v>0.36078875365600527</v>
      </c>
      <c r="R905" s="2">
        <f t="shared" si="240"/>
        <v>3.7739409378245714E-4</v>
      </c>
      <c r="S905" s="1">
        <v>1969</v>
      </c>
      <c r="T905" s="1">
        <v>4802</v>
      </c>
      <c r="U905" s="1">
        <v>3824</v>
      </c>
      <c r="Z905" s="1">
        <v>4</v>
      </c>
      <c r="AN905" t="s">
        <v>2845</v>
      </c>
      <c r="AO905" t="s">
        <v>1273</v>
      </c>
      <c r="AR905" s="44">
        <v>19</v>
      </c>
      <c r="AS905" s="46">
        <v>145</v>
      </c>
      <c r="AT905" s="50">
        <f t="shared" si="236"/>
        <v>19145</v>
      </c>
      <c r="AV905" s="7" t="s">
        <v>3063</v>
      </c>
      <c r="AY905" s="1">
        <v>176</v>
      </c>
      <c r="BA905" s="1">
        <f t="shared" si="246"/>
        <v>10599</v>
      </c>
      <c r="BB905" s="1">
        <v>263</v>
      </c>
      <c r="BD905" s="1">
        <f t="shared" si="241"/>
        <v>10862</v>
      </c>
    </row>
    <row r="906" spans="1:56" hidden="1" outlineLevel="1">
      <c r="A906" t="s">
        <v>731</v>
      </c>
      <c r="B906" t="s">
        <v>1273</v>
      </c>
      <c r="C906" s="1">
        <v>9486</v>
      </c>
      <c r="F906" s="1">
        <f t="shared" si="242"/>
        <v>6996</v>
      </c>
      <c r="G906" s="1">
        <f t="shared" si="243"/>
        <v>6556</v>
      </c>
      <c r="H906" s="1">
        <v>4858</v>
      </c>
      <c r="I906" s="1">
        <v>4808</v>
      </c>
      <c r="J906" s="2" t="str">
        <f t="shared" si="247"/>
        <v/>
      </c>
      <c r="K906" s="2">
        <f t="shared" si="248"/>
        <v>0.6872498570611778</v>
      </c>
      <c r="L906" s="10">
        <f t="shared" si="249"/>
        <v>1</v>
      </c>
      <c r="M906" s="9">
        <f t="shared" si="244"/>
        <v>3</v>
      </c>
      <c r="N906" s="8">
        <f t="shared" si="245"/>
        <v>2</v>
      </c>
      <c r="O906" s="2">
        <f t="shared" si="237"/>
        <v>0.39704087858450277</v>
      </c>
      <c r="P906" s="2">
        <f t="shared" si="238"/>
        <v>0.24633923123856011</v>
      </c>
      <c r="Q906" s="2">
        <f t="shared" si="239"/>
        <v>0.35646735814521047</v>
      </c>
      <c r="R906" s="2">
        <f t="shared" si="240"/>
        <v>1.5253203172665986E-4</v>
      </c>
      <c r="S906" s="1">
        <v>2603</v>
      </c>
      <c r="T906" s="1">
        <v>1615</v>
      </c>
      <c r="U906" s="1">
        <v>2337</v>
      </c>
      <c r="Z906" s="1">
        <v>1</v>
      </c>
      <c r="AN906" t="s">
        <v>731</v>
      </c>
      <c r="AO906" t="s">
        <v>1273</v>
      </c>
      <c r="AR906" s="44">
        <v>19</v>
      </c>
      <c r="AS906" s="46">
        <v>147</v>
      </c>
      <c r="AT906" s="50">
        <f t="shared" si="236"/>
        <v>19147</v>
      </c>
      <c r="AV906" s="7" t="s">
        <v>3063</v>
      </c>
      <c r="AY906" s="1">
        <v>132</v>
      </c>
      <c r="BA906" s="1">
        <f t="shared" si="246"/>
        <v>6556</v>
      </c>
      <c r="BB906" s="1">
        <v>440</v>
      </c>
      <c r="BD906" s="1">
        <f t="shared" si="241"/>
        <v>6996</v>
      </c>
    </row>
    <row r="907" spans="1:56" hidden="1" outlineLevel="1">
      <c r="A907" t="s">
        <v>274</v>
      </c>
      <c r="B907" t="s">
        <v>1273</v>
      </c>
      <c r="C907" s="1">
        <v>24898</v>
      </c>
      <c r="F907" s="1">
        <f t="shared" si="242"/>
        <v>17528</v>
      </c>
      <c r="G907" s="1">
        <f t="shared" si="243"/>
        <v>16986</v>
      </c>
      <c r="H907" s="1">
        <v>12557</v>
      </c>
      <c r="I907" s="1">
        <v>12515</v>
      </c>
      <c r="J907" s="2" t="str">
        <f t="shared" si="247"/>
        <v/>
      </c>
      <c r="K907" s="2">
        <f t="shared" si="248"/>
        <v>0.71400045641259702</v>
      </c>
      <c r="L907" s="10">
        <f t="shared" si="249"/>
        <v>3</v>
      </c>
      <c r="M907" s="9">
        <f t="shared" si="244"/>
        <v>1</v>
      </c>
      <c r="N907" s="8">
        <f t="shared" si="245"/>
        <v>2</v>
      </c>
      <c r="O907" s="2">
        <f t="shared" si="237"/>
        <v>0.21229247615683505</v>
      </c>
      <c r="P907" s="2">
        <f t="shared" si="238"/>
        <v>0.42423172024019778</v>
      </c>
      <c r="Q907" s="2">
        <f t="shared" si="239"/>
        <v>0.36318144354174026</v>
      </c>
      <c r="R907" s="2">
        <f t="shared" si="240"/>
        <v>2.9436006122696146E-4</v>
      </c>
      <c r="S907" s="1">
        <v>3606</v>
      </c>
      <c r="T907" s="1">
        <v>7206</v>
      </c>
      <c r="U907" s="1">
        <v>6169</v>
      </c>
      <c r="Z907" s="1">
        <v>5</v>
      </c>
      <c r="AN907" t="s">
        <v>274</v>
      </c>
      <c r="AO907" t="s">
        <v>1273</v>
      </c>
      <c r="AR907" s="44">
        <v>19</v>
      </c>
      <c r="AS907" s="46">
        <v>149</v>
      </c>
      <c r="AT907" s="50">
        <f t="shared" si="236"/>
        <v>19149</v>
      </c>
      <c r="AV907" s="7" t="s">
        <v>3063</v>
      </c>
      <c r="AY907" s="1">
        <v>391</v>
      </c>
      <c r="BA907" s="1">
        <f t="shared" si="246"/>
        <v>16986</v>
      </c>
      <c r="BB907" s="1">
        <v>542</v>
      </c>
      <c r="BD907" s="1">
        <f t="shared" si="241"/>
        <v>17528</v>
      </c>
    </row>
    <row r="908" spans="1:56" hidden="1" outlineLevel="1">
      <c r="A908" t="s">
        <v>2525</v>
      </c>
      <c r="B908" t="s">
        <v>1273</v>
      </c>
      <c r="C908" s="1">
        <v>7510</v>
      </c>
      <c r="F908" s="1">
        <f t="shared" si="242"/>
        <v>5822</v>
      </c>
      <c r="G908" s="1">
        <f t="shared" si="243"/>
        <v>5648</v>
      </c>
      <c r="H908" s="1">
        <v>4045</v>
      </c>
      <c r="I908" s="1">
        <v>4012</v>
      </c>
      <c r="J908" s="2" t="str">
        <f t="shared" si="247"/>
        <v/>
      </c>
      <c r="K908" s="2">
        <f t="shared" si="248"/>
        <v>0.68911027138440395</v>
      </c>
      <c r="L908" s="10">
        <f t="shared" si="249"/>
        <v>3</v>
      </c>
      <c r="M908" s="9">
        <f t="shared" si="244"/>
        <v>2</v>
      </c>
      <c r="N908" s="8">
        <f t="shared" si="245"/>
        <v>1</v>
      </c>
      <c r="O908" s="2">
        <f t="shared" si="237"/>
        <v>0.26327903682719545</v>
      </c>
      <c r="P908" s="2">
        <f t="shared" si="238"/>
        <v>0.29196175637393768</v>
      </c>
      <c r="Q908" s="2">
        <f t="shared" si="239"/>
        <v>0.44369688385269124</v>
      </c>
      <c r="R908" s="2">
        <f t="shared" si="240"/>
        <v>1.0623229461756423E-3</v>
      </c>
      <c r="S908" s="1">
        <v>1487</v>
      </c>
      <c r="T908" s="1">
        <v>1649</v>
      </c>
      <c r="U908" s="1">
        <v>2506</v>
      </c>
      <c r="Z908" s="1">
        <v>6</v>
      </c>
      <c r="AN908" t="s">
        <v>2525</v>
      </c>
      <c r="AO908" t="s">
        <v>1273</v>
      </c>
      <c r="AR908" s="44">
        <v>19</v>
      </c>
      <c r="AS908" s="46">
        <v>151</v>
      </c>
      <c r="AT908" s="50">
        <f t="shared" si="236"/>
        <v>19151</v>
      </c>
      <c r="AV908" s="7" t="s">
        <v>3063</v>
      </c>
      <c r="AY908" s="1">
        <v>87</v>
      </c>
      <c r="BA908" s="1">
        <f t="shared" si="246"/>
        <v>5648</v>
      </c>
      <c r="BB908" s="1">
        <v>174</v>
      </c>
      <c r="BD908" s="1">
        <f t="shared" si="241"/>
        <v>5822</v>
      </c>
    </row>
    <row r="909" spans="1:56" hidden="1" outlineLevel="1">
      <c r="A909" t="s">
        <v>791</v>
      </c>
      <c r="B909" t="s">
        <v>1273</v>
      </c>
      <c r="C909" s="1">
        <v>419495</v>
      </c>
      <c r="F909" s="1">
        <f t="shared" si="242"/>
        <v>293133</v>
      </c>
      <c r="G909" s="1">
        <f t="shared" si="243"/>
        <v>271081</v>
      </c>
      <c r="H909" s="1">
        <v>215751</v>
      </c>
      <c r="I909" s="1">
        <v>214409</v>
      </c>
      <c r="J909" s="2" t="str">
        <f t="shared" si="247"/>
        <v/>
      </c>
      <c r="K909" s="2">
        <f t="shared" si="248"/>
        <v>0.73143931253048955</v>
      </c>
      <c r="L909" s="10">
        <f t="shared" si="249"/>
        <v>1</v>
      </c>
      <c r="M909" s="9">
        <f t="shared" si="244"/>
        <v>3</v>
      </c>
      <c r="N909" s="8">
        <f t="shared" si="245"/>
        <v>2</v>
      </c>
      <c r="O909" s="2">
        <f t="shared" si="237"/>
        <v>0.42281827202939343</v>
      </c>
      <c r="P909" s="2">
        <f t="shared" si="238"/>
        <v>0.28193049309984841</v>
      </c>
      <c r="Q909" s="2">
        <f t="shared" si="239"/>
        <v>0.29467945005367402</v>
      </c>
      <c r="R909" s="2">
        <f t="shared" si="240"/>
        <v>5.7178481708419771E-4</v>
      </c>
      <c r="S909" s="1">
        <v>114618</v>
      </c>
      <c r="T909" s="1">
        <v>76426</v>
      </c>
      <c r="U909" s="1">
        <v>79882</v>
      </c>
      <c r="Z909" s="1">
        <v>155</v>
      </c>
      <c r="AN909" t="s">
        <v>791</v>
      </c>
      <c r="AO909" t="s">
        <v>1273</v>
      </c>
      <c r="AR909" s="44">
        <v>19</v>
      </c>
      <c r="AS909" s="46">
        <v>153</v>
      </c>
      <c r="AT909" s="50">
        <f t="shared" si="236"/>
        <v>19153</v>
      </c>
      <c r="AV909" s="7" t="s">
        <v>3063</v>
      </c>
      <c r="AY909" s="1">
        <v>6255</v>
      </c>
      <c r="BA909" s="1">
        <f t="shared" si="246"/>
        <v>271081</v>
      </c>
      <c r="BB909" s="1">
        <v>22052</v>
      </c>
      <c r="BD909" s="1">
        <f t="shared" si="241"/>
        <v>293133</v>
      </c>
    </row>
    <row r="910" spans="1:56" hidden="1" outlineLevel="1">
      <c r="A910" t="s">
        <v>1164</v>
      </c>
      <c r="B910" t="s">
        <v>1273</v>
      </c>
      <c r="C910" s="1">
        <v>91781</v>
      </c>
      <c r="F910" s="1">
        <f t="shared" si="242"/>
        <v>60617</v>
      </c>
      <c r="G910" s="1">
        <f t="shared" si="243"/>
        <v>56299</v>
      </c>
      <c r="H910" s="1">
        <v>42568</v>
      </c>
      <c r="I910" s="1">
        <v>42324</v>
      </c>
      <c r="J910" s="2" t="str">
        <f t="shared" si="247"/>
        <v/>
      </c>
      <c r="K910" s="2">
        <f t="shared" si="248"/>
        <v>0.69821997129518121</v>
      </c>
      <c r="L910" s="10">
        <f t="shared" si="249"/>
        <v>3</v>
      </c>
      <c r="M910" s="9">
        <f t="shared" si="244"/>
        <v>1</v>
      </c>
      <c r="N910" s="8">
        <f t="shared" si="245"/>
        <v>2</v>
      </c>
      <c r="O910" s="2">
        <f t="shared" si="237"/>
        <v>0.3214977175438285</v>
      </c>
      <c r="P910" s="2">
        <f t="shared" si="238"/>
        <v>0.34819446171335194</v>
      </c>
      <c r="Q910" s="2">
        <f t="shared" si="239"/>
        <v>0.32997033695092276</v>
      </c>
      <c r="R910" s="2">
        <f t="shared" si="240"/>
        <v>3.3748379189679767E-4</v>
      </c>
      <c r="S910" s="1">
        <v>18100</v>
      </c>
      <c r="T910" s="1">
        <v>19603</v>
      </c>
      <c r="U910" s="1">
        <v>18577</v>
      </c>
      <c r="Z910" s="1">
        <v>19</v>
      </c>
      <c r="AN910" t="s">
        <v>1164</v>
      </c>
      <c r="AO910" t="s">
        <v>1273</v>
      </c>
      <c r="AR910" s="44">
        <v>19</v>
      </c>
      <c r="AS910" s="46">
        <v>155</v>
      </c>
      <c r="AT910" s="50">
        <f t="shared" si="236"/>
        <v>19155</v>
      </c>
      <c r="AV910" s="7" t="s">
        <v>3063</v>
      </c>
      <c r="AY910" s="1">
        <v>967</v>
      </c>
      <c r="BA910" s="1">
        <f t="shared" si="246"/>
        <v>56299</v>
      </c>
      <c r="BB910" s="1">
        <v>4318</v>
      </c>
      <c r="BD910" s="1">
        <f t="shared" si="241"/>
        <v>60617</v>
      </c>
    </row>
    <row r="911" spans="1:56" hidden="1" outlineLevel="1">
      <c r="A911" t="s">
        <v>1353</v>
      </c>
      <c r="B911" t="s">
        <v>1273</v>
      </c>
      <c r="C911" s="1">
        <v>19025</v>
      </c>
      <c r="F911" s="1">
        <f t="shared" si="242"/>
        <v>15144</v>
      </c>
      <c r="G911" s="1">
        <f t="shared" si="243"/>
        <v>13367</v>
      </c>
      <c r="H911" s="1">
        <v>10080</v>
      </c>
      <c r="I911" s="1">
        <v>10033</v>
      </c>
      <c r="J911" s="2" t="str">
        <f t="shared" si="247"/>
        <v/>
      </c>
      <c r="K911" s="2">
        <f t="shared" si="248"/>
        <v>0.66250660327522448</v>
      </c>
      <c r="L911" s="10">
        <f t="shared" si="249"/>
        <v>1</v>
      </c>
      <c r="M911" s="9">
        <f t="shared" si="244"/>
        <v>3</v>
      </c>
      <c r="N911" s="8">
        <f t="shared" si="245"/>
        <v>2</v>
      </c>
      <c r="O911" s="2">
        <f t="shared" si="237"/>
        <v>0.37487843195930276</v>
      </c>
      <c r="P911" s="2">
        <f t="shared" si="238"/>
        <v>0.27889578813495924</v>
      </c>
      <c r="Q911" s="2">
        <f t="shared" si="239"/>
        <v>0.34532804668212763</v>
      </c>
      <c r="R911" s="2">
        <f t="shared" si="240"/>
        <v>8.9773322361030861E-4</v>
      </c>
      <c r="S911" s="1">
        <v>5011</v>
      </c>
      <c r="T911" s="1">
        <v>3728</v>
      </c>
      <c r="U911" s="1">
        <v>4616</v>
      </c>
      <c r="Z911" s="1">
        <v>12</v>
      </c>
      <c r="AN911" t="s">
        <v>1353</v>
      </c>
      <c r="AO911" t="s">
        <v>1273</v>
      </c>
      <c r="AR911" s="44">
        <v>19</v>
      </c>
      <c r="AS911" s="46">
        <v>157</v>
      </c>
      <c r="AT911" s="50">
        <f t="shared" si="236"/>
        <v>19157</v>
      </c>
      <c r="AV911" s="7" t="s">
        <v>3063</v>
      </c>
      <c r="AY911" s="1">
        <v>248</v>
      </c>
      <c r="BA911" s="1">
        <f t="shared" si="246"/>
        <v>13367</v>
      </c>
      <c r="BB911" s="1">
        <v>1777</v>
      </c>
      <c r="BD911" s="1">
        <f t="shared" si="241"/>
        <v>15144</v>
      </c>
    </row>
    <row r="912" spans="1:56" hidden="1" outlineLevel="1">
      <c r="A912" t="s">
        <v>1775</v>
      </c>
      <c r="B912" t="s">
        <v>1273</v>
      </c>
      <c r="C912" s="1">
        <v>5164</v>
      </c>
      <c r="F912" s="1">
        <f t="shared" si="242"/>
        <v>3259</v>
      </c>
      <c r="G912" s="1">
        <f t="shared" si="243"/>
        <v>3207</v>
      </c>
      <c r="H912" s="1">
        <v>2726</v>
      </c>
      <c r="I912" s="1">
        <v>2689</v>
      </c>
      <c r="J912" s="2" t="str">
        <f t="shared" si="247"/>
        <v/>
      </c>
      <c r="K912" s="2">
        <f t="shared" si="248"/>
        <v>0.82509972384166919</v>
      </c>
      <c r="L912" s="10">
        <f t="shared" si="249"/>
        <v>2</v>
      </c>
      <c r="M912" s="9">
        <f t="shared" si="244"/>
        <v>1</v>
      </c>
      <c r="N912" s="8">
        <f t="shared" si="245"/>
        <v>3</v>
      </c>
      <c r="O912" s="2">
        <f t="shared" si="237"/>
        <v>0.3857187402556907</v>
      </c>
      <c r="P912" s="2">
        <f t="shared" si="238"/>
        <v>0.39413782351106952</v>
      </c>
      <c r="Q912" s="2">
        <f t="shared" si="239"/>
        <v>0.22014343623323979</v>
      </c>
      <c r="R912" s="2">
        <f t="shared" si="240"/>
        <v>-5.5511151231257827E-17</v>
      </c>
      <c r="S912" s="1">
        <v>1237</v>
      </c>
      <c r="T912" s="1">
        <v>1264</v>
      </c>
      <c r="U912" s="1">
        <v>706</v>
      </c>
      <c r="Z912" s="1">
        <v>0</v>
      </c>
      <c r="AN912" t="s">
        <v>1775</v>
      </c>
      <c r="AO912" t="s">
        <v>1273</v>
      </c>
      <c r="AR912" s="44">
        <v>19</v>
      </c>
      <c r="AS912" s="46">
        <v>159</v>
      </c>
      <c r="AT912" s="50">
        <f t="shared" si="236"/>
        <v>19159</v>
      </c>
      <c r="AV912" s="7" t="s">
        <v>3063</v>
      </c>
      <c r="AY912" s="1">
        <v>39</v>
      </c>
      <c r="BA912" s="1">
        <f t="shared" si="246"/>
        <v>3207</v>
      </c>
      <c r="BB912" s="1">
        <v>52</v>
      </c>
      <c r="BD912" s="1">
        <f t="shared" si="241"/>
        <v>3259</v>
      </c>
    </row>
    <row r="913" spans="1:56" hidden="1" outlineLevel="1">
      <c r="A913" t="s">
        <v>881</v>
      </c>
      <c r="B913" t="s">
        <v>1273</v>
      </c>
      <c r="C913" s="1">
        <v>10475</v>
      </c>
      <c r="F913" s="1">
        <f t="shared" si="242"/>
        <v>8181</v>
      </c>
      <c r="G913" s="1">
        <f t="shared" si="243"/>
        <v>7557</v>
      </c>
      <c r="H913" s="1">
        <v>5081</v>
      </c>
      <c r="I913" s="1">
        <v>5053</v>
      </c>
      <c r="J913" s="2" t="str">
        <f t="shared" si="247"/>
        <v/>
      </c>
      <c r="K913" s="2">
        <f t="shared" si="248"/>
        <v>0.61765065395428431</v>
      </c>
      <c r="L913" s="10">
        <f t="shared" si="249"/>
        <v>3</v>
      </c>
      <c r="M913" s="9">
        <f t="shared" si="244"/>
        <v>2</v>
      </c>
      <c r="N913" s="8">
        <f t="shared" si="245"/>
        <v>1</v>
      </c>
      <c r="O913" s="2">
        <f t="shared" si="237"/>
        <v>0.21304750562392483</v>
      </c>
      <c r="P913" s="2">
        <f t="shared" si="238"/>
        <v>0.37872171496625645</v>
      </c>
      <c r="Q913" s="2">
        <f t="shared" si="239"/>
        <v>0.40796612412332939</v>
      </c>
      <c r="R913" s="2">
        <f t="shared" si="240"/>
        <v>2.6465528648933478E-4</v>
      </c>
      <c r="S913" s="1">
        <v>1610</v>
      </c>
      <c r="T913" s="1">
        <v>2862</v>
      </c>
      <c r="U913" s="1">
        <v>3083</v>
      </c>
      <c r="Z913" s="1">
        <v>2</v>
      </c>
      <c r="AN913" t="s">
        <v>881</v>
      </c>
      <c r="AO913" t="s">
        <v>1273</v>
      </c>
      <c r="AR913" s="44">
        <v>19</v>
      </c>
      <c r="AS913" s="46">
        <v>161</v>
      </c>
      <c r="AT913" s="50">
        <f t="shared" si="236"/>
        <v>19161</v>
      </c>
      <c r="AV913" s="7" t="s">
        <v>3063</v>
      </c>
      <c r="AY913" s="1">
        <v>65</v>
      </c>
      <c r="BA913" s="1">
        <f t="shared" si="246"/>
        <v>7557</v>
      </c>
      <c r="BB913" s="1">
        <v>624</v>
      </c>
      <c r="BD913" s="1">
        <f t="shared" si="241"/>
        <v>8181</v>
      </c>
    </row>
    <row r="914" spans="1:56" hidden="1" outlineLevel="1">
      <c r="A914" t="s">
        <v>1013</v>
      </c>
      <c r="B914" t="s">
        <v>1273</v>
      </c>
      <c r="C914" s="1">
        <v>161824</v>
      </c>
      <c r="F914" s="1">
        <f t="shared" si="242"/>
        <v>120921</v>
      </c>
      <c r="G914" s="1">
        <f t="shared" si="243"/>
        <v>112153</v>
      </c>
      <c r="H914" s="1">
        <v>86745</v>
      </c>
      <c r="I914" s="1">
        <v>86378</v>
      </c>
      <c r="J914" s="2" t="str">
        <f t="shared" si="247"/>
        <v/>
      </c>
      <c r="K914" s="2">
        <f t="shared" si="248"/>
        <v>0.71433415204968531</v>
      </c>
      <c r="L914" s="10">
        <f t="shared" si="249"/>
        <v>2</v>
      </c>
      <c r="M914" s="9">
        <f t="shared" si="244"/>
        <v>3</v>
      </c>
      <c r="N914" s="8">
        <f t="shared" si="245"/>
        <v>1</v>
      </c>
      <c r="O914" s="2">
        <f t="shared" si="237"/>
        <v>0.3304147013454834</v>
      </c>
      <c r="P914" s="2">
        <f t="shared" si="238"/>
        <v>0.25890524551282623</v>
      </c>
      <c r="Q914" s="2">
        <f t="shared" si="239"/>
        <v>0.41046605975765249</v>
      </c>
      <c r="R914" s="2">
        <f t="shared" si="240"/>
        <v>2.1399338403782497E-4</v>
      </c>
      <c r="S914" s="1">
        <v>37057</v>
      </c>
      <c r="T914" s="1">
        <v>29037</v>
      </c>
      <c r="U914" s="1">
        <v>46035</v>
      </c>
      <c r="Z914" s="1">
        <v>24</v>
      </c>
      <c r="AN914" t="s">
        <v>1013</v>
      </c>
      <c r="AO914" t="s">
        <v>1273</v>
      </c>
      <c r="AR914" s="44">
        <v>19</v>
      </c>
      <c r="AS914" s="46">
        <v>163</v>
      </c>
      <c r="AT914" s="50">
        <f t="shared" si="236"/>
        <v>19163</v>
      </c>
      <c r="AV914" s="7" t="s">
        <v>3063</v>
      </c>
      <c r="AY914" s="1">
        <v>2728</v>
      </c>
      <c r="BA914" s="1">
        <f t="shared" si="246"/>
        <v>112153</v>
      </c>
      <c r="BB914" s="1">
        <v>8768</v>
      </c>
      <c r="BD914" s="1">
        <f t="shared" si="241"/>
        <v>120921</v>
      </c>
    </row>
    <row r="915" spans="1:56" hidden="1" outlineLevel="1">
      <c r="A915" t="s">
        <v>26</v>
      </c>
      <c r="B915" t="s">
        <v>1273</v>
      </c>
      <c r="C915" s="1">
        <v>12338</v>
      </c>
      <c r="F915" s="1">
        <f t="shared" si="242"/>
        <v>9484</v>
      </c>
      <c r="G915" s="1">
        <f t="shared" si="243"/>
        <v>8614</v>
      </c>
      <c r="H915" s="1">
        <v>6466</v>
      </c>
      <c r="I915" s="1">
        <v>6455</v>
      </c>
      <c r="J915" s="2" t="str">
        <f t="shared" si="247"/>
        <v/>
      </c>
      <c r="K915" s="2">
        <f t="shared" si="248"/>
        <v>0.68061999156474062</v>
      </c>
      <c r="L915" s="10">
        <f t="shared" si="249"/>
        <v>3</v>
      </c>
      <c r="M915" s="9">
        <f t="shared" si="244"/>
        <v>1</v>
      </c>
      <c r="N915" s="8">
        <f t="shared" si="245"/>
        <v>2</v>
      </c>
      <c r="O915" s="2">
        <f t="shared" si="237"/>
        <v>0.2909217552820989</v>
      </c>
      <c r="P915" s="2">
        <f t="shared" si="238"/>
        <v>0.35546784304620388</v>
      </c>
      <c r="Q915" s="2">
        <f t="shared" si="239"/>
        <v>0.3533782214998839</v>
      </c>
      <c r="R915" s="2">
        <f t="shared" si="240"/>
        <v>2.3218017181336759E-4</v>
      </c>
      <c r="S915" s="1">
        <v>2506</v>
      </c>
      <c r="T915" s="1">
        <v>3062</v>
      </c>
      <c r="U915" s="1">
        <v>3044</v>
      </c>
      <c r="Z915" s="1">
        <v>2</v>
      </c>
      <c r="AN915" t="s">
        <v>26</v>
      </c>
      <c r="AO915" t="s">
        <v>1273</v>
      </c>
      <c r="AR915" s="44">
        <v>19</v>
      </c>
      <c r="AS915" s="46">
        <v>165</v>
      </c>
      <c r="AT915" s="50">
        <f t="shared" si="236"/>
        <v>19165</v>
      </c>
      <c r="AV915" s="7" t="s">
        <v>3063</v>
      </c>
      <c r="AY915" s="1">
        <v>95</v>
      </c>
      <c r="BA915" s="1">
        <f t="shared" si="246"/>
        <v>8614</v>
      </c>
      <c r="BB915" s="1">
        <v>870</v>
      </c>
      <c r="BD915" s="1">
        <f t="shared" si="241"/>
        <v>9484</v>
      </c>
    </row>
    <row r="916" spans="1:56" hidden="1" outlineLevel="1">
      <c r="A916" t="s">
        <v>1128</v>
      </c>
      <c r="B916" t="s">
        <v>1273</v>
      </c>
      <c r="C916" s="1">
        <v>33364</v>
      </c>
      <c r="F916" s="1">
        <f t="shared" si="242"/>
        <v>21098</v>
      </c>
      <c r="G916" s="1">
        <f t="shared" si="243"/>
        <v>20659</v>
      </c>
      <c r="H916" s="1">
        <v>16705</v>
      </c>
      <c r="I916" s="1">
        <v>16665</v>
      </c>
      <c r="J916" s="2" t="str">
        <f t="shared" si="247"/>
        <v/>
      </c>
      <c r="K916" s="2">
        <f t="shared" si="248"/>
        <v>0.78988529718456724</v>
      </c>
      <c r="L916" s="10">
        <f t="shared" si="249"/>
        <v>3</v>
      </c>
      <c r="M916" s="9">
        <f t="shared" si="244"/>
        <v>1</v>
      </c>
      <c r="N916" s="8">
        <f t="shared" si="245"/>
        <v>2</v>
      </c>
      <c r="O916" s="2">
        <f t="shared" si="237"/>
        <v>9.3954208819400739E-2</v>
      </c>
      <c r="P916" s="2">
        <f t="shared" si="238"/>
        <v>0.71528147538603026</v>
      </c>
      <c r="Q916" s="2">
        <f t="shared" si="239"/>
        <v>0.1906191006341062</v>
      </c>
      <c r="R916" s="2">
        <f t="shared" si="240"/>
        <v>1.4521516046278604E-4</v>
      </c>
      <c r="S916" s="1">
        <v>1941</v>
      </c>
      <c r="T916" s="1">
        <v>14777</v>
      </c>
      <c r="U916" s="1">
        <v>3938</v>
      </c>
      <c r="Z916" s="1">
        <v>3</v>
      </c>
      <c r="AN916" t="s">
        <v>1128</v>
      </c>
      <c r="AO916" t="s">
        <v>1273</v>
      </c>
      <c r="AR916" s="44">
        <v>19</v>
      </c>
      <c r="AS916" s="46">
        <v>167</v>
      </c>
      <c r="AT916" s="50">
        <f t="shared" si="236"/>
        <v>19167</v>
      </c>
      <c r="AV916" s="7" t="s">
        <v>3063</v>
      </c>
      <c r="AY916" s="1">
        <v>330</v>
      </c>
      <c r="BA916" s="1">
        <f t="shared" si="246"/>
        <v>20659</v>
      </c>
      <c r="BB916" s="1">
        <v>439</v>
      </c>
      <c r="BD916" s="1">
        <f t="shared" si="241"/>
        <v>21098</v>
      </c>
    </row>
    <row r="917" spans="1:56" hidden="1" outlineLevel="1">
      <c r="A917" t="s">
        <v>35</v>
      </c>
      <c r="B917" t="s">
        <v>1273</v>
      </c>
      <c r="C917" s="1">
        <v>87831</v>
      </c>
      <c r="F917" s="1">
        <f t="shared" si="242"/>
        <v>72066</v>
      </c>
      <c r="G917" s="1">
        <f t="shared" si="243"/>
        <v>59009</v>
      </c>
      <c r="H917" s="1">
        <v>46721</v>
      </c>
      <c r="I917" s="1">
        <v>46581</v>
      </c>
      <c r="J917" s="2" t="str">
        <f t="shared" si="247"/>
        <v/>
      </c>
      <c r="K917" s="2">
        <f t="shared" si="248"/>
        <v>0.64636583132128878</v>
      </c>
      <c r="L917" s="10">
        <f t="shared" si="249"/>
        <v>2</v>
      </c>
      <c r="M917" s="9">
        <f t="shared" si="244"/>
        <v>3</v>
      </c>
      <c r="N917" s="8">
        <f t="shared" si="245"/>
        <v>1</v>
      </c>
      <c r="O917" s="2">
        <f t="shared" si="237"/>
        <v>0.33935501364198684</v>
      </c>
      <c r="P917" s="2">
        <f t="shared" si="238"/>
        <v>0.27126370553644358</v>
      </c>
      <c r="Q917" s="2">
        <f t="shared" si="239"/>
        <v>0.3868901354030741</v>
      </c>
      <c r="R917" s="2">
        <f t="shared" si="240"/>
        <v>2.4911454184954884E-3</v>
      </c>
      <c r="S917" s="1">
        <v>20025</v>
      </c>
      <c r="T917" s="1">
        <v>16007</v>
      </c>
      <c r="U917" s="1">
        <v>22830</v>
      </c>
      <c r="Z917" s="1">
        <v>147</v>
      </c>
      <c r="AN917" t="s">
        <v>35</v>
      </c>
      <c r="AO917" t="s">
        <v>1273</v>
      </c>
      <c r="AR917" s="44">
        <v>19</v>
      </c>
      <c r="AS917" s="46">
        <v>169</v>
      </c>
      <c r="AT917" s="50">
        <f t="shared" si="236"/>
        <v>19169</v>
      </c>
      <c r="AV917" s="7" t="s">
        <v>3063</v>
      </c>
      <c r="AY917" s="1">
        <v>2604</v>
      </c>
      <c r="BA917" s="1">
        <f t="shared" si="246"/>
        <v>59009</v>
      </c>
      <c r="BB917" s="1">
        <v>13057</v>
      </c>
      <c r="BD917" s="1">
        <f t="shared" si="241"/>
        <v>72066</v>
      </c>
    </row>
    <row r="918" spans="1:56" hidden="1" outlineLevel="1">
      <c r="A918" t="s">
        <v>1038</v>
      </c>
      <c r="B918" t="s">
        <v>1273</v>
      </c>
      <c r="C918" s="1">
        <v>17986</v>
      </c>
      <c r="F918" s="1">
        <f t="shared" si="242"/>
        <v>12157</v>
      </c>
      <c r="G918" s="1">
        <f t="shared" si="243"/>
        <v>11798</v>
      </c>
      <c r="H918" s="1">
        <v>8905</v>
      </c>
      <c r="I918" s="1">
        <v>8852</v>
      </c>
      <c r="J918" s="2" t="str">
        <f t="shared" si="247"/>
        <v/>
      </c>
      <c r="K918" s="2">
        <f t="shared" si="248"/>
        <v>0.72814016615941435</v>
      </c>
      <c r="L918" s="10">
        <f t="shared" si="249"/>
        <v>2</v>
      </c>
      <c r="M918" s="9">
        <f t="shared" si="244"/>
        <v>3</v>
      </c>
      <c r="N918" s="8">
        <f t="shared" si="245"/>
        <v>1</v>
      </c>
      <c r="O918" s="2">
        <f t="shared" si="237"/>
        <v>0.33132734361756228</v>
      </c>
      <c r="P918" s="2">
        <f t="shared" si="238"/>
        <v>0.30174605865400916</v>
      </c>
      <c r="Q918" s="2">
        <f t="shared" si="239"/>
        <v>0.36675707747075775</v>
      </c>
      <c r="R918" s="2">
        <f t="shared" si="240"/>
        <v>1.6952025767075218E-4</v>
      </c>
      <c r="S918" s="1">
        <v>3909</v>
      </c>
      <c r="T918" s="1">
        <v>3560</v>
      </c>
      <c r="U918" s="1">
        <v>4327</v>
      </c>
      <c r="Z918" s="1">
        <v>2</v>
      </c>
      <c r="AN918" t="s">
        <v>1038</v>
      </c>
      <c r="AO918" t="s">
        <v>1273</v>
      </c>
      <c r="AR918" s="44">
        <v>19</v>
      </c>
      <c r="AS918" s="46">
        <v>171</v>
      </c>
      <c r="AT918" s="50">
        <f t="shared" si="236"/>
        <v>19171</v>
      </c>
      <c r="AV918" s="7" t="s">
        <v>3063</v>
      </c>
      <c r="AY918" s="1">
        <v>292</v>
      </c>
      <c r="BA918" s="1">
        <f t="shared" si="246"/>
        <v>11798</v>
      </c>
      <c r="BB918" s="1">
        <v>359</v>
      </c>
      <c r="BD918" s="1">
        <f t="shared" si="241"/>
        <v>12157</v>
      </c>
    </row>
    <row r="919" spans="1:56" hidden="1" outlineLevel="1">
      <c r="A919" t="s">
        <v>994</v>
      </c>
      <c r="B919" t="s">
        <v>1273</v>
      </c>
      <c r="C919" s="1">
        <v>6348</v>
      </c>
      <c r="F919" s="1">
        <f t="shared" si="242"/>
        <v>4579</v>
      </c>
      <c r="G919" s="1">
        <f t="shared" si="243"/>
        <v>4394</v>
      </c>
      <c r="H919" s="1">
        <v>3071</v>
      </c>
      <c r="I919" s="1">
        <v>3026</v>
      </c>
      <c r="J919" s="2" t="str">
        <f t="shared" si="247"/>
        <v/>
      </c>
      <c r="K919" s="2">
        <f t="shared" si="248"/>
        <v>0.66084297881633547</v>
      </c>
      <c r="L919" s="10">
        <f t="shared" si="249"/>
        <v>3</v>
      </c>
      <c r="M919" s="9">
        <f t="shared" si="244"/>
        <v>1</v>
      </c>
      <c r="N919" s="8">
        <f t="shared" si="245"/>
        <v>2</v>
      </c>
      <c r="O919" s="2">
        <f t="shared" si="237"/>
        <v>0.24510696404187529</v>
      </c>
      <c r="P919" s="2">
        <f t="shared" si="238"/>
        <v>0.38324988620846612</v>
      </c>
      <c r="Q919" s="2">
        <f t="shared" si="239"/>
        <v>0.37096040054619939</v>
      </c>
      <c r="R919" s="2">
        <f t="shared" si="240"/>
        <v>6.8274920345923196E-4</v>
      </c>
      <c r="S919" s="1">
        <v>1077</v>
      </c>
      <c r="T919" s="1">
        <v>1684</v>
      </c>
      <c r="U919" s="1">
        <v>1630</v>
      </c>
      <c r="Z919" s="1">
        <v>3</v>
      </c>
      <c r="AN919" t="s">
        <v>994</v>
      </c>
      <c r="AO919" t="s">
        <v>1273</v>
      </c>
      <c r="AR919" s="44">
        <v>19</v>
      </c>
      <c r="AS919" s="46">
        <v>173</v>
      </c>
      <c r="AT919" s="50">
        <f t="shared" si="236"/>
        <v>19173</v>
      </c>
      <c r="AV919" s="7" t="s">
        <v>3063</v>
      </c>
      <c r="AY919" s="1">
        <v>102</v>
      </c>
      <c r="BA919" s="1">
        <f t="shared" si="246"/>
        <v>4394</v>
      </c>
      <c r="BB919" s="1">
        <v>185</v>
      </c>
      <c r="BD919" s="1">
        <f t="shared" si="241"/>
        <v>4579</v>
      </c>
    </row>
    <row r="920" spans="1:56" hidden="1" outlineLevel="1">
      <c r="A920" t="s">
        <v>1064</v>
      </c>
      <c r="B920" t="s">
        <v>1273</v>
      </c>
      <c r="C920" s="1">
        <v>12447</v>
      </c>
      <c r="F920" s="1">
        <f t="shared" si="242"/>
        <v>8761</v>
      </c>
      <c r="G920" s="1">
        <f t="shared" si="243"/>
        <v>8097</v>
      </c>
      <c r="H920" s="1">
        <v>5964</v>
      </c>
      <c r="I920" s="1">
        <v>5914</v>
      </c>
      <c r="J920" s="2" t="str">
        <f t="shared" si="247"/>
        <v/>
      </c>
      <c r="K920" s="2">
        <f t="shared" si="248"/>
        <v>0.67503709622189245</v>
      </c>
      <c r="L920" s="10">
        <f t="shared" si="249"/>
        <v>3</v>
      </c>
      <c r="M920" s="9">
        <f t="shared" si="244"/>
        <v>2</v>
      </c>
      <c r="N920" s="8">
        <f t="shared" si="245"/>
        <v>1</v>
      </c>
      <c r="O920" s="2">
        <f t="shared" si="237"/>
        <v>0.28800790416203531</v>
      </c>
      <c r="P920" s="2">
        <f t="shared" si="238"/>
        <v>0.31666049154007658</v>
      </c>
      <c r="Q920" s="2">
        <f t="shared" si="239"/>
        <v>0.39533160429788811</v>
      </c>
      <c r="R920" s="2">
        <f t="shared" si="240"/>
        <v>-5.5511151231257827E-17</v>
      </c>
      <c r="S920" s="1">
        <v>2332</v>
      </c>
      <c r="T920" s="1">
        <v>2564</v>
      </c>
      <c r="U920" s="1">
        <v>3201</v>
      </c>
      <c r="Z920" s="1">
        <v>0</v>
      </c>
      <c r="AN920" t="s">
        <v>1064</v>
      </c>
      <c r="AO920" t="s">
        <v>1273</v>
      </c>
      <c r="AR920" s="44">
        <v>19</v>
      </c>
      <c r="AS920" s="46">
        <v>175</v>
      </c>
      <c r="AT920" s="50">
        <f t="shared" si="236"/>
        <v>19175</v>
      </c>
      <c r="AV920" s="7" t="s">
        <v>3063</v>
      </c>
      <c r="AY920" s="1">
        <v>201</v>
      </c>
      <c r="BA920" s="1">
        <f t="shared" si="246"/>
        <v>8097</v>
      </c>
      <c r="BB920" s="1">
        <v>664</v>
      </c>
      <c r="BD920" s="1">
        <f t="shared" si="241"/>
        <v>8761</v>
      </c>
    </row>
    <row r="921" spans="1:56" hidden="1" outlineLevel="1">
      <c r="A921" t="s">
        <v>1332</v>
      </c>
      <c r="B921" t="s">
        <v>1273</v>
      </c>
      <c r="C921" s="1">
        <v>7699</v>
      </c>
      <c r="F921" s="1">
        <f t="shared" si="242"/>
        <v>5303</v>
      </c>
      <c r="G921" s="1">
        <f t="shared" si="243"/>
        <v>5053</v>
      </c>
      <c r="H921" s="1">
        <v>3640</v>
      </c>
      <c r="I921" s="1">
        <v>3612</v>
      </c>
      <c r="J921" s="2" t="str">
        <f t="shared" si="247"/>
        <v/>
      </c>
      <c r="K921" s="2">
        <f t="shared" si="248"/>
        <v>0.68112389213652647</v>
      </c>
      <c r="L921" s="10">
        <f t="shared" si="249"/>
        <v>3</v>
      </c>
      <c r="M921" s="9">
        <f t="shared" si="244"/>
        <v>1</v>
      </c>
      <c r="N921" s="8">
        <f t="shared" si="245"/>
        <v>2</v>
      </c>
      <c r="O921" s="2">
        <f t="shared" si="237"/>
        <v>0.25173164456758362</v>
      </c>
      <c r="P921" s="2">
        <f t="shared" si="238"/>
        <v>0.41519889174747676</v>
      </c>
      <c r="Q921" s="2">
        <f t="shared" si="239"/>
        <v>0.33287156144864438</v>
      </c>
      <c r="R921" s="2">
        <f t="shared" si="240"/>
        <v>1.9790223629517767E-4</v>
      </c>
      <c r="S921" s="1">
        <v>1272</v>
      </c>
      <c r="T921" s="1">
        <v>2098</v>
      </c>
      <c r="U921" s="1">
        <v>1682</v>
      </c>
      <c r="Z921" s="1">
        <v>1</v>
      </c>
      <c r="AN921" t="s">
        <v>1332</v>
      </c>
      <c r="AO921" t="s">
        <v>1273</v>
      </c>
      <c r="AR921" s="44">
        <v>19</v>
      </c>
      <c r="AS921" s="46">
        <v>177</v>
      </c>
      <c r="AT921" s="50">
        <f t="shared" si="236"/>
        <v>19177</v>
      </c>
      <c r="AV921" s="7" t="s">
        <v>3063</v>
      </c>
      <c r="AY921" s="1">
        <v>80</v>
      </c>
      <c r="BA921" s="1">
        <f t="shared" si="246"/>
        <v>5053</v>
      </c>
      <c r="BB921" s="1">
        <v>250</v>
      </c>
      <c r="BD921" s="1">
        <f t="shared" si="241"/>
        <v>5303</v>
      </c>
    </row>
    <row r="922" spans="1:56" hidden="1" outlineLevel="1">
      <c r="A922" t="s">
        <v>1048</v>
      </c>
      <c r="B922" t="s">
        <v>1273</v>
      </c>
      <c r="C922" s="1">
        <v>35381</v>
      </c>
      <c r="F922" s="1">
        <f t="shared" si="242"/>
        <v>23695</v>
      </c>
      <c r="G922" s="1">
        <f t="shared" si="243"/>
        <v>22697</v>
      </c>
      <c r="H922" s="1">
        <v>16779</v>
      </c>
      <c r="I922" s="1">
        <v>15940</v>
      </c>
      <c r="J922" s="2" t="str">
        <f t="shared" si="247"/>
        <v/>
      </c>
      <c r="K922" s="2">
        <f t="shared" si="248"/>
        <v>0.67271576281916012</v>
      </c>
      <c r="L922" s="10">
        <f t="shared" si="249"/>
        <v>1</v>
      </c>
      <c r="M922" s="9">
        <f t="shared" si="244"/>
        <v>3</v>
      </c>
      <c r="N922" s="8">
        <f t="shared" si="245"/>
        <v>2</v>
      </c>
      <c r="O922" s="2">
        <f t="shared" si="237"/>
        <v>0.49028505969951974</v>
      </c>
      <c r="P922" s="2">
        <f t="shared" si="238"/>
        <v>0.20663523813719875</v>
      </c>
      <c r="Q922" s="2">
        <f t="shared" si="239"/>
        <v>0.30285940873243161</v>
      </c>
      <c r="R922" s="2">
        <f t="shared" si="240"/>
        <v>2.2029343084989383E-4</v>
      </c>
      <c r="S922" s="1">
        <v>11128</v>
      </c>
      <c r="T922" s="1">
        <v>4690</v>
      </c>
      <c r="U922" s="1">
        <v>6874</v>
      </c>
      <c r="Z922" s="1">
        <v>5</v>
      </c>
      <c r="AN922" t="s">
        <v>1048</v>
      </c>
      <c r="AO922" t="s">
        <v>1273</v>
      </c>
      <c r="AR922" s="44">
        <v>19</v>
      </c>
      <c r="AS922" s="46">
        <v>179</v>
      </c>
      <c r="AT922" s="50">
        <f t="shared" si="236"/>
        <v>19179</v>
      </c>
      <c r="AV922" s="7" t="s">
        <v>3063</v>
      </c>
      <c r="AY922" s="1">
        <v>467</v>
      </c>
      <c r="BA922" s="1">
        <f t="shared" si="246"/>
        <v>22697</v>
      </c>
      <c r="BB922" s="1">
        <v>998</v>
      </c>
      <c r="BD922" s="1">
        <f t="shared" si="241"/>
        <v>23695</v>
      </c>
    </row>
    <row r="923" spans="1:56" hidden="1" outlineLevel="1">
      <c r="A923" t="s">
        <v>590</v>
      </c>
      <c r="B923" t="s">
        <v>1273</v>
      </c>
      <c r="C923" s="1">
        <v>45450</v>
      </c>
      <c r="F923" s="1">
        <f t="shared" si="242"/>
        <v>31925</v>
      </c>
      <c r="G923" s="1">
        <f t="shared" si="243"/>
        <v>30130</v>
      </c>
      <c r="H923" s="1">
        <v>24969</v>
      </c>
      <c r="I923" s="1">
        <v>24889</v>
      </c>
      <c r="J923" s="2" t="str">
        <f t="shared" si="247"/>
        <v/>
      </c>
      <c r="K923" s="2">
        <f t="shared" si="248"/>
        <v>0.77960845732184814</v>
      </c>
      <c r="L923" s="10">
        <f t="shared" si="249"/>
        <v>1</v>
      </c>
      <c r="M923" s="9">
        <f t="shared" si="244"/>
        <v>3</v>
      </c>
      <c r="N923" s="8">
        <f t="shared" si="245"/>
        <v>2</v>
      </c>
      <c r="O923" s="2">
        <f t="shared" si="237"/>
        <v>0.36392300033189512</v>
      </c>
      <c r="P923" s="2">
        <f t="shared" si="238"/>
        <v>0.30421506803849985</v>
      </c>
      <c r="Q923" s="2">
        <f t="shared" si="239"/>
        <v>0.33156322602057747</v>
      </c>
      <c r="R923" s="2">
        <f t="shared" si="240"/>
        <v>2.9870560902750531E-4</v>
      </c>
      <c r="S923" s="1">
        <v>10965</v>
      </c>
      <c r="T923" s="1">
        <v>9166</v>
      </c>
      <c r="U923" s="1">
        <v>9990</v>
      </c>
      <c r="Z923" s="1">
        <v>9</v>
      </c>
      <c r="AN923" t="s">
        <v>590</v>
      </c>
      <c r="AO923" t="s">
        <v>1273</v>
      </c>
      <c r="AR923" s="44">
        <v>19</v>
      </c>
      <c r="AS923" s="46">
        <v>181</v>
      </c>
      <c r="AT923" s="50">
        <f t="shared" si="236"/>
        <v>19181</v>
      </c>
      <c r="AV923" s="7" t="s">
        <v>3063</v>
      </c>
      <c r="AY923" s="1">
        <v>872</v>
      </c>
      <c r="BA923" s="1">
        <f t="shared" si="246"/>
        <v>30130</v>
      </c>
      <c r="BB923" s="1">
        <v>1795</v>
      </c>
      <c r="BD923" s="1">
        <f t="shared" si="241"/>
        <v>31925</v>
      </c>
    </row>
    <row r="924" spans="1:56" hidden="1" outlineLevel="1">
      <c r="A924" t="s">
        <v>659</v>
      </c>
      <c r="B924" t="s">
        <v>1273</v>
      </c>
      <c r="C924" s="1">
        <v>21686</v>
      </c>
      <c r="F924" s="1">
        <f t="shared" si="242"/>
        <v>14873</v>
      </c>
      <c r="G924" s="1">
        <f t="shared" si="243"/>
        <v>13205</v>
      </c>
      <c r="H924" s="1">
        <v>10682</v>
      </c>
      <c r="I924" s="1">
        <v>10629</v>
      </c>
      <c r="J924" s="2" t="str">
        <f t="shared" si="247"/>
        <v/>
      </c>
      <c r="K924" s="2">
        <f t="shared" si="248"/>
        <v>0.71465070933907082</v>
      </c>
      <c r="L924" s="10">
        <f t="shared" si="249"/>
        <v>3</v>
      </c>
      <c r="M924" s="9">
        <f t="shared" si="244"/>
        <v>1</v>
      </c>
      <c r="N924" s="8">
        <f t="shared" si="245"/>
        <v>2</v>
      </c>
      <c r="O924" s="2">
        <f t="shared" si="237"/>
        <v>0.25460053010223399</v>
      </c>
      <c r="P924" s="2">
        <f t="shared" si="238"/>
        <v>0.39038243089738733</v>
      </c>
      <c r="Q924" s="2">
        <f t="shared" si="239"/>
        <v>0.35448693676637638</v>
      </c>
      <c r="R924" s="2">
        <f t="shared" si="240"/>
        <v>5.3010223400223877E-4</v>
      </c>
      <c r="S924" s="1">
        <v>3362</v>
      </c>
      <c r="T924" s="1">
        <v>5155</v>
      </c>
      <c r="U924" s="1">
        <v>4681</v>
      </c>
      <c r="Z924" s="1">
        <v>7</v>
      </c>
      <c r="AN924" t="s">
        <v>659</v>
      </c>
      <c r="AO924" t="s">
        <v>1273</v>
      </c>
      <c r="AR924" s="44">
        <v>19</v>
      </c>
      <c r="AS924" s="46">
        <v>183</v>
      </c>
      <c r="AT924" s="50">
        <f t="shared" si="236"/>
        <v>19183</v>
      </c>
      <c r="AV924" s="7" t="s">
        <v>3063</v>
      </c>
      <c r="AY924" s="1">
        <v>250</v>
      </c>
      <c r="BA924" s="1">
        <f t="shared" si="246"/>
        <v>13205</v>
      </c>
      <c r="BB924" s="1">
        <v>1668</v>
      </c>
      <c r="BD924" s="1">
        <f t="shared" si="241"/>
        <v>14873</v>
      </c>
    </row>
    <row r="925" spans="1:56" hidden="1" outlineLevel="1">
      <c r="A925" t="s">
        <v>591</v>
      </c>
      <c r="B925" t="s">
        <v>1273</v>
      </c>
      <c r="C925" s="1">
        <v>6373</v>
      </c>
      <c r="F925" s="1">
        <f t="shared" si="242"/>
        <v>4163</v>
      </c>
      <c r="G925" s="1">
        <f t="shared" si="243"/>
        <v>3933</v>
      </c>
      <c r="H925" s="1">
        <v>3051</v>
      </c>
      <c r="I925" s="1">
        <v>2981</v>
      </c>
      <c r="J925" s="2" t="str">
        <f t="shared" si="247"/>
        <v/>
      </c>
      <c r="K925" s="2">
        <f t="shared" si="248"/>
        <v>0.71607014172471772</v>
      </c>
      <c r="L925" s="10">
        <f t="shared" si="249"/>
        <v>3</v>
      </c>
      <c r="M925" s="9">
        <f t="shared" si="244"/>
        <v>2</v>
      </c>
      <c r="N925" s="8">
        <f t="shared" si="245"/>
        <v>1</v>
      </c>
      <c r="O925" s="2">
        <f t="shared" si="237"/>
        <v>0.32799389778794813</v>
      </c>
      <c r="P925" s="2">
        <f t="shared" si="238"/>
        <v>0.33536740401728959</v>
      </c>
      <c r="Q925" s="2">
        <f t="shared" si="239"/>
        <v>0.33663869819476228</v>
      </c>
      <c r="R925" s="2">
        <f t="shared" si="240"/>
        <v>-5.5511151231257827E-17</v>
      </c>
      <c r="S925" s="1">
        <v>1290</v>
      </c>
      <c r="T925" s="1">
        <v>1319</v>
      </c>
      <c r="U925" s="1">
        <v>1324</v>
      </c>
      <c r="Z925" s="1">
        <v>0</v>
      </c>
      <c r="AN925" t="s">
        <v>591</v>
      </c>
      <c r="AO925" t="s">
        <v>1273</v>
      </c>
      <c r="AR925" s="44">
        <v>19</v>
      </c>
      <c r="AS925" s="46">
        <v>185</v>
      </c>
      <c r="AT925" s="50">
        <f t="shared" si="236"/>
        <v>19185</v>
      </c>
      <c r="AV925" s="7" t="s">
        <v>3063</v>
      </c>
      <c r="AY925" s="1">
        <v>82</v>
      </c>
      <c r="BA925" s="1">
        <f t="shared" si="246"/>
        <v>3933</v>
      </c>
      <c r="BB925" s="1">
        <v>230</v>
      </c>
      <c r="BD925" s="1">
        <f t="shared" si="241"/>
        <v>4163</v>
      </c>
    </row>
    <row r="926" spans="1:56" hidden="1" outlineLevel="1">
      <c r="A926" t="s">
        <v>664</v>
      </c>
      <c r="B926" t="s">
        <v>1273</v>
      </c>
      <c r="C926" s="1">
        <v>38273</v>
      </c>
      <c r="F926" s="1">
        <f t="shared" si="242"/>
        <v>26139</v>
      </c>
      <c r="G926" s="1">
        <f t="shared" si="243"/>
        <v>24673</v>
      </c>
      <c r="H926" s="1">
        <v>18708</v>
      </c>
      <c r="I926" s="1">
        <v>18556</v>
      </c>
      <c r="J926" s="2" t="str">
        <f t="shared" si="247"/>
        <v/>
      </c>
      <c r="K926" s="2">
        <f t="shared" si="248"/>
        <v>0.70989708864149359</v>
      </c>
      <c r="L926" s="10">
        <f t="shared" si="249"/>
        <v>1</v>
      </c>
      <c r="M926" s="9">
        <f t="shared" si="244"/>
        <v>3</v>
      </c>
      <c r="N926" s="8">
        <f t="shared" si="245"/>
        <v>2</v>
      </c>
      <c r="O926" s="2">
        <f t="shared" si="237"/>
        <v>0.40007295424147854</v>
      </c>
      <c r="P926" s="2">
        <f t="shared" si="238"/>
        <v>0.25955497912698089</v>
      </c>
      <c r="Q926" s="2">
        <f t="shared" si="239"/>
        <v>0.3400478255583026</v>
      </c>
      <c r="R926" s="2">
        <f t="shared" si="240"/>
        <v>3.2424107323802964E-4</v>
      </c>
      <c r="S926" s="1">
        <v>9871</v>
      </c>
      <c r="T926" s="1">
        <v>6404</v>
      </c>
      <c r="U926" s="1">
        <v>8390</v>
      </c>
      <c r="Z926" s="1">
        <v>8</v>
      </c>
      <c r="AN926" t="s">
        <v>664</v>
      </c>
      <c r="AO926" t="s">
        <v>1273</v>
      </c>
      <c r="AR926" s="44">
        <v>19</v>
      </c>
      <c r="AS926" s="46">
        <v>187</v>
      </c>
      <c r="AT926" s="50">
        <f t="shared" si="236"/>
        <v>19187</v>
      </c>
      <c r="AV926" s="7" t="s">
        <v>3063</v>
      </c>
      <c r="AY926" s="1">
        <v>534</v>
      </c>
      <c r="BA926" s="1">
        <f t="shared" si="246"/>
        <v>24673</v>
      </c>
      <c r="BB926" s="1">
        <v>1466</v>
      </c>
      <c r="BD926" s="1">
        <f t="shared" si="241"/>
        <v>26139</v>
      </c>
    </row>
    <row r="927" spans="1:56" hidden="1" outlineLevel="1">
      <c r="A927" t="s">
        <v>1268</v>
      </c>
      <c r="B927" t="s">
        <v>1273</v>
      </c>
      <c r="C927" s="1">
        <v>10927</v>
      </c>
      <c r="F927" s="1">
        <f t="shared" si="242"/>
        <v>7995</v>
      </c>
      <c r="G927" s="1">
        <f t="shared" si="243"/>
        <v>7359</v>
      </c>
      <c r="H927" s="1">
        <v>6122</v>
      </c>
      <c r="I927" s="1">
        <v>6085</v>
      </c>
      <c r="J927" s="2" t="str">
        <f t="shared" si="247"/>
        <v/>
      </c>
      <c r="K927" s="2">
        <f t="shared" si="248"/>
        <v>0.76110068792995622</v>
      </c>
      <c r="L927" s="10">
        <f t="shared" si="249"/>
        <v>3</v>
      </c>
      <c r="M927" s="9">
        <f t="shared" si="244"/>
        <v>1</v>
      </c>
      <c r="N927" s="8">
        <f t="shared" si="245"/>
        <v>2</v>
      </c>
      <c r="O927" s="2">
        <f t="shared" si="237"/>
        <v>0.26117679032477237</v>
      </c>
      <c r="P927" s="2">
        <f t="shared" si="238"/>
        <v>0.36947954885174616</v>
      </c>
      <c r="Q927" s="2">
        <f t="shared" si="239"/>
        <v>0.36920777279521672</v>
      </c>
      <c r="R927" s="2">
        <f t="shared" si="240"/>
        <v>1.3588802826475233E-4</v>
      </c>
      <c r="S927" s="1">
        <v>1922</v>
      </c>
      <c r="T927" s="1">
        <v>2719</v>
      </c>
      <c r="U927" s="1">
        <v>2717</v>
      </c>
      <c r="Z927" s="1">
        <v>1</v>
      </c>
      <c r="AN927" t="s">
        <v>1268</v>
      </c>
      <c r="AO927" t="s">
        <v>1273</v>
      </c>
      <c r="AR927" s="44">
        <v>19</v>
      </c>
      <c r="AS927" s="46">
        <v>189</v>
      </c>
      <c r="AT927" s="50">
        <f t="shared" si="236"/>
        <v>19189</v>
      </c>
      <c r="AV927" s="7" t="s">
        <v>3063</v>
      </c>
      <c r="AY927" s="1">
        <v>285</v>
      </c>
      <c r="BA927" s="1">
        <f t="shared" si="246"/>
        <v>7359</v>
      </c>
      <c r="BB927" s="1">
        <v>636</v>
      </c>
      <c r="BD927" s="1">
        <f t="shared" si="241"/>
        <v>7995</v>
      </c>
    </row>
    <row r="928" spans="1:56" hidden="1" outlineLevel="1">
      <c r="A928" t="s">
        <v>875</v>
      </c>
      <c r="B928" t="s">
        <v>1273</v>
      </c>
      <c r="C928" s="1">
        <v>20980</v>
      </c>
      <c r="F928" s="1">
        <f t="shared" si="242"/>
        <v>14871</v>
      </c>
      <c r="G928" s="1">
        <f t="shared" si="243"/>
        <v>14416</v>
      </c>
      <c r="H928" s="1">
        <v>11367</v>
      </c>
      <c r="I928" s="1">
        <v>11284</v>
      </c>
      <c r="J928" s="2" t="str">
        <f t="shared" si="247"/>
        <v/>
      </c>
      <c r="K928" s="2">
        <f t="shared" si="248"/>
        <v>0.75879228027704926</v>
      </c>
      <c r="L928" s="10">
        <f t="shared" si="249"/>
        <v>3</v>
      </c>
      <c r="M928" s="9">
        <f t="shared" si="244"/>
        <v>2</v>
      </c>
      <c r="N928" s="8">
        <f t="shared" si="245"/>
        <v>1</v>
      </c>
      <c r="O928" s="2">
        <f t="shared" si="237"/>
        <v>0.31097391786903439</v>
      </c>
      <c r="P928" s="2">
        <f t="shared" si="238"/>
        <v>0.31444228634850169</v>
      </c>
      <c r="Q928" s="2">
        <f t="shared" si="239"/>
        <v>0.37389012208657046</v>
      </c>
      <c r="R928" s="2">
        <f t="shared" si="240"/>
        <v>6.9367369589345973E-4</v>
      </c>
      <c r="S928" s="1">
        <v>4483</v>
      </c>
      <c r="T928" s="1">
        <v>4533</v>
      </c>
      <c r="U928" s="1">
        <v>5390</v>
      </c>
      <c r="Z928" s="1">
        <v>10</v>
      </c>
      <c r="AN928" t="s">
        <v>875</v>
      </c>
      <c r="AO928" t="s">
        <v>1273</v>
      </c>
      <c r="AR928" s="44">
        <v>19</v>
      </c>
      <c r="AS928" s="46">
        <v>191</v>
      </c>
      <c r="AT928" s="50">
        <f t="shared" si="236"/>
        <v>19191</v>
      </c>
      <c r="AV928" s="7" t="s">
        <v>3063</v>
      </c>
      <c r="AY928" s="1">
        <v>385</v>
      </c>
      <c r="BA928" s="1">
        <f t="shared" si="246"/>
        <v>14416</v>
      </c>
      <c r="BB928" s="1">
        <v>455</v>
      </c>
      <c r="BD928" s="1">
        <f t="shared" si="241"/>
        <v>14871</v>
      </c>
    </row>
    <row r="929" spans="1:60" hidden="1" outlineLevel="1">
      <c r="A929" t="s">
        <v>874</v>
      </c>
      <c r="B929" t="s">
        <v>1273</v>
      </c>
      <c r="C929" s="1">
        <v>100910</v>
      </c>
      <c r="F929" s="1">
        <f t="shared" si="242"/>
        <v>66658</v>
      </c>
      <c r="G929" s="1">
        <f t="shared" si="243"/>
        <v>58970</v>
      </c>
      <c r="H929" s="1">
        <v>45030</v>
      </c>
      <c r="I929" s="1">
        <v>44815</v>
      </c>
      <c r="J929" s="2" t="str">
        <f t="shared" si="247"/>
        <v/>
      </c>
      <c r="K929" s="2">
        <f t="shared" si="248"/>
        <v>0.67231240061207953</v>
      </c>
      <c r="L929" s="10">
        <f t="shared" si="249"/>
        <v>2</v>
      </c>
      <c r="M929" s="9">
        <f t="shared" si="244"/>
        <v>3</v>
      </c>
      <c r="N929" s="8">
        <f t="shared" si="245"/>
        <v>1</v>
      </c>
      <c r="O929" s="2">
        <f t="shared" si="237"/>
        <v>0.3402577581821265</v>
      </c>
      <c r="P929" s="2">
        <f t="shared" si="238"/>
        <v>0.29833813803628961</v>
      </c>
      <c r="Q929" s="2">
        <f t="shared" si="239"/>
        <v>0.36116669492962522</v>
      </c>
      <c r="R929" s="2">
        <f t="shared" ref="R929:R932" si="250">IF(SUM($S929:$AJ929)=0,"-",(1-O929-P929-Q929))</f>
        <v>2.374088519587203E-4</v>
      </c>
      <c r="S929" s="1">
        <v>20065</v>
      </c>
      <c r="T929" s="1">
        <v>17593</v>
      </c>
      <c r="U929" s="1">
        <v>21298</v>
      </c>
      <c r="Z929" s="1">
        <v>14</v>
      </c>
      <c r="AN929" t="s">
        <v>874</v>
      </c>
      <c r="AO929" t="s">
        <v>1273</v>
      </c>
      <c r="AR929" s="44">
        <v>19</v>
      </c>
      <c r="AS929" s="46">
        <v>193</v>
      </c>
      <c r="AT929" s="50">
        <f t="shared" si="236"/>
        <v>19193</v>
      </c>
      <c r="AV929" s="7" t="s">
        <v>3063</v>
      </c>
      <c r="AY929" s="1">
        <v>1725</v>
      </c>
      <c r="BA929" s="1">
        <f t="shared" si="246"/>
        <v>58970</v>
      </c>
      <c r="BB929" s="1">
        <v>7688</v>
      </c>
      <c r="BD929" s="1">
        <f t="shared" si="241"/>
        <v>66658</v>
      </c>
    </row>
    <row r="930" spans="1:60" hidden="1" outlineLevel="1">
      <c r="A930" t="s">
        <v>1524</v>
      </c>
      <c r="B930" t="s">
        <v>1273</v>
      </c>
      <c r="C930" s="1">
        <v>7632</v>
      </c>
      <c r="F930" s="1">
        <f t="shared" si="242"/>
        <v>5617</v>
      </c>
      <c r="G930" s="1">
        <f t="shared" si="243"/>
        <v>5458</v>
      </c>
      <c r="H930" s="1">
        <v>4282</v>
      </c>
      <c r="I930" s="1">
        <v>4259</v>
      </c>
      <c r="J930" s="2" t="str">
        <f t="shared" si="247"/>
        <v/>
      </c>
      <c r="K930" s="2">
        <f t="shared" si="248"/>
        <v>0.75823393270429051</v>
      </c>
      <c r="L930" s="10">
        <f t="shared" si="249"/>
        <v>2</v>
      </c>
      <c r="M930" s="9">
        <f t="shared" si="244"/>
        <v>3</v>
      </c>
      <c r="N930" s="8">
        <f t="shared" si="245"/>
        <v>1</v>
      </c>
      <c r="O930" s="2">
        <f t="shared" si="237"/>
        <v>0.33345547819714183</v>
      </c>
      <c r="P930" s="2">
        <f t="shared" si="238"/>
        <v>0.29241480395749359</v>
      </c>
      <c r="Q930" s="2">
        <f t="shared" si="239"/>
        <v>0.37412971784536458</v>
      </c>
      <c r="R930" s="2">
        <f t="shared" si="250"/>
        <v>0</v>
      </c>
      <c r="S930" s="1">
        <v>1820</v>
      </c>
      <c r="T930" s="1">
        <v>1596</v>
      </c>
      <c r="U930" s="1">
        <v>2042</v>
      </c>
      <c r="Z930" s="1">
        <v>0</v>
      </c>
      <c r="AN930" t="s">
        <v>1524</v>
      </c>
      <c r="AO930" t="s">
        <v>1273</v>
      </c>
      <c r="AR930" s="44">
        <v>19</v>
      </c>
      <c r="AS930" s="46">
        <v>195</v>
      </c>
      <c r="AT930" s="50">
        <f t="shared" si="236"/>
        <v>19195</v>
      </c>
      <c r="AV930" s="7" t="s">
        <v>3063</v>
      </c>
      <c r="AY930" s="1">
        <v>185</v>
      </c>
      <c r="BA930" s="1">
        <f t="shared" si="246"/>
        <v>5458</v>
      </c>
      <c r="BB930" s="1">
        <v>159</v>
      </c>
      <c r="BD930" s="1">
        <f t="shared" si="241"/>
        <v>5617</v>
      </c>
    </row>
    <row r="931" spans="1:60" hidden="1" outlineLevel="1">
      <c r="A931" t="s">
        <v>497</v>
      </c>
      <c r="B931" t="s">
        <v>1273</v>
      </c>
      <c r="C931" s="1">
        <v>13375</v>
      </c>
      <c r="F931" s="1">
        <f t="shared" si="242"/>
        <v>9691</v>
      </c>
      <c r="G931" s="1">
        <f t="shared" si="243"/>
        <v>9231</v>
      </c>
      <c r="H931" s="1">
        <v>6428</v>
      </c>
      <c r="I931" s="1">
        <v>6395</v>
      </c>
      <c r="J931" s="2" t="str">
        <f t="shared" si="247"/>
        <v/>
      </c>
      <c r="K931" s="2">
        <f t="shared" si="248"/>
        <v>0.6598906201630379</v>
      </c>
      <c r="L931" s="10">
        <f t="shared" si="249"/>
        <v>3</v>
      </c>
      <c r="M931" s="9">
        <f t="shared" si="244"/>
        <v>1</v>
      </c>
      <c r="N931" s="8">
        <f t="shared" si="245"/>
        <v>2</v>
      </c>
      <c r="O931" s="2">
        <f t="shared" si="237"/>
        <v>0.25652692016032935</v>
      </c>
      <c r="P931" s="2">
        <f t="shared" si="238"/>
        <v>0.38836529086772831</v>
      </c>
      <c r="Q931" s="2">
        <f t="shared" si="239"/>
        <v>0.3551077889719424</v>
      </c>
      <c r="R931" s="2">
        <f t="shared" si="250"/>
        <v>0</v>
      </c>
      <c r="S931" s="1">
        <v>2368</v>
      </c>
      <c r="T931" s="1">
        <v>3585</v>
      </c>
      <c r="U931" s="1">
        <v>3278</v>
      </c>
      <c r="Z931" s="1">
        <v>0</v>
      </c>
      <c r="AN931" t="s">
        <v>497</v>
      </c>
      <c r="AO931" t="s">
        <v>1273</v>
      </c>
      <c r="AR931" s="44">
        <v>19</v>
      </c>
      <c r="AS931" s="46">
        <v>197</v>
      </c>
      <c r="AT931" s="50">
        <f t="shared" si="236"/>
        <v>19197</v>
      </c>
      <c r="AV931" s="7" t="s">
        <v>3063</v>
      </c>
      <c r="AY931" s="1">
        <v>138</v>
      </c>
      <c r="BA931" s="1">
        <f t="shared" si="246"/>
        <v>9231</v>
      </c>
      <c r="BB931" s="1">
        <v>460</v>
      </c>
      <c r="BD931" s="1">
        <f>BA931+BB931</f>
        <v>9691</v>
      </c>
    </row>
    <row r="932" spans="1:60" collapsed="1">
      <c r="A932" t="s">
        <v>1272</v>
      </c>
      <c r="B932" t="s">
        <v>541</v>
      </c>
      <c r="C932" s="1">
        <f>SUM(C833:C931)</f>
        <v>3016734</v>
      </c>
      <c r="D932" s="36">
        <v>2244000</v>
      </c>
      <c r="E932" s="36">
        <v>2137000</v>
      </c>
      <c r="F932" s="1">
        <f>SUM(F833:F931)</f>
        <v>2143665</v>
      </c>
      <c r="G932" s="1">
        <f>SUM(G833:G931)</f>
        <v>2003901</v>
      </c>
      <c r="H932" s="1">
        <f>SUM(H833:H931)</f>
        <v>1546453</v>
      </c>
      <c r="I932" s="1">
        <v>1537123</v>
      </c>
      <c r="J932" s="2">
        <f t="shared" si="247"/>
        <v>0.68499242424242424</v>
      </c>
      <c r="K932" s="2">
        <f t="shared" si="248"/>
        <v>0.71705373740766398</v>
      </c>
      <c r="L932" s="10">
        <f t="shared" si="249"/>
        <v>2</v>
      </c>
      <c r="M932" s="9">
        <f t="shared" si="244"/>
        <v>3</v>
      </c>
      <c r="N932" s="8">
        <f t="shared" si="245"/>
        <v>1</v>
      </c>
      <c r="O932" s="2">
        <f t="shared" si="237"/>
        <v>0.34873928402650628</v>
      </c>
      <c r="P932" s="2">
        <f t="shared" si="238"/>
        <v>0.29562188950452145</v>
      </c>
      <c r="Q932" s="2">
        <f t="shared" si="239"/>
        <v>0.35515976088639112</v>
      </c>
      <c r="R932" s="2">
        <f t="shared" si="250"/>
        <v>4.7906558258120624E-4</v>
      </c>
      <c r="S932" s="1">
        <f>SUM(S833:S931)</f>
        <v>698839</v>
      </c>
      <c r="T932" s="1">
        <f>SUM(T833:T931)</f>
        <v>592397</v>
      </c>
      <c r="U932" s="1">
        <f>SUM(U833:U931)</f>
        <v>711705</v>
      </c>
      <c r="Z932" s="1">
        <f>SUM(Z833:Z931)</f>
        <v>960</v>
      </c>
      <c r="AN932" t="s">
        <v>1272</v>
      </c>
      <c r="AO932" t="s">
        <v>541</v>
      </c>
      <c r="AR932" s="44">
        <v>19</v>
      </c>
      <c r="AS932" s="46"/>
      <c r="AT932" s="44">
        <v>19</v>
      </c>
      <c r="AV932" s="7" t="s">
        <v>678</v>
      </c>
      <c r="AY932" s="1">
        <f>SUM(AY833:AY931)</f>
        <v>45929</v>
      </c>
      <c r="BA932" s="1">
        <f>SUM(BA833:BA931)</f>
        <v>2003901</v>
      </c>
      <c r="BB932" s="1">
        <f>SUM(BB833:BB931)</f>
        <v>139764</v>
      </c>
      <c r="BD932" s="1">
        <f>SUM(BD833:BD931)</f>
        <v>2143665</v>
      </c>
    </row>
    <row r="933" spans="1:60">
      <c r="C933" s="26"/>
      <c r="J933" s="2"/>
      <c r="K933" s="2"/>
      <c r="N933" s="8"/>
      <c r="AR933" s="44"/>
      <c r="AS933" s="46"/>
      <c r="AT933" s="50"/>
    </row>
    <row r="934" spans="1:60" hidden="1" outlineLevel="1">
      <c r="A934" t="s">
        <v>1700</v>
      </c>
      <c r="B934" t="s">
        <v>317</v>
      </c>
      <c r="C934" s="1">
        <v>13422</v>
      </c>
      <c r="F934" s="1">
        <f t="shared" ref="F934:F965" si="251">SUM(S934:AH934)</f>
        <v>8336</v>
      </c>
      <c r="H934" s="1">
        <v>6030</v>
      </c>
      <c r="I934" s="1">
        <v>5855</v>
      </c>
      <c r="J934" s="2" t="str">
        <f t="shared" si="247"/>
        <v/>
      </c>
      <c r="K934" s="2">
        <f t="shared" si="248"/>
        <v>0.70237523992322459</v>
      </c>
      <c r="L934" s="10">
        <f t="shared" si="249"/>
        <v>3</v>
      </c>
      <c r="M934" s="9">
        <f t="shared" si="244"/>
        <v>1</v>
      </c>
      <c r="N934" s="8">
        <f t="shared" si="245"/>
        <v>2</v>
      </c>
      <c r="O934" s="2">
        <f t="shared" ref="O934:O965" si="252">IF(SUM($S934:$AJ934)=0,"-",S934/SUM($S934:$AJ934))</f>
        <v>0.23980326295585414</v>
      </c>
      <c r="P934" s="2">
        <f t="shared" ref="P934:P965" si="253">IF(SUM($S934:$AJ934)=0,"-",T934/SUM($S934:$AJ934))</f>
        <v>0.48788387715930903</v>
      </c>
      <c r="Q934" s="2">
        <f t="shared" ref="Q934:Q965" si="254">IF(SUM($S934:$AJ934)=0,"-",U934/SUM($S934:$AJ934))</f>
        <v>0.26499520153550865</v>
      </c>
      <c r="R934" s="2">
        <f t="shared" ref="R934:R965" si="255">IF(SUM($S934:$AJ934)=0,"-",(1-O934-P934-Q934))</f>
        <v>7.3176583493281266E-3</v>
      </c>
      <c r="S934" s="1">
        <v>1999</v>
      </c>
      <c r="T934" s="1">
        <v>4067</v>
      </c>
      <c r="U934" s="1">
        <v>2209</v>
      </c>
      <c r="V934" s="1">
        <v>54</v>
      </c>
      <c r="AE934" s="1">
        <v>7</v>
      </c>
      <c r="AN934" t="s">
        <v>1700</v>
      </c>
      <c r="AO934" t="s">
        <v>317</v>
      </c>
      <c r="AR934" s="44">
        <v>20</v>
      </c>
      <c r="AS934" s="46">
        <v>1</v>
      </c>
      <c r="AT934" s="50">
        <f t="shared" si="236"/>
        <v>20001</v>
      </c>
      <c r="AV934" s="7" t="s">
        <v>3063</v>
      </c>
      <c r="BF934" s="1">
        <v>6030</v>
      </c>
      <c r="BG934" s="1">
        <f>BF934-BH934</f>
        <v>4798</v>
      </c>
      <c r="BH934" s="1">
        <v>1232</v>
      </c>
    </row>
    <row r="935" spans="1:60" hidden="1" outlineLevel="1">
      <c r="A935" t="s">
        <v>1855</v>
      </c>
      <c r="B935" t="s">
        <v>317</v>
      </c>
      <c r="C935" s="1">
        <v>8158</v>
      </c>
      <c r="F935" s="1">
        <f t="shared" si="251"/>
        <v>5496</v>
      </c>
      <c r="H935" s="1">
        <v>3626</v>
      </c>
      <c r="I935" s="1">
        <v>3626</v>
      </c>
      <c r="J935" s="2" t="str">
        <f t="shared" si="247"/>
        <v/>
      </c>
      <c r="K935" s="2">
        <f t="shared" si="248"/>
        <v>0.65975254730713251</v>
      </c>
      <c r="L935" s="10">
        <f t="shared" si="249"/>
        <v>3</v>
      </c>
      <c r="M935" s="9">
        <f t="shared" si="244"/>
        <v>1</v>
      </c>
      <c r="N935" s="8">
        <f t="shared" si="245"/>
        <v>2</v>
      </c>
      <c r="O935" s="2">
        <f t="shared" si="252"/>
        <v>0.28420669577874819</v>
      </c>
      <c r="P935" s="2">
        <f t="shared" si="253"/>
        <v>0.38773653566229987</v>
      </c>
      <c r="Q935" s="2">
        <f t="shared" si="254"/>
        <v>0.31823144104803491</v>
      </c>
      <c r="R935" s="2">
        <f t="shared" si="255"/>
        <v>9.8253275109170812E-3</v>
      </c>
      <c r="S935" s="1">
        <v>1562</v>
      </c>
      <c r="T935" s="1">
        <v>2131</v>
      </c>
      <c r="U935" s="1">
        <v>1749</v>
      </c>
      <c r="V935" s="1">
        <v>44</v>
      </c>
      <c r="AE935" s="1">
        <v>10</v>
      </c>
      <c r="AN935" t="s">
        <v>1855</v>
      </c>
      <c r="AO935" t="s">
        <v>317</v>
      </c>
      <c r="AR935" s="44">
        <v>20</v>
      </c>
      <c r="AS935" s="46">
        <v>3</v>
      </c>
      <c r="AT935" s="50">
        <f t="shared" si="236"/>
        <v>20003</v>
      </c>
      <c r="AV935" s="7" t="s">
        <v>3063</v>
      </c>
      <c r="BF935" s="1">
        <v>3626</v>
      </c>
      <c r="BG935" s="1">
        <f t="shared" ref="BG935:BG998" si="256">BF935-BH935</f>
        <v>3014</v>
      </c>
      <c r="BH935" s="1">
        <v>612</v>
      </c>
    </row>
    <row r="936" spans="1:60" hidden="1" outlineLevel="1">
      <c r="A936" t="s">
        <v>2064</v>
      </c>
      <c r="B936" t="s">
        <v>317</v>
      </c>
      <c r="C936" s="1">
        <v>16820</v>
      </c>
      <c r="F936" s="1">
        <f t="shared" si="251"/>
        <v>10823</v>
      </c>
      <c r="H936" s="1">
        <v>7526</v>
      </c>
      <c r="I936" s="1">
        <v>7191</v>
      </c>
      <c r="J936" s="2" t="str">
        <f t="shared" si="247"/>
        <v/>
      </c>
      <c r="K936" s="2">
        <f t="shared" si="248"/>
        <v>0.66441836828975331</v>
      </c>
      <c r="L936" s="10">
        <f t="shared" si="249"/>
        <v>1</v>
      </c>
      <c r="M936" s="9">
        <f t="shared" si="244"/>
        <v>2</v>
      </c>
      <c r="N936" s="8">
        <f t="shared" si="245"/>
        <v>3</v>
      </c>
      <c r="O936" s="2">
        <f t="shared" si="252"/>
        <v>0.35729465028180724</v>
      </c>
      <c r="P936" s="2">
        <f t="shared" si="253"/>
        <v>0.32578767439711726</v>
      </c>
      <c r="Q936" s="2">
        <f t="shared" si="254"/>
        <v>0.31202069666451077</v>
      </c>
      <c r="R936" s="2">
        <f t="shared" si="255"/>
        <v>4.8969786565646878E-3</v>
      </c>
      <c r="S936" s="1">
        <v>3867</v>
      </c>
      <c r="T936" s="1">
        <v>3526</v>
      </c>
      <c r="U936" s="1">
        <v>3377</v>
      </c>
      <c r="V936" s="1">
        <v>45</v>
      </c>
      <c r="AE936" s="1">
        <v>8</v>
      </c>
      <c r="AN936" t="s">
        <v>2064</v>
      </c>
      <c r="AO936" t="s">
        <v>317</v>
      </c>
      <c r="AR936" s="44">
        <v>20</v>
      </c>
      <c r="AS936" s="46">
        <v>5</v>
      </c>
      <c r="AT936" s="50">
        <f t="shared" ref="AT936:AT999" si="257">1000*AR936+AS936</f>
        <v>20005</v>
      </c>
      <c r="AV936" s="7" t="s">
        <v>3063</v>
      </c>
      <c r="BF936" s="1">
        <v>7526</v>
      </c>
      <c r="BG936" s="1">
        <f t="shared" si="256"/>
        <v>5711</v>
      </c>
      <c r="BH936" s="1">
        <v>1815</v>
      </c>
    </row>
    <row r="937" spans="1:60" hidden="1" outlineLevel="1">
      <c r="A937" t="s">
        <v>2442</v>
      </c>
      <c r="B937" t="s">
        <v>317</v>
      </c>
      <c r="C937" s="1">
        <v>4844</v>
      </c>
      <c r="F937" s="1">
        <f t="shared" si="251"/>
        <v>3658</v>
      </c>
      <c r="H937" s="1">
        <v>2522</v>
      </c>
      <c r="I937" s="1">
        <v>2462</v>
      </c>
      <c r="J937" s="2" t="str">
        <f t="shared" si="247"/>
        <v/>
      </c>
      <c r="K937" s="2">
        <f t="shared" si="248"/>
        <v>0.67304537998906511</v>
      </c>
      <c r="L937" s="10">
        <f t="shared" si="249"/>
        <v>2</v>
      </c>
      <c r="M937" s="9">
        <f t="shared" si="244"/>
        <v>1</v>
      </c>
      <c r="N937" s="8">
        <f t="shared" si="245"/>
        <v>3</v>
      </c>
      <c r="O937" s="2">
        <f t="shared" si="252"/>
        <v>0.21815199562602516</v>
      </c>
      <c r="P937" s="2">
        <f t="shared" si="253"/>
        <v>0.56068890103881908</v>
      </c>
      <c r="Q937" s="2">
        <f t="shared" si="254"/>
        <v>0.21651175505740841</v>
      </c>
      <c r="R937" s="2">
        <f t="shared" si="255"/>
        <v>4.6473482777473485E-3</v>
      </c>
      <c r="S937" s="1">
        <v>798</v>
      </c>
      <c r="T937" s="1">
        <v>2051</v>
      </c>
      <c r="U937" s="1">
        <v>792</v>
      </c>
      <c r="V937" s="1">
        <v>16</v>
      </c>
      <c r="AE937" s="1">
        <v>1</v>
      </c>
      <c r="AN937" t="s">
        <v>2442</v>
      </c>
      <c r="AO937" t="s">
        <v>317</v>
      </c>
      <c r="AR937" s="44">
        <v>20</v>
      </c>
      <c r="AS937" s="46">
        <v>7</v>
      </c>
      <c r="AT937" s="50">
        <f t="shared" si="257"/>
        <v>20007</v>
      </c>
      <c r="AV937" s="7" t="s">
        <v>3063</v>
      </c>
      <c r="BF937" s="1">
        <v>2522</v>
      </c>
      <c r="BG937" s="1">
        <f t="shared" si="256"/>
        <v>1948</v>
      </c>
      <c r="BH937" s="1">
        <v>574</v>
      </c>
    </row>
    <row r="938" spans="1:60" hidden="1" outlineLevel="1">
      <c r="A938" t="s">
        <v>542</v>
      </c>
      <c r="B938" t="s">
        <v>317</v>
      </c>
      <c r="C938" s="1">
        <v>27314</v>
      </c>
      <c r="F938" s="1">
        <f t="shared" si="251"/>
        <v>16740</v>
      </c>
      <c r="H938" s="1">
        <v>11197</v>
      </c>
      <c r="I938" s="1">
        <v>11057</v>
      </c>
      <c r="J938" s="2" t="str">
        <f t="shared" si="247"/>
        <v/>
      </c>
      <c r="K938" s="2">
        <f t="shared" si="248"/>
        <v>0.66051373954599757</v>
      </c>
      <c r="L938" s="10">
        <f t="shared" si="249"/>
        <v>3</v>
      </c>
      <c r="M938" s="9">
        <f t="shared" si="244"/>
        <v>1</v>
      </c>
      <c r="N938" s="8">
        <f t="shared" si="245"/>
        <v>2</v>
      </c>
      <c r="O938" s="2">
        <f t="shared" si="252"/>
        <v>0.21152927120669057</v>
      </c>
      <c r="P938" s="2">
        <f t="shared" si="253"/>
        <v>0.53721624850657113</v>
      </c>
      <c r="Q938" s="2">
        <f t="shared" si="254"/>
        <v>0.24737156511350059</v>
      </c>
      <c r="R938" s="2">
        <f t="shared" si="255"/>
        <v>3.882915173237772E-3</v>
      </c>
      <c r="S938" s="1">
        <v>3541</v>
      </c>
      <c r="T938" s="1">
        <v>8993</v>
      </c>
      <c r="U938" s="1">
        <v>4141</v>
      </c>
      <c r="V938" s="1">
        <v>55</v>
      </c>
      <c r="AE938" s="1">
        <v>10</v>
      </c>
      <c r="AN938" t="s">
        <v>542</v>
      </c>
      <c r="AO938" t="s">
        <v>317</v>
      </c>
      <c r="AR938" s="44">
        <v>20</v>
      </c>
      <c r="AS938" s="46">
        <v>9</v>
      </c>
      <c r="AT938" s="50">
        <f t="shared" si="257"/>
        <v>20009</v>
      </c>
      <c r="AV938" s="7" t="s">
        <v>3063</v>
      </c>
      <c r="BF938" s="1">
        <v>11197</v>
      </c>
      <c r="BG938" s="1">
        <f t="shared" si="256"/>
        <v>7172</v>
      </c>
      <c r="BH938" s="1">
        <v>4025</v>
      </c>
    </row>
    <row r="939" spans="1:60" hidden="1" outlineLevel="1">
      <c r="A939" t="s">
        <v>657</v>
      </c>
      <c r="B939" t="s">
        <v>317</v>
      </c>
      <c r="C939" s="1">
        <v>15127</v>
      </c>
      <c r="F939" s="1">
        <f t="shared" si="251"/>
        <v>10239</v>
      </c>
      <c r="H939" s="1">
        <v>6987</v>
      </c>
      <c r="I939" s="1">
        <v>6781</v>
      </c>
      <c r="J939" s="2" t="str">
        <f t="shared" si="247"/>
        <v/>
      </c>
      <c r="K939" s="2">
        <f t="shared" si="248"/>
        <v>0.66227170622131071</v>
      </c>
      <c r="L939" s="10">
        <f t="shared" si="249"/>
        <v>2</v>
      </c>
      <c r="M939" s="9">
        <f t="shared" si="244"/>
        <v>1</v>
      </c>
      <c r="N939" s="8">
        <f t="shared" si="245"/>
        <v>3</v>
      </c>
      <c r="O939" s="2">
        <f t="shared" si="252"/>
        <v>0.32044144936028907</v>
      </c>
      <c r="P939" s="2">
        <f t="shared" si="253"/>
        <v>0.41732591073347008</v>
      </c>
      <c r="Q939" s="2">
        <f t="shared" si="254"/>
        <v>0.25588436370739331</v>
      </c>
      <c r="R939" s="2">
        <f t="shared" si="255"/>
        <v>6.3482761988475356E-3</v>
      </c>
      <c r="S939" s="1">
        <v>3281</v>
      </c>
      <c r="T939" s="1">
        <v>4273</v>
      </c>
      <c r="U939" s="1">
        <v>2620</v>
      </c>
      <c r="V939" s="1">
        <v>51</v>
      </c>
      <c r="AE939" s="1">
        <v>14</v>
      </c>
      <c r="AN939" t="s">
        <v>657</v>
      </c>
      <c r="AO939" t="s">
        <v>317</v>
      </c>
      <c r="AR939" s="44">
        <v>20</v>
      </c>
      <c r="AS939" s="46">
        <v>11</v>
      </c>
      <c r="AT939" s="50">
        <f t="shared" si="257"/>
        <v>20011</v>
      </c>
      <c r="AV939" s="7" t="s">
        <v>3063</v>
      </c>
      <c r="BF939" s="1">
        <v>6987</v>
      </c>
      <c r="BG939" s="1">
        <f t="shared" si="256"/>
        <v>4635</v>
      </c>
      <c r="BH939" s="1">
        <v>2352</v>
      </c>
    </row>
    <row r="940" spans="1:60" hidden="1" outlineLevel="1">
      <c r="A940" t="s">
        <v>824</v>
      </c>
      <c r="B940" t="s">
        <v>317</v>
      </c>
      <c r="C940" s="1">
        <v>9988</v>
      </c>
      <c r="F940" s="1">
        <f t="shared" si="251"/>
        <v>6415</v>
      </c>
      <c r="H940" s="1">
        <v>4359</v>
      </c>
      <c r="I940" s="1">
        <v>4376</v>
      </c>
      <c r="J940" s="2" t="str">
        <f t="shared" si="247"/>
        <v/>
      </c>
      <c r="K940" s="2">
        <f t="shared" si="248"/>
        <v>0.68215120810600161</v>
      </c>
      <c r="L940" s="10">
        <f t="shared" si="249"/>
        <v>2</v>
      </c>
      <c r="M940" s="9">
        <f t="shared" si="244"/>
        <v>1</v>
      </c>
      <c r="N940" s="8">
        <f t="shared" si="245"/>
        <v>3</v>
      </c>
      <c r="O940" s="2">
        <f t="shared" si="252"/>
        <v>0.21060015588464537</v>
      </c>
      <c r="P940" s="2">
        <f t="shared" si="253"/>
        <v>0.59547934528448943</v>
      </c>
      <c r="Q940" s="2">
        <f t="shared" si="254"/>
        <v>0.19049103663289166</v>
      </c>
      <c r="R940" s="2">
        <f t="shared" si="255"/>
        <v>3.429462197973604E-3</v>
      </c>
      <c r="S940" s="1">
        <v>1351</v>
      </c>
      <c r="T940" s="1">
        <v>3820</v>
      </c>
      <c r="U940" s="1">
        <v>1222</v>
      </c>
      <c r="V940" s="1">
        <v>18</v>
      </c>
      <c r="AE940" s="1">
        <v>4</v>
      </c>
      <c r="AN940" t="s">
        <v>824</v>
      </c>
      <c r="AO940" t="s">
        <v>317</v>
      </c>
      <c r="AR940" s="44">
        <v>20</v>
      </c>
      <c r="AS940" s="46">
        <v>13</v>
      </c>
      <c r="AT940" s="50">
        <f t="shared" si="257"/>
        <v>20013</v>
      </c>
      <c r="AV940" s="7" t="s">
        <v>3063</v>
      </c>
      <c r="BF940" s="1">
        <v>4359</v>
      </c>
      <c r="BG940" s="1">
        <f t="shared" si="256"/>
        <v>3451</v>
      </c>
      <c r="BH940" s="1">
        <v>908</v>
      </c>
    </row>
    <row r="941" spans="1:60" hidden="1" outlineLevel="1">
      <c r="A941" t="s">
        <v>1865</v>
      </c>
      <c r="B941" t="s">
        <v>317</v>
      </c>
      <c r="C941" s="1">
        <v>64941</v>
      </c>
      <c r="F941" s="1">
        <f t="shared" si="251"/>
        <v>39961</v>
      </c>
      <c r="H941" s="1">
        <v>28451</v>
      </c>
      <c r="I941" s="1">
        <v>27873</v>
      </c>
      <c r="J941" s="2" t="str">
        <f t="shared" si="247"/>
        <v/>
      </c>
      <c r="K941" s="2">
        <f t="shared" si="248"/>
        <v>0.69750506744075469</v>
      </c>
      <c r="L941" s="10">
        <f t="shared" si="249"/>
        <v>3</v>
      </c>
      <c r="M941" s="9">
        <f t="shared" si="244"/>
        <v>1</v>
      </c>
      <c r="N941" s="8">
        <f t="shared" si="245"/>
        <v>2</v>
      </c>
      <c r="O941" s="2">
        <f t="shared" si="252"/>
        <v>0.23110032281474438</v>
      </c>
      <c r="P941" s="2">
        <f t="shared" si="253"/>
        <v>0.47949250519256276</v>
      </c>
      <c r="Q941" s="2">
        <f t="shared" si="254"/>
        <v>0.28307599909912162</v>
      </c>
      <c r="R941" s="2">
        <f t="shared" si="255"/>
        <v>6.3311728935712686E-3</v>
      </c>
      <c r="S941" s="1">
        <v>9235</v>
      </c>
      <c r="T941" s="1">
        <v>19161</v>
      </c>
      <c r="U941" s="1">
        <v>11312</v>
      </c>
      <c r="V941" s="1">
        <v>230</v>
      </c>
      <c r="AE941" s="1">
        <v>23</v>
      </c>
      <c r="AN941" t="s">
        <v>1865</v>
      </c>
      <c r="AO941" t="s">
        <v>317</v>
      </c>
      <c r="AR941" s="44">
        <v>20</v>
      </c>
      <c r="AS941" s="46">
        <v>15</v>
      </c>
      <c r="AT941" s="50">
        <f t="shared" si="257"/>
        <v>20015</v>
      </c>
      <c r="AV941" s="7" t="s">
        <v>3063</v>
      </c>
      <c r="BF941" s="1">
        <v>28451</v>
      </c>
      <c r="BG941" s="1">
        <f t="shared" si="256"/>
        <v>22575</v>
      </c>
      <c r="BH941" s="1">
        <v>5876</v>
      </c>
    </row>
    <row r="942" spans="1:60" hidden="1" outlineLevel="1">
      <c r="A942" t="s">
        <v>259</v>
      </c>
      <c r="B942" t="s">
        <v>317</v>
      </c>
      <c r="C942" s="1">
        <v>2810</v>
      </c>
      <c r="F942" s="1">
        <f t="shared" si="251"/>
        <v>1958</v>
      </c>
      <c r="H942" s="1">
        <v>1387</v>
      </c>
      <c r="I942" s="1">
        <v>1384</v>
      </c>
      <c r="J942" s="2" t="str">
        <f t="shared" si="247"/>
        <v/>
      </c>
      <c r="K942" s="2">
        <f t="shared" si="248"/>
        <v>0.70684371807967317</v>
      </c>
      <c r="L942" s="10">
        <f t="shared" si="249"/>
        <v>2</v>
      </c>
      <c r="M942" s="9">
        <f t="shared" si="244"/>
        <v>1</v>
      </c>
      <c r="N942" s="8">
        <f t="shared" si="245"/>
        <v>3</v>
      </c>
      <c r="O942" s="2">
        <f t="shared" si="252"/>
        <v>0.17517875383043921</v>
      </c>
      <c r="P942" s="2">
        <f t="shared" si="253"/>
        <v>0.66036772216547501</v>
      </c>
      <c r="Q942" s="2">
        <f t="shared" si="254"/>
        <v>0.15985699693564862</v>
      </c>
      <c r="R942" s="2">
        <f t="shared" si="255"/>
        <v>4.596527068437134E-3</v>
      </c>
      <c r="S942" s="1">
        <v>343</v>
      </c>
      <c r="T942" s="1">
        <v>1293</v>
      </c>
      <c r="U942" s="1">
        <v>313</v>
      </c>
      <c r="V942" s="1">
        <v>9</v>
      </c>
      <c r="AE942" s="1">
        <v>0</v>
      </c>
      <c r="AN942" t="s">
        <v>259</v>
      </c>
      <c r="AO942" t="s">
        <v>317</v>
      </c>
      <c r="AR942" s="44">
        <v>20</v>
      </c>
      <c r="AS942" s="46">
        <v>17</v>
      </c>
      <c r="AT942" s="50">
        <f t="shared" si="257"/>
        <v>20017</v>
      </c>
      <c r="AV942" s="7" t="s">
        <v>3063</v>
      </c>
      <c r="BF942" s="1">
        <v>1387</v>
      </c>
      <c r="BG942" s="1">
        <f t="shared" si="256"/>
        <v>929</v>
      </c>
      <c r="BH942" s="1">
        <v>458</v>
      </c>
    </row>
    <row r="943" spans="1:60" hidden="1" outlineLevel="1">
      <c r="A943" t="s">
        <v>1572</v>
      </c>
      <c r="B943" t="s">
        <v>317</v>
      </c>
      <c r="C943" s="1">
        <v>3735</v>
      </c>
      <c r="F943" s="1">
        <f t="shared" si="251"/>
        <v>2907</v>
      </c>
      <c r="H943" s="1">
        <v>1886</v>
      </c>
      <c r="I943" s="1">
        <v>1852</v>
      </c>
      <c r="J943" s="2" t="str">
        <f t="shared" si="247"/>
        <v/>
      </c>
      <c r="K943" s="2">
        <f t="shared" si="248"/>
        <v>0.63708290333677331</v>
      </c>
      <c r="L943" s="10">
        <f t="shared" si="249"/>
        <v>3</v>
      </c>
      <c r="M943" s="9">
        <f t="shared" si="244"/>
        <v>1</v>
      </c>
      <c r="N943" s="8">
        <f t="shared" si="245"/>
        <v>2</v>
      </c>
      <c r="O943" s="2">
        <f t="shared" si="252"/>
        <v>0.16408668730650156</v>
      </c>
      <c r="P943" s="2">
        <f t="shared" si="253"/>
        <v>0.65084279325765393</v>
      </c>
      <c r="Q943" s="2">
        <f t="shared" si="254"/>
        <v>0.17991056071551428</v>
      </c>
      <c r="R943" s="2">
        <f t="shared" si="255"/>
        <v>5.1599587203302322E-3</v>
      </c>
      <c r="S943" s="1">
        <v>477</v>
      </c>
      <c r="T943" s="1">
        <v>1892</v>
      </c>
      <c r="U943" s="1">
        <v>523</v>
      </c>
      <c r="V943" s="1">
        <v>13</v>
      </c>
      <c r="AE943" s="1">
        <v>2</v>
      </c>
      <c r="AN943" t="s">
        <v>1572</v>
      </c>
      <c r="AO943" t="s">
        <v>317</v>
      </c>
      <c r="AR943" s="44">
        <v>20</v>
      </c>
      <c r="AS943" s="46">
        <v>19</v>
      </c>
      <c r="AT943" s="50">
        <f t="shared" si="257"/>
        <v>20019</v>
      </c>
      <c r="AV943" s="7" t="s">
        <v>3063</v>
      </c>
      <c r="BF943" s="1">
        <v>1886</v>
      </c>
      <c r="BG943" s="1">
        <f t="shared" si="256"/>
        <v>1697</v>
      </c>
      <c r="BH943" s="1">
        <v>189</v>
      </c>
    </row>
    <row r="944" spans="1:60" hidden="1" outlineLevel="1">
      <c r="A944" t="s">
        <v>1513</v>
      </c>
      <c r="B944" t="s">
        <v>317</v>
      </c>
      <c r="C944" s="1">
        <v>21720</v>
      </c>
      <c r="F944" s="1">
        <f t="shared" si="251"/>
        <v>16683</v>
      </c>
      <c r="H944" s="1">
        <v>9609</v>
      </c>
      <c r="I944" s="1">
        <v>9665</v>
      </c>
      <c r="J944" s="2" t="str">
        <f t="shared" si="247"/>
        <v/>
      </c>
      <c r="K944" s="2">
        <f t="shared" si="248"/>
        <v>0.57933225439069713</v>
      </c>
      <c r="L944" s="10">
        <f t="shared" si="249"/>
        <v>1</v>
      </c>
      <c r="M944" s="9">
        <f t="shared" si="244"/>
        <v>2</v>
      </c>
      <c r="N944" s="8">
        <f t="shared" si="245"/>
        <v>3</v>
      </c>
      <c r="O944" s="2">
        <f t="shared" si="252"/>
        <v>0.38170592819037341</v>
      </c>
      <c r="P944" s="2">
        <f t="shared" si="253"/>
        <v>0.35053647425522988</v>
      </c>
      <c r="Q944" s="2">
        <f t="shared" si="254"/>
        <v>0.26026494035844872</v>
      </c>
      <c r="R944" s="2">
        <f t="shared" si="255"/>
        <v>7.4926571959479937E-3</v>
      </c>
      <c r="S944" s="1">
        <v>6368</v>
      </c>
      <c r="T944" s="1">
        <v>5848</v>
      </c>
      <c r="U944" s="1">
        <v>4342</v>
      </c>
      <c r="V944" s="1">
        <v>108</v>
      </c>
      <c r="AE944" s="1">
        <v>17</v>
      </c>
      <c r="AN944" t="s">
        <v>1513</v>
      </c>
      <c r="AO944" t="s">
        <v>317</v>
      </c>
      <c r="AR944" s="44">
        <v>20</v>
      </c>
      <c r="AS944" s="46">
        <v>21</v>
      </c>
      <c r="AT944" s="50">
        <f t="shared" si="257"/>
        <v>20021</v>
      </c>
      <c r="AV944" s="7" t="s">
        <v>3063</v>
      </c>
      <c r="BF944" s="1">
        <v>9609</v>
      </c>
      <c r="BG944" s="1">
        <f t="shared" si="256"/>
        <v>8194</v>
      </c>
      <c r="BH944" s="1">
        <v>1415</v>
      </c>
    </row>
    <row r="945" spans="1:60" hidden="1" outlineLevel="1">
      <c r="A945" t="s">
        <v>2004</v>
      </c>
      <c r="B945" t="s">
        <v>317</v>
      </c>
      <c r="C945" s="1">
        <v>2778</v>
      </c>
      <c r="F945" s="1">
        <f t="shared" si="251"/>
        <v>1989</v>
      </c>
      <c r="H945" s="1">
        <v>1541</v>
      </c>
      <c r="I945" s="1">
        <v>1498</v>
      </c>
      <c r="J945" s="2" t="str">
        <f t="shared" si="247"/>
        <v/>
      </c>
      <c r="K945" s="2">
        <f t="shared" si="248"/>
        <v>0.75314228255404725</v>
      </c>
      <c r="L945" s="10">
        <f t="shared" si="249"/>
        <v>2</v>
      </c>
      <c r="M945" s="9">
        <f t="shared" si="244"/>
        <v>1</v>
      </c>
      <c r="N945" s="8">
        <f t="shared" si="245"/>
        <v>3</v>
      </c>
      <c r="O945" s="2">
        <f t="shared" si="252"/>
        <v>0.15032679738562091</v>
      </c>
      <c r="P945" s="2">
        <f t="shared" si="253"/>
        <v>0.73655103066867778</v>
      </c>
      <c r="Q945" s="2">
        <f t="shared" si="254"/>
        <v>0.10809451985922575</v>
      </c>
      <c r="R945" s="2">
        <f t="shared" si="255"/>
        <v>5.0276520864755425E-3</v>
      </c>
      <c r="S945" s="1">
        <v>299</v>
      </c>
      <c r="T945" s="1">
        <v>1465</v>
      </c>
      <c r="U945" s="1">
        <v>215</v>
      </c>
      <c r="V945" s="1">
        <v>10</v>
      </c>
      <c r="AE945" s="1">
        <v>0</v>
      </c>
      <c r="AN945" t="s">
        <v>2004</v>
      </c>
      <c r="AO945" t="s">
        <v>317</v>
      </c>
      <c r="AR945" s="44">
        <v>20</v>
      </c>
      <c r="AS945" s="46">
        <v>23</v>
      </c>
      <c r="AT945" s="50">
        <f t="shared" si="257"/>
        <v>20023</v>
      </c>
      <c r="AV945" s="7" t="s">
        <v>3063</v>
      </c>
      <c r="BF945" s="1">
        <v>1541</v>
      </c>
      <c r="BG945" s="1">
        <f t="shared" si="256"/>
        <v>963</v>
      </c>
      <c r="BH945" s="1">
        <v>578</v>
      </c>
    </row>
    <row r="946" spans="1:60" hidden="1" outlineLevel="1">
      <c r="A946" t="s">
        <v>419</v>
      </c>
      <c r="B946" t="s">
        <v>317</v>
      </c>
      <c r="C946" s="1">
        <v>2225</v>
      </c>
      <c r="F946" s="1">
        <f t="shared" si="251"/>
        <v>1567</v>
      </c>
      <c r="H946" s="1">
        <v>1195</v>
      </c>
      <c r="I946" s="1">
        <v>1159</v>
      </c>
      <c r="J946" s="2" t="str">
        <f t="shared" si="247"/>
        <v/>
      </c>
      <c r="K946" s="2">
        <f t="shared" si="248"/>
        <v>0.73962986598596048</v>
      </c>
      <c r="L946" s="10">
        <f t="shared" si="249"/>
        <v>2</v>
      </c>
      <c r="M946" s="9">
        <f t="shared" si="244"/>
        <v>1</v>
      </c>
      <c r="N946" s="8">
        <f t="shared" si="245"/>
        <v>3</v>
      </c>
      <c r="O946" s="2">
        <f t="shared" si="252"/>
        <v>0.21761327377153797</v>
      </c>
      <c r="P946" s="2">
        <f t="shared" si="253"/>
        <v>0.61710274409700061</v>
      </c>
      <c r="Q946" s="2">
        <f t="shared" si="254"/>
        <v>0.15762603701340142</v>
      </c>
      <c r="R946" s="2">
        <f t="shared" si="255"/>
        <v>7.6579451180600333E-3</v>
      </c>
      <c r="S946" s="1">
        <v>341</v>
      </c>
      <c r="T946" s="1">
        <v>967</v>
      </c>
      <c r="U946" s="1">
        <v>247</v>
      </c>
      <c r="V946" s="1">
        <v>11</v>
      </c>
      <c r="AE946" s="1">
        <v>1</v>
      </c>
      <c r="AN946" t="s">
        <v>419</v>
      </c>
      <c r="AO946" t="s">
        <v>317</v>
      </c>
      <c r="AR946" s="44">
        <v>20</v>
      </c>
      <c r="AS946" s="46">
        <v>25</v>
      </c>
      <c r="AT946" s="50">
        <f t="shared" si="257"/>
        <v>20025</v>
      </c>
      <c r="AV946" s="7" t="s">
        <v>3063</v>
      </c>
      <c r="BF946" s="1">
        <v>1195</v>
      </c>
      <c r="BG946" s="1">
        <f t="shared" si="256"/>
        <v>868</v>
      </c>
      <c r="BH946" s="1">
        <v>327</v>
      </c>
    </row>
    <row r="947" spans="1:60" hidden="1" outlineLevel="1">
      <c r="A947" t="s">
        <v>2840</v>
      </c>
      <c r="B947" t="s">
        <v>317</v>
      </c>
      <c r="C947" s="1">
        <v>8618</v>
      </c>
      <c r="F947" s="1">
        <f t="shared" si="251"/>
        <v>6182</v>
      </c>
      <c r="H947" s="1">
        <v>4174</v>
      </c>
      <c r="I947" s="1">
        <v>4054</v>
      </c>
      <c r="J947" s="2" t="str">
        <f t="shared" si="247"/>
        <v/>
      </c>
      <c r="K947" s="2">
        <f t="shared" si="248"/>
        <v>0.6557748301520544</v>
      </c>
      <c r="L947" s="10">
        <f t="shared" si="249"/>
        <v>3</v>
      </c>
      <c r="M947" s="9">
        <f t="shared" si="244"/>
        <v>1</v>
      </c>
      <c r="N947" s="8">
        <f t="shared" si="245"/>
        <v>2</v>
      </c>
      <c r="O947" s="2">
        <f t="shared" si="252"/>
        <v>0.12309932060821741</v>
      </c>
      <c r="P947" s="2">
        <f t="shared" si="253"/>
        <v>0.6734066645098673</v>
      </c>
      <c r="Q947" s="2">
        <f t="shared" si="254"/>
        <v>0.19815593659010028</v>
      </c>
      <c r="R947" s="2">
        <f t="shared" si="255"/>
        <v>5.3380782918150405E-3</v>
      </c>
      <c r="S947" s="1">
        <v>761</v>
      </c>
      <c r="T947" s="1">
        <v>4163</v>
      </c>
      <c r="U947" s="1">
        <v>1225</v>
      </c>
      <c r="V947" s="1">
        <v>30</v>
      </c>
      <c r="AE947" s="1">
        <v>3</v>
      </c>
      <c r="AN947" t="s">
        <v>2840</v>
      </c>
      <c r="AO947" t="s">
        <v>317</v>
      </c>
      <c r="AR947" s="44">
        <v>20</v>
      </c>
      <c r="AS947" s="46">
        <v>27</v>
      </c>
      <c r="AT947" s="50">
        <f t="shared" si="257"/>
        <v>20027</v>
      </c>
      <c r="AV947" s="7" t="s">
        <v>3063</v>
      </c>
      <c r="BF947" s="1">
        <v>4174</v>
      </c>
      <c r="BG947" s="1">
        <f t="shared" si="256"/>
        <v>2635</v>
      </c>
      <c r="BH947" s="1">
        <v>1539</v>
      </c>
    </row>
    <row r="948" spans="1:60" hidden="1" outlineLevel="1">
      <c r="A948" t="s">
        <v>257</v>
      </c>
      <c r="B948" t="s">
        <v>317</v>
      </c>
      <c r="C948" s="1">
        <v>9541</v>
      </c>
      <c r="F948" s="1">
        <f t="shared" si="251"/>
        <v>6492</v>
      </c>
      <c r="H948" s="1">
        <v>4526</v>
      </c>
      <c r="I948" s="1">
        <v>4451</v>
      </c>
      <c r="J948" s="2" t="str">
        <f t="shared" si="247"/>
        <v/>
      </c>
      <c r="K948" s="2">
        <f t="shared" si="248"/>
        <v>0.6856130622304375</v>
      </c>
      <c r="L948" s="10">
        <f t="shared" si="249"/>
        <v>3</v>
      </c>
      <c r="M948" s="9">
        <f t="shared" si="244"/>
        <v>1</v>
      </c>
      <c r="N948" s="8">
        <f t="shared" si="245"/>
        <v>2</v>
      </c>
      <c r="O948" s="2">
        <f t="shared" si="252"/>
        <v>0.19870609981515711</v>
      </c>
      <c r="P948" s="2">
        <f t="shared" si="253"/>
        <v>0.56284658040665436</v>
      </c>
      <c r="Q948" s="2">
        <f t="shared" si="254"/>
        <v>0.23398028342575478</v>
      </c>
      <c r="R948" s="2">
        <f t="shared" si="255"/>
        <v>4.4670363524337842E-3</v>
      </c>
      <c r="S948" s="1">
        <v>1290</v>
      </c>
      <c r="T948" s="1">
        <v>3654</v>
      </c>
      <c r="U948" s="1">
        <v>1519</v>
      </c>
      <c r="V948" s="1">
        <v>25</v>
      </c>
      <c r="AE948" s="1">
        <v>4</v>
      </c>
      <c r="AN948" t="s">
        <v>257</v>
      </c>
      <c r="AO948" t="s">
        <v>317</v>
      </c>
      <c r="AR948" s="44">
        <v>20</v>
      </c>
      <c r="AS948" s="46">
        <v>29</v>
      </c>
      <c r="AT948" s="50">
        <f t="shared" si="257"/>
        <v>20029</v>
      </c>
      <c r="AV948" s="7" t="s">
        <v>3063</v>
      </c>
      <c r="BF948" s="1">
        <v>4526</v>
      </c>
      <c r="BG948" s="1">
        <f t="shared" si="256"/>
        <v>3718</v>
      </c>
      <c r="BH948" s="1">
        <v>808</v>
      </c>
    </row>
    <row r="949" spans="1:60" hidden="1" outlineLevel="1">
      <c r="A949" t="s">
        <v>1675</v>
      </c>
      <c r="B949" t="s">
        <v>317</v>
      </c>
      <c r="C949" s="1">
        <v>8563</v>
      </c>
      <c r="F949" s="1">
        <f t="shared" si="251"/>
        <v>6026</v>
      </c>
      <c r="H949" s="1">
        <v>3131</v>
      </c>
      <c r="I949" s="1">
        <v>4232</v>
      </c>
      <c r="J949" s="2" t="str">
        <f t="shared" si="247"/>
        <v/>
      </c>
      <c r="K949" s="2">
        <f t="shared" si="248"/>
        <v>0.70229007633587781</v>
      </c>
      <c r="L949" s="10">
        <f t="shared" si="249"/>
        <v>2</v>
      </c>
      <c r="M949" s="9">
        <f t="shared" si="244"/>
        <v>1</v>
      </c>
      <c r="N949" s="8">
        <f t="shared" si="245"/>
        <v>3</v>
      </c>
      <c r="O949" s="2">
        <f t="shared" si="252"/>
        <v>0.19946896780617324</v>
      </c>
      <c r="P949" s="2">
        <f t="shared" si="253"/>
        <v>0.60039827414537006</v>
      </c>
      <c r="Q949" s="2">
        <f t="shared" si="254"/>
        <v>0.19498838367076005</v>
      </c>
      <c r="R949" s="2">
        <f t="shared" si="255"/>
        <v>5.1443743776967144E-3</v>
      </c>
      <c r="S949" s="1">
        <v>1202</v>
      </c>
      <c r="T949" s="1">
        <v>3618</v>
      </c>
      <c r="U949" s="1">
        <v>1175</v>
      </c>
      <c r="V949" s="1">
        <v>29</v>
      </c>
      <c r="AE949" s="1">
        <v>2</v>
      </c>
      <c r="AN949" t="s">
        <v>1675</v>
      </c>
      <c r="AO949" t="s">
        <v>317</v>
      </c>
      <c r="AR949" s="44">
        <v>20</v>
      </c>
      <c r="AS949" s="46">
        <v>31</v>
      </c>
      <c r="AT949" s="50">
        <f t="shared" si="257"/>
        <v>20031</v>
      </c>
      <c r="AV949" s="7" t="s">
        <v>3063</v>
      </c>
      <c r="BF949" s="1">
        <v>3131</v>
      </c>
      <c r="BG949" s="1">
        <f t="shared" si="256"/>
        <v>2055</v>
      </c>
      <c r="BH949" s="1">
        <v>1076</v>
      </c>
    </row>
    <row r="950" spans="1:60" hidden="1" outlineLevel="1">
      <c r="A950" t="s">
        <v>1096</v>
      </c>
      <c r="B950" t="s">
        <v>317</v>
      </c>
      <c r="C950" s="1">
        <v>1902</v>
      </c>
      <c r="F950" s="1">
        <f t="shared" si="251"/>
        <v>1243</v>
      </c>
      <c r="H950" s="1">
        <v>974</v>
      </c>
      <c r="I950" s="1">
        <v>974</v>
      </c>
      <c r="J950" s="2" t="str">
        <f t="shared" si="247"/>
        <v/>
      </c>
      <c r="K950" s="2">
        <f t="shared" si="248"/>
        <v>0.78358809332260659</v>
      </c>
      <c r="L950" s="10">
        <f t="shared" si="249"/>
        <v>2</v>
      </c>
      <c r="M950" s="9">
        <f t="shared" si="244"/>
        <v>1</v>
      </c>
      <c r="N950" s="8">
        <f t="shared" si="245"/>
        <v>3</v>
      </c>
      <c r="O950" s="2">
        <f t="shared" si="252"/>
        <v>0.1906677393403057</v>
      </c>
      <c r="P950" s="2">
        <f t="shared" si="253"/>
        <v>0.6878519710378117</v>
      </c>
      <c r="Q950" s="2">
        <f t="shared" si="254"/>
        <v>0.11987127916331457</v>
      </c>
      <c r="R950" s="2">
        <f t="shared" si="255"/>
        <v>1.6090104585680526E-3</v>
      </c>
      <c r="S950" s="1">
        <v>237</v>
      </c>
      <c r="T950" s="1">
        <v>855</v>
      </c>
      <c r="U950" s="1">
        <v>149</v>
      </c>
      <c r="V950" s="1">
        <v>2</v>
      </c>
      <c r="AE950" s="1">
        <v>0</v>
      </c>
      <c r="AN950" t="s">
        <v>1096</v>
      </c>
      <c r="AO950" t="s">
        <v>317</v>
      </c>
      <c r="AR950" s="44">
        <v>20</v>
      </c>
      <c r="AS950" s="46">
        <v>33</v>
      </c>
      <c r="AT950" s="50">
        <f t="shared" si="257"/>
        <v>20033</v>
      </c>
      <c r="AV950" s="7" t="s">
        <v>3063</v>
      </c>
      <c r="BF950" s="1">
        <v>974</v>
      </c>
      <c r="BG950" s="1">
        <f t="shared" si="256"/>
        <v>822</v>
      </c>
      <c r="BH950" s="1">
        <v>152</v>
      </c>
    </row>
    <row r="951" spans="1:60" hidden="1" outlineLevel="1">
      <c r="A951" t="s">
        <v>2587</v>
      </c>
      <c r="B951" t="s">
        <v>317</v>
      </c>
      <c r="C951" s="1">
        <v>36284</v>
      </c>
      <c r="F951" s="1">
        <f t="shared" si="251"/>
        <v>23188</v>
      </c>
      <c r="H951" s="1">
        <v>14063</v>
      </c>
      <c r="I951" s="1">
        <v>13787</v>
      </c>
      <c r="J951" s="2" t="str">
        <f t="shared" si="247"/>
        <v/>
      </c>
      <c r="K951" s="2">
        <f t="shared" si="248"/>
        <v>0.59457478005865105</v>
      </c>
      <c r="L951" s="10">
        <f t="shared" si="249"/>
        <v>3</v>
      </c>
      <c r="M951" s="9">
        <f t="shared" si="244"/>
        <v>1</v>
      </c>
      <c r="N951" s="8">
        <f t="shared" si="245"/>
        <v>2</v>
      </c>
      <c r="O951" s="2">
        <f t="shared" si="252"/>
        <v>0.28161117819561843</v>
      </c>
      <c r="P951" s="2">
        <f t="shared" si="253"/>
        <v>0.42013110229429013</v>
      </c>
      <c r="Q951" s="2">
        <f t="shared" si="254"/>
        <v>0.28881317923063654</v>
      </c>
      <c r="R951" s="2">
        <f t="shared" si="255"/>
        <v>9.4445402794549049E-3</v>
      </c>
      <c r="S951" s="1">
        <v>6530</v>
      </c>
      <c r="T951" s="1">
        <v>9742</v>
      </c>
      <c r="U951" s="1">
        <v>6697</v>
      </c>
      <c r="V951" s="1">
        <v>174</v>
      </c>
      <c r="AE951" s="1">
        <v>45</v>
      </c>
      <c r="AN951" t="s">
        <v>2587</v>
      </c>
      <c r="AO951" t="s">
        <v>317</v>
      </c>
      <c r="AR951" s="44">
        <v>20</v>
      </c>
      <c r="AS951" s="46">
        <v>35</v>
      </c>
      <c r="AT951" s="50">
        <f t="shared" si="257"/>
        <v>20035</v>
      </c>
      <c r="AV951" s="7" t="s">
        <v>3063</v>
      </c>
      <c r="BF951" s="1">
        <v>14063</v>
      </c>
      <c r="BG951" s="1">
        <f t="shared" si="256"/>
        <v>11335</v>
      </c>
      <c r="BH951" s="1">
        <v>2728</v>
      </c>
    </row>
    <row r="952" spans="1:60" hidden="1" outlineLevel="1">
      <c r="A952" t="s">
        <v>1655</v>
      </c>
      <c r="B952" t="s">
        <v>317</v>
      </c>
      <c r="C952" s="1">
        <v>38997</v>
      </c>
      <c r="F952" s="1">
        <f t="shared" si="251"/>
        <v>25549</v>
      </c>
      <c r="H952" s="1">
        <v>16517</v>
      </c>
      <c r="I952" s="1">
        <v>16075</v>
      </c>
      <c r="J952" s="2" t="str">
        <f t="shared" si="247"/>
        <v/>
      </c>
      <c r="K952" s="2">
        <f t="shared" si="248"/>
        <v>0.62918313828329875</v>
      </c>
      <c r="L952" s="10">
        <f t="shared" si="249"/>
        <v>1</v>
      </c>
      <c r="M952" s="9">
        <f t="shared" si="244"/>
        <v>2</v>
      </c>
      <c r="N952" s="8">
        <f t="shared" si="245"/>
        <v>3</v>
      </c>
      <c r="O952" s="2">
        <f t="shared" si="252"/>
        <v>0.3958667658225371</v>
      </c>
      <c r="P952" s="2">
        <f t="shared" si="253"/>
        <v>0.30964029903323026</v>
      </c>
      <c r="Q952" s="2">
        <f t="shared" si="254"/>
        <v>0.28611687345884379</v>
      </c>
      <c r="R952" s="2">
        <f t="shared" si="255"/>
        <v>8.376061685388847E-3</v>
      </c>
      <c r="S952" s="1">
        <v>10114</v>
      </c>
      <c r="T952" s="1">
        <v>7911</v>
      </c>
      <c r="U952" s="1">
        <v>7310</v>
      </c>
      <c r="V952" s="1">
        <v>192</v>
      </c>
      <c r="AE952" s="1">
        <v>22</v>
      </c>
      <c r="AN952" t="s">
        <v>1655</v>
      </c>
      <c r="AO952" t="s">
        <v>317</v>
      </c>
      <c r="AR952" s="44">
        <v>20</v>
      </c>
      <c r="AS952" s="46">
        <v>37</v>
      </c>
      <c r="AT952" s="50">
        <f t="shared" si="257"/>
        <v>20037</v>
      </c>
      <c r="AV952" s="7" t="s">
        <v>3063</v>
      </c>
      <c r="BF952" s="1">
        <v>16517</v>
      </c>
      <c r="BG952" s="1">
        <f t="shared" si="256"/>
        <v>13019</v>
      </c>
      <c r="BH952" s="1">
        <v>3498</v>
      </c>
    </row>
    <row r="953" spans="1:60" hidden="1" outlineLevel="1">
      <c r="A953" t="s">
        <v>1744</v>
      </c>
      <c r="B953" t="s">
        <v>317</v>
      </c>
      <c r="C953" s="1">
        <v>2992</v>
      </c>
      <c r="F953" s="1">
        <f t="shared" si="251"/>
        <v>2014</v>
      </c>
      <c r="H953" s="1">
        <v>1573</v>
      </c>
      <c r="I953" s="1">
        <v>1548</v>
      </c>
      <c r="J953" s="2" t="str">
        <f t="shared" si="247"/>
        <v/>
      </c>
      <c r="K953" s="2">
        <f t="shared" si="248"/>
        <v>0.7686196623634558</v>
      </c>
      <c r="L953" s="10">
        <f t="shared" si="249"/>
        <v>2</v>
      </c>
      <c r="M953" s="9">
        <f t="shared" si="244"/>
        <v>1</v>
      </c>
      <c r="N953" s="8">
        <f t="shared" si="245"/>
        <v>3</v>
      </c>
      <c r="O953" s="2">
        <f t="shared" si="252"/>
        <v>0.20953326713008938</v>
      </c>
      <c r="P953" s="2">
        <f t="shared" si="253"/>
        <v>0.63505461767626614</v>
      </c>
      <c r="Q953" s="2">
        <f t="shared" si="254"/>
        <v>0.15044687189672293</v>
      </c>
      <c r="R953" s="2">
        <f t="shared" si="255"/>
        <v>4.9652432969215787E-3</v>
      </c>
      <c r="S953" s="1">
        <v>422</v>
      </c>
      <c r="T953" s="1">
        <v>1279</v>
      </c>
      <c r="U953" s="1">
        <v>303</v>
      </c>
      <c r="V953" s="1">
        <v>6</v>
      </c>
      <c r="AE953" s="1">
        <v>4</v>
      </c>
      <c r="AN953" t="s">
        <v>1744</v>
      </c>
      <c r="AO953" t="s">
        <v>317</v>
      </c>
      <c r="AR953" s="44">
        <v>20</v>
      </c>
      <c r="AS953" s="46">
        <v>39</v>
      </c>
      <c r="AT953" s="50">
        <f t="shared" si="257"/>
        <v>20039</v>
      </c>
      <c r="AV953" s="7" t="s">
        <v>3063</v>
      </c>
      <c r="BF953" s="1">
        <v>1573</v>
      </c>
      <c r="BG953" s="1">
        <f t="shared" si="256"/>
        <v>1122</v>
      </c>
      <c r="BH953" s="1">
        <v>451</v>
      </c>
    </row>
    <row r="954" spans="1:60" hidden="1" outlineLevel="1">
      <c r="A954" t="s">
        <v>810</v>
      </c>
      <c r="B954" t="s">
        <v>317</v>
      </c>
      <c r="C954" s="1">
        <v>19862</v>
      </c>
      <c r="F954" s="1">
        <f t="shared" si="251"/>
        <v>12975</v>
      </c>
      <c r="H954" s="1">
        <v>8767</v>
      </c>
      <c r="I954" s="1">
        <v>8667</v>
      </c>
      <c r="J954" s="2" t="str">
        <f t="shared" si="247"/>
        <v/>
      </c>
      <c r="K954" s="2">
        <f t="shared" si="248"/>
        <v>0.66797687861271682</v>
      </c>
      <c r="L954" s="10">
        <f t="shared" si="249"/>
        <v>3</v>
      </c>
      <c r="M954" s="9">
        <f t="shared" si="244"/>
        <v>1</v>
      </c>
      <c r="N954" s="8">
        <f t="shared" si="245"/>
        <v>2</v>
      </c>
      <c r="O954" s="2">
        <f t="shared" si="252"/>
        <v>0.18319845857418113</v>
      </c>
      <c r="P954" s="2">
        <f t="shared" si="253"/>
        <v>0.56593448940269753</v>
      </c>
      <c r="Q954" s="2">
        <f t="shared" si="254"/>
        <v>0.24400770712909442</v>
      </c>
      <c r="R954" s="2">
        <f t="shared" si="255"/>
        <v>6.8593448940268975E-3</v>
      </c>
      <c r="S954" s="1">
        <v>2377</v>
      </c>
      <c r="T954" s="1">
        <v>7343</v>
      </c>
      <c r="U954" s="1">
        <v>3166</v>
      </c>
      <c r="V954" s="1">
        <v>78</v>
      </c>
      <c r="AE954" s="1">
        <v>11</v>
      </c>
      <c r="AN954" t="s">
        <v>810</v>
      </c>
      <c r="AO954" t="s">
        <v>317</v>
      </c>
      <c r="AR954" s="44">
        <v>20</v>
      </c>
      <c r="AS954" s="46">
        <v>41</v>
      </c>
      <c r="AT954" s="50">
        <f t="shared" si="257"/>
        <v>20041</v>
      </c>
      <c r="AV954" s="7" t="s">
        <v>3063</v>
      </c>
      <c r="BF954" s="1">
        <v>8767</v>
      </c>
      <c r="BG954" s="1">
        <f t="shared" si="256"/>
        <v>6738</v>
      </c>
      <c r="BH954" s="1">
        <v>2029</v>
      </c>
    </row>
    <row r="955" spans="1:60" hidden="1" outlineLevel="1">
      <c r="A955" t="s">
        <v>1678</v>
      </c>
      <c r="B955" t="s">
        <v>317</v>
      </c>
      <c r="C955" s="1">
        <v>8003</v>
      </c>
      <c r="F955" s="1">
        <f t="shared" si="251"/>
        <v>6202</v>
      </c>
      <c r="H955" s="1">
        <v>3692</v>
      </c>
      <c r="I955" s="1">
        <v>3564</v>
      </c>
      <c r="J955" s="2" t="str">
        <f t="shared" si="247"/>
        <v/>
      </c>
      <c r="K955" s="2">
        <f t="shared" si="248"/>
        <v>0.57465333763302162</v>
      </c>
      <c r="L955" s="10">
        <f t="shared" si="249"/>
        <v>3</v>
      </c>
      <c r="M955" s="9">
        <f t="shared" si="244"/>
        <v>1</v>
      </c>
      <c r="N955" s="8">
        <f t="shared" si="245"/>
        <v>2</v>
      </c>
      <c r="O955" s="2">
        <f t="shared" si="252"/>
        <v>0.19880683650435343</v>
      </c>
      <c r="P955" s="2">
        <f t="shared" si="253"/>
        <v>0.54192196065785225</v>
      </c>
      <c r="Q955" s="2">
        <f t="shared" si="254"/>
        <v>0.25282167042889392</v>
      </c>
      <c r="R955" s="2">
        <f t="shared" si="255"/>
        <v>6.4495324089004491E-3</v>
      </c>
      <c r="S955" s="1">
        <v>1233</v>
      </c>
      <c r="T955" s="1">
        <v>3361</v>
      </c>
      <c r="U955" s="1">
        <v>1568</v>
      </c>
      <c r="V955" s="1">
        <v>33</v>
      </c>
      <c r="AE955" s="1">
        <v>7</v>
      </c>
      <c r="AN955" t="s">
        <v>1678</v>
      </c>
      <c r="AO955" t="s">
        <v>317</v>
      </c>
      <c r="AR955" s="44">
        <v>20</v>
      </c>
      <c r="AS955" s="46">
        <v>43</v>
      </c>
      <c r="AT955" s="50">
        <f t="shared" si="257"/>
        <v>20043</v>
      </c>
      <c r="AV955" s="7" t="s">
        <v>3063</v>
      </c>
      <c r="BF955" s="1">
        <v>3692</v>
      </c>
      <c r="BG955" s="1">
        <f t="shared" si="256"/>
        <v>3283</v>
      </c>
      <c r="BH955" s="1">
        <v>409</v>
      </c>
    </row>
    <row r="956" spans="1:60" hidden="1" outlineLevel="1">
      <c r="A956" t="s">
        <v>1102</v>
      </c>
      <c r="B956" t="s">
        <v>317</v>
      </c>
      <c r="C956" s="1">
        <v>109010</v>
      </c>
      <c r="F956" s="1">
        <f t="shared" si="251"/>
        <v>83175</v>
      </c>
      <c r="H956" s="1">
        <v>55611</v>
      </c>
      <c r="I956" s="1">
        <v>53398</v>
      </c>
      <c r="J956" s="2" t="str">
        <f t="shared" si="247"/>
        <v/>
      </c>
      <c r="K956" s="2">
        <f t="shared" si="248"/>
        <v>0.64199579200480916</v>
      </c>
      <c r="L956" s="10">
        <f t="shared" si="249"/>
        <v>1</v>
      </c>
      <c r="M956" s="9">
        <f t="shared" si="244"/>
        <v>3</v>
      </c>
      <c r="N956" s="8">
        <f t="shared" si="245"/>
        <v>2</v>
      </c>
      <c r="O956" s="2">
        <f t="shared" si="252"/>
        <v>0.35036970243462578</v>
      </c>
      <c r="P956" s="2">
        <f t="shared" si="253"/>
        <v>0.29290051097084463</v>
      </c>
      <c r="Q956" s="2">
        <f t="shared" si="254"/>
        <v>0.3464502554854223</v>
      </c>
      <c r="R956" s="2">
        <f t="shared" si="255"/>
        <v>1.0279531109107343E-2</v>
      </c>
      <c r="S956" s="1">
        <v>29142</v>
      </c>
      <c r="T956" s="1">
        <v>24362</v>
      </c>
      <c r="U956" s="1">
        <v>28816</v>
      </c>
      <c r="V956" s="1">
        <v>754</v>
      </c>
      <c r="AE956" s="1">
        <v>101</v>
      </c>
      <c r="AN956" t="s">
        <v>1102</v>
      </c>
      <c r="AO956" t="s">
        <v>317</v>
      </c>
      <c r="AR956" s="44">
        <v>20</v>
      </c>
      <c r="AS956" s="46">
        <v>45</v>
      </c>
      <c r="AT956" s="50">
        <f t="shared" si="257"/>
        <v>20045</v>
      </c>
      <c r="AV956" s="7" t="s">
        <v>3063</v>
      </c>
      <c r="BF956" s="1">
        <v>55611</v>
      </c>
      <c r="BG956" s="1">
        <f t="shared" si="256"/>
        <v>37404</v>
      </c>
      <c r="BH956" s="1">
        <v>18207</v>
      </c>
    </row>
    <row r="957" spans="1:60" hidden="1" outlineLevel="1">
      <c r="A957" t="s">
        <v>1846</v>
      </c>
      <c r="B957" t="s">
        <v>317</v>
      </c>
      <c r="C957" s="1">
        <v>3058</v>
      </c>
      <c r="F957" s="1">
        <f t="shared" si="251"/>
        <v>1860</v>
      </c>
      <c r="H957" s="1">
        <v>1402</v>
      </c>
      <c r="I957" s="1">
        <v>1357</v>
      </c>
      <c r="J957" s="2" t="str">
        <f t="shared" si="247"/>
        <v/>
      </c>
      <c r="K957" s="2">
        <f t="shared" si="248"/>
        <v>0.72956989247311832</v>
      </c>
      <c r="L957" s="10">
        <f t="shared" si="249"/>
        <v>2</v>
      </c>
      <c r="M957" s="9">
        <f t="shared" si="244"/>
        <v>1</v>
      </c>
      <c r="N957" s="8">
        <f t="shared" si="245"/>
        <v>3</v>
      </c>
      <c r="O957" s="2">
        <f t="shared" si="252"/>
        <v>0.20376344086021506</v>
      </c>
      <c r="P957" s="2">
        <f t="shared" si="253"/>
        <v>0.62956989247311823</v>
      </c>
      <c r="Q957" s="2">
        <f t="shared" si="254"/>
        <v>0.16075268817204302</v>
      </c>
      <c r="R957" s="2">
        <f t="shared" si="255"/>
        <v>5.9139784946237173E-3</v>
      </c>
      <c r="S957" s="1">
        <v>379</v>
      </c>
      <c r="T957" s="1">
        <v>1171</v>
      </c>
      <c r="U957" s="1">
        <v>299</v>
      </c>
      <c r="V957" s="1">
        <v>10</v>
      </c>
      <c r="AE957" s="1">
        <v>1</v>
      </c>
      <c r="AN957" t="s">
        <v>1846</v>
      </c>
      <c r="AO957" t="s">
        <v>317</v>
      </c>
      <c r="AR957" s="44">
        <v>20</v>
      </c>
      <c r="AS957" s="46">
        <v>47</v>
      </c>
      <c r="AT957" s="50">
        <f t="shared" si="257"/>
        <v>20047</v>
      </c>
      <c r="AV957" s="7" t="s">
        <v>3063</v>
      </c>
      <c r="BF957" s="1">
        <v>1402</v>
      </c>
      <c r="BG957" s="1">
        <f t="shared" si="256"/>
        <v>1238</v>
      </c>
      <c r="BH957" s="1">
        <v>164</v>
      </c>
    </row>
    <row r="958" spans="1:60" hidden="1" outlineLevel="1">
      <c r="A958" t="s">
        <v>1847</v>
      </c>
      <c r="B958" t="s">
        <v>317</v>
      </c>
      <c r="C958" s="1">
        <v>2954</v>
      </c>
      <c r="F958" s="1">
        <f t="shared" si="251"/>
        <v>1919</v>
      </c>
      <c r="H958" s="1">
        <v>1447</v>
      </c>
      <c r="I958" s="1">
        <v>1434</v>
      </c>
      <c r="J958" s="2" t="str">
        <f t="shared" si="247"/>
        <v/>
      </c>
      <c r="K958" s="2">
        <f t="shared" si="248"/>
        <v>0.7472642001042209</v>
      </c>
      <c r="L958" s="10">
        <f t="shared" si="249"/>
        <v>2</v>
      </c>
      <c r="M958" s="9">
        <f t="shared" si="244"/>
        <v>1</v>
      </c>
      <c r="N958" s="8">
        <f t="shared" si="245"/>
        <v>3</v>
      </c>
      <c r="O958" s="2">
        <f t="shared" si="252"/>
        <v>0.2412714955706097</v>
      </c>
      <c r="P958" s="2">
        <f t="shared" si="253"/>
        <v>0.60343929129755081</v>
      </c>
      <c r="Q958" s="2">
        <f t="shared" si="254"/>
        <v>0.15424700364773319</v>
      </c>
      <c r="R958" s="2">
        <f t="shared" si="255"/>
        <v>1.0422094841063267E-3</v>
      </c>
      <c r="S958" s="1">
        <v>463</v>
      </c>
      <c r="T958" s="1">
        <v>1158</v>
      </c>
      <c r="U958" s="1">
        <v>296</v>
      </c>
      <c r="V958" s="1">
        <v>1</v>
      </c>
      <c r="AE958" s="1">
        <v>1</v>
      </c>
      <c r="AN958" t="s">
        <v>1847</v>
      </c>
      <c r="AO958" t="s">
        <v>317</v>
      </c>
      <c r="AR958" s="44">
        <v>20</v>
      </c>
      <c r="AS958" s="46">
        <v>49</v>
      </c>
      <c r="AT958" s="50">
        <f t="shared" si="257"/>
        <v>20049</v>
      </c>
      <c r="AV958" s="7" t="s">
        <v>3063</v>
      </c>
      <c r="BF958" s="1">
        <v>1447</v>
      </c>
      <c r="BG958" s="1">
        <f t="shared" si="256"/>
        <v>1111</v>
      </c>
      <c r="BH958" s="1">
        <v>336</v>
      </c>
    </row>
    <row r="959" spans="1:60" hidden="1" outlineLevel="1">
      <c r="A959" t="s">
        <v>2367</v>
      </c>
      <c r="B959" t="s">
        <v>317</v>
      </c>
      <c r="C959" s="1">
        <v>28010</v>
      </c>
      <c r="F959" s="1">
        <f t="shared" si="251"/>
        <v>18488</v>
      </c>
      <c r="H959" s="1">
        <v>12642</v>
      </c>
      <c r="I959" s="1">
        <v>12447</v>
      </c>
      <c r="J959" s="2" t="str">
        <f t="shared" si="247"/>
        <v/>
      </c>
      <c r="K959" s="2">
        <f t="shared" si="248"/>
        <v>0.67324751189961052</v>
      </c>
      <c r="L959" s="10">
        <f t="shared" si="249"/>
        <v>2</v>
      </c>
      <c r="M959" s="9">
        <f t="shared" si="244"/>
        <v>1</v>
      </c>
      <c r="N959" s="8">
        <f t="shared" si="245"/>
        <v>3</v>
      </c>
      <c r="O959" s="2">
        <f t="shared" si="252"/>
        <v>0.32296624837732585</v>
      </c>
      <c r="P959" s="2">
        <f t="shared" si="253"/>
        <v>0.36818476849848553</v>
      </c>
      <c r="Q959" s="2">
        <f t="shared" si="254"/>
        <v>0.302141929900476</v>
      </c>
      <c r="R959" s="2">
        <f t="shared" si="255"/>
        <v>6.7070532237125668E-3</v>
      </c>
      <c r="S959" s="1">
        <v>5971</v>
      </c>
      <c r="T959" s="1">
        <v>6807</v>
      </c>
      <c r="U959" s="1">
        <v>5586</v>
      </c>
      <c r="V959" s="1">
        <v>109</v>
      </c>
      <c r="AE959" s="1">
        <v>15</v>
      </c>
      <c r="AN959" t="s">
        <v>2367</v>
      </c>
      <c r="AO959" t="s">
        <v>317</v>
      </c>
      <c r="AR959" s="44">
        <v>20</v>
      </c>
      <c r="AS959" s="46">
        <v>51</v>
      </c>
      <c r="AT959" s="50">
        <f t="shared" si="257"/>
        <v>20051</v>
      </c>
      <c r="AV959" s="7" t="s">
        <v>3063</v>
      </c>
      <c r="BF959" s="1">
        <v>12642</v>
      </c>
      <c r="BG959" s="1">
        <f t="shared" si="256"/>
        <v>9107</v>
      </c>
      <c r="BH959" s="1">
        <v>3535</v>
      </c>
    </row>
    <row r="960" spans="1:60" hidden="1" outlineLevel="1">
      <c r="A960" t="s">
        <v>1477</v>
      </c>
      <c r="B960" t="s">
        <v>317</v>
      </c>
      <c r="C960" s="1">
        <v>6471</v>
      </c>
      <c r="F960" s="1">
        <f t="shared" si="251"/>
        <v>4240</v>
      </c>
      <c r="H960" s="1">
        <v>3046</v>
      </c>
      <c r="I960" s="1">
        <v>2938</v>
      </c>
      <c r="J960" s="2" t="str">
        <f t="shared" si="247"/>
        <v/>
      </c>
      <c r="K960" s="2">
        <f t="shared" si="248"/>
        <v>0.69292452830188678</v>
      </c>
      <c r="L960" s="10">
        <f t="shared" si="249"/>
        <v>2</v>
      </c>
      <c r="M960" s="9">
        <f t="shared" si="244"/>
        <v>1</v>
      </c>
      <c r="N960" s="8">
        <f t="shared" si="245"/>
        <v>3</v>
      </c>
      <c r="O960" s="2">
        <f t="shared" si="252"/>
        <v>0.26745283018867927</v>
      </c>
      <c r="P960" s="2">
        <f t="shared" si="253"/>
        <v>0.51580188679245287</v>
      </c>
      <c r="Q960" s="2">
        <f t="shared" si="254"/>
        <v>0.21084905660377359</v>
      </c>
      <c r="R960" s="2">
        <f t="shared" si="255"/>
        <v>5.8962264150942689E-3</v>
      </c>
      <c r="S960" s="1">
        <v>1134</v>
      </c>
      <c r="T960" s="1">
        <v>2187</v>
      </c>
      <c r="U960" s="1">
        <v>894</v>
      </c>
      <c r="V960" s="1">
        <v>24</v>
      </c>
      <c r="AE960" s="1">
        <v>1</v>
      </c>
      <c r="AN960" t="s">
        <v>1477</v>
      </c>
      <c r="AO960" t="s">
        <v>317</v>
      </c>
      <c r="AR960" s="44">
        <v>20</v>
      </c>
      <c r="AS960" s="46">
        <v>53</v>
      </c>
      <c r="AT960" s="50">
        <f t="shared" si="257"/>
        <v>20053</v>
      </c>
      <c r="AV960" s="7" t="s">
        <v>3063</v>
      </c>
      <c r="BF960" s="1">
        <v>3046</v>
      </c>
      <c r="BG960" s="1">
        <f t="shared" si="256"/>
        <v>2479</v>
      </c>
      <c r="BH960" s="1">
        <v>567</v>
      </c>
    </row>
    <row r="961" spans="1:60" hidden="1" outlineLevel="1">
      <c r="A961" t="s">
        <v>1861</v>
      </c>
      <c r="B961" t="s">
        <v>317</v>
      </c>
      <c r="C961" s="1">
        <v>35461</v>
      </c>
      <c r="F961" s="1">
        <f t="shared" si="251"/>
        <v>15084</v>
      </c>
      <c r="H961" s="1">
        <v>10752</v>
      </c>
      <c r="I961" s="1">
        <v>10354</v>
      </c>
      <c r="J961" s="2" t="str">
        <f t="shared" si="247"/>
        <v/>
      </c>
      <c r="K961" s="2">
        <f t="shared" si="248"/>
        <v>0.68642269954919122</v>
      </c>
      <c r="L961" s="10">
        <f t="shared" si="249"/>
        <v>3</v>
      </c>
      <c r="M961" s="9">
        <f t="shared" si="244"/>
        <v>1</v>
      </c>
      <c r="N961" s="8">
        <f t="shared" si="245"/>
        <v>2</v>
      </c>
      <c r="O961" s="2">
        <f t="shared" si="252"/>
        <v>0.21320604614160701</v>
      </c>
      <c r="P961" s="2">
        <f t="shared" si="253"/>
        <v>0.46095200212145321</v>
      </c>
      <c r="Q961" s="2">
        <f t="shared" si="254"/>
        <v>0.32033943251127023</v>
      </c>
      <c r="R961" s="2">
        <f t="shared" si="255"/>
        <v>5.5025192256695776E-3</v>
      </c>
      <c r="S961" s="1">
        <v>3216</v>
      </c>
      <c r="T961" s="1">
        <v>6953</v>
      </c>
      <c r="U961" s="1">
        <v>4832</v>
      </c>
      <c r="V961" s="1">
        <v>67</v>
      </c>
      <c r="AE961" s="1">
        <v>16</v>
      </c>
      <c r="AN961" t="s">
        <v>1861</v>
      </c>
      <c r="AO961" t="s">
        <v>317</v>
      </c>
      <c r="AR961" s="44">
        <v>20</v>
      </c>
      <c r="AS961" s="46">
        <v>55</v>
      </c>
      <c r="AT961" s="50">
        <f t="shared" si="257"/>
        <v>20055</v>
      </c>
      <c r="AV961" s="7" t="s">
        <v>3063</v>
      </c>
      <c r="BF961" s="1">
        <v>10752</v>
      </c>
      <c r="BG961" s="1">
        <f t="shared" si="256"/>
        <v>8654</v>
      </c>
      <c r="BH961" s="1">
        <v>2098</v>
      </c>
    </row>
    <row r="962" spans="1:60" hidden="1" outlineLevel="1">
      <c r="A962" t="s">
        <v>870</v>
      </c>
      <c r="B962" t="s">
        <v>317</v>
      </c>
      <c r="C962" s="1">
        <v>32187</v>
      </c>
      <c r="F962" s="1">
        <f t="shared" si="251"/>
        <v>16098</v>
      </c>
      <c r="H962" s="1">
        <v>8864</v>
      </c>
      <c r="I962" s="1">
        <v>8864</v>
      </c>
      <c r="J962" s="2" t="str">
        <f t="shared" si="247"/>
        <v/>
      </c>
      <c r="K962" s="2">
        <f t="shared" si="248"/>
        <v>0.55062740713132063</v>
      </c>
      <c r="L962" s="10">
        <f t="shared" si="249"/>
        <v>3</v>
      </c>
      <c r="M962" s="9">
        <f t="shared" ref="M962:M1025" si="258">IF(T962&gt;0,RANK(T962,$S962:$AK962),"")</f>
        <v>1</v>
      </c>
      <c r="N962" s="8">
        <f t="shared" ref="N962:N1025" si="259">IF(U962&gt;0,RANK(U962,$S962:$AK962),"")</f>
        <v>2</v>
      </c>
      <c r="O962" s="2">
        <f t="shared" si="252"/>
        <v>0.24885078891787799</v>
      </c>
      <c r="P962" s="2">
        <f t="shared" si="253"/>
        <v>0.41321903342030064</v>
      </c>
      <c r="Q962" s="2">
        <f t="shared" si="254"/>
        <v>0.32941980370232327</v>
      </c>
      <c r="R962" s="2">
        <f t="shared" si="255"/>
        <v>8.5103739594981631E-3</v>
      </c>
      <c r="S962" s="1">
        <v>4006</v>
      </c>
      <c r="T962" s="1">
        <v>6652</v>
      </c>
      <c r="U962" s="1">
        <v>5303</v>
      </c>
      <c r="V962" s="1">
        <v>125</v>
      </c>
      <c r="AE962" s="1">
        <v>12</v>
      </c>
      <c r="AN962" t="s">
        <v>870</v>
      </c>
      <c r="AO962" t="s">
        <v>317</v>
      </c>
      <c r="AR962" s="44">
        <v>20</v>
      </c>
      <c r="AS962" s="46">
        <v>57</v>
      </c>
      <c r="AT962" s="50">
        <f t="shared" si="257"/>
        <v>20057</v>
      </c>
      <c r="AV962" s="7" t="s">
        <v>3063</v>
      </c>
      <c r="BF962" s="1">
        <v>8864</v>
      </c>
      <c r="BG962" s="1">
        <f t="shared" si="256"/>
        <v>5724</v>
      </c>
      <c r="BH962" s="1">
        <v>3140</v>
      </c>
    </row>
    <row r="963" spans="1:60" hidden="1" outlineLevel="1">
      <c r="A963" t="s">
        <v>1085</v>
      </c>
      <c r="B963" t="s">
        <v>317</v>
      </c>
      <c r="C963" s="1">
        <v>25851</v>
      </c>
      <c r="F963" s="1">
        <f t="shared" si="251"/>
        <v>16974</v>
      </c>
      <c r="H963" s="1">
        <v>11737</v>
      </c>
      <c r="I963" s="1">
        <v>11791</v>
      </c>
      <c r="J963" s="2" t="str">
        <f t="shared" si="247"/>
        <v/>
      </c>
      <c r="K963" s="2">
        <f t="shared" si="248"/>
        <v>0.69465064215859551</v>
      </c>
      <c r="L963" s="10">
        <f t="shared" si="249"/>
        <v>3</v>
      </c>
      <c r="M963" s="9">
        <f t="shared" si="258"/>
        <v>1</v>
      </c>
      <c r="N963" s="8">
        <f t="shared" si="259"/>
        <v>2</v>
      </c>
      <c r="O963" s="2">
        <f t="shared" si="252"/>
        <v>0.23447625780605633</v>
      </c>
      <c r="P963" s="2">
        <f t="shared" si="253"/>
        <v>0.45846588900671614</v>
      </c>
      <c r="Q963" s="2">
        <f t="shared" si="254"/>
        <v>0.30034169906916458</v>
      </c>
      <c r="R963" s="2">
        <f t="shared" si="255"/>
        <v>6.716154118062978E-3</v>
      </c>
      <c r="S963" s="1">
        <v>3980</v>
      </c>
      <c r="T963" s="1">
        <v>7782</v>
      </c>
      <c r="U963" s="1">
        <v>5098</v>
      </c>
      <c r="V963" s="1">
        <v>100</v>
      </c>
      <c r="AE963" s="1">
        <v>14</v>
      </c>
      <c r="AN963" t="s">
        <v>1085</v>
      </c>
      <c r="AO963" t="s">
        <v>317</v>
      </c>
      <c r="AR963" s="44">
        <v>20</v>
      </c>
      <c r="AS963" s="46">
        <v>59</v>
      </c>
      <c r="AT963" s="50">
        <f t="shared" si="257"/>
        <v>20059</v>
      </c>
      <c r="AV963" s="7" t="s">
        <v>3063</v>
      </c>
      <c r="BF963" s="1">
        <v>11737</v>
      </c>
      <c r="BG963" s="1">
        <f t="shared" si="256"/>
        <v>9063</v>
      </c>
      <c r="BH963" s="1">
        <v>2674</v>
      </c>
    </row>
    <row r="964" spans="1:60" hidden="1" outlineLevel="1">
      <c r="A964" t="s">
        <v>1330</v>
      </c>
      <c r="B964" t="s">
        <v>317</v>
      </c>
      <c r="C964" s="1">
        <v>30276</v>
      </c>
      <c r="F964" s="1">
        <f t="shared" si="251"/>
        <v>15046</v>
      </c>
      <c r="H964" s="1">
        <v>8562</v>
      </c>
      <c r="I964" s="1">
        <v>8094</v>
      </c>
      <c r="J964" s="2" t="str">
        <f t="shared" si="247"/>
        <v/>
      </c>
      <c r="K964" s="2">
        <f t="shared" si="248"/>
        <v>0.53795028579024329</v>
      </c>
      <c r="L964" s="10">
        <f t="shared" si="249"/>
        <v>3</v>
      </c>
      <c r="M964" s="9">
        <f t="shared" si="258"/>
        <v>1</v>
      </c>
      <c r="N964" s="8">
        <f t="shared" si="259"/>
        <v>2</v>
      </c>
      <c r="O964" s="2">
        <f t="shared" si="252"/>
        <v>0.31131197660507776</v>
      </c>
      <c r="P964" s="2">
        <f t="shared" si="253"/>
        <v>0.36541273428153664</v>
      </c>
      <c r="Q964" s="2">
        <f t="shared" si="254"/>
        <v>0.31569852452479064</v>
      </c>
      <c r="R964" s="2">
        <f t="shared" si="255"/>
        <v>7.5767645885949086E-3</v>
      </c>
      <c r="S964" s="1">
        <v>4684</v>
      </c>
      <c r="T964" s="1">
        <v>5498</v>
      </c>
      <c r="U964" s="1">
        <v>4750</v>
      </c>
      <c r="V964" s="1">
        <v>101</v>
      </c>
      <c r="AE964" s="1">
        <v>13</v>
      </c>
      <c r="AN964" t="s">
        <v>1330</v>
      </c>
      <c r="AO964" t="s">
        <v>317</v>
      </c>
      <c r="AR964" s="44">
        <v>20</v>
      </c>
      <c r="AS964" s="46">
        <v>61</v>
      </c>
      <c r="AT964" s="50">
        <f t="shared" si="257"/>
        <v>20061</v>
      </c>
      <c r="AV964" s="7" t="s">
        <v>3063</v>
      </c>
      <c r="BF964" s="1">
        <v>8562</v>
      </c>
      <c r="BG964" s="1">
        <f t="shared" si="256"/>
        <v>5937</v>
      </c>
      <c r="BH964" s="1">
        <v>2625</v>
      </c>
    </row>
    <row r="965" spans="1:60" hidden="1" outlineLevel="1">
      <c r="A965" t="s">
        <v>1693</v>
      </c>
      <c r="B965" t="s">
        <v>317</v>
      </c>
      <c r="C965" s="1">
        <v>2646</v>
      </c>
      <c r="F965" s="1">
        <f t="shared" si="251"/>
        <v>1908</v>
      </c>
      <c r="H965" s="1">
        <v>1446</v>
      </c>
      <c r="I965" s="1">
        <v>1418</v>
      </c>
      <c r="J965" s="2" t="str">
        <f t="shared" si="247"/>
        <v/>
      </c>
      <c r="K965" s="2">
        <f t="shared" si="248"/>
        <v>0.74318658280922434</v>
      </c>
      <c r="L965" s="10">
        <f t="shared" si="249"/>
        <v>2</v>
      </c>
      <c r="M965" s="9">
        <f t="shared" si="258"/>
        <v>1</v>
      </c>
      <c r="N965" s="8">
        <f t="shared" si="259"/>
        <v>3</v>
      </c>
      <c r="O965" s="2">
        <f t="shared" si="252"/>
        <v>0.21645702306079664</v>
      </c>
      <c r="P965" s="2">
        <f t="shared" si="253"/>
        <v>0.61477987421383651</v>
      </c>
      <c r="Q965" s="2">
        <f t="shared" si="254"/>
        <v>0.16823899371069181</v>
      </c>
      <c r="R965" s="2">
        <f t="shared" si="255"/>
        <v>5.2410901467506155E-4</v>
      </c>
      <c r="S965" s="1">
        <v>413</v>
      </c>
      <c r="T965" s="1">
        <v>1173</v>
      </c>
      <c r="U965" s="1">
        <v>321</v>
      </c>
      <c r="V965" s="1">
        <v>1</v>
      </c>
      <c r="AE965" s="1">
        <v>0</v>
      </c>
      <c r="AN965" t="s">
        <v>1693</v>
      </c>
      <c r="AO965" t="s">
        <v>317</v>
      </c>
      <c r="AR965" s="44">
        <v>20</v>
      </c>
      <c r="AS965" s="46">
        <v>63</v>
      </c>
      <c r="AT965" s="50">
        <f t="shared" si="257"/>
        <v>20063</v>
      </c>
      <c r="AV965" s="7" t="s">
        <v>3063</v>
      </c>
      <c r="BF965" s="1">
        <v>1446</v>
      </c>
      <c r="BG965" s="1">
        <f t="shared" si="256"/>
        <v>1290</v>
      </c>
      <c r="BH965" s="1">
        <v>156</v>
      </c>
    </row>
    <row r="966" spans="1:60" hidden="1" outlineLevel="1">
      <c r="A966" t="s">
        <v>977</v>
      </c>
      <c r="B966" t="s">
        <v>317</v>
      </c>
      <c r="C966" s="1">
        <v>2669</v>
      </c>
      <c r="F966" s="1">
        <f t="shared" ref="F966:F997" si="260">SUM(S966:AH966)</f>
        <v>2126</v>
      </c>
      <c r="H966" s="1">
        <v>1450</v>
      </c>
      <c r="I966" s="1">
        <v>1423</v>
      </c>
      <c r="J966" s="2" t="str">
        <f t="shared" si="247"/>
        <v/>
      </c>
      <c r="K966" s="2">
        <f t="shared" si="248"/>
        <v>0.66933207902163683</v>
      </c>
      <c r="L966" s="10">
        <f t="shared" si="249"/>
        <v>2</v>
      </c>
      <c r="M966" s="9">
        <f t="shared" si="258"/>
        <v>1</v>
      </c>
      <c r="N966" s="8">
        <f t="shared" si="259"/>
        <v>3</v>
      </c>
      <c r="O966" s="2">
        <f t="shared" ref="O966:O997" si="261">IF(SUM($S966:$AJ966)=0,"-",S966/SUM($S966:$AJ966))</f>
        <v>0.16650987770460959</v>
      </c>
      <c r="P966" s="2">
        <f t="shared" ref="P966:P997" si="262">IF(SUM($S966:$AJ966)=0,"-",T966/SUM($S966:$AJ966))</f>
        <v>0.66556914393226718</v>
      </c>
      <c r="Q966" s="2">
        <f t="shared" ref="Q966:Q997" si="263">IF(SUM($S966:$AJ966)=0,"-",U966/SUM($S966:$AJ966))</f>
        <v>0.16321730950141111</v>
      </c>
      <c r="R966" s="2">
        <f t="shared" ref="R966:R997" si="264">IF(SUM($S966:$AJ966)=0,"-",(1-O966-P966-Q966))</f>
        <v>4.7036688617121403E-3</v>
      </c>
      <c r="S966" s="1">
        <v>354</v>
      </c>
      <c r="T966" s="1">
        <v>1415</v>
      </c>
      <c r="U966" s="1">
        <v>347</v>
      </c>
      <c r="V966" s="1">
        <v>9</v>
      </c>
      <c r="AE966" s="1">
        <v>1</v>
      </c>
      <c r="AN966" t="s">
        <v>977</v>
      </c>
      <c r="AO966" t="s">
        <v>317</v>
      </c>
      <c r="AR966" s="44">
        <v>20</v>
      </c>
      <c r="AS966" s="46">
        <v>65</v>
      </c>
      <c r="AT966" s="50">
        <f t="shared" si="257"/>
        <v>20065</v>
      </c>
      <c r="AV966" s="7" t="s">
        <v>3063</v>
      </c>
      <c r="BF966" s="1">
        <v>1450</v>
      </c>
      <c r="BG966" s="1">
        <f t="shared" si="256"/>
        <v>1126</v>
      </c>
      <c r="BH966" s="1">
        <v>324</v>
      </c>
    </row>
    <row r="967" spans="1:60" hidden="1" outlineLevel="1">
      <c r="A967" t="s">
        <v>1239</v>
      </c>
      <c r="B967" t="s">
        <v>317</v>
      </c>
      <c r="C967" s="1">
        <v>7674</v>
      </c>
      <c r="F967" s="1">
        <f t="shared" si="260"/>
        <v>4004</v>
      </c>
      <c r="H967" s="1">
        <v>2695</v>
      </c>
      <c r="I967" s="1">
        <v>2661</v>
      </c>
      <c r="J967" s="2" t="str">
        <f t="shared" ref="J967:J1030" si="265">IF(D967&gt;0,I967/D967,"")</f>
        <v/>
      </c>
      <c r="K967" s="2">
        <f t="shared" ref="K967:K1030" si="266">IF(F967&gt;0,I967/F967,"")</f>
        <v>0.66458541458541454</v>
      </c>
      <c r="L967" s="10">
        <f t="shared" ref="L967:L1030" si="267">IF(S967&gt;0,RANK(S967,$S967:$AK967),"")</f>
        <v>3</v>
      </c>
      <c r="M967" s="9">
        <f t="shared" si="258"/>
        <v>1</v>
      </c>
      <c r="N967" s="8">
        <f t="shared" si="259"/>
        <v>2</v>
      </c>
      <c r="O967" s="2">
        <f t="shared" si="261"/>
        <v>0.17932067932067933</v>
      </c>
      <c r="P967" s="2">
        <f t="shared" si="262"/>
        <v>0.60314685314685312</v>
      </c>
      <c r="Q967" s="2">
        <f t="shared" si="263"/>
        <v>0.21378621378621379</v>
      </c>
      <c r="R967" s="2">
        <f t="shared" si="264"/>
        <v>3.7462537462537859E-3</v>
      </c>
      <c r="S967" s="1">
        <v>718</v>
      </c>
      <c r="T967" s="1">
        <v>2415</v>
      </c>
      <c r="U967" s="1">
        <v>856</v>
      </c>
      <c r="V967" s="1">
        <v>15</v>
      </c>
      <c r="AE967" s="1">
        <v>0</v>
      </c>
      <c r="AN967" t="s">
        <v>1239</v>
      </c>
      <c r="AO967" t="s">
        <v>317</v>
      </c>
      <c r="AR967" s="44">
        <v>20</v>
      </c>
      <c r="AS967" s="46">
        <v>67</v>
      </c>
      <c r="AT967" s="50">
        <f t="shared" si="257"/>
        <v>20067</v>
      </c>
      <c r="AV967" s="7" t="s">
        <v>3063</v>
      </c>
      <c r="BF967" s="1">
        <v>2695</v>
      </c>
      <c r="BG967" s="1">
        <f t="shared" si="256"/>
        <v>1978</v>
      </c>
      <c r="BH967" s="1">
        <v>717</v>
      </c>
    </row>
    <row r="968" spans="1:60" hidden="1" outlineLevel="1">
      <c r="A968" t="s">
        <v>2256</v>
      </c>
      <c r="B968" t="s">
        <v>317</v>
      </c>
      <c r="C968" s="1">
        <v>5821</v>
      </c>
      <c r="F968" s="1">
        <f t="shared" si="260"/>
        <v>2880</v>
      </c>
      <c r="H968" s="1">
        <v>2156</v>
      </c>
      <c r="I968" s="1">
        <v>2119</v>
      </c>
      <c r="J968" s="2" t="str">
        <f t="shared" si="265"/>
        <v/>
      </c>
      <c r="K968" s="2">
        <f t="shared" si="266"/>
        <v>0.73576388888888888</v>
      </c>
      <c r="L968" s="10">
        <f t="shared" si="267"/>
        <v>3</v>
      </c>
      <c r="M968" s="9">
        <f t="shared" si="258"/>
        <v>1</v>
      </c>
      <c r="N968" s="8">
        <f t="shared" si="259"/>
        <v>2</v>
      </c>
      <c r="O968" s="2">
        <f t="shared" si="261"/>
        <v>0.22083333333333333</v>
      </c>
      <c r="P968" s="2">
        <f t="shared" si="262"/>
        <v>0.53993055555555558</v>
      </c>
      <c r="Q968" s="2">
        <f t="shared" si="263"/>
        <v>0.2326388888888889</v>
      </c>
      <c r="R968" s="2">
        <f t="shared" si="264"/>
        <v>6.5972222222221988E-3</v>
      </c>
      <c r="S968" s="1">
        <v>636</v>
      </c>
      <c r="T968" s="1">
        <v>1555</v>
      </c>
      <c r="U968" s="1">
        <v>670</v>
      </c>
      <c r="V968" s="1">
        <v>19</v>
      </c>
      <c r="AE968" s="1">
        <v>0</v>
      </c>
      <c r="AN968" t="s">
        <v>2256</v>
      </c>
      <c r="AO968" t="s">
        <v>317</v>
      </c>
      <c r="AR968" s="44">
        <v>20</v>
      </c>
      <c r="AS968" s="46">
        <v>69</v>
      </c>
      <c r="AT968" s="50">
        <f t="shared" si="257"/>
        <v>20069</v>
      </c>
      <c r="AV968" s="7" t="s">
        <v>3063</v>
      </c>
      <c r="BF968" s="1">
        <v>2156</v>
      </c>
      <c r="BG968" s="1">
        <f t="shared" si="256"/>
        <v>1570</v>
      </c>
      <c r="BH968" s="1">
        <v>586</v>
      </c>
    </row>
    <row r="969" spans="1:60" hidden="1" outlineLevel="1">
      <c r="A969" t="s">
        <v>2337</v>
      </c>
      <c r="B969" t="s">
        <v>317</v>
      </c>
      <c r="C969" s="1">
        <v>1247</v>
      </c>
      <c r="F969" s="1">
        <f t="shared" si="260"/>
        <v>922</v>
      </c>
      <c r="H969" s="1">
        <v>767</v>
      </c>
      <c r="I969" s="1">
        <v>745</v>
      </c>
      <c r="J969" s="2" t="str">
        <f t="shared" si="265"/>
        <v/>
      </c>
      <c r="K969" s="2">
        <f t="shared" si="266"/>
        <v>0.80802603036876353</v>
      </c>
      <c r="L969" s="10">
        <f t="shared" si="267"/>
        <v>2</v>
      </c>
      <c r="M969" s="9">
        <f t="shared" si="258"/>
        <v>1</v>
      </c>
      <c r="N969" s="8">
        <f t="shared" si="259"/>
        <v>3</v>
      </c>
      <c r="O969" s="2">
        <f t="shared" si="261"/>
        <v>0.12364425162689804</v>
      </c>
      <c r="P969" s="2">
        <f t="shared" si="262"/>
        <v>0.75271149674620386</v>
      </c>
      <c r="Q969" s="2">
        <f t="shared" si="263"/>
        <v>0.1193058568329718</v>
      </c>
      <c r="R969" s="2">
        <f t="shared" si="264"/>
        <v>4.3383947939262674E-3</v>
      </c>
      <c r="S969" s="1">
        <v>114</v>
      </c>
      <c r="T969" s="1">
        <v>694</v>
      </c>
      <c r="U969" s="1">
        <v>110</v>
      </c>
      <c r="V969" s="1">
        <v>4</v>
      </c>
      <c r="AE969" s="1">
        <v>0</v>
      </c>
      <c r="AN969" t="s">
        <v>2337</v>
      </c>
      <c r="AO969" t="s">
        <v>317</v>
      </c>
      <c r="AR969" s="44">
        <v>20</v>
      </c>
      <c r="AS969" s="46">
        <v>71</v>
      </c>
      <c r="AT969" s="50">
        <f t="shared" si="257"/>
        <v>20071</v>
      </c>
      <c r="AV969" s="7" t="s">
        <v>3063</v>
      </c>
      <c r="BF969" s="1">
        <v>767</v>
      </c>
      <c r="BG969" s="1">
        <f t="shared" si="256"/>
        <v>563</v>
      </c>
      <c r="BH969" s="1">
        <v>204</v>
      </c>
    </row>
    <row r="970" spans="1:60" hidden="1" outlineLevel="1">
      <c r="A970" t="s">
        <v>481</v>
      </c>
      <c r="B970" t="s">
        <v>317</v>
      </c>
      <c r="C970" s="1">
        <v>6817</v>
      </c>
      <c r="F970" s="1">
        <f t="shared" si="260"/>
        <v>5167</v>
      </c>
      <c r="H970" s="1">
        <v>3215</v>
      </c>
      <c r="I970" s="1">
        <v>2279</v>
      </c>
      <c r="J970" s="2" t="str">
        <f t="shared" si="265"/>
        <v/>
      </c>
      <c r="K970" s="2">
        <f t="shared" si="266"/>
        <v>0.44106831817302111</v>
      </c>
      <c r="L970" s="10">
        <f t="shared" si="267"/>
        <v>3</v>
      </c>
      <c r="M970" s="9">
        <f t="shared" si="258"/>
        <v>1</v>
      </c>
      <c r="N970" s="8">
        <f t="shared" si="259"/>
        <v>2</v>
      </c>
      <c r="O970" s="2">
        <f t="shared" si="261"/>
        <v>0.21830849622604992</v>
      </c>
      <c r="P970" s="2">
        <f t="shared" si="262"/>
        <v>0.5399651635378363</v>
      </c>
      <c r="Q970" s="2">
        <f t="shared" si="263"/>
        <v>0.2343719760015483</v>
      </c>
      <c r="R970" s="2">
        <f t="shared" si="264"/>
        <v>7.3543642345654248E-3</v>
      </c>
      <c r="S970" s="1">
        <v>1128</v>
      </c>
      <c r="T970" s="1">
        <v>2790</v>
      </c>
      <c r="U970" s="1">
        <v>1211</v>
      </c>
      <c r="V970" s="1">
        <v>32</v>
      </c>
      <c r="AE970" s="1">
        <v>6</v>
      </c>
      <c r="AN970" t="s">
        <v>481</v>
      </c>
      <c r="AO970" t="s">
        <v>317</v>
      </c>
      <c r="AR970" s="44">
        <v>20</v>
      </c>
      <c r="AS970" s="46">
        <v>73</v>
      </c>
      <c r="AT970" s="50">
        <f t="shared" si="257"/>
        <v>20073</v>
      </c>
      <c r="AV970" s="7" t="s">
        <v>3063</v>
      </c>
      <c r="BF970" s="1">
        <v>3215</v>
      </c>
      <c r="BG970" s="1">
        <f t="shared" si="256"/>
        <v>2379</v>
      </c>
      <c r="BH970" s="1">
        <v>836</v>
      </c>
    </row>
    <row r="971" spans="1:60" hidden="1" outlineLevel="1">
      <c r="A971" t="s">
        <v>2559</v>
      </c>
      <c r="B971" t="s">
        <v>317</v>
      </c>
      <c r="C971" s="1">
        <v>2638</v>
      </c>
      <c r="F971" s="1">
        <f t="shared" si="260"/>
        <v>1445</v>
      </c>
      <c r="H971" s="1">
        <v>1137</v>
      </c>
      <c r="I971" s="1">
        <v>1096</v>
      </c>
      <c r="J971" s="2" t="str">
        <f t="shared" si="265"/>
        <v/>
      </c>
      <c r="K971" s="2">
        <f t="shared" si="266"/>
        <v>0.75847750865051899</v>
      </c>
      <c r="L971" s="10">
        <f t="shared" si="267"/>
        <v>2</v>
      </c>
      <c r="M971" s="9">
        <f t="shared" si="258"/>
        <v>1</v>
      </c>
      <c r="N971" s="8">
        <f t="shared" si="259"/>
        <v>3</v>
      </c>
      <c r="O971" s="2">
        <f t="shared" si="261"/>
        <v>0.15224913494809689</v>
      </c>
      <c r="P971" s="2">
        <f t="shared" si="262"/>
        <v>0.70311418685121108</v>
      </c>
      <c r="Q971" s="2">
        <f t="shared" si="263"/>
        <v>0.14117647058823529</v>
      </c>
      <c r="R971" s="2">
        <f t="shared" si="264"/>
        <v>3.4602076124567449E-3</v>
      </c>
      <c r="S971" s="1">
        <v>220</v>
      </c>
      <c r="T971" s="1">
        <v>1016</v>
      </c>
      <c r="U971" s="1">
        <v>204</v>
      </c>
      <c r="V971" s="1">
        <v>5</v>
      </c>
      <c r="AE971" s="1">
        <v>0</v>
      </c>
      <c r="AN971" t="s">
        <v>2559</v>
      </c>
      <c r="AO971" t="s">
        <v>317</v>
      </c>
      <c r="AR971" s="44">
        <v>20</v>
      </c>
      <c r="AS971" s="46">
        <v>75</v>
      </c>
      <c r="AT971" s="50">
        <f t="shared" si="257"/>
        <v>20075</v>
      </c>
      <c r="AV971" s="7" t="s">
        <v>3063</v>
      </c>
      <c r="BF971" s="1">
        <v>1137</v>
      </c>
      <c r="BG971" s="1">
        <f t="shared" si="256"/>
        <v>498</v>
      </c>
      <c r="BH971" s="1">
        <v>639</v>
      </c>
    </row>
    <row r="972" spans="1:60" hidden="1" outlineLevel="1">
      <c r="A972" t="s">
        <v>1206</v>
      </c>
      <c r="B972" t="s">
        <v>317</v>
      </c>
      <c r="C972" s="1">
        <v>6063</v>
      </c>
      <c r="F972" s="1">
        <f t="shared" si="260"/>
        <v>4175</v>
      </c>
      <c r="H972" s="1">
        <v>2841</v>
      </c>
      <c r="I972" s="1">
        <v>2796</v>
      </c>
      <c r="J972" s="2" t="str">
        <f t="shared" si="265"/>
        <v/>
      </c>
      <c r="K972" s="2">
        <f t="shared" si="266"/>
        <v>0.66970059880239519</v>
      </c>
      <c r="L972" s="10">
        <f t="shared" si="267"/>
        <v>2</v>
      </c>
      <c r="M972" s="9">
        <f t="shared" si="258"/>
        <v>1</v>
      </c>
      <c r="N972" s="8">
        <f t="shared" si="259"/>
        <v>3</v>
      </c>
      <c r="O972" s="2">
        <f t="shared" si="261"/>
        <v>0.22538922155688623</v>
      </c>
      <c r="P972" s="2">
        <f t="shared" si="262"/>
        <v>0.57221556886227543</v>
      </c>
      <c r="Q972" s="2">
        <f t="shared" si="263"/>
        <v>0.19688622754491017</v>
      </c>
      <c r="R972" s="2">
        <f t="shared" si="264"/>
        <v>5.5089820359281727E-3</v>
      </c>
      <c r="S972" s="1">
        <v>941</v>
      </c>
      <c r="T972" s="1">
        <v>2389</v>
      </c>
      <c r="U972" s="1">
        <v>822</v>
      </c>
      <c r="V972" s="1">
        <v>23</v>
      </c>
      <c r="AE972" s="1">
        <v>0</v>
      </c>
      <c r="AN972" t="s">
        <v>1206</v>
      </c>
      <c r="AO972" t="s">
        <v>317</v>
      </c>
      <c r="AR972" s="44">
        <v>20</v>
      </c>
      <c r="AS972" s="46">
        <v>77</v>
      </c>
      <c r="AT972" s="50">
        <f t="shared" si="257"/>
        <v>20077</v>
      </c>
      <c r="AV972" s="7" t="s">
        <v>3063</v>
      </c>
      <c r="BF972" s="1">
        <v>2841</v>
      </c>
      <c r="BG972" s="1">
        <f t="shared" si="256"/>
        <v>2362</v>
      </c>
      <c r="BH972" s="1">
        <v>479</v>
      </c>
    </row>
    <row r="973" spans="1:60" hidden="1" outlineLevel="1">
      <c r="A973" t="s">
        <v>603</v>
      </c>
      <c r="B973" t="s">
        <v>317</v>
      </c>
      <c r="C973" s="1">
        <v>33994</v>
      </c>
      <c r="F973" s="1">
        <f t="shared" si="260"/>
        <v>21334</v>
      </c>
      <c r="H973" s="1">
        <v>16173</v>
      </c>
      <c r="I973" s="1">
        <v>15613</v>
      </c>
      <c r="J973" s="2" t="str">
        <f t="shared" si="265"/>
        <v/>
      </c>
      <c r="K973" s="2">
        <f t="shared" si="266"/>
        <v>0.73183650510921539</v>
      </c>
      <c r="L973" s="10">
        <f t="shared" si="267"/>
        <v>3</v>
      </c>
      <c r="M973" s="9">
        <f t="shared" si="258"/>
        <v>1</v>
      </c>
      <c r="N973" s="8">
        <f t="shared" si="259"/>
        <v>2</v>
      </c>
      <c r="O973" s="2">
        <f t="shared" si="261"/>
        <v>0.24022686791037781</v>
      </c>
      <c r="P973" s="2">
        <f t="shared" si="262"/>
        <v>0.48973469579075651</v>
      </c>
      <c r="Q973" s="2">
        <f t="shared" si="263"/>
        <v>0.2659604387362895</v>
      </c>
      <c r="R973" s="2">
        <f t="shared" si="264"/>
        <v>4.0779975625761522E-3</v>
      </c>
      <c r="S973" s="1">
        <v>5125</v>
      </c>
      <c r="T973" s="1">
        <v>10448</v>
      </c>
      <c r="U973" s="1">
        <v>5674</v>
      </c>
      <c r="V973" s="1">
        <v>79</v>
      </c>
      <c r="AE973" s="1">
        <v>8</v>
      </c>
      <c r="AN973" t="s">
        <v>603</v>
      </c>
      <c r="AO973" t="s">
        <v>317</v>
      </c>
      <c r="AR973" s="44">
        <v>20</v>
      </c>
      <c r="AS973" s="46">
        <v>79</v>
      </c>
      <c r="AT973" s="50">
        <f t="shared" si="257"/>
        <v>20079</v>
      </c>
      <c r="AV973" s="7" t="s">
        <v>3063</v>
      </c>
      <c r="BF973" s="1">
        <v>16173</v>
      </c>
      <c r="BG973" s="1">
        <f t="shared" si="256"/>
        <v>11727</v>
      </c>
      <c r="BH973" s="1">
        <v>4446</v>
      </c>
    </row>
    <row r="974" spans="1:60" hidden="1" outlineLevel="1">
      <c r="A974" t="s">
        <v>1993</v>
      </c>
      <c r="B974" t="s">
        <v>317</v>
      </c>
      <c r="C974" s="1">
        <v>4153</v>
      </c>
      <c r="F974" s="1">
        <f t="shared" si="260"/>
        <v>2359</v>
      </c>
      <c r="H974" s="1">
        <v>1626</v>
      </c>
      <c r="I974" s="1">
        <v>1570</v>
      </c>
      <c r="J974" s="2" t="str">
        <f t="shared" si="265"/>
        <v/>
      </c>
      <c r="K974" s="2">
        <f t="shared" si="266"/>
        <v>0.66553624417125901</v>
      </c>
      <c r="L974" s="10">
        <f t="shared" si="267"/>
        <v>3</v>
      </c>
      <c r="M974" s="9">
        <f t="shared" si="258"/>
        <v>1</v>
      </c>
      <c r="N974" s="8">
        <f t="shared" si="259"/>
        <v>2</v>
      </c>
      <c r="O974" s="2">
        <f t="shared" si="261"/>
        <v>0.11572700296735905</v>
      </c>
      <c r="P974" s="2">
        <f t="shared" si="262"/>
        <v>0.65917761763459093</v>
      </c>
      <c r="Q974" s="2">
        <f t="shared" si="263"/>
        <v>0.22424756252649428</v>
      </c>
      <c r="R974" s="2">
        <f t="shared" si="264"/>
        <v>8.4781687155574548E-4</v>
      </c>
      <c r="S974" s="1">
        <v>273</v>
      </c>
      <c r="T974" s="1">
        <v>1555</v>
      </c>
      <c r="U974" s="1">
        <v>529</v>
      </c>
      <c r="V974" s="1">
        <v>2</v>
      </c>
      <c r="AE974" s="1">
        <v>0</v>
      </c>
      <c r="AN974" t="s">
        <v>1993</v>
      </c>
      <c r="AO974" t="s">
        <v>317</v>
      </c>
      <c r="AR974" s="44">
        <v>20</v>
      </c>
      <c r="AS974" s="46">
        <v>81</v>
      </c>
      <c r="AT974" s="50">
        <f t="shared" si="257"/>
        <v>20081</v>
      </c>
      <c r="AV974" s="7" t="s">
        <v>3063</v>
      </c>
      <c r="BF974" s="1">
        <v>1626</v>
      </c>
      <c r="BG974" s="1">
        <f t="shared" si="256"/>
        <v>1215</v>
      </c>
      <c r="BH974" s="1">
        <v>411</v>
      </c>
    </row>
    <row r="975" spans="1:60" hidden="1" outlineLevel="1">
      <c r="A975" t="s">
        <v>1587</v>
      </c>
      <c r="B975" t="s">
        <v>317</v>
      </c>
      <c r="C975" s="1">
        <v>1949</v>
      </c>
      <c r="F975" s="1">
        <f t="shared" si="260"/>
        <v>1476</v>
      </c>
      <c r="H975" s="1">
        <v>917</v>
      </c>
      <c r="I975" s="1">
        <v>1096</v>
      </c>
      <c r="J975" s="2" t="str">
        <f t="shared" si="265"/>
        <v/>
      </c>
      <c r="K975" s="2">
        <f t="shared" si="266"/>
        <v>0.74254742547425479</v>
      </c>
      <c r="L975" s="10">
        <f t="shared" si="267"/>
        <v>2</v>
      </c>
      <c r="M975" s="9">
        <f t="shared" si="258"/>
        <v>1</v>
      </c>
      <c r="N975" s="8">
        <f t="shared" si="259"/>
        <v>3</v>
      </c>
      <c r="O975" s="2">
        <f t="shared" si="261"/>
        <v>0.18021680216802169</v>
      </c>
      <c r="P975" s="2">
        <f t="shared" si="262"/>
        <v>0.65853658536585369</v>
      </c>
      <c r="Q975" s="2">
        <f t="shared" si="263"/>
        <v>0.15853658536585366</v>
      </c>
      <c r="R975" s="2">
        <f t="shared" si="264"/>
        <v>2.7100271002709342E-3</v>
      </c>
      <c r="S975" s="1">
        <v>266</v>
      </c>
      <c r="T975" s="1">
        <v>972</v>
      </c>
      <c r="U975" s="1">
        <v>234</v>
      </c>
      <c r="V975" s="1">
        <v>2</v>
      </c>
      <c r="AE975" s="1">
        <v>2</v>
      </c>
      <c r="AN975" t="s">
        <v>1587</v>
      </c>
      <c r="AO975" t="s">
        <v>317</v>
      </c>
      <c r="AR975" s="44">
        <v>20</v>
      </c>
      <c r="AS975" s="46">
        <v>83</v>
      </c>
      <c r="AT975" s="50">
        <f t="shared" si="257"/>
        <v>20083</v>
      </c>
      <c r="AV975" s="7" t="s">
        <v>3063</v>
      </c>
      <c r="BF975" s="1">
        <v>917</v>
      </c>
      <c r="BG975" s="1">
        <f t="shared" si="256"/>
        <v>740</v>
      </c>
      <c r="BH975" s="1">
        <v>177</v>
      </c>
    </row>
    <row r="976" spans="1:60" hidden="1" outlineLevel="1">
      <c r="A976" t="s">
        <v>2678</v>
      </c>
      <c r="B976" t="s">
        <v>317</v>
      </c>
      <c r="C976" s="1">
        <v>13235</v>
      </c>
      <c r="F976" s="1">
        <f t="shared" si="260"/>
        <v>8546</v>
      </c>
      <c r="H976" s="1">
        <v>6331</v>
      </c>
      <c r="I976" s="1">
        <v>6253</v>
      </c>
      <c r="J976" s="2" t="str">
        <f t="shared" si="265"/>
        <v/>
      </c>
      <c r="K976" s="2">
        <f t="shared" si="266"/>
        <v>0.73168733910601447</v>
      </c>
      <c r="L976" s="10">
        <f t="shared" si="267"/>
        <v>2</v>
      </c>
      <c r="M976" s="9">
        <f t="shared" si="258"/>
        <v>1</v>
      </c>
      <c r="N976" s="8">
        <f t="shared" si="259"/>
        <v>3</v>
      </c>
      <c r="O976" s="2">
        <f t="shared" si="261"/>
        <v>0.26796161947109759</v>
      </c>
      <c r="P976" s="2">
        <f t="shared" si="262"/>
        <v>0.47870348701146737</v>
      </c>
      <c r="Q976" s="2">
        <f t="shared" si="263"/>
        <v>0.24947343786566814</v>
      </c>
      <c r="R976" s="2">
        <f t="shared" si="264"/>
        <v>3.8614556517668486E-3</v>
      </c>
      <c r="S976" s="1">
        <v>2290</v>
      </c>
      <c r="T976" s="1">
        <v>4091</v>
      </c>
      <c r="U976" s="1">
        <v>2132</v>
      </c>
      <c r="V976" s="1">
        <v>27</v>
      </c>
      <c r="AE976" s="1">
        <v>6</v>
      </c>
      <c r="AN976" t="s">
        <v>2678</v>
      </c>
      <c r="AO976" t="s">
        <v>317</v>
      </c>
      <c r="AR976" s="44">
        <v>20</v>
      </c>
      <c r="AS976" s="46">
        <v>85</v>
      </c>
      <c r="AT976" s="50">
        <f t="shared" si="257"/>
        <v>20085</v>
      </c>
      <c r="AV976" s="7" t="s">
        <v>3063</v>
      </c>
      <c r="BF976" s="1">
        <v>6331</v>
      </c>
      <c r="BG976" s="1">
        <f t="shared" si="256"/>
        <v>4838</v>
      </c>
      <c r="BH976" s="1">
        <v>1493</v>
      </c>
    </row>
    <row r="977" spans="1:60" hidden="1" outlineLevel="1">
      <c r="A977" t="s">
        <v>1325</v>
      </c>
      <c r="B977" t="s">
        <v>317</v>
      </c>
      <c r="C977" s="1">
        <v>19072</v>
      </c>
      <c r="F977" s="1">
        <f t="shared" si="260"/>
        <v>12994</v>
      </c>
      <c r="H977" s="1">
        <v>9116</v>
      </c>
      <c r="I977" s="1">
        <v>8950</v>
      </c>
      <c r="J977" s="2" t="str">
        <f t="shared" si="265"/>
        <v/>
      </c>
      <c r="K977" s="2">
        <f t="shared" si="266"/>
        <v>0.68877943666307528</v>
      </c>
      <c r="L977" s="10">
        <f t="shared" si="267"/>
        <v>3</v>
      </c>
      <c r="M977" s="9">
        <f t="shared" si="258"/>
        <v>1</v>
      </c>
      <c r="N977" s="8">
        <f t="shared" si="259"/>
        <v>2</v>
      </c>
      <c r="O977" s="2">
        <f t="shared" si="261"/>
        <v>0.249807603509312</v>
      </c>
      <c r="P977" s="2">
        <f t="shared" si="262"/>
        <v>0.45767277204863782</v>
      </c>
      <c r="Q977" s="2">
        <f t="shared" si="263"/>
        <v>0.28651685393258425</v>
      </c>
      <c r="R977" s="2">
        <f t="shared" si="264"/>
        <v>6.00277050946596E-3</v>
      </c>
      <c r="S977" s="1">
        <v>3246</v>
      </c>
      <c r="T977" s="1">
        <v>5947</v>
      </c>
      <c r="U977" s="1">
        <v>3723</v>
      </c>
      <c r="V977" s="1">
        <v>67</v>
      </c>
      <c r="AE977" s="1">
        <v>11</v>
      </c>
      <c r="AN977" t="s">
        <v>1325</v>
      </c>
      <c r="AO977" t="s">
        <v>317</v>
      </c>
      <c r="AR977" s="44">
        <v>20</v>
      </c>
      <c r="AS977" s="46">
        <v>87</v>
      </c>
      <c r="AT977" s="50">
        <f t="shared" si="257"/>
        <v>20087</v>
      </c>
      <c r="AV977" s="7" t="s">
        <v>3063</v>
      </c>
      <c r="BF977" s="1">
        <v>9116</v>
      </c>
      <c r="BG977" s="1">
        <f t="shared" si="256"/>
        <v>7968</v>
      </c>
      <c r="BH977" s="1">
        <v>1148</v>
      </c>
    </row>
    <row r="978" spans="1:60" hidden="1" outlineLevel="1">
      <c r="A978" t="s">
        <v>1583</v>
      </c>
      <c r="B978" t="s">
        <v>317</v>
      </c>
      <c r="C978" s="1">
        <v>3137</v>
      </c>
      <c r="F978" s="1">
        <f t="shared" si="260"/>
        <v>2438</v>
      </c>
      <c r="H978" s="1">
        <v>1602</v>
      </c>
      <c r="I978" s="1">
        <v>1584</v>
      </c>
      <c r="J978" s="2" t="str">
        <f t="shared" si="265"/>
        <v/>
      </c>
      <c r="K978" s="2">
        <f t="shared" si="266"/>
        <v>0.64971287940935196</v>
      </c>
      <c r="L978" s="10">
        <f t="shared" si="267"/>
        <v>3</v>
      </c>
      <c r="M978" s="9">
        <f t="shared" si="258"/>
        <v>1</v>
      </c>
      <c r="N978" s="8">
        <f t="shared" si="259"/>
        <v>2</v>
      </c>
      <c r="O978" s="2">
        <f t="shared" si="261"/>
        <v>0.15053322395406071</v>
      </c>
      <c r="P978" s="2">
        <f t="shared" si="262"/>
        <v>0.6132075471698113</v>
      </c>
      <c r="Q978" s="2">
        <f t="shared" si="263"/>
        <v>0.23133716160787532</v>
      </c>
      <c r="R978" s="2">
        <f t="shared" si="264"/>
        <v>4.9220672682527278E-3</v>
      </c>
      <c r="S978" s="1">
        <v>367</v>
      </c>
      <c r="T978" s="1">
        <v>1495</v>
      </c>
      <c r="U978" s="1">
        <v>564</v>
      </c>
      <c r="V978" s="1">
        <v>12</v>
      </c>
      <c r="AE978" s="1">
        <v>0</v>
      </c>
      <c r="AN978" t="s">
        <v>1583</v>
      </c>
      <c r="AO978" t="s">
        <v>317</v>
      </c>
      <c r="AR978" s="44">
        <v>20</v>
      </c>
      <c r="AS978" s="46">
        <v>89</v>
      </c>
      <c r="AT978" s="50">
        <f t="shared" si="257"/>
        <v>20089</v>
      </c>
      <c r="AV978" s="7" t="s">
        <v>3063</v>
      </c>
      <c r="BF978" s="1">
        <v>1602</v>
      </c>
      <c r="BG978" s="1">
        <f t="shared" si="256"/>
        <v>1141</v>
      </c>
      <c r="BH978" s="1">
        <v>461</v>
      </c>
    </row>
    <row r="979" spans="1:60" hidden="1" outlineLevel="1">
      <c r="A979" t="s">
        <v>1470</v>
      </c>
      <c r="B979" t="s">
        <v>317</v>
      </c>
      <c r="C979" s="1">
        <v>532175</v>
      </c>
      <c r="F979" s="1">
        <f t="shared" si="260"/>
        <v>363957</v>
      </c>
      <c r="H979" s="1">
        <v>292648</v>
      </c>
      <c r="I979" s="1">
        <v>284211</v>
      </c>
      <c r="J979" s="2" t="str">
        <f t="shared" si="265"/>
        <v/>
      </c>
      <c r="K979" s="2">
        <f t="shared" si="266"/>
        <v>0.78089169874463193</v>
      </c>
      <c r="L979" s="10">
        <f t="shared" si="267"/>
        <v>3</v>
      </c>
      <c r="M979" s="9">
        <f t="shared" si="258"/>
        <v>1</v>
      </c>
      <c r="N979" s="8">
        <f t="shared" si="259"/>
        <v>2</v>
      </c>
      <c r="O979" s="2">
        <f t="shared" si="261"/>
        <v>0.23124984544877555</v>
      </c>
      <c r="P979" s="2">
        <f t="shared" si="262"/>
        <v>0.46763766049286043</v>
      </c>
      <c r="Q979" s="2">
        <f t="shared" si="263"/>
        <v>0.29505958121426434</v>
      </c>
      <c r="R979" s="2">
        <f t="shared" si="264"/>
        <v>6.0529128440996449E-3</v>
      </c>
      <c r="S979" s="1">
        <v>84165</v>
      </c>
      <c r="T979" s="1">
        <v>170200</v>
      </c>
      <c r="U979" s="1">
        <v>107389</v>
      </c>
      <c r="V979" s="1">
        <v>1988</v>
      </c>
      <c r="AE979" s="1">
        <v>215</v>
      </c>
      <c r="AN979" t="s">
        <v>1470</v>
      </c>
      <c r="AO979" t="s">
        <v>317</v>
      </c>
      <c r="AR979" s="44">
        <v>20</v>
      </c>
      <c r="AS979" s="46">
        <v>91</v>
      </c>
      <c r="AT979" s="50">
        <f t="shared" si="257"/>
        <v>20091</v>
      </c>
      <c r="AV979" s="7" t="s">
        <v>3063</v>
      </c>
      <c r="BF979" s="1">
        <v>292648</v>
      </c>
      <c r="BG979" s="1">
        <f t="shared" si="256"/>
        <v>143459</v>
      </c>
      <c r="BH979" s="1">
        <v>149189</v>
      </c>
    </row>
    <row r="980" spans="1:60" hidden="1" outlineLevel="1">
      <c r="A980" t="s">
        <v>1009</v>
      </c>
      <c r="B980" t="s">
        <v>317</v>
      </c>
      <c r="C980" s="1">
        <v>3909</v>
      </c>
      <c r="F980" s="1">
        <f t="shared" si="260"/>
        <v>2248</v>
      </c>
      <c r="H980" s="1">
        <v>1527</v>
      </c>
      <c r="I980" s="1">
        <v>1482</v>
      </c>
      <c r="J980" s="2" t="str">
        <f t="shared" si="265"/>
        <v/>
      </c>
      <c r="K980" s="2">
        <f t="shared" si="266"/>
        <v>0.65925266903914592</v>
      </c>
      <c r="L980" s="10">
        <f t="shared" si="267"/>
        <v>3</v>
      </c>
      <c r="M980" s="9">
        <f t="shared" si="258"/>
        <v>1</v>
      </c>
      <c r="N980" s="8">
        <f t="shared" si="259"/>
        <v>2</v>
      </c>
      <c r="O980" s="2">
        <f t="shared" si="261"/>
        <v>0.16414590747330962</v>
      </c>
      <c r="P980" s="2">
        <f t="shared" si="262"/>
        <v>0.60720640569395012</v>
      </c>
      <c r="Q980" s="2">
        <f t="shared" si="263"/>
        <v>0.2255338078291815</v>
      </c>
      <c r="R980" s="2">
        <f t="shared" si="264"/>
        <v>3.1138790035587782E-3</v>
      </c>
      <c r="S980" s="1">
        <v>369</v>
      </c>
      <c r="T980" s="1">
        <v>1365</v>
      </c>
      <c r="U980" s="1">
        <v>507</v>
      </c>
      <c r="V980" s="1">
        <v>5</v>
      </c>
      <c r="AE980" s="1">
        <v>2</v>
      </c>
      <c r="AN980" t="s">
        <v>1009</v>
      </c>
      <c r="AO980" t="s">
        <v>317</v>
      </c>
      <c r="AR980" s="44">
        <v>20</v>
      </c>
      <c r="AS980" s="46">
        <v>93</v>
      </c>
      <c r="AT980" s="50">
        <f t="shared" si="257"/>
        <v>20093</v>
      </c>
      <c r="AV980" s="7" t="s">
        <v>3063</v>
      </c>
      <c r="BF980" s="1">
        <v>1527</v>
      </c>
      <c r="BG980" s="1">
        <f t="shared" si="256"/>
        <v>1233</v>
      </c>
      <c r="BH980" s="1">
        <v>294</v>
      </c>
    </row>
    <row r="981" spans="1:60" hidden="1" outlineLevel="1">
      <c r="A981" t="s">
        <v>967</v>
      </c>
      <c r="B981" t="s">
        <v>317</v>
      </c>
      <c r="C981" s="1">
        <v>7892</v>
      </c>
      <c r="F981" s="1">
        <f t="shared" si="260"/>
        <v>5525</v>
      </c>
      <c r="H981" s="1">
        <v>3377</v>
      </c>
      <c r="I981" s="1">
        <v>3664</v>
      </c>
      <c r="J981" s="2" t="str">
        <f t="shared" si="265"/>
        <v/>
      </c>
      <c r="K981" s="2">
        <f t="shared" si="266"/>
        <v>0.66316742081447966</v>
      </c>
      <c r="L981" s="10">
        <f t="shared" si="267"/>
        <v>3</v>
      </c>
      <c r="M981" s="9">
        <f t="shared" si="258"/>
        <v>1</v>
      </c>
      <c r="N981" s="8">
        <f t="shared" si="259"/>
        <v>2</v>
      </c>
      <c r="O981" s="2">
        <f t="shared" si="261"/>
        <v>0.20597285067873303</v>
      </c>
      <c r="P981" s="2">
        <f t="shared" si="262"/>
        <v>0.54009049773755657</v>
      </c>
      <c r="Q981" s="2">
        <f t="shared" si="263"/>
        <v>0.24941176470588236</v>
      </c>
      <c r="R981" s="2">
        <f t="shared" si="264"/>
        <v>4.5248868778280105E-3</v>
      </c>
      <c r="S981" s="1">
        <v>1138</v>
      </c>
      <c r="T981" s="1">
        <v>2984</v>
      </c>
      <c r="U981" s="1">
        <v>1378</v>
      </c>
      <c r="V981" s="1">
        <v>20</v>
      </c>
      <c r="AE981" s="1">
        <v>5</v>
      </c>
      <c r="AN981" t="s">
        <v>967</v>
      </c>
      <c r="AO981" t="s">
        <v>317</v>
      </c>
      <c r="AR981" s="44">
        <v>20</v>
      </c>
      <c r="AS981" s="46">
        <v>95</v>
      </c>
      <c r="AT981" s="50">
        <f t="shared" si="257"/>
        <v>20095</v>
      </c>
      <c r="AV981" s="7" t="s">
        <v>3063</v>
      </c>
      <c r="BF981" s="1">
        <v>3377</v>
      </c>
      <c r="BG981" s="1">
        <f t="shared" si="256"/>
        <v>2734</v>
      </c>
      <c r="BH981" s="1">
        <v>643</v>
      </c>
    </row>
    <row r="982" spans="1:60" hidden="1" outlineLevel="1">
      <c r="A982" t="s">
        <v>895</v>
      </c>
      <c r="B982" t="s">
        <v>317</v>
      </c>
      <c r="C982" s="1">
        <v>2418</v>
      </c>
      <c r="F982" s="1">
        <f t="shared" si="260"/>
        <v>1811</v>
      </c>
      <c r="H982" s="1">
        <v>1194</v>
      </c>
      <c r="I982" s="1">
        <v>1135</v>
      </c>
      <c r="J982" s="2" t="str">
        <f t="shared" si="265"/>
        <v/>
      </c>
      <c r="K982" s="2">
        <f t="shared" si="266"/>
        <v>0.62672556598564333</v>
      </c>
      <c r="L982" s="10">
        <f t="shared" si="267"/>
        <v>2</v>
      </c>
      <c r="M982" s="9">
        <f t="shared" si="258"/>
        <v>1</v>
      </c>
      <c r="N982" s="8">
        <f t="shared" si="259"/>
        <v>3</v>
      </c>
      <c r="O982" s="2">
        <f t="shared" si="261"/>
        <v>0.1684152401987852</v>
      </c>
      <c r="P982" s="2">
        <f t="shared" si="262"/>
        <v>0.70071783545002764</v>
      </c>
      <c r="Q982" s="2">
        <f t="shared" si="263"/>
        <v>0.12589729431253452</v>
      </c>
      <c r="R982" s="2">
        <f t="shared" si="264"/>
        <v>4.9696300386526671E-3</v>
      </c>
      <c r="S982" s="1">
        <v>305</v>
      </c>
      <c r="T982" s="1">
        <v>1269</v>
      </c>
      <c r="U982" s="1">
        <v>228</v>
      </c>
      <c r="V982" s="1">
        <v>9</v>
      </c>
      <c r="AE982" s="1">
        <v>0</v>
      </c>
      <c r="AN982" t="s">
        <v>895</v>
      </c>
      <c r="AO982" t="s">
        <v>317</v>
      </c>
      <c r="AR982" s="44">
        <v>20</v>
      </c>
      <c r="AS982" s="46">
        <v>97</v>
      </c>
      <c r="AT982" s="50">
        <f t="shared" si="257"/>
        <v>20097</v>
      </c>
      <c r="AV982" s="7" t="s">
        <v>3063</v>
      </c>
      <c r="BF982" s="1">
        <v>1194</v>
      </c>
      <c r="BG982" s="1">
        <f t="shared" si="256"/>
        <v>1087</v>
      </c>
      <c r="BH982" s="1">
        <v>107</v>
      </c>
    </row>
    <row r="983" spans="1:60" hidden="1" outlineLevel="1">
      <c r="A983" t="s">
        <v>3057</v>
      </c>
      <c r="B983" t="s">
        <v>317</v>
      </c>
      <c r="C983" s="1">
        <v>21786</v>
      </c>
      <c r="F983" s="1">
        <f t="shared" si="260"/>
        <v>15871</v>
      </c>
      <c r="H983" s="1">
        <v>9215</v>
      </c>
      <c r="I983" s="1">
        <v>9031</v>
      </c>
      <c r="J983" s="2" t="str">
        <f t="shared" si="265"/>
        <v/>
      </c>
      <c r="K983" s="2">
        <f t="shared" si="266"/>
        <v>0.56902526620880856</v>
      </c>
      <c r="L983" s="10">
        <f t="shared" si="267"/>
        <v>2</v>
      </c>
      <c r="M983" s="9">
        <f t="shared" si="258"/>
        <v>1</v>
      </c>
      <c r="N983" s="8">
        <f t="shared" si="259"/>
        <v>3</v>
      </c>
      <c r="O983" s="2">
        <f t="shared" si="261"/>
        <v>0.31882049020225567</v>
      </c>
      <c r="P983" s="2">
        <f t="shared" si="262"/>
        <v>0.36544641169428516</v>
      </c>
      <c r="Q983" s="2">
        <f t="shared" si="263"/>
        <v>0.30653392980908578</v>
      </c>
      <c r="R983" s="2">
        <f t="shared" si="264"/>
        <v>9.1991682943733943E-3</v>
      </c>
      <c r="S983" s="1">
        <v>5060</v>
      </c>
      <c r="T983" s="1">
        <v>5800</v>
      </c>
      <c r="U983" s="1">
        <v>4865</v>
      </c>
      <c r="V983" s="1">
        <v>132</v>
      </c>
      <c r="AE983" s="1">
        <v>14</v>
      </c>
      <c r="AN983" t="s">
        <v>3057</v>
      </c>
      <c r="AO983" t="s">
        <v>317</v>
      </c>
      <c r="AR983" s="44">
        <v>20</v>
      </c>
      <c r="AS983" s="46">
        <v>99</v>
      </c>
      <c r="AT983" s="50">
        <f t="shared" si="257"/>
        <v>20099</v>
      </c>
      <c r="AV983" s="7" t="s">
        <v>3063</v>
      </c>
      <c r="BF983" s="1">
        <v>9215</v>
      </c>
      <c r="BG983" s="1">
        <f t="shared" si="256"/>
        <v>8115</v>
      </c>
      <c r="BH983" s="1">
        <v>1100</v>
      </c>
    </row>
    <row r="984" spans="1:60" hidden="1" outlineLevel="1">
      <c r="A984" t="s">
        <v>1554</v>
      </c>
      <c r="B984" t="s">
        <v>317</v>
      </c>
      <c r="C984" s="1">
        <v>1756</v>
      </c>
      <c r="F984" s="1">
        <f t="shared" si="260"/>
        <v>1351</v>
      </c>
      <c r="H984" s="1">
        <v>1029</v>
      </c>
      <c r="I984" s="1">
        <v>1027</v>
      </c>
      <c r="J984" s="2" t="str">
        <f t="shared" si="265"/>
        <v/>
      </c>
      <c r="K984" s="2">
        <f t="shared" si="266"/>
        <v>0.76017764618800887</v>
      </c>
      <c r="L984" s="10">
        <f t="shared" si="267"/>
        <v>2</v>
      </c>
      <c r="M984" s="9">
        <f t="shared" si="258"/>
        <v>1</v>
      </c>
      <c r="N984" s="8">
        <f t="shared" si="259"/>
        <v>3</v>
      </c>
      <c r="O984" s="2">
        <f t="shared" si="261"/>
        <v>0.14285714285714285</v>
      </c>
      <c r="P984" s="2">
        <f t="shared" si="262"/>
        <v>0.73575129533678751</v>
      </c>
      <c r="Q984" s="2">
        <f t="shared" si="263"/>
        <v>0.11769059955588453</v>
      </c>
      <c r="R984" s="2">
        <f t="shared" si="264"/>
        <v>3.7009622501851663E-3</v>
      </c>
      <c r="S984" s="1">
        <v>193</v>
      </c>
      <c r="T984" s="1">
        <v>994</v>
      </c>
      <c r="U984" s="1">
        <v>159</v>
      </c>
      <c r="V984" s="1">
        <v>5</v>
      </c>
      <c r="AE984" s="1">
        <v>0</v>
      </c>
      <c r="AN984" t="s">
        <v>1554</v>
      </c>
      <c r="AO984" t="s">
        <v>317</v>
      </c>
      <c r="AR984" s="44">
        <v>20</v>
      </c>
      <c r="AS984" s="46">
        <v>101</v>
      </c>
      <c r="AT984" s="50">
        <f t="shared" si="257"/>
        <v>20101</v>
      </c>
      <c r="AV984" s="7" t="s">
        <v>3063</v>
      </c>
      <c r="BF984" s="1">
        <v>1029</v>
      </c>
      <c r="BG984" s="1">
        <f t="shared" si="256"/>
        <v>854</v>
      </c>
      <c r="BH984" s="1">
        <v>175</v>
      </c>
    </row>
    <row r="985" spans="1:60" hidden="1" outlineLevel="1">
      <c r="A985" t="s">
        <v>983</v>
      </c>
      <c r="B985" t="s">
        <v>317</v>
      </c>
      <c r="C985" s="1">
        <v>74560</v>
      </c>
      <c r="F985" s="1">
        <f t="shared" si="260"/>
        <v>43160</v>
      </c>
      <c r="H985" s="1">
        <v>31191</v>
      </c>
      <c r="I985" s="1">
        <v>30591</v>
      </c>
      <c r="J985" s="2" t="str">
        <f t="shared" si="265"/>
        <v/>
      </c>
      <c r="K985" s="2">
        <f t="shared" si="266"/>
        <v>0.70878127896200183</v>
      </c>
      <c r="L985" s="10">
        <f t="shared" si="267"/>
        <v>3</v>
      </c>
      <c r="M985" s="9">
        <f t="shared" si="258"/>
        <v>1</v>
      </c>
      <c r="N985" s="8">
        <f t="shared" si="259"/>
        <v>2</v>
      </c>
      <c r="O985" s="2">
        <f t="shared" si="261"/>
        <v>0.30848007414272477</v>
      </c>
      <c r="P985" s="2">
        <f t="shared" si="262"/>
        <v>0.37180259499536605</v>
      </c>
      <c r="Q985" s="2">
        <f t="shared" si="263"/>
        <v>0.31332252085264134</v>
      </c>
      <c r="R985" s="2">
        <f t="shared" si="264"/>
        <v>6.3948100092678928E-3</v>
      </c>
      <c r="S985" s="1">
        <v>13314</v>
      </c>
      <c r="T985" s="1">
        <v>16047</v>
      </c>
      <c r="U985" s="1">
        <v>13523</v>
      </c>
      <c r="V985" s="1">
        <v>246</v>
      </c>
      <c r="AE985" s="1">
        <v>30</v>
      </c>
      <c r="AN985" t="s">
        <v>983</v>
      </c>
      <c r="AO985" t="s">
        <v>317</v>
      </c>
      <c r="AR985" s="44">
        <v>20</v>
      </c>
      <c r="AS985" s="46">
        <v>103</v>
      </c>
      <c r="AT985" s="50">
        <f t="shared" si="257"/>
        <v>20103</v>
      </c>
      <c r="AV985" s="7" t="s">
        <v>3063</v>
      </c>
      <c r="BF985" s="1">
        <v>31191</v>
      </c>
      <c r="BG985" s="1">
        <f t="shared" si="256"/>
        <v>21146</v>
      </c>
      <c r="BH985" s="1">
        <v>10045</v>
      </c>
    </row>
    <row r="986" spans="1:60" hidden="1" outlineLevel="1">
      <c r="A986" t="s">
        <v>1331</v>
      </c>
      <c r="B986" t="s">
        <v>317</v>
      </c>
      <c r="C986" s="1">
        <v>3333</v>
      </c>
      <c r="F986" s="1">
        <f t="shared" si="260"/>
        <v>2265</v>
      </c>
      <c r="H986" s="1">
        <v>1527</v>
      </c>
      <c r="I986" s="1">
        <v>1586</v>
      </c>
      <c r="J986" s="2" t="str">
        <f t="shared" si="265"/>
        <v/>
      </c>
      <c r="K986" s="2">
        <f t="shared" si="266"/>
        <v>0.70022075055187638</v>
      </c>
      <c r="L986" s="10">
        <f t="shared" si="267"/>
        <v>3</v>
      </c>
      <c r="M986" s="9">
        <f t="shared" si="258"/>
        <v>1</v>
      </c>
      <c r="N986" s="8">
        <f t="shared" si="259"/>
        <v>2</v>
      </c>
      <c r="O986" s="2">
        <f t="shared" si="261"/>
        <v>0.16247240618101547</v>
      </c>
      <c r="P986" s="2">
        <f t="shared" si="262"/>
        <v>0.6556291390728477</v>
      </c>
      <c r="Q986" s="2">
        <f t="shared" si="263"/>
        <v>0.176158940397351</v>
      </c>
      <c r="R986" s="2">
        <f t="shared" si="264"/>
        <v>5.7395143487858624E-3</v>
      </c>
      <c r="S986" s="1">
        <v>368</v>
      </c>
      <c r="T986" s="1">
        <v>1485</v>
      </c>
      <c r="U986" s="1">
        <v>399</v>
      </c>
      <c r="V986" s="1">
        <v>10</v>
      </c>
      <c r="AE986" s="1">
        <v>3</v>
      </c>
      <c r="AN986" t="s">
        <v>1331</v>
      </c>
      <c r="AO986" t="s">
        <v>317</v>
      </c>
      <c r="AR986" s="44">
        <v>20</v>
      </c>
      <c r="AS986" s="46">
        <v>105</v>
      </c>
      <c r="AT986" s="50">
        <f t="shared" si="257"/>
        <v>20105</v>
      </c>
      <c r="AV986" s="7" t="s">
        <v>3063</v>
      </c>
      <c r="BF986" s="1">
        <v>1527</v>
      </c>
      <c r="BG986" s="1">
        <f t="shared" si="256"/>
        <v>1137</v>
      </c>
      <c r="BH986" s="1">
        <v>390</v>
      </c>
    </row>
    <row r="987" spans="1:60" hidden="1" outlineLevel="1">
      <c r="A987" t="s">
        <v>1168</v>
      </c>
      <c r="B987" t="s">
        <v>317</v>
      </c>
      <c r="C987" s="1">
        <v>9731</v>
      </c>
      <c r="F987" s="1">
        <f t="shared" si="260"/>
        <v>6756</v>
      </c>
      <c r="H987" s="1">
        <v>4672</v>
      </c>
      <c r="I987" s="1">
        <v>4617</v>
      </c>
      <c r="J987" s="2" t="str">
        <f t="shared" si="265"/>
        <v/>
      </c>
      <c r="K987" s="2">
        <f t="shared" si="266"/>
        <v>0.68339253996447602</v>
      </c>
      <c r="L987" s="10">
        <f t="shared" si="267"/>
        <v>3</v>
      </c>
      <c r="M987" s="9">
        <f t="shared" si="258"/>
        <v>1</v>
      </c>
      <c r="N987" s="8">
        <f t="shared" si="259"/>
        <v>2</v>
      </c>
      <c r="O987" s="2">
        <f t="shared" si="261"/>
        <v>0.22868561278863234</v>
      </c>
      <c r="P987" s="2">
        <f t="shared" si="262"/>
        <v>0.52042628774422739</v>
      </c>
      <c r="Q987" s="2">
        <f t="shared" si="263"/>
        <v>0.24422735346358793</v>
      </c>
      <c r="R987" s="2">
        <f t="shared" si="264"/>
        <v>6.6607460035523758E-3</v>
      </c>
      <c r="S987" s="1">
        <v>1545</v>
      </c>
      <c r="T987" s="1">
        <v>3516</v>
      </c>
      <c r="U987" s="1">
        <v>1650</v>
      </c>
      <c r="V987" s="1">
        <v>35</v>
      </c>
      <c r="AE987" s="1">
        <v>10</v>
      </c>
      <c r="AN987" t="s">
        <v>1168</v>
      </c>
      <c r="AO987" t="s">
        <v>317</v>
      </c>
      <c r="AR987" s="44">
        <v>20</v>
      </c>
      <c r="AS987" s="46">
        <v>107</v>
      </c>
      <c r="AT987" s="50">
        <f t="shared" si="257"/>
        <v>20107</v>
      </c>
      <c r="AV987" s="7" t="s">
        <v>3063</v>
      </c>
      <c r="BF987" s="1">
        <v>4672</v>
      </c>
      <c r="BG987" s="1">
        <f t="shared" si="256"/>
        <v>3736</v>
      </c>
      <c r="BH987" s="1">
        <v>936</v>
      </c>
    </row>
    <row r="988" spans="1:60" hidden="1" outlineLevel="1">
      <c r="A988" t="s">
        <v>750</v>
      </c>
      <c r="B988" t="s">
        <v>317</v>
      </c>
      <c r="C988" s="1">
        <v>2779</v>
      </c>
      <c r="F988" s="1">
        <f t="shared" si="260"/>
        <v>1715</v>
      </c>
      <c r="H988" s="1">
        <v>1471</v>
      </c>
      <c r="I988" s="1">
        <v>1440</v>
      </c>
      <c r="J988" s="2" t="str">
        <f t="shared" si="265"/>
        <v/>
      </c>
      <c r="K988" s="2">
        <f t="shared" si="266"/>
        <v>0.83965014577259478</v>
      </c>
      <c r="L988" s="10">
        <f t="shared" si="267"/>
        <v>2</v>
      </c>
      <c r="M988" s="9">
        <f t="shared" si="258"/>
        <v>1</v>
      </c>
      <c r="N988" s="8">
        <f t="shared" si="259"/>
        <v>3</v>
      </c>
      <c r="O988" s="2">
        <f t="shared" si="261"/>
        <v>0.15218658892128281</v>
      </c>
      <c r="P988" s="2">
        <f t="shared" si="262"/>
        <v>0.73177842565597673</v>
      </c>
      <c r="Q988" s="2">
        <f t="shared" si="263"/>
        <v>0.1119533527696793</v>
      </c>
      <c r="R988" s="2">
        <f t="shared" si="264"/>
        <v>4.0816326530611902E-3</v>
      </c>
      <c r="S988" s="1">
        <v>261</v>
      </c>
      <c r="T988" s="1">
        <v>1255</v>
      </c>
      <c r="U988" s="1">
        <v>192</v>
      </c>
      <c r="V988" s="1">
        <v>6</v>
      </c>
      <c r="AE988" s="1">
        <v>1</v>
      </c>
      <c r="AN988" t="s">
        <v>750</v>
      </c>
      <c r="AO988" t="s">
        <v>317</v>
      </c>
      <c r="AR988" s="44">
        <v>20</v>
      </c>
      <c r="AS988" s="46">
        <v>109</v>
      </c>
      <c r="AT988" s="50">
        <f t="shared" si="257"/>
        <v>20109</v>
      </c>
      <c r="AV988" s="7" t="s">
        <v>3063</v>
      </c>
      <c r="BF988" s="1">
        <v>1471</v>
      </c>
      <c r="BG988" s="1">
        <f t="shared" si="256"/>
        <v>937</v>
      </c>
      <c r="BH988" s="1">
        <v>534</v>
      </c>
    </row>
    <row r="989" spans="1:60" hidden="1" outlineLevel="1">
      <c r="A989" t="s">
        <v>203</v>
      </c>
      <c r="B989" t="s">
        <v>317</v>
      </c>
      <c r="C989" s="1">
        <v>35591</v>
      </c>
      <c r="F989" s="1">
        <f t="shared" si="260"/>
        <v>19564</v>
      </c>
      <c r="H989" s="1">
        <v>13175</v>
      </c>
      <c r="I989" s="1">
        <v>12911</v>
      </c>
      <c r="J989" s="2" t="str">
        <f t="shared" si="265"/>
        <v/>
      </c>
      <c r="K989" s="2">
        <f t="shared" si="266"/>
        <v>0.65993661827847061</v>
      </c>
      <c r="L989" s="10">
        <f t="shared" si="267"/>
        <v>3</v>
      </c>
      <c r="M989" s="9">
        <f t="shared" si="258"/>
        <v>1</v>
      </c>
      <c r="N989" s="8">
        <f t="shared" si="259"/>
        <v>2</v>
      </c>
      <c r="O989" s="2">
        <f t="shared" si="261"/>
        <v>0.26753220200368022</v>
      </c>
      <c r="P989" s="2">
        <f t="shared" si="262"/>
        <v>0.41980167654876305</v>
      </c>
      <c r="Q989" s="2">
        <f t="shared" si="263"/>
        <v>0.3049989777141689</v>
      </c>
      <c r="R989" s="2">
        <f t="shared" si="264"/>
        <v>7.6671437333878378E-3</v>
      </c>
      <c r="S989" s="1">
        <v>5234</v>
      </c>
      <c r="T989" s="1">
        <v>8213</v>
      </c>
      <c r="U989" s="1">
        <v>5967</v>
      </c>
      <c r="V989" s="1">
        <v>131</v>
      </c>
      <c r="AE989" s="1">
        <v>19</v>
      </c>
      <c r="AN989" t="s">
        <v>203</v>
      </c>
      <c r="AO989" t="s">
        <v>317</v>
      </c>
      <c r="AR989" s="44">
        <v>20</v>
      </c>
      <c r="AS989" s="46">
        <v>111</v>
      </c>
      <c r="AT989" s="50">
        <f t="shared" si="257"/>
        <v>20111</v>
      </c>
      <c r="AV989" s="7" t="s">
        <v>3063</v>
      </c>
      <c r="BF989" s="1">
        <v>13175</v>
      </c>
      <c r="BG989" s="1">
        <f t="shared" si="256"/>
        <v>9294</v>
      </c>
      <c r="BH989" s="1">
        <v>3881</v>
      </c>
    </row>
    <row r="990" spans="1:60" hidden="1" outlineLevel="1">
      <c r="A990" t="s">
        <v>963</v>
      </c>
      <c r="B990" t="s">
        <v>317</v>
      </c>
      <c r="C990" s="1">
        <v>29095</v>
      </c>
      <c r="F990" s="1">
        <f t="shared" si="260"/>
        <v>17336</v>
      </c>
      <c r="H990" s="1">
        <v>13611</v>
      </c>
      <c r="I990" s="1">
        <v>13386</v>
      </c>
      <c r="J990" s="2" t="str">
        <f t="shared" si="265"/>
        <v/>
      </c>
      <c r="K990" s="2">
        <f t="shared" si="266"/>
        <v>0.77215043839409325</v>
      </c>
      <c r="L990" s="10">
        <f t="shared" si="267"/>
        <v>3</v>
      </c>
      <c r="M990" s="9">
        <f t="shared" si="258"/>
        <v>1</v>
      </c>
      <c r="N990" s="8">
        <f t="shared" si="259"/>
        <v>2</v>
      </c>
      <c r="O990" s="2">
        <f t="shared" si="261"/>
        <v>0.18297185048454084</v>
      </c>
      <c r="P990" s="2">
        <f t="shared" si="262"/>
        <v>0.57054683894785418</v>
      </c>
      <c r="Q990" s="2">
        <f t="shared" si="263"/>
        <v>0.24169358560221504</v>
      </c>
      <c r="R990" s="2">
        <f t="shared" si="264"/>
        <v>4.7877249653899834E-3</v>
      </c>
      <c r="S990" s="1">
        <v>3172</v>
      </c>
      <c r="T990" s="1">
        <v>9891</v>
      </c>
      <c r="U990" s="1">
        <v>4190</v>
      </c>
      <c r="V990" s="1">
        <v>78</v>
      </c>
      <c r="AE990" s="1">
        <v>5</v>
      </c>
      <c r="AN990" t="s">
        <v>963</v>
      </c>
      <c r="AO990" t="s">
        <v>317</v>
      </c>
      <c r="AR990" s="44">
        <v>20</v>
      </c>
      <c r="AS990" s="46">
        <v>113</v>
      </c>
      <c r="AT990" s="50">
        <f t="shared" si="257"/>
        <v>20113</v>
      </c>
      <c r="AV990" s="7" t="s">
        <v>3063</v>
      </c>
      <c r="BF990" s="1">
        <v>13611</v>
      </c>
      <c r="BG990" s="1">
        <f t="shared" si="256"/>
        <v>10345</v>
      </c>
      <c r="BH990" s="1">
        <v>3266</v>
      </c>
    </row>
    <row r="991" spans="1:60" hidden="1" outlineLevel="1">
      <c r="A991" t="s">
        <v>1901</v>
      </c>
      <c r="B991" t="s">
        <v>317</v>
      </c>
      <c r="C991" s="1">
        <v>12639</v>
      </c>
      <c r="F991" s="1">
        <f t="shared" si="260"/>
        <v>8286</v>
      </c>
      <c r="H991" s="1">
        <v>6191</v>
      </c>
      <c r="I991" s="1">
        <v>6059</v>
      </c>
      <c r="J991" s="2" t="str">
        <f t="shared" si="265"/>
        <v/>
      </c>
      <c r="K991" s="2">
        <f t="shared" si="266"/>
        <v>0.73123340574462947</v>
      </c>
      <c r="L991" s="10">
        <f t="shared" si="267"/>
        <v>3</v>
      </c>
      <c r="M991" s="9">
        <f t="shared" si="258"/>
        <v>1</v>
      </c>
      <c r="N991" s="8">
        <f t="shared" si="259"/>
        <v>2</v>
      </c>
      <c r="O991" s="2">
        <f t="shared" si="261"/>
        <v>0.18344195027757665</v>
      </c>
      <c r="P991" s="2">
        <f t="shared" si="262"/>
        <v>0.59522085445329476</v>
      </c>
      <c r="Q991" s="2">
        <f t="shared" si="263"/>
        <v>0.21663046101858557</v>
      </c>
      <c r="R991" s="2">
        <f t="shared" si="264"/>
        <v>4.7067342505430765E-3</v>
      </c>
      <c r="S991" s="1">
        <v>1520</v>
      </c>
      <c r="T991" s="1">
        <v>4932</v>
      </c>
      <c r="U991" s="1">
        <v>1795</v>
      </c>
      <c r="V991" s="1">
        <v>32</v>
      </c>
      <c r="AE991" s="1">
        <v>7</v>
      </c>
      <c r="AN991" t="s">
        <v>1901</v>
      </c>
      <c r="AO991" t="s">
        <v>317</v>
      </c>
      <c r="AR991" s="44">
        <v>20</v>
      </c>
      <c r="AS991" s="46">
        <v>115</v>
      </c>
      <c r="AT991" s="50">
        <f t="shared" si="257"/>
        <v>20115</v>
      </c>
      <c r="AV991" s="7" t="s">
        <v>3063</v>
      </c>
      <c r="BF991" s="1">
        <v>6191</v>
      </c>
      <c r="BG991" s="1">
        <f t="shared" si="256"/>
        <v>5294</v>
      </c>
      <c r="BH991" s="1">
        <v>897</v>
      </c>
    </row>
    <row r="992" spans="1:60" hidden="1" outlineLevel="1">
      <c r="A992" t="s">
        <v>1539</v>
      </c>
      <c r="B992" t="s">
        <v>317</v>
      </c>
      <c r="C992" s="1">
        <v>10174</v>
      </c>
      <c r="F992" s="1">
        <f t="shared" si="260"/>
        <v>7362</v>
      </c>
      <c r="H992" s="1">
        <v>5271</v>
      </c>
      <c r="I992" s="1">
        <v>5036</v>
      </c>
      <c r="J992" s="2" t="str">
        <f t="shared" si="265"/>
        <v/>
      </c>
      <c r="K992" s="2">
        <f t="shared" si="266"/>
        <v>0.68405324640043463</v>
      </c>
      <c r="L992" s="10">
        <f t="shared" si="267"/>
        <v>2</v>
      </c>
      <c r="M992" s="9">
        <f t="shared" si="258"/>
        <v>1</v>
      </c>
      <c r="N992" s="8">
        <f t="shared" si="259"/>
        <v>3</v>
      </c>
      <c r="O992" s="2">
        <f t="shared" si="261"/>
        <v>0.27220863895680519</v>
      </c>
      <c r="P992" s="2">
        <f t="shared" si="262"/>
        <v>0.48437924477044281</v>
      </c>
      <c r="Q992" s="2">
        <f t="shared" si="263"/>
        <v>0.23865797337679978</v>
      </c>
      <c r="R992" s="2">
        <f t="shared" si="264"/>
        <v>4.7541428959521626E-3</v>
      </c>
      <c r="S992" s="1">
        <v>2004</v>
      </c>
      <c r="T992" s="1">
        <v>3566</v>
      </c>
      <c r="U992" s="1">
        <v>1757</v>
      </c>
      <c r="V992" s="1">
        <v>34</v>
      </c>
      <c r="AE992" s="1">
        <v>1</v>
      </c>
      <c r="AN992" t="s">
        <v>1539</v>
      </c>
      <c r="AO992" t="s">
        <v>317</v>
      </c>
      <c r="AR992" s="44">
        <v>20</v>
      </c>
      <c r="AS992" s="46">
        <v>117</v>
      </c>
      <c r="AT992" s="50">
        <f t="shared" si="257"/>
        <v>20117</v>
      </c>
      <c r="AV992" s="7" t="s">
        <v>3063</v>
      </c>
      <c r="BF992" s="1">
        <v>5271</v>
      </c>
      <c r="BG992" s="1">
        <f t="shared" si="256"/>
        <v>3517</v>
      </c>
      <c r="BH992" s="1">
        <v>1754</v>
      </c>
    </row>
    <row r="993" spans="1:60" hidden="1" outlineLevel="1">
      <c r="A993" t="s">
        <v>1361</v>
      </c>
      <c r="B993" t="s">
        <v>317</v>
      </c>
      <c r="C993" s="1">
        <v>4497</v>
      </c>
      <c r="F993" s="1">
        <f t="shared" si="260"/>
        <v>3044</v>
      </c>
      <c r="H993" s="1">
        <v>2013</v>
      </c>
      <c r="I993" s="1">
        <v>1931</v>
      </c>
      <c r="J993" s="2" t="str">
        <f t="shared" si="265"/>
        <v/>
      </c>
      <c r="K993" s="2">
        <f t="shared" si="266"/>
        <v>0.63436268068331148</v>
      </c>
      <c r="L993" s="10">
        <f t="shared" si="267"/>
        <v>3</v>
      </c>
      <c r="M993" s="9">
        <f t="shared" si="258"/>
        <v>1</v>
      </c>
      <c r="N993" s="8">
        <f t="shared" si="259"/>
        <v>2</v>
      </c>
      <c r="O993" s="2">
        <f t="shared" si="261"/>
        <v>0.1488173455978975</v>
      </c>
      <c r="P993" s="2">
        <f t="shared" si="262"/>
        <v>0.64848883048620232</v>
      </c>
      <c r="Q993" s="2">
        <f t="shared" si="263"/>
        <v>0.19809461235216819</v>
      </c>
      <c r="R993" s="2">
        <f t="shared" si="264"/>
        <v>4.5992115637319975E-3</v>
      </c>
      <c r="S993" s="1">
        <v>453</v>
      </c>
      <c r="T993" s="1">
        <v>1974</v>
      </c>
      <c r="U993" s="1">
        <v>603</v>
      </c>
      <c r="V993" s="1">
        <v>10</v>
      </c>
      <c r="AE993" s="1">
        <v>4</v>
      </c>
      <c r="AN993" t="s">
        <v>1361</v>
      </c>
      <c r="AO993" t="s">
        <v>317</v>
      </c>
      <c r="AR993" s="44">
        <v>20</v>
      </c>
      <c r="AS993" s="46">
        <v>119</v>
      </c>
      <c r="AT993" s="50">
        <f t="shared" si="257"/>
        <v>20119</v>
      </c>
      <c r="AV993" s="7" t="s">
        <v>3063</v>
      </c>
      <c r="BF993" s="1">
        <v>2013</v>
      </c>
      <c r="BG993" s="1">
        <f t="shared" si="256"/>
        <v>1586</v>
      </c>
      <c r="BH993" s="1">
        <v>427</v>
      </c>
    </row>
    <row r="994" spans="1:60" hidden="1" outlineLevel="1">
      <c r="A994" t="s">
        <v>232</v>
      </c>
      <c r="B994" t="s">
        <v>317</v>
      </c>
      <c r="C994" s="1">
        <v>32131</v>
      </c>
      <c r="F994" s="1">
        <f t="shared" si="260"/>
        <v>20329</v>
      </c>
      <c r="H994" s="1">
        <v>15685</v>
      </c>
      <c r="I994" s="1">
        <v>15377</v>
      </c>
      <c r="J994" s="2" t="str">
        <f t="shared" si="265"/>
        <v/>
      </c>
      <c r="K994" s="2">
        <f t="shared" si="266"/>
        <v>0.75640710315313098</v>
      </c>
      <c r="L994" s="10">
        <f t="shared" si="267"/>
        <v>3</v>
      </c>
      <c r="M994" s="9">
        <f t="shared" si="258"/>
        <v>1</v>
      </c>
      <c r="N994" s="8">
        <f t="shared" si="259"/>
        <v>2</v>
      </c>
      <c r="O994" s="2">
        <f t="shared" si="261"/>
        <v>0.24364208765802547</v>
      </c>
      <c r="P994" s="2">
        <f t="shared" si="262"/>
        <v>0.45909784052339025</v>
      </c>
      <c r="Q994" s="2">
        <f t="shared" si="263"/>
        <v>0.2915047469132766</v>
      </c>
      <c r="R994" s="2">
        <f t="shared" si="264"/>
        <v>5.7553249053077238E-3</v>
      </c>
      <c r="S994" s="1">
        <v>4953</v>
      </c>
      <c r="T994" s="1">
        <v>9333</v>
      </c>
      <c r="U994" s="1">
        <v>5926</v>
      </c>
      <c r="V994" s="1">
        <v>100</v>
      </c>
      <c r="AE994" s="1">
        <v>17</v>
      </c>
      <c r="AN994" t="s">
        <v>232</v>
      </c>
      <c r="AO994" t="s">
        <v>317</v>
      </c>
      <c r="AR994" s="44">
        <v>20</v>
      </c>
      <c r="AS994" s="46">
        <v>121</v>
      </c>
      <c r="AT994" s="50">
        <f t="shared" si="257"/>
        <v>20121</v>
      </c>
      <c r="AV994" s="7" t="s">
        <v>3063</v>
      </c>
      <c r="BF994" s="1">
        <v>15685</v>
      </c>
      <c r="BG994" s="1">
        <f t="shared" si="256"/>
        <v>10082</v>
      </c>
      <c r="BH994" s="1">
        <v>5603</v>
      </c>
    </row>
    <row r="995" spans="1:60" hidden="1" outlineLevel="1">
      <c r="A995" t="s">
        <v>201</v>
      </c>
      <c r="B995" t="s">
        <v>317</v>
      </c>
      <c r="C995" s="1">
        <v>6370</v>
      </c>
      <c r="F995" s="1">
        <f t="shared" si="260"/>
        <v>4283</v>
      </c>
      <c r="H995" s="1">
        <v>3189</v>
      </c>
      <c r="I995" s="1">
        <v>3203</v>
      </c>
      <c r="J995" s="2" t="str">
        <f t="shared" si="265"/>
        <v/>
      </c>
      <c r="K995" s="2">
        <f t="shared" si="266"/>
        <v>0.74784029885594205</v>
      </c>
      <c r="L995" s="10">
        <f t="shared" si="267"/>
        <v>3</v>
      </c>
      <c r="M995" s="9">
        <f t="shared" si="258"/>
        <v>1</v>
      </c>
      <c r="N995" s="8">
        <f t="shared" si="259"/>
        <v>2</v>
      </c>
      <c r="O995" s="2">
        <f t="shared" si="261"/>
        <v>0.18888629465328041</v>
      </c>
      <c r="P995" s="2">
        <f t="shared" si="262"/>
        <v>0.61008638804576232</v>
      </c>
      <c r="Q995" s="2">
        <f t="shared" si="263"/>
        <v>0.19775858043427505</v>
      </c>
      <c r="R995" s="2">
        <f t="shared" si="264"/>
        <v>3.2687368666821925E-3</v>
      </c>
      <c r="S995" s="1">
        <v>809</v>
      </c>
      <c r="T995" s="1">
        <v>2613</v>
      </c>
      <c r="U995" s="1">
        <v>847</v>
      </c>
      <c r="V995" s="1">
        <v>12</v>
      </c>
      <c r="AE995" s="1">
        <v>2</v>
      </c>
      <c r="AN995" t="s">
        <v>201</v>
      </c>
      <c r="AO995" t="s">
        <v>317</v>
      </c>
      <c r="AR995" s="44">
        <v>20</v>
      </c>
      <c r="AS995" s="46">
        <v>123</v>
      </c>
      <c r="AT995" s="50">
        <f t="shared" si="257"/>
        <v>20123</v>
      </c>
      <c r="AV995" s="7" t="s">
        <v>3063</v>
      </c>
      <c r="BF995" s="1">
        <v>3189</v>
      </c>
      <c r="BG995" s="1">
        <f t="shared" si="256"/>
        <v>2459</v>
      </c>
      <c r="BH995" s="1">
        <v>730</v>
      </c>
    </row>
    <row r="996" spans="1:60" hidden="1" outlineLevel="1">
      <c r="A996" t="s">
        <v>1230</v>
      </c>
      <c r="B996" t="s">
        <v>317</v>
      </c>
      <c r="C996" s="1">
        <v>35538</v>
      </c>
      <c r="F996" s="1">
        <f t="shared" si="260"/>
        <v>20896</v>
      </c>
      <c r="H996" s="1">
        <v>14176</v>
      </c>
      <c r="I996" s="1">
        <v>13907</v>
      </c>
      <c r="J996" s="2" t="str">
        <f t="shared" si="265"/>
        <v/>
      </c>
      <c r="K996" s="2">
        <f t="shared" si="266"/>
        <v>0.66553407350689131</v>
      </c>
      <c r="L996" s="10">
        <f t="shared" si="267"/>
        <v>2</v>
      </c>
      <c r="M996" s="9">
        <f t="shared" si="258"/>
        <v>1</v>
      </c>
      <c r="N996" s="8">
        <f t="shared" si="259"/>
        <v>3</v>
      </c>
      <c r="O996" s="2">
        <f t="shared" si="261"/>
        <v>0.28115428790199082</v>
      </c>
      <c r="P996" s="2">
        <f t="shared" si="262"/>
        <v>0.50177067381316998</v>
      </c>
      <c r="Q996" s="2">
        <f t="shared" si="263"/>
        <v>0.21200229709035223</v>
      </c>
      <c r="R996" s="2">
        <f t="shared" si="264"/>
        <v>5.0727411944869738E-3</v>
      </c>
      <c r="S996" s="1">
        <v>5875</v>
      </c>
      <c r="T996" s="1">
        <v>10485</v>
      </c>
      <c r="U996" s="1">
        <v>4430</v>
      </c>
      <c r="V996" s="1">
        <v>86</v>
      </c>
      <c r="AE996" s="1">
        <v>20</v>
      </c>
      <c r="AN996" t="s">
        <v>1230</v>
      </c>
      <c r="AO996" t="s">
        <v>317</v>
      </c>
      <c r="AR996" s="44">
        <v>20</v>
      </c>
      <c r="AS996" s="46">
        <v>125</v>
      </c>
      <c r="AT996" s="50">
        <f t="shared" si="257"/>
        <v>20125</v>
      </c>
      <c r="AV996" s="7" t="s">
        <v>3063</v>
      </c>
      <c r="BF996" s="1">
        <v>14176</v>
      </c>
      <c r="BG996" s="1">
        <f t="shared" si="256"/>
        <v>12352</v>
      </c>
      <c r="BH996" s="1">
        <v>1824</v>
      </c>
    </row>
    <row r="997" spans="1:60" hidden="1" outlineLevel="1">
      <c r="A997" t="s">
        <v>2517</v>
      </c>
      <c r="B997" t="s">
        <v>317</v>
      </c>
      <c r="C997" s="1">
        <v>5999</v>
      </c>
      <c r="F997" s="1">
        <f t="shared" si="260"/>
        <v>3905</v>
      </c>
      <c r="H997" s="1">
        <v>2933</v>
      </c>
      <c r="I997" s="1">
        <v>2841</v>
      </c>
      <c r="J997" s="2" t="str">
        <f t="shared" si="265"/>
        <v/>
      </c>
      <c r="K997" s="2">
        <f t="shared" si="266"/>
        <v>0.72752880921895002</v>
      </c>
      <c r="L997" s="10">
        <f t="shared" si="267"/>
        <v>2</v>
      </c>
      <c r="M997" s="9">
        <f t="shared" si="258"/>
        <v>1</v>
      </c>
      <c r="N997" s="8">
        <f t="shared" si="259"/>
        <v>3</v>
      </c>
      <c r="O997" s="2">
        <f t="shared" si="261"/>
        <v>0.23252240717029449</v>
      </c>
      <c r="P997" s="2">
        <f t="shared" si="262"/>
        <v>0.54878361075544169</v>
      </c>
      <c r="Q997" s="2">
        <f t="shared" si="263"/>
        <v>0.21510883482714468</v>
      </c>
      <c r="R997" s="2">
        <f t="shared" si="264"/>
        <v>3.5851472471191415E-3</v>
      </c>
      <c r="S997" s="1">
        <v>908</v>
      </c>
      <c r="T997" s="1">
        <v>2143</v>
      </c>
      <c r="U997" s="1">
        <v>840</v>
      </c>
      <c r="V997" s="1">
        <v>11</v>
      </c>
      <c r="AE997" s="1">
        <v>3</v>
      </c>
      <c r="AN997" t="s">
        <v>2517</v>
      </c>
      <c r="AO997" t="s">
        <v>317</v>
      </c>
      <c r="AR997" s="44">
        <v>20</v>
      </c>
      <c r="AS997" s="46">
        <v>127</v>
      </c>
      <c r="AT997" s="50">
        <f t="shared" si="257"/>
        <v>20127</v>
      </c>
      <c r="AV997" s="7" t="s">
        <v>3063</v>
      </c>
      <c r="BF997" s="1">
        <v>2933</v>
      </c>
      <c r="BG997" s="1">
        <f t="shared" si="256"/>
        <v>1953</v>
      </c>
      <c r="BH997" s="1">
        <v>980</v>
      </c>
    </row>
    <row r="998" spans="1:60" hidden="1" outlineLevel="1">
      <c r="A998" t="s">
        <v>980</v>
      </c>
      <c r="B998" t="s">
        <v>317</v>
      </c>
      <c r="C998" s="1">
        <v>3227</v>
      </c>
      <c r="F998" s="1">
        <f t="shared" ref="F998:F1029" si="268">SUM(S998:AH998)</f>
        <v>2252</v>
      </c>
      <c r="H998" s="1">
        <v>1416</v>
      </c>
      <c r="I998" s="1">
        <v>1402</v>
      </c>
      <c r="J998" s="2" t="str">
        <f t="shared" si="265"/>
        <v/>
      </c>
      <c r="K998" s="2">
        <f t="shared" si="266"/>
        <v>0.62255772646536411</v>
      </c>
      <c r="L998" s="10">
        <f t="shared" si="267"/>
        <v>2</v>
      </c>
      <c r="M998" s="9">
        <f t="shared" si="258"/>
        <v>1</v>
      </c>
      <c r="N998" s="8">
        <f t="shared" si="259"/>
        <v>3</v>
      </c>
      <c r="O998" s="2">
        <f t="shared" ref="O998:O1029" si="269">IF(SUM($S998:$AJ998)=0,"-",S998/SUM($S998:$AJ998))</f>
        <v>0.20648312611012434</v>
      </c>
      <c r="P998" s="2">
        <f t="shared" ref="P998:P1029" si="270">IF(SUM($S998:$AJ998)=0,"-",T998/SUM($S998:$AJ998))</f>
        <v>0.67451154529307278</v>
      </c>
      <c r="Q998" s="2">
        <f t="shared" ref="Q998:Q1029" si="271">IF(SUM($S998:$AJ998)=0,"-",U998/SUM($S998:$AJ998))</f>
        <v>0.11589698046181172</v>
      </c>
      <c r="R998" s="2">
        <f t="shared" ref="R998:R1029" si="272">IF(SUM($S998:$AJ998)=0,"-",(1-O998-P998-Q998))</f>
        <v>3.1083481349911818E-3</v>
      </c>
      <c r="S998" s="1">
        <v>465</v>
      </c>
      <c r="T998" s="1">
        <v>1519</v>
      </c>
      <c r="U998" s="1">
        <v>261</v>
      </c>
      <c r="V998" s="1">
        <v>7</v>
      </c>
      <c r="AE998" s="1">
        <v>0</v>
      </c>
      <c r="AN998" t="s">
        <v>980</v>
      </c>
      <c r="AO998" t="s">
        <v>317</v>
      </c>
      <c r="AR998" s="44">
        <v>20</v>
      </c>
      <c r="AS998" s="46">
        <v>129</v>
      </c>
      <c r="AT998" s="50">
        <f t="shared" si="257"/>
        <v>20129</v>
      </c>
      <c r="AV998" s="7" t="s">
        <v>3063</v>
      </c>
      <c r="BF998" s="1">
        <v>1416</v>
      </c>
      <c r="BG998" s="1">
        <f t="shared" si="256"/>
        <v>1008</v>
      </c>
      <c r="BH998" s="1">
        <v>408</v>
      </c>
    </row>
    <row r="999" spans="1:60" hidden="1" outlineLevel="1">
      <c r="A999" t="s">
        <v>709</v>
      </c>
      <c r="B999" t="s">
        <v>317</v>
      </c>
      <c r="C999" s="1">
        <v>10259</v>
      </c>
      <c r="F999" s="1">
        <f t="shared" si="268"/>
        <v>7766</v>
      </c>
      <c r="H999" s="1">
        <v>5476</v>
      </c>
      <c r="I999" s="1">
        <v>5359</v>
      </c>
      <c r="J999" s="2" t="str">
        <f t="shared" si="265"/>
        <v/>
      </c>
      <c r="K999" s="2">
        <f t="shared" si="266"/>
        <v>0.6900592325521504</v>
      </c>
      <c r="L999" s="10">
        <f t="shared" si="267"/>
        <v>2</v>
      </c>
      <c r="M999" s="9">
        <f t="shared" si="258"/>
        <v>1</v>
      </c>
      <c r="N999" s="8">
        <f t="shared" si="259"/>
        <v>3</v>
      </c>
      <c r="O999" s="2">
        <f t="shared" si="269"/>
        <v>0.26860674736028844</v>
      </c>
      <c r="P999" s="2">
        <f t="shared" si="270"/>
        <v>0.48441926345609065</v>
      </c>
      <c r="Q999" s="2">
        <f t="shared" si="271"/>
        <v>0.24285346381663661</v>
      </c>
      <c r="R999" s="2">
        <f t="shared" si="272"/>
        <v>4.1205253669842901E-3</v>
      </c>
      <c r="S999" s="1">
        <v>2086</v>
      </c>
      <c r="T999" s="1">
        <v>3762</v>
      </c>
      <c r="U999" s="1">
        <v>1886</v>
      </c>
      <c r="V999" s="1">
        <v>30</v>
      </c>
      <c r="AE999" s="1">
        <v>2</v>
      </c>
      <c r="AN999" t="s">
        <v>709</v>
      </c>
      <c r="AO999" t="s">
        <v>317</v>
      </c>
      <c r="AR999" s="44">
        <v>20</v>
      </c>
      <c r="AS999" s="46">
        <v>131</v>
      </c>
      <c r="AT999" s="50">
        <f t="shared" si="257"/>
        <v>20131</v>
      </c>
      <c r="AV999" s="7" t="s">
        <v>3063</v>
      </c>
      <c r="BF999" s="1">
        <v>5476</v>
      </c>
      <c r="BG999" s="1">
        <f t="shared" ref="BG999:BG1038" si="273">BF999-BH999</f>
        <v>4647</v>
      </c>
      <c r="BH999" s="1">
        <v>829</v>
      </c>
    </row>
    <row r="1000" spans="1:60" hidden="1" outlineLevel="1">
      <c r="A1000" t="s">
        <v>1919</v>
      </c>
      <c r="B1000" t="s">
        <v>317</v>
      </c>
      <c r="C1000" s="1">
        <v>16587</v>
      </c>
      <c r="F1000" s="1">
        <f t="shared" si="268"/>
        <v>11859</v>
      </c>
      <c r="H1000" s="1">
        <v>7262</v>
      </c>
      <c r="I1000" s="1">
        <v>7192</v>
      </c>
      <c r="J1000" s="2" t="str">
        <f t="shared" si="265"/>
        <v/>
      </c>
      <c r="K1000" s="2">
        <f t="shared" si="266"/>
        <v>0.60645922927734208</v>
      </c>
      <c r="L1000" s="10">
        <f t="shared" si="267"/>
        <v>3</v>
      </c>
      <c r="M1000" s="9">
        <f t="shared" si="258"/>
        <v>1</v>
      </c>
      <c r="N1000" s="8">
        <f t="shared" si="259"/>
        <v>2</v>
      </c>
      <c r="O1000" s="2">
        <f t="shared" si="269"/>
        <v>0.24647946707142254</v>
      </c>
      <c r="P1000" s="2">
        <f t="shared" si="270"/>
        <v>0.43072771734547599</v>
      </c>
      <c r="Q1000" s="2">
        <f t="shared" si="271"/>
        <v>0.31621553250695672</v>
      </c>
      <c r="R1000" s="2">
        <f t="shared" si="272"/>
        <v>6.5772830761447465E-3</v>
      </c>
      <c r="S1000" s="1">
        <v>2923</v>
      </c>
      <c r="T1000" s="1">
        <v>5108</v>
      </c>
      <c r="U1000" s="1">
        <v>3750</v>
      </c>
      <c r="V1000" s="1">
        <v>73</v>
      </c>
      <c r="AE1000" s="1">
        <v>5</v>
      </c>
      <c r="AN1000" t="s">
        <v>1919</v>
      </c>
      <c r="AO1000" t="s">
        <v>317</v>
      </c>
      <c r="AR1000" s="44">
        <v>20</v>
      </c>
      <c r="AS1000" s="46">
        <v>133</v>
      </c>
      <c r="AT1000" s="50">
        <f t="shared" ref="AT1000:AT1063" si="274">1000*AR1000+AS1000</f>
        <v>20133</v>
      </c>
      <c r="AV1000" s="7" t="s">
        <v>3063</v>
      </c>
      <c r="BF1000" s="1">
        <v>7262</v>
      </c>
      <c r="BG1000" s="1">
        <f t="shared" si="273"/>
        <v>6325</v>
      </c>
      <c r="BH1000" s="1">
        <v>937</v>
      </c>
    </row>
    <row r="1001" spans="1:60" hidden="1" outlineLevel="1">
      <c r="A1001" t="s">
        <v>295</v>
      </c>
      <c r="B1001" t="s">
        <v>317</v>
      </c>
      <c r="C1001" s="1">
        <v>3127</v>
      </c>
      <c r="F1001" s="1">
        <f t="shared" si="268"/>
        <v>2198</v>
      </c>
      <c r="H1001" s="1">
        <v>1123</v>
      </c>
      <c r="I1001" s="1">
        <v>1525</v>
      </c>
      <c r="J1001" s="2" t="str">
        <f t="shared" si="265"/>
        <v/>
      </c>
      <c r="K1001" s="2">
        <f t="shared" si="266"/>
        <v>0.69381255686988175</v>
      </c>
      <c r="L1001" s="10">
        <f t="shared" si="267"/>
        <v>2</v>
      </c>
      <c r="M1001" s="9">
        <f t="shared" si="258"/>
        <v>1</v>
      </c>
      <c r="N1001" s="8">
        <f t="shared" si="259"/>
        <v>3</v>
      </c>
      <c r="O1001" s="2">
        <f t="shared" si="269"/>
        <v>0.19790718835304821</v>
      </c>
      <c r="P1001" s="2">
        <f t="shared" si="270"/>
        <v>0.62966333030027299</v>
      </c>
      <c r="Q1001" s="2">
        <f t="shared" si="271"/>
        <v>0.16878980891719744</v>
      </c>
      <c r="R1001" s="2">
        <f t="shared" si="272"/>
        <v>3.6396724294813498E-3</v>
      </c>
      <c r="S1001" s="1">
        <v>435</v>
      </c>
      <c r="T1001" s="1">
        <v>1384</v>
      </c>
      <c r="U1001" s="1">
        <v>371</v>
      </c>
      <c r="V1001" s="1">
        <v>6</v>
      </c>
      <c r="AE1001" s="1">
        <v>2</v>
      </c>
      <c r="AN1001" t="s">
        <v>295</v>
      </c>
      <c r="AO1001" t="s">
        <v>317</v>
      </c>
      <c r="AR1001" s="44">
        <v>20</v>
      </c>
      <c r="AS1001" s="46">
        <v>135</v>
      </c>
      <c r="AT1001" s="50">
        <f t="shared" si="274"/>
        <v>20135</v>
      </c>
      <c r="AV1001" s="7" t="s">
        <v>3063</v>
      </c>
      <c r="BF1001" s="1">
        <v>1123</v>
      </c>
      <c r="BG1001" s="1">
        <f t="shared" si="273"/>
        <v>695</v>
      </c>
      <c r="BH1001" s="1">
        <v>428</v>
      </c>
    </row>
    <row r="1002" spans="1:60" hidden="1" outlineLevel="1">
      <c r="A1002" t="s">
        <v>2541</v>
      </c>
      <c r="B1002" t="s">
        <v>317</v>
      </c>
      <c r="C1002" s="1">
        <v>5702</v>
      </c>
      <c r="F1002" s="1">
        <f t="shared" si="268"/>
        <v>3712</v>
      </c>
      <c r="H1002" s="1">
        <v>2472</v>
      </c>
      <c r="I1002" s="1">
        <v>2415</v>
      </c>
      <c r="J1002" s="2" t="str">
        <f t="shared" si="265"/>
        <v/>
      </c>
      <c r="K1002" s="2">
        <f t="shared" si="266"/>
        <v>0.65059267241379315</v>
      </c>
      <c r="L1002" s="10">
        <f t="shared" si="267"/>
        <v>3</v>
      </c>
      <c r="M1002" s="9">
        <f t="shared" si="258"/>
        <v>1</v>
      </c>
      <c r="N1002" s="8">
        <f t="shared" si="259"/>
        <v>2</v>
      </c>
      <c r="O1002" s="2">
        <f t="shared" si="269"/>
        <v>0.16918103448275862</v>
      </c>
      <c r="P1002" s="2">
        <f t="shared" si="270"/>
        <v>0.61853448275862066</v>
      </c>
      <c r="Q1002" s="2">
        <f t="shared" si="271"/>
        <v>0.20770474137931033</v>
      </c>
      <c r="R1002" s="2">
        <f t="shared" si="272"/>
        <v>4.5797413793103314E-3</v>
      </c>
      <c r="S1002" s="1">
        <v>628</v>
      </c>
      <c r="T1002" s="1">
        <v>2296</v>
      </c>
      <c r="U1002" s="1">
        <v>771</v>
      </c>
      <c r="V1002" s="1">
        <v>13</v>
      </c>
      <c r="AE1002" s="1">
        <v>4</v>
      </c>
      <c r="AN1002" t="s">
        <v>2541</v>
      </c>
      <c r="AO1002" t="s">
        <v>317</v>
      </c>
      <c r="AR1002" s="44">
        <v>20</v>
      </c>
      <c r="AS1002" s="46">
        <v>137</v>
      </c>
      <c r="AT1002" s="50">
        <f t="shared" si="274"/>
        <v>20137</v>
      </c>
      <c r="AV1002" s="7" t="s">
        <v>3063</v>
      </c>
      <c r="BF1002" s="1">
        <v>2472</v>
      </c>
      <c r="BG1002" s="1">
        <f t="shared" si="273"/>
        <v>2110</v>
      </c>
      <c r="BH1002" s="1">
        <v>362</v>
      </c>
    </row>
    <row r="1003" spans="1:60" hidden="1" outlineLevel="1">
      <c r="A1003" t="s">
        <v>251</v>
      </c>
      <c r="B1003" t="s">
        <v>317</v>
      </c>
      <c r="C1003" s="1">
        <v>16439</v>
      </c>
      <c r="F1003" s="1">
        <f t="shared" si="268"/>
        <v>10707</v>
      </c>
      <c r="H1003" s="1">
        <v>7727</v>
      </c>
      <c r="I1003" s="1">
        <v>7544</v>
      </c>
      <c r="J1003" s="2" t="str">
        <f t="shared" si="265"/>
        <v/>
      </c>
      <c r="K1003" s="2">
        <f t="shared" si="266"/>
        <v>0.70458578500046698</v>
      </c>
      <c r="L1003" s="10">
        <f t="shared" si="267"/>
        <v>3</v>
      </c>
      <c r="M1003" s="9">
        <f t="shared" si="258"/>
        <v>1</v>
      </c>
      <c r="N1003" s="8">
        <f t="shared" si="259"/>
        <v>2</v>
      </c>
      <c r="O1003" s="2">
        <f t="shared" si="269"/>
        <v>0.24787522181750257</v>
      </c>
      <c r="P1003" s="2">
        <f t="shared" si="270"/>
        <v>0.46745120014943498</v>
      </c>
      <c r="Q1003" s="2">
        <f t="shared" si="271"/>
        <v>0.27916316428504717</v>
      </c>
      <c r="R1003" s="2">
        <f t="shared" si="272"/>
        <v>5.5104137480153081E-3</v>
      </c>
      <c r="S1003" s="1">
        <v>2654</v>
      </c>
      <c r="T1003" s="1">
        <v>5005</v>
      </c>
      <c r="U1003" s="1">
        <v>2989</v>
      </c>
      <c r="V1003" s="1">
        <v>51</v>
      </c>
      <c r="AE1003" s="1">
        <v>8</v>
      </c>
      <c r="AN1003" t="s">
        <v>251</v>
      </c>
      <c r="AO1003" t="s">
        <v>317</v>
      </c>
      <c r="AR1003" s="44">
        <v>20</v>
      </c>
      <c r="AS1003" s="46">
        <v>139</v>
      </c>
      <c r="AT1003" s="50">
        <f t="shared" si="274"/>
        <v>20139</v>
      </c>
      <c r="AV1003" s="7" t="s">
        <v>3063</v>
      </c>
      <c r="BF1003" s="1">
        <v>7727</v>
      </c>
      <c r="BG1003" s="1">
        <f t="shared" si="273"/>
        <v>6764</v>
      </c>
      <c r="BH1003" s="1">
        <v>963</v>
      </c>
    </row>
    <row r="1004" spans="1:60" hidden="1" outlineLevel="1">
      <c r="A1004" t="s">
        <v>821</v>
      </c>
      <c r="B1004" t="s">
        <v>317</v>
      </c>
      <c r="C1004" s="1">
        <v>3867</v>
      </c>
      <c r="F1004" s="1">
        <f t="shared" si="268"/>
        <v>2909</v>
      </c>
      <c r="H1004" s="1">
        <v>1914</v>
      </c>
      <c r="I1004" s="1">
        <v>1930</v>
      </c>
      <c r="J1004" s="2" t="str">
        <f t="shared" si="265"/>
        <v/>
      </c>
      <c r="K1004" s="2">
        <f t="shared" si="266"/>
        <v>0.66345823306978347</v>
      </c>
      <c r="L1004" s="10">
        <f t="shared" si="267"/>
        <v>3</v>
      </c>
      <c r="M1004" s="9">
        <f t="shared" si="258"/>
        <v>1</v>
      </c>
      <c r="N1004" s="8">
        <f t="shared" si="259"/>
        <v>2</v>
      </c>
      <c r="O1004" s="2">
        <f t="shared" si="269"/>
        <v>0.21966311447232725</v>
      </c>
      <c r="P1004" s="2">
        <f t="shared" si="270"/>
        <v>0.53729804056376762</v>
      </c>
      <c r="Q1004" s="2">
        <f t="shared" si="271"/>
        <v>0.2406325197662427</v>
      </c>
      <c r="R1004" s="2">
        <f t="shared" si="272"/>
        <v>2.4063251976624567E-3</v>
      </c>
      <c r="S1004" s="1">
        <v>639</v>
      </c>
      <c r="T1004" s="1">
        <v>1563</v>
      </c>
      <c r="U1004" s="1">
        <v>700</v>
      </c>
      <c r="V1004" s="1">
        <v>7</v>
      </c>
      <c r="AE1004" s="1">
        <v>0</v>
      </c>
      <c r="AN1004" t="s">
        <v>821</v>
      </c>
      <c r="AO1004" t="s">
        <v>317</v>
      </c>
      <c r="AR1004" s="44">
        <v>20</v>
      </c>
      <c r="AS1004" s="46">
        <v>141</v>
      </c>
      <c r="AT1004" s="50">
        <f t="shared" si="274"/>
        <v>20141</v>
      </c>
      <c r="AV1004" s="7" t="s">
        <v>3063</v>
      </c>
      <c r="BF1004" s="1">
        <v>1914</v>
      </c>
      <c r="BG1004" s="1">
        <f t="shared" si="273"/>
        <v>1575</v>
      </c>
      <c r="BH1004" s="1">
        <v>339</v>
      </c>
    </row>
    <row r="1005" spans="1:60" hidden="1" outlineLevel="1">
      <c r="A1005" t="s">
        <v>8</v>
      </c>
      <c r="B1005" t="s">
        <v>317</v>
      </c>
      <c r="C1005" s="1">
        <v>6137</v>
      </c>
      <c r="F1005" s="1">
        <f t="shared" si="268"/>
        <v>4342</v>
      </c>
      <c r="H1005" s="1">
        <v>3144</v>
      </c>
      <c r="I1005" s="1">
        <v>3086</v>
      </c>
      <c r="J1005" s="2" t="str">
        <f t="shared" si="265"/>
        <v/>
      </c>
      <c r="K1005" s="2">
        <f t="shared" si="266"/>
        <v>0.71073238139106398</v>
      </c>
      <c r="L1005" s="10">
        <f t="shared" si="267"/>
        <v>3</v>
      </c>
      <c r="M1005" s="9">
        <f t="shared" si="258"/>
        <v>1</v>
      </c>
      <c r="N1005" s="8">
        <f t="shared" si="259"/>
        <v>2</v>
      </c>
      <c r="O1005" s="2">
        <f t="shared" si="269"/>
        <v>0.15085214187010595</v>
      </c>
      <c r="P1005" s="2">
        <f t="shared" si="270"/>
        <v>0.61169967756794108</v>
      </c>
      <c r="Q1005" s="2">
        <f t="shared" si="271"/>
        <v>0.23353293413173654</v>
      </c>
      <c r="R1005" s="2">
        <f t="shared" si="272"/>
        <v>3.9152464302164014E-3</v>
      </c>
      <c r="S1005" s="1">
        <v>655</v>
      </c>
      <c r="T1005" s="1">
        <v>2656</v>
      </c>
      <c r="U1005" s="1">
        <v>1014</v>
      </c>
      <c r="V1005" s="1">
        <v>15</v>
      </c>
      <c r="AE1005" s="1">
        <v>2</v>
      </c>
      <c r="AN1005" t="s">
        <v>8</v>
      </c>
      <c r="AO1005" t="s">
        <v>317</v>
      </c>
      <c r="AR1005" s="44">
        <v>20</v>
      </c>
      <c r="AS1005" s="46">
        <v>143</v>
      </c>
      <c r="AT1005" s="50">
        <f t="shared" si="274"/>
        <v>20143</v>
      </c>
      <c r="AV1005" s="7" t="s">
        <v>3063</v>
      </c>
      <c r="BF1005" s="1">
        <v>3144</v>
      </c>
      <c r="BG1005" s="1">
        <f t="shared" si="273"/>
        <v>2602</v>
      </c>
      <c r="BH1005" s="1">
        <v>542</v>
      </c>
    </row>
    <row r="1006" spans="1:60" hidden="1" outlineLevel="1">
      <c r="A1006" t="s">
        <v>23</v>
      </c>
      <c r="B1006" t="s">
        <v>317</v>
      </c>
      <c r="C1006" s="1">
        <v>6859</v>
      </c>
      <c r="F1006" s="1">
        <f t="shared" si="268"/>
        <v>3767</v>
      </c>
      <c r="H1006" s="1">
        <v>2908</v>
      </c>
      <c r="I1006" s="1">
        <v>2879</v>
      </c>
      <c r="J1006" s="2" t="str">
        <f t="shared" si="265"/>
        <v/>
      </c>
      <c r="K1006" s="2">
        <f t="shared" si="266"/>
        <v>0.76426864879214229</v>
      </c>
      <c r="L1006" s="10">
        <f t="shared" si="267"/>
        <v>2</v>
      </c>
      <c r="M1006" s="9">
        <f t="shared" si="258"/>
        <v>1</v>
      </c>
      <c r="N1006" s="8">
        <f t="shared" si="259"/>
        <v>3</v>
      </c>
      <c r="O1006" s="2">
        <f t="shared" si="269"/>
        <v>0.23148393947438281</v>
      </c>
      <c r="P1006" s="2">
        <f t="shared" si="270"/>
        <v>0.5760552163525352</v>
      </c>
      <c r="Q1006" s="2">
        <f t="shared" si="271"/>
        <v>0.19060260153968675</v>
      </c>
      <c r="R1006" s="2">
        <f t="shared" si="272"/>
        <v>1.8582426333952073E-3</v>
      </c>
      <c r="S1006" s="1">
        <v>872</v>
      </c>
      <c r="T1006" s="1">
        <v>2170</v>
      </c>
      <c r="U1006" s="1">
        <v>718</v>
      </c>
      <c r="V1006" s="1">
        <v>6</v>
      </c>
      <c r="AE1006" s="1">
        <v>1</v>
      </c>
      <c r="AN1006" t="s">
        <v>23</v>
      </c>
      <c r="AO1006" t="s">
        <v>317</v>
      </c>
      <c r="AR1006" s="44">
        <v>20</v>
      </c>
      <c r="AS1006" s="46">
        <v>145</v>
      </c>
      <c r="AT1006" s="50">
        <f t="shared" si="274"/>
        <v>20145</v>
      </c>
      <c r="AV1006" s="7" t="s">
        <v>3063</v>
      </c>
      <c r="BF1006" s="1">
        <v>2908</v>
      </c>
      <c r="BG1006" s="1">
        <f t="shared" si="273"/>
        <v>1907</v>
      </c>
      <c r="BH1006" s="1">
        <v>1001</v>
      </c>
    </row>
    <row r="1007" spans="1:60" hidden="1" outlineLevel="1">
      <c r="A1007" t="s">
        <v>2477</v>
      </c>
      <c r="B1007" t="s">
        <v>317</v>
      </c>
      <c r="C1007" s="1">
        <v>5586</v>
      </c>
      <c r="F1007" s="1">
        <f t="shared" si="268"/>
        <v>3965</v>
      </c>
      <c r="H1007" s="1">
        <v>2719</v>
      </c>
      <c r="I1007" s="1">
        <v>2667</v>
      </c>
      <c r="J1007" s="2" t="str">
        <f t="shared" si="265"/>
        <v/>
      </c>
      <c r="K1007" s="2">
        <f t="shared" si="266"/>
        <v>0.67263556116015133</v>
      </c>
      <c r="L1007" s="10">
        <f t="shared" si="267"/>
        <v>3</v>
      </c>
      <c r="M1007" s="9">
        <f t="shared" si="258"/>
        <v>1</v>
      </c>
      <c r="N1007" s="8">
        <f t="shared" si="259"/>
        <v>2</v>
      </c>
      <c r="O1007" s="2">
        <f t="shared" si="269"/>
        <v>0.14476670870113492</v>
      </c>
      <c r="P1007" s="2">
        <f t="shared" si="270"/>
        <v>0.67641866330390921</v>
      </c>
      <c r="Q1007" s="2">
        <f t="shared" si="271"/>
        <v>0.17377049180327869</v>
      </c>
      <c r="R1007" s="2">
        <f t="shared" si="272"/>
        <v>5.044136191677151E-3</v>
      </c>
      <c r="S1007" s="1">
        <v>574</v>
      </c>
      <c r="T1007" s="1">
        <v>2682</v>
      </c>
      <c r="U1007" s="1">
        <v>689</v>
      </c>
      <c r="V1007" s="1">
        <v>16</v>
      </c>
      <c r="AE1007" s="1">
        <v>4</v>
      </c>
      <c r="AN1007" t="s">
        <v>2477</v>
      </c>
      <c r="AO1007" t="s">
        <v>317</v>
      </c>
      <c r="AR1007" s="44">
        <v>20</v>
      </c>
      <c r="AS1007" s="46">
        <v>147</v>
      </c>
      <c r="AT1007" s="50">
        <f t="shared" si="274"/>
        <v>20147</v>
      </c>
      <c r="AV1007" s="7" t="s">
        <v>3063</v>
      </c>
      <c r="BF1007" s="1">
        <v>2719</v>
      </c>
      <c r="BG1007" s="1">
        <f t="shared" si="273"/>
        <v>2346</v>
      </c>
      <c r="BH1007" s="1">
        <v>373</v>
      </c>
    </row>
    <row r="1008" spans="1:60" hidden="1" outlineLevel="1">
      <c r="A1008" t="s">
        <v>2076</v>
      </c>
      <c r="B1008" t="s">
        <v>317</v>
      </c>
      <c r="C1008" s="1">
        <v>20884</v>
      </c>
      <c r="F1008" s="1">
        <f t="shared" si="268"/>
        <v>14317</v>
      </c>
      <c r="H1008" s="1">
        <v>9963</v>
      </c>
      <c r="I1008" s="1">
        <v>9837</v>
      </c>
      <c r="J1008" s="2" t="str">
        <f t="shared" si="265"/>
        <v/>
      </c>
      <c r="K1008" s="2">
        <f t="shared" si="266"/>
        <v>0.68708528322972695</v>
      </c>
      <c r="L1008" s="10">
        <f t="shared" si="267"/>
        <v>3</v>
      </c>
      <c r="M1008" s="9">
        <f t="shared" si="258"/>
        <v>1</v>
      </c>
      <c r="N1008" s="8">
        <f t="shared" si="259"/>
        <v>2</v>
      </c>
      <c r="O1008" s="2">
        <f t="shared" si="269"/>
        <v>0.17426835230844451</v>
      </c>
      <c r="P1008" s="2">
        <f t="shared" si="270"/>
        <v>0.57616819166026401</v>
      </c>
      <c r="Q1008" s="2">
        <f t="shared" si="271"/>
        <v>0.24097227072710764</v>
      </c>
      <c r="R1008" s="2">
        <f t="shared" si="272"/>
        <v>8.591185304183846E-3</v>
      </c>
      <c r="S1008" s="1">
        <v>2495</v>
      </c>
      <c r="T1008" s="1">
        <v>8249</v>
      </c>
      <c r="U1008" s="1">
        <v>3450</v>
      </c>
      <c r="V1008" s="1">
        <v>97</v>
      </c>
      <c r="AE1008" s="1">
        <v>26</v>
      </c>
      <c r="AN1008" t="s">
        <v>2076</v>
      </c>
      <c r="AO1008" t="s">
        <v>317</v>
      </c>
      <c r="AR1008" s="44">
        <v>20</v>
      </c>
      <c r="AS1008" s="46">
        <v>149</v>
      </c>
      <c r="AT1008" s="50">
        <f t="shared" si="274"/>
        <v>20149</v>
      </c>
      <c r="AV1008" s="7" t="s">
        <v>3063</v>
      </c>
      <c r="BF1008" s="1">
        <v>9963</v>
      </c>
      <c r="BG1008" s="1">
        <f t="shared" si="273"/>
        <v>8300</v>
      </c>
      <c r="BH1008" s="1">
        <v>1663</v>
      </c>
    </row>
    <row r="1009" spans="1:60" hidden="1" outlineLevel="1">
      <c r="A1009" t="s">
        <v>24</v>
      </c>
      <c r="B1009" t="s">
        <v>317</v>
      </c>
      <c r="C1009" s="1">
        <v>9684</v>
      </c>
      <c r="F1009" s="1">
        <f t="shared" si="268"/>
        <v>6331</v>
      </c>
      <c r="H1009" s="1">
        <v>4259</v>
      </c>
      <c r="I1009" s="1">
        <v>4190</v>
      </c>
      <c r="J1009" s="2" t="str">
        <f t="shared" si="265"/>
        <v/>
      </c>
      <c r="K1009" s="2">
        <f t="shared" si="266"/>
        <v>0.66182277681250989</v>
      </c>
      <c r="L1009" s="10">
        <f t="shared" si="267"/>
        <v>2</v>
      </c>
      <c r="M1009" s="9">
        <f t="shared" si="258"/>
        <v>1</v>
      </c>
      <c r="N1009" s="8">
        <f t="shared" si="259"/>
        <v>3</v>
      </c>
      <c r="O1009" s="2">
        <f t="shared" si="269"/>
        <v>0.22697836044858632</v>
      </c>
      <c r="P1009" s="2">
        <f t="shared" si="270"/>
        <v>0.54983414942347175</v>
      </c>
      <c r="Q1009" s="2">
        <f t="shared" si="271"/>
        <v>0.21750118464697521</v>
      </c>
      <c r="R1009" s="2">
        <f t="shared" si="272"/>
        <v>5.6863054809667135E-3</v>
      </c>
      <c r="S1009" s="1">
        <v>1437</v>
      </c>
      <c r="T1009" s="1">
        <v>3481</v>
      </c>
      <c r="U1009" s="1">
        <v>1377</v>
      </c>
      <c r="V1009" s="1">
        <v>30</v>
      </c>
      <c r="AE1009" s="1">
        <v>6</v>
      </c>
      <c r="AN1009" t="s">
        <v>24</v>
      </c>
      <c r="AO1009" t="s">
        <v>317</v>
      </c>
      <c r="AR1009" s="44">
        <v>20</v>
      </c>
      <c r="AS1009" s="46">
        <v>151</v>
      </c>
      <c r="AT1009" s="50">
        <f t="shared" si="274"/>
        <v>20151</v>
      </c>
      <c r="AV1009" s="7" t="s">
        <v>3063</v>
      </c>
      <c r="BF1009" s="1">
        <v>4259</v>
      </c>
      <c r="BG1009" s="1">
        <f t="shared" si="273"/>
        <v>3355</v>
      </c>
      <c r="BH1009" s="1">
        <v>904</v>
      </c>
    </row>
    <row r="1010" spans="1:60" hidden="1" outlineLevel="1">
      <c r="A1010" t="s">
        <v>722</v>
      </c>
      <c r="B1010" t="s">
        <v>317</v>
      </c>
      <c r="C1010" s="1">
        <v>2592</v>
      </c>
      <c r="F1010" s="1">
        <f t="shared" si="268"/>
        <v>2039</v>
      </c>
      <c r="H1010" s="1">
        <v>1576</v>
      </c>
      <c r="I1010" s="1">
        <v>1549</v>
      </c>
      <c r="J1010" s="2" t="str">
        <f t="shared" si="265"/>
        <v/>
      </c>
      <c r="K1010" s="2">
        <f t="shared" si="266"/>
        <v>0.75968612064737617</v>
      </c>
      <c r="L1010" s="10">
        <f t="shared" si="267"/>
        <v>2</v>
      </c>
      <c r="M1010" s="9">
        <f t="shared" si="258"/>
        <v>1</v>
      </c>
      <c r="N1010" s="8">
        <f t="shared" si="259"/>
        <v>3</v>
      </c>
      <c r="O1010" s="2">
        <f t="shared" si="269"/>
        <v>0.15056400196174596</v>
      </c>
      <c r="P1010" s="2">
        <f t="shared" si="270"/>
        <v>0.71456596370769987</v>
      </c>
      <c r="Q1010" s="2">
        <f t="shared" si="271"/>
        <v>0.1304561059342815</v>
      </c>
      <c r="R1010" s="2">
        <f t="shared" si="272"/>
        <v>4.4139283962726095E-3</v>
      </c>
      <c r="S1010" s="1">
        <v>307</v>
      </c>
      <c r="T1010" s="1">
        <v>1457</v>
      </c>
      <c r="U1010" s="1">
        <v>266</v>
      </c>
      <c r="V1010" s="1">
        <v>9</v>
      </c>
      <c r="AE1010" s="1">
        <v>0</v>
      </c>
      <c r="AN1010" t="s">
        <v>722</v>
      </c>
      <c r="AO1010" t="s">
        <v>317</v>
      </c>
      <c r="AR1010" s="44">
        <v>20</v>
      </c>
      <c r="AS1010" s="46">
        <v>153</v>
      </c>
      <c r="AT1010" s="50">
        <f t="shared" si="274"/>
        <v>20153</v>
      </c>
      <c r="AV1010" s="7" t="s">
        <v>3063</v>
      </c>
      <c r="BF1010" s="1">
        <v>1576</v>
      </c>
      <c r="BG1010" s="1">
        <f t="shared" si="273"/>
        <v>1057</v>
      </c>
      <c r="BH1010" s="1">
        <v>519</v>
      </c>
    </row>
    <row r="1011" spans="1:60" hidden="1" outlineLevel="1">
      <c r="A1011" t="s">
        <v>723</v>
      </c>
      <c r="B1011" t="s">
        <v>317</v>
      </c>
      <c r="C1011" s="1">
        <v>63974</v>
      </c>
      <c r="F1011" s="1">
        <f t="shared" si="268"/>
        <v>40124</v>
      </c>
      <c r="H1011" s="1">
        <v>26876</v>
      </c>
      <c r="I1011" s="1">
        <v>26512</v>
      </c>
      <c r="J1011" s="2" t="str">
        <f t="shared" si="265"/>
        <v/>
      </c>
      <c r="K1011" s="2">
        <f t="shared" si="266"/>
        <v>0.66075166982354705</v>
      </c>
      <c r="L1011" s="10">
        <f t="shared" si="267"/>
        <v>3</v>
      </c>
      <c r="M1011" s="9">
        <f t="shared" si="258"/>
        <v>1</v>
      </c>
      <c r="N1011" s="8">
        <f t="shared" si="259"/>
        <v>2</v>
      </c>
      <c r="O1011" s="2">
        <f t="shared" si="269"/>
        <v>0.25767620376831823</v>
      </c>
      <c r="P1011" s="2">
        <f t="shared" si="270"/>
        <v>0.44968098893430364</v>
      </c>
      <c r="Q1011" s="2">
        <f t="shared" si="271"/>
        <v>0.28733426378227495</v>
      </c>
      <c r="R1011" s="2">
        <f t="shared" si="272"/>
        <v>5.3085435151031812E-3</v>
      </c>
      <c r="S1011" s="1">
        <v>10339</v>
      </c>
      <c r="T1011" s="1">
        <v>18043</v>
      </c>
      <c r="U1011" s="1">
        <v>11529</v>
      </c>
      <c r="V1011" s="1">
        <v>186</v>
      </c>
      <c r="AE1011" s="1">
        <v>27</v>
      </c>
      <c r="AN1011" t="s">
        <v>723</v>
      </c>
      <c r="AO1011" t="s">
        <v>317</v>
      </c>
      <c r="AR1011" s="44">
        <v>20</v>
      </c>
      <c r="AS1011" s="46">
        <v>155</v>
      </c>
      <c r="AT1011" s="50">
        <f t="shared" si="274"/>
        <v>20155</v>
      </c>
      <c r="AV1011" s="7" t="s">
        <v>3063</v>
      </c>
      <c r="BF1011" s="1">
        <v>26876</v>
      </c>
      <c r="BG1011" s="1">
        <f t="shared" si="273"/>
        <v>18850</v>
      </c>
      <c r="BH1011" s="1">
        <v>8026</v>
      </c>
    </row>
    <row r="1012" spans="1:60" hidden="1" outlineLevel="1">
      <c r="A1012" t="s">
        <v>1859</v>
      </c>
      <c r="B1012" t="s">
        <v>317</v>
      </c>
      <c r="C1012" s="1">
        <v>5067</v>
      </c>
      <c r="F1012" s="1">
        <f t="shared" si="268"/>
        <v>3695</v>
      </c>
      <c r="H1012" s="1">
        <v>2704</v>
      </c>
      <c r="I1012" s="1">
        <v>2671</v>
      </c>
      <c r="J1012" s="2" t="str">
        <f t="shared" si="265"/>
        <v/>
      </c>
      <c r="K1012" s="2">
        <f t="shared" si="266"/>
        <v>0.72286874154262515</v>
      </c>
      <c r="L1012" s="10">
        <f t="shared" si="267"/>
        <v>3</v>
      </c>
      <c r="M1012" s="9">
        <f t="shared" si="258"/>
        <v>1</v>
      </c>
      <c r="N1012" s="8">
        <f t="shared" si="259"/>
        <v>2</v>
      </c>
      <c r="O1012" s="2">
        <f t="shared" si="269"/>
        <v>0.15534506089309877</v>
      </c>
      <c r="P1012" s="2">
        <f t="shared" si="270"/>
        <v>0.68389715832205689</v>
      </c>
      <c r="Q1012" s="2">
        <f t="shared" si="271"/>
        <v>0.15696887686062247</v>
      </c>
      <c r="R1012" s="2">
        <f t="shared" si="272"/>
        <v>3.7889039242219036E-3</v>
      </c>
      <c r="S1012" s="1">
        <v>574</v>
      </c>
      <c r="T1012" s="1">
        <v>2527</v>
      </c>
      <c r="U1012" s="1">
        <v>580</v>
      </c>
      <c r="V1012" s="1">
        <v>14</v>
      </c>
      <c r="AE1012" s="1">
        <v>0</v>
      </c>
      <c r="AN1012" t="s">
        <v>1859</v>
      </c>
      <c r="AO1012" t="s">
        <v>317</v>
      </c>
      <c r="AR1012" s="44">
        <v>20</v>
      </c>
      <c r="AS1012" s="46">
        <v>157</v>
      </c>
      <c r="AT1012" s="50">
        <f t="shared" si="274"/>
        <v>20157</v>
      </c>
      <c r="AV1012" s="7" t="s">
        <v>3063</v>
      </c>
      <c r="BF1012" s="1">
        <v>2704</v>
      </c>
      <c r="BG1012" s="1">
        <f t="shared" si="273"/>
        <v>2069</v>
      </c>
      <c r="BH1012" s="1">
        <v>635</v>
      </c>
    </row>
    <row r="1013" spans="1:60" hidden="1" outlineLevel="1">
      <c r="A1013" t="s">
        <v>707</v>
      </c>
      <c r="B1013" t="s">
        <v>317</v>
      </c>
      <c r="C1013" s="1">
        <v>10175</v>
      </c>
      <c r="F1013" s="1">
        <f t="shared" si="268"/>
        <v>5796</v>
      </c>
      <c r="H1013" s="1">
        <v>4124</v>
      </c>
      <c r="I1013" s="1">
        <v>4021</v>
      </c>
      <c r="J1013" s="2" t="str">
        <f t="shared" si="265"/>
        <v/>
      </c>
      <c r="K1013" s="2">
        <f t="shared" si="266"/>
        <v>0.69375431331953075</v>
      </c>
      <c r="L1013" s="10">
        <f t="shared" si="267"/>
        <v>3</v>
      </c>
      <c r="M1013" s="9">
        <f t="shared" si="258"/>
        <v>1</v>
      </c>
      <c r="N1013" s="8">
        <f t="shared" si="259"/>
        <v>2</v>
      </c>
      <c r="O1013" s="2">
        <f t="shared" si="269"/>
        <v>0.22170462387853693</v>
      </c>
      <c r="P1013" s="2">
        <f t="shared" si="270"/>
        <v>0.55262249827467214</v>
      </c>
      <c r="Q1013" s="2">
        <f t="shared" si="271"/>
        <v>0.22291235334713597</v>
      </c>
      <c r="R1013" s="2">
        <f t="shared" si="272"/>
        <v>2.7605244996549427E-3</v>
      </c>
      <c r="S1013" s="1">
        <v>1285</v>
      </c>
      <c r="T1013" s="1">
        <v>3203</v>
      </c>
      <c r="U1013" s="1">
        <v>1292</v>
      </c>
      <c r="V1013" s="1">
        <v>12</v>
      </c>
      <c r="AE1013" s="1">
        <v>4</v>
      </c>
      <c r="AN1013" t="s">
        <v>707</v>
      </c>
      <c r="AO1013" t="s">
        <v>317</v>
      </c>
      <c r="AR1013" s="44">
        <v>20</v>
      </c>
      <c r="AS1013" s="46">
        <v>159</v>
      </c>
      <c r="AT1013" s="50">
        <f t="shared" si="274"/>
        <v>20159</v>
      </c>
      <c r="AV1013" s="7" t="s">
        <v>3063</v>
      </c>
      <c r="BF1013" s="1">
        <v>4124</v>
      </c>
      <c r="BG1013" s="1">
        <f t="shared" si="273"/>
        <v>2944</v>
      </c>
      <c r="BH1013" s="1">
        <v>1180</v>
      </c>
    </row>
    <row r="1014" spans="1:60" hidden="1" outlineLevel="1">
      <c r="A1014" t="s">
        <v>1617</v>
      </c>
      <c r="B1014" t="s">
        <v>317</v>
      </c>
      <c r="C1014" s="1">
        <v>69444</v>
      </c>
      <c r="F1014" s="1">
        <f t="shared" si="268"/>
        <v>31525</v>
      </c>
      <c r="H1014" s="1">
        <v>24448</v>
      </c>
      <c r="I1014" s="1">
        <v>23100</v>
      </c>
      <c r="J1014" s="2" t="str">
        <f t="shared" si="265"/>
        <v/>
      </c>
      <c r="K1014" s="2">
        <f t="shared" si="266"/>
        <v>0.732751784298176</v>
      </c>
      <c r="L1014" s="10">
        <f t="shared" si="267"/>
        <v>3</v>
      </c>
      <c r="M1014" s="9">
        <f t="shared" si="258"/>
        <v>1</v>
      </c>
      <c r="N1014" s="8">
        <f t="shared" si="259"/>
        <v>2</v>
      </c>
      <c r="O1014" s="2">
        <f t="shared" si="269"/>
        <v>0.2521808088818398</v>
      </c>
      <c r="P1014" s="2">
        <f t="shared" si="270"/>
        <v>0.44225218080888185</v>
      </c>
      <c r="Q1014" s="2">
        <f t="shared" si="271"/>
        <v>0.29823949246629661</v>
      </c>
      <c r="R1014" s="2">
        <f t="shared" si="272"/>
        <v>7.3275178429817456E-3</v>
      </c>
      <c r="S1014" s="1">
        <v>7950</v>
      </c>
      <c r="T1014" s="1">
        <v>13942</v>
      </c>
      <c r="U1014" s="1">
        <v>9402</v>
      </c>
      <c r="V1014" s="1">
        <v>203</v>
      </c>
      <c r="AE1014" s="1">
        <v>28</v>
      </c>
      <c r="AN1014" t="s">
        <v>1617</v>
      </c>
      <c r="AO1014" t="s">
        <v>317</v>
      </c>
      <c r="AR1014" s="44">
        <v>20</v>
      </c>
      <c r="AS1014" s="46">
        <v>161</v>
      </c>
      <c r="AT1014" s="50">
        <f t="shared" si="274"/>
        <v>20161</v>
      </c>
      <c r="AV1014" s="7" t="s">
        <v>3063</v>
      </c>
      <c r="BF1014" s="1">
        <v>24448</v>
      </c>
      <c r="BG1014" s="1">
        <f t="shared" si="273"/>
        <v>15245</v>
      </c>
      <c r="BH1014" s="1">
        <v>9203</v>
      </c>
    </row>
    <row r="1015" spans="1:60" hidden="1" outlineLevel="1">
      <c r="A1015" t="s">
        <v>631</v>
      </c>
      <c r="B1015" t="s">
        <v>317</v>
      </c>
      <c r="C1015" s="1">
        <v>5254</v>
      </c>
      <c r="F1015" s="1">
        <f t="shared" si="268"/>
        <v>3786</v>
      </c>
      <c r="H1015" s="1">
        <v>2654</v>
      </c>
      <c r="I1015" s="1">
        <v>2588</v>
      </c>
      <c r="J1015" s="2" t="str">
        <f t="shared" si="265"/>
        <v/>
      </c>
      <c r="K1015" s="2">
        <f t="shared" si="266"/>
        <v>0.68357105124141571</v>
      </c>
      <c r="L1015" s="10">
        <f t="shared" si="267"/>
        <v>3</v>
      </c>
      <c r="M1015" s="9">
        <f t="shared" si="258"/>
        <v>1</v>
      </c>
      <c r="N1015" s="8">
        <f t="shared" si="259"/>
        <v>2</v>
      </c>
      <c r="O1015" s="2">
        <f t="shared" si="269"/>
        <v>0.15398837823560485</v>
      </c>
      <c r="P1015" s="2">
        <f t="shared" si="270"/>
        <v>0.65689381933438984</v>
      </c>
      <c r="Q1015" s="2">
        <f t="shared" si="271"/>
        <v>0.18647649234020075</v>
      </c>
      <c r="R1015" s="2">
        <f t="shared" si="272"/>
        <v>2.6413100898045605E-3</v>
      </c>
      <c r="S1015" s="1">
        <v>583</v>
      </c>
      <c r="T1015" s="1">
        <v>2487</v>
      </c>
      <c r="U1015" s="1">
        <v>706</v>
      </c>
      <c r="V1015" s="1">
        <v>9</v>
      </c>
      <c r="AE1015" s="1">
        <v>1</v>
      </c>
      <c r="AN1015" t="s">
        <v>631</v>
      </c>
      <c r="AO1015" t="s">
        <v>317</v>
      </c>
      <c r="AR1015" s="44">
        <v>20</v>
      </c>
      <c r="AS1015" s="46">
        <v>163</v>
      </c>
      <c r="AT1015" s="50">
        <f t="shared" si="274"/>
        <v>20163</v>
      </c>
      <c r="AV1015" s="7" t="s">
        <v>3063</v>
      </c>
      <c r="BF1015" s="1">
        <v>2654</v>
      </c>
      <c r="BG1015" s="1">
        <f t="shared" si="273"/>
        <v>2256</v>
      </c>
      <c r="BH1015" s="1">
        <v>398</v>
      </c>
    </row>
    <row r="1016" spans="1:60" hidden="1" outlineLevel="1">
      <c r="A1016" t="s">
        <v>2474</v>
      </c>
      <c r="B1016" t="s">
        <v>317</v>
      </c>
      <c r="C1016" s="1">
        <v>3310</v>
      </c>
      <c r="F1016" s="1">
        <f t="shared" si="268"/>
        <v>2521</v>
      </c>
      <c r="H1016" s="1">
        <v>1810</v>
      </c>
      <c r="I1016" s="1">
        <v>1781</v>
      </c>
      <c r="J1016" s="2" t="str">
        <f t="shared" si="265"/>
        <v/>
      </c>
      <c r="K1016" s="2">
        <f t="shared" si="266"/>
        <v>0.70646568821896072</v>
      </c>
      <c r="L1016" s="10">
        <f t="shared" si="267"/>
        <v>2</v>
      </c>
      <c r="M1016" s="9">
        <f t="shared" si="258"/>
        <v>1</v>
      </c>
      <c r="N1016" s="8">
        <f t="shared" si="259"/>
        <v>3</v>
      </c>
      <c r="O1016" s="2">
        <f t="shared" si="269"/>
        <v>0.21459738199127332</v>
      </c>
      <c r="P1016" s="2">
        <f t="shared" si="270"/>
        <v>0.57437524791749306</v>
      </c>
      <c r="Q1016" s="2">
        <f t="shared" si="271"/>
        <v>0.20944069813566046</v>
      </c>
      <c r="R1016" s="2">
        <f t="shared" si="272"/>
        <v>1.5866719555731601E-3</v>
      </c>
      <c r="S1016" s="1">
        <v>541</v>
      </c>
      <c r="T1016" s="1">
        <v>1448</v>
      </c>
      <c r="U1016" s="1">
        <v>528</v>
      </c>
      <c r="V1016" s="1">
        <v>2</v>
      </c>
      <c r="AE1016" s="1">
        <v>2</v>
      </c>
      <c r="AN1016" t="s">
        <v>2474</v>
      </c>
      <c r="AO1016" t="s">
        <v>317</v>
      </c>
      <c r="AR1016" s="44">
        <v>20</v>
      </c>
      <c r="AS1016" s="46">
        <v>165</v>
      </c>
      <c r="AT1016" s="50">
        <f t="shared" si="274"/>
        <v>20165</v>
      </c>
      <c r="AV1016" s="7" t="s">
        <v>3063</v>
      </c>
      <c r="BF1016" s="1">
        <v>1810</v>
      </c>
      <c r="BG1016" s="1">
        <f t="shared" si="273"/>
        <v>1363</v>
      </c>
      <c r="BH1016" s="1">
        <v>447</v>
      </c>
    </row>
    <row r="1017" spans="1:60" hidden="1" outlineLevel="1">
      <c r="A1017" t="s">
        <v>1879</v>
      </c>
      <c r="B1017" t="s">
        <v>317</v>
      </c>
      <c r="C1017" s="1">
        <v>6869</v>
      </c>
      <c r="F1017" s="1">
        <f t="shared" si="268"/>
        <v>4300</v>
      </c>
      <c r="H1017" s="1">
        <v>3293</v>
      </c>
      <c r="I1017" s="1">
        <v>3293</v>
      </c>
      <c r="J1017" s="2" t="str">
        <f t="shared" si="265"/>
        <v/>
      </c>
      <c r="K1017" s="2">
        <f t="shared" si="266"/>
        <v>0.76581395348837211</v>
      </c>
      <c r="L1017" s="10">
        <f t="shared" si="267"/>
        <v>2</v>
      </c>
      <c r="M1017" s="9">
        <f t="shared" si="258"/>
        <v>1</v>
      </c>
      <c r="N1017" s="8">
        <f t="shared" si="259"/>
        <v>3</v>
      </c>
      <c r="O1017" s="2">
        <f t="shared" si="269"/>
        <v>0.21395348837209302</v>
      </c>
      <c r="P1017" s="2">
        <f t="shared" si="270"/>
        <v>0.62837209302325581</v>
      </c>
      <c r="Q1017" s="2">
        <f t="shared" si="271"/>
        <v>0.15255813953488373</v>
      </c>
      <c r="R1017" s="2">
        <f t="shared" si="272"/>
        <v>5.1162790697674154E-3</v>
      </c>
      <c r="S1017" s="1">
        <v>920</v>
      </c>
      <c r="T1017" s="1">
        <v>2702</v>
      </c>
      <c r="U1017" s="1">
        <v>656</v>
      </c>
      <c r="V1017" s="1">
        <v>19</v>
      </c>
      <c r="AE1017" s="1">
        <v>3</v>
      </c>
      <c r="AN1017" t="s">
        <v>1879</v>
      </c>
      <c r="AO1017" t="s">
        <v>317</v>
      </c>
      <c r="AR1017" s="44">
        <v>20</v>
      </c>
      <c r="AS1017" s="46">
        <v>167</v>
      </c>
      <c r="AT1017" s="50">
        <f t="shared" si="274"/>
        <v>20167</v>
      </c>
      <c r="AV1017" s="7" t="s">
        <v>3063</v>
      </c>
      <c r="BF1017" s="1">
        <v>3293</v>
      </c>
      <c r="BG1017" s="1">
        <f t="shared" si="273"/>
        <v>2697</v>
      </c>
      <c r="BH1017" s="1">
        <v>596</v>
      </c>
    </row>
    <row r="1018" spans="1:60" hidden="1" outlineLevel="1">
      <c r="A1018" t="s">
        <v>478</v>
      </c>
      <c r="B1018" t="s">
        <v>317</v>
      </c>
      <c r="C1018" s="1">
        <v>54811</v>
      </c>
      <c r="F1018" s="1">
        <f t="shared" si="268"/>
        <v>36296</v>
      </c>
      <c r="H1018" s="1">
        <v>23281</v>
      </c>
      <c r="I1018" s="1">
        <v>22788</v>
      </c>
      <c r="J1018" s="2" t="str">
        <f t="shared" si="265"/>
        <v/>
      </c>
      <c r="K1018" s="2">
        <f t="shared" si="266"/>
        <v>0.6278377782675777</v>
      </c>
      <c r="L1018" s="10">
        <f t="shared" si="267"/>
        <v>3</v>
      </c>
      <c r="M1018" s="9">
        <f t="shared" si="258"/>
        <v>1</v>
      </c>
      <c r="N1018" s="8">
        <f t="shared" si="259"/>
        <v>2</v>
      </c>
      <c r="O1018" s="2">
        <f t="shared" si="269"/>
        <v>0.22922636103151864</v>
      </c>
      <c r="P1018" s="2">
        <f t="shared" si="270"/>
        <v>0.45735067225038573</v>
      </c>
      <c r="Q1018" s="2">
        <f t="shared" si="271"/>
        <v>0.30400044081992506</v>
      </c>
      <c r="R1018" s="2">
        <f t="shared" si="272"/>
        <v>9.4225258981706084E-3</v>
      </c>
      <c r="S1018" s="1">
        <v>8320</v>
      </c>
      <c r="T1018" s="1">
        <v>16600</v>
      </c>
      <c r="U1018" s="1">
        <v>11034</v>
      </c>
      <c r="V1018" s="1">
        <v>309</v>
      </c>
      <c r="AE1018" s="1">
        <v>33</v>
      </c>
      <c r="AN1018" t="s">
        <v>478</v>
      </c>
      <c r="AO1018" t="s">
        <v>317</v>
      </c>
      <c r="AR1018" s="44">
        <v>20</v>
      </c>
      <c r="AS1018" s="46">
        <v>169</v>
      </c>
      <c r="AT1018" s="50">
        <f t="shared" si="274"/>
        <v>20169</v>
      </c>
      <c r="AV1018" s="7" t="s">
        <v>3063</v>
      </c>
      <c r="BF1018" s="1">
        <v>23281</v>
      </c>
      <c r="BG1018" s="1">
        <f t="shared" si="273"/>
        <v>18042</v>
      </c>
      <c r="BH1018" s="1">
        <v>5239</v>
      </c>
    </row>
    <row r="1019" spans="1:60" hidden="1" outlineLevel="1">
      <c r="A1019" t="s">
        <v>1013</v>
      </c>
      <c r="B1019" t="s">
        <v>317</v>
      </c>
      <c r="C1019" s="1">
        <v>4729</v>
      </c>
      <c r="F1019" s="1">
        <f t="shared" si="268"/>
        <v>3186</v>
      </c>
      <c r="H1019" s="1">
        <v>2206</v>
      </c>
      <c r="I1019" s="1">
        <v>2179</v>
      </c>
      <c r="J1019" s="2" t="str">
        <f t="shared" si="265"/>
        <v/>
      </c>
      <c r="K1019" s="2">
        <f t="shared" si="266"/>
        <v>0.68392969240426871</v>
      </c>
      <c r="L1019" s="10">
        <f t="shared" si="267"/>
        <v>3</v>
      </c>
      <c r="M1019" s="9">
        <f t="shared" si="258"/>
        <v>1</v>
      </c>
      <c r="N1019" s="8">
        <f t="shared" si="259"/>
        <v>2</v>
      </c>
      <c r="O1019" s="2">
        <f t="shared" si="269"/>
        <v>0.12084118016321406</v>
      </c>
      <c r="P1019" s="2">
        <f t="shared" si="270"/>
        <v>0.69240426867545513</v>
      </c>
      <c r="Q1019" s="2">
        <f t="shared" si="271"/>
        <v>0.18236032642812303</v>
      </c>
      <c r="R1019" s="2">
        <f t="shared" si="272"/>
        <v>4.3942247332077466E-3</v>
      </c>
      <c r="S1019" s="1">
        <v>385</v>
      </c>
      <c r="T1019" s="1">
        <v>2206</v>
      </c>
      <c r="U1019" s="1">
        <v>581</v>
      </c>
      <c r="V1019" s="1">
        <v>11</v>
      </c>
      <c r="AE1019" s="1">
        <v>3</v>
      </c>
      <c r="AN1019" t="s">
        <v>1013</v>
      </c>
      <c r="AO1019" t="s">
        <v>317</v>
      </c>
      <c r="AR1019" s="44">
        <v>20</v>
      </c>
      <c r="AS1019" s="46">
        <v>171</v>
      </c>
      <c r="AT1019" s="50">
        <f t="shared" si="274"/>
        <v>20171</v>
      </c>
      <c r="AV1019" s="7" t="s">
        <v>3063</v>
      </c>
      <c r="BF1019" s="1">
        <v>2206</v>
      </c>
      <c r="BG1019" s="1">
        <f t="shared" si="273"/>
        <v>1641</v>
      </c>
      <c r="BH1019" s="1">
        <v>565</v>
      </c>
    </row>
    <row r="1020" spans="1:60" hidden="1" outlineLevel="1">
      <c r="A1020" t="s">
        <v>2694</v>
      </c>
      <c r="B1020" t="s">
        <v>317</v>
      </c>
      <c r="C1020" s="1">
        <v>486077</v>
      </c>
      <c r="F1020" s="1">
        <f t="shared" si="268"/>
        <v>261054</v>
      </c>
      <c r="H1020" s="1">
        <v>197044</v>
      </c>
      <c r="I1020" s="1">
        <v>193730</v>
      </c>
      <c r="J1020" s="2" t="str">
        <f t="shared" si="265"/>
        <v/>
      </c>
      <c r="K1020" s="2">
        <f t="shared" si="266"/>
        <v>0.74210699701977367</v>
      </c>
      <c r="L1020" s="10">
        <f t="shared" si="267"/>
        <v>2</v>
      </c>
      <c r="M1020" s="9">
        <f t="shared" si="258"/>
        <v>1</v>
      </c>
      <c r="N1020" s="8">
        <f t="shared" si="259"/>
        <v>3</v>
      </c>
      <c r="O1020" s="2">
        <f t="shared" si="269"/>
        <v>0.29635247879749016</v>
      </c>
      <c r="P1020" s="2">
        <f t="shared" si="270"/>
        <v>0.42137258957916751</v>
      </c>
      <c r="Q1020" s="2">
        <f t="shared" si="271"/>
        <v>0.27574754648463534</v>
      </c>
      <c r="R1020" s="2">
        <f t="shared" si="272"/>
        <v>6.527385138706987E-3</v>
      </c>
      <c r="S1020" s="1">
        <v>77364</v>
      </c>
      <c r="T1020" s="1">
        <v>110001</v>
      </c>
      <c r="U1020" s="1">
        <v>71985</v>
      </c>
      <c r="V1020" s="1">
        <v>1503</v>
      </c>
      <c r="AE1020" s="1">
        <v>201</v>
      </c>
      <c r="AN1020" t="s">
        <v>2694</v>
      </c>
      <c r="AO1020" t="s">
        <v>317</v>
      </c>
      <c r="AR1020" s="44">
        <v>20</v>
      </c>
      <c r="AS1020" s="46">
        <v>173</v>
      </c>
      <c r="AT1020" s="50">
        <f t="shared" si="274"/>
        <v>20173</v>
      </c>
      <c r="AV1020" s="7" t="s">
        <v>3063</v>
      </c>
      <c r="BF1020" s="1">
        <v>197044</v>
      </c>
      <c r="BG1020" s="1">
        <f t="shared" si="273"/>
        <v>83538</v>
      </c>
      <c r="BH1020" s="1">
        <v>113506</v>
      </c>
    </row>
    <row r="1021" spans="1:60" hidden="1" outlineLevel="1">
      <c r="A1021" t="s">
        <v>479</v>
      </c>
      <c r="B1021" t="s">
        <v>317</v>
      </c>
      <c r="C1021" s="1">
        <v>22522</v>
      </c>
      <c r="F1021" s="1">
        <f t="shared" si="268"/>
        <v>8875</v>
      </c>
      <c r="H1021" s="1">
        <v>5546</v>
      </c>
      <c r="I1021" s="1">
        <v>5336</v>
      </c>
      <c r="J1021" s="2" t="str">
        <f t="shared" si="265"/>
        <v/>
      </c>
      <c r="K1021" s="2">
        <f t="shared" si="266"/>
        <v>0.60123943661971835</v>
      </c>
      <c r="L1021" s="10">
        <f t="shared" si="267"/>
        <v>3</v>
      </c>
      <c r="M1021" s="9">
        <f t="shared" si="258"/>
        <v>1</v>
      </c>
      <c r="N1021" s="8">
        <f t="shared" si="259"/>
        <v>2</v>
      </c>
      <c r="O1021" s="2">
        <f t="shared" si="269"/>
        <v>0.21419718309859154</v>
      </c>
      <c r="P1021" s="2">
        <f t="shared" si="270"/>
        <v>0.5476056338028169</v>
      </c>
      <c r="Q1021" s="2">
        <f t="shared" si="271"/>
        <v>0.2307605633802817</v>
      </c>
      <c r="R1021" s="2">
        <f t="shared" si="272"/>
        <v>7.4366197183098059E-3</v>
      </c>
      <c r="S1021" s="1">
        <v>1901</v>
      </c>
      <c r="T1021" s="1">
        <v>4860</v>
      </c>
      <c r="U1021" s="1">
        <v>2048</v>
      </c>
      <c r="V1021" s="1">
        <v>56</v>
      </c>
      <c r="AE1021" s="1">
        <v>10</v>
      </c>
      <c r="AN1021" t="s">
        <v>479</v>
      </c>
      <c r="AO1021" t="s">
        <v>317</v>
      </c>
      <c r="AR1021" s="44">
        <v>20</v>
      </c>
      <c r="AS1021" s="46">
        <v>175</v>
      </c>
      <c r="AT1021" s="50">
        <f t="shared" si="274"/>
        <v>20175</v>
      </c>
      <c r="AV1021" s="7" t="s">
        <v>3063</v>
      </c>
      <c r="BF1021" s="1">
        <v>5546</v>
      </c>
      <c r="BG1021" s="1">
        <f t="shared" si="273"/>
        <v>3462</v>
      </c>
      <c r="BH1021" s="1">
        <v>2084</v>
      </c>
    </row>
    <row r="1022" spans="1:60" hidden="1" outlineLevel="1">
      <c r="A1022" t="s">
        <v>136</v>
      </c>
      <c r="B1022" t="s">
        <v>317</v>
      </c>
      <c r="C1022" s="1">
        <v>175449</v>
      </c>
      <c r="F1022" s="1">
        <f t="shared" si="268"/>
        <v>110668</v>
      </c>
      <c r="H1022" s="1">
        <v>85564</v>
      </c>
      <c r="I1022" s="1">
        <v>84550</v>
      </c>
      <c r="J1022" s="2" t="str">
        <f t="shared" si="265"/>
        <v/>
      </c>
      <c r="K1022" s="2">
        <f t="shared" si="266"/>
        <v>0.76399681931542995</v>
      </c>
      <c r="L1022" s="10">
        <f t="shared" si="267"/>
        <v>2</v>
      </c>
      <c r="M1022" s="9">
        <f t="shared" si="258"/>
        <v>1</v>
      </c>
      <c r="N1022" s="8">
        <f t="shared" si="259"/>
        <v>3</v>
      </c>
      <c r="O1022" s="2">
        <f t="shared" si="269"/>
        <v>0.34299887953157193</v>
      </c>
      <c r="P1022" s="2">
        <f t="shared" si="270"/>
        <v>0.38628149058445077</v>
      </c>
      <c r="Q1022" s="2">
        <f t="shared" si="271"/>
        <v>0.26469259406513174</v>
      </c>
      <c r="R1022" s="2">
        <f t="shared" si="272"/>
        <v>6.0270358188455608E-3</v>
      </c>
      <c r="S1022" s="1">
        <v>37959</v>
      </c>
      <c r="T1022" s="1">
        <v>42749</v>
      </c>
      <c r="U1022" s="1">
        <v>29293</v>
      </c>
      <c r="V1022" s="1">
        <v>575</v>
      </c>
      <c r="AE1022" s="1">
        <v>92</v>
      </c>
      <c r="AN1022" t="s">
        <v>136</v>
      </c>
      <c r="AO1022" t="s">
        <v>317</v>
      </c>
      <c r="AR1022" s="44">
        <v>20</v>
      </c>
      <c r="AS1022" s="46">
        <v>177</v>
      </c>
      <c r="AT1022" s="50">
        <f t="shared" si="274"/>
        <v>20177</v>
      </c>
      <c r="AV1022" s="7" t="s">
        <v>3063</v>
      </c>
      <c r="BF1022" s="1">
        <v>85564</v>
      </c>
      <c r="BG1022" s="1">
        <f t="shared" si="273"/>
        <v>63158</v>
      </c>
      <c r="BH1022" s="1">
        <v>22406</v>
      </c>
    </row>
    <row r="1023" spans="1:60" hidden="1" outlineLevel="1">
      <c r="A1023" t="s">
        <v>194</v>
      </c>
      <c r="B1023" t="s">
        <v>317</v>
      </c>
      <c r="C1023" s="1">
        <v>2605</v>
      </c>
      <c r="F1023" s="1">
        <f t="shared" si="268"/>
        <v>1729</v>
      </c>
      <c r="H1023" s="1">
        <v>1401</v>
      </c>
      <c r="I1023" s="1">
        <v>1376</v>
      </c>
      <c r="J1023" s="2" t="str">
        <f t="shared" si="265"/>
        <v/>
      </c>
      <c r="K1023" s="2">
        <f t="shared" si="266"/>
        <v>0.79583574320416428</v>
      </c>
      <c r="L1023" s="10">
        <f t="shared" si="267"/>
        <v>2</v>
      </c>
      <c r="M1023" s="9">
        <f t="shared" si="258"/>
        <v>1</v>
      </c>
      <c r="N1023" s="8">
        <f t="shared" si="259"/>
        <v>3</v>
      </c>
      <c r="O1023" s="2">
        <f t="shared" si="269"/>
        <v>0.23134759976865241</v>
      </c>
      <c r="P1023" s="2">
        <f t="shared" si="270"/>
        <v>0.55986119144013879</v>
      </c>
      <c r="Q1023" s="2">
        <f t="shared" si="271"/>
        <v>0.2070561017929439</v>
      </c>
      <c r="R1023" s="2">
        <f t="shared" si="272"/>
        <v>1.7351069982649292E-3</v>
      </c>
      <c r="S1023" s="1">
        <v>400</v>
      </c>
      <c r="T1023" s="1">
        <v>968</v>
      </c>
      <c r="U1023" s="1">
        <v>358</v>
      </c>
      <c r="V1023" s="1">
        <v>1</v>
      </c>
      <c r="AE1023" s="1">
        <v>2</v>
      </c>
      <c r="AN1023" t="s">
        <v>194</v>
      </c>
      <c r="AO1023" t="s">
        <v>317</v>
      </c>
      <c r="AR1023" s="44">
        <v>20</v>
      </c>
      <c r="AS1023" s="46">
        <v>179</v>
      </c>
      <c r="AT1023" s="50">
        <f t="shared" si="274"/>
        <v>20179</v>
      </c>
      <c r="AV1023" s="7" t="s">
        <v>3063</v>
      </c>
      <c r="BF1023" s="1">
        <v>1401</v>
      </c>
      <c r="BG1023" s="1">
        <f t="shared" si="273"/>
        <v>966</v>
      </c>
      <c r="BH1023" s="1">
        <v>435</v>
      </c>
    </row>
    <row r="1024" spans="1:60" hidden="1" outlineLevel="1">
      <c r="A1024" t="s">
        <v>2757</v>
      </c>
      <c r="B1024" t="s">
        <v>317</v>
      </c>
      <c r="C1024" s="1">
        <v>6017</v>
      </c>
      <c r="F1024" s="1">
        <f t="shared" si="268"/>
        <v>3746</v>
      </c>
      <c r="H1024" s="1">
        <v>2780</v>
      </c>
      <c r="I1024" s="1">
        <v>2704</v>
      </c>
      <c r="J1024" s="2" t="str">
        <f t="shared" si="265"/>
        <v/>
      </c>
      <c r="K1024" s="2">
        <f t="shared" si="266"/>
        <v>0.72183662573411644</v>
      </c>
      <c r="L1024" s="10">
        <f t="shared" si="267"/>
        <v>2</v>
      </c>
      <c r="M1024" s="9">
        <f t="shared" si="258"/>
        <v>1</v>
      </c>
      <c r="N1024" s="8">
        <f t="shared" si="259"/>
        <v>3</v>
      </c>
      <c r="O1024" s="2">
        <f t="shared" si="269"/>
        <v>0.19914575547250402</v>
      </c>
      <c r="P1024" s="2">
        <f t="shared" si="270"/>
        <v>0.61238654564869199</v>
      </c>
      <c r="Q1024" s="2">
        <f t="shared" si="271"/>
        <v>0.18152696209289909</v>
      </c>
      <c r="R1024" s="2">
        <f t="shared" si="272"/>
        <v>6.9407367859048996E-3</v>
      </c>
      <c r="S1024" s="1">
        <v>746</v>
      </c>
      <c r="T1024" s="1">
        <v>2294</v>
      </c>
      <c r="U1024" s="1">
        <v>680</v>
      </c>
      <c r="V1024" s="1">
        <v>25</v>
      </c>
      <c r="AE1024" s="1">
        <v>1</v>
      </c>
      <c r="AN1024" t="s">
        <v>2757</v>
      </c>
      <c r="AO1024" t="s">
        <v>317</v>
      </c>
      <c r="AR1024" s="44">
        <v>20</v>
      </c>
      <c r="AS1024" s="46">
        <v>181</v>
      </c>
      <c r="AT1024" s="50">
        <f t="shared" si="274"/>
        <v>20181</v>
      </c>
      <c r="AV1024" s="7" t="s">
        <v>3063</v>
      </c>
      <c r="BF1024" s="1">
        <v>2780</v>
      </c>
      <c r="BG1024" s="1">
        <f t="shared" si="273"/>
        <v>1701</v>
      </c>
      <c r="BH1024" s="1">
        <v>1079</v>
      </c>
    </row>
    <row r="1025" spans="1:60" hidden="1" outlineLevel="1">
      <c r="A1025" t="s">
        <v>1963</v>
      </c>
      <c r="B1025" t="s">
        <v>317</v>
      </c>
      <c r="C1025" s="1">
        <v>3909</v>
      </c>
      <c r="F1025" s="1">
        <f t="shared" si="268"/>
        <v>3356</v>
      </c>
      <c r="H1025" s="1">
        <v>2256</v>
      </c>
      <c r="I1025" s="1">
        <v>2204</v>
      </c>
      <c r="J1025" s="2" t="str">
        <f t="shared" si="265"/>
        <v/>
      </c>
      <c r="K1025" s="2">
        <f t="shared" si="266"/>
        <v>0.65673420738974975</v>
      </c>
      <c r="L1025" s="10">
        <f t="shared" si="267"/>
        <v>2</v>
      </c>
      <c r="M1025" s="9">
        <f t="shared" si="258"/>
        <v>1</v>
      </c>
      <c r="N1025" s="8">
        <f t="shared" si="259"/>
        <v>3</v>
      </c>
      <c r="O1025" s="2">
        <f t="shared" si="269"/>
        <v>0.19398092967818831</v>
      </c>
      <c r="P1025" s="2">
        <f t="shared" si="270"/>
        <v>0.64332538736591183</v>
      </c>
      <c r="Q1025" s="2">
        <f t="shared" si="271"/>
        <v>0.15911799761620976</v>
      </c>
      <c r="R1025" s="2">
        <f t="shared" si="272"/>
        <v>3.57568533969016E-3</v>
      </c>
      <c r="S1025" s="1">
        <v>651</v>
      </c>
      <c r="T1025" s="1">
        <v>2159</v>
      </c>
      <c r="U1025" s="1">
        <v>534</v>
      </c>
      <c r="V1025" s="1">
        <v>12</v>
      </c>
      <c r="AE1025" s="1">
        <v>0</v>
      </c>
      <c r="AN1025" t="s">
        <v>1963</v>
      </c>
      <c r="AO1025" t="s">
        <v>317</v>
      </c>
      <c r="AR1025" s="44">
        <v>20</v>
      </c>
      <c r="AS1025" s="46">
        <v>183</v>
      </c>
      <c r="AT1025" s="50">
        <f t="shared" si="274"/>
        <v>20183</v>
      </c>
      <c r="AV1025" s="7" t="s">
        <v>3063</v>
      </c>
      <c r="BF1025" s="1">
        <v>2256</v>
      </c>
      <c r="BG1025" s="1">
        <f t="shared" si="273"/>
        <v>1858</v>
      </c>
      <c r="BH1025" s="1">
        <v>398</v>
      </c>
    </row>
    <row r="1026" spans="1:60" hidden="1" outlineLevel="1">
      <c r="A1026" t="s">
        <v>2222</v>
      </c>
      <c r="B1026" t="s">
        <v>317</v>
      </c>
      <c r="C1026" s="1">
        <v>4404</v>
      </c>
      <c r="F1026" s="1">
        <f t="shared" si="268"/>
        <v>3019</v>
      </c>
      <c r="H1026" s="1">
        <v>2098</v>
      </c>
      <c r="I1026" s="1">
        <v>2074</v>
      </c>
      <c r="J1026" s="2" t="str">
        <f t="shared" si="265"/>
        <v/>
      </c>
      <c r="K1026" s="2">
        <f t="shared" si="266"/>
        <v>0.68698244451805235</v>
      </c>
      <c r="L1026" s="10">
        <f t="shared" si="267"/>
        <v>2</v>
      </c>
      <c r="M1026" s="9">
        <f t="shared" ref="M1026:M1089" si="275">IF(T1026&gt;0,RANK(T1026,$S1026:$AK1026),"")</f>
        <v>1</v>
      </c>
      <c r="N1026" s="8">
        <f t="shared" ref="N1026:N1089" si="276">IF(U1026&gt;0,RANK(U1026,$S1026:$AK1026),"")</f>
        <v>3</v>
      </c>
      <c r="O1026" s="2">
        <f t="shared" si="269"/>
        <v>0.19708512752567076</v>
      </c>
      <c r="P1026" s="2">
        <f t="shared" si="270"/>
        <v>0.62736005299768138</v>
      </c>
      <c r="Q1026" s="2">
        <f t="shared" si="271"/>
        <v>0.16926134481616428</v>
      </c>
      <c r="R1026" s="2">
        <f t="shared" si="272"/>
        <v>6.2934746604835778E-3</v>
      </c>
      <c r="S1026" s="1">
        <v>595</v>
      </c>
      <c r="T1026" s="1">
        <v>1894</v>
      </c>
      <c r="U1026" s="1">
        <v>511</v>
      </c>
      <c r="V1026" s="1">
        <v>19</v>
      </c>
      <c r="AE1026" s="1">
        <v>0</v>
      </c>
      <c r="AN1026" t="s">
        <v>2222</v>
      </c>
      <c r="AO1026" t="s">
        <v>317</v>
      </c>
      <c r="AR1026" s="44">
        <v>20</v>
      </c>
      <c r="AS1026" s="46">
        <v>185</v>
      </c>
      <c r="AT1026" s="50">
        <f t="shared" si="274"/>
        <v>20185</v>
      </c>
      <c r="AV1026" s="7" t="s">
        <v>3063</v>
      </c>
      <c r="BF1026" s="1">
        <v>2098</v>
      </c>
      <c r="BG1026" s="1">
        <f t="shared" si="273"/>
        <v>1322</v>
      </c>
      <c r="BH1026" s="1">
        <v>776</v>
      </c>
    </row>
    <row r="1027" spans="1:60" hidden="1" outlineLevel="1">
      <c r="A1027" t="s">
        <v>2503</v>
      </c>
      <c r="B1027" t="s">
        <v>317</v>
      </c>
      <c r="C1027" s="1">
        <v>2169</v>
      </c>
      <c r="F1027" s="1">
        <f t="shared" si="268"/>
        <v>1376</v>
      </c>
      <c r="H1027" s="1">
        <v>831</v>
      </c>
      <c r="I1027" s="1">
        <v>827</v>
      </c>
      <c r="J1027" s="2" t="str">
        <f t="shared" si="265"/>
        <v/>
      </c>
      <c r="K1027" s="2">
        <f t="shared" si="266"/>
        <v>0.60101744186046513</v>
      </c>
      <c r="L1027" s="10">
        <f t="shared" si="267"/>
        <v>2</v>
      </c>
      <c r="M1027" s="9">
        <f t="shared" si="275"/>
        <v>1</v>
      </c>
      <c r="N1027" s="8">
        <f t="shared" si="276"/>
        <v>3</v>
      </c>
      <c r="O1027" s="2">
        <f t="shared" si="269"/>
        <v>0.19622093023255813</v>
      </c>
      <c r="P1027" s="2">
        <f t="shared" si="270"/>
        <v>0.63880813953488369</v>
      </c>
      <c r="Q1027" s="2">
        <f t="shared" si="271"/>
        <v>0.15988372093023256</v>
      </c>
      <c r="R1027" s="2">
        <f t="shared" si="272"/>
        <v>5.0872093023255904E-3</v>
      </c>
      <c r="S1027" s="1">
        <v>270</v>
      </c>
      <c r="T1027" s="1">
        <v>879</v>
      </c>
      <c r="U1027" s="1">
        <v>220</v>
      </c>
      <c r="V1027" s="1">
        <v>7</v>
      </c>
      <c r="AE1027" s="1">
        <v>0</v>
      </c>
      <c r="AN1027" t="s">
        <v>2503</v>
      </c>
      <c r="AO1027" t="s">
        <v>317</v>
      </c>
      <c r="AR1027" s="44">
        <v>20</v>
      </c>
      <c r="AS1027" s="46">
        <v>187</v>
      </c>
      <c r="AT1027" s="50">
        <f t="shared" si="274"/>
        <v>20187</v>
      </c>
      <c r="AV1027" s="7" t="s">
        <v>3063</v>
      </c>
      <c r="BF1027" s="1">
        <v>831</v>
      </c>
      <c r="BG1027" s="1">
        <f t="shared" si="273"/>
        <v>718</v>
      </c>
      <c r="BH1027" s="1">
        <v>113</v>
      </c>
    </row>
    <row r="1028" spans="1:60" hidden="1" outlineLevel="1">
      <c r="A1028" t="s">
        <v>2552</v>
      </c>
      <c r="B1028" t="s">
        <v>317</v>
      </c>
      <c r="C1028" s="1">
        <v>5440</v>
      </c>
      <c r="F1028" s="1">
        <f t="shared" si="268"/>
        <v>2922</v>
      </c>
      <c r="H1028" s="1">
        <v>2161</v>
      </c>
      <c r="I1028" s="1">
        <v>2127</v>
      </c>
      <c r="J1028" s="2" t="str">
        <f t="shared" si="265"/>
        <v/>
      </c>
      <c r="K1028" s="2">
        <f t="shared" si="266"/>
        <v>0.72792607802874743</v>
      </c>
      <c r="L1028" s="10">
        <f t="shared" si="267"/>
        <v>2</v>
      </c>
      <c r="M1028" s="9">
        <f t="shared" si="275"/>
        <v>1</v>
      </c>
      <c r="N1028" s="8">
        <f t="shared" si="276"/>
        <v>3</v>
      </c>
      <c r="O1028" s="2">
        <f t="shared" si="269"/>
        <v>0.14168377823408623</v>
      </c>
      <c r="P1028" s="2">
        <f t="shared" si="270"/>
        <v>0.75427789185489391</v>
      </c>
      <c r="Q1028" s="2">
        <f t="shared" si="271"/>
        <v>0.10061601642710473</v>
      </c>
      <c r="R1028" s="2">
        <f t="shared" si="272"/>
        <v>3.422313483915071E-3</v>
      </c>
      <c r="S1028" s="1">
        <v>414</v>
      </c>
      <c r="T1028" s="1">
        <v>2204</v>
      </c>
      <c r="U1028" s="1">
        <v>294</v>
      </c>
      <c r="V1028" s="1">
        <v>9</v>
      </c>
      <c r="AE1028" s="1">
        <v>1</v>
      </c>
      <c r="AN1028" t="s">
        <v>2552</v>
      </c>
      <c r="AO1028" t="s">
        <v>317</v>
      </c>
      <c r="AR1028" s="44">
        <v>20</v>
      </c>
      <c r="AS1028" s="46">
        <v>189</v>
      </c>
      <c r="AT1028" s="50">
        <f t="shared" si="274"/>
        <v>20189</v>
      </c>
      <c r="AV1028" s="7" t="s">
        <v>3063</v>
      </c>
      <c r="BF1028" s="1">
        <v>2161</v>
      </c>
      <c r="BG1028" s="1">
        <f t="shared" si="273"/>
        <v>1813</v>
      </c>
      <c r="BH1028" s="1">
        <v>348</v>
      </c>
    </row>
    <row r="1029" spans="1:60" hidden="1" outlineLevel="1">
      <c r="A1029" t="s">
        <v>2970</v>
      </c>
      <c r="B1029" t="s">
        <v>317</v>
      </c>
      <c r="C1029" s="1">
        <v>24238</v>
      </c>
      <c r="F1029" s="1">
        <f t="shared" si="268"/>
        <v>16800</v>
      </c>
      <c r="H1029" s="1">
        <v>10472</v>
      </c>
      <c r="I1029" s="1">
        <v>10337</v>
      </c>
      <c r="J1029" s="2" t="str">
        <f t="shared" si="265"/>
        <v/>
      </c>
      <c r="K1029" s="2">
        <f t="shared" si="266"/>
        <v>0.61529761904761904</v>
      </c>
      <c r="L1029" s="10">
        <f t="shared" si="267"/>
        <v>3</v>
      </c>
      <c r="M1029" s="9">
        <f t="shared" si="275"/>
        <v>1</v>
      </c>
      <c r="N1029" s="8">
        <f t="shared" si="276"/>
        <v>2</v>
      </c>
      <c r="O1029" s="2">
        <f t="shared" si="269"/>
        <v>0.26720238095238097</v>
      </c>
      <c r="P1029" s="2">
        <f t="shared" si="270"/>
        <v>0.43857142857142856</v>
      </c>
      <c r="Q1029" s="2">
        <f t="shared" si="271"/>
        <v>0.28916666666666668</v>
      </c>
      <c r="R1029" s="2">
        <f t="shared" si="272"/>
        <v>5.0595238095238471E-3</v>
      </c>
      <c r="S1029" s="1">
        <v>4489</v>
      </c>
      <c r="T1029" s="1">
        <v>7368</v>
      </c>
      <c r="U1029" s="1">
        <v>4858</v>
      </c>
      <c r="V1029" s="1">
        <v>68</v>
      </c>
      <c r="AE1029" s="1">
        <v>17</v>
      </c>
      <c r="AN1029" t="s">
        <v>2970</v>
      </c>
      <c r="AO1029" t="s">
        <v>317</v>
      </c>
      <c r="AR1029" s="44">
        <v>20</v>
      </c>
      <c r="AS1029" s="46">
        <v>191</v>
      </c>
      <c r="AT1029" s="50">
        <f t="shared" si="274"/>
        <v>20191</v>
      </c>
      <c r="AV1029" s="7" t="s">
        <v>3063</v>
      </c>
      <c r="BF1029" s="1">
        <v>10472</v>
      </c>
      <c r="BG1029" s="1">
        <f t="shared" si="273"/>
        <v>8417</v>
      </c>
      <c r="BH1029" s="1">
        <v>2055</v>
      </c>
    </row>
    <row r="1030" spans="1:60" hidden="1" outlineLevel="1">
      <c r="A1030" t="s">
        <v>1814</v>
      </c>
      <c r="B1030" t="s">
        <v>317</v>
      </c>
      <c r="C1030" s="1">
        <v>7685</v>
      </c>
      <c r="F1030" s="1">
        <f t="shared" ref="F1030:F1038" si="277">SUM(S1030:AH1030)</f>
        <v>5468</v>
      </c>
      <c r="H1030" s="1">
        <v>3703</v>
      </c>
      <c r="I1030" s="1">
        <v>3673</v>
      </c>
      <c r="J1030" s="2" t="str">
        <f t="shared" si="265"/>
        <v/>
      </c>
      <c r="K1030" s="2">
        <f t="shared" si="266"/>
        <v>0.67172640819312368</v>
      </c>
      <c r="L1030" s="10">
        <f t="shared" si="267"/>
        <v>3</v>
      </c>
      <c r="M1030" s="9">
        <f t="shared" si="275"/>
        <v>1</v>
      </c>
      <c r="N1030" s="8">
        <f t="shared" si="276"/>
        <v>2</v>
      </c>
      <c r="O1030" s="2">
        <f t="shared" ref="O1030:O1039" si="278">IF(SUM($S1030:$AJ1030)=0,"-",S1030/SUM($S1030:$AJ1030))</f>
        <v>0.1790416971470373</v>
      </c>
      <c r="P1030" s="2">
        <f t="shared" ref="P1030:P1039" si="279">IF(SUM($S1030:$AJ1030)=0,"-",T1030/SUM($S1030:$AJ1030))</f>
        <v>0.59985369422092172</v>
      </c>
      <c r="Q1030" s="2">
        <f t="shared" ref="Q1030:Q1039" si="280">IF(SUM($S1030:$AJ1030)=0,"-",U1030/SUM($S1030:$AJ1030))</f>
        <v>0.21543525969275787</v>
      </c>
      <c r="R1030" s="2">
        <f t="shared" ref="R1030:R1039" si="281">IF(SUM($S1030:$AJ1030)=0,"-",(1-O1030-P1030-Q1030))</f>
        <v>5.6693489392830865E-3</v>
      </c>
      <c r="S1030" s="1">
        <v>979</v>
      </c>
      <c r="T1030" s="1">
        <v>3280</v>
      </c>
      <c r="U1030" s="1">
        <v>1178</v>
      </c>
      <c r="V1030" s="1">
        <v>27</v>
      </c>
      <c r="AE1030" s="1">
        <v>4</v>
      </c>
      <c r="AN1030" t="s">
        <v>1814</v>
      </c>
      <c r="AO1030" t="s">
        <v>317</v>
      </c>
      <c r="AR1030" s="44">
        <v>20</v>
      </c>
      <c r="AS1030" s="46">
        <v>193</v>
      </c>
      <c r="AT1030" s="50">
        <f t="shared" si="274"/>
        <v>20193</v>
      </c>
      <c r="AV1030" s="7" t="s">
        <v>3063</v>
      </c>
      <c r="BF1030" s="1">
        <v>3703</v>
      </c>
      <c r="BG1030" s="1">
        <f t="shared" si="273"/>
        <v>2116</v>
      </c>
      <c r="BH1030" s="1">
        <v>1587</v>
      </c>
    </row>
    <row r="1031" spans="1:60" hidden="1" outlineLevel="1">
      <c r="A1031" t="s">
        <v>2098</v>
      </c>
      <c r="B1031" t="s">
        <v>317</v>
      </c>
      <c r="C1031" s="1">
        <v>2943</v>
      </c>
      <c r="F1031" s="1">
        <f t="shared" si="277"/>
        <v>2225</v>
      </c>
      <c r="H1031" s="1">
        <v>1714</v>
      </c>
      <c r="I1031" s="1">
        <v>1671</v>
      </c>
      <c r="J1031" s="2" t="str">
        <f t="shared" ref="J1031:J1094" si="282">IF(D1031&gt;0,I1031/D1031,"")</f>
        <v/>
      </c>
      <c r="K1031" s="2">
        <f t="shared" ref="K1031:K1094" si="283">IF(F1031&gt;0,I1031/F1031,"")</f>
        <v>0.75101123595505614</v>
      </c>
      <c r="L1031" s="10">
        <f t="shared" ref="L1031:L1094" si="284">IF(S1031&gt;0,RANK(S1031,$S1031:$AK1031),"")</f>
        <v>2</v>
      </c>
      <c r="M1031" s="9">
        <f t="shared" si="275"/>
        <v>1</v>
      </c>
      <c r="N1031" s="8">
        <f t="shared" si="276"/>
        <v>3</v>
      </c>
      <c r="O1031" s="2">
        <f t="shared" si="278"/>
        <v>0.24853932584269664</v>
      </c>
      <c r="P1031" s="2">
        <f t="shared" si="279"/>
        <v>0.51325842696629209</v>
      </c>
      <c r="Q1031" s="2">
        <f t="shared" si="280"/>
        <v>0.23235955056179775</v>
      </c>
      <c r="R1031" s="2">
        <f t="shared" si="281"/>
        <v>5.8426966292134952E-3</v>
      </c>
      <c r="S1031" s="1">
        <v>553</v>
      </c>
      <c r="T1031" s="1">
        <v>1142</v>
      </c>
      <c r="U1031" s="1">
        <v>517</v>
      </c>
      <c r="V1031" s="1">
        <v>11</v>
      </c>
      <c r="AE1031" s="1">
        <v>2</v>
      </c>
      <c r="AN1031" t="s">
        <v>2098</v>
      </c>
      <c r="AO1031" t="s">
        <v>317</v>
      </c>
      <c r="AR1031" s="44">
        <v>20</v>
      </c>
      <c r="AS1031" s="46">
        <v>195</v>
      </c>
      <c r="AT1031" s="50">
        <f t="shared" si="274"/>
        <v>20195</v>
      </c>
      <c r="AV1031" s="7" t="s">
        <v>3063</v>
      </c>
      <c r="BF1031" s="1">
        <v>1714</v>
      </c>
      <c r="BG1031" s="1">
        <f t="shared" si="273"/>
        <v>1209</v>
      </c>
      <c r="BH1031" s="1">
        <v>505</v>
      </c>
    </row>
    <row r="1032" spans="1:60" hidden="1" outlineLevel="1">
      <c r="A1032" t="s">
        <v>2268</v>
      </c>
      <c r="B1032" t="s">
        <v>317</v>
      </c>
      <c r="C1032" s="1">
        <v>7077</v>
      </c>
      <c r="F1032" s="1">
        <f t="shared" si="277"/>
        <v>4458</v>
      </c>
      <c r="H1032" s="1">
        <v>3645</v>
      </c>
      <c r="I1032" s="1">
        <v>3521</v>
      </c>
      <c r="J1032" s="2" t="str">
        <f t="shared" si="282"/>
        <v/>
      </c>
      <c r="K1032" s="2">
        <f t="shared" si="283"/>
        <v>0.78981606101390756</v>
      </c>
      <c r="L1032" s="10">
        <f t="shared" si="284"/>
        <v>3</v>
      </c>
      <c r="M1032" s="9">
        <f t="shared" si="275"/>
        <v>1</v>
      </c>
      <c r="N1032" s="8">
        <f t="shared" si="276"/>
        <v>2</v>
      </c>
      <c r="O1032" s="2">
        <f t="shared" si="278"/>
        <v>0.19291161956034095</v>
      </c>
      <c r="P1032" s="2">
        <f t="shared" si="279"/>
        <v>0.61036339165545084</v>
      </c>
      <c r="Q1032" s="2">
        <f t="shared" si="280"/>
        <v>0.1933602512337371</v>
      </c>
      <c r="R1032" s="2">
        <f t="shared" si="281"/>
        <v>3.3647375504710919E-3</v>
      </c>
      <c r="S1032" s="1">
        <v>860</v>
      </c>
      <c r="T1032" s="1">
        <v>2721</v>
      </c>
      <c r="U1032" s="1">
        <v>862</v>
      </c>
      <c r="V1032" s="1">
        <v>11</v>
      </c>
      <c r="AE1032" s="1">
        <v>4</v>
      </c>
      <c r="AN1032" t="s">
        <v>2268</v>
      </c>
      <c r="AO1032" t="s">
        <v>317</v>
      </c>
      <c r="AR1032" s="44">
        <v>20</v>
      </c>
      <c r="AS1032" s="46">
        <v>197</v>
      </c>
      <c r="AT1032" s="50">
        <f t="shared" si="274"/>
        <v>20197</v>
      </c>
      <c r="AV1032" s="7" t="s">
        <v>3063</v>
      </c>
      <c r="BF1032" s="1">
        <v>3645</v>
      </c>
      <c r="BG1032" s="1">
        <f t="shared" si="273"/>
        <v>3113</v>
      </c>
      <c r="BH1032" s="1">
        <v>532</v>
      </c>
    </row>
    <row r="1033" spans="1:60" hidden="1" outlineLevel="1">
      <c r="A1033" t="s">
        <v>491</v>
      </c>
      <c r="B1033" t="s">
        <v>317</v>
      </c>
      <c r="C1033" s="1">
        <v>1447</v>
      </c>
      <c r="F1033" s="1">
        <f t="shared" si="277"/>
        <v>1001</v>
      </c>
      <c r="H1033" s="1">
        <v>824</v>
      </c>
      <c r="I1033" s="1">
        <v>804</v>
      </c>
      <c r="J1033" s="2" t="str">
        <f t="shared" si="282"/>
        <v/>
      </c>
      <c r="K1033" s="2">
        <f t="shared" si="283"/>
        <v>0.8031968031968032</v>
      </c>
      <c r="L1033" s="10">
        <f t="shared" si="284"/>
        <v>2</v>
      </c>
      <c r="M1033" s="9">
        <f t="shared" si="275"/>
        <v>1</v>
      </c>
      <c r="N1033" s="8">
        <f t="shared" si="276"/>
        <v>3</v>
      </c>
      <c r="O1033" s="2">
        <f t="shared" si="278"/>
        <v>0.1088911088911089</v>
      </c>
      <c r="P1033" s="2">
        <f t="shared" si="279"/>
        <v>0.82817182817182822</v>
      </c>
      <c r="Q1033" s="2">
        <f t="shared" si="280"/>
        <v>5.9940059940059943E-2</v>
      </c>
      <c r="R1033" s="2">
        <f t="shared" si="281"/>
        <v>2.9970029970029718E-3</v>
      </c>
      <c r="S1033" s="1">
        <v>109</v>
      </c>
      <c r="T1033" s="1">
        <v>829</v>
      </c>
      <c r="U1033" s="1">
        <v>60</v>
      </c>
      <c r="V1033" s="1">
        <v>2</v>
      </c>
      <c r="AE1033" s="1">
        <v>1</v>
      </c>
      <c r="AN1033" t="s">
        <v>491</v>
      </c>
      <c r="AO1033" t="s">
        <v>317</v>
      </c>
      <c r="AR1033" s="44">
        <v>20</v>
      </c>
      <c r="AS1033" s="46">
        <v>199</v>
      </c>
      <c r="AT1033" s="50">
        <f t="shared" si="274"/>
        <v>20199</v>
      </c>
      <c r="AV1033" s="7" t="s">
        <v>3063</v>
      </c>
      <c r="BF1033" s="1">
        <v>824</v>
      </c>
      <c r="BG1033" s="1">
        <f t="shared" si="273"/>
        <v>604</v>
      </c>
      <c r="BH1033" s="1">
        <v>220</v>
      </c>
    </row>
    <row r="1034" spans="1:60" hidden="1" outlineLevel="1">
      <c r="A1034" t="s">
        <v>659</v>
      </c>
      <c r="B1034" t="s">
        <v>317</v>
      </c>
      <c r="C1034" s="1">
        <v>5848</v>
      </c>
      <c r="F1034" s="1">
        <f t="shared" si="277"/>
        <v>4059</v>
      </c>
      <c r="H1034" s="1">
        <v>3005</v>
      </c>
      <c r="I1034" s="1">
        <v>2980</v>
      </c>
      <c r="J1034" s="2" t="str">
        <f t="shared" si="282"/>
        <v/>
      </c>
      <c r="K1034" s="2">
        <f t="shared" si="283"/>
        <v>0.73417097807341714</v>
      </c>
      <c r="L1034" s="10">
        <f t="shared" si="284"/>
        <v>3</v>
      </c>
      <c r="M1034" s="9">
        <f t="shared" si="275"/>
        <v>1</v>
      </c>
      <c r="N1034" s="8">
        <f t="shared" si="276"/>
        <v>2</v>
      </c>
      <c r="O1034" s="2">
        <f t="shared" si="278"/>
        <v>0.13032766691303277</v>
      </c>
      <c r="P1034" s="2">
        <f t="shared" si="279"/>
        <v>0.72628726287262868</v>
      </c>
      <c r="Q1034" s="2">
        <f t="shared" si="280"/>
        <v>0.14018231091401823</v>
      </c>
      <c r="R1034" s="2">
        <f t="shared" si="281"/>
        <v>3.2027593003203236E-3</v>
      </c>
      <c r="S1034" s="1">
        <v>529</v>
      </c>
      <c r="T1034" s="1">
        <v>2948</v>
      </c>
      <c r="U1034" s="1">
        <v>569</v>
      </c>
      <c r="V1034" s="1">
        <v>11</v>
      </c>
      <c r="AE1034" s="1">
        <v>2</v>
      </c>
      <c r="AN1034" t="s">
        <v>659</v>
      </c>
      <c r="AO1034" t="s">
        <v>317</v>
      </c>
      <c r="AR1034" s="44">
        <v>20</v>
      </c>
      <c r="AS1034" s="46">
        <v>201</v>
      </c>
      <c r="AT1034" s="50">
        <f t="shared" si="274"/>
        <v>20201</v>
      </c>
      <c r="AV1034" s="7" t="s">
        <v>3063</v>
      </c>
      <c r="BF1034" s="1">
        <v>3005</v>
      </c>
      <c r="BG1034" s="1">
        <f t="shared" si="273"/>
        <v>2415</v>
      </c>
      <c r="BH1034" s="1">
        <v>590</v>
      </c>
    </row>
    <row r="1035" spans="1:60" hidden="1" outlineLevel="1">
      <c r="A1035" t="s">
        <v>1178</v>
      </c>
      <c r="B1035" t="s">
        <v>317</v>
      </c>
      <c r="C1035" s="1">
        <v>2222</v>
      </c>
      <c r="F1035" s="1">
        <f t="shared" si="277"/>
        <v>1347</v>
      </c>
      <c r="H1035" s="1">
        <v>1024</v>
      </c>
      <c r="I1035" s="1">
        <v>1019</v>
      </c>
      <c r="J1035" s="2" t="str">
        <f t="shared" si="282"/>
        <v/>
      </c>
      <c r="K1035" s="2">
        <f t="shared" si="283"/>
        <v>0.75649591685226425</v>
      </c>
      <c r="L1035" s="10">
        <f t="shared" si="284"/>
        <v>3</v>
      </c>
      <c r="M1035" s="9">
        <f t="shared" si="275"/>
        <v>1</v>
      </c>
      <c r="N1035" s="8">
        <f t="shared" si="276"/>
        <v>2</v>
      </c>
      <c r="O1035" s="2">
        <f t="shared" si="278"/>
        <v>0.15590200445434299</v>
      </c>
      <c r="P1035" s="2">
        <f t="shared" si="279"/>
        <v>0.59168522642910171</v>
      </c>
      <c r="Q1035" s="2">
        <f t="shared" si="280"/>
        <v>0.25018559762435039</v>
      </c>
      <c r="R1035" s="2">
        <f t="shared" si="281"/>
        <v>2.2271714922049157E-3</v>
      </c>
      <c r="S1035" s="1">
        <v>210</v>
      </c>
      <c r="T1035" s="1">
        <v>797</v>
      </c>
      <c r="U1035" s="1">
        <v>337</v>
      </c>
      <c r="V1035" s="1">
        <v>3</v>
      </c>
      <c r="AE1035" s="1">
        <v>0</v>
      </c>
      <c r="AN1035" t="s">
        <v>1178</v>
      </c>
      <c r="AO1035" t="s">
        <v>317</v>
      </c>
      <c r="AR1035" s="44">
        <v>20</v>
      </c>
      <c r="AS1035" s="46">
        <v>203</v>
      </c>
      <c r="AT1035" s="50">
        <f t="shared" si="274"/>
        <v>20203</v>
      </c>
      <c r="AV1035" s="7" t="s">
        <v>3063</v>
      </c>
      <c r="BF1035" s="1">
        <v>1024</v>
      </c>
      <c r="BG1035" s="1">
        <f t="shared" si="273"/>
        <v>880</v>
      </c>
      <c r="BH1035" s="1">
        <v>144</v>
      </c>
    </row>
    <row r="1036" spans="1:60" hidden="1" outlineLevel="1">
      <c r="A1036" t="s">
        <v>1179</v>
      </c>
      <c r="B1036" t="s">
        <v>317</v>
      </c>
      <c r="C1036" s="1">
        <v>9592</v>
      </c>
      <c r="F1036" s="1">
        <f t="shared" si="277"/>
        <v>5689</v>
      </c>
      <c r="H1036" s="1">
        <v>4181</v>
      </c>
      <c r="I1036" s="1">
        <v>4121</v>
      </c>
      <c r="J1036" s="2" t="str">
        <f t="shared" si="282"/>
        <v/>
      </c>
      <c r="K1036" s="2">
        <f t="shared" si="283"/>
        <v>0.72438038319564069</v>
      </c>
      <c r="L1036" s="10">
        <f t="shared" si="284"/>
        <v>2</v>
      </c>
      <c r="M1036" s="9">
        <f t="shared" si="275"/>
        <v>1</v>
      </c>
      <c r="N1036" s="8">
        <f t="shared" si="276"/>
        <v>3</v>
      </c>
      <c r="O1036" s="2">
        <f t="shared" si="278"/>
        <v>0.18931270873615749</v>
      </c>
      <c r="P1036" s="2">
        <f t="shared" si="279"/>
        <v>0.62489013886447531</v>
      </c>
      <c r="Q1036" s="2">
        <f t="shared" si="280"/>
        <v>0.1799964844436632</v>
      </c>
      <c r="R1036" s="2">
        <f t="shared" si="281"/>
        <v>5.8006679557040253E-3</v>
      </c>
      <c r="S1036" s="1">
        <v>1077</v>
      </c>
      <c r="T1036" s="1">
        <v>3555</v>
      </c>
      <c r="U1036" s="1">
        <v>1024</v>
      </c>
      <c r="V1036" s="1">
        <v>21</v>
      </c>
      <c r="AE1036" s="1">
        <v>12</v>
      </c>
      <c r="AN1036" t="s">
        <v>1179</v>
      </c>
      <c r="AO1036" t="s">
        <v>317</v>
      </c>
      <c r="AR1036" s="44">
        <v>20</v>
      </c>
      <c r="AS1036" s="46">
        <v>205</v>
      </c>
      <c r="AT1036" s="50">
        <f t="shared" si="274"/>
        <v>20205</v>
      </c>
      <c r="AV1036" s="7" t="s">
        <v>3063</v>
      </c>
      <c r="BF1036" s="1">
        <v>4181</v>
      </c>
      <c r="BG1036" s="1">
        <f t="shared" si="273"/>
        <v>2866</v>
      </c>
      <c r="BH1036" s="1">
        <v>1315</v>
      </c>
    </row>
    <row r="1037" spans="1:60" hidden="1" outlineLevel="1">
      <c r="A1037" t="s">
        <v>2861</v>
      </c>
      <c r="B1037" t="s">
        <v>317</v>
      </c>
      <c r="C1037" s="1">
        <v>3347</v>
      </c>
      <c r="F1037" s="1">
        <f t="shared" si="277"/>
        <v>2426</v>
      </c>
      <c r="H1037" s="1">
        <v>1646</v>
      </c>
      <c r="I1037" s="1">
        <v>1599</v>
      </c>
      <c r="J1037" s="2" t="str">
        <f t="shared" si="282"/>
        <v/>
      </c>
      <c r="K1037" s="2">
        <f t="shared" si="283"/>
        <v>0.65910964550700746</v>
      </c>
      <c r="L1037" s="10">
        <f t="shared" si="284"/>
        <v>2</v>
      </c>
      <c r="M1037" s="9">
        <f t="shared" si="275"/>
        <v>1</v>
      </c>
      <c r="N1037" s="8">
        <f t="shared" si="276"/>
        <v>3</v>
      </c>
      <c r="O1037" s="2">
        <f t="shared" si="278"/>
        <v>0.21805441055234956</v>
      </c>
      <c r="P1037" s="2">
        <f t="shared" si="279"/>
        <v>0.57048639736191264</v>
      </c>
      <c r="Q1037" s="2">
        <f t="shared" si="280"/>
        <v>0.20733718054410552</v>
      </c>
      <c r="R1037" s="2">
        <f t="shared" si="281"/>
        <v>4.1220115416323033E-3</v>
      </c>
      <c r="S1037" s="1">
        <v>529</v>
      </c>
      <c r="T1037" s="1">
        <v>1384</v>
      </c>
      <c r="U1037" s="1">
        <v>503</v>
      </c>
      <c r="V1037" s="1">
        <v>10</v>
      </c>
      <c r="AE1037" s="1">
        <v>0</v>
      </c>
      <c r="AN1037" t="s">
        <v>2861</v>
      </c>
      <c r="AO1037" t="s">
        <v>317</v>
      </c>
      <c r="AR1037" s="44">
        <v>20</v>
      </c>
      <c r="AS1037" s="46">
        <v>207</v>
      </c>
      <c r="AT1037" s="50">
        <f t="shared" si="274"/>
        <v>20207</v>
      </c>
      <c r="AV1037" s="7" t="s">
        <v>3063</v>
      </c>
      <c r="BF1037" s="1">
        <v>1646</v>
      </c>
      <c r="BG1037" s="1">
        <f t="shared" si="273"/>
        <v>1149</v>
      </c>
      <c r="BH1037" s="1">
        <v>497</v>
      </c>
    </row>
    <row r="1038" spans="1:60" hidden="1" outlineLevel="1">
      <c r="A1038" t="s">
        <v>1681</v>
      </c>
      <c r="B1038" t="s">
        <v>317</v>
      </c>
      <c r="C1038" s="1">
        <v>155092</v>
      </c>
      <c r="F1038" s="1">
        <f t="shared" si="277"/>
        <v>91183</v>
      </c>
      <c r="H1038" s="1">
        <v>57595</v>
      </c>
      <c r="I1038" s="1">
        <v>57409</v>
      </c>
      <c r="J1038" s="2" t="str">
        <f t="shared" si="282"/>
        <v/>
      </c>
      <c r="K1038" s="2">
        <f t="shared" si="283"/>
        <v>0.62960200914644182</v>
      </c>
      <c r="L1038" s="10">
        <f t="shared" si="284"/>
        <v>1</v>
      </c>
      <c r="M1038" s="9">
        <f t="shared" si="275"/>
        <v>3</v>
      </c>
      <c r="N1038" s="8">
        <f t="shared" si="276"/>
        <v>2</v>
      </c>
      <c r="O1038" s="2">
        <f t="shared" si="278"/>
        <v>0.54470679841637148</v>
      </c>
      <c r="P1038" s="2">
        <f t="shared" si="279"/>
        <v>0.15895506837897416</v>
      </c>
      <c r="Q1038" s="2">
        <f t="shared" si="280"/>
        <v>0.28965925665968439</v>
      </c>
      <c r="R1038" s="2">
        <f t="shared" si="281"/>
        <v>6.6788765449699583E-3</v>
      </c>
      <c r="S1038" s="1">
        <v>49668</v>
      </c>
      <c r="T1038" s="1">
        <v>14494</v>
      </c>
      <c r="U1038" s="1">
        <v>26412</v>
      </c>
      <c r="V1038" s="1">
        <v>519</v>
      </c>
      <c r="AE1038" s="1">
        <v>90</v>
      </c>
      <c r="AN1038" t="s">
        <v>1681</v>
      </c>
      <c r="AO1038" t="s">
        <v>317</v>
      </c>
      <c r="AR1038" s="44">
        <v>20</v>
      </c>
      <c r="AS1038" s="46">
        <v>209</v>
      </c>
      <c r="AT1038" s="50">
        <f t="shared" si="274"/>
        <v>20209</v>
      </c>
      <c r="AV1038" s="7" t="s">
        <v>3063</v>
      </c>
      <c r="BF1038" s="1">
        <v>57595</v>
      </c>
      <c r="BG1038" s="1">
        <f t="shared" si="273"/>
        <v>38169</v>
      </c>
      <c r="BH1038" s="1">
        <v>19426</v>
      </c>
    </row>
    <row r="1039" spans="1:60" collapsed="1">
      <c r="A1039" t="s">
        <v>138</v>
      </c>
      <c r="B1039" t="s">
        <v>541</v>
      </c>
      <c r="C1039" s="1">
        <f>SUM(C934:C1038)</f>
        <v>2808076</v>
      </c>
      <c r="D1039" s="36">
        <v>2037000</v>
      </c>
      <c r="E1039" s="36">
        <v>1926000</v>
      </c>
      <c r="F1039" s="1">
        <f>SUM(F934:F1038)</f>
        <v>1749759</v>
      </c>
      <c r="H1039" s="1">
        <f>SUM(H934:H1038)</f>
        <v>1264208</v>
      </c>
      <c r="I1039" s="1">
        <v>1238416</v>
      </c>
      <c r="J1039" s="2">
        <f t="shared" si="282"/>
        <v>0.60796072655866473</v>
      </c>
      <c r="K1039" s="2">
        <f t="shared" si="283"/>
        <v>0.70776375489424548</v>
      </c>
      <c r="L1039" s="10">
        <f t="shared" si="284"/>
        <v>2</v>
      </c>
      <c r="M1039" s="9">
        <f t="shared" si="275"/>
        <v>1</v>
      </c>
      <c r="N1039" s="8">
        <f t="shared" si="276"/>
        <v>3</v>
      </c>
      <c r="O1039" s="2">
        <f t="shared" si="278"/>
        <v>0.2770152918201878</v>
      </c>
      <c r="P1039" s="2">
        <f t="shared" si="279"/>
        <v>0.44064296854595403</v>
      </c>
      <c r="Q1039" s="2">
        <f t="shared" si="280"/>
        <v>0.27597114802667111</v>
      </c>
      <c r="R1039" s="2">
        <f t="shared" si="281"/>
        <v>6.3705916071870594E-3</v>
      </c>
      <c r="S1039" s="1">
        <f>SUM(S934:S1038)</f>
        <v>484710</v>
      </c>
      <c r="T1039" s="1">
        <f>SUM(T934:T1038)</f>
        <v>771019</v>
      </c>
      <c r="U1039" s="1">
        <f>SUM(U934:U1038)</f>
        <v>482883</v>
      </c>
      <c r="V1039" s="1">
        <f>SUM(V934:V1038)</f>
        <v>9786</v>
      </c>
      <c r="AE1039" s="1">
        <f>SUM(AE934:AE1038)</f>
        <v>1361</v>
      </c>
      <c r="AN1039" t="s">
        <v>138</v>
      </c>
      <c r="AO1039" t="s">
        <v>541</v>
      </c>
      <c r="AR1039" s="44">
        <v>20</v>
      </c>
      <c r="AS1039" s="46"/>
      <c r="AT1039" s="44">
        <v>20</v>
      </c>
      <c r="AV1039" s="7" t="s">
        <v>678</v>
      </c>
      <c r="BF1039" s="1">
        <f>SUM(BF934:BF1038)</f>
        <v>1264208</v>
      </c>
      <c r="BG1039" s="1">
        <f>SUM(BG934:BG1038)</f>
        <v>799386</v>
      </c>
      <c r="BH1039" s="1">
        <f>SUM(BH934:BH1038)</f>
        <v>464822</v>
      </c>
    </row>
    <row r="1040" spans="1:60">
      <c r="C1040" s="26"/>
      <c r="J1040" s="2"/>
      <c r="K1040" s="2"/>
      <c r="N1040" s="8"/>
      <c r="AR1040" s="44"/>
      <c r="AS1040" s="46"/>
      <c r="AT1040" s="50"/>
    </row>
    <row r="1041" spans="1:48" hidden="1" outlineLevel="1">
      <c r="A1041" t="s">
        <v>1249</v>
      </c>
      <c r="B1041" t="s">
        <v>1142</v>
      </c>
      <c r="C1041" s="1">
        <v>18541</v>
      </c>
      <c r="F1041" s="1">
        <f t="shared" ref="F1041:F1072" si="285">SUM(S1041:AH1041)</f>
        <v>12584</v>
      </c>
      <c r="H1041" s="1">
        <v>7548</v>
      </c>
      <c r="I1041" s="1">
        <v>7298</v>
      </c>
      <c r="J1041" s="2" t="str">
        <f t="shared" si="282"/>
        <v/>
      </c>
      <c r="K1041" s="2">
        <f t="shared" si="283"/>
        <v>0.57994278448823899</v>
      </c>
      <c r="L1041" s="10">
        <f t="shared" si="284"/>
        <v>2</v>
      </c>
      <c r="M1041" s="9">
        <f t="shared" si="275"/>
        <v>1</v>
      </c>
      <c r="N1041" s="8" t="str">
        <f t="shared" si="276"/>
        <v/>
      </c>
      <c r="O1041" s="2">
        <f t="shared" ref="O1041:O1072" si="286">IF(SUM($S1041:$AJ1041)=0,"-",S1041/SUM($S1041:$AJ1041))</f>
        <v>0.30689764780673873</v>
      </c>
      <c r="P1041" s="2">
        <f t="shared" ref="P1041:P1072" si="287">IF(SUM($S1041:$AJ1041)=0,"-",T1041/SUM($S1041:$AJ1041))</f>
        <v>0.65225683407501589</v>
      </c>
      <c r="Q1041" s="2">
        <f t="shared" ref="Q1041:Q1072" si="288">IF(SUM($S1041:$AJ1041)=0,"-",U1041/SUM($S1041:$AJ1041))</f>
        <v>0</v>
      </c>
      <c r="R1041" s="2">
        <f t="shared" ref="R1041:R1072" si="289">IF(SUM($S1041:$AJ1041)=0,"-",(1-O1041-P1041-Q1041))</f>
        <v>4.0845518118245439E-2</v>
      </c>
      <c r="S1041" s="1">
        <v>3862</v>
      </c>
      <c r="T1041" s="1">
        <v>8208</v>
      </c>
      <c r="Z1041" s="1">
        <v>514</v>
      </c>
      <c r="AN1041" t="s">
        <v>1249</v>
      </c>
      <c r="AO1041" t="s">
        <v>1142</v>
      </c>
      <c r="AR1041" s="44">
        <v>21</v>
      </c>
      <c r="AS1041" s="46">
        <v>1</v>
      </c>
      <c r="AT1041" s="50">
        <f t="shared" si="274"/>
        <v>21001</v>
      </c>
      <c r="AV1041" s="7" t="s">
        <v>3063</v>
      </c>
    </row>
    <row r="1042" spans="1:48" hidden="1" outlineLevel="1">
      <c r="A1042" t="s">
        <v>1700</v>
      </c>
      <c r="B1042" t="s">
        <v>1142</v>
      </c>
      <c r="C1042" s="1">
        <v>19838</v>
      </c>
      <c r="F1042" s="1">
        <f t="shared" si="285"/>
        <v>12439</v>
      </c>
      <c r="H1042" s="1">
        <v>7502</v>
      </c>
      <c r="I1042" s="1">
        <v>7390</v>
      </c>
      <c r="J1042" s="2" t="str">
        <f t="shared" si="282"/>
        <v/>
      </c>
      <c r="K1042" s="2">
        <f t="shared" si="283"/>
        <v>0.59409920411608652</v>
      </c>
      <c r="L1042" s="10">
        <f t="shared" si="284"/>
        <v>2</v>
      </c>
      <c r="M1042" s="9">
        <f t="shared" si="275"/>
        <v>1</v>
      </c>
      <c r="N1042" s="8" t="str">
        <f t="shared" si="276"/>
        <v/>
      </c>
      <c r="O1042" s="2">
        <f t="shared" si="286"/>
        <v>0.37149288528016722</v>
      </c>
      <c r="P1042" s="2">
        <f t="shared" si="287"/>
        <v>0.57504622558083451</v>
      </c>
      <c r="Q1042" s="2">
        <f t="shared" si="288"/>
        <v>0</v>
      </c>
      <c r="R1042" s="2">
        <f t="shared" si="289"/>
        <v>5.3460889138998269E-2</v>
      </c>
      <c r="S1042" s="1">
        <v>4621</v>
      </c>
      <c r="T1042" s="1">
        <v>7153</v>
      </c>
      <c r="Z1042" s="1">
        <v>665</v>
      </c>
      <c r="AN1042" t="s">
        <v>1700</v>
      </c>
      <c r="AO1042" t="s">
        <v>1142</v>
      </c>
      <c r="AR1042" s="44">
        <v>21</v>
      </c>
      <c r="AS1042" s="46">
        <v>3</v>
      </c>
      <c r="AT1042" s="50">
        <f t="shared" si="274"/>
        <v>21003</v>
      </c>
      <c r="AV1042" s="7" t="s">
        <v>3063</v>
      </c>
    </row>
    <row r="1043" spans="1:48" hidden="1" outlineLevel="1">
      <c r="A1043" t="s">
        <v>1855</v>
      </c>
      <c r="B1043" t="s">
        <v>1142</v>
      </c>
      <c r="C1043" s="1">
        <v>21088</v>
      </c>
      <c r="F1043" s="1">
        <f t="shared" si="285"/>
        <v>15507</v>
      </c>
      <c r="H1043" s="1">
        <v>10785</v>
      </c>
      <c r="I1043" s="1">
        <v>10552</v>
      </c>
      <c r="J1043" s="2" t="str">
        <f t="shared" si="282"/>
        <v/>
      </c>
      <c r="K1043" s="2">
        <f t="shared" si="283"/>
        <v>0.68046688592248661</v>
      </c>
      <c r="L1043" s="10">
        <f t="shared" si="284"/>
        <v>1</v>
      </c>
      <c r="M1043" s="9">
        <f t="shared" si="275"/>
        <v>2</v>
      </c>
      <c r="N1043" s="8" t="str">
        <f t="shared" si="276"/>
        <v/>
      </c>
      <c r="O1043" s="2">
        <f t="shared" si="286"/>
        <v>0.65783194686270718</v>
      </c>
      <c r="P1043" s="2">
        <f t="shared" si="287"/>
        <v>0.29283549364802991</v>
      </c>
      <c r="Q1043" s="2">
        <f t="shared" si="288"/>
        <v>0</v>
      </c>
      <c r="R1043" s="2">
        <f t="shared" si="289"/>
        <v>4.9332559489262906E-2</v>
      </c>
      <c r="S1043" s="1">
        <v>10201</v>
      </c>
      <c r="T1043" s="1">
        <v>4541</v>
      </c>
      <c r="Z1043" s="1">
        <v>765</v>
      </c>
      <c r="AN1043" t="s">
        <v>1855</v>
      </c>
      <c r="AO1043" t="s">
        <v>1142</v>
      </c>
      <c r="AR1043" s="44">
        <v>21</v>
      </c>
      <c r="AS1043" s="46">
        <v>5</v>
      </c>
      <c r="AT1043" s="50">
        <f t="shared" si="274"/>
        <v>21005</v>
      </c>
      <c r="AV1043" s="7" t="s">
        <v>3063</v>
      </c>
    </row>
    <row r="1044" spans="1:48" hidden="1" outlineLevel="1">
      <c r="A1044" t="s">
        <v>1593</v>
      </c>
      <c r="B1044" t="s">
        <v>1142</v>
      </c>
      <c r="C1044" s="1">
        <v>8265</v>
      </c>
      <c r="F1044" s="1">
        <f t="shared" si="285"/>
        <v>5999</v>
      </c>
      <c r="H1044" s="1">
        <v>4101</v>
      </c>
      <c r="I1044" s="1">
        <v>4060</v>
      </c>
      <c r="J1044" s="2" t="str">
        <f t="shared" si="282"/>
        <v/>
      </c>
      <c r="K1044" s="2">
        <f t="shared" si="283"/>
        <v>0.67677946324387395</v>
      </c>
      <c r="L1044" s="10">
        <f t="shared" si="284"/>
        <v>1</v>
      </c>
      <c r="M1044" s="9">
        <f t="shared" si="275"/>
        <v>2</v>
      </c>
      <c r="N1044" s="8" t="str">
        <f t="shared" si="276"/>
        <v/>
      </c>
      <c r="O1044" s="2">
        <f t="shared" si="286"/>
        <v>0.83047174529088186</v>
      </c>
      <c r="P1044" s="2">
        <f t="shared" si="287"/>
        <v>0.14002333722287047</v>
      </c>
      <c r="Q1044" s="2">
        <f t="shared" si="288"/>
        <v>0</v>
      </c>
      <c r="R1044" s="2">
        <f t="shared" si="289"/>
        <v>2.9504917486247673E-2</v>
      </c>
      <c r="S1044" s="1">
        <v>4982</v>
      </c>
      <c r="T1044" s="1">
        <v>840</v>
      </c>
      <c r="Z1044" s="1">
        <v>177</v>
      </c>
      <c r="AN1044" t="s">
        <v>1593</v>
      </c>
      <c r="AO1044" t="s">
        <v>1142</v>
      </c>
      <c r="AR1044" s="44">
        <v>21</v>
      </c>
      <c r="AS1044" s="46">
        <v>7</v>
      </c>
      <c r="AT1044" s="50">
        <f t="shared" si="274"/>
        <v>21007</v>
      </c>
      <c r="AV1044" s="7" t="s">
        <v>3063</v>
      </c>
    </row>
    <row r="1045" spans="1:48" hidden="1" outlineLevel="1">
      <c r="A1045" t="s">
        <v>1620</v>
      </c>
      <c r="B1045" t="s">
        <v>1142</v>
      </c>
      <c r="C1045" s="1">
        <v>41797</v>
      </c>
      <c r="F1045" s="1">
        <f t="shared" si="285"/>
        <v>27232</v>
      </c>
      <c r="H1045" s="1">
        <v>17342</v>
      </c>
      <c r="I1045" s="1">
        <v>16807</v>
      </c>
      <c r="J1045" s="2" t="str">
        <f t="shared" si="282"/>
        <v/>
      </c>
      <c r="K1045" s="2">
        <f t="shared" si="283"/>
        <v>0.61717831962397185</v>
      </c>
      <c r="L1045" s="10">
        <f t="shared" si="284"/>
        <v>1</v>
      </c>
      <c r="M1045" s="9">
        <f t="shared" si="275"/>
        <v>2</v>
      </c>
      <c r="N1045" s="8" t="str">
        <f t="shared" si="276"/>
        <v/>
      </c>
      <c r="O1045" s="2">
        <f t="shared" si="286"/>
        <v>0.60748384253819032</v>
      </c>
      <c r="P1045" s="2">
        <f t="shared" si="287"/>
        <v>0.33820505287896591</v>
      </c>
      <c r="Q1045" s="2">
        <f t="shared" si="288"/>
        <v>0</v>
      </c>
      <c r="R1045" s="2">
        <f t="shared" si="289"/>
        <v>5.4311104582843772E-2</v>
      </c>
      <c r="S1045" s="1">
        <v>16543</v>
      </c>
      <c r="T1045" s="1">
        <v>9210</v>
      </c>
      <c r="Z1045" s="1">
        <v>1479</v>
      </c>
      <c r="AN1045" t="s">
        <v>1620</v>
      </c>
      <c r="AO1045" t="s">
        <v>1142</v>
      </c>
      <c r="AR1045" s="44">
        <v>21</v>
      </c>
      <c r="AS1045" s="46">
        <v>9</v>
      </c>
      <c r="AT1045" s="50">
        <f t="shared" si="274"/>
        <v>21009</v>
      </c>
      <c r="AV1045" s="7" t="s">
        <v>3063</v>
      </c>
    </row>
    <row r="1046" spans="1:48" hidden="1" outlineLevel="1">
      <c r="A1046" t="s">
        <v>675</v>
      </c>
      <c r="B1046" t="s">
        <v>1142</v>
      </c>
      <c r="C1046" s="1">
        <v>11647</v>
      </c>
      <c r="F1046" s="1">
        <f t="shared" si="285"/>
        <v>8697</v>
      </c>
      <c r="H1046" s="1">
        <v>4790</v>
      </c>
      <c r="I1046" s="1">
        <v>4543</v>
      </c>
      <c r="J1046" s="2" t="str">
        <f t="shared" si="282"/>
        <v/>
      </c>
      <c r="K1046" s="2">
        <f t="shared" si="283"/>
        <v>0.52236403357479588</v>
      </c>
      <c r="L1046" s="10">
        <f t="shared" si="284"/>
        <v>1</v>
      </c>
      <c r="M1046" s="9">
        <f t="shared" si="275"/>
        <v>2</v>
      </c>
      <c r="N1046" s="8" t="str">
        <f t="shared" si="276"/>
        <v/>
      </c>
      <c r="O1046" s="2">
        <f t="shared" si="286"/>
        <v>0.86121651144072664</v>
      </c>
      <c r="P1046" s="2">
        <f t="shared" si="287"/>
        <v>0.11072783718523629</v>
      </c>
      <c r="Q1046" s="2">
        <f t="shared" si="288"/>
        <v>0</v>
      </c>
      <c r="R1046" s="2">
        <f t="shared" si="289"/>
        <v>2.8055651374037066E-2</v>
      </c>
      <c r="S1046" s="1">
        <v>7490</v>
      </c>
      <c r="T1046" s="1">
        <v>963</v>
      </c>
      <c r="Z1046" s="1">
        <v>244</v>
      </c>
      <c r="AN1046" t="s">
        <v>675</v>
      </c>
      <c r="AO1046" t="s">
        <v>1142</v>
      </c>
      <c r="AR1046" s="44">
        <v>21</v>
      </c>
      <c r="AS1046" s="46">
        <v>11</v>
      </c>
      <c r="AT1046" s="50">
        <f t="shared" si="274"/>
        <v>21011</v>
      </c>
      <c r="AV1046" s="7" t="s">
        <v>3063</v>
      </c>
    </row>
    <row r="1047" spans="1:48" hidden="1" outlineLevel="1">
      <c r="A1047" t="s">
        <v>1951</v>
      </c>
      <c r="B1047" t="s">
        <v>1142</v>
      </c>
      <c r="C1047" s="1">
        <v>28836</v>
      </c>
      <c r="F1047" s="1">
        <f t="shared" si="285"/>
        <v>20576</v>
      </c>
      <c r="H1047" s="1">
        <v>9973</v>
      </c>
      <c r="I1047" s="1">
        <v>9598</v>
      </c>
      <c r="J1047" s="2" t="str">
        <f t="shared" si="282"/>
        <v/>
      </c>
      <c r="K1047" s="2">
        <f t="shared" si="283"/>
        <v>0.46646578538102645</v>
      </c>
      <c r="L1047" s="10">
        <f t="shared" si="284"/>
        <v>1</v>
      </c>
      <c r="M1047" s="9">
        <f t="shared" si="275"/>
        <v>2</v>
      </c>
      <c r="N1047" s="8" t="str">
        <f t="shared" si="276"/>
        <v/>
      </c>
      <c r="O1047" s="2">
        <f t="shared" si="286"/>
        <v>0.4917865474339036</v>
      </c>
      <c r="P1047" s="2">
        <f t="shared" si="287"/>
        <v>0.47628304821150858</v>
      </c>
      <c r="Q1047" s="2">
        <f t="shared" si="288"/>
        <v>0</v>
      </c>
      <c r="R1047" s="2">
        <f t="shared" si="289"/>
        <v>3.1930404354587827E-2</v>
      </c>
      <c r="S1047" s="1">
        <v>10119</v>
      </c>
      <c r="T1047" s="1">
        <v>9800</v>
      </c>
      <c r="Z1047" s="1">
        <v>657</v>
      </c>
      <c r="AN1047" t="s">
        <v>1951</v>
      </c>
      <c r="AO1047" t="s">
        <v>1142</v>
      </c>
      <c r="AR1047" s="44">
        <v>21</v>
      </c>
      <c r="AS1047" s="46">
        <v>13</v>
      </c>
      <c r="AT1047" s="50">
        <f t="shared" si="274"/>
        <v>21013</v>
      </c>
      <c r="AV1047" s="7" t="s">
        <v>3063</v>
      </c>
    </row>
    <row r="1048" spans="1:48" hidden="1" outlineLevel="1">
      <c r="A1048" t="s">
        <v>806</v>
      </c>
      <c r="B1048" t="s">
        <v>1142</v>
      </c>
      <c r="C1048" s="1">
        <v>115262</v>
      </c>
      <c r="F1048" s="1">
        <f t="shared" si="285"/>
        <v>78084</v>
      </c>
      <c r="H1048" s="1">
        <v>51996</v>
      </c>
      <c r="I1048" s="1">
        <v>50774</v>
      </c>
      <c r="J1048" s="2" t="str">
        <f t="shared" si="282"/>
        <v/>
      </c>
      <c r="K1048" s="2">
        <f t="shared" si="283"/>
        <v>0.65024845038676293</v>
      </c>
      <c r="L1048" s="10">
        <f t="shared" si="284"/>
        <v>2</v>
      </c>
      <c r="M1048" s="9">
        <f t="shared" si="275"/>
        <v>1</v>
      </c>
      <c r="N1048" s="8" t="str">
        <f t="shared" si="276"/>
        <v/>
      </c>
      <c r="O1048" s="2">
        <f t="shared" si="286"/>
        <v>0.37375134470570154</v>
      </c>
      <c r="P1048" s="2">
        <f t="shared" si="287"/>
        <v>0.50814507453511604</v>
      </c>
      <c r="Q1048" s="2">
        <f t="shared" si="288"/>
        <v>0</v>
      </c>
      <c r="R1048" s="2">
        <f t="shared" si="289"/>
        <v>0.11810358075918248</v>
      </c>
      <c r="S1048" s="1">
        <v>29184</v>
      </c>
      <c r="T1048" s="1">
        <v>39678</v>
      </c>
      <c r="Z1048" s="1">
        <v>9222</v>
      </c>
      <c r="AN1048" t="s">
        <v>806</v>
      </c>
      <c r="AO1048" t="s">
        <v>1142</v>
      </c>
      <c r="AR1048" s="44">
        <v>21</v>
      </c>
      <c r="AS1048" s="46">
        <v>15</v>
      </c>
      <c r="AT1048" s="50">
        <f t="shared" si="274"/>
        <v>21015</v>
      </c>
      <c r="AV1048" s="7" t="s">
        <v>3063</v>
      </c>
    </row>
    <row r="1049" spans="1:48" hidden="1" outlineLevel="1">
      <c r="A1049" t="s">
        <v>657</v>
      </c>
      <c r="B1049" t="s">
        <v>1142</v>
      </c>
      <c r="C1049" s="1">
        <v>20046</v>
      </c>
      <c r="F1049" s="1">
        <f t="shared" si="285"/>
        <v>13312</v>
      </c>
      <c r="H1049" s="1">
        <v>8442</v>
      </c>
      <c r="I1049" s="1">
        <v>8330</v>
      </c>
      <c r="J1049" s="2" t="str">
        <f t="shared" si="282"/>
        <v/>
      </c>
      <c r="K1049" s="2">
        <f t="shared" si="283"/>
        <v>0.62575120192307687</v>
      </c>
      <c r="L1049" s="10">
        <f t="shared" si="284"/>
        <v>1</v>
      </c>
      <c r="M1049" s="9">
        <f t="shared" si="275"/>
        <v>2</v>
      </c>
      <c r="N1049" s="8" t="str">
        <f t="shared" si="276"/>
        <v/>
      </c>
      <c r="O1049" s="2">
        <f t="shared" si="286"/>
        <v>0.72393329326923073</v>
      </c>
      <c r="P1049" s="2">
        <f t="shared" si="287"/>
        <v>0.22633713942307693</v>
      </c>
      <c r="Q1049" s="2">
        <f t="shared" si="288"/>
        <v>0</v>
      </c>
      <c r="R1049" s="2">
        <f t="shared" si="289"/>
        <v>4.9729567307692346E-2</v>
      </c>
      <c r="S1049" s="1">
        <v>9637</v>
      </c>
      <c r="T1049" s="1">
        <v>3013</v>
      </c>
      <c r="Z1049" s="1">
        <v>662</v>
      </c>
      <c r="AN1049" t="s">
        <v>657</v>
      </c>
      <c r="AO1049" t="s">
        <v>1142</v>
      </c>
      <c r="AR1049" s="44">
        <v>21</v>
      </c>
      <c r="AS1049" s="46">
        <v>17</v>
      </c>
      <c r="AT1049" s="50">
        <f t="shared" si="274"/>
        <v>21017</v>
      </c>
      <c r="AV1049" s="7" t="s">
        <v>3063</v>
      </c>
    </row>
    <row r="1050" spans="1:48" hidden="1" outlineLevel="1">
      <c r="A1050" t="s">
        <v>2461</v>
      </c>
      <c r="B1050" t="s">
        <v>1142</v>
      </c>
      <c r="C1050" s="1">
        <v>49244</v>
      </c>
      <c r="F1050" s="1">
        <f t="shared" si="285"/>
        <v>35995</v>
      </c>
      <c r="H1050" s="1">
        <v>21111</v>
      </c>
      <c r="I1050" s="1">
        <v>20670</v>
      </c>
      <c r="J1050" s="2" t="str">
        <f t="shared" si="282"/>
        <v/>
      </c>
      <c r="K1050" s="2">
        <f t="shared" si="283"/>
        <v>0.57424642311432139</v>
      </c>
      <c r="L1050" s="10">
        <f t="shared" si="284"/>
        <v>1</v>
      </c>
      <c r="M1050" s="9">
        <f t="shared" si="275"/>
        <v>2</v>
      </c>
      <c r="N1050" s="8" t="str">
        <f t="shared" si="276"/>
        <v/>
      </c>
      <c r="O1050" s="2">
        <f t="shared" si="286"/>
        <v>0.60825114599249896</v>
      </c>
      <c r="P1050" s="2">
        <f t="shared" si="287"/>
        <v>0.32807334351993334</v>
      </c>
      <c r="Q1050" s="2">
        <f t="shared" si="288"/>
        <v>0</v>
      </c>
      <c r="R1050" s="2">
        <f t="shared" si="289"/>
        <v>6.3675510487567699E-2</v>
      </c>
      <c r="S1050" s="1">
        <v>21894</v>
      </c>
      <c r="T1050" s="1">
        <v>11809</v>
      </c>
      <c r="Z1050" s="1">
        <v>2292</v>
      </c>
      <c r="AN1050" t="s">
        <v>2461</v>
      </c>
      <c r="AO1050" t="s">
        <v>1142</v>
      </c>
      <c r="AR1050" s="44">
        <v>21</v>
      </c>
      <c r="AS1050" s="46">
        <v>19</v>
      </c>
      <c r="AT1050" s="50">
        <f t="shared" si="274"/>
        <v>21019</v>
      </c>
      <c r="AV1050" s="7" t="s">
        <v>3063</v>
      </c>
    </row>
    <row r="1051" spans="1:48" hidden="1" outlineLevel="1">
      <c r="A1051" t="s">
        <v>1766</v>
      </c>
      <c r="B1051" t="s">
        <v>1142</v>
      </c>
      <c r="C1051" s="1">
        <v>28288</v>
      </c>
      <c r="F1051" s="1">
        <f t="shared" si="285"/>
        <v>19189</v>
      </c>
      <c r="H1051" s="1">
        <v>12646</v>
      </c>
      <c r="I1051" s="1">
        <v>12635</v>
      </c>
      <c r="J1051" s="2" t="str">
        <f t="shared" si="282"/>
        <v/>
      </c>
      <c r="K1051" s="2">
        <f t="shared" si="283"/>
        <v>0.65845015373391003</v>
      </c>
      <c r="L1051" s="10">
        <f t="shared" si="284"/>
        <v>1</v>
      </c>
      <c r="M1051" s="9">
        <f t="shared" si="275"/>
        <v>2</v>
      </c>
      <c r="N1051" s="8" t="str">
        <f t="shared" si="276"/>
        <v/>
      </c>
      <c r="O1051" s="2">
        <f t="shared" si="286"/>
        <v>0.62280473187763818</v>
      </c>
      <c r="P1051" s="2">
        <f t="shared" si="287"/>
        <v>0.31663974151857838</v>
      </c>
      <c r="Q1051" s="2">
        <f t="shared" si="288"/>
        <v>0</v>
      </c>
      <c r="R1051" s="2">
        <f t="shared" si="289"/>
        <v>6.0555526603783438E-2</v>
      </c>
      <c r="S1051" s="1">
        <v>11951</v>
      </c>
      <c r="T1051" s="1">
        <v>6076</v>
      </c>
      <c r="Z1051" s="1">
        <v>1162</v>
      </c>
      <c r="AN1051" t="s">
        <v>1766</v>
      </c>
      <c r="AO1051" t="s">
        <v>1142</v>
      </c>
      <c r="AR1051" s="44">
        <v>21</v>
      </c>
      <c r="AS1051" s="46">
        <v>21</v>
      </c>
      <c r="AT1051" s="50">
        <f t="shared" si="274"/>
        <v>21021</v>
      </c>
      <c r="AV1051" s="7" t="s">
        <v>3063</v>
      </c>
    </row>
    <row r="1052" spans="1:48" hidden="1" outlineLevel="1">
      <c r="A1052" t="s">
        <v>1642</v>
      </c>
      <c r="B1052" t="s">
        <v>1142</v>
      </c>
      <c r="C1052" s="1">
        <v>8471</v>
      </c>
      <c r="F1052" s="1">
        <f t="shared" si="285"/>
        <v>6016</v>
      </c>
      <c r="H1052" s="1">
        <v>3530</v>
      </c>
      <c r="I1052" s="1">
        <v>3399</v>
      </c>
      <c r="J1052" s="2" t="str">
        <f t="shared" si="282"/>
        <v/>
      </c>
      <c r="K1052" s="2">
        <f t="shared" si="283"/>
        <v>0.56499335106382975</v>
      </c>
      <c r="L1052" s="10">
        <f t="shared" si="284"/>
        <v>1</v>
      </c>
      <c r="M1052" s="9">
        <f t="shared" si="275"/>
        <v>2</v>
      </c>
      <c r="N1052" s="8" t="str">
        <f t="shared" si="276"/>
        <v/>
      </c>
      <c r="O1052" s="2">
        <f t="shared" si="286"/>
        <v>0.78789893617021278</v>
      </c>
      <c r="P1052" s="2">
        <f t="shared" si="287"/>
        <v>0.17586436170212766</v>
      </c>
      <c r="Q1052" s="2">
        <f t="shared" si="288"/>
        <v>0</v>
      </c>
      <c r="R1052" s="2">
        <f t="shared" si="289"/>
        <v>3.6236702127659559E-2</v>
      </c>
      <c r="S1052" s="1">
        <v>4740</v>
      </c>
      <c r="T1052" s="1">
        <v>1058</v>
      </c>
      <c r="Z1052" s="1">
        <v>218</v>
      </c>
      <c r="AN1052" t="s">
        <v>1642</v>
      </c>
      <c r="AO1052" t="s">
        <v>1142</v>
      </c>
      <c r="AR1052" s="44">
        <v>21</v>
      </c>
      <c r="AS1052" s="46">
        <v>23</v>
      </c>
      <c r="AT1052" s="50">
        <f t="shared" si="274"/>
        <v>21023</v>
      </c>
      <c r="AV1052" s="7" t="s">
        <v>3063</v>
      </c>
    </row>
    <row r="1053" spans="1:48" hidden="1" outlineLevel="1">
      <c r="A1053" t="s">
        <v>2087</v>
      </c>
      <c r="B1053" t="s">
        <v>1142</v>
      </c>
      <c r="C1053" s="1">
        <v>14249</v>
      </c>
      <c r="F1053" s="1">
        <f t="shared" si="285"/>
        <v>12116</v>
      </c>
      <c r="H1053" s="1">
        <v>5097</v>
      </c>
      <c r="I1053" s="1">
        <v>5030</v>
      </c>
      <c r="J1053" s="2" t="str">
        <f t="shared" si="282"/>
        <v/>
      </c>
      <c r="K1053" s="2">
        <f t="shared" si="283"/>
        <v>0.4151535160118851</v>
      </c>
      <c r="L1053" s="10">
        <f t="shared" si="284"/>
        <v>1</v>
      </c>
      <c r="M1053" s="9">
        <f t="shared" si="275"/>
        <v>2</v>
      </c>
      <c r="N1053" s="8" t="str">
        <f t="shared" si="276"/>
        <v/>
      </c>
      <c r="O1053" s="2">
        <f t="shared" si="286"/>
        <v>0.90698250247606471</v>
      </c>
      <c r="P1053" s="2">
        <f t="shared" si="287"/>
        <v>7.0155166721690324E-2</v>
      </c>
      <c r="Q1053" s="2">
        <f t="shared" si="288"/>
        <v>0</v>
      </c>
      <c r="R1053" s="2">
        <f t="shared" si="289"/>
        <v>2.2862330802244965E-2</v>
      </c>
      <c r="S1053" s="1">
        <v>10989</v>
      </c>
      <c r="T1053" s="1">
        <v>850</v>
      </c>
      <c r="Z1053" s="1">
        <v>277</v>
      </c>
      <c r="AN1053" t="s">
        <v>2087</v>
      </c>
      <c r="AO1053" t="s">
        <v>1142</v>
      </c>
      <c r="AR1053" s="44">
        <v>21</v>
      </c>
      <c r="AS1053" s="46">
        <v>25</v>
      </c>
      <c r="AT1053" s="50">
        <f t="shared" si="274"/>
        <v>21025</v>
      </c>
      <c r="AV1053" s="7" t="s">
        <v>3063</v>
      </c>
    </row>
    <row r="1054" spans="1:48" hidden="1" outlineLevel="1">
      <c r="A1054" t="s">
        <v>247</v>
      </c>
      <c r="B1054" t="s">
        <v>1142</v>
      </c>
      <c r="C1054" s="1">
        <v>20018</v>
      </c>
      <c r="F1054" s="1">
        <f t="shared" si="285"/>
        <v>13995</v>
      </c>
      <c r="H1054" s="1">
        <v>8655</v>
      </c>
      <c r="I1054" s="1">
        <v>8522</v>
      </c>
      <c r="J1054" s="2" t="str">
        <f t="shared" si="282"/>
        <v/>
      </c>
      <c r="K1054" s="2">
        <f t="shared" si="283"/>
        <v>0.60893176134333693</v>
      </c>
      <c r="L1054" s="10">
        <f t="shared" si="284"/>
        <v>1</v>
      </c>
      <c r="M1054" s="9">
        <f t="shared" si="275"/>
        <v>2</v>
      </c>
      <c r="N1054" s="8" t="str">
        <f t="shared" si="276"/>
        <v/>
      </c>
      <c r="O1054" s="2">
        <f t="shared" si="286"/>
        <v>0.53054662379421225</v>
      </c>
      <c r="P1054" s="2">
        <f t="shared" si="287"/>
        <v>0.41957842086459451</v>
      </c>
      <c r="Q1054" s="2">
        <f t="shared" si="288"/>
        <v>0</v>
      </c>
      <c r="R1054" s="2">
        <f t="shared" si="289"/>
        <v>4.9874955341193239E-2</v>
      </c>
      <c r="S1054" s="1">
        <v>7425</v>
      </c>
      <c r="T1054" s="1">
        <v>5872</v>
      </c>
      <c r="Z1054" s="1">
        <v>698</v>
      </c>
      <c r="AN1054" t="s">
        <v>247</v>
      </c>
      <c r="AO1054" t="s">
        <v>1142</v>
      </c>
      <c r="AR1054" s="44">
        <v>21</v>
      </c>
      <c r="AS1054" s="46">
        <v>27</v>
      </c>
      <c r="AT1054" s="50">
        <f t="shared" si="274"/>
        <v>21027</v>
      </c>
      <c r="AV1054" s="7" t="s">
        <v>3063</v>
      </c>
    </row>
    <row r="1055" spans="1:48" hidden="1" outlineLevel="1">
      <c r="A1055" t="s">
        <v>2081</v>
      </c>
      <c r="B1055" t="s">
        <v>1142</v>
      </c>
      <c r="C1055" s="1">
        <v>72738</v>
      </c>
      <c r="F1055" s="1">
        <f t="shared" si="285"/>
        <v>49357</v>
      </c>
      <c r="H1055" s="1">
        <v>31716</v>
      </c>
      <c r="I1055" s="1">
        <v>30726</v>
      </c>
      <c r="J1055" s="2" t="str">
        <f t="shared" si="282"/>
        <v/>
      </c>
      <c r="K1055" s="2">
        <f t="shared" si="283"/>
        <v>0.62252568024798915</v>
      </c>
      <c r="L1055" s="10">
        <f t="shared" si="284"/>
        <v>1</v>
      </c>
      <c r="M1055" s="9">
        <f t="shared" si="275"/>
        <v>2</v>
      </c>
      <c r="N1055" s="8" t="str">
        <f t="shared" si="276"/>
        <v/>
      </c>
      <c r="O1055" s="2">
        <f t="shared" si="286"/>
        <v>0.57027372003971066</v>
      </c>
      <c r="P1055" s="2">
        <f t="shared" si="287"/>
        <v>0.35498510849524889</v>
      </c>
      <c r="Q1055" s="2">
        <f t="shared" si="288"/>
        <v>0</v>
      </c>
      <c r="R1055" s="2">
        <f t="shared" si="289"/>
        <v>7.4741171465040446E-2</v>
      </c>
      <c r="S1055" s="1">
        <v>28147</v>
      </c>
      <c r="T1055" s="1">
        <v>17521</v>
      </c>
      <c r="Z1055" s="1">
        <v>3689</v>
      </c>
      <c r="AN1055" t="s">
        <v>2081</v>
      </c>
      <c r="AO1055" t="s">
        <v>1142</v>
      </c>
      <c r="AR1055" s="44">
        <v>21</v>
      </c>
      <c r="AS1055" s="46">
        <v>29</v>
      </c>
      <c r="AT1055" s="50">
        <f t="shared" si="274"/>
        <v>21029</v>
      </c>
      <c r="AV1055" s="7" t="s">
        <v>3063</v>
      </c>
    </row>
    <row r="1056" spans="1:48" hidden="1" outlineLevel="1">
      <c r="A1056" t="s">
        <v>1865</v>
      </c>
      <c r="B1056" t="s">
        <v>1142</v>
      </c>
      <c r="C1056" s="1">
        <v>12745</v>
      </c>
      <c r="F1056" s="1">
        <f t="shared" si="285"/>
        <v>8780</v>
      </c>
      <c r="H1056" s="1">
        <v>5434</v>
      </c>
      <c r="I1056" s="1">
        <v>5307</v>
      </c>
      <c r="J1056" s="2" t="str">
        <f t="shared" si="282"/>
        <v/>
      </c>
      <c r="K1056" s="2">
        <f t="shared" si="283"/>
        <v>0.60444191343963549</v>
      </c>
      <c r="L1056" s="10">
        <f t="shared" si="284"/>
        <v>2</v>
      </c>
      <c r="M1056" s="9">
        <f t="shared" si="275"/>
        <v>1</v>
      </c>
      <c r="N1056" s="8" t="str">
        <f t="shared" si="276"/>
        <v/>
      </c>
      <c r="O1056" s="2">
        <f t="shared" si="286"/>
        <v>0.22460136674259681</v>
      </c>
      <c r="P1056" s="2">
        <f t="shared" si="287"/>
        <v>0.74988610478359907</v>
      </c>
      <c r="Q1056" s="2">
        <f t="shared" si="288"/>
        <v>0</v>
      </c>
      <c r="R1056" s="2">
        <f t="shared" si="289"/>
        <v>2.5512528473804141E-2</v>
      </c>
      <c r="S1056" s="1">
        <v>1972</v>
      </c>
      <c r="T1056" s="1">
        <v>6584</v>
      </c>
      <c r="Z1056" s="1">
        <v>224</v>
      </c>
      <c r="AN1056" t="s">
        <v>1865</v>
      </c>
      <c r="AO1056" t="s">
        <v>1142</v>
      </c>
      <c r="AR1056" s="44">
        <v>21</v>
      </c>
      <c r="AS1056" s="46">
        <v>31</v>
      </c>
      <c r="AT1056" s="50">
        <f t="shared" si="274"/>
        <v>21031</v>
      </c>
      <c r="AV1056" s="7" t="s">
        <v>3063</v>
      </c>
    </row>
    <row r="1057" spans="1:48" hidden="1" outlineLevel="1">
      <c r="A1057" t="s">
        <v>85</v>
      </c>
      <c r="B1057" t="s">
        <v>1142</v>
      </c>
      <c r="C1057" s="1">
        <v>12985</v>
      </c>
      <c r="F1057" s="1">
        <f t="shared" si="285"/>
        <v>9583</v>
      </c>
      <c r="H1057" s="1">
        <v>6353</v>
      </c>
      <c r="I1057" s="1">
        <v>6199</v>
      </c>
      <c r="J1057" s="2" t="str">
        <f t="shared" si="282"/>
        <v/>
      </c>
      <c r="K1057" s="2">
        <f t="shared" si="283"/>
        <v>0.64687467390170095</v>
      </c>
      <c r="L1057" s="10">
        <f t="shared" si="284"/>
        <v>1</v>
      </c>
      <c r="M1057" s="9">
        <f t="shared" si="275"/>
        <v>2</v>
      </c>
      <c r="N1057" s="8" t="str">
        <f t="shared" si="276"/>
        <v/>
      </c>
      <c r="O1057" s="2">
        <f t="shared" si="286"/>
        <v>0.75978294897213816</v>
      </c>
      <c r="P1057" s="2">
        <f t="shared" si="287"/>
        <v>0.20338098716477096</v>
      </c>
      <c r="Q1057" s="2">
        <f t="shared" si="288"/>
        <v>0</v>
      </c>
      <c r="R1057" s="2">
        <f t="shared" si="289"/>
        <v>3.6836063863090879E-2</v>
      </c>
      <c r="S1057" s="1">
        <v>7281</v>
      </c>
      <c r="T1057" s="1">
        <v>1949</v>
      </c>
      <c r="Z1057" s="1">
        <v>353</v>
      </c>
      <c r="AN1057" t="s">
        <v>85</v>
      </c>
      <c r="AO1057" t="s">
        <v>1142</v>
      </c>
      <c r="AR1057" s="44">
        <v>21</v>
      </c>
      <c r="AS1057" s="46">
        <v>33</v>
      </c>
      <c r="AT1057" s="50">
        <f t="shared" si="274"/>
        <v>21033</v>
      </c>
      <c r="AV1057" s="7" t="s">
        <v>3063</v>
      </c>
    </row>
    <row r="1058" spans="1:48" hidden="1" outlineLevel="1">
      <c r="A1058" t="s">
        <v>126</v>
      </c>
      <c r="B1058" t="s">
        <v>1142</v>
      </c>
      <c r="C1058" s="1">
        <v>36686</v>
      </c>
      <c r="F1058" s="1">
        <f t="shared" si="285"/>
        <v>24759</v>
      </c>
      <c r="H1058" s="1">
        <v>15778</v>
      </c>
      <c r="I1058" s="1">
        <v>15404</v>
      </c>
      <c r="J1058" s="2" t="str">
        <f t="shared" si="282"/>
        <v/>
      </c>
      <c r="K1058" s="2">
        <f t="shared" si="283"/>
        <v>0.62215759925683589</v>
      </c>
      <c r="L1058" s="10">
        <f t="shared" si="284"/>
        <v>1</v>
      </c>
      <c r="M1058" s="9">
        <f t="shared" si="275"/>
        <v>2</v>
      </c>
      <c r="N1058" s="8" t="str">
        <f t="shared" si="276"/>
        <v/>
      </c>
      <c r="O1058" s="2">
        <f t="shared" si="286"/>
        <v>0.67482531604669005</v>
      </c>
      <c r="P1058" s="2">
        <f t="shared" si="287"/>
        <v>0.25085827375903713</v>
      </c>
      <c r="Q1058" s="2">
        <f t="shared" si="288"/>
        <v>0</v>
      </c>
      <c r="R1058" s="2">
        <f t="shared" si="289"/>
        <v>7.4316410194272819E-2</v>
      </c>
      <c r="S1058" s="1">
        <v>16708</v>
      </c>
      <c r="T1058" s="1">
        <v>6211</v>
      </c>
      <c r="Z1058" s="1">
        <v>1840</v>
      </c>
      <c r="AN1058" t="s">
        <v>126</v>
      </c>
      <c r="AO1058" t="s">
        <v>1142</v>
      </c>
      <c r="AR1058" s="44">
        <v>21</v>
      </c>
      <c r="AS1058" s="46">
        <v>35</v>
      </c>
      <c r="AT1058" s="50">
        <f t="shared" si="274"/>
        <v>21035</v>
      </c>
      <c r="AV1058" s="7" t="s">
        <v>3063</v>
      </c>
    </row>
    <row r="1059" spans="1:48" hidden="1" outlineLevel="1">
      <c r="A1059" t="s">
        <v>127</v>
      </c>
      <c r="B1059" t="s">
        <v>1142</v>
      </c>
      <c r="C1059" s="1">
        <v>88548</v>
      </c>
      <c r="F1059" s="1">
        <f t="shared" si="285"/>
        <v>60400</v>
      </c>
      <c r="H1059" s="1">
        <v>41056</v>
      </c>
      <c r="I1059" s="1">
        <v>40297</v>
      </c>
      <c r="J1059" s="2" t="str">
        <f t="shared" si="282"/>
        <v/>
      </c>
      <c r="K1059" s="2">
        <f t="shared" si="283"/>
        <v>0.6671688741721854</v>
      </c>
      <c r="L1059" s="10">
        <f t="shared" si="284"/>
        <v>1</v>
      </c>
      <c r="M1059" s="9">
        <f t="shared" si="275"/>
        <v>2</v>
      </c>
      <c r="N1059" s="8" t="str">
        <f t="shared" si="276"/>
        <v/>
      </c>
      <c r="O1059" s="2">
        <f t="shared" si="286"/>
        <v>0.46024834437086093</v>
      </c>
      <c r="P1059" s="2">
        <f t="shared" si="287"/>
        <v>0.4294205298013245</v>
      </c>
      <c r="Q1059" s="2">
        <f t="shared" si="288"/>
        <v>0</v>
      </c>
      <c r="R1059" s="2">
        <f t="shared" si="289"/>
        <v>0.11033112582781457</v>
      </c>
      <c r="S1059" s="1">
        <v>27799</v>
      </c>
      <c r="T1059" s="1">
        <v>25937</v>
      </c>
      <c r="Z1059" s="1">
        <v>6664</v>
      </c>
      <c r="AN1059" t="s">
        <v>127</v>
      </c>
      <c r="AO1059" t="s">
        <v>1142</v>
      </c>
      <c r="AR1059" s="44">
        <v>21</v>
      </c>
      <c r="AS1059" s="46">
        <v>37</v>
      </c>
      <c r="AT1059" s="50">
        <f t="shared" si="274"/>
        <v>21037</v>
      </c>
      <c r="AV1059" s="7" t="s">
        <v>3063</v>
      </c>
    </row>
    <row r="1060" spans="1:48" hidden="1" outlineLevel="1">
      <c r="A1060" t="s">
        <v>507</v>
      </c>
      <c r="B1060" t="s">
        <v>1142</v>
      </c>
      <c r="C1060" s="1">
        <v>5093</v>
      </c>
      <c r="F1060" s="1">
        <f t="shared" si="285"/>
        <v>3915</v>
      </c>
      <c r="H1060" s="1">
        <v>2689</v>
      </c>
      <c r="I1060" s="1">
        <v>2617</v>
      </c>
      <c r="J1060" s="2" t="str">
        <f t="shared" si="282"/>
        <v/>
      </c>
      <c r="K1060" s="2">
        <f t="shared" si="283"/>
        <v>0.66845466155810984</v>
      </c>
      <c r="L1060" s="10">
        <f t="shared" si="284"/>
        <v>1</v>
      </c>
      <c r="M1060" s="9">
        <f t="shared" si="275"/>
        <v>2</v>
      </c>
      <c r="N1060" s="8" t="str">
        <f t="shared" si="276"/>
        <v/>
      </c>
      <c r="O1060" s="2">
        <f t="shared" si="286"/>
        <v>0.83346104725415071</v>
      </c>
      <c r="P1060" s="2">
        <f t="shared" si="287"/>
        <v>0.14380587484035759</v>
      </c>
      <c r="Q1060" s="2">
        <f t="shared" si="288"/>
        <v>0</v>
      </c>
      <c r="R1060" s="2">
        <f t="shared" si="289"/>
        <v>2.27330779054917E-2</v>
      </c>
      <c r="S1060" s="1">
        <v>3263</v>
      </c>
      <c r="T1060" s="1">
        <v>563</v>
      </c>
      <c r="Z1060" s="1">
        <v>89</v>
      </c>
      <c r="AN1060" t="s">
        <v>507</v>
      </c>
      <c r="AO1060" t="s">
        <v>1142</v>
      </c>
      <c r="AR1060" s="44">
        <v>21</v>
      </c>
      <c r="AS1060" s="46">
        <v>39</v>
      </c>
      <c r="AT1060" s="50">
        <f t="shared" si="274"/>
        <v>21039</v>
      </c>
      <c r="AV1060" s="7" t="s">
        <v>3063</v>
      </c>
    </row>
    <row r="1061" spans="1:48" hidden="1" outlineLevel="1">
      <c r="A1061" t="s">
        <v>1531</v>
      </c>
      <c r="B1061" t="s">
        <v>1142</v>
      </c>
      <c r="C1061" s="1">
        <v>10744</v>
      </c>
      <c r="F1061" s="1">
        <f t="shared" si="285"/>
        <v>7215</v>
      </c>
      <c r="H1061" s="1">
        <v>3977</v>
      </c>
      <c r="I1061" s="1">
        <v>3835</v>
      </c>
      <c r="J1061" s="2" t="str">
        <f t="shared" si="282"/>
        <v/>
      </c>
      <c r="K1061" s="2">
        <f t="shared" si="283"/>
        <v>0.53153153153153154</v>
      </c>
      <c r="L1061" s="10">
        <f t="shared" si="284"/>
        <v>1</v>
      </c>
      <c r="M1061" s="9">
        <f t="shared" si="275"/>
        <v>2</v>
      </c>
      <c r="N1061" s="8" t="str">
        <f t="shared" si="276"/>
        <v/>
      </c>
      <c r="O1061" s="2">
        <f t="shared" si="286"/>
        <v>0.83589743589743593</v>
      </c>
      <c r="P1061" s="2">
        <f t="shared" si="287"/>
        <v>0.12085932085932086</v>
      </c>
      <c r="Q1061" s="2">
        <f t="shared" si="288"/>
        <v>0</v>
      </c>
      <c r="R1061" s="2">
        <f t="shared" si="289"/>
        <v>4.3243243243243218E-2</v>
      </c>
      <c r="S1061" s="1">
        <v>6031</v>
      </c>
      <c r="T1061" s="1">
        <v>872</v>
      </c>
      <c r="Z1061" s="1">
        <v>312</v>
      </c>
      <c r="AN1061" t="s">
        <v>1531</v>
      </c>
      <c r="AO1061" t="s">
        <v>1142</v>
      </c>
      <c r="AR1061" s="44">
        <v>21</v>
      </c>
      <c r="AS1061" s="46">
        <v>41</v>
      </c>
      <c r="AT1061" s="50">
        <f t="shared" si="274"/>
        <v>21041</v>
      </c>
      <c r="AV1061" s="7" t="s">
        <v>3063</v>
      </c>
    </row>
    <row r="1062" spans="1:48" hidden="1" outlineLevel="1">
      <c r="A1062" t="s">
        <v>1912</v>
      </c>
      <c r="B1062" t="s">
        <v>1142</v>
      </c>
      <c r="C1062" s="1">
        <v>27752</v>
      </c>
      <c r="F1062" s="1">
        <f t="shared" si="285"/>
        <v>18928</v>
      </c>
      <c r="H1062" s="1">
        <v>10180</v>
      </c>
      <c r="I1062" s="1">
        <v>9813</v>
      </c>
      <c r="J1062" s="2" t="str">
        <f t="shared" si="282"/>
        <v/>
      </c>
      <c r="K1062" s="2">
        <f t="shared" si="283"/>
        <v>0.51843829247675399</v>
      </c>
      <c r="L1062" s="10">
        <f t="shared" si="284"/>
        <v>1</v>
      </c>
      <c r="M1062" s="9">
        <f t="shared" si="275"/>
        <v>2</v>
      </c>
      <c r="N1062" s="8" t="str">
        <f t="shared" si="276"/>
        <v/>
      </c>
      <c r="O1062" s="2">
        <f t="shared" si="286"/>
        <v>0.60767117497886725</v>
      </c>
      <c r="P1062" s="2">
        <f t="shared" si="287"/>
        <v>0.3434594251901944</v>
      </c>
      <c r="Q1062" s="2">
        <f t="shared" si="288"/>
        <v>0</v>
      </c>
      <c r="R1062" s="2">
        <f t="shared" si="289"/>
        <v>4.8869399830938354E-2</v>
      </c>
      <c r="S1062" s="1">
        <v>11502</v>
      </c>
      <c r="T1062" s="1">
        <v>6501</v>
      </c>
      <c r="Z1062" s="1">
        <v>925</v>
      </c>
      <c r="AN1062" t="s">
        <v>1912</v>
      </c>
      <c r="AO1062" t="s">
        <v>1142</v>
      </c>
      <c r="AR1062" s="44">
        <v>21</v>
      </c>
      <c r="AS1062" s="46">
        <v>43</v>
      </c>
      <c r="AT1062" s="50">
        <f t="shared" si="274"/>
        <v>21043</v>
      </c>
      <c r="AV1062" s="7" t="s">
        <v>3063</v>
      </c>
    </row>
    <row r="1063" spans="1:48" hidden="1" outlineLevel="1">
      <c r="A1063" t="s">
        <v>182</v>
      </c>
      <c r="B1063" t="s">
        <v>1142</v>
      </c>
      <c r="C1063" s="1">
        <v>15970</v>
      </c>
      <c r="F1063" s="1">
        <f t="shared" si="285"/>
        <v>10788</v>
      </c>
      <c r="H1063" s="1">
        <v>6187</v>
      </c>
      <c r="I1063" s="1">
        <v>5957</v>
      </c>
      <c r="J1063" s="2" t="str">
        <f t="shared" si="282"/>
        <v/>
      </c>
      <c r="K1063" s="2">
        <f t="shared" si="283"/>
        <v>0.55218761586948462</v>
      </c>
      <c r="L1063" s="10">
        <f t="shared" si="284"/>
        <v>2</v>
      </c>
      <c r="M1063" s="9">
        <f t="shared" si="275"/>
        <v>1</v>
      </c>
      <c r="N1063" s="8" t="str">
        <f t="shared" si="276"/>
        <v/>
      </c>
      <c r="O1063" s="2">
        <f t="shared" si="286"/>
        <v>0.19892473118279569</v>
      </c>
      <c r="P1063" s="2">
        <f t="shared" si="287"/>
        <v>0.77734519836855764</v>
      </c>
      <c r="Q1063" s="2">
        <f t="shared" si="288"/>
        <v>0</v>
      </c>
      <c r="R1063" s="2">
        <f t="shared" si="289"/>
        <v>2.3730070448646612E-2</v>
      </c>
      <c r="S1063" s="1">
        <v>2146</v>
      </c>
      <c r="T1063" s="1">
        <v>8386</v>
      </c>
      <c r="Z1063" s="1">
        <v>256</v>
      </c>
      <c r="AN1063" t="s">
        <v>182</v>
      </c>
      <c r="AO1063" t="s">
        <v>1142</v>
      </c>
      <c r="AR1063" s="44">
        <v>21</v>
      </c>
      <c r="AS1063" s="46">
        <v>45</v>
      </c>
      <c r="AT1063" s="50">
        <f t="shared" si="274"/>
        <v>21045</v>
      </c>
      <c r="AV1063" s="7" t="s">
        <v>3063</v>
      </c>
    </row>
    <row r="1064" spans="1:48" hidden="1" outlineLevel="1">
      <c r="A1064" t="s">
        <v>2857</v>
      </c>
      <c r="B1064" t="s">
        <v>1142</v>
      </c>
      <c r="C1064" s="1">
        <v>72034</v>
      </c>
      <c r="F1064" s="1">
        <f t="shared" si="285"/>
        <v>39061</v>
      </c>
      <c r="H1064" s="1">
        <v>22920</v>
      </c>
      <c r="I1064" s="1">
        <v>22778</v>
      </c>
      <c r="J1064" s="2" t="str">
        <f t="shared" si="282"/>
        <v/>
      </c>
      <c r="K1064" s="2">
        <f t="shared" si="283"/>
        <v>0.58313919254499369</v>
      </c>
      <c r="L1064" s="10">
        <f t="shared" si="284"/>
        <v>1</v>
      </c>
      <c r="M1064" s="9">
        <f t="shared" si="275"/>
        <v>2</v>
      </c>
      <c r="N1064" s="8" t="str">
        <f t="shared" si="276"/>
        <v/>
      </c>
      <c r="O1064" s="2">
        <f t="shared" si="286"/>
        <v>0.63157625252809713</v>
      </c>
      <c r="P1064" s="2">
        <f t="shared" si="287"/>
        <v>0.29044315301707585</v>
      </c>
      <c r="Q1064" s="2">
        <f t="shared" si="288"/>
        <v>0</v>
      </c>
      <c r="R1064" s="2">
        <f t="shared" si="289"/>
        <v>7.7980594454827024E-2</v>
      </c>
      <c r="S1064" s="1">
        <v>24670</v>
      </c>
      <c r="T1064" s="1">
        <v>11345</v>
      </c>
      <c r="Z1064" s="1">
        <v>3046</v>
      </c>
      <c r="AN1064" t="s">
        <v>2857</v>
      </c>
      <c r="AO1064" t="s">
        <v>1142</v>
      </c>
      <c r="AR1064" s="44">
        <v>21</v>
      </c>
      <c r="AS1064" s="46">
        <v>47</v>
      </c>
      <c r="AT1064" s="50">
        <f t="shared" ref="AT1064:AT1127" si="290">1000*AR1064+AS1064</f>
        <v>21047</v>
      </c>
      <c r="AV1064" s="7" t="s">
        <v>3063</v>
      </c>
    </row>
    <row r="1065" spans="1:48" hidden="1" outlineLevel="1">
      <c r="A1065" t="s">
        <v>419</v>
      </c>
      <c r="B1065" t="s">
        <v>1142</v>
      </c>
      <c r="C1065" s="1">
        <v>35256</v>
      </c>
      <c r="F1065" s="1">
        <f t="shared" si="285"/>
        <v>24610</v>
      </c>
      <c r="H1065" s="1">
        <v>16071</v>
      </c>
      <c r="I1065" s="1">
        <v>15628</v>
      </c>
      <c r="J1065" s="2" t="str">
        <f t="shared" si="282"/>
        <v/>
      </c>
      <c r="K1065" s="2">
        <f t="shared" si="283"/>
        <v>0.63502641202763099</v>
      </c>
      <c r="L1065" s="10">
        <f t="shared" si="284"/>
        <v>1</v>
      </c>
      <c r="M1065" s="9">
        <f t="shared" si="275"/>
        <v>2</v>
      </c>
      <c r="N1065" s="8" t="str">
        <f t="shared" si="276"/>
        <v/>
      </c>
      <c r="O1065" s="2">
        <f t="shared" si="286"/>
        <v>0.64754164973587969</v>
      </c>
      <c r="P1065" s="2">
        <f t="shared" si="287"/>
        <v>0.29427062169849655</v>
      </c>
      <c r="Q1065" s="2">
        <f t="shared" si="288"/>
        <v>0</v>
      </c>
      <c r="R1065" s="2">
        <f t="shared" si="289"/>
        <v>5.8187728565623764E-2</v>
      </c>
      <c r="S1065" s="1">
        <v>15936</v>
      </c>
      <c r="T1065" s="1">
        <v>7242</v>
      </c>
      <c r="Z1065" s="1">
        <v>1432</v>
      </c>
      <c r="AN1065" t="s">
        <v>419</v>
      </c>
      <c r="AO1065" t="s">
        <v>1142</v>
      </c>
      <c r="AR1065" s="44">
        <v>21</v>
      </c>
      <c r="AS1065" s="46">
        <v>49</v>
      </c>
      <c r="AT1065" s="50">
        <f t="shared" si="290"/>
        <v>21049</v>
      </c>
      <c r="AV1065" s="7" t="s">
        <v>3063</v>
      </c>
    </row>
    <row r="1066" spans="1:48" hidden="1" outlineLevel="1">
      <c r="A1066" t="s">
        <v>2840</v>
      </c>
      <c r="B1066" t="s">
        <v>1142</v>
      </c>
      <c r="C1066" s="1">
        <v>22289</v>
      </c>
      <c r="F1066" s="1">
        <f t="shared" si="285"/>
        <v>15246</v>
      </c>
      <c r="H1066" s="1">
        <v>7579</v>
      </c>
      <c r="I1066" s="1">
        <v>7364</v>
      </c>
      <c r="J1066" s="2" t="str">
        <f t="shared" si="282"/>
        <v/>
      </c>
      <c r="K1066" s="2">
        <f t="shared" si="283"/>
        <v>0.48301193755739208</v>
      </c>
      <c r="L1066" s="10">
        <f t="shared" si="284"/>
        <v>2</v>
      </c>
      <c r="M1066" s="9">
        <f t="shared" si="275"/>
        <v>1</v>
      </c>
      <c r="N1066" s="8" t="str">
        <f t="shared" si="276"/>
        <v/>
      </c>
      <c r="O1066" s="2">
        <f t="shared" si="286"/>
        <v>0.14056145874327691</v>
      </c>
      <c r="P1066" s="2">
        <f t="shared" si="287"/>
        <v>0.84363111635838905</v>
      </c>
      <c r="Q1066" s="2">
        <f t="shared" si="288"/>
        <v>0</v>
      </c>
      <c r="R1066" s="2">
        <f t="shared" si="289"/>
        <v>1.5807424898334088E-2</v>
      </c>
      <c r="S1066" s="1">
        <v>2143</v>
      </c>
      <c r="T1066" s="1">
        <v>12862</v>
      </c>
      <c r="Z1066" s="1">
        <v>241</v>
      </c>
      <c r="AN1066" t="s">
        <v>2840</v>
      </c>
      <c r="AO1066" t="s">
        <v>1142</v>
      </c>
      <c r="AR1066" s="44">
        <v>21</v>
      </c>
      <c r="AS1066" s="46">
        <v>51</v>
      </c>
      <c r="AT1066" s="50">
        <f t="shared" si="290"/>
        <v>21051</v>
      </c>
      <c r="AV1066" s="7" t="s">
        <v>3063</v>
      </c>
    </row>
    <row r="1067" spans="1:48" hidden="1" outlineLevel="1">
      <c r="A1067" t="s">
        <v>1395</v>
      </c>
      <c r="B1067" t="s">
        <v>1142</v>
      </c>
      <c r="C1067" s="1">
        <v>10253</v>
      </c>
      <c r="F1067" s="1">
        <f t="shared" si="285"/>
        <v>7229</v>
      </c>
      <c r="H1067" s="1">
        <v>4291</v>
      </c>
      <c r="I1067" s="1">
        <v>4172</v>
      </c>
      <c r="J1067" s="2" t="str">
        <f t="shared" si="282"/>
        <v/>
      </c>
      <c r="K1067" s="2">
        <f t="shared" si="283"/>
        <v>0.57711993360077463</v>
      </c>
      <c r="L1067" s="10">
        <f t="shared" si="284"/>
        <v>2</v>
      </c>
      <c r="M1067" s="9">
        <f t="shared" si="275"/>
        <v>1</v>
      </c>
      <c r="N1067" s="8" t="str">
        <f t="shared" si="276"/>
        <v/>
      </c>
      <c r="O1067" s="2">
        <f t="shared" si="286"/>
        <v>0.22769401023654723</v>
      </c>
      <c r="P1067" s="2">
        <f t="shared" si="287"/>
        <v>0.75653617374463966</v>
      </c>
      <c r="Q1067" s="2">
        <f t="shared" si="288"/>
        <v>0</v>
      </c>
      <c r="R1067" s="2">
        <f t="shared" si="289"/>
        <v>1.576981601881311E-2</v>
      </c>
      <c r="S1067" s="1">
        <v>1646</v>
      </c>
      <c r="T1067" s="1">
        <v>5469</v>
      </c>
      <c r="Z1067" s="1">
        <v>114</v>
      </c>
      <c r="AN1067" t="s">
        <v>1395</v>
      </c>
      <c r="AO1067" t="s">
        <v>1142</v>
      </c>
      <c r="AR1067" s="44">
        <v>21</v>
      </c>
      <c r="AS1067" s="46">
        <v>53</v>
      </c>
      <c r="AT1067" s="50">
        <f t="shared" si="290"/>
        <v>21053</v>
      </c>
      <c r="AV1067" s="7" t="s">
        <v>3063</v>
      </c>
    </row>
    <row r="1068" spans="1:48" hidden="1" outlineLevel="1">
      <c r="A1068" t="s">
        <v>1547</v>
      </c>
      <c r="B1068" t="s">
        <v>1142</v>
      </c>
      <c r="C1068" s="1">
        <v>9408</v>
      </c>
      <c r="F1068" s="1">
        <f t="shared" si="285"/>
        <v>6314</v>
      </c>
      <c r="H1068" s="1">
        <v>4053</v>
      </c>
      <c r="I1068" s="1">
        <v>3930</v>
      </c>
      <c r="J1068" s="2" t="str">
        <f t="shared" si="282"/>
        <v/>
      </c>
      <c r="K1068" s="2">
        <f t="shared" si="283"/>
        <v>0.6224263541336712</v>
      </c>
      <c r="L1068" s="10">
        <f t="shared" si="284"/>
        <v>1</v>
      </c>
      <c r="M1068" s="9">
        <f t="shared" si="275"/>
        <v>2</v>
      </c>
      <c r="N1068" s="8" t="str">
        <f t="shared" si="276"/>
        <v/>
      </c>
      <c r="O1068" s="2">
        <f t="shared" si="286"/>
        <v>0.52423186569528035</v>
      </c>
      <c r="P1068" s="2">
        <f t="shared" si="287"/>
        <v>0.42667089008552422</v>
      </c>
      <c r="Q1068" s="2">
        <f t="shared" si="288"/>
        <v>0</v>
      </c>
      <c r="R1068" s="2">
        <f t="shared" si="289"/>
        <v>4.9097244219195424E-2</v>
      </c>
      <c r="S1068" s="1">
        <v>3310</v>
      </c>
      <c r="T1068" s="1">
        <v>2694</v>
      </c>
      <c r="Z1068" s="1">
        <v>310</v>
      </c>
      <c r="AN1068" t="s">
        <v>1547</v>
      </c>
      <c r="AO1068" t="s">
        <v>1142</v>
      </c>
      <c r="AR1068" s="44">
        <v>21</v>
      </c>
      <c r="AS1068" s="46">
        <v>55</v>
      </c>
      <c r="AT1068" s="50">
        <f t="shared" si="290"/>
        <v>21055</v>
      </c>
      <c r="AV1068" s="7" t="s">
        <v>3063</v>
      </c>
    </row>
    <row r="1069" spans="1:48" hidden="1" outlineLevel="1">
      <c r="A1069" t="s">
        <v>1673</v>
      </c>
      <c r="B1069" t="s">
        <v>1142</v>
      </c>
      <c r="C1069" s="1">
        <v>6917</v>
      </c>
      <c r="F1069" s="1">
        <f t="shared" si="285"/>
        <v>5423</v>
      </c>
      <c r="H1069" s="1">
        <v>2896</v>
      </c>
      <c r="I1069" s="1">
        <v>2797</v>
      </c>
      <c r="J1069" s="2" t="str">
        <f t="shared" si="282"/>
        <v/>
      </c>
      <c r="K1069" s="2">
        <f t="shared" si="283"/>
        <v>0.5157661810805827</v>
      </c>
      <c r="L1069" s="10">
        <f t="shared" si="284"/>
        <v>2</v>
      </c>
      <c r="M1069" s="9">
        <f t="shared" si="275"/>
        <v>1</v>
      </c>
      <c r="N1069" s="8" t="str">
        <f t="shared" si="276"/>
        <v/>
      </c>
      <c r="O1069" s="2">
        <f t="shared" si="286"/>
        <v>0.18624377650746818</v>
      </c>
      <c r="P1069" s="2">
        <f t="shared" si="287"/>
        <v>0.78425225889728933</v>
      </c>
      <c r="Q1069" s="2">
        <f t="shared" si="288"/>
        <v>0</v>
      </c>
      <c r="R1069" s="2">
        <f t="shared" si="289"/>
        <v>2.9503964595242516E-2</v>
      </c>
      <c r="S1069" s="1">
        <v>1010</v>
      </c>
      <c r="T1069" s="1">
        <v>4253</v>
      </c>
      <c r="Z1069" s="1">
        <v>160</v>
      </c>
      <c r="AN1069" t="s">
        <v>1673</v>
      </c>
      <c r="AO1069" t="s">
        <v>1142</v>
      </c>
      <c r="AR1069" s="44">
        <v>21</v>
      </c>
      <c r="AS1069" s="46">
        <v>57</v>
      </c>
      <c r="AT1069" s="50">
        <f t="shared" si="290"/>
        <v>21057</v>
      </c>
      <c r="AV1069" s="7" t="s">
        <v>3063</v>
      </c>
    </row>
    <row r="1070" spans="1:48" hidden="1" outlineLevel="1">
      <c r="A1070" t="s">
        <v>1228</v>
      </c>
      <c r="B1070" t="s">
        <v>1142</v>
      </c>
      <c r="C1070" s="1">
        <v>95411</v>
      </c>
      <c r="F1070" s="1">
        <f t="shared" si="285"/>
        <v>64712</v>
      </c>
      <c r="H1070" s="1">
        <v>44085</v>
      </c>
      <c r="I1070" s="1">
        <v>43622</v>
      </c>
      <c r="J1070" s="2" t="str">
        <f t="shared" si="282"/>
        <v/>
      </c>
      <c r="K1070" s="2">
        <f t="shared" si="283"/>
        <v>0.67409444925207074</v>
      </c>
      <c r="L1070" s="10">
        <f t="shared" si="284"/>
        <v>1</v>
      </c>
      <c r="M1070" s="9">
        <f t="shared" si="275"/>
        <v>2</v>
      </c>
      <c r="N1070" s="8" t="str">
        <f t="shared" si="276"/>
        <v/>
      </c>
      <c r="O1070" s="2">
        <f t="shared" si="286"/>
        <v>0.63709976511311661</v>
      </c>
      <c r="P1070" s="2">
        <f t="shared" si="287"/>
        <v>0.30153603659290396</v>
      </c>
      <c r="Q1070" s="2">
        <f t="shared" si="288"/>
        <v>0</v>
      </c>
      <c r="R1070" s="2">
        <f t="shared" si="289"/>
        <v>6.1364198293979433E-2</v>
      </c>
      <c r="S1070" s="1">
        <v>41228</v>
      </c>
      <c r="T1070" s="1">
        <v>19513</v>
      </c>
      <c r="Z1070" s="1">
        <v>3971</v>
      </c>
      <c r="AN1070" t="s">
        <v>1228</v>
      </c>
      <c r="AO1070" t="s">
        <v>1142</v>
      </c>
      <c r="AR1070" s="44">
        <v>21</v>
      </c>
      <c r="AS1070" s="46">
        <v>59</v>
      </c>
      <c r="AT1070" s="50">
        <f t="shared" si="290"/>
        <v>21059</v>
      </c>
      <c r="AV1070" s="7" t="s">
        <v>3063</v>
      </c>
    </row>
    <row r="1071" spans="1:48" hidden="1" outlineLevel="1">
      <c r="A1071" t="s">
        <v>2979</v>
      </c>
      <c r="B1071" t="s">
        <v>1142</v>
      </c>
      <c r="C1071" s="1">
        <v>12127</v>
      </c>
      <c r="F1071" s="1">
        <f t="shared" si="285"/>
        <v>8694</v>
      </c>
      <c r="H1071" s="1">
        <v>5398</v>
      </c>
      <c r="I1071" s="1">
        <v>5270</v>
      </c>
      <c r="J1071" s="2" t="str">
        <f t="shared" si="282"/>
        <v/>
      </c>
      <c r="K1071" s="2">
        <f t="shared" si="283"/>
        <v>0.60616517138256265</v>
      </c>
      <c r="L1071" s="10">
        <f t="shared" si="284"/>
        <v>2</v>
      </c>
      <c r="M1071" s="9">
        <f t="shared" si="275"/>
        <v>1</v>
      </c>
      <c r="N1071" s="8" t="str">
        <f t="shared" si="276"/>
        <v/>
      </c>
      <c r="O1071" s="2">
        <f t="shared" si="286"/>
        <v>0.3337934207499425</v>
      </c>
      <c r="P1071" s="2">
        <f t="shared" si="287"/>
        <v>0.63561076604554867</v>
      </c>
      <c r="Q1071" s="2">
        <f t="shared" si="288"/>
        <v>0</v>
      </c>
      <c r="R1071" s="2">
        <f t="shared" si="289"/>
        <v>3.0595813204508882E-2</v>
      </c>
      <c r="S1071" s="1">
        <v>2902</v>
      </c>
      <c r="T1071" s="1">
        <v>5526</v>
      </c>
      <c r="Z1071" s="1">
        <v>266</v>
      </c>
      <c r="AN1071" t="s">
        <v>2979</v>
      </c>
      <c r="AO1071" t="s">
        <v>1142</v>
      </c>
      <c r="AR1071" s="44">
        <v>21</v>
      </c>
      <c r="AS1071" s="46">
        <v>61</v>
      </c>
      <c r="AT1071" s="50">
        <f t="shared" si="290"/>
        <v>21061</v>
      </c>
      <c r="AV1071" s="7" t="s">
        <v>3063</v>
      </c>
    </row>
    <row r="1072" spans="1:48" hidden="1" outlineLevel="1">
      <c r="A1072" t="s">
        <v>538</v>
      </c>
      <c r="B1072" t="s">
        <v>1142</v>
      </c>
      <c r="C1072" s="1">
        <v>7556</v>
      </c>
      <c r="F1072" s="1">
        <f t="shared" si="285"/>
        <v>5039</v>
      </c>
      <c r="H1072" s="1">
        <v>2588</v>
      </c>
      <c r="I1072" s="1">
        <v>2515</v>
      </c>
      <c r="J1072" s="2" t="str">
        <f t="shared" si="282"/>
        <v/>
      </c>
      <c r="K1072" s="2">
        <f t="shared" si="283"/>
        <v>0.49910696566779122</v>
      </c>
      <c r="L1072" s="10">
        <f t="shared" si="284"/>
        <v>1</v>
      </c>
      <c r="M1072" s="9">
        <f t="shared" si="275"/>
        <v>2</v>
      </c>
      <c r="N1072" s="8" t="str">
        <f t="shared" si="276"/>
        <v/>
      </c>
      <c r="O1072" s="2">
        <f t="shared" si="286"/>
        <v>0.9523715022821988</v>
      </c>
      <c r="P1072" s="2">
        <f t="shared" si="287"/>
        <v>3.274459218098829E-2</v>
      </c>
      <c r="Q1072" s="2">
        <f t="shared" si="288"/>
        <v>0</v>
      </c>
      <c r="R1072" s="2">
        <f t="shared" si="289"/>
        <v>1.4883905536812909E-2</v>
      </c>
      <c r="S1072" s="1">
        <v>4799</v>
      </c>
      <c r="T1072" s="1">
        <v>165</v>
      </c>
      <c r="Z1072" s="1">
        <v>75</v>
      </c>
      <c r="AN1072" t="s">
        <v>538</v>
      </c>
      <c r="AO1072" t="s">
        <v>1142</v>
      </c>
      <c r="AR1072" s="44">
        <v>21</v>
      </c>
      <c r="AS1072" s="46">
        <v>63</v>
      </c>
      <c r="AT1072" s="50">
        <f t="shared" si="290"/>
        <v>21063</v>
      </c>
      <c r="AV1072" s="7" t="s">
        <v>3063</v>
      </c>
    </row>
    <row r="1073" spans="1:48" hidden="1" outlineLevel="1">
      <c r="A1073" t="s">
        <v>428</v>
      </c>
      <c r="B1073" t="s">
        <v>1142</v>
      </c>
      <c r="C1073" s="1">
        <v>14752</v>
      </c>
      <c r="F1073" s="1">
        <f t="shared" ref="F1073:F1104" si="291">SUM(S1073:AH1073)</f>
        <v>10145</v>
      </c>
      <c r="H1073" s="1">
        <v>5482</v>
      </c>
      <c r="I1073" s="1">
        <v>5314</v>
      </c>
      <c r="J1073" s="2" t="str">
        <f t="shared" si="282"/>
        <v/>
      </c>
      <c r="K1073" s="2">
        <f t="shared" si="283"/>
        <v>0.52380482996550026</v>
      </c>
      <c r="L1073" s="10">
        <f t="shared" si="284"/>
        <v>2</v>
      </c>
      <c r="M1073" s="9">
        <f t="shared" si="275"/>
        <v>1</v>
      </c>
      <c r="N1073" s="8" t="str">
        <f t="shared" si="276"/>
        <v/>
      </c>
      <c r="O1073" s="2">
        <f t="shared" ref="O1073:O1104" si="292">IF(SUM($S1073:$AJ1073)=0,"-",S1073/SUM($S1073:$AJ1073))</f>
        <v>0.42434696895022178</v>
      </c>
      <c r="P1073" s="2">
        <f t="shared" ref="P1073:P1104" si="293">IF(SUM($S1073:$AJ1073)=0,"-",T1073/SUM($S1073:$AJ1073))</f>
        <v>0.53277476589452932</v>
      </c>
      <c r="Q1073" s="2">
        <f t="shared" ref="Q1073:Q1104" si="294">IF(SUM($S1073:$AJ1073)=0,"-",U1073/SUM($S1073:$AJ1073))</f>
        <v>0</v>
      </c>
      <c r="R1073" s="2">
        <f t="shared" ref="R1073:R1104" si="295">IF(SUM($S1073:$AJ1073)=0,"-",(1-O1073-P1073-Q1073))</f>
        <v>4.2878265155248951E-2</v>
      </c>
      <c r="S1073" s="1">
        <v>4305</v>
      </c>
      <c r="T1073" s="1">
        <v>5405</v>
      </c>
      <c r="Z1073" s="1">
        <v>435</v>
      </c>
      <c r="AN1073" t="s">
        <v>428</v>
      </c>
      <c r="AO1073" t="s">
        <v>1142</v>
      </c>
      <c r="AR1073" s="44">
        <v>21</v>
      </c>
      <c r="AS1073" s="46">
        <v>65</v>
      </c>
      <c r="AT1073" s="50">
        <f t="shared" si="290"/>
        <v>21065</v>
      </c>
      <c r="AV1073" s="7" t="s">
        <v>3063</v>
      </c>
    </row>
    <row r="1074" spans="1:48" hidden="1" outlineLevel="1">
      <c r="A1074" t="s">
        <v>1238</v>
      </c>
      <c r="B1074" t="s">
        <v>1142</v>
      </c>
      <c r="C1074" s="1">
        <v>287683</v>
      </c>
      <c r="F1074" s="1">
        <f t="shared" si="291"/>
        <v>179614</v>
      </c>
      <c r="H1074" s="1">
        <v>130601</v>
      </c>
      <c r="I1074" s="1">
        <v>127648</v>
      </c>
      <c r="J1074" s="2" t="str">
        <f t="shared" si="282"/>
        <v/>
      </c>
      <c r="K1074" s="2">
        <f t="shared" si="283"/>
        <v>0.71067956840780788</v>
      </c>
      <c r="L1074" s="10">
        <f t="shared" si="284"/>
        <v>1</v>
      </c>
      <c r="M1074" s="9">
        <f t="shared" si="275"/>
        <v>2</v>
      </c>
      <c r="N1074" s="8" t="str">
        <f t="shared" si="276"/>
        <v/>
      </c>
      <c r="O1074" s="2">
        <f t="shared" si="292"/>
        <v>0.543509971383077</v>
      </c>
      <c r="P1074" s="2">
        <f t="shared" si="293"/>
        <v>0.36182034807977104</v>
      </c>
      <c r="Q1074" s="2">
        <f t="shared" si="294"/>
        <v>0</v>
      </c>
      <c r="R1074" s="2">
        <f t="shared" si="295"/>
        <v>9.4669680537151968E-2</v>
      </c>
      <c r="S1074" s="1">
        <v>97622</v>
      </c>
      <c r="T1074" s="1">
        <v>64988</v>
      </c>
      <c r="Z1074" s="1">
        <v>17004</v>
      </c>
      <c r="AN1074" t="s">
        <v>1238</v>
      </c>
      <c r="AO1074" t="s">
        <v>1142</v>
      </c>
      <c r="AR1074" s="44">
        <v>21</v>
      </c>
      <c r="AS1074" s="46">
        <v>67</v>
      </c>
      <c r="AT1074" s="50">
        <f t="shared" si="290"/>
        <v>21067</v>
      </c>
      <c r="AV1074" s="7" t="s">
        <v>3063</v>
      </c>
    </row>
    <row r="1075" spans="1:48" hidden="1" outlineLevel="1">
      <c r="A1075" t="s">
        <v>1065</v>
      </c>
      <c r="B1075" t="s">
        <v>1142</v>
      </c>
      <c r="C1075" s="1">
        <v>14345</v>
      </c>
      <c r="F1075" s="1">
        <f t="shared" si="291"/>
        <v>10175</v>
      </c>
      <c r="H1075" s="1">
        <v>6011</v>
      </c>
      <c r="I1075" s="1">
        <v>5832</v>
      </c>
      <c r="J1075" s="2" t="str">
        <f t="shared" si="282"/>
        <v/>
      </c>
      <c r="K1075" s="2">
        <f t="shared" si="283"/>
        <v>0.57316953316953312</v>
      </c>
      <c r="L1075" s="10">
        <f t="shared" si="284"/>
        <v>1</v>
      </c>
      <c r="M1075" s="9">
        <f t="shared" si="275"/>
        <v>2</v>
      </c>
      <c r="N1075" s="8" t="str">
        <f t="shared" si="276"/>
        <v/>
      </c>
      <c r="O1075" s="2">
        <f t="shared" si="292"/>
        <v>0.70289926289926286</v>
      </c>
      <c r="P1075" s="2">
        <f t="shared" si="293"/>
        <v>0.25906633906633908</v>
      </c>
      <c r="Q1075" s="2">
        <f t="shared" si="294"/>
        <v>0</v>
      </c>
      <c r="R1075" s="2">
        <f t="shared" si="295"/>
        <v>3.8034398034398065E-2</v>
      </c>
      <c r="S1075" s="1">
        <v>7152</v>
      </c>
      <c r="T1075" s="1">
        <v>2636</v>
      </c>
      <c r="Z1075" s="1">
        <v>387</v>
      </c>
      <c r="AN1075" t="s">
        <v>1065</v>
      </c>
      <c r="AO1075" t="s">
        <v>1142</v>
      </c>
      <c r="AR1075" s="44">
        <v>21</v>
      </c>
      <c r="AS1075" s="46">
        <v>69</v>
      </c>
      <c r="AT1075" s="50">
        <f t="shared" si="290"/>
        <v>21069</v>
      </c>
      <c r="AV1075" s="7" t="s">
        <v>3063</v>
      </c>
    </row>
    <row r="1076" spans="1:48" hidden="1" outlineLevel="1">
      <c r="A1076" t="s">
        <v>2863</v>
      </c>
      <c r="B1076" t="s">
        <v>1142</v>
      </c>
      <c r="C1076" s="1">
        <v>39964</v>
      </c>
      <c r="F1076" s="1">
        <f t="shared" si="291"/>
        <v>31256</v>
      </c>
      <c r="H1076" s="1">
        <v>16361</v>
      </c>
      <c r="I1076" s="1">
        <v>15659</v>
      </c>
      <c r="J1076" s="2" t="str">
        <f t="shared" si="282"/>
        <v/>
      </c>
      <c r="K1076" s="2">
        <f t="shared" si="283"/>
        <v>0.50099180957256206</v>
      </c>
      <c r="L1076" s="10">
        <f t="shared" si="284"/>
        <v>1</v>
      </c>
      <c r="M1076" s="9">
        <f t="shared" si="275"/>
        <v>2</v>
      </c>
      <c r="N1076" s="8" t="str">
        <f t="shared" si="276"/>
        <v/>
      </c>
      <c r="O1076" s="2">
        <f t="shared" si="292"/>
        <v>0.88907729715894546</v>
      </c>
      <c r="P1076" s="2">
        <f t="shared" si="293"/>
        <v>9.1374456104427945E-2</v>
      </c>
      <c r="Q1076" s="2">
        <f t="shared" si="294"/>
        <v>0</v>
      </c>
      <c r="R1076" s="2">
        <f t="shared" si="295"/>
        <v>1.9548246736626598E-2</v>
      </c>
      <c r="S1076" s="1">
        <v>27789</v>
      </c>
      <c r="T1076" s="1">
        <v>2856</v>
      </c>
      <c r="Z1076" s="1">
        <v>611</v>
      </c>
      <c r="AN1076" t="s">
        <v>2863</v>
      </c>
      <c r="AO1076" t="s">
        <v>1142</v>
      </c>
      <c r="AR1076" s="44">
        <v>21</v>
      </c>
      <c r="AS1076" s="46">
        <v>71</v>
      </c>
      <c r="AT1076" s="50">
        <f t="shared" si="290"/>
        <v>21071</v>
      </c>
      <c r="AV1076" s="7" t="s">
        <v>3063</v>
      </c>
    </row>
    <row r="1077" spans="1:48" hidden="1" outlineLevel="1">
      <c r="A1077" t="s">
        <v>1085</v>
      </c>
      <c r="B1077" t="s">
        <v>1142</v>
      </c>
      <c r="C1077" s="1">
        <v>49301</v>
      </c>
      <c r="F1077" s="1">
        <f t="shared" si="291"/>
        <v>33681</v>
      </c>
      <c r="H1077" s="1">
        <v>24666</v>
      </c>
      <c r="I1077" s="1">
        <v>24079</v>
      </c>
      <c r="J1077" s="2" t="str">
        <f t="shared" si="282"/>
        <v/>
      </c>
      <c r="K1077" s="2">
        <f t="shared" si="283"/>
        <v>0.71491345268845941</v>
      </c>
      <c r="L1077" s="10">
        <f t="shared" si="284"/>
        <v>1</v>
      </c>
      <c r="M1077" s="9">
        <f t="shared" si="275"/>
        <v>2</v>
      </c>
      <c r="N1077" s="8" t="str">
        <f t="shared" si="276"/>
        <v/>
      </c>
      <c r="O1077" s="2">
        <f t="shared" si="292"/>
        <v>0.77114693744247498</v>
      </c>
      <c r="P1077" s="2">
        <f t="shared" si="293"/>
        <v>0.18007185059826014</v>
      </c>
      <c r="Q1077" s="2">
        <f t="shared" si="294"/>
        <v>0</v>
      </c>
      <c r="R1077" s="2">
        <f t="shared" si="295"/>
        <v>4.8781211959264881E-2</v>
      </c>
      <c r="S1077" s="1">
        <v>25973</v>
      </c>
      <c r="T1077" s="1">
        <v>6065</v>
      </c>
      <c r="Z1077" s="1">
        <v>1643</v>
      </c>
      <c r="AN1077" t="s">
        <v>1085</v>
      </c>
      <c r="AO1077" t="s">
        <v>1142</v>
      </c>
      <c r="AR1077" s="44">
        <v>21</v>
      </c>
      <c r="AS1077" s="46">
        <v>73</v>
      </c>
      <c r="AT1077" s="50">
        <f t="shared" si="290"/>
        <v>21073</v>
      </c>
      <c r="AV1077" s="7" t="s">
        <v>3063</v>
      </c>
    </row>
    <row r="1078" spans="1:48" hidden="1" outlineLevel="1">
      <c r="A1078" t="s">
        <v>2277</v>
      </c>
      <c r="B1078" t="s">
        <v>1142</v>
      </c>
      <c r="C1078" s="1">
        <v>6945</v>
      </c>
      <c r="F1078" s="1">
        <f t="shared" si="291"/>
        <v>5167</v>
      </c>
      <c r="H1078" s="1">
        <v>2854</v>
      </c>
      <c r="I1078" s="1">
        <v>2825</v>
      </c>
      <c r="J1078" s="2" t="str">
        <f t="shared" si="282"/>
        <v/>
      </c>
      <c r="K1078" s="2">
        <f t="shared" si="283"/>
        <v>0.54673892006967295</v>
      </c>
      <c r="L1078" s="10">
        <f t="shared" si="284"/>
        <v>1</v>
      </c>
      <c r="M1078" s="9">
        <f t="shared" si="275"/>
        <v>2</v>
      </c>
      <c r="N1078" s="8" t="str">
        <f t="shared" si="276"/>
        <v/>
      </c>
      <c r="O1078" s="2">
        <f t="shared" si="292"/>
        <v>0.79427133733307531</v>
      </c>
      <c r="P1078" s="2">
        <f t="shared" si="293"/>
        <v>0.14902264370040644</v>
      </c>
      <c r="Q1078" s="2">
        <f t="shared" si="294"/>
        <v>0</v>
      </c>
      <c r="R1078" s="2">
        <f t="shared" si="295"/>
        <v>5.6706018966518251E-2</v>
      </c>
      <c r="S1078" s="1">
        <v>4104</v>
      </c>
      <c r="T1078" s="1">
        <v>770</v>
      </c>
      <c r="Z1078" s="1">
        <v>293</v>
      </c>
      <c r="AN1078" t="s">
        <v>2277</v>
      </c>
      <c r="AO1078" t="s">
        <v>1142</v>
      </c>
      <c r="AR1078" s="44">
        <v>21</v>
      </c>
      <c r="AS1078" s="46">
        <v>75</v>
      </c>
      <c r="AT1078" s="50">
        <f t="shared" si="290"/>
        <v>21075</v>
      </c>
      <c r="AV1078" s="7" t="s">
        <v>3063</v>
      </c>
    </row>
    <row r="1079" spans="1:48" hidden="1" outlineLevel="1">
      <c r="A1079" t="s">
        <v>93</v>
      </c>
      <c r="B1079" t="s">
        <v>1142</v>
      </c>
      <c r="C1079" s="1">
        <v>8420</v>
      </c>
      <c r="F1079" s="1">
        <f t="shared" si="291"/>
        <v>5693</v>
      </c>
      <c r="H1079" s="1">
        <v>3248</v>
      </c>
      <c r="I1079" s="1">
        <v>3193</v>
      </c>
      <c r="J1079" s="2" t="str">
        <f t="shared" si="282"/>
        <v/>
      </c>
      <c r="K1079" s="2">
        <f t="shared" si="283"/>
        <v>0.56086421921658181</v>
      </c>
      <c r="L1079" s="10">
        <f t="shared" si="284"/>
        <v>1</v>
      </c>
      <c r="M1079" s="9">
        <f t="shared" si="275"/>
        <v>2</v>
      </c>
      <c r="N1079" s="8" t="str">
        <f t="shared" si="276"/>
        <v/>
      </c>
      <c r="O1079" s="2">
        <f t="shared" si="292"/>
        <v>0.70560337256279637</v>
      </c>
      <c r="P1079" s="2">
        <f t="shared" si="293"/>
        <v>0.24029509924468645</v>
      </c>
      <c r="Q1079" s="2">
        <f t="shared" si="294"/>
        <v>0</v>
      </c>
      <c r="R1079" s="2">
        <f t="shared" si="295"/>
        <v>5.4101528192517179E-2</v>
      </c>
      <c r="S1079" s="1">
        <v>4017</v>
      </c>
      <c r="T1079" s="1">
        <v>1368</v>
      </c>
      <c r="Z1079" s="1">
        <v>308</v>
      </c>
      <c r="AN1079" t="s">
        <v>93</v>
      </c>
      <c r="AO1079" t="s">
        <v>1142</v>
      </c>
      <c r="AR1079" s="44">
        <v>21</v>
      </c>
      <c r="AS1079" s="46">
        <v>77</v>
      </c>
      <c r="AT1079" s="50">
        <f t="shared" si="290"/>
        <v>21077</v>
      </c>
      <c r="AV1079" s="7" t="s">
        <v>3063</v>
      </c>
    </row>
    <row r="1080" spans="1:48" hidden="1" outlineLevel="1">
      <c r="A1080" t="s">
        <v>498</v>
      </c>
      <c r="B1080" t="s">
        <v>1142</v>
      </c>
      <c r="C1080" s="1">
        <v>16906</v>
      </c>
      <c r="F1080" s="1">
        <f t="shared" si="291"/>
        <v>11478</v>
      </c>
      <c r="H1080" s="1">
        <v>7291</v>
      </c>
      <c r="I1080" s="1">
        <v>7210</v>
      </c>
      <c r="J1080" s="2" t="str">
        <f t="shared" si="282"/>
        <v/>
      </c>
      <c r="K1080" s="2">
        <f t="shared" si="283"/>
        <v>0.6281582157170239</v>
      </c>
      <c r="L1080" s="10">
        <f t="shared" si="284"/>
        <v>2</v>
      </c>
      <c r="M1080" s="9">
        <f t="shared" si="275"/>
        <v>1</v>
      </c>
      <c r="N1080" s="8" t="str">
        <f t="shared" si="276"/>
        <v/>
      </c>
      <c r="O1080" s="2">
        <f t="shared" si="292"/>
        <v>0.3775919149677644</v>
      </c>
      <c r="P1080" s="2">
        <f t="shared" si="293"/>
        <v>0.56133472730440848</v>
      </c>
      <c r="Q1080" s="2">
        <f t="shared" si="294"/>
        <v>0</v>
      </c>
      <c r="R1080" s="2">
        <f t="shared" si="295"/>
        <v>6.1073357727827071E-2</v>
      </c>
      <c r="S1080" s="1">
        <v>4334</v>
      </c>
      <c r="T1080" s="1">
        <v>6443</v>
      </c>
      <c r="Z1080" s="1">
        <v>701</v>
      </c>
      <c r="AN1080" t="s">
        <v>498</v>
      </c>
      <c r="AO1080" t="s">
        <v>1142</v>
      </c>
      <c r="AR1080" s="44">
        <v>21</v>
      </c>
      <c r="AS1080" s="46">
        <v>79</v>
      </c>
      <c r="AT1080" s="50">
        <f t="shared" si="290"/>
        <v>21079</v>
      </c>
      <c r="AV1080" s="7" t="s">
        <v>3063</v>
      </c>
    </row>
    <row r="1081" spans="1:48" hidden="1" outlineLevel="1">
      <c r="A1081" t="s">
        <v>1239</v>
      </c>
      <c r="B1081" t="s">
        <v>1142</v>
      </c>
      <c r="C1081" s="1">
        <v>24856</v>
      </c>
      <c r="F1081" s="1">
        <f t="shared" si="291"/>
        <v>15289</v>
      </c>
      <c r="H1081" s="1">
        <v>9102</v>
      </c>
      <c r="I1081" s="1">
        <v>8754</v>
      </c>
      <c r="J1081" s="2" t="str">
        <f t="shared" si="282"/>
        <v/>
      </c>
      <c r="K1081" s="2">
        <f t="shared" si="283"/>
        <v>0.57256851331022307</v>
      </c>
      <c r="L1081" s="10">
        <f t="shared" si="284"/>
        <v>1</v>
      </c>
      <c r="M1081" s="9">
        <f t="shared" si="275"/>
        <v>2</v>
      </c>
      <c r="N1081" s="8" t="str">
        <f t="shared" si="276"/>
        <v/>
      </c>
      <c r="O1081" s="2">
        <f t="shared" si="292"/>
        <v>0.5885276996533455</v>
      </c>
      <c r="P1081" s="2">
        <f t="shared" si="293"/>
        <v>0.32062266989338739</v>
      </c>
      <c r="Q1081" s="2">
        <f t="shared" si="294"/>
        <v>0</v>
      </c>
      <c r="R1081" s="2">
        <f t="shared" si="295"/>
        <v>9.0849630453267105E-2</v>
      </c>
      <c r="S1081" s="1">
        <v>8998</v>
      </c>
      <c r="T1081" s="1">
        <v>4902</v>
      </c>
      <c r="Z1081" s="1">
        <v>1389</v>
      </c>
      <c r="AN1081" t="s">
        <v>1239</v>
      </c>
      <c r="AO1081" t="s">
        <v>1142</v>
      </c>
      <c r="AR1081" s="44">
        <v>21</v>
      </c>
      <c r="AS1081" s="46">
        <v>81</v>
      </c>
      <c r="AT1081" s="50">
        <f t="shared" si="290"/>
        <v>21081</v>
      </c>
      <c r="AV1081" s="7" t="s">
        <v>3063</v>
      </c>
    </row>
    <row r="1082" spans="1:48" hidden="1" outlineLevel="1">
      <c r="A1082" t="s">
        <v>260</v>
      </c>
      <c r="B1082" t="s">
        <v>1142</v>
      </c>
      <c r="C1082" s="1">
        <v>36862</v>
      </c>
      <c r="F1082" s="1">
        <f t="shared" si="291"/>
        <v>23690</v>
      </c>
      <c r="H1082" s="1">
        <v>16329</v>
      </c>
      <c r="I1082" s="1">
        <v>16155</v>
      </c>
      <c r="J1082" s="2" t="str">
        <f t="shared" si="282"/>
        <v/>
      </c>
      <c r="K1082" s="2">
        <f t="shared" si="283"/>
        <v>0.68193330519206419</v>
      </c>
      <c r="L1082" s="10">
        <f t="shared" si="284"/>
        <v>1</v>
      </c>
      <c r="M1082" s="9">
        <f t="shared" si="275"/>
        <v>2</v>
      </c>
      <c r="N1082" s="8" t="str">
        <f t="shared" si="276"/>
        <v/>
      </c>
      <c r="O1082" s="2">
        <f t="shared" si="292"/>
        <v>0.78231321232587592</v>
      </c>
      <c r="P1082" s="2">
        <f t="shared" si="293"/>
        <v>0.18163782186576616</v>
      </c>
      <c r="Q1082" s="2">
        <f t="shared" si="294"/>
        <v>0</v>
      </c>
      <c r="R1082" s="2">
        <f t="shared" si="295"/>
        <v>3.6048965808357925E-2</v>
      </c>
      <c r="S1082" s="1">
        <v>18533</v>
      </c>
      <c r="T1082" s="1">
        <v>4303</v>
      </c>
      <c r="Z1082" s="1">
        <v>854</v>
      </c>
      <c r="AN1082" t="s">
        <v>260</v>
      </c>
      <c r="AO1082" t="s">
        <v>1142</v>
      </c>
      <c r="AR1082" s="44">
        <v>21</v>
      </c>
      <c r="AS1082" s="46">
        <v>83</v>
      </c>
      <c r="AT1082" s="50">
        <f t="shared" si="290"/>
        <v>21083</v>
      </c>
      <c r="AV1082" s="7" t="s">
        <v>3063</v>
      </c>
    </row>
    <row r="1083" spans="1:48" hidden="1" outlineLevel="1">
      <c r="A1083" t="s">
        <v>2195</v>
      </c>
      <c r="B1083" t="s">
        <v>1142</v>
      </c>
      <c r="C1083" s="1">
        <v>25558</v>
      </c>
      <c r="F1083" s="1">
        <f t="shared" si="291"/>
        <v>17467</v>
      </c>
      <c r="H1083" s="1">
        <v>9403</v>
      </c>
      <c r="I1083" s="1">
        <v>9903</v>
      </c>
      <c r="J1083" s="2" t="str">
        <f t="shared" si="282"/>
        <v/>
      </c>
      <c r="K1083" s="2">
        <f t="shared" si="283"/>
        <v>0.56695482910631478</v>
      </c>
      <c r="L1083" s="10">
        <f t="shared" si="284"/>
        <v>2</v>
      </c>
      <c r="M1083" s="9">
        <f t="shared" si="275"/>
        <v>1</v>
      </c>
      <c r="N1083" s="8" t="str">
        <f t="shared" si="276"/>
        <v/>
      </c>
      <c r="O1083" s="2">
        <f t="shared" si="292"/>
        <v>0.34756970286826588</v>
      </c>
      <c r="P1083" s="2">
        <f t="shared" si="293"/>
        <v>0.6015915726799107</v>
      </c>
      <c r="Q1083" s="2">
        <f t="shared" si="294"/>
        <v>0</v>
      </c>
      <c r="R1083" s="2">
        <f t="shared" si="295"/>
        <v>5.0838724451823469E-2</v>
      </c>
      <c r="S1083" s="1">
        <v>6071</v>
      </c>
      <c r="T1083" s="1">
        <v>10508</v>
      </c>
      <c r="Z1083" s="1">
        <v>888</v>
      </c>
      <c r="AN1083" t="s">
        <v>2195</v>
      </c>
      <c r="AO1083" t="s">
        <v>1142</v>
      </c>
      <c r="AR1083" s="44">
        <v>21</v>
      </c>
      <c r="AS1083" s="46">
        <v>85</v>
      </c>
      <c r="AT1083" s="50">
        <f t="shared" si="290"/>
        <v>21085</v>
      </c>
      <c r="AV1083" s="7" t="s">
        <v>3063</v>
      </c>
    </row>
    <row r="1084" spans="1:48" hidden="1" outlineLevel="1">
      <c r="A1084" t="s">
        <v>2281</v>
      </c>
      <c r="B1084" t="s">
        <v>1142</v>
      </c>
      <c r="C1084" s="1">
        <v>11432</v>
      </c>
      <c r="F1084" s="1">
        <f t="shared" si="291"/>
        <v>8329</v>
      </c>
      <c r="H1084" s="1">
        <v>5266</v>
      </c>
      <c r="I1084" s="1">
        <v>5079</v>
      </c>
      <c r="J1084" s="2" t="str">
        <f t="shared" si="282"/>
        <v/>
      </c>
      <c r="K1084" s="2">
        <f t="shared" si="283"/>
        <v>0.60979709448913433</v>
      </c>
      <c r="L1084" s="10">
        <f t="shared" si="284"/>
        <v>2</v>
      </c>
      <c r="M1084" s="9">
        <f t="shared" si="275"/>
        <v>1</v>
      </c>
      <c r="N1084" s="8" t="str">
        <f t="shared" si="276"/>
        <v/>
      </c>
      <c r="O1084" s="2">
        <f t="shared" si="292"/>
        <v>0.38708128226677874</v>
      </c>
      <c r="P1084" s="2">
        <f t="shared" si="293"/>
        <v>0.58338335934686036</v>
      </c>
      <c r="Q1084" s="2">
        <f t="shared" si="294"/>
        <v>0</v>
      </c>
      <c r="R1084" s="2">
        <f t="shared" si="295"/>
        <v>2.9535358386360899E-2</v>
      </c>
      <c r="S1084" s="1">
        <v>3224</v>
      </c>
      <c r="T1084" s="1">
        <v>4859</v>
      </c>
      <c r="Z1084" s="1">
        <v>246</v>
      </c>
      <c r="AN1084" t="s">
        <v>2281</v>
      </c>
      <c r="AO1084" t="s">
        <v>1142</v>
      </c>
      <c r="AR1084" s="44">
        <v>21</v>
      </c>
      <c r="AS1084" s="46">
        <v>87</v>
      </c>
      <c r="AT1084" s="50">
        <f t="shared" si="290"/>
        <v>21087</v>
      </c>
      <c r="AV1084" s="7" t="s">
        <v>3063</v>
      </c>
    </row>
    <row r="1085" spans="1:48" hidden="1" outlineLevel="1">
      <c r="A1085" t="s">
        <v>1989</v>
      </c>
      <c r="B1085" t="s">
        <v>1142</v>
      </c>
      <c r="C1085" s="1">
        <v>37106</v>
      </c>
      <c r="F1085" s="1">
        <f t="shared" si="291"/>
        <v>27303</v>
      </c>
      <c r="H1085" s="1">
        <v>16396</v>
      </c>
      <c r="I1085" s="1">
        <v>15798</v>
      </c>
      <c r="J1085" s="2" t="str">
        <f t="shared" si="282"/>
        <v/>
      </c>
      <c r="K1085" s="2">
        <f t="shared" si="283"/>
        <v>0.57861773431491048</v>
      </c>
      <c r="L1085" s="10">
        <f t="shared" si="284"/>
        <v>1</v>
      </c>
      <c r="M1085" s="9">
        <f t="shared" si="275"/>
        <v>2</v>
      </c>
      <c r="N1085" s="8" t="str">
        <f t="shared" si="276"/>
        <v/>
      </c>
      <c r="O1085" s="2">
        <f t="shared" si="292"/>
        <v>0.62227594037285283</v>
      </c>
      <c r="P1085" s="2">
        <f t="shared" si="293"/>
        <v>0.32084386331172399</v>
      </c>
      <c r="Q1085" s="2">
        <f t="shared" si="294"/>
        <v>0</v>
      </c>
      <c r="R1085" s="2">
        <f t="shared" si="295"/>
        <v>5.6880196315423182E-2</v>
      </c>
      <c r="S1085" s="1">
        <v>16990</v>
      </c>
      <c r="T1085" s="1">
        <v>8760</v>
      </c>
      <c r="Z1085" s="1">
        <v>1553</v>
      </c>
      <c r="AN1085" t="s">
        <v>1989</v>
      </c>
      <c r="AO1085" t="s">
        <v>1142</v>
      </c>
      <c r="AR1085" s="44">
        <v>21</v>
      </c>
      <c r="AS1085" s="46">
        <v>89</v>
      </c>
      <c r="AT1085" s="50">
        <f t="shared" si="290"/>
        <v>21089</v>
      </c>
      <c r="AV1085" s="7" t="s">
        <v>3063</v>
      </c>
    </row>
    <row r="1086" spans="1:48" hidden="1" outlineLevel="1">
      <c r="A1086" t="s">
        <v>721</v>
      </c>
      <c r="B1086" t="s">
        <v>1142</v>
      </c>
      <c r="C1086" s="1">
        <v>8567</v>
      </c>
      <c r="F1086" s="1">
        <f t="shared" si="291"/>
        <v>6064</v>
      </c>
      <c r="H1086" s="1">
        <v>4198</v>
      </c>
      <c r="I1086" s="1">
        <v>4144</v>
      </c>
      <c r="J1086" s="2" t="str">
        <f t="shared" si="282"/>
        <v/>
      </c>
      <c r="K1086" s="2">
        <f t="shared" si="283"/>
        <v>0.68337730870712399</v>
      </c>
      <c r="L1086" s="10">
        <f t="shared" si="284"/>
        <v>1</v>
      </c>
      <c r="M1086" s="9">
        <f t="shared" si="275"/>
        <v>2</v>
      </c>
      <c r="N1086" s="8" t="str">
        <f t="shared" si="276"/>
        <v/>
      </c>
      <c r="O1086" s="2">
        <f t="shared" si="292"/>
        <v>0.6408311345646438</v>
      </c>
      <c r="P1086" s="2">
        <f t="shared" si="293"/>
        <v>0.32288918205804751</v>
      </c>
      <c r="Q1086" s="2">
        <f t="shared" si="294"/>
        <v>0</v>
      </c>
      <c r="R1086" s="2">
        <f t="shared" si="295"/>
        <v>3.6279683377308691E-2</v>
      </c>
      <c r="S1086" s="1">
        <v>3886</v>
      </c>
      <c r="T1086" s="1">
        <v>1958</v>
      </c>
      <c r="Z1086" s="1">
        <v>220</v>
      </c>
      <c r="AN1086" t="s">
        <v>721</v>
      </c>
      <c r="AO1086" t="s">
        <v>1142</v>
      </c>
      <c r="AR1086" s="44">
        <v>21</v>
      </c>
      <c r="AS1086" s="46">
        <v>91</v>
      </c>
      <c r="AT1086" s="50">
        <f t="shared" si="290"/>
        <v>21091</v>
      </c>
      <c r="AV1086" s="7" t="s">
        <v>3063</v>
      </c>
    </row>
    <row r="1087" spans="1:48" hidden="1" outlineLevel="1">
      <c r="A1087" t="s">
        <v>1509</v>
      </c>
      <c r="B1087" t="s">
        <v>1142</v>
      </c>
      <c r="C1087" s="1">
        <v>99926</v>
      </c>
      <c r="F1087" s="1">
        <f t="shared" si="291"/>
        <v>63583</v>
      </c>
      <c r="H1087" s="1">
        <v>40456</v>
      </c>
      <c r="I1087" s="1">
        <v>39990</v>
      </c>
      <c r="J1087" s="2" t="str">
        <f t="shared" si="282"/>
        <v/>
      </c>
      <c r="K1087" s="2">
        <f t="shared" si="283"/>
        <v>0.62894169825267765</v>
      </c>
      <c r="L1087" s="10">
        <f t="shared" si="284"/>
        <v>1</v>
      </c>
      <c r="M1087" s="9">
        <f t="shared" si="275"/>
        <v>2</v>
      </c>
      <c r="N1087" s="8" t="str">
        <f t="shared" si="276"/>
        <v/>
      </c>
      <c r="O1087" s="2">
        <f t="shared" si="292"/>
        <v>0.5463881855212871</v>
      </c>
      <c r="P1087" s="2">
        <f t="shared" si="293"/>
        <v>0.36626142207822848</v>
      </c>
      <c r="Q1087" s="2">
        <f t="shared" si="294"/>
        <v>0</v>
      </c>
      <c r="R1087" s="2">
        <f t="shared" si="295"/>
        <v>8.7350392400484422E-2</v>
      </c>
      <c r="S1087" s="1">
        <v>34741</v>
      </c>
      <c r="T1087" s="1">
        <v>23288</v>
      </c>
      <c r="Z1087" s="1">
        <v>5554</v>
      </c>
      <c r="AN1087" t="s">
        <v>1509</v>
      </c>
      <c r="AO1087" t="s">
        <v>1142</v>
      </c>
      <c r="AR1087" s="44">
        <v>21</v>
      </c>
      <c r="AS1087" s="46">
        <v>93</v>
      </c>
      <c r="AT1087" s="50">
        <f t="shared" si="290"/>
        <v>21093</v>
      </c>
      <c r="AV1087" s="7" t="s">
        <v>3063</v>
      </c>
    </row>
    <row r="1088" spans="1:48" hidden="1" outlineLevel="1">
      <c r="A1088" t="s">
        <v>1254</v>
      </c>
      <c r="B1088" t="s">
        <v>1142</v>
      </c>
      <c r="C1088" s="1">
        <v>29591</v>
      </c>
      <c r="F1088" s="1">
        <f t="shared" si="291"/>
        <v>20510</v>
      </c>
      <c r="H1088" s="1">
        <v>10203</v>
      </c>
      <c r="I1088" s="1">
        <v>9914</v>
      </c>
      <c r="J1088" s="2" t="str">
        <f t="shared" si="282"/>
        <v/>
      </c>
      <c r="K1088" s="2">
        <f t="shared" si="283"/>
        <v>0.48337396392003901</v>
      </c>
      <c r="L1088" s="10">
        <f t="shared" si="284"/>
        <v>1</v>
      </c>
      <c r="M1088" s="9">
        <f t="shared" si="275"/>
        <v>2</v>
      </c>
      <c r="N1088" s="8" t="str">
        <f t="shared" si="276"/>
        <v/>
      </c>
      <c r="O1088" s="2">
        <f t="shared" si="292"/>
        <v>0.75494880546075083</v>
      </c>
      <c r="P1088" s="2">
        <f t="shared" si="293"/>
        <v>0.22335446123842029</v>
      </c>
      <c r="Q1088" s="2">
        <f t="shared" si="294"/>
        <v>0</v>
      </c>
      <c r="R1088" s="2">
        <f t="shared" si="295"/>
        <v>2.1696733300828885E-2</v>
      </c>
      <c r="S1088" s="1">
        <v>15484</v>
      </c>
      <c r="T1088" s="1">
        <v>4581</v>
      </c>
      <c r="Z1088" s="1">
        <v>445</v>
      </c>
      <c r="AN1088" t="s">
        <v>1254</v>
      </c>
      <c r="AO1088" t="s">
        <v>1142</v>
      </c>
      <c r="AR1088" s="44">
        <v>21</v>
      </c>
      <c r="AS1088" s="46">
        <v>95</v>
      </c>
      <c r="AT1088" s="50">
        <f t="shared" si="290"/>
        <v>21095</v>
      </c>
      <c r="AV1088" s="7" t="s">
        <v>3063</v>
      </c>
    </row>
    <row r="1089" spans="1:48" hidden="1" outlineLevel="1">
      <c r="A1089" t="s">
        <v>787</v>
      </c>
      <c r="B1089" t="s">
        <v>1142</v>
      </c>
      <c r="C1089" s="1">
        <v>18876</v>
      </c>
      <c r="F1089" s="1">
        <f t="shared" si="291"/>
        <v>12504</v>
      </c>
      <c r="H1089" s="1">
        <v>7932</v>
      </c>
      <c r="I1089" s="1">
        <v>7590</v>
      </c>
      <c r="J1089" s="2" t="str">
        <f t="shared" si="282"/>
        <v/>
      </c>
      <c r="K1089" s="2">
        <f t="shared" si="283"/>
        <v>0.60700575815738966</v>
      </c>
      <c r="L1089" s="10">
        <f t="shared" si="284"/>
        <v>1</v>
      </c>
      <c r="M1089" s="9">
        <f t="shared" si="275"/>
        <v>2</v>
      </c>
      <c r="N1089" s="8" t="str">
        <f t="shared" si="276"/>
        <v/>
      </c>
      <c r="O1089" s="2">
        <f t="shared" si="292"/>
        <v>0.73016634676903391</v>
      </c>
      <c r="P1089" s="2">
        <f t="shared" si="293"/>
        <v>0.22624760076775433</v>
      </c>
      <c r="Q1089" s="2">
        <f t="shared" si="294"/>
        <v>0</v>
      </c>
      <c r="R1089" s="2">
        <f t="shared" si="295"/>
        <v>4.3586052463211761E-2</v>
      </c>
      <c r="S1089" s="1">
        <v>9130</v>
      </c>
      <c r="T1089" s="1">
        <v>2829</v>
      </c>
      <c r="Z1089" s="1">
        <v>545</v>
      </c>
      <c r="AN1089" t="s">
        <v>787</v>
      </c>
      <c r="AO1089" t="s">
        <v>1142</v>
      </c>
      <c r="AR1089" s="44">
        <v>21</v>
      </c>
      <c r="AS1089" s="46">
        <v>97</v>
      </c>
      <c r="AT1089" s="50">
        <f t="shared" si="290"/>
        <v>21097</v>
      </c>
      <c r="AV1089" s="7" t="s">
        <v>3063</v>
      </c>
    </row>
    <row r="1090" spans="1:48" hidden="1" outlineLevel="1">
      <c r="A1090" t="s">
        <v>2864</v>
      </c>
      <c r="B1090" t="s">
        <v>1142</v>
      </c>
      <c r="C1090" s="1">
        <v>18320</v>
      </c>
      <c r="F1090" s="1">
        <f t="shared" si="291"/>
        <v>12438</v>
      </c>
      <c r="H1090" s="1">
        <v>6996</v>
      </c>
      <c r="I1090" s="1">
        <v>6818</v>
      </c>
      <c r="J1090" s="2" t="str">
        <f t="shared" si="282"/>
        <v/>
      </c>
      <c r="K1090" s="2">
        <f t="shared" si="283"/>
        <v>0.54815886798520663</v>
      </c>
      <c r="L1090" s="10">
        <f t="shared" si="284"/>
        <v>1</v>
      </c>
      <c r="M1090" s="9">
        <f t="shared" ref="M1090:M1153" si="296">IF(T1090&gt;0,RANK(T1090,$S1090:$AK1090),"")</f>
        <v>2</v>
      </c>
      <c r="N1090" s="8" t="str">
        <f t="shared" ref="N1090:N1153" si="297">IF(U1090&gt;0,RANK(U1090,$S1090:$AK1090),"")</f>
        <v/>
      </c>
      <c r="O1090" s="2">
        <f t="shared" si="292"/>
        <v>0.66980221900627113</v>
      </c>
      <c r="P1090" s="2">
        <f t="shared" si="293"/>
        <v>0.29329474191992283</v>
      </c>
      <c r="Q1090" s="2">
        <f t="shared" si="294"/>
        <v>0</v>
      </c>
      <c r="R1090" s="2">
        <f t="shared" si="295"/>
        <v>3.6903039073806043E-2</v>
      </c>
      <c r="S1090" s="1">
        <v>8331</v>
      </c>
      <c r="T1090" s="1">
        <v>3648</v>
      </c>
      <c r="Z1090" s="1">
        <v>459</v>
      </c>
      <c r="AN1090" t="s">
        <v>2864</v>
      </c>
      <c r="AO1090" t="s">
        <v>1142</v>
      </c>
      <c r="AR1090" s="44">
        <v>21</v>
      </c>
      <c r="AS1090" s="46">
        <v>99</v>
      </c>
      <c r="AT1090" s="50">
        <f t="shared" si="290"/>
        <v>21099</v>
      </c>
      <c r="AV1090" s="7" t="s">
        <v>3063</v>
      </c>
    </row>
    <row r="1091" spans="1:48" hidden="1" outlineLevel="1">
      <c r="A1091" t="s">
        <v>992</v>
      </c>
      <c r="B1091" t="s">
        <v>1142</v>
      </c>
      <c r="C1091" s="1">
        <v>46046</v>
      </c>
      <c r="F1091" s="1">
        <f t="shared" si="291"/>
        <v>30589</v>
      </c>
      <c r="H1091" s="1">
        <v>20018</v>
      </c>
      <c r="I1091" s="1">
        <v>19861</v>
      </c>
      <c r="J1091" s="2" t="str">
        <f t="shared" si="282"/>
        <v/>
      </c>
      <c r="K1091" s="2">
        <f t="shared" si="283"/>
        <v>0.64928569093464972</v>
      </c>
      <c r="L1091" s="10">
        <f t="shared" si="284"/>
        <v>1</v>
      </c>
      <c r="M1091" s="9">
        <f t="shared" si="296"/>
        <v>2</v>
      </c>
      <c r="N1091" s="8" t="str">
        <f t="shared" si="297"/>
        <v/>
      </c>
      <c r="O1091" s="2">
        <f t="shared" si="292"/>
        <v>0.75098891758475272</v>
      </c>
      <c r="P1091" s="2">
        <f t="shared" si="293"/>
        <v>0.19526627218934911</v>
      </c>
      <c r="Q1091" s="2">
        <f t="shared" si="294"/>
        <v>0</v>
      </c>
      <c r="R1091" s="2">
        <f t="shared" si="295"/>
        <v>5.3744810225898165E-2</v>
      </c>
      <c r="S1091" s="1">
        <v>22972</v>
      </c>
      <c r="T1091" s="1">
        <v>5973</v>
      </c>
      <c r="Z1091" s="1">
        <v>1644</v>
      </c>
      <c r="AN1091" t="s">
        <v>992</v>
      </c>
      <c r="AO1091" t="s">
        <v>1142</v>
      </c>
      <c r="AR1091" s="44">
        <v>21</v>
      </c>
      <c r="AS1091" s="46">
        <v>101</v>
      </c>
      <c r="AT1091" s="50">
        <f t="shared" si="290"/>
        <v>21101</v>
      </c>
      <c r="AV1091" s="7" t="s">
        <v>3063</v>
      </c>
    </row>
    <row r="1092" spans="1:48" hidden="1" outlineLevel="1">
      <c r="A1092" t="s">
        <v>2917</v>
      </c>
      <c r="B1092" t="s">
        <v>1142</v>
      </c>
      <c r="C1092" s="1">
        <v>15511</v>
      </c>
      <c r="F1092" s="1">
        <f t="shared" si="291"/>
        <v>10831</v>
      </c>
      <c r="H1092" s="1">
        <v>7022</v>
      </c>
      <c r="I1092" s="1">
        <v>6919</v>
      </c>
      <c r="J1092" s="2" t="str">
        <f t="shared" si="282"/>
        <v/>
      </c>
      <c r="K1092" s="2">
        <f t="shared" si="283"/>
        <v>0.63881451389530053</v>
      </c>
      <c r="L1092" s="10">
        <f t="shared" si="284"/>
        <v>1</v>
      </c>
      <c r="M1092" s="9">
        <f t="shared" si="296"/>
        <v>2</v>
      </c>
      <c r="N1092" s="8" t="str">
        <f t="shared" si="297"/>
        <v/>
      </c>
      <c r="O1092" s="2">
        <f t="shared" si="292"/>
        <v>0.69365709537438835</v>
      </c>
      <c r="P1092" s="2">
        <f t="shared" si="293"/>
        <v>0.2590711845628289</v>
      </c>
      <c r="Q1092" s="2">
        <f t="shared" si="294"/>
        <v>0</v>
      </c>
      <c r="R1092" s="2">
        <f t="shared" si="295"/>
        <v>4.7271720062782741E-2</v>
      </c>
      <c r="S1092" s="1">
        <v>7513</v>
      </c>
      <c r="T1092" s="1">
        <v>2806</v>
      </c>
      <c r="Z1092" s="1">
        <v>512</v>
      </c>
      <c r="AN1092" t="s">
        <v>2917</v>
      </c>
      <c r="AO1092" t="s">
        <v>1142</v>
      </c>
      <c r="AR1092" s="44">
        <v>21</v>
      </c>
      <c r="AS1092" s="46">
        <v>103</v>
      </c>
      <c r="AT1092" s="50">
        <f t="shared" si="290"/>
        <v>21103</v>
      </c>
      <c r="AV1092" s="7" t="s">
        <v>3063</v>
      </c>
    </row>
    <row r="1093" spans="1:48" hidden="1" outlineLevel="1">
      <c r="A1093" t="s">
        <v>185</v>
      </c>
      <c r="B1093" t="s">
        <v>1142</v>
      </c>
      <c r="C1093" s="1">
        <v>4957</v>
      </c>
      <c r="F1093" s="1">
        <f t="shared" si="291"/>
        <v>3621</v>
      </c>
      <c r="H1093" s="1">
        <v>2327</v>
      </c>
      <c r="I1093" s="1">
        <v>2250</v>
      </c>
      <c r="J1093" s="2" t="str">
        <f t="shared" si="282"/>
        <v/>
      </c>
      <c r="K1093" s="2">
        <f t="shared" si="283"/>
        <v>0.62137531068765539</v>
      </c>
      <c r="L1093" s="10">
        <f t="shared" si="284"/>
        <v>1</v>
      </c>
      <c r="M1093" s="9">
        <f t="shared" si="296"/>
        <v>2</v>
      </c>
      <c r="N1093" s="8" t="str">
        <f t="shared" si="297"/>
        <v/>
      </c>
      <c r="O1093" s="2">
        <f t="shared" si="292"/>
        <v>0.83540458436895881</v>
      </c>
      <c r="P1093" s="2">
        <f t="shared" si="293"/>
        <v>0.13504556752278377</v>
      </c>
      <c r="Q1093" s="2">
        <f t="shared" si="294"/>
        <v>0</v>
      </c>
      <c r="R1093" s="2">
        <f t="shared" si="295"/>
        <v>2.954984810825742E-2</v>
      </c>
      <c r="S1093" s="1">
        <v>3025</v>
      </c>
      <c r="T1093" s="1">
        <v>489</v>
      </c>
      <c r="Z1093" s="1">
        <v>107</v>
      </c>
      <c r="AN1093" t="s">
        <v>185</v>
      </c>
      <c r="AO1093" t="s">
        <v>1142</v>
      </c>
      <c r="AR1093" s="44">
        <v>21</v>
      </c>
      <c r="AS1093" s="46">
        <v>105</v>
      </c>
      <c r="AT1093" s="50">
        <f t="shared" si="290"/>
        <v>21105</v>
      </c>
      <c r="AV1093" s="7" t="s">
        <v>3063</v>
      </c>
    </row>
    <row r="1094" spans="1:48" hidden="1" outlineLevel="1">
      <c r="A1094" t="s">
        <v>10</v>
      </c>
      <c r="B1094" t="s">
        <v>1142</v>
      </c>
      <c r="C1094" s="1">
        <v>47051</v>
      </c>
      <c r="F1094" s="1">
        <f t="shared" si="291"/>
        <v>31379</v>
      </c>
      <c r="H1094" s="1">
        <v>19893</v>
      </c>
      <c r="I1094" s="1">
        <v>19348</v>
      </c>
      <c r="J1094" s="2" t="str">
        <f t="shared" si="282"/>
        <v/>
      </c>
      <c r="K1094" s="2">
        <f t="shared" si="283"/>
        <v>0.61659071353452943</v>
      </c>
      <c r="L1094" s="10">
        <f t="shared" si="284"/>
        <v>1</v>
      </c>
      <c r="M1094" s="9">
        <f t="shared" si="296"/>
        <v>2</v>
      </c>
      <c r="N1094" s="8" t="str">
        <f t="shared" si="297"/>
        <v/>
      </c>
      <c r="O1094" s="2">
        <f t="shared" si="292"/>
        <v>0.72462474903597951</v>
      </c>
      <c r="P1094" s="2">
        <f t="shared" si="293"/>
        <v>0.23327703241021064</v>
      </c>
      <c r="Q1094" s="2">
        <f t="shared" si="294"/>
        <v>0</v>
      </c>
      <c r="R1094" s="2">
        <f t="shared" si="295"/>
        <v>4.2098218553809852E-2</v>
      </c>
      <c r="S1094" s="1">
        <v>22738</v>
      </c>
      <c r="T1094" s="1">
        <v>7320</v>
      </c>
      <c r="Z1094" s="1">
        <v>1321</v>
      </c>
      <c r="AN1094" t="s">
        <v>10</v>
      </c>
      <c r="AO1094" t="s">
        <v>1142</v>
      </c>
      <c r="AR1094" s="44">
        <v>21</v>
      </c>
      <c r="AS1094" s="46">
        <v>107</v>
      </c>
      <c r="AT1094" s="50">
        <f t="shared" si="290"/>
        <v>21107</v>
      </c>
      <c r="AV1094" s="7" t="s">
        <v>3063</v>
      </c>
    </row>
    <row r="1095" spans="1:48" hidden="1" outlineLevel="1">
      <c r="A1095" t="s">
        <v>2678</v>
      </c>
      <c r="B1095" t="s">
        <v>1142</v>
      </c>
      <c r="C1095" s="1">
        <v>13650</v>
      </c>
      <c r="F1095" s="1">
        <f t="shared" si="291"/>
        <v>9692</v>
      </c>
      <c r="H1095" s="1">
        <v>5320</v>
      </c>
      <c r="I1095" s="1">
        <v>5224</v>
      </c>
      <c r="J1095" s="2" t="str">
        <f t="shared" ref="J1095:J1158" si="298">IF(D1095&gt;0,I1095/D1095,"")</f>
        <v/>
      </c>
      <c r="K1095" s="2">
        <f t="shared" ref="K1095:K1158" si="299">IF(F1095&gt;0,I1095/F1095,"")</f>
        <v>0.53900123813454393</v>
      </c>
      <c r="L1095" s="10">
        <f t="shared" ref="L1095:L1158" si="300">IF(S1095&gt;0,RANK(S1095,$S1095:$AK1095),"")</f>
        <v>2</v>
      </c>
      <c r="M1095" s="9">
        <f t="shared" si="296"/>
        <v>1</v>
      </c>
      <c r="N1095" s="8" t="str">
        <f t="shared" si="297"/>
        <v/>
      </c>
      <c r="O1095" s="2">
        <f t="shared" si="292"/>
        <v>0.13103590590177466</v>
      </c>
      <c r="P1095" s="2">
        <f t="shared" si="293"/>
        <v>0.84089971110193973</v>
      </c>
      <c r="Q1095" s="2">
        <f t="shared" si="294"/>
        <v>0</v>
      </c>
      <c r="R1095" s="2">
        <f t="shared" si="295"/>
        <v>2.8064382996285553E-2</v>
      </c>
      <c r="S1095" s="1">
        <v>1270</v>
      </c>
      <c r="T1095" s="1">
        <v>8150</v>
      </c>
      <c r="Z1095" s="1">
        <v>272</v>
      </c>
      <c r="AN1095" t="s">
        <v>2678</v>
      </c>
      <c r="AO1095" t="s">
        <v>1142</v>
      </c>
      <c r="AR1095" s="44">
        <v>21</v>
      </c>
      <c r="AS1095" s="46">
        <v>109</v>
      </c>
      <c r="AT1095" s="50">
        <f t="shared" si="290"/>
        <v>21109</v>
      </c>
      <c r="AV1095" s="7" t="s">
        <v>3063</v>
      </c>
    </row>
    <row r="1096" spans="1:48" hidden="1" outlineLevel="1">
      <c r="A1096" t="s">
        <v>1325</v>
      </c>
      <c r="B1096" t="s">
        <v>1142</v>
      </c>
      <c r="C1096" s="1">
        <v>730194</v>
      </c>
      <c r="F1096" s="1">
        <f t="shared" si="291"/>
        <v>499520</v>
      </c>
      <c r="H1096" s="1">
        <v>355506</v>
      </c>
      <c r="I1096" s="1">
        <v>354936</v>
      </c>
      <c r="J1096" s="2" t="str">
        <f t="shared" si="298"/>
        <v/>
      </c>
      <c r="K1096" s="2">
        <f t="shared" si="299"/>
        <v>0.71055413196668804</v>
      </c>
      <c r="L1096" s="10">
        <f t="shared" si="300"/>
        <v>1</v>
      </c>
      <c r="M1096" s="9">
        <f t="shared" si="296"/>
        <v>2</v>
      </c>
      <c r="N1096" s="8" t="str">
        <f t="shared" si="297"/>
        <v/>
      </c>
      <c r="O1096" s="2">
        <f t="shared" si="292"/>
        <v>0.59314942344650867</v>
      </c>
      <c r="P1096" s="2">
        <f t="shared" si="293"/>
        <v>0.32040158552210124</v>
      </c>
      <c r="Q1096" s="2">
        <f t="shared" si="294"/>
        <v>0</v>
      </c>
      <c r="R1096" s="2">
        <f t="shared" si="295"/>
        <v>8.6448991031390088E-2</v>
      </c>
      <c r="S1096" s="1">
        <v>296290</v>
      </c>
      <c r="T1096" s="1">
        <v>160047</v>
      </c>
      <c r="Z1096" s="1">
        <v>43183</v>
      </c>
      <c r="AN1096" t="s">
        <v>1325</v>
      </c>
      <c r="AO1096" t="s">
        <v>1142</v>
      </c>
      <c r="AR1096" s="44">
        <v>21</v>
      </c>
      <c r="AS1096" s="46">
        <v>111</v>
      </c>
      <c r="AT1096" s="50">
        <f t="shared" si="290"/>
        <v>21111</v>
      </c>
      <c r="AV1096" s="7" t="s">
        <v>3063</v>
      </c>
    </row>
    <row r="1097" spans="1:48" hidden="1" outlineLevel="1">
      <c r="A1097" t="s">
        <v>725</v>
      </c>
      <c r="B1097" t="s">
        <v>1142</v>
      </c>
      <c r="C1097" s="1">
        <v>47429</v>
      </c>
      <c r="F1097" s="1">
        <f t="shared" si="291"/>
        <v>31655</v>
      </c>
      <c r="H1097" s="1">
        <v>20594</v>
      </c>
      <c r="I1097" s="1">
        <v>20214</v>
      </c>
      <c r="J1097" s="2" t="str">
        <f t="shared" si="298"/>
        <v/>
      </c>
      <c r="K1097" s="2">
        <f t="shared" si="299"/>
        <v>0.63857210551255728</v>
      </c>
      <c r="L1097" s="10">
        <f t="shared" si="300"/>
        <v>1</v>
      </c>
      <c r="M1097" s="9">
        <f t="shared" si="296"/>
        <v>2</v>
      </c>
      <c r="N1097" s="8" t="str">
        <f t="shared" si="297"/>
        <v/>
      </c>
      <c r="O1097" s="2">
        <f t="shared" si="292"/>
        <v>0.50061601642710474</v>
      </c>
      <c r="P1097" s="2">
        <f t="shared" si="293"/>
        <v>0.42776812509872059</v>
      </c>
      <c r="Q1097" s="2">
        <f t="shared" si="294"/>
        <v>0</v>
      </c>
      <c r="R1097" s="2">
        <f t="shared" si="295"/>
        <v>7.1615858474174676E-2</v>
      </c>
      <c r="S1097" s="1">
        <v>15847</v>
      </c>
      <c r="T1097" s="1">
        <v>13541</v>
      </c>
      <c r="Z1097" s="1">
        <v>2267</v>
      </c>
      <c r="AN1097" t="s">
        <v>725</v>
      </c>
      <c r="AO1097" t="s">
        <v>1142</v>
      </c>
      <c r="AR1097" s="44">
        <v>21</v>
      </c>
      <c r="AS1097" s="46">
        <v>113</v>
      </c>
      <c r="AT1097" s="50">
        <f t="shared" si="290"/>
        <v>21113</v>
      </c>
      <c r="AV1097" s="7" t="s">
        <v>3063</v>
      </c>
    </row>
    <row r="1098" spans="1:48" hidden="1" outlineLevel="1">
      <c r="A1098" t="s">
        <v>1470</v>
      </c>
      <c r="B1098" t="s">
        <v>1142</v>
      </c>
      <c r="C1098" s="1">
        <v>23256</v>
      </c>
      <c r="F1098" s="1">
        <f t="shared" si="291"/>
        <v>16791</v>
      </c>
      <c r="H1098" s="1">
        <v>8734</v>
      </c>
      <c r="I1098" s="1">
        <v>8517</v>
      </c>
      <c r="J1098" s="2" t="str">
        <f t="shared" si="298"/>
        <v/>
      </c>
      <c r="K1098" s="2">
        <f t="shared" si="299"/>
        <v>0.50723601929605144</v>
      </c>
      <c r="L1098" s="10">
        <f t="shared" si="300"/>
        <v>2</v>
      </c>
      <c r="M1098" s="9">
        <f t="shared" si="296"/>
        <v>1</v>
      </c>
      <c r="N1098" s="8" t="str">
        <f t="shared" si="297"/>
        <v/>
      </c>
      <c r="O1098" s="2">
        <f t="shared" si="292"/>
        <v>0.42790780775415399</v>
      </c>
      <c r="P1098" s="2">
        <f t="shared" si="293"/>
        <v>0.54398189506283123</v>
      </c>
      <c r="Q1098" s="2">
        <f t="shared" si="294"/>
        <v>0</v>
      </c>
      <c r="R1098" s="2">
        <f t="shared" si="295"/>
        <v>2.8110297183014721E-2</v>
      </c>
      <c r="S1098" s="1">
        <v>7185</v>
      </c>
      <c r="T1098" s="1">
        <v>9134</v>
      </c>
      <c r="Z1098" s="1">
        <v>472</v>
      </c>
      <c r="AN1098" t="s">
        <v>1470</v>
      </c>
      <c r="AO1098" t="s">
        <v>1142</v>
      </c>
      <c r="AR1098" s="44">
        <v>21</v>
      </c>
      <c r="AS1098" s="46">
        <v>115</v>
      </c>
      <c r="AT1098" s="50">
        <f t="shared" si="290"/>
        <v>21115</v>
      </c>
      <c r="AV1098" s="7" t="s">
        <v>3063</v>
      </c>
    </row>
    <row r="1099" spans="1:48" hidden="1" outlineLevel="1">
      <c r="A1099" t="s">
        <v>812</v>
      </c>
      <c r="B1099" t="s">
        <v>1142</v>
      </c>
      <c r="C1099" s="1">
        <v>158258</v>
      </c>
      <c r="F1099" s="1">
        <f t="shared" si="291"/>
        <v>108068</v>
      </c>
      <c r="H1099" s="1">
        <v>69964</v>
      </c>
      <c r="I1099" s="1">
        <v>68213</v>
      </c>
      <c r="J1099" s="2" t="str">
        <f t="shared" si="298"/>
        <v/>
      </c>
      <c r="K1099" s="2">
        <f t="shared" si="299"/>
        <v>0.63120442684235856</v>
      </c>
      <c r="L1099" s="10">
        <f t="shared" si="300"/>
        <v>1</v>
      </c>
      <c r="M1099" s="9">
        <f t="shared" si="296"/>
        <v>2</v>
      </c>
      <c r="N1099" s="8" t="str">
        <f t="shared" si="297"/>
        <v/>
      </c>
      <c r="O1099" s="2">
        <f t="shared" si="292"/>
        <v>0.44438686752785284</v>
      </c>
      <c r="P1099" s="2">
        <f t="shared" si="293"/>
        <v>0.43028463559980751</v>
      </c>
      <c r="Q1099" s="2">
        <f t="shared" si="294"/>
        <v>0</v>
      </c>
      <c r="R1099" s="2">
        <f t="shared" si="295"/>
        <v>0.12532849687233966</v>
      </c>
      <c r="S1099" s="1">
        <v>48024</v>
      </c>
      <c r="T1099" s="1">
        <v>46500</v>
      </c>
      <c r="Z1099" s="1">
        <v>13544</v>
      </c>
      <c r="AN1099" t="s">
        <v>812</v>
      </c>
      <c r="AO1099" t="s">
        <v>1142</v>
      </c>
      <c r="AR1099" s="44">
        <v>21</v>
      </c>
      <c r="AS1099" s="46">
        <v>117</v>
      </c>
      <c r="AT1099" s="50">
        <f t="shared" si="290"/>
        <v>21117</v>
      </c>
      <c r="AV1099" s="7" t="s">
        <v>3063</v>
      </c>
    </row>
    <row r="1100" spans="1:48" hidden="1" outlineLevel="1">
      <c r="A1100" t="s">
        <v>900</v>
      </c>
      <c r="B1100" t="s">
        <v>1142</v>
      </c>
      <c r="C1100" s="1">
        <v>16616</v>
      </c>
      <c r="F1100" s="1">
        <f t="shared" si="291"/>
        <v>11951</v>
      </c>
      <c r="H1100" s="1">
        <v>6094</v>
      </c>
      <c r="I1100" s="1">
        <v>5820</v>
      </c>
      <c r="J1100" s="2" t="str">
        <f t="shared" si="298"/>
        <v/>
      </c>
      <c r="K1100" s="2">
        <f t="shared" si="299"/>
        <v>0.48698853652414026</v>
      </c>
      <c r="L1100" s="10">
        <f t="shared" si="300"/>
        <v>1</v>
      </c>
      <c r="M1100" s="9">
        <f t="shared" si="296"/>
        <v>2</v>
      </c>
      <c r="N1100" s="8" t="str">
        <f t="shared" si="297"/>
        <v/>
      </c>
      <c r="O1100" s="2">
        <f t="shared" si="292"/>
        <v>0.94209689565726717</v>
      </c>
      <c r="P1100" s="2">
        <f t="shared" si="293"/>
        <v>4.3176303238222746E-2</v>
      </c>
      <c r="Q1100" s="2">
        <f t="shared" si="294"/>
        <v>0</v>
      </c>
      <c r="R1100" s="2">
        <f t="shared" si="295"/>
        <v>1.4726801104510079E-2</v>
      </c>
      <c r="S1100" s="1">
        <v>11259</v>
      </c>
      <c r="T1100" s="1">
        <v>516</v>
      </c>
      <c r="Z1100" s="1">
        <v>176</v>
      </c>
      <c r="AN1100" t="s">
        <v>900</v>
      </c>
      <c r="AO1100" t="s">
        <v>1142</v>
      </c>
      <c r="AR1100" s="44">
        <v>21</v>
      </c>
      <c r="AS1100" s="46">
        <v>119</v>
      </c>
      <c r="AT1100" s="50">
        <f t="shared" si="290"/>
        <v>21119</v>
      </c>
      <c r="AV1100" s="7" t="s">
        <v>3063</v>
      </c>
    </row>
    <row r="1101" spans="1:48" hidden="1" outlineLevel="1">
      <c r="A1101" t="s">
        <v>1712</v>
      </c>
      <c r="B1101" t="s">
        <v>1142</v>
      </c>
      <c r="C1101" s="1">
        <v>31746</v>
      </c>
      <c r="F1101" s="1">
        <f t="shared" si="291"/>
        <v>22353</v>
      </c>
      <c r="H1101" s="1">
        <v>11718</v>
      </c>
      <c r="I1101" s="1">
        <v>11389</v>
      </c>
      <c r="J1101" s="2" t="str">
        <f t="shared" si="298"/>
        <v/>
      </c>
      <c r="K1101" s="2">
        <f t="shared" si="299"/>
        <v>0.50950655393012123</v>
      </c>
      <c r="L1101" s="10">
        <f t="shared" si="300"/>
        <v>2</v>
      </c>
      <c r="M1101" s="9">
        <f t="shared" si="296"/>
        <v>1</v>
      </c>
      <c r="N1101" s="8" t="str">
        <f t="shared" si="297"/>
        <v/>
      </c>
      <c r="O1101" s="2">
        <f t="shared" si="292"/>
        <v>0.34156489061870887</v>
      </c>
      <c r="P1101" s="2">
        <f t="shared" si="293"/>
        <v>0.63414306804455778</v>
      </c>
      <c r="Q1101" s="2">
        <f t="shared" si="294"/>
        <v>0</v>
      </c>
      <c r="R1101" s="2">
        <f t="shared" si="295"/>
        <v>2.429204133673335E-2</v>
      </c>
      <c r="S1101" s="1">
        <v>7635</v>
      </c>
      <c r="T1101" s="1">
        <v>14175</v>
      </c>
      <c r="Z1101" s="1">
        <v>543</v>
      </c>
      <c r="AN1101" t="s">
        <v>1712</v>
      </c>
      <c r="AO1101" t="s">
        <v>1142</v>
      </c>
      <c r="AR1101" s="44">
        <v>21</v>
      </c>
      <c r="AS1101" s="46">
        <v>121</v>
      </c>
      <c r="AT1101" s="50">
        <f t="shared" si="290"/>
        <v>21121</v>
      </c>
      <c r="AV1101" s="7" t="s">
        <v>3063</v>
      </c>
    </row>
    <row r="1102" spans="1:48" hidden="1" outlineLevel="1">
      <c r="A1102" t="s">
        <v>292</v>
      </c>
      <c r="B1102" t="s">
        <v>1142</v>
      </c>
      <c r="C1102" s="1">
        <v>14100</v>
      </c>
      <c r="F1102" s="1">
        <f t="shared" si="291"/>
        <v>9959</v>
      </c>
      <c r="H1102" s="1">
        <v>6316</v>
      </c>
      <c r="I1102" s="1">
        <v>6178</v>
      </c>
      <c r="J1102" s="2" t="str">
        <f t="shared" si="298"/>
        <v/>
      </c>
      <c r="K1102" s="2">
        <f t="shared" si="299"/>
        <v>0.62034340797268805</v>
      </c>
      <c r="L1102" s="10">
        <f t="shared" si="300"/>
        <v>1</v>
      </c>
      <c r="M1102" s="9">
        <f t="shared" si="296"/>
        <v>2</v>
      </c>
      <c r="N1102" s="8" t="str">
        <f t="shared" si="297"/>
        <v/>
      </c>
      <c r="O1102" s="2">
        <f t="shared" si="292"/>
        <v>0.66673360779194701</v>
      </c>
      <c r="P1102" s="2">
        <f t="shared" si="293"/>
        <v>0.28486795863038455</v>
      </c>
      <c r="Q1102" s="2">
        <f t="shared" si="294"/>
        <v>0</v>
      </c>
      <c r="R1102" s="2">
        <f t="shared" si="295"/>
        <v>4.8398433577668432E-2</v>
      </c>
      <c r="S1102" s="1">
        <v>6640</v>
      </c>
      <c r="T1102" s="1">
        <v>2837</v>
      </c>
      <c r="Z1102" s="1">
        <v>482</v>
      </c>
      <c r="AN1102" t="s">
        <v>292</v>
      </c>
      <c r="AO1102" t="s">
        <v>1142</v>
      </c>
      <c r="AR1102" s="44">
        <v>21</v>
      </c>
      <c r="AS1102" s="46">
        <v>123</v>
      </c>
      <c r="AT1102" s="50">
        <f t="shared" si="290"/>
        <v>21123</v>
      </c>
      <c r="AV1102" s="7" t="s">
        <v>3063</v>
      </c>
    </row>
    <row r="1103" spans="1:48" hidden="1" outlineLevel="1">
      <c r="A1103" t="s">
        <v>752</v>
      </c>
      <c r="B1103" t="s">
        <v>1142</v>
      </c>
      <c r="C1103" s="1">
        <v>58142</v>
      </c>
      <c r="F1103" s="1">
        <f t="shared" si="291"/>
        <v>40349</v>
      </c>
      <c r="H1103" s="1">
        <v>23012</v>
      </c>
      <c r="I1103" s="1">
        <v>22500</v>
      </c>
      <c r="J1103" s="2" t="str">
        <f t="shared" si="298"/>
        <v/>
      </c>
      <c r="K1103" s="2">
        <f t="shared" si="299"/>
        <v>0.55763463778532307</v>
      </c>
      <c r="L1103" s="10">
        <f t="shared" si="300"/>
        <v>2</v>
      </c>
      <c r="M1103" s="9">
        <f t="shared" si="296"/>
        <v>1</v>
      </c>
      <c r="N1103" s="8" t="str">
        <f t="shared" si="297"/>
        <v/>
      </c>
      <c r="O1103" s="2">
        <f t="shared" si="292"/>
        <v>0.2457557808124117</v>
      </c>
      <c r="P1103" s="2">
        <f t="shared" si="293"/>
        <v>0.71696944162184939</v>
      </c>
      <c r="Q1103" s="2">
        <f t="shared" si="294"/>
        <v>0</v>
      </c>
      <c r="R1103" s="2">
        <f t="shared" si="295"/>
        <v>3.7274777565738937E-2</v>
      </c>
      <c r="S1103" s="1">
        <v>9916</v>
      </c>
      <c r="T1103" s="1">
        <v>28929</v>
      </c>
      <c r="Z1103" s="1">
        <v>1504</v>
      </c>
      <c r="AN1103" t="s">
        <v>752</v>
      </c>
      <c r="AO1103" t="s">
        <v>1142</v>
      </c>
      <c r="AR1103" s="44">
        <v>21</v>
      </c>
      <c r="AS1103" s="46">
        <v>125</v>
      </c>
      <c r="AT1103" s="50">
        <f t="shared" si="290"/>
        <v>21125</v>
      </c>
      <c r="AV1103" s="7" t="s">
        <v>3063</v>
      </c>
    </row>
    <row r="1104" spans="1:48" hidden="1" outlineLevel="1">
      <c r="A1104" t="s">
        <v>545</v>
      </c>
      <c r="B1104" t="s">
        <v>1142</v>
      </c>
      <c r="C1104" s="1">
        <v>15867</v>
      </c>
      <c r="F1104" s="1">
        <f t="shared" si="291"/>
        <v>11394</v>
      </c>
      <c r="H1104" s="1">
        <v>5853</v>
      </c>
      <c r="I1104" s="1">
        <v>5649</v>
      </c>
      <c r="J1104" s="2" t="str">
        <f t="shared" si="298"/>
        <v/>
      </c>
      <c r="K1104" s="2">
        <f t="shared" si="299"/>
        <v>0.49578725645076355</v>
      </c>
      <c r="L1104" s="10">
        <f t="shared" si="300"/>
        <v>1</v>
      </c>
      <c r="M1104" s="9">
        <f t="shared" si="296"/>
        <v>2</v>
      </c>
      <c r="N1104" s="8" t="str">
        <f t="shared" si="297"/>
        <v/>
      </c>
      <c r="O1104" s="2">
        <f t="shared" si="292"/>
        <v>0.56512199403194663</v>
      </c>
      <c r="P1104" s="2">
        <f t="shared" si="293"/>
        <v>0.39134632262594349</v>
      </c>
      <c r="Q1104" s="2">
        <f t="shared" si="294"/>
        <v>0</v>
      </c>
      <c r="R1104" s="2">
        <f t="shared" si="295"/>
        <v>4.3531683342109884E-2</v>
      </c>
      <c r="S1104" s="1">
        <v>6439</v>
      </c>
      <c r="T1104" s="1">
        <v>4459</v>
      </c>
      <c r="Z1104" s="1">
        <v>496</v>
      </c>
      <c r="AN1104" t="s">
        <v>545</v>
      </c>
      <c r="AO1104" t="s">
        <v>1142</v>
      </c>
      <c r="AR1104" s="44">
        <v>21</v>
      </c>
      <c r="AS1104" s="46">
        <v>127</v>
      </c>
      <c r="AT1104" s="50">
        <f t="shared" si="290"/>
        <v>21127</v>
      </c>
      <c r="AV1104" s="7" t="s">
        <v>3063</v>
      </c>
    </row>
    <row r="1105" spans="1:48" hidden="1" outlineLevel="1">
      <c r="A1105" t="s">
        <v>287</v>
      </c>
      <c r="B1105" t="s">
        <v>1142</v>
      </c>
      <c r="C1105" s="1">
        <v>7859</v>
      </c>
      <c r="F1105" s="1">
        <f t="shared" ref="F1105:F1136" si="301">SUM(S1105:AH1105)</f>
        <v>5286</v>
      </c>
      <c r="H1105" s="1">
        <v>2857</v>
      </c>
      <c r="I1105" s="1">
        <v>2773</v>
      </c>
      <c r="J1105" s="2" t="str">
        <f t="shared" si="298"/>
        <v/>
      </c>
      <c r="K1105" s="2">
        <f t="shared" si="299"/>
        <v>0.52459326522890659</v>
      </c>
      <c r="L1105" s="10">
        <f t="shared" si="300"/>
        <v>2</v>
      </c>
      <c r="M1105" s="9">
        <f t="shared" si="296"/>
        <v>1</v>
      </c>
      <c r="N1105" s="8" t="str">
        <f t="shared" si="297"/>
        <v/>
      </c>
      <c r="O1105" s="2">
        <f t="shared" ref="O1105:O1136" si="302">IF(SUM($S1105:$AJ1105)=0,"-",S1105/SUM($S1105:$AJ1105))</f>
        <v>0.40635641316685583</v>
      </c>
      <c r="P1105" s="2">
        <f t="shared" ref="P1105:P1136" si="303">IF(SUM($S1105:$AJ1105)=0,"-",T1105/SUM($S1105:$AJ1105))</f>
        <v>0.57150964812712823</v>
      </c>
      <c r="Q1105" s="2">
        <f t="shared" ref="Q1105:Q1136" si="304">IF(SUM($S1105:$AJ1105)=0,"-",U1105/SUM($S1105:$AJ1105))</f>
        <v>0</v>
      </c>
      <c r="R1105" s="2">
        <f t="shared" ref="R1105:R1136" si="305">IF(SUM($S1105:$AJ1105)=0,"-",(1-O1105-P1105-Q1105))</f>
        <v>2.2133938706015988E-2</v>
      </c>
      <c r="S1105" s="1">
        <v>2148</v>
      </c>
      <c r="T1105" s="1">
        <v>3021</v>
      </c>
      <c r="Z1105" s="1">
        <v>117</v>
      </c>
      <c r="AN1105" t="s">
        <v>287</v>
      </c>
      <c r="AO1105" t="s">
        <v>1142</v>
      </c>
      <c r="AR1105" s="44">
        <v>21</v>
      </c>
      <c r="AS1105" s="46">
        <v>129</v>
      </c>
      <c r="AT1105" s="50">
        <f t="shared" si="290"/>
        <v>21129</v>
      </c>
      <c r="AV1105" s="7" t="s">
        <v>3063</v>
      </c>
    </row>
    <row r="1106" spans="1:48" hidden="1" outlineLevel="1">
      <c r="A1106" t="s">
        <v>430</v>
      </c>
      <c r="B1106" t="s">
        <v>1142</v>
      </c>
      <c r="C1106" s="1">
        <v>11465</v>
      </c>
      <c r="F1106" s="1">
        <f t="shared" si="301"/>
        <v>9147</v>
      </c>
      <c r="H1106" s="1">
        <v>4537</v>
      </c>
      <c r="I1106" s="1">
        <v>4397</v>
      </c>
      <c r="J1106" s="2" t="str">
        <f t="shared" si="298"/>
        <v/>
      </c>
      <c r="K1106" s="2">
        <f t="shared" si="299"/>
        <v>0.4807040559746365</v>
      </c>
      <c r="L1106" s="10">
        <f t="shared" si="300"/>
        <v>2</v>
      </c>
      <c r="M1106" s="9">
        <f t="shared" si="296"/>
        <v>1</v>
      </c>
      <c r="N1106" s="8" t="str">
        <f t="shared" si="297"/>
        <v/>
      </c>
      <c r="O1106" s="2">
        <f t="shared" si="302"/>
        <v>0.12495900295178747</v>
      </c>
      <c r="P1106" s="2">
        <f t="shared" si="303"/>
        <v>0.85656499398709962</v>
      </c>
      <c r="Q1106" s="2">
        <f t="shared" si="304"/>
        <v>0</v>
      </c>
      <c r="R1106" s="2">
        <f t="shared" si="305"/>
        <v>1.8476003061112856E-2</v>
      </c>
      <c r="S1106" s="1">
        <v>1143</v>
      </c>
      <c r="T1106" s="1">
        <v>7835</v>
      </c>
      <c r="Z1106" s="1">
        <v>169</v>
      </c>
      <c r="AN1106" t="s">
        <v>430</v>
      </c>
      <c r="AO1106" t="s">
        <v>1142</v>
      </c>
      <c r="AR1106" s="44">
        <v>21</v>
      </c>
      <c r="AS1106" s="46">
        <v>131</v>
      </c>
      <c r="AT1106" s="50">
        <f t="shared" si="290"/>
        <v>21131</v>
      </c>
      <c r="AV1106" s="7" t="s">
        <v>3063</v>
      </c>
    </row>
    <row r="1107" spans="1:48" hidden="1" outlineLevel="1">
      <c r="A1107" t="s">
        <v>1713</v>
      </c>
      <c r="B1107" t="s">
        <v>1142</v>
      </c>
      <c r="C1107" s="1">
        <v>24363</v>
      </c>
      <c r="F1107" s="1">
        <f t="shared" si="301"/>
        <v>16568</v>
      </c>
      <c r="H1107" s="1">
        <v>8386</v>
      </c>
      <c r="I1107" s="1">
        <v>8235</v>
      </c>
      <c r="J1107" s="2" t="str">
        <f t="shared" si="298"/>
        <v/>
      </c>
      <c r="K1107" s="2">
        <f t="shared" si="299"/>
        <v>0.49704249154997587</v>
      </c>
      <c r="L1107" s="10">
        <f t="shared" si="300"/>
        <v>1</v>
      </c>
      <c r="M1107" s="9">
        <f t="shared" si="296"/>
        <v>2</v>
      </c>
      <c r="N1107" s="8" t="str">
        <f t="shared" si="297"/>
        <v/>
      </c>
      <c r="O1107" s="2">
        <f t="shared" si="302"/>
        <v>0.76720183486238536</v>
      </c>
      <c r="P1107" s="2">
        <f t="shared" si="303"/>
        <v>0.21257846450989859</v>
      </c>
      <c r="Q1107" s="2">
        <f t="shared" si="304"/>
        <v>0</v>
      </c>
      <c r="R1107" s="2">
        <f t="shared" si="305"/>
        <v>2.0219700627716053E-2</v>
      </c>
      <c r="S1107" s="1">
        <v>12711</v>
      </c>
      <c r="T1107" s="1">
        <v>3522</v>
      </c>
      <c r="Z1107" s="1">
        <v>335</v>
      </c>
      <c r="AN1107" t="s">
        <v>1713</v>
      </c>
      <c r="AO1107" t="s">
        <v>1142</v>
      </c>
      <c r="AR1107" s="44">
        <v>21</v>
      </c>
      <c r="AS1107" s="46">
        <v>133</v>
      </c>
      <c r="AT1107" s="50">
        <f t="shared" si="290"/>
        <v>21133</v>
      </c>
      <c r="AV1107" s="7" t="s">
        <v>3063</v>
      </c>
    </row>
    <row r="1108" spans="1:48" hidden="1" outlineLevel="1">
      <c r="A1108" t="s">
        <v>2662</v>
      </c>
      <c r="B1108" t="s">
        <v>1142</v>
      </c>
      <c r="C1108" s="1">
        <v>13997</v>
      </c>
      <c r="F1108" s="1">
        <f t="shared" si="301"/>
        <v>9775</v>
      </c>
      <c r="H1108" s="1">
        <v>4948</v>
      </c>
      <c r="I1108" s="1">
        <v>4791</v>
      </c>
      <c r="J1108" s="2" t="str">
        <f t="shared" si="298"/>
        <v/>
      </c>
      <c r="K1108" s="2">
        <f t="shared" si="299"/>
        <v>0.49012787723785167</v>
      </c>
      <c r="L1108" s="10">
        <f t="shared" si="300"/>
        <v>2</v>
      </c>
      <c r="M1108" s="9">
        <f t="shared" si="296"/>
        <v>1</v>
      </c>
      <c r="N1108" s="8" t="str">
        <f t="shared" si="297"/>
        <v/>
      </c>
      <c r="O1108" s="2">
        <f t="shared" si="302"/>
        <v>0.24941176470588236</v>
      </c>
      <c r="P1108" s="2">
        <f t="shared" si="303"/>
        <v>0.71734015345268543</v>
      </c>
      <c r="Q1108" s="2">
        <f t="shared" si="304"/>
        <v>0</v>
      </c>
      <c r="R1108" s="2">
        <f t="shared" si="305"/>
        <v>3.3248081841432242E-2</v>
      </c>
      <c r="S1108" s="1">
        <v>2438</v>
      </c>
      <c r="T1108" s="1">
        <v>7012</v>
      </c>
      <c r="Z1108" s="1">
        <v>325</v>
      </c>
      <c r="AN1108" t="s">
        <v>2662</v>
      </c>
      <c r="AO1108" t="s">
        <v>1142</v>
      </c>
      <c r="AR1108" s="44">
        <v>21</v>
      </c>
      <c r="AS1108" s="46">
        <v>135</v>
      </c>
      <c r="AT1108" s="50">
        <f t="shared" si="290"/>
        <v>21135</v>
      </c>
      <c r="AV1108" s="7" t="s">
        <v>3063</v>
      </c>
    </row>
    <row r="1109" spans="1:48" hidden="1" outlineLevel="1">
      <c r="A1109" t="s">
        <v>1331</v>
      </c>
      <c r="B1109" t="s">
        <v>1142</v>
      </c>
      <c r="C1109" s="1">
        <v>24664</v>
      </c>
      <c r="F1109" s="1">
        <f t="shared" si="301"/>
        <v>16869</v>
      </c>
      <c r="H1109" s="1">
        <v>9335</v>
      </c>
      <c r="I1109" s="1">
        <v>9151</v>
      </c>
      <c r="J1109" s="2" t="str">
        <f t="shared" si="298"/>
        <v/>
      </c>
      <c r="K1109" s="2">
        <f t="shared" si="299"/>
        <v>0.54247436125437187</v>
      </c>
      <c r="L1109" s="10">
        <f t="shared" si="300"/>
        <v>1</v>
      </c>
      <c r="M1109" s="9">
        <f t="shared" si="296"/>
        <v>2</v>
      </c>
      <c r="N1109" s="8" t="str">
        <f t="shared" si="297"/>
        <v/>
      </c>
      <c r="O1109" s="2">
        <f t="shared" si="302"/>
        <v>0.54531981741656288</v>
      </c>
      <c r="P1109" s="2">
        <f t="shared" si="303"/>
        <v>0.41383603058865376</v>
      </c>
      <c r="Q1109" s="2">
        <f t="shared" si="304"/>
        <v>0</v>
      </c>
      <c r="R1109" s="2">
        <f t="shared" si="305"/>
        <v>4.0844151994783362E-2</v>
      </c>
      <c r="S1109" s="1">
        <v>9199</v>
      </c>
      <c r="T1109" s="1">
        <v>6981</v>
      </c>
      <c r="Z1109" s="1">
        <v>689</v>
      </c>
      <c r="AN1109" t="s">
        <v>1331</v>
      </c>
      <c r="AO1109" t="s">
        <v>1142</v>
      </c>
      <c r="AR1109" s="44">
        <v>21</v>
      </c>
      <c r="AS1109" s="46">
        <v>137</v>
      </c>
      <c r="AT1109" s="50">
        <f t="shared" si="290"/>
        <v>21137</v>
      </c>
      <c r="AV1109" s="7" t="s">
        <v>3063</v>
      </c>
    </row>
    <row r="1110" spans="1:48" hidden="1" outlineLevel="1">
      <c r="A1110" t="s">
        <v>448</v>
      </c>
      <c r="B1110" t="s">
        <v>1142</v>
      </c>
      <c r="C1110" s="1">
        <v>9458</v>
      </c>
      <c r="F1110" s="1">
        <f t="shared" si="301"/>
        <v>7187</v>
      </c>
      <c r="H1110" s="1">
        <v>4719</v>
      </c>
      <c r="I1110" s="1">
        <v>4593</v>
      </c>
      <c r="J1110" s="2" t="str">
        <f t="shared" si="298"/>
        <v/>
      </c>
      <c r="K1110" s="2">
        <f t="shared" si="299"/>
        <v>0.63907054403784613</v>
      </c>
      <c r="L1110" s="10">
        <f t="shared" si="300"/>
        <v>1</v>
      </c>
      <c r="M1110" s="9">
        <f t="shared" si="296"/>
        <v>2</v>
      </c>
      <c r="N1110" s="8" t="str">
        <f t="shared" si="297"/>
        <v/>
      </c>
      <c r="O1110" s="2">
        <f t="shared" si="302"/>
        <v>0.79880339501878395</v>
      </c>
      <c r="P1110" s="2">
        <f t="shared" si="303"/>
        <v>0.16682899679977736</v>
      </c>
      <c r="Q1110" s="2">
        <f t="shared" si="304"/>
        <v>0</v>
      </c>
      <c r="R1110" s="2">
        <f t="shared" si="305"/>
        <v>3.4367608181438691E-2</v>
      </c>
      <c r="S1110" s="1">
        <v>5741</v>
      </c>
      <c r="T1110" s="1">
        <v>1199</v>
      </c>
      <c r="Z1110" s="1">
        <v>247</v>
      </c>
      <c r="AN1110" t="s">
        <v>448</v>
      </c>
      <c r="AO1110" t="s">
        <v>1142</v>
      </c>
      <c r="AR1110" s="44">
        <v>21</v>
      </c>
      <c r="AS1110" s="46">
        <v>139</v>
      </c>
      <c r="AT1110" s="50">
        <f t="shared" si="290"/>
        <v>21139</v>
      </c>
      <c r="AV1110" s="7" t="s">
        <v>3063</v>
      </c>
    </row>
    <row r="1111" spans="1:48" hidden="1" outlineLevel="1">
      <c r="A1111" t="s">
        <v>750</v>
      </c>
      <c r="B1111" t="s">
        <v>1142</v>
      </c>
      <c r="C1111" s="1">
        <v>26802</v>
      </c>
      <c r="F1111" s="1">
        <f t="shared" si="301"/>
        <v>17011</v>
      </c>
      <c r="H1111" s="1">
        <v>11045</v>
      </c>
      <c r="I1111" s="1">
        <v>10890</v>
      </c>
      <c r="J1111" s="2" t="str">
        <f t="shared" si="298"/>
        <v/>
      </c>
      <c r="K1111" s="2">
        <f t="shared" si="299"/>
        <v>0.64017400505555233</v>
      </c>
      <c r="L1111" s="10">
        <f t="shared" si="300"/>
        <v>1</v>
      </c>
      <c r="M1111" s="9">
        <f t="shared" si="296"/>
        <v>2</v>
      </c>
      <c r="N1111" s="8" t="str">
        <f t="shared" si="297"/>
        <v/>
      </c>
      <c r="O1111" s="2">
        <f t="shared" si="302"/>
        <v>0.7173593557110105</v>
      </c>
      <c r="P1111" s="2">
        <f t="shared" si="303"/>
        <v>0.22461936394097937</v>
      </c>
      <c r="Q1111" s="2">
        <f t="shared" si="304"/>
        <v>0</v>
      </c>
      <c r="R1111" s="2">
        <f t="shared" si="305"/>
        <v>5.8021280348010129E-2</v>
      </c>
      <c r="S1111" s="1">
        <v>12203</v>
      </c>
      <c r="T1111" s="1">
        <v>3821</v>
      </c>
      <c r="Z1111" s="1">
        <v>987</v>
      </c>
      <c r="AN1111" t="s">
        <v>750</v>
      </c>
      <c r="AO1111" t="s">
        <v>1142</v>
      </c>
      <c r="AR1111" s="44">
        <v>21</v>
      </c>
      <c r="AS1111" s="46">
        <v>141</v>
      </c>
      <c r="AT1111" s="50">
        <f t="shared" si="290"/>
        <v>21141</v>
      </c>
      <c r="AV1111" s="7" t="s">
        <v>3063</v>
      </c>
    </row>
    <row r="1112" spans="1:48" hidden="1" outlineLevel="1">
      <c r="A1112" t="s">
        <v>203</v>
      </c>
      <c r="B1112" t="s">
        <v>1142</v>
      </c>
      <c r="C1112" s="1">
        <v>8374</v>
      </c>
      <c r="F1112" s="1">
        <f t="shared" si="301"/>
        <v>5863</v>
      </c>
      <c r="H1112" s="1">
        <v>4005</v>
      </c>
      <c r="I1112" s="1">
        <v>3855</v>
      </c>
      <c r="J1112" s="2" t="str">
        <f t="shared" si="298"/>
        <v/>
      </c>
      <c r="K1112" s="2">
        <f t="shared" si="299"/>
        <v>0.65751321848882827</v>
      </c>
      <c r="L1112" s="10">
        <f t="shared" si="300"/>
        <v>1</v>
      </c>
      <c r="M1112" s="9">
        <f t="shared" si="296"/>
        <v>2</v>
      </c>
      <c r="N1112" s="8" t="str">
        <f t="shared" si="297"/>
        <v/>
      </c>
      <c r="O1112" s="2">
        <f t="shared" si="302"/>
        <v>0.77912331570868154</v>
      </c>
      <c r="P1112" s="2">
        <f t="shared" si="303"/>
        <v>0.18642333276479617</v>
      </c>
      <c r="Q1112" s="2">
        <f t="shared" si="304"/>
        <v>0</v>
      </c>
      <c r="R1112" s="2">
        <f t="shared" si="305"/>
        <v>3.4453351526522291E-2</v>
      </c>
      <c r="S1112" s="1">
        <v>4568</v>
      </c>
      <c r="T1112" s="1">
        <v>1093</v>
      </c>
      <c r="Z1112" s="1">
        <v>202</v>
      </c>
      <c r="AN1112" t="s">
        <v>203</v>
      </c>
      <c r="AO1112" t="s">
        <v>1142</v>
      </c>
      <c r="AR1112" s="44">
        <v>21</v>
      </c>
      <c r="AS1112" s="46">
        <v>143</v>
      </c>
      <c r="AT1112" s="50">
        <f t="shared" si="290"/>
        <v>21143</v>
      </c>
      <c r="AV1112" s="7" t="s">
        <v>3063</v>
      </c>
    </row>
    <row r="1113" spans="1:48" hidden="1" outlineLevel="1">
      <c r="A1113" t="s">
        <v>546</v>
      </c>
      <c r="B1113" t="s">
        <v>1142</v>
      </c>
      <c r="C1113" s="1">
        <v>65287</v>
      </c>
      <c r="F1113" s="1">
        <f t="shared" si="301"/>
        <v>47501</v>
      </c>
      <c r="H1113" s="1">
        <v>31663</v>
      </c>
      <c r="I1113" s="1">
        <v>30754</v>
      </c>
      <c r="J1113" s="2" t="str">
        <f t="shared" si="298"/>
        <v/>
      </c>
      <c r="K1113" s="2">
        <f t="shared" si="299"/>
        <v>0.64743900128418352</v>
      </c>
      <c r="L1113" s="10">
        <f t="shared" si="300"/>
        <v>1</v>
      </c>
      <c r="M1113" s="9">
        <f t="shared" si="296"/>
        <v>2</v>
      </c>
      <c r="N1113" s="8" t="str">
        <f t="shared" si="297"/>
        <v/>
      </c>
      <c r="O1113" s="2">
        <f t="shared" si="302"/>
        <v>0.65204943053830444</v>
      </c>
      <c r="P1113" s="2">
        <f t="shared" si="303"/>
        <v>0.27953095724300542</v>
      </c>
      <c r="Q1113" s="2">
        <f t="shared" si="304"/>
        <v>0</v>
      </c>
      <c r="R1113" s="2">
        <f t="shared" si="305"/>
        <v>6.841961221869014E-2</v>
      </c>
      <c r="S1113" s="1">
        <v>30973</v>
      </c>
      <c r="T1113" s="1">
        <v>13278</v>
      </c>
      <c r="Z1113" s="1">
        <v>3250</v>
      </c>
      <c r="AN1113" t="s">
        <v>546</v>
      </c>
      <c r="AO1113" t="s">
        <v>1142</v>
      </c>
      <c r="AR1113" s="44">
        <v>21</v>
      </c>
      <c r="AS1113" s="46">
        <v>145</v>
      </c>
      <c r="AT1113" s="50">
        <f t="shared" si="290"/>
        <v>21145</v>
      </c>
      <c r="AV1113" s="7" t="s">
        <v>3063</v>
      </c>
    </row>
    <row r="1114" spans="1:48" hidden="1" outlineLevel="1">
      <c r="A1114" t="s">
        <v>373</v>
      </c>
      <c r="B1114" t="s">
        <v>1142</v>
      </c>
      <c r="C1114" s="1">
        <v>18144</v>
      </c>
      <c r="F1114" s="1">
        <f t="shared" si="301"/>
        <v>11280</v>
      </c>
      <c r="H1114" s="1">
        <v>5613</v>
      </c>
      <c r="I1114" s="1">
        <v>5407</v>
      </c>
      <c r="J1114" s="2" t="str">
        <f t="shared" si="298"/>
        <v/>
      </c>
      <c r="K1114" s="2">
        <f t="shared" si="299"/>
        <v>0.47934397163120568</v>
      </c>
      <c r="L1114" s="10">
        <f t="shared" si="300"/>
        <v>2</v>
      </c>
      <c r="M1114" s="9">
        <f t="shared" si="296"/>
        <v>1</v>
      </c>
      <c r="N1114" s="8" t="str">
        <f t="shared" si="297"/>
        <v/>
      </c>
      <c r="O1114" s="2">
        <f t="shared" si="302"/>
        <v>0.28306737588652481</v>
      </c>
      <c r="P1114" s="2">
        <f t="shared" si="303"/>
        <v>0.67340425531914894</v>
      </c>
      <c r="Q1114" s="2">
        <f t="shared" si="304"/>
        <v>0</v>
      </c>
      <c r="R1114" s="2">
        <f t="shared" si="305"/>
        <v>4.3528368794326311E-2</v>
      </c>
      <c r="S1114" s="1">
        <v>3193</v>
      </c>
      <c r="T1114" s="1">
        <v>7596</v>
      </c>
      <c r="Z1114" s="1">
        <v>491</v>
      </c>
      <c r="AN1114" t="s">
        <v>373</v>
      </c>
      <c r="AO1114" t="s">
        <v>1142</v>
      </c>
      <c r="AR1114" s="44">
        <v>21</v>
      </c>
      <c r="AS1114" s="46">
        <v>147</v>
      </c>
      <c r="AT1114" s="50">
        <f t="shared" si="290"/>
        <v>21147</v>
      </c>
      <c r="AV1114" s="7" t="s">
        <v>3063</v>
      </c>
    </row>
    <row r="1115" spans="1:48" hidden="1" outlineLevel="1">
      <c r="A1115" t="s">
        <v>39</v>
      </c>
      <c r="B1115" t="s">
        <v>1142</v>
      </c>
      <c r="C1115" s="1">
        <v>9673</v>
      </c>
      <c r="F1115" s="1">
        <f t="shared" si="301"/>
        <v>6635</v>
      </c>
      <c r="H1115" s="1">
        <v>4469</v>
      </c>
      <c r="I1115" s="1">
        <v>4422</v>
      </c>
      <c r="J1115" s="2" t="str">
        <f t="shared" si="298"/>
        <v/>
      </c>
      <c r="K1115" s="2">
        <f t="shared" si="299"/>
        <v>0.66646571213262995</v>
      </c>
      <c r="L1115" s="10">
        <f t="shared" si="300"/>
        <v>1</v>
      </c>
      <c r="M1115" s="9">
        <f t="shared" si="296"/>
        <v>2</v>
      </c>
      <c r="N1115" s="8" t="str">
        <f t="shared" si="297"/>
        <v/>
      </c>
      <c r="O1115" s="2">
        <f t="shared" si="302"/>
        <v>0.71785983421250943</v>
      </c>
      <c r="P1115" s="2">
        <f t="shared" si="303"/>
        <v>0.23873398643556895</v>
      </c>
      <c r="Q1115" s="2">
        <f t="shared" si="304"/>
        <v>0</v>
      </c>
      <c r="R1115" s="2">
        <f t="shared" si="305"/>
        <v>4.340617935192162E-2</v>
      </c>
      <c r="S1115" s="1">
        <v>4763</v>
      </c>
      <c r="T1115" s="1">
        <v>1584</v>
      </c>
      <c r="Z1115" s="1">
        <v>288</v>
      </c>
      <c r="AN1115" t="s">
        <v>39</v>
      </c>
      <c r="AO1115" t="s">
        <v>1142</v>
      </c>
      <c r="AR1115" s="44">
        <v>21</v>
      </c>
      <c r="AS1115" s="46">
        <v>149</v>
      </c>
      <c r="AT1115" s="50">
        <f t="shared" si="290"/>
        <v>21149</v>
      </c>
      <c r="AV1115" s="7" t="s">
        <v>3063</v>
      </c>
    </row>
    <row r="1116" spans="1:48" hidden="1" outlineLevel="1">
      <c r="A1116" t="s">
        <v>1511</v>
      </c>
      <c r="B1116" t="s">
        <v>1142</v>
      </c>
      <c r="C1116" s="1">
        <v>81521</v>
      </c>
      <c r="F1116" s="1">
        <f t="shared" si="301"/>
        <v>52371</v>
      </c>
      <c r="H1116" s="1">
        <v>33445</v>
      </c>
      <c r="I1116" s="1">
        <v>32537</v>
      </c>
      <c r="J1116" s="2" t="str">
        <f t="shared" si="298"/>
        <v/>
      </c>
      <c r="K1116" s="2">
        <f t="shared" si="299"/>
        <v>0.6212789520918065</v>
      </c>
      <c r="L1116" s="10">
        <f t="shared" si="300"/>
        <v>1</v>
      </c>
      <c r="M1116" s="9">
        <f t="shared" si="296"/>
        <v>2</v>
      </c>
      <c r="N1116" s="8" t="str">
        <f t="shared" si="297"/>
        <v/>
      </c>
      <c r="O1116" s="2">
        <f t="shared" si="302"/>
        <v>0.54344961906398581</v>
      </c>
      <c r="P1116" s="2">
        <f t="shared" si="303"/>
        <v>0.37268717419946151</v>
      </c>
      <c r="Q1116" s="2">
        <f t="shared" si="304"/>
        <v>0</v>
      </c>
      <c r="R1116" s="2">
        <f t="shared" si="305"/>
        <v>8.3863206736552676E-2</v>
      </c>
      <c r="S1116" s="1">
        <v>28461</v>
      </c>
      <c r="T1116" s="1">
        <v>19518</v>
      </c>
      <c r="Z1116" s="1">
        <v>4392</v>
      </c>
      <c r="AN1116" t="s">
        <v>1511</v>
      </c>
      <c r="AO1116" t="s">
        <v>1142</v>
      </c>
      <c r="AR1116" s="44">
        <v>21</v>
      </c>
      <c r="AS1116" s="46">
        <v>151</v>
      </c>
      <c r="AT1116" s="50">
        <f t="shared" si="290"/>
        <v>21151</v>
      </c>
      <c r="AV1116" s="7" t="s">
        <v>3063</v>
      </c>
    </row>
    <row r="1117" spans="1:48" hidden="1" outlineLevel="1">
      <c r="A1117" t="s">
        <v>543</v>
      </c>
      <c r="B1117" t="s">
        <v>1142</v>
      </c>
      <c r="C1117" s="1">
        <v>13233</v>
      </c>
      <c r="F1117" s="1">
        <f t="shared" si="301"/>
        <v>9858</v>
      </c>
      <c r="H1117" s="1">
        <v>4755</v>
      </c>
      <c r="I1117" s="1">
        <v>4651</v>
      </c>
      <c r="J1117" s="2" t="str">
        <f t="shared" si="298"/>
        <v/>
      </c>
      <c r="K1117" s="2">
        <f t="shared" si="299"/>
        <v>0.47179955366200038</v>
      </c>
      <c r="L1117" s="10">
        <f t="shared" si="300"/>
        <v>1</v>
      </c>
      <c r="M1117" s="9">
        <f t="shared" si="296"/>
        <v>2</v>
      </c>
      <c r="N1117" s="8" t="str">
        <f t="shared" si="297"/>
        <v/>
      </c>
      <c r="O1117" s="2">
        <f t="shared" si="302"/>
        <v>0.70876445526475962</v>
      </c>
      <c r="P1117" s="2">
        <f t="shared" si="303"/>
        <v>0.27967133292757151</v>
      </c>
      <c r="Q1117" s="2">
        <f t="shared" si="304"/>
        <v>0</v>
      </c>
      <c r="R1117" s="2">
        <f t="shared" si="305"/>
        <v>1.1564211807668867E-2</v>
      </c>
      <c r="S1117" s="1">
        <v>6987</v>
      </c>
      <c r="T1117" s="1">
        <v>2757</v>
      </c>
      <c r="Z1117" s="1">
        <v>114</v>
      </c>
      <c r="AN1117" t="s">
        <v>543</v>
      </c>
      <c r="AO1117" t="s">
        <v>1142</v>
      </c>
      <c r="AR1117" s="44">
        <v>21</v>
      </c>
      <c r="AS1117" s="46">
        <v>153</v>
      </c>
      <c r="AT1117" s="50">
        <f t="shared" si="290"/>
        <v>21153</v>
      </c>
      <c r="AV1117" s="7" t="s">
        <v>3063</v>
      </c>
    </row>
    <row r="1118" spans="1:48" hidden="1" outlineLevel="1">
      <c r="A1118" t="s">
        <v>1901</v>
      </c>
      <c r="B1118" t="s">
        <v>1142</v>
      </c>
      <c r="C1118" s="1">
        <v>19647</v>
      </c>
      <c r="F1118" s="1">
        <f t="shared" si="301"/>
        <v>12357</v>
      </c>
      <c r="H1118" s="1">
        <v>7933</v>
      </c>
      <c r="I1118" s="1">
        <v>7615</v>
      </c>
      <c r="J1118" s="2" t="str">
        <f t="shared" si="298"/>
        <v/>
      </c>
      <c r="K1118" s="2">
        <f t="shared" si="299"/>
        <v>0.61624989884276116</v>
      </c>
      <c r="L1118" s="10">
        <f t="shared" si="300"/>
        <v>1</v>
      </c>
      <c r="M1118" s="9">
        <f t="shared" si="296"/>
        <v>2</v>
      </c>
      <c r="N1118" s="8" t="str">
        <f t="shared" si="297"/>
        <v/>
      </c>
      <c r="O1118" s="2">
        <f t="shared" si="302"/>
        <v>0.83345472201990778</v>
      </c>
      <c r="P1118" s="2">
        <f t="shared" si="303"/>
        <v>0.13822125111272962</v>
      </c>
      <c r="Q1118" s="2">
        <f t="shared" si="304"/>
        <v>0</v>
      </c>
      <c r="R1118" s="2">
        <f t="shared" si="305"/>
        <v>2.8324026867362601E-2</v>
      </c>
      <c r="S1118" s="1">
        <v>10299</v>
      </c>
      <c r="T1118" s="1">
        <v>1708</v>
      </c>
      <c r="Z1118" s="1">
        <v>350</v>
      </c>
      <c r="AN1118" t="s">
        <v>1901</v>
      </c>
      <c r="AO1118" t="s">
        <v>1142</v>
      </c>
      <c r="AR1118" s="44">
        <v>21</v>
      </c>
      <c r="AS1118" s="46">
        <v>155</v>
      </c>
      <c r="AT1118" s="50">
        <f t="shared" si="290"/>
        <v>21155</v>
      </c>
      <c r="AV1118" s="7" t="s">
        <v>3063</v>
      </c>
    </row>
    <row r="1119" spans="1:48" hidden="1" outlineLevel="1">
      <c r="A1119" t="s">
        <v>1539</v>
      </c>
      <c r="B1119" t="s">
        <v>1142</v>
      </c>
      <c r="C1119" s="1">
        <v>31418</v>
      </c>
      <c r="F1119" s="1">
        <f t="shared" si="301"/>
        <v>22930</v>
      </c>
      <c r="H1119" s="1">
        <v>15891</v>
      </c>
      <c r="I1119" s="1">
        <v>15487</v>
      </c>
      <c r="J1119" s="2" t="str">
        <f t="shared" si="298"/>
        <v/>
      </c>
      <c r="K1119" s="2">
        <f t="shared" si="299"/>
        <v>0.67540340165721757</v>
      </c>
      <c r="L1119" s="10">
        <f t="shared" si="300"/>
        <v>1</v>
      </c>
      <c r="M1119" s="9">
        <f t="shared" si="296"/>
        <v>2</v>
      </c>
      <c r="N1119" s="8" t="str">
        <f t="shared" si="297"/>
        <v/>
      </c>
      <c r="O1119" s="2">
        <f t="shared" si="302"/>
        <v>0.73493240296554729</v>
      </c>
      <c r="P1119" s="2">
        <f t="shared" si="303"/>
        <v>0.22956825119930221</v>
      </c>
      <c r="Q1119" s="2">
        <f t="shared" si="304"/>
        <v>0</v>
      </c>
      <c r="R1119" s="2">
        <f t="shared" si="305"/>
        <v>3.5499345835150492E-2</v>
      </c>
      <c r="S1119" s="1">
        <v>16852</v>
      </c>
      <c r="T1119" s="1">
        <v>5264</v>
      </c>
      <c r="Z1119" s="1">
        <v>814</v>
      </c>
      <c r="AN1119" t="s">
        <v>1539</v>
      </c>
      <c r="AO1119" t="s">
        <v>1142</v>
      </c>
      <c r="AR1119" s="44">
        <v>21</v>
      </c>
      <c r="AS1119" s="46">
        <v>157</v>
      </c>
      <c r="AT1119" s="50">
        <f t="shared" si="290"/>
        <v>21157</v>
      </c>
      <c r="AV1119" s="7" t="s">
        <v>3063</v>
      </c>
    </row>
    <row r="1120" spans="1:48" hidden="1" outlineLevel="1">
      <c r="A1120" t="s">
        <v>105</v>
      </c>
      <c r="B1120" t="s">
        <v>1142</v>
      </c>
      <c r="C1120" s="1">
        <v>13160</v>
      </c>
      <c r="F1120" s="1">
        <f t="shared" si="301"/>
        <v>8927</v>
      </c>
      <c r="H1120" s="1">
        <v>3760</v>
      </c>
      <c r="I1120" s="1">
        <v>3692</v>
      </c>
      <c r="J1120" s="2" t="str">
        <f t="shared" si="298"/>
        <v/>
      </c>
      <c r="K1120" s="2">
        <f t="shared" si="299"/>
        <v>0.41357678951495463</v>
      </c>
      <c r="L1120" s="10">
        <f t="shared" si="300"/>
        <v>2</v>
      </c>
      <c r="M1120" s="9">
        <f t="shared" si="296"/>
        <v>1</v>
      </c>
      <c r="N1120" s="8" t="str">
        <f t="shared" si="297"/>
        <v/>
      </c>
      <c r="O1120" s="2">
        <f t="shared" si="302"/>
        <v>0.25932564131287106</v>
      </c>
      <c r="P1120" s="2">
        <f t="shared" si="303"/>
        <v>0.72342332250476082</v>
      </c>
      <c r="Q1120" s="2">
        <f t="shared" si="304"/>
        <v>0</v>
      </c>
      <c r="R1120" s="2">
        <f t="shared" si="305"/>
        <v>1.7251036182368118E-2</v>
      </c>
      <c r="S1120" s="1">
        <v>2315</v>
      </c>
      <c r="T1120" s="1">
        <v>6458</v>
      </c>
      <c r="Z1120" s="1">
        <v>154</v>
      </c>
      <c r="AN1120" t="s">
        <v>105</v>
      </c>
      <c r="AO1120" t="s">
        <v>1142</v>
      </c>
      <c r="AR1120" s="44">
        <v>21</v>
      </c>
      <c r="AS1120" s="46">
        <v>159</v>
      </c>
      <c r="AT1120" s="50">
        <f t="shared" si="290"/>
        <v>21159</v>
      </c>
      <c r="AV1120" s="7" t="s">
        <v>3063</v>
      </c>
    </row>
    <row r="1121" spans="1:48" hidden="1" outlineLevel="1">
      <c r="A1121" t="s">
        <v>1752</v>
      </c>
      <c r="B1121" t="s">
        <v>1142</v>
      </c>
      <c r="C1121" s="1">
        <v>17454</v>
      </c>
      <c r="F1121" s="1">
        <f t="shared" si="301"/>
        <v>12060</v>
      </c>
      <c r="H1121" s="1">
        <v>7306</v>
      </c>
      <c r="I1121" s="1">
        <v>7121</v>
      </c>
      <c r="J1121" s="2" t="str">
        <f t="shared" si="298"/>
        <v/>
      </c>
      <c r="K1121" s="2">
        <f t="shared" si="299"/>
        <v>0.59046434494195688</v>
      </c>
      <c r="L1121" s="10">
        <f t="shared" si="300"/>
        <v>1</v>
      </c>
      <c r="M1121" s="9">
        <f t="shared" si="296"/>
        <v>2</v>
      </c>
      <c r="N1121" s="8" t="str">
        <f t="shared" si="297"/>
        <v/>
      </c>
      <c r="O1121" s="2">
        <f t="shared" si="302"/>
        <v>0.67280265339966827</v>
      </c>
      <c r="P1121" s="2">
        <f t="shared" si="303"/>
        <v>0.26169154228855723</v>
      </c>
      <c r="Q1121" s="2">
        <f t="shared" si="304"/>
        <v>0</v>
      </c>
      <c r="R1121" s="2">
        <f t="shared" si="305"/>
        <v>6.5505804311774496E-2</v>
      </c>
      <c r="S1121" s="1">
        <v>8114</v>
      </c>
      <c r="T1121" s="1">
        <v>3156</v>
      </c>
      <c r="Z1121" s="1">
        <v>790</v>
      </c>
      <c r="AN1121" t="s">
        <v>1752</v>
      </c>
      <c r="AO1121" t="s">
        <v>1142</v>
      </c>
      <c r="AR1121" s="44">
        <v>21</v>
      </c>
      <c r="AS1121" s="46">
        <v>161</v>
      </c>
      <c r="AT1121" s="50">
        <f t="shared" si="290"/>
        <v>21161</v>
      </c>
      <c r="AV1121" s="7" t="s">
        <v>3063</v>
      </c>
    </row>
    <row r="1122" spans="1:48" hidden="1" outlineLevel="1">
      <c r="A1122" t="s">
        <v>1361</v>
      </c>
      <c r="B1122" t="s">
        <v>1142</v>
      </c>
      <c r="C1122" s="1">
        <v>28962</v>
      </c>
      <c r="F1122" s="1">
        <f t="shared" si="301"/>
        <v>17642</v>
      </c>
      <c r="H1122" s="1">
        <v>11487</v>
      </c>
      <c r="I1122" s="1">
        <v>11206</v>
      </c>
      <c r="J1122" s="2" t="str">
        <f t="shared" si="298"/>
        <v/>
      </c>
      <c r="K1122" s="2">
        <f t="shared" si="299"/>
        <v>0.63518875410951137</v>
      </c>
      <c r="L1122" s="10">
        <f t="shared" si="300"/>
        <v>1</v>
      </c>
      <c r="M1122" s="9">
        <f t="shared" si="296"/>
        <v>2</v>
      </c>
      <c r="N1122" s="8" t="str">
        <f t="shared" si="297"/>
        <v/>
      </c>
      <c r="O1122" s="2">
        <f t="shared" si="302"/>
        <v>0.63054075501643803</v>
      </c>
      <c r="P1122" s="2">
        <f t="shared" si="303"/>
        <v>0.30637115973245665</v>
      </c>
      <c r="Q1122" s="2">
        <f t="shared" si="304"/>
        <v>0</v>
      </c>
      <c r="R1122" s="2">
        <f t="shared" si="305"/>
        <v>6.3088085251105319E-2</v>
      </c>
      <c r="S1122" s="1">
        <v>11124</v>
      </c>
      <c r="T1122" s="1">
        <v>5405</v>
      </c>
      <c r="Z1122" s="1">
        <v>1113</v>
      </c>
      <c r="AN1122" t="s">
        <v>1361</v>
      </c>
      <c r="AO1122" t="s">
        <v>1142</v>
      </c>
      <c r="AR1122" s="44">
        <v>21</v>
      </c>
      <c r="AS1122" s="46">
        <v>163</v>
      </c>
      <c r="AT1122" s="50">
        <f t="shared" si="290"/>
        <v>21163</v>
      </c>
      <c r="AV1122" s="7" t="s">
        <v>3063</v>
      </c>
    </row>
    <row r="1123" spans="1:48" hidden="1" outlineLevel="1">
      <c r="A1123" t="s">
        <v>1827</v>
      </c>
      <c r="B1123" t="s">
        <v>1142</v>
      </c>
      <c r="C1123" s="1">
        <v>6457</v>
      </c>
      <c r="F1123" s="1">
        <f t="shared" si="301"/>
        <v>5173</v>
      </c>
      <c r="H1123" s="1">
        <v>2568</v>
      </c>
      <c r="I1123" s="1">
        <v>2489</v>
      </c>
      <c r="J1123" s="2" t="str">
        <f t="shared" si="298"/>
        <v/>
      </c>
      <c r="K1123" s="2">
        <f t="shared" si="299"/>
        <v>0.48115213609124297</v>
      </c>
      <c r="L1123" s="10">
        <f t="shared" si="300"/>
        <v>1</v>
      </c>
      <c r="M1123" s="9">
        <f t="shared" si="296"/>
        <v>2</v>
      </c>
      <c r="N1123" s="8" t="str">
        <f t="shared" si="297"/>
        <v/>
      </c>
      <c r="O1123" s="2">
        <f t="shared" si="302"/>
        <v>0.81577421225594438</v>
      </c>
      <c r="P1123" s="2">
        <f t="shared" si="303"/>
        <v>0.14053740576068047</v>
      </c>
      <c r="Q1123" s="2">
        <f t="shared" si="304"/>
        <v>0</v>
      </c>
      <c r="R1123" s="2">
        <f t="shared" si="305"/>
        <v>4.3688381983375157E-2</v>
      </c>
      <c r="S1123" s="1">
        <v>4220</v>
      </c>
      <c r="T1123" s="1">
        <v>727</v>
      </c>
      <c r="Z1123" s="1">
        <v>226</v>
      </c>
      <c r="AN1123" t="s">
        <v>1827</v>
      </c>
      <c r="AO1123" t="s">
        <v>1142</v>
      </c>
      <c r="AR1123" s="44">
        <v>21</v>
      </c>
      <c r="AS1123" s="46">
        <v>165</v>
      </c>
      <c r="AT1123" s="50">
        <f t="shared" si="290"/>
        <v>21165</v>
      </c>
      <c r="AV1123" s="7" t="s">
        <v>3063</v>
      </c>
    </row>
    <row r="1124" spans="1:48" hidden="1" outlineLevel="1">
      <c r="A1124" t="s">
        <v>191</v>
      </c>
      <c r="B1124" t="s">
        <v>1142</v>
      </c>
      <c r="C1124" s="1">
        <v>21273</v>
      </c>
      <c r="F1124" s="1">
        <f t="shared" si="301"/>
        <v>16074</v>
      </c>
      <c r="H1124" s="1">
        <v>10350</v>
      </c>
      <c r="I1124" s="1">
        <v>10060</v>
      </c>
      <c r="J1124" s="2" t="str">
        <f t="shared" si="298"/>
        <v/>
      </c>
      <c r="K1124" s="2">
        <f t="shared" si="299"/>
        <v>0.62585541868856542</v>
      </c>
      <c r="L1124" s="10">
        <f t="shared" si="300"/>
        <v>1</v>
      </c>
      <c r="M1124" s="9">
        <f t="shared" si="296"/>
        <v>2</v>
      </c>
      <c r="N1124" s="8" t="str">
        <f t="shared" si="297"/>
        <v/>
      </c>
      <c r="O1124" s="2">
        <f t="shared" si="302"/>
        <v>0.67662062958815483</v>
      </c>
      <c r="P1124" s="2">
        <f t="shared" si="303"/>
        <v>0.27560034838870223</v>
      </c>
      <c r="Q1124" s="2">
        <f t="shared" si="304"/>
        <v>0</v>
      </c>
      <c r="R1124" s="2">
        <f t="shared" si="305"/>
        <v>4.7779022023142936E-2</v>
      </c>
      <c r="S1124" s="1">
        <v>10876</v>
      </c>
      <c r="T1124" s="1">
        <v>4430</v>
      </c>
      <c r="Z1124" s="1">
        <v>768</v>
      </c>
      <c r="AN1124" t="s">
        <v>191</v>
      </c>
      <c r="AO1124" t="s">
        <v>1142</v>
      </c>
      <c r="AR1124" s="44">
        <v>21</v>
      </c>
      <c r="AS1124" s="46">
        <v>167</v>
      </c>
      <c r="AT1124" s="50">
        <f t="shared" si="290"/>
        <v>21167</v>
      </c>
      <c r="AV1124" s="7" t="s">
        <v>3063</v>
      </c>
    </row>
    <row r="1125" spans="1:48" hidden="1" outlineLevel="1">
      <c r="A1125" t="s">
        <v>1970</v>
      </c>
      <c r="B1125" t="s">
        <v>1142</v>
      </c>
      <c r="C1125" s="1">
        <v>10166</v>
      </c>
      <c r="F1125" s="1">
        <f t="shared" si="301"/>
        <v>7427</v>
      </c>
      <c r="H1125" s="1">
        <v>4352</v>
      </c>
      <c r="I1125" s="1">
        <v>4199</v>
      </c>
      <c r="J1125" s="2" t="str">
        <f t="shared" si="298"/>
        <v/>
      </c>
      <c r="K1125" s="2">
        <f t="shared" si="299"/>
        <v>0.56536959741483772</v>
      </c>
      <c r="L1125" s="10">
        <f t="shared" si="300"/>
        <v>1</v>
      </c>
      <c r="M1125" s="9">
        <f t="shared" si="296"/>
        <v>2</v>
      </c>
      <c r="N1125" s="8" t="str">
        <f t="shared" si="297"/>
        <v/>
      </c>
      <c r="O1125" s="2">
        <f t="shared" si="302"/>
        <v>0.55931062340110405</v>
      </c>
      <c r="P1125" s="2">
        <f t="shared" si="303"/>
        <v>0.39477581796149186</v>
      </c>
      <c r="Q1125" s="2">
        <f t="shared" si="304"/>
        <v>0</v>
      </c>
      <c r="R1125" s="2">
        <f t="shared" si="305"/>
        <v>4.5913558637404095E-2</v>
      </c>
      <c r="S1125" s="1">
        <v>4154</v>
      </c>
      <c r="T1125" s="1">
        <v>2932</v>
      </c>
      <c r="Z1125" s="1">
        <v>341</v>
      </c>
      <c r="AN1125" t="s">
        <v>1970</v>
      </c>
      <c r="AO1125" t="s">
        <v>1142</v>
      </c>
      <c r="AR1125" s="44">
        <v>21</v>
      </c>
      <c r="AS1125" s="46">
        <v>169</v>
      </c>
      <c r="AT1125" s="50">
        <f t="shared" si="290"/>
        <v>21169</v>
      </c>
      <c r="AV1125" s="7" t="s">
        <v>3063</v>
      </c>
    </row>
    <row r="1126" spans="1:48" hidden="1" outlineLevel="1">
      <c r="A1126" t="s">
        <v>348</v>
      </c>
      <c r="B1126" t="s">
        <v>1142</v>
      </c>
      <c r="C1126" s="1">
        <v>10990</v>
      </c>
      <c r="F1126" s="1">
        <f t="shared" si="301"/>
        <v>8449</v>
      </c>
      <c r="H1126" s="1">
        <v>4895</v>
      </c>
      <c r="I1126" s="1">
        <v>4665</v>
      </c>
      <c r="J1126" s="2" t="str">
        <f t="shared" si="298"/>
        <v/>
      </c>
      <c r="K1126" s="2">
        <f t="shared" si="299"/>
        <v>0.55213634749674523</v>
      </c>
      <c r="L1126" s="10">
        <f t="shared" si="300"/>
        <v>2</v>
      </c>
      <c r="M1126" s="9">
        <f t="shared" si="296"/>
        <v>1</v>
      </c>
      <c r="N1126" s="8" t="str">
        <f t="shared" si="297"/>
        <v/>
      </c>
      <c r="O1126" s="2">
        <f t="shared" si="302"/>
        <v>0.13682092555331993</v>
      </c>
      <c r="P1126" s="2">
        <f t="shared" si="303"/>
        <v>0.84530713693928272</v>
      </c>
      <c r="Q1126" s="2">
        <f t="shared" si="304"/>
        <v>0</v>
      </c>
      <c r="R1126" s="2">
        <f t="shared" si="305"/>
        <v>1.7871937507397351E-2</v>
      </c>
      <c r="S1126" s="1">
        <v>1156</v>
      </c>
      <c r="T1126" s="1">
        <v>7142</v>
      </c>
      <c r="Z1126" s="1">
        <v>151</v>
      </c>
      <c r="AN1126" t="s">
        <v>348</v>
      </c>
      <c r="AO1126" t="s">
        <v>1142</v>
      </c>
      <c r="AR1126" s="44">
        <v>21</v>
      </c>
      <c r="AS1126" s="46">
        <v>171</v>
      </c>
      <c r="AT1126" s="50">
        <f t="shared" si="290"/>
        <v>21171</v>
      </c>
      <c r="AV1126" s="7" t="s">
        <v>3063</v>
      </c>
    </row>
    <row r="1127" spans="1:48" hidden="1" outlineLevel="1">
      <c r="A1127" t="s">
        <v>1230</v>
      </c>
      <c r="B1127" t="s">
        <v>1142</v>
      </c>
      <c r="C1127" s="1">
        <v>25981</v>
      </c>
      <c r="F1127" s="1">
        <f t="shared" si="301"/>
        <v>17665</v>
      </c>
      <c r="H1127" s="1">
        <v>10660</v>
      </c>
      <c r="I1127" s="1">
        <v>10331</v>
      </c>
      <c r="J1127" s="2" t="str">
        <f t="shared" si="298"/>
        <v/>
      </c>
      <c r="K1127" s="2">
        <f t="shared" si="299"/>
        <v>0.58482875742994622</v>
      </c>
      <c r="L1127" s="10">
        <f t="shared" si="300"/>
        <v>1</v>
      </c>
      <c r="M1127" s="9">
        <f t="shared" si="296"/>
        <v>2</v>
      </c>
      <c r="N1127" s="8" t="str">
        <f t="shared" si="297"/>
        <v/>
      </c>
      <c r="O1127" s="2">
        <f t="shared" si="302"/>
        <v>0.74571185960939712</v>
      </c>
      <c r="P1127" s="2">
        <f t="shared" si="303"/>
        <v>0.21936031701103878</v>
      </c>
      <c r="Q1127" s="2">
        <f t="shared" si="304"/>
        <v>0</v>
      </c>
      <c r="R1127" s="2">
        <f t="shared" si="305"/>
        <v>3.4927823379564099E-2</v>
      </c>
      <c r="S1127" s="1">
        <v>13173</v>
      </c>
      <c r="T1127" s="1">
        <v>3875</v>
      </c>
      <c r="Z1127" s="1">
        <v>617</v>
      </c>
      <c r="AN1127" t="s">
        <v>1230</v>
      </c>
      <c r="AO1127" t="s">
        <v>1142</v>
      </c>
      <c r="AR1127" s="44">
        <v>21</v>
      </c>
      <c r="AS1127" s="46">
        <v>173</v>
      </c>
      <c r="AT1127" s="50">
        <f t="shared" si="290"/>
        <v>21173</v>
      </c>
      <c r="AV1127" s="7" t="s">
        <v>3063</v>
      </c>
    </row>
    <row r="1128" spans="1:48" hidden="1" outlineLevel="1">
      <c r="A1128" t="s">
        <v>1099</v>
      </c>
      <c r="B1128" t="s">
        <v>1142</v>
      </c>
      <c r="C1128" s="1">
        <v>14055</v>
      </c>
      <c r="F1128" s="1">
        <f t="shared" si="301"/>
        <v>8982</v>
      </c>
      <c r="H1128" s="1">
        <v>4546</v>
      </c>
      <c r="I1128" s="1">
        <v>4379</v>
      </c>
      <c r="J1128" s="2" t="str">
        <f t="shared" si="298"/>
        <v/>
      </c>
      <c r="K1128" s="2">
        <f t="shared" si="299"/>
        <v>0.48753061678913384</v>
      </c>
      <c r="L1128" s="10">
        <f t="shared" si="300"/>
        <v>1</v>
      </c>
      <c r="M1128" s="9">
        <f t="shared" si="296"/>
        <v>2</v>
      </c>
      <c r="N1128" s="8" t="str">
        <f t="shared" si="297"/>
        <v/>
      </c>
      <c r="O1128" s="2">
        <f t="shared" si="302"/>
        <v>0.91427299042529508</v>
      </c>
      <c r="P1128" s="2">
        <f t="shared" si="303"/>
        <v>7.5929637051881535E-2</v>
      </c>
      <c r="Q1128" s="2">
        <f t="shared" si="304"/>
        <v>0</v>
      </c>
      <c r="R1128" s="2">
        <f t="shared" si="305"/>
        <v>9.7973725228233804E-3</v>
      </c>
      <c r="S1128" s="1">
        <v>8212</v>
      </c>
      <c r="T1128" s="1">
        <v>682</v>
      </c>
      <c r="Z1128" s="1">
        <v>88</v>
      </c>
      <c r="AN1128" t="s">
        <v>1099</v>
      </c>
      <c r="AO1128" t="s">
        <v>1142</v>
      </c>
      <c r="AR1128" s="44">
        <v>21</v>
      </c>
      <c r="AS1128" s="46">
        <v>175</v>
      </c>
      <c r="AT1128" s="50">
        <f t="shared" ref="AT1128:AT1191" si="306">1000*AR1128+AS1128</f>
        <v>21175</v>
      </c>
      <c r="AV1128" s="7" t="s">
        <v>3063</v>
      </c>
    </row>
    <row r="1129" spans="1:48" hidden="1" outlineLevel="1">
      <c r="A1129" t="s">
        <v>1412</v>
      </c>
      <c r="B1129" t="s">
        <v>1142</v>
      </c>
      <c r="C1129" s="1">
        <v>31486</v>
      </c>
      <c r="F1129" s="1">
        <f t="shared" si="301"/>
        <v>22475</v>
      </c>
      <c r="H1129" s="1">
        <v>13101</v>
      </c>
      <c r="I1129" s="1">
        <v>12889</v>
      </c>
      <c r="J1129" s="2" t="str">
        <f t="shared" si="298"/>
        <v/>
      </c>
      <c r="K1129" s="2">
        <f t="shared" si="299"/>
        <v>0.5734816462736374</v>
      </c>
      <c r="L1129" s="10">
        <f t="shared" si="300"/>
        <v>1</v>
      </c>
      <c r="M1129" s="9">
        <f t="shared" si="296"/>
        <v>2</v>
      </c>
      <c r="N1129" s="8" t="str">
        <f t="shared" si="297"/>
        <v/>
      </c>
      <c r="O1129" s="2">
        <f t="shared" si="302"/>
        <v>0.75261401557285879</v>
      </c>
      <c r="P1129" s="2">
        <f t="shared" si="303"/>
        <v>0.20373748609566183</v>
      </c>
      <c r="Q1129" s="2">
        <f t="shared" si="304"/>
        <v>0</v>
      </c>
      <c r="R1129" s="2">
        <f t="shared" si="305"/>
        <v>4.364849833147938E-2</v>
      </c>
      <c r="S1129" s="1">
        <v>16915</v>
      </c>
      <c r="T1129" s="1">
        <v>4579</v>
      </c>
      <c r="Z1129" s="1">
        <v>981</v>
      </c>
      <c r="AN1129" t="s">
        <v>1412</v>
      </c>
      <c r="AO1129" t="s">
        <v>1142</v>
      </c>
      <c r="AR1129" s="44">
        <v>21</v>
      </c>
      <c r="AS1129" s="46">
        <v>177</v>
      </c>
      <c r="AT1129" s="50">
        <f t="shared" si="306"/>
        <v>21177</v>
      </c>
      <c r="AV1129" s="7" t="s">
        <v>3063</v>
      </c>
    </row>
    <row r="1130" spans="1:48" hidden="1" outlineLevel="1">
      <c r="A1130" t="s">
        <v>592</v>
      </c>
      <c r="B1130" t="s">
        <v>1142</v>
      </c>
      <c r="C1130" s="1">
        <v>42588</v>
      </c>
      <c r="F1130" s="1">
        <f t="shared" si="301"/>
        <v>28627</v>
      </c>
      <c r="H1130" s="1">
        <v>18675</v>
      </c>
      <c r="I1130" s="1">
        <v>18146</v>
      </c>
      <c r="J1130" s="2" t="str">
        <f t="shared" si="298"/>
        <v/>
      </c>
      <c r="K1130" s="2">
        <f t="shared" si="299"/>
        <v>0.63387710902295036</v>
      </c>
      <c r="L1130" s="10">
        <f t="shared" si="300"/>
        <v>1</v>
      </c>
      <c r="M1130" s="9">
        <f t="shared" si="296"/>
        <v>2</v>
      </c>
      <c r="N1130" s="8" t="str">
        <f t="shared" si="297"/>
        <v/>
      </c>
      <c r="O1130" s="2">
        <f t="shared" si="302"/>
        <v>0.65560484856953227</v>
      </c>
      <c r="P1130" s="2">
        <f t="shared" si="303"/>
        <v>0.261361651587662</v>
      </c>
      <c r="Q1130" s="2">
        <f t="shared" si="304"/>
        <v>0</v>
      </c>
      <c r="R1130" s="2">
        <f t="shared" si="305"/>
        <v>8.3033499842805725E-2</v>
      </c>
      <c r="S1130" s="1">
        <v>18768</v>
      </c>
      <c r="T1130" s="1">
        <v>7482</v>
      </c>
      <c r="Z1130" s="1">
        <v>2377</v>
      </c>
      <c r="AN1130" t="s">
        <v>592</v>
      </c>
      <c r="AO1130" t="s">
        <v>1142</v>
      </c>
      <c r="AR1130" s="44">
        <v>21</v>
      </c>
      <c r="AS1130" s="46">
        <v>179</v>
      </c>
      <c r="AT1130" s="50">
        <f t="shared" si="306"/>
        <v>21179</v>
      </c>
      <c r="AV1130" s="7" t="s">
        <v>3063</v>
      </c>
    </row>
    <row r="1131" spans="1:48" hidden="1" outlineLevel="1">
      <c r="A1131" t="s">
        <v>1850</v>
      </c>
      <c r="B1131" t="s">
        <v>1142</v>
      </c>
      <c r="C1131" s="1">
        <v>7135</v>
      </c>
      <c r="F1131" s="1">
        <f t="shared" si="301"/>
        <v>5341</v>
      </c>
      <c r="H1131" s="1">
        <v>3067</v>
      </c>
      <c r="I1131" s="1">
        <v>2970</v>
      </c>
      <c r="J1131" s="2" t="str">
        <f t="shared" si="298"/>
        <v/>
      </c>
      <c r="K1131" s="2">
        <f t="shared" si="299"/>
        <v>0.55607564126568054</v>
      </c>
      <c r="L1131" s="10">
        <f t="shared" si="300"/>
        <v>1</v>
      </c>
      <c r="M1131" s="9">
        <f t="shared" si="296"/>
        <v>2</v>
      </c>
      <c r="N1131" s="8" t="str">
        <f t="shared" si="297"/>
        <v/>
      </c>
      <c r="O1131" s="2">
        <f t="shared" si="302"/>
        <v>0.84890469949447667</v>
      </c>
      <c r="P1131" s="2">
        <f t="shared" si="303"/>
        <v>0.11758097734506646</v>
      </c>
      <c r="Q1131" s="2">
        <f t="shared" si="304"/>
        <v>0</v>
      </c>
      <c r="R1131" s="2">
        <f t="shared" si="305"/>
        <v>3.3514323160456869E-2</v>
      </c>
      <c r="S1131" s="1">
        <v>4534</v>
      </c>
      <c r="T1131" s="1">
        <v>628</v>
      </c>
      <c r="Z1131" s="1">
        <v>179</v>
      </c>
      <c r="AN1131" t="s">
        <v>1850</v>
      </c>
      <c r="AO1131" t="s">
        <v>1142</v>
      </c>
      <c r="AR1131" s="44">
        <v>21</v>
      </c>
      <c r="AS1131" s="46">
        <v>181</v>
      </c>
      <c r="AT1131" s="50">
        <f t="shared" si="306"/>
        <v>21181</v>
      </c>
      <c r="AV1131" s="7" t="s">
        <v>3063</v>
      </c>
    </row>
    <row r="1132" spans="1:48" hidden="1" outlineLevel="1">
      <c r="A1132" t="s">
        <v>564</v>
      </c>
      <c r="B1132" t="s">
        <v>1142</v>
      </c>
      <c r="C1132" s="1">
        <v>24025</v>
      </c>
      <c r="F1132" s="1">
        <f t="shared" si="301"/>
        <v>16314</v>
      </c>
      <c r="H1132" s="1">
        <v>10051</v>
      </c>
      <c r="I1132" s="1">
        <v>9938</v>
      </c>
      <c r="J1132" s="2" t="str">
        <f t="shared" si="298"/>
        <v/>
      </c>
      <c r="K1132" s="2">
        <f t="shared" si="299"/>
        <v>0.60917003800416825</v>
      </c>
      <c r="L1132" s="10">
        <f t="shared" si="300"/>
        <v>1</v>
      </c>
      <c r="M1132" s="9">
        <f t="shared" si="296"/>
        <v>2</v>
      </c>
      <c r="N1132" s="8" t="str">
        <f t="shared" si="297"/>
        <v/>
      </c>
      <c r="O1132" s="2">
        <f t="shared" si="302"/>
        <v>0.49797719749908054</v>
      </c>
      <c r="P1132" s="2">
        <f t="shared" si="303"/>
        <v>0.45580483020718399</v>
      </c>
      <c r="Q1132" s="2">
        <f t="shared" si="304"/>
        <v>0</v>
      </c>
      <c r="R1132" s="2">
        <f t="shared" si="305"/>
        <v>4.6217972293735476E-2</v>
      </c>
      <c r="S1132" s="1">
        <v>8124</v>
      </c>
      <c r="T1132" s="1">
        <v>7436</v>
      </c>
      <c r="Z1132" s="1">
        <v>754</v>
      </c>
      <c r="AN1132" t="s">
        <v>564</v>
      </c>
      <c r="AO1132" t="s">
        <v>1142</v>
      </c>
      <c r="AR1132" s="44">
        <v>21</v>
      </c>
      <c r="AS1132" s="46">
        <v>183</v>
      </c>
      <c r="AT1132" s="50">
        <f t="shared" si="306"/>
        <v>21183</v>
      </c>
      <c r="AV1132" s="7" t="s">
        <v>3063</v>
      </c>
    </row>
    <row r="1133" spans="1:48" hidden="1" outlineLevel="1">
      <c r="A1133" t="s">
        <v>1774</v>
      </c>
      <c r="B1133" t="s">
        <v>1142</v>
      </c>
      <c r="C1133" s="1">
        <v>59375</v>
      </c>
      <c r="F1133" s="1">
        <f t="shared" si="301"/>
        <v>39811</v>
      </c>
      <c r="H1133" s="1">
        <v>29936</v>
      </c>
      <c r="I1133" s="1">
        <v>29316</v>
      </c>
      <c r="J1133" s="2" t="str">
        <f t="shared" si="298"/>
        <v/>
      </c>
      <c r="K1133" s="2">
        <f t="shared" si="299"/>
        <v>0.7363793926301776</v>
      </c>
      <c r="L1133" s="10">
        <f t="shared" si="300"/>
        <v>2</v>
      </c>
      <c r="M1133" s="9">
        <f t="shared" si="296"/>
        <v>1</v>
      </c>
      <c r="N1133" s="8" t="str">
        <f t="shared" si="297"/>
        <v/>
      </c>
      <c r="O1133" s="2">
        <f t="shared" si="302"/>
        <v>0.38300972093140084</v>
      </c>
      <c r="P1133" s="2">
        <f t="shared" si="303"/>
        <v>0.52063500037678023</v>
      </c>
      <c r="Q1133" s="2">
        <f t="shared" si="304"/>
        <v>0</v>
      </c>
      <c r="R1133" s="2">
        <f t="shared" si="305"/>
        <v>9.6355278691818924E-2</v>
      </c>
      <c r="S1133" s="1">
        <v>15248</v>
      </c>
      <c r="T1133" s="1">
        <v>20727</v>
      </c>
      <c r="Z1133" s="1">
        <v>3836</v>
      </c>
      <c r="AN1133" t="s">
        <v>1774</v>
      </c>
      <c r="AO1133" t="s">
        <v>1142</v>
      </c>
      <c r="AR1133" s="44">
        <v>21</v>
      </c>
      <c r="AS1133" s="46">
        <v>185</v>
      </c>
      <c r="AT1133" s="50">
        <f t="shared" si="306"/>
        <v>21185</v>
      </c>
      <c r="AV1133" s="7" t="s">
        <v>3063</v>
      </c>
    </row>
    <row r="1134" spans="1:48" hidden="1" outlineLevel="1">
      <c r="A1134" t="s">
        <v>2547</v>
      </c>
      <c r="B1134" t="s">
        <v>1142</v>
      </c>
      <c r="C1134" s="1">
        <v>11010</v>
      </c>
      <c r="F1134" s="1">
        <f t="shared" si="301"/>
        <v>7701</v>
      </c>
      <c r="H1134" s="1">
        <v>4871</v>
      </c>
      <c r="I1134" s="1">
        <v>4751</v>
      </c>
      <c r="J1134" s="2" t="str">
        <f t="shared" si="298"/>
        <v/>
      </c>
      <c r="K1134" s="2">
        <f t="shared" si="299"/>
        <v>0.61693286586157647</v>
      </c>
      <c r="L1134" s="10">
        <f t="shared" si="300"/>
        <v>1</v>
      </c>
      <c r="M1134" s="9">
        <f t="shared" si="296"/>
        <v>2</v>
      </c>
      <c r="N1134" s="8" t="str">
        <f t="shared" si="297"/>
        <v/>
      </c>
      <c r="O1134" s="2">
        <f t="shared" si="302"/>
        <v>0.73964420205168158</v>
      </c>
      <c r="P1134" s="2">
        <f t="shared" si="303"/>
        <v>0.21737436696532919</v>
      </c>
      <c r="Q1134" s="2">
        <f t="shared" si="304"/>
        <v>0</v>
      </c>
      <c r="R1134" s="2">
        <f t="shared" si="305"/>
        <v>4.2981430982989233E-2</v>
      </c>
      <c r="S1134" s="1">
        <v>5696</v>
      </c>
      <c r="T1134" s="1">
        <v>1674</v>
      </c>
      <c r="Z1134" s="1">
        <v>331</v>
      </c>
      <c r="AN1134" t="s">
        <v>2547</v>
      </c>
      <c r="AO1134" t="s">
        <v>1142</v>
      </c>
      <c r="AR1134" s="44">
        <v>21</v>
      </c>
      <c r="AS1134" s="46">
        <v>187</v>
      </c>
      <c r="AT1134" s="50">
        <f t="shared" si="306"/>
        <v>21187</v>
      </c>
      <c r="AV1134" s="7" t="s">
        <v>3063</v>
      </c>
    </row>
    <row r="1135" spans="1:48" hidden="1" outlineLevel="1">
      <c r="A1135" t="s">
        <v>249</v>
      </c>
      <c r="B1135" t="s">
        <v>1142</v>
      </c>
      <c r="C1135" s="1">
        <v>4761</v>
      </c>
      <c r="F1135" s="1">
        <f t="shared" si="301"/>
        <v>3510</v>
      </c>
      <c r="H1135" s="1">
        <v>1673</v>
      </c>
      <c r="I1135" s="1">
        <v>1686</v>
      </c>
      <c r="J1135" s="2" t="str">
        <f t="shared" si="298"/>
        <v/>
      </c>
      <c r="K1135" s="2">
        <f t="shared" si="299"/>
        <v>0.48034188034188036</v>
      </c>
      <c r="L1135" s="10">
        <f t="shared" si="300"/>
        <v>2</v>
      </c>
      <c r="M1135" s="9">
        <f t="shared" si="296"/>
        <v>1</v>
      </c>
      <c r="N1135" s="8" t="str">
        <f t="shared" si="297"/>
        <v/>
      </c>
      <c r="O1135" s="2">
        <f t="shared" si="302"/>
        <v>0.24017094017094018</v>
      </c>
      <c r="P1135" s="2">
        <f t="shared" si="303"/>
        <v>0.74387464387464386</v>
      </c>
      <c r="Q1135" s="2">
        <f t="shared" si="304"/>
        <v>0</v>
      </c>
      <c r="R1135" s="2">
        <f t="shared" si="305"/>
        <v>1.5954415954415935E-2</v>
      </c>
      <c r="S1135" s="1">
        <v>843</v>
      </c>
      <c r="T1135" s="1">
        <v>2611</v>
      </c>
      <c r="Z1135" s="1">
        <v>56</v>
      </c>
      <c r="AN1135" t="s">
        <v>249</v>
      </c>
      <c r="AO1135" t="s">
        <v>1142</v>
      </c>
      <c r="AR1135" s="44">
        <v>21</v>
      </c>
      <c r="AS1135" s="46">
        <v>189</v>
      </c>
      <c r="AT1135" s="50">
        <f t="shared" si="306"/>
        <v>21189</v>
      </c>
      <c r="AV1135" s="7" t="s">
        <v>3063</v>
      </c>
    </row>
    <row r="1136" spans="1:48" hidden="1" outlineLevel="1">
      <c r="A1136" t="s">
        <v>364</v>
      </c>
      <c r="B1136" t="s">
        <v>1142</v>
      </c>
      <c r="C1136" s="1">
        <v>14867</v>
      </c>
      <c r="F1136" s="1">
        <f t="shared" si="301"/>
        <v>9841</v>
      </c>
      <c r="H1136" s="1">
        <v>5881</v>
      </c>
      <c r="I1136" s="1">
        <v>5802</v>
      </c>
      <c r="J1136" s="2" t="str">
        <f t="shared" si="298"/>
        <v/>
      </c>
      <c r="K1136" s="2">
        <f t="shared" si="299"/>
        <v>0.5895742302611523</v>
      </c>
      <c r="L1136" s="10">
        <f t="shared" si="300"/>
        <v>1</v>
      </c>
      <c r="M1136" s="9">
        <f t="shared" si="296"/>
        <v>2</v>
      </c>
      <c r="N1136" s="8" t="str">
        <f t="shared" si="297"/>
        <v/>
      </c>
      <c r="O1136" s="2">
        <f t="shared" si="302"/>
        <v>0.6371303729295803</v>
      </c>
      <c r="P1136" s="2">
        <f t="shared" si="303"/>
        <v>0.30108728787724826</v>
      </c>
      <c r="Q1136" s="2">
        <f t="shared" si="304"/>
        <v>0</v>
      </c>
      <c r="R1136" s="2">
        <f t="shared" si="305"/>
        <v>6.1782339193171443E-2</v>
      </c>
      <c r="S1136" s="1">
        <v>6270</v>
      </c>
      <c r="T1136" s="1">
        <v>2963</v>
      </c>
      <c r="Z1136" s="1">
        <v>608</v>
      </c>
      <c r="AN1136" t="s">
        <v>364</v>
      </c>
      <c r="AO1136" t="s">
        <v>1142</v>
      </c>
      <c r="AR1136" s="44">
        <v>21</v>
      </c>
      <c r="AS1136" s="46">
        <v>191</v>
      </c>
      <c r="AT1136" s="50">
        <f t="shared" si="306"/>
        <v>21191</v>
      </c>
      <c r="AV1136" s="7" t="s">
        <v>3063</v>
      </c>
    </row>
    <row r="1137" spans="1:48" hidden="1" outlineLevel="1">
      <c r="A1137" t="s">
        <v>1849</v>
      </c>
      <c r="B1137" t="s">
        <v>1142</v>
      </c>
      <c r="C1137" s="1">
        <v>28686</v>
      </c>
      <c r="F1137" s="1">
        <f t="shared" ref="F1137:F1160" si="307">SUM(S1137:AH1137)</f>
        <v>20864</v>
      </c>
      <c r="H1137" s="1">
        <v>10585</v>
      </c>
      <c r="I1137" s="1">
        <v>10375</v>
      </c>
      <c r="J1137" s="2" t="str">
        <f t="shared" si="298"/>
        <v/>
      </c>
      <c r="K1137" s="2">
        <f t="shared" si="299"/>
        <v>0.49726802147239263</v>
      </c>
      <c r="L1137" s="10">
        <f t="shared" si="300"/>
        <v>1</v>
      </c>
      <c r="M1137" s="9">
        <f t="shared" si="296"/>
        <v>2</v>
      </c>
      <c r="N1137" s="8" t="str">
        <f t="shared" si="297"/>
        <v/>
      </c>
      <c r="O1137" s="2">
        <f t="shared" ref="O1137:O1161" si="308">IF(SUM($S1137:$AJ1137)=0,"-",S1137/SUM($S1137:$AJ1137))</f>
        <v>0.77947661042944782</v>
      </c>
      <c r="P1137" s="2">
        <f t="shared" ref="P1137:P1161" si="309">IF(SUM($S1137:$AJ1137)=0,"-",T1137/SUM($S1137:$AJ1137))</f>
        <v>0.20125575153374234</v>
      </c>
      <c r="Q1137" s="2">
        <f t="shared" ref="Q1137:Q1161" si="310">IF(SUM($S1137:$AJ1137)=0,"-",U1137/SUM($S1137:$AJ1137))</f>
        <v>0</v>
      </c>
      <c r="R1137" s="2">
        <f t="shared" ref="R1137:R1161" si="311">IF(SUM($S1137:$AJ1137)=0,"-",(1-O1137-P1137-Q1137))</f>
        <v>1.9267638036809837E-2</v>
      </c>
      <c r="S1137" s="1">
        <v>16263</v>
      </c>
      <c r="T1137" s="1">
        <v>4199</v>
      </c>
      <c r="Z1137" s="1">
        <v>402</v>
      </c>
      <c r="AN1137" t="s">
        <v>1849</v>
      </c>
      <c r="AO1137" t="s">
        <v>1142</v>
      </c>
      <c r="AR1137" s="44">
        <v>21</v>
      </c>
      <c r="AS1137" s="46">
        <v>193</v>
      </c>
      <c r="AT1137" s="50">
        <f t="shared" si="306"/>
        <v>21193</v>
      </c>
      <c r="AV1137" s="7" t="s">
        <v>3063</v>
      </c>
    </row>
    <row r="1138" spans="1:48" hidden="1" outlineLevel="1">
      <c r="A1138" t="s">
        <v>2490</v>
      </c>
      <c r="B1138" t="s">
        <v>1142</v>
      </c>
      <c r="C1138" s="1">
        <v>65275</v>
      </c>
      <c r="F1138" s="1">
        <f t="shared" si="307"/>
        <v>46337</v>
      </c>
      <c r="H1138" s="1">
        <v>23626</v>
      </c>
      <c r="I1138" s="1">
        <v>22643</v>
      </c>
      <c r="J1138" s="2" t="str">
        <f t="shared" si="298"/>
        <v/>
      </c>
      <c r="K1138" s="2">
        <f t="shared" si="299"/>
        <v>0.48865917085698252</v>
      </c>
      <c r="L1138" s="10">
        <f t="shared" si="300"/>
        <v>1</v>
      </c>
      <c r="M1138" s="9">
        <f t="shared" si="296"/>
        <v>2</v>
      </c>
      <c r="N1138" s="8" t="str">
        <f t="shared" si="297"/>
        <v/>
      </c>
      <c r="O1138" s="2">
        <f t="shared" si="308"/>
        <v>0.76029954464035221</v>
      </c>
      <c r="P1138" s="2">
        <f t="shared" si="309"/>
        <v>0.21149405442734748</v>
      </c>
      <c r="Q1138" s="2">
        <f t="shared" si="310"/>
        <v>0</v>
      </c>
      <c r="R1138" s="2">
        <f t="shared" si="311"/>
        <v>2.8206400932300313E-2</v>
      </c>
      <c r="S1138" s="1">
        <v>35230</v>
      </c>
      <c r="T1138" s="1">
        <v>9800</v>
      </c>
      <c r="Z1138" s="1">
        <v>1307</v>
      </c>
      <c r="AN1138" t="s">
        <v>2490</v>
      </c>
      <c r="AO1138" t="s">
        <v>1142</v>
      </c>
      <c r="AR1138" s="44">
        <v>21</v>
      </c>
      <c r="AS1138" s="46">
        <v>195</v>
      </c>
      <c r="AT1138" s="50">
        <f t="shared" si="306"/>
        <v>21195</v>
      </c>
      <c r="AV1138" s="7" t="s">
        <v>3063</v>
      </c>
    </row>
    <row r="1139" spans="1:48" hidden="1" outlineLevel="1">
      <c r="A1139" t="s">
        <v>1761</v>
      </c>
      <c r="B1139" t="s">
        <v>1142</v>
      </c>
      <c r="C1139" s="1">
        <v>12794</v>
      </c>
      <c r="F1139" s="1">
        <f t="shared" si="307"/>
        <v>9566</v>
      </c>
      <c r="H1139" s="1">
        <v>5100</v>
      </c>
      <c r="I1139" s="1">
        <v>4972</v>
      </c>
      <c r="J1139" s="2" t="str">
        <f t="shared" si="298"/>
        <v/>
      </c>
      <c r="K1139" s="2">
        <f t="shared" si="299"/>
        <v>0.5197574743884591</v>
      </c>
      <c r="L1139" s="10">
        <f t="shared" si="300"/>
        <v>1</v>
      </c>
      <c r="M1139" s="9">
        <f t="shared" si="296"/>
        <v>2</v>
      </c>
      <c r="N1139" s="8" t="str">
        <f t="shared" si="297"/>
        <v/>
      </c>
      <c r="O1139" s="2">
        <f t="shared" si="308"/>
        <v>0.74649801379887104</v>
      </c>
      <c r="P1139" s="2">
        <f t="shared" si="309"/>
        <v>0.21545055404557809</v>
      </c>
      <c r="Q1139" s="2">
        <f t="shared" si="310"/>
        <v>0</v>
      </c>
      <c r="R1139" s="2">
        <f t="shared" si="311"/>
        <v>3.8051432155550874E-2</v>
      </c>
      <c r="S1139" s="1">
        <v>7141</v>
      </c>
      <c r="T1139" s="1">
        <v>2061</v>
      </c>
      <c r="Z1139" s="1">
        <v>364</v>
      </c>
      <c r="AN1139" t="s">
        <v>1761</v>
      </c>
      <c r="AO1139" t="s">
        <v>1142</v>
      </c>
      <c r="AR1139" s="44">
        <v>21</v>
      </c>
      <c r="AS1139" s="46">
        <v>197</v>
      </c>
      <c r="AT1139" s="50">
        <f t="shared" si="306"/>
        <v>21197</v>
      </c>
      <c r="AV1139" s="7" t="s">
        <v>3063</v>
      </c>
    </row>
    <row r="1140" spans="1:48" hidden="1" outlineLevel="1">
      <c r="A1140" t="s">
        <v>1799</v>
      </c>
      <c r="B1140" t="s">
        <v>1142</v>
      </c>
      <c r="C1140" s="1">
        <v>62270</v>
      </c>
      <c r="F1140" s="1">
        <f t="shared" si="307"/>
        <v>43078</v>
      </c>
      <c r="H1140" s="1">
        <v>26604</v>
      </c>
      <c r="I1140" s="1">
        <v>25766</v>
      </c>
      <c r="J1140" s="2" t="str">
        <f t="shared" si="298"/>
        <v/>
      </c>
      <c r="K1140" s="2">
        <f t="shared" si="299"/>
        <v>0.59812433260597053</v>
      </c>
      <c r="L1140" s="10">
        <f t="shared" si="300"/>
        <v>2</v>
      </c>
      <c r="M1140" s="9">
        <f t="shared" si="296"/>
        <v>1</v>
      </c>
      <c r="N1140" s="8" t="str">
        <f t="shared" si="297"/>
        <v/>
      </c>
      <c r="O1140" s="2">
        <f t="shared" si="308"/>
        <v>0.27482705789498119</v>
      </c>
      <c r="P1140" s="2">
        <f t="shared" si="309"/>
        <v>0.6664654812201124</v>
      </c>
      <c r="Q1140" s="2">
        <f t="shared" si="310"/>
        <v>0</v>
      </c>
      <c r="R1140" s="2">
        <f t="shared" si="311"/>
        <v>5.8707460884906415E-2</v>
      </c>
      <c r="S1140" s="1">
        <v>11839</v>
      </c>
      <c r="T1140" s="1">
        <v>28710</v>
      </c>
      <c r="Z1140" s="1">
        <v>2529</v>
      </c>
      <c r="AN1140" t="s">
        <v>1799</v>
      </c>
      <c r="AO1140" t="s">
        <v>1142</v>
      </c>
      <c r="AR1140" s="44">
        <v>21</v>
      </c>
      <c r="AS1140" s="46">
        <v>199</v>
      </c>
      <c r="AT1140" s="50">
        <f t="shared" si="306"/>
        <v>21199</v>
      </c>
      <c r="AV1140" s="7" t="s">
        <v>3063</v>
      </c>
    </row>
    <row r="1141" spans="1:48" hidden="1" outlineLevel="1">
      <c r="A1141" t="s">
        <v>1536</v>
      </c>
      <c r="B1141" t="s">
        <v>1142</v>
      </c>
      <c r="C1141" s="1">
        <v>2272</v>
      </c>
      <c r="F1141" s="1">
        <f t="shared" si="307"/>
        <v>1708</v>
      </c>
      <c r="H1141" s="1">
        <v>1055</v>
      </c>
      <c r="I1141" s="1">
        <v>1015</v>
      </c>
      <c r="J1141" s="2" t="str">
        <f t="shared" si="298"/>
        <v/>
      </c>
      <c r="K1141" s="2">
        <f t="shared" si="299"/>
        <v>0.59426229508196726</v>
      </c>
      <c r="L1141" s="10">
        <f t="shared" si="300"/>
        <v>1</v>
      </c>
      <c r="M1141" s="9">
        <f t="shared" si="296"/>
        <v>2</v>
      </c>
      <c r="N1141" s="8" t="str">
        <f t="shared" si="297"/>
        <v/>
      </c>
      <c r="O1141" s="2">
        <f t="shared" si="308"/>
        <v>0.85011709601873531</v>
      </c>
      <c r="P1141" s="2">
        <f t="shared" si="309"/>
        <v>0.13173302107728338</v>
      </c>
      <c r="Q1141" s="2">
        <f t="shared" si="310"/>
        <v>0</v>
      </c>
      <c r="R1141" s="2">
        <f t="shared" si="311"/>
        <v>1.8149882903981313E-2</v>
      </c>
      <c r="S1141" s="1">
        <v>1452</v>
      </c>
      <c r="T1141" s="1">
        <v>225</v>
      </c>
      <c r="Z1141" s="1">
        <v>31</v>
      </c>
      <c r="AN1141" t="s">
        <v>1536</v>
      </c>
      <c r="AO1141" t="s">
        <v>1142</v>
      </c>
      <c r="AR1141" s="44">
        <v>21</v>
      </c>
      <c r="AS1141" s="46">
        <v>201</v>
      </c>
      <c r="AT1141" s="50">
        <f t="shared" si="306"/>
        <v>21201</v>
      </c>
      <c r="AV1141" s="7" t="s">
        <v>3063</v>
      </c>
    </row>
    <row r="1142" spans="1:48" hidden="1" outlineLevel="1">
      <c r="A1142" t="s">
        <v>1594</v>
      </c>
      <c r="B1142" t="s">
        <v>1142</v>
      </c>
      <c r="C1142" s="1">
        <v>17216</v>
      </c>
      <c r="F1142" s="1">
        <f t="shared" si="307"/>
        <v>11615</v>
      </c>
      <c r="H1142" s="1">
        <v>6285</v>
      </c>
      <c r="I1142" s="1">
        <v>6274</v>
      </c>
      <c r="J1142" s="2" t="str">
        <f t="shared" si="298"/>
        <v/>
      </c>
      <c r="K1142" s="2">
        <f t="shared" si="299"/>
        <v>0.54016358157554889</v>
      </c>
      <c r="L1142" s="10">
        <f t="shared" si="300"/>
        <v>2</v>
      </c>
      <c r="M1142" s="9">
        <f t="shared" si="296"/>
        <v>1</v>
      </c>
      <c r="N1142" s="8" t="str">
        <f t="shared" si="297"/>
        <v/>
      </c>
      <c r="O1142" s="2">
        <f t="shared" si="308"/>
        <v>0.20215238915195868</v>
      </c>
      <c r="P1142" s="2">
        <f t="shared" si="309"/>
        <v>0.75652173913043474</v>
      </c>
      <c r="Q1142" s="2">
        <f t="shared" si="310"/>
        <v>0</v>
      </c>
      <c r="R1142" s="2">
        <f t="shared" si="311"/>
        <v>4.1325871717606599E-2</v>
      </c>
      <c r="S1142" s="1">
        <v>2348</v>
      </c>
      <c r="T1142" s="1">
        <v>8787</v>
      </c>
      <c r="Z1142" s="1">
        <v>480</v>
      </c>
      <c r="AN1142" t="s">
        <v>1594</v>
      </c>
      <c r="AO1142" t="s">
        <v>1142</v>
      </c>
      <c r="AR1142" s="44">
        <v>21</v>
      </c>
      <c r="AS1142" s="46">
        <v>203</v>
      </c>
      <c r="AT1142" s="50">
        <f t="shared" si="306"/>
        <v>21203</v>
      </c>
      <c r="AV1142" s="7" t="s">
        <v>3063</v>
      </c>
    </row>
    <row r="1143" spans="1:48" hidden="1" outlineLevel="1">
      <c r="A1143" t="s">
        <v>376</v>
      </c>
      <c r="B1143" t="s">
        <v>1142</v>
      </c>
      <c r="C1143" s="1">
        <v>23097</v>
      </c>
      <c r="F1143" s="1">
        <f t="shared" si="307"/>
        <v>13759</v>
      </c>
      <c r="H1143" s="1">
        <v>8385</v>
      </c>
      <c r="I1143" s="1">
        <v>8154</v>
      </c>
      <c r="J1143" s="2" t="str">
        <f t="shared" si="298"/>
        <v/>
      </c>
      <c r="K1143" s="2">
        <f t="shared" si="299"/>
        <v>0.5926302783632531</v>
      </c>
      <c r="L1143" s="10">
        <f t="shared" si="300"/>
        <v>1</v>
      </c>
      <c r="M1143" s="9">
        <f t="shared" si="296"/>
        <v>2</v>
      </c>
      <c r="N1143" s="8" t="str">
        <f t="shared" si="297"/>
        <v/>
      </c>
      <c r="O1143" s="2">
        <f t="shared" si="308"/>
        <v>0.69292826513554762</v>
      </c>
      <c r="P1143" s="2">
        <f t="shared" si="309"/>
        <v>0.24769241950723164</v>
      </c>
      <c r="Q1143" s="2">
        <f t="shared" si="310"/>
        <v>0</v>
      </c>
      <c r="R1143" s="2">
        <f t="shared" si="311"/>
        <v>5.9379315357220741E-2</v>
      </c>
      <c r="S1143" s="1">
        <v>9534</v>
      </c>
      <c r="T1143" s="1">
        <v>3408</v>
      </c>
      <c r="Z1143" s="1">
        <v>817</v>
      </c>
      <c r="AN1143" t="s">
        <v>376</v>
      </c>
      <c r="AO1143" t="s">
        <v>1142</v>
      </c>
      <c r="AR1143" s="44">
        <v>21</v>
      </c>
      <c r="AS1143" s="46">
        <v>205</v>
      </c>
      <c r="AT1143" s="50">
        <f t="shared" si="306"/>
        <v>21205</v>
      </c>
      <c r="AV1143" s="7" t="s">
        <v>3063</v>
      </c>
    </row>
    <row r="1144" spans="1:48" hidden="1" outlineLevel="1">
      <c r="A1144" t="s">
        <v>1879</v>
      </c>
      <c r="B1144" t="s">
        <v>1142</v>
      </c>
      <c r="C1144" s="1">
        <v>17529</v>
      </c>
      <c r="F1144" s="1">
        <f t="shared" si="307"/>
        <v>12860</v>
      </c>
      <c r="H1144" s="1">
        <v>7713</v>
      </c>
      <c r="I1144" s="1">
        <v>7475</v>
      </c>
      <c r="J1144" s="2" t="str">
        <f t="shared" si="298"/>
        <v/>
      </c>
      <c r="K1144" s="2">
        <f t="shared" si="299"/>
        <v>0.58125972006220838</v>
      </c>
      <c r="L1144" s="10">
        <f t="shared" si="300"/>
        <v>2</v>
      </c>
      <c r="M1144" s="9">
        <f t="shared" si="296"/>
        <v>1</v>
      </c>
      <c r="N1144" s="8" t="str">
        <f t="shared" si="297"/>
        <v/>
      </c>
      <c r="O1144" s="2">
        <f t="shared" si="308"/>
        <v>0.2499222395023328</v>
      </c>
      <c r="P1144" s="2">
        <f t="shared" si="309"/>
        <v>0.72410575427682733</v>
      </c>
      <c r="Q1144" s="2">
        <f t="shared" si="310"/>
        <v>0</v>
      </c>
      <c r="R1144" s="2">
        <f t="shared" si="311"/>
        <v>2.5972006220839838E-2</v>
      </c>
      <c r="S1144" s="1">
        <v>3214</v>
      </c>
      <c r="T1144" s="1">
        <v>9312</v>
      </c>
      <c r="Z1144" s="1">
        <v>334</v>
      </c>
      <c r="AN1144" t="s">
        <v>1879</v>
      </c>
      <c r="AO1144" t="s">
        <v>1142</v>
      </c>
      <c r="AR1144" s="44">
        <v>21</v>
      </c>
      <c r="AS1144" s="46">
        <v>207</v>
      </c>
      <c r="AT1144" s="50">
        <f t="shared" si="306"/>
        <v>21207</v>
      </c>
      <c r="AV1144" s="7" t="s">
        <v>3063</v>
      </c>
    </row>
    <row r="1145" spans="1:48" hidden="1" outlineLevel="1">
      <c r="A1145" t="s">
        <v>1013</v>
      </c>
      <c r="B1145" t="s">
        <v>1142</v>
      </c>
      <c r="C1145" s="1">
        <v>45157</v>
      </c>
      <c r="F1145" s="1">
        <f t="shared" si="307"/>
        <v>29205</v>
      </c>
      <c r="H1145" s="1">
        <v>19978</v>
      </c>
      <c r="I1145" s="1">
        <v>19730</v>
      </c>
      <c r="J1145" s="2" t="str">
        <f t="shared" si="298"/>
        <v/>
      </c>
      <c r="K1145" s="2">
        <f t="shared" si="299"/>
        <v>0.67556925184043826</v>
      </c>
      <c r="L1145" s="10">
        <f t="shared" si="300"/>
        <v>1</v>
      </c>
      <c r="M1145" s="9">
        <f t="shared" si="296"/>
        <v>2</v>
      </c>
      <c r="N1145" s="8" t="str">
        <f t="shared" si="297"/>
        <v/>
      </c>
      <c r="O1145" s="2">
        <f t="shared" si="308"/>
        <v>0.57476459510357814</v>
      </c>
      <c r="P1145" s="2">
        <f t="shared" si="309"/>
        <v>0.36404725218284539</v>
      </c>
      <c r="Q1145" s="2">
        <f t="shared" si="310"/>
        <v>0</v>
      </c>
      <c r="R1145" s="2">
        <f t="shared" si="311"/>
        <v>6.1188152713576471E-2</v>
      </c>
      <c r="S1145" s="1">
        <v>16786</v>
      </c>
      <c r="T1145" s="1">
        <v>10632</v>
      </c>
      <c r="Z1145" s="1">
        <v>1787</v>
      </c>
      <c r="AN1145" t="s">
        <v>1013</v>
      </c>
      <c r="AO1145" t="s">
        <v>1142</v>
      </c>
      <c r="AR1145" s="44">
        <v>21</v>
      </c>
      <c r="AS1145" s="46">
        <v>209</v>
      </c>
      <c r="AT1145" s="50">
        <f t="shared" si="306"/>
        <v>21209</v>
      </c>
      <c r="AV1145" s="7" t="s">
        <v>3063</v>
      </c>
    </row>
    <row r="1146" spans="1:48" hidden="1" outlineLevel="1">
      <c r="A1146" t="s">
        <v>26</v>
      </c>
      <c r="B1146" t="s">
        <v>1142</v>
      </c>
      <c r="C1146" s="1">
        <v>41044</v>
      </c>
      <c r="F1146" s="1">
        <f t="shared" si="307"/>
        <v>26273</v>
      </c>
      <c r="H1146" s="1">
        <v>18747</v>
      </c>
      <c r="I1146" s="1">
        <v>18540</v>
      </c>
      <c r="J1146" s="2" t="str">
        <f t="shared" si="298"/>
        <v/>
      </c>
      <c r="K1146" s="2">
        <f t="shared" si="299"/>
        <v>0.70566741521714305</v>
      </c>
      <c r="L1146" s="10">
        <f t="shared" si="300"/>
        <v>1</v>
      </c>
      <c r="M1146" s="9">
        <f t="shared" si="296"/>
        <v>2</v>
      </c>
      <c r="N1146" s="8" t="str">
        <f t="shared" si="297"/>
        <v/>
      </c>
      <c r="O1146" s="2">
        <f t="shared" si="308"/>
        <v>0.57781753130590341</v>
      </c>
      <c r="P1146" s="2">
        <f t="shared" si="309"/>
        <v>0.35663989647166294</v>
      </c>
      <c r="Q1146" s="2">
        <f t="shared" si="310"/>
        <v>0</v>
      </c>
      <c r="R1146" s="2">
        <f t="shared" si="311"/>
        <v>6.5542572222433648E-2</v>
      </c>
      <c r="S1146" s="1">
        <v>15181</v>
      </c>
      <c r="T1146" s="1">
        <v>9370</v>
      </c>
      <c r="Z1146" s="1">
        <v>1722</v>
      </c>
      <c r="AN1146" t="s">
        <v>26</v>
      </c>
      <c r="AO1146" t="s">
        <v>1142</v>
      </c>
      <c r="AR1146" s="44">
        <v>21</v>
      </c>
      <c r="AS1146" s="46">
        <v>211</v>
      </c>
      <c r="AT1146" s="50">
        <f t="shared" si="306"/>
        <v>21211</v>
      </c>
      <c r="AV1146" s="7" t="s">
        <v>3063</v>
      </c>
    </row>
    <row r="1147" spans="1:48" hidden="1" outlineLevel="1">
      <c r="A1147" t="s">
        <v>377</v>
      </c>
      <c r="B1147" t="s">
        <v>1142</v>
      </c>
      <c r="C1147" s="1">
        <v>17182</v>
      </c>
      <c r="F1147" s="1">
        <f t="shared" si="307"/>
        <v>11787</v>
      </c>
      <c r="H1147" s="1">
        <v>7483</v>
      </c>
      <c r="I1147" s="1">
        <v>7309</v>
      </c>
      <c r="J1147" s="2" t="str">
        <f t="shared" si="298"/>
        <v/>
      </c>
      <c r="K1147" s="2">
        <f t="shared" si="299"/>
        <v>0.62008992958343934</v>
      </c>
      <c r="L1147" s="10">
        <f t="shared" si="300"/>
        <v>1</v>
      </c>
      <c r="M1147" s="9">
        <f t="shared" si="296"/>
        <v>2</v>
      </c>
      <c r="N1147" s="8" t="str">
        <f t="shared" si="297"/>
        <v/>
      </c>
      <c r="O1147" s="2">
        <f t="shared" si="308"/>
        <v>0.68159837108679056</v>
      </c>
      <c r="P1147" s="2">
        <f t="shared" si="309"/>
        <v>0.23899210995164163</v>
      </c>
      <c r="Q1147" s="2">
        <f t="shared" si="310"/>
        <v>0</v>
      </c>
      <c r="R1147" s="2">
        <f t="shared" si="311"/>
        <v>7.940951896156781E-2</v>
      </c>
      <c r="S1147" s="1">
        <v>8034</v>
      </c>
      <c r="T1147" s="1">
        <v>2817</v>
      </c>
      <c r="Z1147" s="1">
        <v>936</v>
      </c>
      <c r="AN1147" t="s">
        <v>377</v>
      </c>
      <c r="AO1147" t="s">
        <v>1142</v>
      </c>
      <c r="AR1147" s="44">
        <v>21</v>
      </c>
      <c r="AS1147" s="46">
        <v>213</v>
      </c>
      <c r="AT1147" s="50">
        <f t="shared" si="306"/>
        <v>21213</v>
      </c>
      <c r="AV1147" s="7" t="s">
        <v>3063</v>
      </c>
    </row>
    <row r="1148" spans="1:48" hidden="1" outlineLevel="1">
      <c r="A1148" t="s">
        <v>466</v>
      </c>
      <c r="B1148" t="s">
        <v>1142</v>
      </c>
      <c r="C1148" s="1">
        <v>16845</v>
      </c>
      <c r="F1148" s="1">
        <f t="shared" si="307"/>
        <v>11420</v>
      </c>
      <c r="H1148" s="1">
        <v>8251</v>
      </c>
      <c r="I1148" s="1">
        <v>8049</v>
      </c>
      <c r="J1148" s="2" t="str">
        <f t="shared" si="298"/>
        <v/>
      </c>
      <c r="K1148" s="2">
        <f t="shared" si="299"/>
        <v>0.70481611208406303</v>
      </c>
      <c r="L1148" s="10">
        <f t="shared" si="300"/>
        <v>1</v>
      </c>
      <c r="M1148" s="9">
        <f t="shared" si="296"/>
        <v>2</v>
      </c>
      <c r="N1148" s="8" t="str">
        <f t="shared" si="297"/>
        <v/>
      </c>
      <c r="O1148" s="2">
        <f t="shared" si="308"/>
        <v>0.57127845884413309</v>
      </c>
      <c r="P1148" s="2">
        <f t="shared" si="309"/>
        <v>0.37259194395796846</v>
      </c>
      <c r="Q1148" s="2">
        <f t="shared" si="310"/>
        <v>0</v>
      </c>
      <c r="R1148" s="2">
        <f t="shared" si="311"/>
        <v>5.6129597197898451E-2</v>
      </c>
      <c r="S1148" s="1">
        <v>6524</v>
      </c>
      <c r="T1148" s="1">
        <v>4255</v>
      </c>
      <c r="Z1148" s="1">
        <v>641</v>
      </c>
      <c r="AN1148" t="s">
        <v>466</v>
      </c>
      <c r="AO1148" t="s">
        <v>1142</v>
      </c>
      <c r="AR1148" s="44">
        <v>21</v>
      </c>
      <c r="AS1148" s="46">
        <v>215</v>
      </c>
      <c r="AT1148" s="50">
        <f t="shared" si="306"/>
        <v>21215</v>
      </c>
      <c r="AV1148" s="7" t="s">
        <v>3063</v>
      </c>
    </row>
    <row r="1149" spans="1:48" hidden="1" outlineLevel="1">
      <c r="A1149" t="s">
        <v>994</v>
      </c>
      <c r="B1149" t="s">
        <v>1142</v>
      </c>
      <c r="C1149" s="1">
        <v>24256</v>
      </c>
      <c r="F1149" s="1">
        <f t="shared" si="307"/>
        <v>17023</v>
      </c>
      <c r="H1149" s="1">
        <v>10964</v>
      </c>
      <c r="I1149" s="1">
        <v>10860</v>
      </c>
      <c r="J1149" s="2" t="str">
        <f t="shared" si="298"/>
        <v/>
      </c>
      <c r="K1149" s="2">
        <f t="shared" si="299"/>
        <v>0.637960406508841</v>
      </c>
      <c r="L1149" s="10">
        <f t="shared" si="300"/>
        <v>1</v>
      </c>
      <c r="M1149" s="9">
        <f t="shared" si="296"/>
        <v>2</v>
      </c>
      <c r="N1149" s="8" t="str">
        <f t="shared" si="297"/>
        <v/>
      </c>
      <c r="O1149" s="2">
        <f t="shared" si="308"/>
        <v>0.49350878223579864</v>
      </c>
      <c r="P1149" s="2">
        <f t="shared" si="309"/>
        <v>0.4639017799447806</v>
      </c>
      <c r="Q1149" s="2">
        <f t="shared" si="310"/>
        <v>0</v>
      </c>
      <c r="R1149" s="2">
        <f t="shared" si="311"/>
        <v>4.2589437819420761E-2</v>
      </c>
      <c r="S1149" s="1">
        <v>8401</v>
      </c>
      <c r="T1149" s="1">
        <v>7897</v>
      </c>
      <c r="Z1149" s="1">
        <v>725</v>
      </c>
      <c r="AN1149" t="s">
        <v>994</v>
      </c>
      <c r="AO1149" t="s">
        <v>1142</v>
      </c>
      <c r="AR1149" s="44">
        <v>21</v>
      </c>
      <c r="AS1149" s="46">
        <v>217</v>
      </c>
      <c r="AT1149" s="50">
        <f t="shared" si="306"/>
        <v>21217</v>
      </c>
      <c r="AV1149" s="7" t="s">
        <v>3063</v>
      </c>
    </row>
    <row r="1150" spans="1:48" hidden="1" outlineLevel="1">
      <c r="A1150" t="s">
        <v>2003</v>
      </c>
      <c r="B1150" t="s">
        <v>1142</v>
      </c>
      <c r="C1150" s="1">
        <v>12340</v>
      </c>
      <c r="F1150" s="1">
        <f t="shared" si="307"/>
        <v>7925</v>
      </c>
      <c r="H1150" s="1">
        <v>5006</v>
      </c>
      <c r="I1150" s="1">
        <v>4941</v>
      </c>
      <c r="J1150" s="2" t="str">
        <f t="shared" si="298"/>
        <v/>
      </c>
      <c r="K1150" s="2">
        <f t="shared" si="299"/>
        <v>0.62347003154574132</v>
      </c>
      <c r="L1150" s="10">
        <f t="shared" si="300"/>
        <v>1</v>
      </c>
      <c r="M1150" s="9">
        <f t="shared" si="296"/>
        <v>2</v>
      </c>
      <c r="N1150" s="8" t="str">
        <f t="shared" si="297"/>
        <v/>
      </c>
      <c r="O1150" s="2">
        <f t="shared" si="308"/>
        <v>0.79684542586750784</v>
      </c>
      <c r="P1150" s="2">
        <f t="shared" si="309"/>
        <v>0.17337539432176657</v>
      </c>
      <c r="Q1150" s="2">
        <f t="shared" si="310"/>
        <v>0</v>
      </c>
      <c r="R1150" s="2">
        <f t="shared" si="311"/>
        <v>2.9779179810725587E-2</v>
      </c>
      <c r="S1150" s="1">
        <v>6315</v>
      </c>
      <c r="T1150" s="1">
        <v>1374</v>
      </c>
      <c r="Z1150" s="1">
        <v>236</v>
      </c>
      <c r="AN1150" t="s">
        <v>2003</v>
      </c>
      <c r="AO1150" t="s">
        <v>1142</v>
      </c>
      <c r="AR1150" s="44">
        <v>21</v>
      </c>
      <c r="AS1150" s="46">
        <v>219</v>
      </c>
      <c r="AT1150" s="50">
        <f t="shared" si="306"/>
        <v>21219</v>
      </c>
      <c r="AV1150" s="7" t="s">
        <v>3063</v>
      </c>
    </row>
    <row r="1151" spans="1:48" hidden="1" outlineLevel="1">
      <c r="A1151" t="s">
        <v>346</v>
      </c>
      <c r="B1151" t="s">
        <v>1142</v>
      </c>
      <c r="C1151" s="1">
        <v>14153</v>
      </c>
      <c r="F1151" s="1">
        <f t="shared" si="307"/>
        <v>10020</v>
      </c>
      <c r="H1151" s="1">
        <v>6638</v>
      </c>
      <c r="I1151" s="1">
        <v>6527</v>
      </c>
      <c r="J1151" s="2" t="str">
        <f t="shared" si="298"/>
        <v/>
      </c>
      <c r="K1151" s="2">
        <f t="shared" si="299"/>
        <v>0.6513972055888223</v>
      </c>
      <c r="L1151" s="10">
        <f t="shared" si="300"/>
        <v>1</v>
      </c>
      <c r="M1151" s="9">
        <f t="shared" si="296"/>
        <v>2</v>
      </c>
      <c r="N1151" s="8" t="str">
        <f t="shared" si="297"/>
        <v/>
      </c>
      <c r="O1151" s="2">
        <f t="shared" si="308"/>
        <v>0.66776447105788428</v>
      </c>
      <c r="P1151" s="2">
        <f t="shared" si="309"/>
        <v>0.28403193612774452</v>
      </c>
      <c r="Q1151" s="2">
        <f t="shared" si="310"/>
        <v>0</v>
      </c>
      <c r="R1151" s="2">
        <f t="shared" si="311"/>
        <v>4.8203592814371199E-2</v>
      </c>
      <c r="S1151" s="1">
        <v>6691</v>
      </c>
      <c r="T1151" s="1">
        <v>2846</v>
      </c>
      <c r="Z1151" s="1">
        <v>483</v>
      </c>
      <c r="AN1151" t="s">
        <v>346</v>
      </c>
      <c r="AO1151" t="s">
        <v>1142</v>
      </c>
      <c r="AR1151" s="44">
        <v>21</v>
      </c>
      <c r="AS1151" s="46">
        <v>221</v>
      </c>
      <c r="AT1151" s="50">
        <f t="shared" si="306"/>
        <v>21221</v>
      </c>
      <c r="AV1151" s="7" t="s">
        <v>3063</v>
      </c>
    </row>
    <row r="1152" spans="1:48" hidden="1" outlineLevel="1">
      <c r="A1152" t="s">
        <v>1183</v>
      </c>
      <c r="B1152" t="s">
        <v>1142</v>
      </c>
      <c r="C1152" s="1">
        <v>8950</v>
      </c>
      <c r="F1152" s="1">
        <f t="shared" si="307"/>
        <v>6429</v>
      </c>
      <c r="H1152" s="1">
        <v>3870</v>
      </c>
      <c r="I1152" s="1">
        <v>3812</v>
      </c>
      <c r="J1152" s="2" t="str">
        <f t="shared" si="298"/>
        <v/>
      </c>
      <c r="K1152" s="2">
        <f t="shared" si="299"/>
        <v>0.59293824856120703</v>
      </c>
      <c r="L1152" s="10">
        <f t="shared" si="300"/>
        <v>1</v>
      </c>
      <c r="M1152" s="9">
        <f t="shared" si="296"/>
        <v>2</v>
      </c>
      <c r="N1152" s="8" t="str">
        <f t="shared" si="297"/>
        <v/>
      </c>
      <c r="O1152" s="2">
        <f t="shared" si="308"/>
        <v>0.77274848343443769</v>
      </c>
      <c r="P1152" s="2">
        <f t="shared" si="309"/>
        <v>0.18214341266137812</v>
      </c>
      <c r="Q1152" s="2">
        <f t="shared" si="310"/>
        <v>0</v>
      </c>
      <c r="R1152" s="2">
        <f t="shared" si="311"/>
        <v>4.5108103904184182E-2</v>
      </c>
      <c r="S1152" s="1">
        <v>4968</v>
      </c>
      <c r="T1152" s="1">
        <v>1171</v>
      </c>
      <c r="Z1152" s="1">
        <v>290</v>
      </c>
      <c r="AN1152" t="s">
        <v>1183</v>
      </c>
      <c r="AO1152" t="s">
        <v>1142</v>
      </c>
      <c r="AR1152" s="44">
        <v>21</v>
      </c>
      <c r="AS1152" s="46">
        <v>223</v>
      </c>
      <c r="AT1152" s="50">
        <f t="shared" si="306"/>
        <v>21223</v>
      </c>
      <c r="AV1152" s="7" t="s">
        <v>3063</v>
      </c>
    </row>
    <row r="1153" spans="1:48" hidden="1" outlineLevel="1">
      <c r="A1153" t="s">
        <v>1064</v>
      </c>
      <c r="B1153" t="s">
        <v>1142</v>
      </c>
      <c r="C1153" s="1">
        <v>15072</v>
      </c>
      <c r="F1153" s="1">
        <f t="shared" si="307"/>
        <v>9872</v>
      </c>
      <c r="H1153" s="1">
        <v>6126</v>
      </c>
      <c r="I1153" s="1">
        <v>6034</v>
      </c>
      <c r="J1153" s="2" t="str">
        <f t="shared" si="298"/>
        <v/>
      </c>
      <c r="K1153" s="2">
        <f t="shared" si="299"/>
        <v>0.61122366288492702</v>
      </c>
      <c r="L1153" s="10">
        <f t="shared" si="300"/>
        <v>1</v>
      </c>
      <c r="M1153" s="9">
        <f t="shared" si="296"/>
        <v>2</v>
      </c>
      <c r="N1153" s="8" t="str">
        <f t="shared" si="297"/>
        <v/>
      </c>
      <c r="O1153" s="2">
        <f t="shared" si="308"/>
        <v>0.83721636952998379</v>
      </c>
      <c r="P1153" s="2">
        <f t="shared" si="309"/>
        <v>0.1292544570502431</v>
      </c>
      <c r="Q1153" s="2">
        <f t="shared" si="310"/>
        <v>0</v>
      </c>
      <c r="R1153" s="2">
        <f t="shared" si="311"/>
        <v>3.3529173419773101E-2</v>
      </c>
      <c r="S1153" s="1">
        <v>8265</v>
      </c>
      <c r="T1153" s="1">
        <v>1276</v>
      </c>
      <c r="Z1153" s="1">
        <v>331</v>
      </c>
      <c r="AN1153" t="s">
        <v>1064</v>
      </c>
      <c r="AO1153" t="s">
        <v>1142</v>
      </c>
      <c r="AR1153" s="44">
        <v>21</v>
      </c>
      <c r="AS1153" s="46">
        <v>225</v>
      </c>
      <c r="AT1153" s="50">
        <f t="shared" si="306"/>
        <v>21225</v>
      </c>
      <c r="AV1153" s="7" t="s">
        <v>3063</v>
      </c>
    </row>
    <row r="1154" spans="1:48" hidden="1" outlineLevel="1">
      <c r="A1154" t="s">
        <v>590</v>
      </c>
      <c r="B1154" t="s">
        <v>1142</v>
      </c>
      <c r="C1154" s="1">
        <v>109803</v>
      </c>
      <c r="F1154" s="1">
        <f t="shared" si="307"/>
        <v>65079</v>
      </c>
      <c r="H1154" s="1">
        <v>44484</v>
      </c>
      <c r="I1154" s="1">
        <v>44145</v>
      </c>
      <c r="J1154" s="2" t="str">
        <f t="shared" si="298"/>
        <v/>
      </c>
      <c r="K1154" s="2">
        <f t="shared" si="299"/>
        <v>0.67832941501866961</v>
      </c>
      <c r="L1154" s="10">
        <f t="shared" si="300"/>
        <v>1</v>
      </c>
      <c r="M1154" s="9">
        <f t="shared" ref="M1154:M1217" si="312">IF(T1154&gt;0,RANK(T1154,$S1154:$AK1154),"")</f>
        <v>2</v>
      </c>
      <c r="N1154" s="8" t="str">
        <f t="shared" ref="N1154:N1217" si="313">IF(U1154&gt;0,RANK(U1154,$S1154:$AK1154),"")</f>
        <v/>
      </c>
      <c r="O1154" s="2">
        <f t="shared" si="308"/>
        <v>0.57294979947448488</v>
      </c>
      <c r="P1154" s="2">
        <f t="shared" si="309"/>
        <v>0.3540773521412437</v>
      </c>
      <c r="Q1154" s="2">
        <f t="shared" si="310"/>
        <v>0</v>
      </c>
      <c r="R1154" s="2">
        <f t="shared" si="311"/>
        <v>7.2972848384271427E-2</v>
      </c>
      <c r="S1154" s="1">
        <v>37287</v>
      </c>
      <c r="T1154" s="1">
        <v>23043</v>
      </c>
      <c r="Z1154" s="1">
        <v>4749</v>
      </c>
      <c r="AN1154" t="s">
        <v>590</v>
      </c>
      <c r="AO1154" t="s">
        <v>1142</v>
      </c>
      <c r="AR1154" s="44">
        <v>21</v>
      </c>
      <c r="AS1154" s="46">
        <v>227</v>
      </c>
      <c r="AT1154" s="50">
        <f t="shared" si="306"/>
        <v>21227</v>
      </c>
      <c r="AV1154" s="7" t="s">
        <v>3063</v>
      </c>
    </row>
    <row r="1155" spans="1:48" hidden="1" outlineLevel="1">
      <c r="A1155" t="s">
        <v>659</v>
      </c>
      <c r="B1155" t="s">
        <v>1142</v>
      </c>
      <c r="C1155" s="1">
        <v>11551</v>
      </c>
      <c r="F1155" s="1">
        <f t="shared" si="307"/>
        <v>8067</v>
      </c>
      <c r="H1155" s="1">
        <v>5442</v>
      </c>
      <c r="I1155" s="1">
        <v>5275</v>
      </c>
      <c r="J1155" s="2" t="str">
        <f t="shared" si="298"/>
        <v/>
      </c>
      <c r="K1155" s="2">
        <f t="shared" si="299"/>
        <v>0.65389859923143667</v>
      </c>
      <c r="L1155" s="10">
        <f t="shared" si="300"/>
        <v>1</v>
      </c>
      <c r="M1155" s="9">
        <f t="shared" si="312"/>
        <v>2</v>
      </c>
      <c r="N1155" s="8" t="str">
        <f t="shared" si="313"/>
        <v/>
      </c>
      <c r="O1155" s="2">
        <f t="shared" si="308"/>
        <v>0.69034337424073389</v>
      </c>
      <c r="P1155" s="2">
        <f t="shared" si="309"/>
        <v>0.27916201809842567</v>
      </c>
      <c r="Q1155" s="2">
        <f t="shared" si="310"/>
        <v>0</v>
      </c>
      <c r="R1155" s="2">
        <f t="shared" si="311"/>
        <v>3.0494607660840445E-2</v>
      </c>
      <c r="S1155" s="1">
        <v>5569</v>
      </c>
      <c r="T1155" s="1">
        <v>2252</v>
      </c>
      <c r="Z1155" s="1">
        <v>246</v>
      </c>
      <c r="AN1155" t="s">
        <v>659</v>
      </c>
      <c r="AO1155" t="s">
        <v>1142</v>
      </c>
      <c r="AR1155" s="44">
        <v>21</v>
      </c>
      <c r="AS1155" s="46">
        <v>229</v>
      </c>
      <c r="AT1155" s="50">
        <f t="shared" si="306"/>
        <v>21229</v>
      </c>
      <c r="AV1155" s="7" t="s">
        <v>3063</v>
      </c>
    </row>
    <row r="1156" spans="1:48" hidden="1" outlineLevel="1">
      <c r="A1156" t="s">
        <v>591</v>
      </c>
      <c r="B1156" t="s">
        <v>1142</v>
      </c>
      <c r="C1156" s="1">
        <v>20757</v>
      </c>
      <c r="F1156" s="1">
        <f t="shared" si="307"/>
        <v>13984</v>
      </c>
      <c r="H1156" s="1">
        <v>7447</v>
      </c>
      <c r="I1156" s="1">
        <v>7196</v>
      </c>
      <c r="J1156" s="2" t="str">
        <f t="shared" si="298"/>
        <v/>
      </c>
      <c r="K1156" s="2">
        <f t="shared" si="299"/>
        <v>0.51458810068649885</v>
      </c>
      <c r="L1156" s="10">
        <f t="shared" si="300"/>
        <v>2</v>
      </c>
      <c r="M1156" s="9">
        <f t="shared" si="312"/>
        <v>1</v>
      </c>
      <c r="N1156" s="8" t="str">
        <f t="shared" si="313"/>
        <v/>
      </c>
      <c r="O1156" s="2">
        <f t="shared" si="308"/>
        <v>0.39044622425629288</v>
      </c>
      <c r="P1156" s="2">
        <f t="shared" si="309"/>
        <v>0.57665903890160186</v>
      </c>
      <c r="Q1156" s="2">
        <f t="shared" si="310"/>
        <v>0</v>
      </c>
      <c r="R1156" s="2">
        <f t="shared" si="311"/>
        <v>3.2894736842105199E-2</v>
      </c>
      <c r="S1156" s="1">
        <v>5460</v>
      </c>
      <c r="T1156" s="1">
        <v>8064</v>
      </c>
      <c r="Z1156" s="1">
        <v>460</v>
      </c>
      <c r="AN1156" t="s">
        <v>591</v>
      </c>
      <c r="AO1156" t="s">
        <v>1142</v>
      </c>
      <c r="AR1156" s="44">
        <v>21</v>
      </c>
      <c r="AS1156" s="46">
        <v>231</v>
      </c>
      <c r="AT1156" s="50">
        <f t="shared" si="306"/>
        <v>21231</v>
      </c>
      <c r="AV1156" s="7" t="s">
        <v>3063</v>
      </c>
    </row>
    <row r="1157" spans="1:48" hidden="1" outlineLevel="1">
      <c r="A1157" t="s">
        <v>664</v>
      </c>
      <c r="B1157" t="s">
        <v>1142</v>
      </c>
      <c r="C1157" s="1">
        <v>13646</v>
      </c>
      <c r="F1157" s="1">
        <f t="shared" si="307"/>
        <v>9241</v>
      </c>
      <c r="H1157" s="1">
        <v>5568</v>
      </c>
      <c r="I1157" s="1">
        <v>5540</v>
      </c>
      <c r="J1157" s="2" t="str">
        <f t="shared" si="298"/>
        <v/>
      </c>
      <c r="K1157" s="2">
        <f t="shared" si="299"/>
        <v>0.5995022183746348</v>
      </c>
      <c r="L1157" s="10">
        <f t="shared" si="300"/>
        <v>1</v>
      </c>
      <c r="M1157" s="9">
        <f t="shared" si="312"/>
        <v>2</v>
      </c>
      <c r="N1157" s="8" t="str">
        <f t="shared" si="313"/>
        <v/>
      </c>
      <c r="O1157" s="2">
        <f t="shared" si="308"/>
        <v>0.83367600908992534</v>
      </c>
      <c r="P1157" s="2">
        <f t="shared" si="309"/>
        <v>0.13526674602315766</v>
      </c>
      <c r="Q1157" s="2">
        <f t="shared" si="310"/>
        <v>0</v>
      </c>
      <c r="R1157" s="2">
        <f t="shared" si="311"/>
        <v>3.1057244886916996E-2</v>
      </c>
      <c r="S1157" s="1">
        <v>7704</v>
      </c>
      <c r="T1157" s="1">
        <v>1250</v>
      </c>
      <c r="Z1157" s="1">
        <v>287</v>
      </c>
      <c r="AN1157" t="s">
        <v>664</v>
      </c>
      <c r="AO1157" t="s">
        <v>1142</v>
      </c>
      <c r="AR1157" s="44">
        <v>21</v>
      </c>
      <c r="AS1157" s="46">
        <v>233</v>
      </c>
      <c r="AT1157" s="50">
        <f t="shared" si="306"/>
        <v>21233</v>
      </c>
      <c r="AV1157" s="7" t="s">
        <v>3063</v>
      </c>
    </row>
    <row r="1158" spans="1:48" hidden="1" outlineLevel="1">
      <c r="A1158" t="s">
        <v>1839</v>
      </c>
      <c r="B1158" t="s">
        <v>1142</v>
      </c>
      <c r="C1158" s="1">
        <v>36163</v>
      </c>
      <c r="F1158" s="1">
        <f t="shared" si="307"/>
        <v>26132</v>
      </c>
      <c r="H1158" s="1">
        <v>14133</v>
      </c>
      <c r="I1158" s="1">
        <v>13704</v>
      </c>
      <c r="J1158" s="2" t="str">
        <f t="shared" si="298"/>
        <v/>
      </c>
      <c r="K1158" s="2">
        <f t="shared" si="299"/>
        <v>0.52441451094443592</v>
      </c>
      <c r="L1158" s="10">
        <f t="shared" si="300"/>
        <v>2</v>
      </c>
      <c r="M1158" s="9">
        <f t="shared" si="312"/>
        <v>1</v>
      </c>
      <c r="N1158" s="8" t="str">
        <f t="shared" si="313"/>
        <v/>
      </c>
      <c r="O1158" s="2">
        <f t="shared" si="308"/>
        <v>0.26450329098423386</v>
      </c>
      <c r="P1158" s="2">
        <f t="shared" si="309"/>
        <v>0.69309658656053885</v>
      </c>
      <c r="Q1158" s="2">
        <f t="shared" si="310"/>
        <v>0</v>
      </c>
      <c r="R1158" s="2">
        <f t="shared" si="311"/>
        <v>4.2400122455227285E-2</v>
      </c>
      <c r="S1158" s="1">
        <v>6912</v>
      </c>
      <c r="T1158" s="1">
        <v>18112</v>
      </c>
      <c r="Z1158" s="1">
        <v>1108</v>
      </c>
      <c r="AN1158" t="s">
        <v>1839</v>
      </c>
      <c r="AO1158" t="s">
        <v>1142</v>
      </c>
      <c r="AR1158" s="44">
        <v>21</v>
      </c>
      <c r="AS1158" s="46">
        <v>235</v>
      </c>
      <c r="AT1158" s="50">
        <f t="shared" si="306"/>
        <v>21235</v>
      </c>
      <c r="AV1158" s="7" t="s">
        <v>3063</v>
      </c>
    </row>
    <row r="1159" spans="1:48" hidden="1" outlineLevel="1">
      <c r="A1159" t="s">
        <v>1184</v>
      </c>
      <c r="B1159" t="s">
        <v>1142</v>
      </c>
      <c r="C1159" s="1">
        <v>7294</v>
      </c>
      <c r="F1159" s="1">
        <f t="shared" si="307"/>
        <v>5910</v>
      </c>
      <c r="H1159" s="1">
        <v>3113</v>
      </c>
      <c r="I1159" s="1">
        <v>2968</v>
      </c>
      <c r="J1159" s="2" t="str">
        <f t="shared" ref="J1159:J1222" si="314">IF(D1159&gt;0,I1159/D1159,"")</f>
        <v/>
      </c>
      <c r="K1159" s="2">
        <f t="shared" ref="K1159:K1222" si="315">IF(F1159&gt;0,I1159/F1159,"")</f>
        <v>0.50219966159052454</v>
      </c>
      <c r="L1159" s="10">
        <f t="shared" ref="L1159:L1222" si="316">IF(S1159&gt;0,RANK(S1159,$S1159:$AK1159),"")</f>
        <v>1</v>
      </c>
      <c r="M1159" s="9">
        <f t="shared" si="312"/>
        <v>2</v>
      </c>
      <c r="N1159" s="8" t="str">
        <f t="shared" si="313"/>
        <v/>
      </c>
      <c r="O1159" s="2">
        <f t="shared" si="308"/>
        <v>0.89306260575296104</v>
      </c>
      <c r="P1159" s="2">
        <f t="shared" si="309"/>
        <v>8.3248730964466999E-2</v>
      </c>
      <c r="Q1159" s="2">
        <f t="shared" si="310"/>
        <v>0</v>
      </c>
      <c r="R1159" s="2">
        <f t="shared" si="311"/>
        <v>2.3688663282571965E-2</v>
      </c>
      <c r="S1159" s="1">
        <v>5278</v>
      </c>
      <c r="T1159" s="1">
        <v>492</v>
      </c>
      <c r="Z1159" s="1">
        <v>140</v>
      </c>
      <c r="AN1159" t="s">
        <v>1184</v>
      </c>
      <c r="AO1159" t="s">
        <v>1142</v>
      </c>
      <c r="AR1159" s="44">
        <v>21</v>
      </c>
      <c r="AS1159" s="46">
        <v>237</v>
      </c>
      <c r="AT1159" s="50">
        <f t="shared" si="306"/>
        <v>21237</v>
      </c>
      <c r="AV1159" s="7" t="s">
        <v>3063</v>
      </c>
    </row>
    <row r="1160" spans="1:48" hidden="1" outlineLevel="1">
      <c r="A1160" t="s">
        <v>1906</v>
      </c>
      <c r="B1160" t="s">
        <v>1142</v>
      </c>
      <c r="C1160" s="1">
        <v>24541</v>
      </c>
      <c r="F1160" s="1">
        <f t="shared" si="307"/>
        <v>17666</v>
      </c>
      <c r="H1160" s="1">
        <v>12259</v>
      </c>
      <c r="I1160" s="1">
        <v>12297</v>
      </c>
      <c r="J1160" s="2" t="str">
        <f t="shared" si="314"/>
        <v/>
      </c>
      <c r="K1160" s="2">
        <f t="shared" si="315"/>
        <v>0.69608287105173783</v>
      </c>
      <c r="L1160" s="10">
        <f t="shared" si="316"/>
        <v>1</v>
      </c>
      <c r="M1160" s="9">
        <f t="shared" si="312"/>
        <v>2</v>
      </c>
      <c r="N1160" s="8" t="str">
        <f t="shared" si="313"/>
        <v/>
      </c>
      <c r="O1160" s="2">
        <f t="shared" si="308"/>
        <v>0.60613608060681534</v>
      </c>
      <c r="P1160" s="2">
        <f t="shared" si="309"/>
        <v>0.3235027736895732</v>
      </c>
      <c r="Q1160" s="2">
        <f t="shared" si="310"/>
        <v>0</v>
      </c>
      <c r="R1160" s="2">
        <f t="shared" si="311"/>
        <v>7.0361145703611461E-2</v>
      </c>
      <c r="S1160" s="1">
        <v>10708</v>
      </c>
      <c r="T1160" s="1">
        <v>5715</v>
      </c>
      <c r="Z1160" s="1">
        <v>1243</v>
      </c>
      <c r="AN1160" t="s">
        <v>1906</v>
      </c>
      <c r="AO1160" t="s">
        <v>1142</v>
      </c>
      <c r="AR1160" s="44">
        <v>21</v>
      </c>
      <c r="AS1160" s="46">
        <v>239</v>
      </c>
      <c r="AT1160" s="50">
        <f t="shared" si="306"/>
        <v>21239</v>
      </c>
      <c r="AV1160" s="7" t="s">
        <v>3063</v>
      </c>
    </row>
    <row r="1161" spans="1:48" collapsed="1">
      <c r="A1161" t="s">
        <v>2407</v>
      </c>
      <c r="B1161" t="s">
        <v>541</v>
      </c>
      <c r="C1161" s="1">
        <f>SUM(C1041:C1160)</f>
        <v>4289878</v>
      </c>
      <c r="D1161" s="36">
        <v>3179000</v>
      </c>
      <c r="E1161" s="36">
        <v>3094000</v>
      </c>
      <c r="F1161" s="1">
        <f>SUM(F1041:F1160)</f>
        <v>2906809</v>
      </c>
      <c r="H1161" s="1">
        <f>SUM(H1041:H1160)</f>
        <v>1861577</v>
      </c>
      <c r="I1161" s="1">
        <v>1827587</v>
      </c>
      <c r="J1161" s="2">
        <f t="shared" si="314"/>
        <v>0.57489367725699903</v>
      </c>
      <c r="K1161" s="2">
        <f t="shared" si="315"/>
        <v>0.62872620801710744</v>
      </c>
      <c r="L1161" s="10">
        <f t="shared" si="316"/>
        <v>1</v>
      </c>
      <c r="M1161" s="9">
        <f t="shared" si="312"/>
        <v>2</v>
      </c>
      <c r="N1161" s="8" t="str">
        <f t="shared" si="313"/>
        <v/>
      </c>
      <c r="O1161" s="2">
        <f t="shared" si="308"/>
        <v>0.571792986742507</v>
      </c>
      <c r="P1161" s="2">
        <f t="shared" si="309"/>
        <v>0.36255254473204124</v>
      </c>
      <c r="Q1161" s="2">
        <f t="shared" si="310"/>
        <v>0</v>
      </c>
      <c r="R1161" s="2">
        <f t="shared" si="311"/>
        <v>6.5654468525451759E-2</v>
      </c>
      <c r="S1161" s="1">
        <f>SUM(S1041:S1160)</f>
        <v>1662093</v>
      </c>
      <c r="T1161" s="1">
        <f>SUM(T1041:T1160)</f>
        <v>1053871</v>
      </c>
      <c r="Z1161" s="1">
        <f>SUM(Z1041:Z1160)</f>
        <v>190845</v>
      </c>
      <c r="AN1161" t="s">
        <v>2407</v>
      </c>
      <c r="AO1161" t="s">
        <v>541</v>
      </c>
      <c r="AR1161" s="44">
        <v>21</v>
      </c>
      <c r="AS1161" s="46"/>
      <c r="AT1161" s="44">
        <v>21</v>
      </c>
      <c r="AV1161" s="7" t="s">
        <v>678</v>
      </c>
    </row>
    <row r="1162" spans="1:48">
      <c r="C1162" s="26"/>
      <c r="J1162" s="2"/>
      <c r="K1162" s="2"/>
      <c r="N1162" s="8"/>
      <c r="AR1162" s="44"/>
      <c r="AS1162" s="46"/>
      <c r="AT1162" s="50"/>
    </row>
    <row r="1163" spans="1:48" hidden="1" outlineLevel="1">
      <c r="A1163" t="s">
        <v>269</v>
      </c>
      <c r="B1163" t="s">
        <v>88</v>
      </c>
      <c r="C1163" s="1">
        <v>61115</v>
      </c>
      <c r="F1163" s="1">
        <f t="shared" ref="F1163:F1194" si="317">SUM(S1163:AG1163)</f>
        <v>38893</v>
      </c>
      <c r="H1163" s="1">
        <v>26957</v>
      </c>
      <c r="I1163" s="1">
        <v>26711</v>
      </c>
      <c r="J1163" s="2" t="str">
        <f t="shared" si="314"/>
        <v/>
      </c>
      <c r="K1163" s="2">
        <f t="shared" si="315"/>
        <v>0.68678168307921739</v>
      </c>
      <c r="L1163" s="10">
        <f t="shared" si="316"/>
        <v>1</v>
      </c>
      <c r="M1163" s="9">
        <f t="shared" si="312"/>
        <v>2</v>
      </c>
      <c r="N1163" s="8" t="str">
        <f t="shared" si="313"/>
        <v/>
      </c>
      <c r="O1163" s="2">
        <f t="shared" ref="O1163:O1194" si="318">IF(SUM($S1163:$AJ1163)=0,"-",S1163/SUM($S1163:$AJ1163))</f>
        <v>0.60108502815416653</v>
      </c>
      <c r="P1163" s="2">
        <f t="shared" ref="P1163:P1194" si="319">IF(SUM($S1163:$AJ1163)=0,"-",T1163/SUM($S1163:$AJ1163))</f>
        <v>0.20666958064433189</v>
      </c>
      <c r="Q1163" s="2">
        <f t="shared" ref="Q1163:Q1194" si="320">IF(SUM($S1163:$AJ1163)=0,"-",U1163/SUM($S1163:$AJ1163))</f>
        <v>0</v>
      </c>
      <c r="R1163" s="2">
        <f t="shared" ref="R1163:R1194" si="321">IF(SUM($S1163:$AJ1163)=0,"-",(1-O1163-P1163-Q1163))</f>
        <v>0.19224539120150158</v>
      </c>
      <c r="S1163" s="1">
        <v>23378</v>
      </c>
      <c r="T1163" s="1">
        <v>8038</v>
      </c>
      <c r="Z1163" s="1">
        <v>7477</v>
      </c>
      <c r="AN1163" t="s">
        <v>269</v>
      </c>
      <c r="AO1163" t="s">
        <v>88</v>
      </c>
      <c r="AR1163" s="44">
        <v>22</v>
      </c>
      <c r="AS1163" s="46">
        <v>1</v>
      </c>
      <c r="AT1163" s="50">
        <f t="shared" si="306"/>
        <v>22001</v>
      </c>
      <c r="AV1163" s="7" t="s">
        <v>622</v>
      </c>
    </row>
    <row r="1164" spans="1:48" hidden="1" outlineLevel="1">
      <c r="A1164" t="s">
        <v>1700</v>
      </c>
      <c r="B1164" t="s">
        <v>88</v>
      </c>
      <c r="C1164" s="1">
        <v>25854</v>
      </c>
      <c r="F1164" s="1">
        <f t="shared" si="317"/>
        <v>14325</v>
      </c>
      <c r="H1164" s="1">
        <v>9635</v>
      </c>
      <c r="I1164" s="1">
        <v>9467</v>
      </c>
      <c r="J1164" s="2" t="str">
        <f t="shared" si="314"/>
        <v/>
      </c>
      <c r="K1164" s="2">
        <f t="shared" si="315"/>
        <v>0.66087260034904016</v>
      </c>
      <c r="L1164" s="10">
        <f t="shared" si="316"/>
        <v>1</v>
      </c>
      <c r="M1164" s="9">
        <f t="shared" si="312"/>
        <v>3</v>
      </c>
      <c r="N1164" s="8" t="str">
        <f t="shared" si="313"/>
        <v/>
      </c>
      <c r="O1164" s="2">
        <f t="shared" si="318"/>
        <v>0.65172774869109951</v>
      </c>
      <c r="P1164" s="2">
        <f t="shared" si="319"/>
        <v>0.15413612565445026</v>
      </c>
      <c r="Q1164" s="2">
        <f t="shared" si="320"/>
        <v>0</v>
      </c>
      <c r="R1164" s="2">
        <f t="shared" si="321"/>
        <v>0.19413612565445024</v>
      </c>
      <c r="S1164" s="1">
        <v>9336</v>
      </c>
      <c r="T1164" s="1">
        <v>2208</v>
      </c>
      <c r="Z1164" s="1">
        <v>2781</v>
      </c>
      <c r="AN1164" t="s">
        <v>1700</v>
      </c>
      <c r="AO1164" t="s">
        <v>88</v>
      </c>
      <c r="AR1164" s="44">
        <v>22</v>
      </c>
      <c r="AS1164" s="46">
        <v>3</v>
      </c>
      <c r="AT1164" s="50">
        <f t="shared" si="306"/>
        <v>22003</v>
      </c>
      <c r="AV1164" s="7" t="s">
        <v>622</v>
      </c>
    </row>
    <row r="1165" spans="1:48" hidden="1" outlineLevel="1">
      <c r="A1165" t="s">
        <v>350</v>
      </c>
      <c r="B1165" t="s">
        <v>88</v>
      </c>
      <c r="C1165" s="1">
        <v>102891</v>
      </c>
      <c r="F1165" s="1">
        <f t="shared" si="317"/>
        <v>63966</v>
      </c>
      <c r="H1165" s="1">
        <v>46746</v>
      </c>
      <c r="I1165" s="1">
        <v>46571</v>
      </c>
      <c r="J1165" s="2" t="str">
        <f t="shared" si="314"/>
        <v/>
      </c>
      <c r="K1165" s="2">
        <f t="shared" si="315"/>
        <v>0.72805865616108556</v>
      </c>
      <c r="L1165" s="10">
        <f t="shared" si="316"/>
        <v>1</v>
      </c>
      <c r="M1165" s="9">
        <f t="shared" si="312"/>
        <v>2</v>
      </c>
      <c r="N1165" s="8" t="str">
        <f t="shared" si="313"/>
        <v/>
      </c>
      <c r="O1165" s="2">
        <f t="shared" si="318"/>
        <v>0.46712315917831349</v>
      </c>
      <c r="P1165" s="2">
        <f t="shared" si="319"/>
        <v>0.29037301066191412</v>
      </c>
      <c r="Q1165" s="2">
        <f t="shared" si="320"/>
        <v>0</v>
      </c>
      <c r="R1165" s="2">
        <f t="shared" si="321"/>
        <v>0.24250383015977239</v>
      </c>
      <c r="S1165" s="1">
        <v>29880</v>
      </c>
      <c r="T1165" s="1">
        <v>18574</v>
      </c>
      <c r="Z1165" s="1">
        <v>15512</v>
      </c>
      <c r="AN1165" t="s">
        <v>350</v>
      </c>
      <c r="AO1165" t="s">
        <v>88</v>
      </c>
      <c r="AR1165" s="44">
        <v>22</v>
      </c>
      <c r="AS1165" s="46">
        <v>5</v>
      </c>
      <c r="AT1165" s="50">
        <f t="shared" si="306"/>
        <v>22005</v>
      </c>
      <c r="AV1165" s="7" t="s">
        <v>622</v>
      </c>
    </row>
    <row r="1166" spans="1:48" hidden="1" outlineLevel="1">
      <c r="A1166" t="s">
        <v>2391</v>
      </c>
      <c r="B1166" t="s">
        <v>88</v>
      </c>
      <c r="C1166" s="1">
        <v>23534</v>
      </c>
      <c r="F1166" s="1">
        <f t="shared" si="317"/>
        <v>15589</v>
      </c>
      <c r="H1166" s="1">
        <v>11087</v>
      </c>
      <c r="I1166" s="1">
        <v>10960</v>
      </c>
      <c r="J1166" s="2" t="str">
        <f t="shared" si="314"/>
        <v/>
      </c>
      <c r="K1166" s="2">
        <f t="shared" si="315"/>
        <v>0.70305984989415615</v>
      </c>
      <c r="L1166" s="10">
        <f t="shared" si="316"/>
        <v>1</v>
      </c>
      <c r="M1166" s="9">
        <f t="shared" si="312"/>
        <v>3</v>
      </c>
      <c r="N1166" s="8" t="str">
        <f t="shared" si="313"/>
        <v/>
      </c>
      <c r="O1166" s="2">
        <f t="shared" si="318"/>
        <v>0.72859067291038548</v>
      </c>
      <c r="P1166" s="2">
        <f t="shared" si="319"/>
        <v>0.12630701135415998</v>
      </c>
      <c r="Q1166" s="2">
        <f t="shared" si="320"/>
        <v>0</v>
      </c>
      <c r="R1166" s="2">
        <f t="shared" si="321"/>
        <v>0.14510231573545454</v>
      </c>
      <c r="S1166" s="1">
        <v>11358</v>
      </c>
      <c r="T1166" s="1">
        <v>1969</v>
      </c>
      <c r="Z1166" s="1">
        <v>2262</v>
      </c>
      <c r="AN1166" t="s">
        <v>2391</v>
      </c>
      <c r="AO1166" t="s">
        <v>88</v>
      </c>
      <c r="AR1166" s="44">
        <v>22</v>
      </c>
      <c r="AS1166" s="46">
        <v>7</v>
      </c>
      <c r="AT1166" s="50">
        <f t="shared" si="306"/>
        <v>22007</v>
      </c>
      <c r="AV1166" s="7" t="s">
        <v>622</v>
      </c>
    </row>
    <row r="1167" spans="1:48" hidden="1" outlineLevel="1">
      <c r="A1167" t="s">
        <v>585</v>
      </c>
      <c r="B1167" t="s">
        <v>88</v>
      </c>
      <c r="C1167" s="1">
        <v>42040</v>
      </c>
      <c r="F1167" s="1">
        <f t="shared" si="317"/>
        <v>25615</v>
      </c>
      <c r="H1167" s="1">
        <v>17244</v>
      </c>
      <c r="I1167" s="1">
        <v>16938</v>
      </c>
      <c r="J1167" s="2" t="str">
        <f t="shared" si="314"/>
        <v/>
      </c>
      <c r="K1167" s="2">
        <f t="shared" si="315"/>
        <v>0.66125317196954914</v>
      </c>
      <c r="L1167" s="10">
        <f t="shared" si="316"/>
        <v>1</v>
      </c>
      <c r="M1167" s="9">
        <f t="shared" si="312"/>
        <v>3</v>
      </c>
      <c r="N1167" s="8" t="str">
        <f t="shared" si="313"/>
        <v/>
      </c>
      <c r="O1167" s="2">
        <f t="shared" si="318"/>
        <v>0.67917235994534453</v>
      </c>
      <c r="P1167" s="2">
        <f t="shared" si="319"/>
        <v>0.14593011907085693</v>
      </c>
      <c r="Q1167" s="2">
        <f t="shared" si="320"/>
        <v>0</v>
      </c>
      <c r="R1167" s="2">
        <f t="shared" si="321"/>
        <v>0.17489752098379854</v>
      </c>
      <c r="S1167" s="1">
        <v>17397</v>
      </c>
      <c r="T1167" s="1">
        <v>3738</v>
      </c>
      <c r="Z1167" s="1">
        <v>4480</v>
      </c>
      <c r="AN1167" t="s">
        <v>585</v>
      </c>
      <c r="AO1167" t="s">
        <v>88</v>
      </c>
      <c r="AR1167" s="44">
        <v>22</v>
      </c>
      <c r="AS1167" s="46">
        <v>9</v>
      </c>
      <c r="AT1167" s="50">
        <f t="shared" si="306"/>
        <v>22009</v>
      </c>
      <c r="AV1167" s="7" t="s">
        <v>622</v>
      </c>
    </row>
    <row r="1168" spans="1:48" hidden="1" outlineLevel="1">
      <c r="A1168" t="s">
        <v>618</v>
      </c>
      <c r="B1168" t="s">
        <v>88</v>
      </c>
      <c r="C1168" s="1">
        <v>34893</v>
      </c>
      <c r="F1168" s="1">
        <f t="shared" si="317"/>
        <v>21345</v>
      </c>
      <c r="H1168" s="1">
        <v>14131</v>
      </c>
      <c r="I1168" s="1">
        <v>14074</v>
      </c>
      <c r="J1168" s="2" t="str">
        <f t="shared" si="314"/>
        <v/>
      </c>
      <c r="K1168" s="2">
        <f t="shared" si="315"/>
        <v>0.65935816350433352</v>
      </c>
      <c r="L1168" s="10">
        <f t="shared" si="316"/>
        <v>1</v>
      </c>
      <c r="M1168" s="9">
        <f t="shared" si="312"/>
        <v>3</v>
      </c>
      <c r="N1168" s="8" t="str">
        <f t="shared" si="313"/>
        <v/>
      </c>
      <c r="O1168" s="2">
        <f t="shared" si="318"/>
        <v>0.45247130475521197</v>
      </c>
      <c r="P1168" s="2">
        <f t="shared" si="319"/>
        <v>0.26854064183649567</v>
      </c>
      <c r="Q1168" s="2">
        <f t="shared" si="320"/>
        <v>0</v>
      </c>
      <c r="R1168" s="2">
        <f t="shared" si="321"/>
        <v>0.2789880534082923</v>
      </c>
      <c r="S1168" s="1">
        <v>9658</v>
      </c>
      <c r="T1168" s="1">
        <v>5732</v>
      </c>
      <c r="Z1168" s="1">
        <v>5955</v>
      </c>
      <c r="AN1168" t="s">
        <v>618</v>
      </c>
      <c r="AO1168" t="s">
        <v>88</v>
      </c>
      <c r="AR1168" s="44">
        <v>22</v>
      </c>
      <c r="AS1168" s="46">
        <v>11</v>
      </c>
      <c r="AT1168" s="50">
        <f t="shared" si="306"/>
        <v>22011</v>
      </c>
      <c r="AV1168" s="7" t="s">
        <v>622</v>
      </c>
    </row>
    <row r="1169" spans="1:48" hidden="1" outlineLevel="1">
      <c r="A1169" t="s">
        <v>1025</v>
      </c>
      <c r="B1169" t="s">
        <v>88</v>
      </c>
      <c r="C1169" s="1">
        <v>14494</v>
      </c>
      <c r="F1169" s="1">
        <f t="shared" si="317"/>
        <v>9997</v>
      </c>
      <c r="H1169" s="1">
        <v>7622</v>
      </c>
      <c r="I1169" s="1">
        <v>7430</v>
      </c>
      <c r="J1169" s="2" t="str">
        <f t="shared" si="314"/>
        <v/>
      </c>
      <c r="K1169" s="2">
        <f t="shared" si="315"/>
        <v>0.74322296689006706</v>
      </c>
      <c r="L1169" s="10">
        <f t="shared" si="316"/>
        <v>1</v>
      </c>
      <c r="M1169" s="9">
        <f t="shared" si="312"/>
        <v>2</v>
      </c>
      <c r="N1169" s="8" t="str">
        <f t="shared" si="313"/>
        <v/>
      </c>
      <c r="O1169" s="2">
        <f t="shared" si="318"/>
        <v>0.65579673902170654</v>
      </c>
      <c r="P1169" s="2">
        <f t="shared" si="319"/>
        <v>0.19725917775332599</v>
      </c>
      <c r="Q1169" s="2">
        <f t="shared" si="320"/>
        <v>0</v>
      </c>
      <c r="R1169" s="2">
        <f t="shared" si="321"/>
        <v>0.14694408322496746</v>
      </c>
      <c r="S1169" s="1">
        <v>6556</v>
      </c>
      <c r="T1169" s="1">
        <v>1972</v>
      </c>
      <c r="Z1169" s="1">
        <v>1469</v>
      </c>
      <c r="AN1169" t="s">
        <v>1025</v>
      </c>
      <c r="AO1169" t="s">
        <v>88</v>
      </c>
      <c r="AR1169" s="44">
        <v>22</v>
      </c>
      <c r="AS1169" s="46">
        <v>13</v>
      </c>
      <c r="AT1169" s="50">
        <f t="shared" si="306"/>
        <v>22013</v>
      </c>
      <c r="AV1169" s="7" t="s">
        <v>622</v>
      </c>
    </row>
    <row r="1170" spans="1:48" hidden="1" outlineLevel="1">
      <c r="A1170" t="s">
        <v>561</v>
      </c>
      <c r="B1170" t="s">
        <v>88</v>
      </c>
      <c r="C1170" s="1">
        <v>113824</v>
      </c>
      <c r="F1170" s="1">
        <f t="shared" si="317"/>
        <v>67479</v>
      </c>
      <c r="H1170" s="1">
        <v>46182</v>
      </c>
      <c r="I1170" s="1">
        <v>45835</v>
      </c>
      <c r="J1170" s="2" t="str">
        <f t="shared" si="314"/>
        <v/>
      </c>
      <c r="K1170" s="2">
        <f t="shared" si="315"/>
        <v>0.67924835874864775</v>
      </c>
      <c r="L1170" s="10">
        <f t="shared" si="316"/>
        <v>2</v>
      </c>
      <c r="M1170" s="9">
        <f t="shared" si="312"/>
        <v>1</v>
      </c>
      <c r="N1170" s="8" t="str">
        <f t="shared" si="313"/>
        <v/>
      </c>
      <c r="O1170" s="2">
        <f t="shared" si="318"/>
        <v>0.36790705256450157</v>
      </c>
      <c r="P1170" s="2">
        <f t="shared" si="319"/>
        <v>0.38034055039345577</v>
      </c>
      <c r="Q1170" s="2">
        <f t="shared" si="320"/>
        <v>0</v>
      </c>
      <c r="R1170" s="2">
        <f t="shared" si="321"/>
        <v>0.25175239704204261</v>
      </c>
      <c r="S1170" s="1">
        <v>24826</v>
      </c>
      <c r="T1170" s="1">
        <v>25665</v>
      </c>
      <c r="Z1170" s="1">
        <v>16988</v>
      </c>
      <c r="AN1170" t="s">
        <v>561</v>
      </c>
      <c r="AO1170" t="s">
        <v>88</v>
      </c>
      <c r="AR1170" s="44">
        <v>22</v>
      </c>
      <c r="AS1170" s="46">
        <v>15</v>
      </c>
      <c r="AT1170" s="50">
        <f t="shared" si="306"/>
        <v>22015</v>
      </c>
      <c r="AV1170" s="7" t="s">
        <v>622</v>
      </c>
    </row>
    <row r="1171" spans="1:48" hidden="1" outlineLevel="1">
      <c r="A1171" t="s">
        <v>1760</v>
      </c>
      <c r="B1171" t="s">
        <v>88</v>
      </c>
      <c r="C1171" s="1">
        <v>251953</v>
      </c>
      <c r="F1171" s="1">
        <f t="shared" si="317"/>
        <v>164170</v>
      </c>
      <c r="H1171" s="1">
        <v>109529</v>
      </c>
      <c r="I1171" s="1">
        <v>108660</v>
      </c>
      <c r="J1171" s="2" t="str">
        <f t="shared" si="314"/>
        <v/>
      </c>
      <c r="K1171" s="2">
        <f t="shared" si="315"/>
        <v>0.66187488578912101</v>
      </c>
      <c r="L1171" s="10">
        <f t="shared" si="316"/>
        <v>1</v>
      </c>
      <c r="M1171" s="9">
        <f t="shared" si="312"/>
        <v>2</v>
      </c>
      <c r="N1171" s="8" t="str">
        <f t="shared" si="313"/>
        <v/>
      </c>
      <c r="O1171" s="2">
        <f t="shared" si="318"/>
        <v>0.52485837851008099</v>
      </c>
      <c r="P1171" s="2">
        <f t="shared" si="319"/>
        <v>0.26568191508801853</v>
      </c>
      <c r="Q1171" s="2">
        <f t="shared" si="320"/>
        <v>0</v>
      </c>
      <c r="R1171" s="2">
        <f t="shared" si="321"/>
        <v>0.20945970640190048</v>
      </c>
      <c r="S1171" s="1">
        <v>86166</v>
      </c>
      <c r="T1171" s="1">
        <v>43617</v>
      </c>
      <c r="Z1171" s="1">
        <v>34387</v>
      </c>
      <c r="AN1171" t="s">
        <v>1760</v>
      </c>
      <c r="AO1171" t="s">
        <v>88</v>
      </c>
      <c r="AR1171" s="44">
        <v>22</v>
      </c>
      <c r="AS1171" s="46">
        <v>17</v>
      </c>
      <c r="AT1171" s="50">
        <f t="shared" si="306"/>
        <v>22017</v>
      </c>
      <c r="AV1171" s="7" t="s">
        <v>622</v>
      </c>
    </row>
    <row r="1172" spans="1:48" hidden="1" outlineLevel="1">
      <c r="A1172" t="s">
        <v>2616</v>
      </c>
      <c r="B1172" t="s">
        <v>88</v>
      </c>
      <c r="C1172" s="1">
        <v>188928</v>
      </c>
      <c r="F1172" s="1">
        <f t="shared" si="317"/>
        <v>125078</v>
      </c>
      <c r="H1172" s="1">
        <v>82856</v>
      </c>
      <c r="I1172" s="1">
        <v>82131</v>
      </c>
      <c r="J1172" s="2" t="str">
        <f t="shared" si="314"/>
        <v/>
      </c>
      <c r="K1172" s="2">
        <f t="shared" si="315"/>
        <v>0.65663825772717821</v>
      </c>
      <c r="L1172" s="10">
        <f t="shared" si="316"/>
        <v>1</v>
      </c>
      <c r="M1172" s="9">
        <f t="shared" si="312"/>
        <v>3</v>
      </c>
      <c r="N1172" s="8" t="str">
        <f t="shared" si="313"/>
        <v/>
      </c>
      <c r="O1172" s="2">
        <f t="shared" si="318"/>
        <v>0.52389708821695258</v>
      </c>
      <c r="P1172" s="2">
        <f t="shared" si="319"/>
        <v>0.23495738659076737</v>
      </c>
      <c r="Q1172" s="2">
        <f t="shared" si="320"/>
        <v>0</v>
      </c>
      <c r="R1172" s="2">
        <f t="shared" si="321"/>
        <v>0.24114552519228005</v>
      </c>
      <c r="S1172" s="1">
        <v>65528</v>
      </c>
      <c r="T1172" s="1">
        <v>29388</v>
      </c>
      <c r="Z1172" s="1">
        <v>30162</v>
      </c>
      <c r="AN1172" t="s">
        <v>2616</v>
      </c>
      <c r="AO1172" t="s">
        <v>88</v>
      </c>
      <c r="AR1172" s="44">
        <v>22</v>
      </c>
      <c r="AS1172" s="46">
        <v>19</v>
      </c>
      <c r="AT1172" s="50">
        <f t="shared" si="306"/>
        <v>22019</v>
      </c>
      <c r="AV1172" s="7" t="s">
        <v>622</v>
      </c>
    </row>
    <row r="1173" spans="1:48" hidden="1" outlineLevel="1">
      <c r="A1173" t="s">
        <v>85</v>
      </c>
      <c r="B1173" t="s">
        <v>88</v>
      </c>
      <c r="C1173" s="1">
        <v>10224</v>
      </c>
      <c r="F1173" s="1">
        <f t="shared" si="317"/>
        <v>6863</v>
      </c>
      <c r="H1173" s="1">
        <v>4940</v>
      </c>
      <c r="I1173" s="1">
        <v>4893</v>
      </c>
      <c r="J1173" s="2" t="str">
        <f t="shared" si="314"/>
        <v/>
      </c>
      <c r="K1173" s="2">
        <f t="shared" si="315"/>
        <v>0.71295351886929914</v>
      </c>
      <c r="L1173" s="10">
        <f t="shared" si="316"/>
        <v>1</v>
      </c>
      <c r="M1173" s="9">
        <f t="shared" si="312"/>
        <v>2</v>
      </c>
      <c r="N1173" s="8" t="str">
        <f t="shared" si="313"/>
        <v/>
      </c>
      <c r="O1173" s="2">
        <f t="shared" si="318"/>
        <v>0.55413084656855605</v>
      </c>
      <c r="P1173" s="2">
        <f t="shared" si="319"/>
        <v>0.25571907329156346</v>
      </c>
      <c r="Q1173" s="2">
        <f t="shared" si="320"/>
        <v>0</v>
      </c>
      <c r="R1173" s="2">
        <f t="shared" si="321"/>
        <v>0.1901500801398805</v>
      </c>
      <c r="S1173" s="1">
        <v>3803</v>
      </c>
      <c r="T1173" s="1">
        <v>1755</v>
      </c>
      <c r="Z1173" s="1">
        <v>1305</v>
      </c>
      <c r="AN1173" t="s">
        <v>85</v>
      </c>
      <c r="AO1173" t="s">
        <v>88</v>
      </c>
      <c r="AR1173" s="44">
        <v>22</v>
      </c>
      <c r="AS1173" s="46">
        <v>21</v>
      </c>
      <c r="AT1173" s="50">
        <f t="shared" si="306"/>
        <v>22021</v>
      </c>
      <c r="AV1173" s="7" t="s">
        <v>622</v>
      </c>
    </row>
    <row r="1174" spans="1:48" hidden="1" outlineLevel="1">
      <c r="A1174" t="s">
        <v>2618</v>
      </c>
      <c r="B1174" t="s">
        <v>88</v>
      </c>
      <c r="C1174" s="1">
        <v>7434</v>
      </c>
      <c r="F1174" s="1">
        <f t="shared" si="317"/>
        <v>6644</v>
      </c>
      <c r="H1174" s="1">
        <v>3838</v>
      </c>
      <c r="I1174" s="1">
        <v>3793</v>
      </c>
      <c r="J1174" s="2" t="str">
        <f t="shared" si="314"/>
        <v/>
      </c>
      <c r="K1174" s="2">
        <f t="shared" si="315"/>
        <v>0.57089102950030102</v>
      </c>
      <c r="L1174" s="10">
        <f t="shared" si="316"/>
        <v>1</v>
      </c>
      <c r="M1174" s="9">
        <f t="shared" si="312"/>
        <v>3</v>
      </c>
      <c r="N1174" s="8" t="str">
        <f t="shared" si="313"/>
        <v/>
      </c>
      <c r="O1174" s="2">
        <f t="shared" si="318"/>
        <v>0.61845273931366651</v>
      </c>
      <c r="P1174" s="2">
        <f t="shared" si="319"/>
        <v>0.15006020469596629</v>
      </c>
      <c r="Q1174" s="2">
        <f t="shared" si="320"/>
        <v>0</v>
      </c>
      <c r="R1174" s="2">
        <f t="shared" si="321"/>
        <v>0.2314870559903672</v>
      </c>
      <c r="S1174" s="1">
        <v>4109</v>
      </c>
      <c r="T1174" s="1">
        <v>997</v>
      </c>
      <c r="Z1174" s="1">
        <v>1538</v>
      </c>
      <c r="AN1174" t="s">
        <v>2618</v>
      </c>
      <c r="AO1174" t="s">
        <v>88</v>
      </c>
      <c r="AR1174" s="44">
        <v>22</v>
      </c>
      <c r="AS1174" s="46">
        <v>23</v>
      </c>
      <c r="AT1174" s="50">
        <f t="shared" si="306"/>
        <v>22023</v>
      </c>
      <c r="AV1174" s="7" t="s">
        <v>622</v>
      </c>
    </row>
    <row r="1175" spans="1:48" hidden="1" outlineLevel="1">
      <c r="A1175" t="s">
        <v>89</v>
      </c>
      <c r="B1175" t="s">
        <v>88</v>
      </c>
      <c r="C1175" s="1">
        <v>10567</v>
      </c>
      <c r="F1175" s="1">
        <f t="shared" si="317"/>
        <v>7654</v>
      </c>
      <c r="H1175" s="1">
        <v>5302</v>
      </c>
      <c r="I1175" s="1">
        <v>5225</v>
      </c>
      <c r="J1175" s="2" t="str">
        <f t="shared" si="314"/>
        <v/>
      </c>
      <c r="K1175" s="2">
        <f t="shared" si="315"/>
        <v>0.68264959498301536</v>
      </c>
      <c r="L1175" s="10">
        <f t="shared" si="316"/>
        <v>1</v>
      </c>
      <c r="M1175" s="9">
        <f t="shared" si="312"/>
        <v>2</v>
      </c>
      <c r="N1175" s="8" t="str">
        <f t="shared" si="313"/>
        <v/>
      </c>
      <c r="O1175" s="2">
        <f t="shared" si="318"/>
        <v>0.65403710478181343</v>
      </c>
      <c r="P1175" s="2">
        <f t="shared" si="319"/>
        <v>0.1758557616932323</v>
      </c>
      <c r="Q1175" s="2">
        <f t="shared" si="320"/>
        <v>0</v>
      </c>
      <c r="R1175" s="2">
        <f t="shared" si="321"/>
        <v>0.17010713352495427</v>
      </c>
      <c r="S1175" s="1">
        <v>5006</v>
      </c>
      <c r="T1175" s="1">
        <v>1346</v>
      </c>
      <c r="Z1175" s="1">
        <v>1302</v>
      </c>
      <c r="AN1175" t="s">
        <v>89</v>
      </c>
      <c r="AO1175" t="s">
        <v>88</v>
      </c>
      <c r="AR1175" s="44">
        <v>22</v>
      </c>
      <c r="AS1175" s="46">
        <v>25</v>
      </c>
      <c r="AT1175" s="50">
        <f t="shared" si="306"/>
        <v>22025</v>
      </c>
      <c r="AV1175" s="7" t="s">
        <v>622</v>
      </c>
    </row>
    <row r="1176" spans="1:48" hidden="1" outlineLevel="1">
      <c r="A1176" t="s">
        <v>975</v>
      </c>
      <c r="B1176" t="s">
        <v>88</v>
      </c>
      <c r="C1176" s="1">
        <v>17169</v>
      </c>
      <c r="F1176" s="1">
        <f t="shared" si="317"/>
        <v>9535</v>
      </c>
      <c r="H1176" s="1">
        <v>6914</v>
      </c>
      <c r="I1176" s="1">
        <v>6841</v>
      </c>
      <c r="J1176" s="2" t="str">
        <f t="shared" si="314"/>
        <v/>
      </c>
      <c r="K1176" s="2">
        <f t="shared" si="315"/>
        <v>0.71746198217094914</v>
      </c>
      <c r="L1176" s="10">
        <f t="shared" si="316"/>
        <v>1</v>
      </c>
      <c r="M1176" s="9">
        <f t="shared" si="312"/>
        <v>2</v>
      </c>
      <c r="N1176" s="8" t="str">
        <f t="shared" si="313"/>
        <v/>
      </c>
      <c r="O1176" s="2">
        <f t="shared" si="318"/>
        <v>0.56937598321971683</v>
      </c>
      <c r="P1176" s="2">
        <f t="shared" si="319"/>
        <v>0.23429470372312533</v>
      </c>
      <c r="Q1176" s="2">
        <f t="shared" si="320"/>
        <v>0</v>
      </c>
      <c r="R1176" s="2">
        <f t="shared" si="321"/>
        <v>0.19632931305715784</v>
      </c>
      <c r="S1176" s="1">
        <v>5429</v>
      </c>
      <c r="T1176" s="1">
        <v>2234</v>
      </c>
      <c r="Z1176" s="1">
        <v>1872</v>
      </c>
      <c r="AN1176" t="s">
        <v>975</v>
      </c>
      <c r="AO1176" t="s">
        <v>88</v>
      </c>
      <c r="AR1176" s="44">
        <v>22</v>
      </c>
      <c r="AS1176" s="46">
        <v>27</v>
      </c>
      <c r="AT1176" s="50">
        <f t="shared" si="306"/>
        <v>22027</v>
      </c>
      <c r="AV1176" s="7" t="s">
        <v>622</v>
      </c>
    </row>
    <row r="1177" spans="1:48" hidden="1" outlineLevel="1">
      <c r="A1177" t="s">
        <v>1895</v>
      </c>
      <c r="B1177" t="s">
        <v>88</v>
      </c>
      <c r="C1177" s="1">
        <v>20420</v>
      </c>
      <c r="F1177" s="1">
        <f t="shared" si="317"/>
        <v>13800</v>
      </c>
      <c r="H1177" s="1">
        <v>9666</v>
      </c>
      <c r="I1177" s="1">
        <v>9527</v>
      </c>
      <c r="J1177" s="2" t="str">
        <f t="shared" si="314"/>
        <v/>
      </c>
      <c r="K1177" s="2">
        <f t="shared" si="315"/>
        <v>0.69036231884057975</v>
      </c>
      <c r="L1177" s="10">
        <f t="shared" si="316"/>
        <v>1</v>
      </c>
      <c r="M1177" s="9">
        <f t="shared" si="312"/>
        <v>2</v>
      </c>
      <c r="N1177" s="8" t="str">
        <f t="shared" si="313"/>
        <v/>
      </c>
      <c r="O1177" s="2">
        <f t="shared" si="318"/>
        <v>0.61123188405797102</v>
      </c>
      <c r="P1177" s="2">
        <f t="shared" si="319"/>
        <v>0.21992753623188405</v>
      </c>
      <c r="Q1177" s="2">
        <f t="shared" si="320"/>
        <v>0</v>
      </c>
      <c r="R1177" s="2">
        <f t="shared" si="321"/>
        <v>0.16884057971014493</v>
      </c>
      <c r="S1177" s="1">
        <v>8435</v>
      </c>
      <c r="T1177" s="1">
        <v>3035</v>
      </c>
      <c r="Z1177" s="1">
        <v>2330</v>
      </c>
      <c r="AN1177" t="s">
        <v>1895</v>
      </c>
      <c r="AO1177" t="s">
        <v>88</v>
      </c>
      <c r="AR1177" s="44">
        <v>22</v>
      </c>
      <c r="AS1177" s="46">
        <v>29</v>
      </c>
      <c r="AT1177" s="50">
        <f t="shared" si="306"/>
        <v>22029</v>
      </c>
      <c r="AV1177" s="7" t="s">
        <v>622</v>
      </c>
    </row>
    <row r="1178" spans="1:48" hidden="1" outlineLevel="1">
      <c r="A1178" t="s">
        <v>623</v>
      </c>
      <c r="B1178" t="s">
        <v>88</v>
      </c>
      <c r="C1178" s="1">
        <v>26590</v>
      </c>
      <c r="F1178" s="1">
        <f t="shared" si="317"/>
        <v>17318</v>
      </c>
      <c r="H1178" s="1">
        <v>12306</v>
      </c>
      <c r="I1178" s="1">
        <v>12257</v>
      </c>
      <c r="J1178" s="2" t="str">
        <f t="shared" si="314"/>
        <v/>
      </c>
      <c r="K1178" s="2">
        <f t="shared" si="315"/>
        <v>0.70776071139854491</v>
      </c>
      <c r="L1178" s="10">
        <f t="shared" si="316"/>
        <v>1</v>
      </c>
      <c r="M1178" s="9">
        <f t="shared" si="312"/>
        <v>2</v>
      </c>
      <c r="N1178" s="8" t="str">
        <f t="shared" si="313"/>
        <v/>
      </c>
      <c r="O1178" s="2">
        <f t="shared" si="318"/>
        <v>0.59031065942949534</v>
      </c>
      <c r="P1178" s="2">
        <f t="shared" si="319"/>
        <v>0.22294722254301882</v>
      </c>
      <c r="Q1178" s="2">
        <f t="shared" si="320"/>
        <v>0</v>
      </c>
      <c r="R1178" s="2">
        <f t="shared" si="321"/>
        <v>0.18674211802748583</v>
      </c>
      <c r="S1178" s="1">
        <v>10223</v>
      </c>
      <c r="T1178" s="1">
        <v>3861</v>
      </c>
      <c r="Z1178" s="1">
        <v>3234</v>
      </c>
      <c r="AN1178" t="s">
        <v>623</v>
      </c>
      <c r="AO1178" t="s">
        <v>88</v>
      </c>
      <c r="AR1178" s="44">
        <v>22</v>
      </c>
      <c r="AS1178" s="46">
        <v>31</v>
      </c>
      <c r="AT1178" s="50">
        <f t="shared" si="306"/>
        <v>22031</v>
      </c>
      <c r="AV1178" s="7" t="s">
        <v>622</v>
      </c>
    </row>
    <row r="1179" spans="1:48" hidden="1" outlineLevel="1">
      <c r="A1179" t="s">
        <v>1200</v>
      </c>
      <c r="B1179" t="s">
        <v>88</v>
      </c>
      <c r="C1179" s="1">
        <v>433723</v>
      </c>
      <c r="F1179" s="1">
        <f t="shared" si="317"/>
        <v>276686</v>
      </c>
      <c r="H1179" s="1">
        <v>199721</v>
      </c>
      <c r="I1179" s="1">
        <v>197349</v>
      </c>
      <c r="J1179" s="2" t="str">
        <f t="shared" si="314"/>
        <v/>
      </c>
      <c r="K1179" s="2">
        <f t="shared" si="315"/>
        <v>0.71325979630339087</v>
      </c>
      <c r="L1179" s="10">
        <f t="shared" si="316"/>
        <v>1</v>
      </c>
      <c r="M1179" s="9">
        <f t="shared" si="312"/>
        <v>2</v>
      </c>
      <c r="N1179" s="8" t="str">
        <f t="shared" si="313"/>
        <v/>
      </c>
      <c r="O1179" s="2">
        <f t="shared" si="318"/>
        <v>0.51547964118170053</v>
      </c>
      <c r="P1179" s="2">
        <f t="shared" si="319"/>
        <v>0.27497957974021092</v>
      </c>
      <c r="Q1179" s="2">
        <f t="shared" si="320"/>
        <v>0</v>
      </c>
      <c r="R1179" s="2">
        <f t="shared" si="321"/>
        <v>0.20954077907808855</v>
      </c>
      <c r="S1179" s="1">
        <v>142626</v>
      </c>
      <c r="T1179" s="1">
        <v>76083</v>
      </c>
      <c r="Z1179" s="1">
        <v>57977</v>
      </c>
      <c r="AN1179" t="s">
        <v>1200</v>
      </c>
      <c r="AO1179" t="s">
        <v>88</v>
      </c>
      <c r="AR1179" s="44">
        <v>22</v>
      </c>
      <c r="AS1179" s="46">
        <v>33</v>
      </c>
      <c r="AT1179" s="50">
        <f t="shared" si="306"/>
        <v>22033</v>
      </c>
      <c r="AV1179" s="7" t="s">
        <v>622</v>
      </c>
    </row>
    <row r="1180" spans="1:48" hidden="1" outlineLevel="1">
      <c r="A1180" t="s">
        <v>1451</v>
      </c>
      <c r="B1180" t="s">
        <v>88</v>
      </c>
      <c r="C1180" s="1">
        <v>7939</v>
      </c>
      <c r="F1180" s="1">
        <f t="shared" si="317"/>
        <v>5534</v>
      </c>
      <c r="H1180" s="1">
        <v>3601</v>
      </c>
      <c r="I1180" s="1">
        <v>3559</v>
      </c>
      <c r="J1180" s="2" t="str">
        <f t="shared" si="314"/>
        <v/>
      </c>
      <c r="K1180" s="2">
        <f t="shared" si="315"/>
        <v>0.6431152873147814</v>
      </c>
      <c r="L1180" s="10">
        <f t="shared" si="316"/>
        <v>1</v>
      </c>
      <c r="M1180" s="9">
        <f t="shared" si="312"/>
        <v>3</v>
      </c>
      <c r="N1180" s="8" t="str">
        <f t="shared" si="313"/>
        <v/>
      </c>
      <c r="O1180" s="2">
        <f t="shared" si="318"/>
        <v>0.72226237802674376</v>
      </c>
      <c r="P1180" s="2">
        <f t="shared" si="319"/>
        <v>0.13715215034333214</v>
      </c>
      <c r="Q1180" s="2">
        <f t="shared" si="320"/>
        <v>0</v>
      </c>
      <c r="R1180" s="2">
        <f t="shared" si="321"/>
        <v>0.1405854716299241</v>
      </c>
      <c r="S1180" s="1">
        <v>3997</v>
      </c>
      <c r="T1180" s="1">
        <v>759</v>
      </c>
      <c r="Z1180" s="1">
        <v>778</v>
      </c>
      <c r="AN1180" t="s">
        <v>1451</v>
      </c>
      <c r="AO1180" t="s">
        <v>88</v>
      </c>
      <c r="AR1180" s="44">
        <v>22</v>
      </c>
      <c r="AS1180" s="46">
        <v>35</v>
      </c>
      <c r="AT1180" s="50">
        <f t="shared" si="306"/>
        <v>22035</v>
      </c>
      <c r="AV1180" s="7" t="s">
        <v>622</v>
      </c>
    </row>
    <row r="1181" spans="1:48" hidden="1" outlineLevel="1">
      <c r="A1181" t="s">
        <v>1070</v>
      </c>
      <c r="B1181" t="s">
        <v>88</v>
      </c>
      <c r="C1181" s="1">
        <v>20415</v>
      </c>
      <c r="F1181" s="1">
        <f t="shared" si="317"/>
        <v>13811</v>
      </c>
      <c r="H1181" s="1">
        <v>10083</v>
      </c>
      <c r="I1181" s="1">
        <v>9947</v>
      </c>
      <c r="J1181" s="2" t="str">
        <f t="shared" si="314"/>
        <v/>
      </c>
      <c r="K1181" s="2">
        <f t="shared" si="315"/>
        <v>0.72022301064368976</v>
      </c>
      <c r="L1181" s="10">
        <f t="shared" si="316"/>
        <v>1</v>
      </c>
      <c r="M1181" s="9">
        <f t="shared" si="312"/>
        <v>2</v>
      </c>
      <c r="N1181" s="8" t="str">
        <f t="shared" si="313"/>
        <v/>
      </c>
      <c r="O1181" s="2">
        <f t="shared" si="318"/>
        <v>0.59756715661429294</v>
      </c>
      <c r="P1181" s="2">
        <f t="shared" si="319"/>
        <v>0.22554485554992398</v>
      </c>
      <c r="Q1181" s="2">
        <f t="shared" si="320"/>
        <v>0</v>
      </c>
      <c r="R1181" s="2">
        <f t="shared" si="321"/>
        <v>0.17688798783578308</v>
      </c>
      <c r="S1181" s="1">
        <v>8253</v>
      </c>
      <c r="T1181" s="1">
        <v>3115</v>
      </c>
      <c r="Z1181" s="1">
        <v>2443</v>
      </c>
      <c r="AN1181" t="s">
        <v>1070</v>
      </c>
      <c r="AO1181" t="s">
        <v>88</v>
      </c>
      <c r="AR1181" s="44">
        <v>22</v>
      </c>
      <c r="AS1181" s="46">
        <v>37</v>
      </c>
      <c r="AT1181" s="50">
        <f t="shared" si="306"/>
        <v>22037</v>
      </c>
      <c r="AV1181" s="7" t="s">
        <v>622</v>
      </c>
    </row>
    <row r="1182" spans="1:48" hidden="1" outlineLevel="1">
      <c r="A1182" t="s">
        <v>2051</v>
      </c>
      <c r="B1182" t="s">
        <v>88</v>
      </c>
      <c r="C1182" s="1">
        <v>34316</v>
      </c>
      <c r="F1182" s="1">
        <f t="shared" si="317"/>
        <v>22434</v>
      </c>
      <c r="H1182" s="1">
        <v>16276</v>
      </c>
      <c r="I1182" s="1">
        <v>15976</v>
      </c>
      <c r="J1182" s="2" t="str">
        <f t="shared" si="314"/>
        <v/>
      </c>
      <c r="K1182" s="2">
        <f t="shared" si="315"/>
        <v>0.712133368993492</v>
      </c>
      <c r="L1182" s="10">
        <f t="shared" si="316"/>
        <v>1</v>
      </c>
      <c r="M1182" s="9">
        <f t="shared" si="312"/>
        <v>2</v>
      </c>
      <c r="N1182" s="8" t="str">
        <f t="shared" si="313"/>
        <v/>
      </c>
      <c r="O1182" s="2">
        <f t="shared" si="318"/>
        <v>0.70500133725595082</v>
      </c>
      <c r="P1182" s="2">
        <f t="shared" si="319"/>
        <v>0.15846483016849425</v>
      </c>
      <c r="Q1182" s="2">
        <f t="shared" si="320"/>
        <v>0</v>
      </c>
      <c r="R1182" s="2">
        <f t="shared" si="321"/>
        <v>0.13653383257555493</v>
      </c>
      <c r="S1182" s="1">
        <v>15816</v>
      </c>
      <c r="T1182" s="1">
        <v>3555</v>
      </c>
      <c r="Z1182" s="1">
        <v>3063</v>
      </c>
      <c r="AN1182" t="s">
        <v>2051</v>
      </c>
      <c r="AO1182" t="s">
        <v>88</v>
      </c>
      <c r="AR1182" s="44">
        <v>22</v>
      </c>
      <c r="AS1182" s="46">
        <v>39</v>
      </c>
      <c r="AT1182" s="50">
        <f t="shared" si="306"/>
        <v>22039</v>
      </c>
      <c r="AV1182" s="7" t="s">
        <v>622</v>
      </c>
    </row>
    <row r="1183" spans="1:48" hidden="1" outlineLevel="1">
      <c r="A1183" t="s">
        <v>1085</v>
      </c>
      <c r="B1183" t="s">
        <v>88</v>
      </c>
      <c r="C1183" s="1">
        <v>20758</v>
      </c>
      <c r="F1183" s="1">
        <f t="shared" si="317"/>
        <v>13851</v>
      </c>
      <c r="H1183" s="1">
        <v>9406</v>
      </c>
      <c r="I1183" s="1">
        <v>9358</v>
      </c>
      <c r="J1183" s="2" t="str">
        <f t="shared" si="314"/>
        <v/>
      </c>
      <c r="K1183" s="2">
        <f t="shared" si="315"/>
        <v>0.67561908887444955</v>
      </c>
      <c r="L1183" s="10">
        <f t="shared" si="316"/>
        <v>1</v>
      </c>
      <c r="M1183" s="9">
        <f t="shared" si="312"/>
        <v>2</v>
      </c>
      <c r="N1183" s="8" t="str">
        <f t="shared" si="313"/>
        <v/>
      </c>
      <c r="O1183" s="2">
        <f t="shared" si="318"/>
        <v>0.60255577214641542</v>
      </c>
      <c r="P1183" s="2">
        <f t="shared" si="319"/>
        <v>0.24604721680745073</v>
      </c>
      <c r="Q1183" s="2">
        <f t="shared" si="320"/>
        <v>0</v>
      </c>
      <c r="R1183" s="2">
        <f t="shared" si="321"/>
        <v>0.15139701104613384</v>
      </c>
      <c r="S1183" s="1">
        <v>8346</v>
      </c>
      <c r="T1183" s="1">
        <v>3408</v>
      </c>
      <c r="Z1183" s="1">
        <v>2097</v>
      </c>
      <c r="AN1183" t="s">
        <v>1085</v>
      </c>
      <c r="AO1183" t="s">
        <v>88</v>
      </c>
      <c r="AR1183" s="44">
        <v>22</v>
      </c>
      <c r="AS1183" s="46">
        <v>41</v>
      </c>
      <c r="AT1183" s="50">
        <f t="shared" si="306"/>
        <v>22041</v>
      </c>
      <c r="AV1183" s="7" t="s">
        <v>622</v>
      </c>
    </row>
    <row r="1184" spans="1:48" hidden="1" outlineLevel="1">
      <c r="A1184" t="s">
        <v>1239</v>
      </c>
      <c r="B1184" t="s">
        <v>88</v>
      </c>
      <c r="C1184" s="1">
        <v>21657</v>
      </c>
      <c r="F1184" s="1">
        <f t="shared" si="317"/>
        <v>12831</v>
      </c>
      <c r="H1184" s="1">
        <v>8656</v>
      </c>
      <c r="I1184" s="1">
        <v>8558</v>
      </c>
      <c r="J1184" s="2" t="str">
        <f t="shared" si="314"/>
        <v/>
      </c>
      <c r="K1184" s="2">
        <f t="shared" si="315"/>
        <v>0.66697841165926275</v>
      </c>
      <c r="L1184" s="10">
        <f t="shared" si="316"/>
        <v>1</v>
      </c>
      <c r="M1184" s="9">
        <f t="shared" si="312"/>
        <v>2</v>
      </c>
      <c r="N1184" s="8" t="str">
        <f t="shared" si="313"/>
        <v/>
      </c>
      <c r="O1184" s="2">
        <f t="shared" si="318"/>
        <v>0.50081833060556469</v>
      </c>
      <c r="P1184" s="2">
        <f t="shared" si="319"/>
        <v>0.27659574468085107</v>
      </c>
      <c r="Q1184" s="2">
        <f t="shared" si="320"/>
        <v>0</v>
      </c>
      <c r="R1184" s="2">
        <f t="shared" si="321"/>
        <v>0.22258592471358424</v>
      </c>
      <c r="S1184" s="1">
        <v>6426</v>
      </c>
      <c r="T1184" s="1">
        <v>3549</v>
      </c>
      <c r="Z1184" s="1">
        <v>2856</v>
      </c>
      <c r="AN1184" t="s">
        <v>1239</v>
      </c>
      <c r="AO1184" t="s">
        <v>88</v>
      </c>
      <c r="AR1184" s="44">
        <v>22</v>
      </c>
      <c r="AS1184" s="46">
        <v>43</v>
      </c>
      <c r="AT1184" s="50">
        <f t="shared" si="306"/>
        <v>22043</v>
      </c>
      <c r="AV1184" s="7" t="s">
        <v>622</v>
      </c>
    </row>
    <row r="1185" spans="1:48" hidden="1" outlineLevel="1">
      <c r="A1185" t="s">
        <v>2331</v>
      </c>
      <c r="B1185" t="s">
        <v>88</v>
      </c>
      <c r="C1185" s="1">
        <v>73522</v>
      </c>
      <c r="F1185" s="1">
        <f t="shared" si="317"/>
        <v>47630</v>
      </c>
      <c r="H1185" s="1">
        <v>33461</v>
      </c>
      <c r="I1185" s="1">
        <v>33168</v>
      </c>
      <c r="J1185" s="2" t="str">
        <f t="shared" si="314"/>
        <v/>
      </c>
      <c r="K1185" s="2">
        <f t="shared" si="315"/>
        <v>0.69636783539785851</v>
      </c>
      <c r="L1185" s="10">
        <f t="shared" si="316"/>
        <v>1</v>
      </c>
      <c r="M1185" s="9">
        <f t="shared" si="312"/>
        <v>2</v>
      </c>
      <c r="N1185" s="8" t="str">
        <f t="shared" si="313"/>
        <v/>
      </c>
      <c r="O1185" s="2">
        <f t="shared" si="318"/>
        <v>0.56609279865630902</v>
      </c>
      <c r="P1185" s="2">
        <f t="shared" si="319"/>
        <v>0.22674784799496117</v>
      </c>
      <c r="Q1185" s="2">
        <f t="shared" si="320"/>
        <v>0</v>
      </c>
      <c r="R1185" s="2">
        <f t="shared" si="321"/>
        <v>0.20715935334872981</v>
      </c>
      <c r="S1185" s="1">
        <v>26963</v>
      </c>
      <c r="T1185" s="1">
        <v>10800</v>
      </c>
      <c r="Z1185" s="1">
        <v>9867</v>
      </c>
      <c r="AN1185" t="s">
        <v>2331</v>
      </c>
      <c r="AO1185" t="s">
        <v>88</v>
      </c>
      <c r="AR1185" s="44">
        <v>22</v>
      </c>
      <c r="AS1185" s="46">
        <v>45</v>
      </c>
      <c r="AT1185" s="50">
        <f t="shared" si="306"/>
        <v>22045</v>
      </c>
      <c r="AV1185" s="7" t="s">
        <v>622</v>
      </c>
    </row>
    <row r="1186" spans="1:48" hidden="1" outlineLevel="1">
      <c r="A1186" t="s">
        <v>2278</v>
      </c>
      <c r="B1186" t="s">
        <v>88</v>
      </c>
      <c r="C1186" s="1">
        <v>33685</v>
      </c>
      <c r="F1186" s="1">
        <f t="shared" si="317"/>
        <v>21563</v>
      </c>
      <c r="H1186" s="1">
        <v>16616</v>
      </c>
      <c r="I1186" s="1">
        <v>16421</v>
      </c>
      <c r="J1186" s="2" t="str">
        <f t="shared" si="314"/>
        <v/>
      </c>
      <c r="K1186" s="2">
        <f t="shared" si="315"/>
        <v>0.76153596438343463</v>
      </c>
      <c r="L1186" s="10">
        <f t="shared" si="316"/>
        <v>1</v>
      </c>
      <c r="M1186" s="9">
        <f t="shared" si="312"/>
        <v>3</v>
      </c>
      <c r="N1186" s="8" t="str">
        <f t="shared" si="313"/>
        <v/>
      </c>
      <c r="O1186" s="2">
        <f t="shared" si="318"/>
        <v>0.75031303621945</v>
      </c>
      <c r="P1186" s="2">
        <f t="shared" si="319"/>
        <v>0.12141167741037889</v>
      </c>
      <c r="Q1186" s="2">
        <f t="shared" si="320"/>
        <v>0</v>
      </c>
      <c r="R1186" s="2">
        <f t="shared" si="321"/>
        <v>0.1282752863701711</v>
      </c>
      <c r="S1186" s="1">
        <v>16179</v>
      </c>
      <c r="T1186" s="1">
        <v>2618</v>
      </c>
      <c r="Z1186" s="1">
        <v>2766</v>
      </c>
      <c r="AN1186" t="s">
        <v>2278</v>
      </c>
      <c r="AO1186" t="s">
        <v>88</v>
      </c>
      <c r="AR1186" s="44">
        <v>22</v>
      </c>
      <c r="AS1186" s="46">
        <v>47</v>
      </c>
      <c r="AT1186" s="50">
        <f t="shared" si="306"/>
        <v>22047</v>
      </c>
      <c r="AV1186" s="7" t="s">
        <v>622</v>
      </c>
    </row>
    <row r="1187" spans="1:48" hidden="1" outlineLevel="1">
      <c r="A1187" t="s">
        <v>2678</v>
      </c>
      <c r="B1187" t="s">
        <v>88</v>
      </c>
      <c r="C1187" s="1">
        <v>16105</v>
      </c>
      <c r="F1187" s="1">
        <f t="shared" si="317"/>
        <v>10434</v>
      </c>
      <c r="H1187" s="1">
        <v>7787</v>
      </c>
      <c r="I1187" s="1">
        <v>7736</v>
      </c>
      <c r="J1187" s="2" t="str">
        <f t="shared" si="314"/>
        <v/>
      </c>
      <c r="K1187" s="2">
        <f t="shared" si="315"/>
        <v>0.74142227333716693</v>
      </c>
      <c r="L1187" s="10">
        <f t="shared" si="316"/>
        <v>1</v>
      </c>
      <c r="M1187" s="9">
        <f t="shared" si="312"/>
        <v>2</v>
      </c>
      <c r="N1187" s="8" t="str">
        <f t="shared" si="313"/>
        <v/>
      </c>
      <c r="O1187" s="2">
        <f t="shared" si="318"/>
        <v>0.54945370902817714</v>
      </c>
      <c r="P1187" s="2">
        <f t="shared" si="319"/>
        <v>0.27745830937320298</v>
      </c>
      <c r="Q1187" s="2">
        <f t="shared" si="320"/>
        <v>0</v>
      </c>
      <c r="R1187" s="2">
        <f t="shared" si="321"/>
        <v>0.17308798159861988</v>
      </c>
      <c r="S1187" s="1">
        <v>5733</v>
      </c>
      <c r="T1187" s="1">
        <v>2895</v>
      </c>
      <c r="Z1187" s="1">
        <v>1806</v>
      </c>
      <c r="AN1187" t="s">
        <v>2678</v>
      </c>
      <c r="AO1187" t="s">
        <v>88</v>
      </c>
      <c r="AR1187" s="44">
        <v>22</v>
      </c>
      <c r="AS1187" s="46">
        <v>49</v>
      </c>
      <c r="AT1187" s="50">
        <f t="shared" si="306"/>
        <v>22049</v>
      </c>
      <c r="AV1187" s="7" t="s">
        <v>622</v>
      </c>
    </row>
    <row r="1188" spans="1:48" hidden="1" outlineLevel="1">
      <c r="A1188" t="s">
        <v>1325</v>
      </c>
      <c r="B1188" t="s">
        <v>88</v>
      </c>
      <c r="C1188" s="1">
        <v>431759</v>
      </c>
      <c r="F1188" s="1">
        <f t="shared" si="317"/>
        <v>281620</v>
      </c>
      <c r="H1188" s="1">
        <v>183599</v>
      </c>
      <c r="I1188" s="1">
        <v>181120</v>
      </c>
      <c r="J1188" s="2" t="str">
        <f t="shared" si="314"/>
        <v/>
      </c>
      <c r="K1188" s="2">
        <f t="shared" si="315"/>
        <v>0.64313614089908389</v>
      </c>
      <c r="L1188" s="10">
        <f t="shared" si="316"/>
        <v>1</v>
      </c>
      <c r="M1188" s="9">
        <f t="shared" si="312"/>
        <v>2</v>
      </c>
      <c r="N1188" s="8" t="str">
        <f t="shared" si="313"/>
        <v/>
      </c>
      <c r="O1188" s="2">
        <f t="shared" si="318"/>
        <v>0.45061075207726725</v>
      </c>
      <c r="P1188" s="2">
        <f t="shared" si="319"/>
        <v>0.29887792060222995</v>
      </c>
      <c r="Q1188" s="2">
        <f t="shared" si="320"/>
        <v>0</v>
      </c>
      <c r="R1188" s="2">
        <f t="shared" si="321"/>
        <v>0.25051132732050274</v>
      </c>
      <c r="S1188" s="1">
        <v>126901</v>
      </c>
      <c r="T1188" s="1">
        <v>84170</v>
      </c>
      <c r="Z1188" s="1">
        <v>70549</v>
      </c>
      <c r="AN1188" t="s">
        <v>1325</v>
      </c>
      <c r="AO1188" t="s">
        <v>88</v>
      </c>
      <c r="AR1188" s="44">
        <v>22</v>
      </c>
      <c r="AS1188" s="46">
        <v>51</v>
      </c>
      <c r="AT1188" s="50">
        <f t="shared" si="306"/>
        <v>22051</v>
      </c>
      <c r="AV1188" s="7" t="s">
        <v>622</v>
      </c>
    </row>
    <row r="1189" spans="1:48" hidden="1" outlineLevel="1">
      <c r="A1189" t="s">
        <v>2666</v>
      </c>
      <c r="B1189" t="s">
        <v>88</v>
      </c>
      <c r="C1189" s="1">
        <v>31497</v>
      </c>
      <c r="F1189" s="1">
        <f t="shared" si="317"/>
        <v>20412</v>
      </c>
      <c r="H1189" s="1">
        <v>13617</v>
      </c>
      <c r="I1189" s="1">
        <v>13501</v>
      </c>
      <c r="J1189" s="2" t="str">
        <f t="shared" si="314"/>
        <v/>
      </c>
      <c r="K1189" s="2">
        <f t="shared" si="315"/>
        <v>0.66142465216539292</v>
      </c>
      <c r="L1189" s="10">
        <f t="shared" si="316"/>
        <v>1</v>
      </c>
      <c r="M1189" s="9">
        <f t="shared" si="312"/>
        <v>3</v>
      </c>
      <c r="N1189" s="8" t="str">
        <f t="shared" si="313"/>
        <v/>
      </c>
      <c r="O1189" s="2">
        <f t="shared" si="318"/>
        <v>0.57333921222810114</v>
      </c>
      <c r="P1189" s="2">
        <f t="shared" si="319"/>
        <v>0.19488536155202821</v>
      </c>
      <c r="Q1189" s="2">
        <f t="shared" si="320"/>
        <v>0</v>
      </c>
      <c r="R1189" s="2">
        <f t="shared" si="321"/>
        <v>0.23177542621987066</v>
      </c>
      <c r="S1189" s="1">
        <v>11703</v>
      </c>
      <c r="T1189" s="1">
        <v>3978</v>
      </c>
      <c r="Z1189" s="1">
        <v>4731</v>
      </c>
      <c r="AN1189" t="s">
        <v>2666</v>
      </c>
      <c r="AO1189" t="s">
        <v>88</v>
      </c>
      <c r="AR1189" s="44">
        <v>22</v>
      </c>
      <c r="AS1189" s="46">
        <v>53</v>
      </c>
      <c r="AT1189" s="50">
        <f t="shared" si="306"/>
        <v>22053</v>
      </c>
      <c r="AV1189" s="7" t="s">
        <v>622</v>
      </c>
    </row>
    <row r="1190" spans="1:48" hidden="1" outlineLevel="1">
      <c r="A1190" t="s">
        <v>620</v>
      </c>
      <c r="B1190" t="s">
        <v>88</v>
      </c>
      <c r="C1190" s="1">
        <v>215139</v>
      </c>
      <c r="F1190" s="1">
        <f t="shared" si="317"/>
        <v>137365</v>
      </c>
      <c r="H1190" s="1">
        <v>96290</v>
      </c>
      <c r="I1190" s="1">
        <v>95642</v>
      </c>
      <c r="J1190" s="2" t="str">
        <f t="shared" si="314"/>
        <v/>
      </c>
      <c r="K1190" s="2">
        <f t="shared" si="315"/>
        <v>0.69626178429731012</v>
      </c>
      <c r="L1190" s="10">
        <f t="shared" si="316"/>
        <v>1</v>
      </c>
      <c r="M1190" s="9">
        <f t="shared" si="312"/>
        <v>2</v>
      </c>
      <c r="N1190" s="8" t="str">
        <f t="shared" si="313"/>
        <v/>
      </c>
      <c r="O1190" s="2">
        <f t="shared" si="318"/>
        <v>0.42591635423870711</v>
      </c>
      <c r="P1190" s="2">
        <f t="shared" si="319"/>
        <v>0.32194518254286025</v>
      </c>
      <c r="Q1190" s="2">
        <f t="shared" si="320"/>
        <v>0</v>
      </c>
      <c r="R1190" s="2">
        <f t="shared" si="321"/>
        <v>0.25213846321843264</v>
      </c>
      <c r="S1190" s="1">
        <v>58506</v>
      </c>
      <c r="T1190" s="1">
        <v>44224</v>
      </c>
      <c r="Z1190" s="1">
        <v>34635</v>
      </c>
      <c r="AN1190" t="s">
        <v>620</v>
      </c>
      <c r="AO1190" t="s">
        <v>88</v>
      </c>
      <c r="AR1190" s="44">
        <v>22</v>
      </c>
      <c r="AS1190" s="46">
        <v>55</v>
      </c>
      <c r="AT1190" s="50">
        <f t="shared" si="306"/>
        <v>22055</v>
      </c>
      <c r="AV1190" s="7" t="s">
        <v>622</v>
      </c>
    </row>
    <row r="1191" spans="1:48" hidden="1" outlineLevel="1">
      <c r="A1191" t="s">
        <v>2573</v>
      </c>
      <c r="B1191" t="s">
        <v>88</v>
      </c>
      <c r="C1191" s="1">
        <v>95603</v>
      </c>
      <c r="F1191" s="1">
        <f t="shared" si="317"/>
        <v>56593</v>
      </c>
      <c r="H1191" s="1">
        <v>38201</v>
      </c>
      <c r="I1191" s="1">
        <v>37893</v>
      </c>
      <c r="J1191" s="2" t="str">
        <f t="shared" si="314"/>
        <v/>
      </c>
      <c r="K1191" s="2">
        <f t="shared" si="315"/>
        <v>0.66957044157404622</v>
      </c>
      <c r="L1191" s="10">
        <f t="shared" si="316"/>
        <v>1</v>
      </c>
      <c r="M1191" s="9">
        <f t="shared" si="312"/>
        <v>3</v>
      </c>
      <c r="N1191" s="8" t="str">
        <f t="shared" si="313"/>
        <v/>
      </c>
      <c r="O1191" s="2">
        <f t="shared" si="318"/>
        <v>0.58464827805558994</v>
      </c>
      <c r="P1191" s="2">
        <f t="shared" si="319"/>
        <v>0.19877016592158039</v>
      </c>
      <c r="Q1191" s="2">
        <f t="shared" si="320"/>
        <v>0</v>
      </c>
      <c r="R1191" s="2">
        <f t="shared" si="321"/>
        <v>0.21658155602282966</v>
      </c>
      <c r="S1191" s="1">
        <v>33087</v>
      </c>
      <c r="T1191" s="1">
        <v>11249</v>
      </c>
      <c r="Z1191" s="1">
        <v>12257</v>
      </c>
      <c r="AN1191" t="s">
        <v>2573</v>
      </c>
      <c r="AO1191" t="s">
        <v>88</v>
      </c>
      <c r="AR1191" s="44">
        <v>22</v>
      </c>
      <c r="AS1191" s="46">
        <v>57</v>
      </c>
      <c r="AT1191" s="50">
        <f t="shared" si="306"/>
        <v>22057</v>
      </c>
      <c r="AV1191" s="7" t="s">
        <v>622</v>
      </c>
    </row>
    <row r="1192" spans="1:48" hidden="1" outlineLevel="1">
      <c r="A1192" t="s">
        <v>414</v>
      </c>
      <c r="B1192" t="s">
        <v>88</v>
      </c>
      <c r="C1192" s="1">
        <v>14667</v>
      </c>
      <c r="F1192" s="1">
        <f t="shared" si="317"/>
        <v>8851</v>
      </c>
      <c r="H1192" s="1">
        <v>6571</v>
      </c>
      <c r="I1192" s="1">
        <v>6553</v>
      </c>
      <c r="J1192" s="2" t="str">
        <f t="shared" si="314"/>
        <v/>
      </c>
      <c r="K1192" s="2">
        <f t="shared" si="315"/>
        <v>0.74036831996384589</v>
      </c>
      <c r="L1192" s="10">
        <f t="shared" si="316"/>
        <v>1</v>
      </c>
      <c r="M1192" s="9">
        <f t="shared" si="312"/>
        <v>2</v>
      </c>
      <c r="N1192" s="8" t="str">
        <f t="shared" si="313"/>
        <v/>
      </c>
      <c r="O1192" s="2">
        <f t="shared" si="318"/>
        <v>0.55880691447294095</v>
      </c>
      <c r="P1192" s="2">
        <f t="shared" si="319"/>
        <v>0.26166534854818663</v>
      </c>
      <c r="Q1192" s="2">
        <f t="shared" si="320"/>
        <v>0</v>
      </c>
      <c r="R1192" s="2">
        <f t="shared" si="321"/>
        <v>0.17952773697887242</v>
      </c>
      <c r="S1192" s="1">
        <v>4946</v>
      </c>
      <c r="T1192" s="1">
        <v>2316</v>
      </c>
      <c r="Z1192" s="1">
        <v>1589</v>
      </c>
      <c r="AN1192" t="s">
        <v>414</v>
      </c>
      <c r="AO1192" t="s">
        <v>88</v>
      </c>
      <c r="AR1192" s="44">
        <v>22</v>
      </c>
      <c r="AS1192" s="46">
        <v>59</v>
      </c>
      <c r="AT1192" s="50">
        <f t="shared" ref="AT1192:AT1255" si="322">1000*AR1192+AS1192</f>
        <v>22059</v>
      </c>
      <c r="AV1192" s="7" t="s">
        <v>622</v>
      </c>
    </row>
    <row r="1193" spans="1:48" hidden="1" outlineLevel="1">
      <c r="A1193" t="s">
        <v>1331</v>
      </c>
      <c r="B1193" t="s">
        <v>88</v>
      </c>
      <c r="C1193" s="1">
        <v>45726</v>
      </c>
      <c r="F1193" s="1">
        <f t="shared" si="317"/>
        <v>27676</v>
      </c>
      <c r="H1193" s="1">
        <v>19284</v>
      </c>
      <c r="I1193" s="1">
        <v>19179</v>
      </c>
      <c r="J1193" s="2" t="str">
        <f t="shared" si="314"/>
        <v/>
      </c>
      <c r="K1193" s="2">
        <f t="shared" si="315"/>
        <v>0.69298309004191361</v>
      </c>
      <c r="L1193" s="10">
        <f t="shared" si="316"/>
        <v>1</v>
      </c>
      <c r="M1193" s="9">
        <f t="shared" si="312"/>
        <v>2</v>
      </c>
      <c r="N1193" s="8" t="str">
        <f t="shared" si="313"/>
        <v/>
      </c>
      <c r="O1193" s="2">
        <f t="shared" si="318"/>
        <v>0.49172568290215352</v>
      </c>
      <c r="P1193" s="2">
        <f t="shared" si="319"/>
        <v>0.29704437057378236</v>
      </c>
      <c r="Q1193" s="2">
        <f t="shared" si="320"/>
        <v>0</v>
      </c>
      <c r="R1193" s="2">
        <f t="shared" si="321"/>
        <v>0.21122994652406418</v>
      </c>
      <c r="S1193" s="1">
        <v>13609</v>
      </c>
      <c r="T1193" s="1">
        <v>8221</v>
      </c>
      <c r="Z1193" s="1">
        <v>5846</v>
      </c>
      <c r="AN1193" t="s">
        <v>1331</v>
      </c>
      <c r="AO1193" t="s">
        <v>88</v>
      </c>
      <c r="AR1193" s="44">
        <v>22</v>
      </c>
      <c r="AS1193" s="46">
        <v>61</v>
      </c>
      <c r="AT1193" s="50">
        <f t="shared" si="322"/>
        <v>22061</v>
      </c>
      <c r="AV1193" s="7" t="s">
        <v>622</v>
      </c>
    </row>
    <row r="1194" spans="1:48" hidden="1" outlineLevel="1">
      <c r="A1194" t="s">
        <v>448</v>
      </c>
      <c r="B1194" t="s">
        <v>88</v>
      </c>
      <c r="C1194" s="1">
        <v>123962</v>
      </c>
      <c r="F1194" s="1">
        <f t="shared" si="317"/>
        <v>73224</v>
      </c>
      <c r="H1194" s="1">
        <v>51357</v>
      </c>
      <c r="I1194" s="1">
        <v>50892</v>
      </c>
      <c r="J1194" s="2" t="str">
        <f t="shared" si="314"/>
        <v/>
      </c>
      <c r="K1194" s="2">
        <f t="shared" si="315"/>
        <v>0.69501802687643399</v>
      </c>
      <c r="L1194" s="10">
        <f t="shared" si="316"/>
        <v>1</v>
      </c>
      <c r="M1194" s="9">
        <f t="shared" si="312"/>
        <v>2</v>
      </c>
      <c r="N1194" s="8" t="str">
        <f t="shared" si="313"/>
        <v/>
      </c>
      <c r="O1194" s="2">
        <f t="shared" si="318"/>
        <v>0.39204359226483121</v>
      </c>
      <c r="P1194" s="2">
        <f t="shared" si="319"/>
        <v>0.34801431224735058</v>
      </c>
      <c r="Q1194" s="2">
        <f t="shared" si="320"/>
        <v>0</v>
      </c>
      <c r="R1194" s="2">
        <f t="shared" si="321"/>
        <v>0.25994209548781821</v>
      </c>
      <c r="S1194" s="1">
        <v>28707</v>
      </c>
      <c r="T1194" s="1">
        <v>25483</v>
      </c>
      <c r="Z1194" s="1">
        <v>19034</v>
      </c>
      <c r="AN1194" t="s">
        <v>448</v>
      </c>
      <c r="AO1194" t="s">
        <v>88</v>
      </c>
      <c r="AR1194" s="44">
        <v>22</v>
      </c>
      <c r="AS1194" s="46">
        <v>63</v>
      </c>
      <c r="AT1194" s="50">
        <f t="shared" si="322"/>
        <v>22063</v>
      </c>
      <c r="AV1194" s="7" t="s">
        <v>622</v>
      </c>
    </row>
    <row r="1195" spans="1:48" hidden="1" outlineLevel="1">
      <c r="A1195" t="s">
        <v>1511</v>
      </c>
      <c r="B1195" t="s">
        <v>88</v>
      </c>
      <c r="C1195" s="1">
        <v>12340</v>
      </c>
      <c r="F1195" s="1">
        <f t="shared" ref="F1195:F1226" si="323">SUM(S1195:AG1195)</f>
        <v>8252</v>
      </c>
      <c r="H1195" s="1">
        <v>5334</v>
      </c>
      <c r="I1195" s="1">
        <v>5300</v>
      </c>
      <c r="J1195" s="2" t="str">
        <f t="shared" si="314"/>
        <v/>
      </c>
      <c r="K1195" s="2">
        <f t="shared" si="315"/>
        <v>0.64226854095976738</v>
      </c>
      <c r="L1195" s="10">
        <f t="shared" si="316"/>
        <v>1</v>
      </c>
      <c r="M1195" s="9">
        <f t="shared" si="312"/>
        <v>3</v>
      </c>
      <c r="N1195" s="8" t="str">
        <f t="shared" si="313"/>
        <v/>
      </c>
      <c r="O1195" s="2">
        <f t="shared" ref="O1195:O1227" si="324">IF(SUM($S1195:$AJ1195)=0,"-",S1195/SUM($S1195:$AJ1195))</f>
        <v>0.62372758119243821</v>
      </c>
      <c r="P1195" s="2">
        <f t="shared" ref="P1195:P1227" si="325">IF(SUM($S1195:$AJ1195)=0,"-",T1195/SUM($S1195:$AJ1195))</f>
        <v>0.17741153659718856</v>
      </c>
      <c r="Q1195" s="2">
        <f t="shared" ref="Q1195:Q1227" si="326">IF(SUM($S1195:$AJ1195)=0,"-",U1195/SUM($S1195:$AJ1195))</f>
        <v>0</v>
      </c>
      <c r="R1195" s="2">
        <f t="shared" ref="R1195:R1226" si="327">IF(SUM($S1195:$AJ1195)=0,"-",(1-O1195-P1195-Q1195))</f>
        <v>0.19886088221037324</v>
      </c>
      <c r="S1195" s="1">
        <v>5147</v>
      </c>
      <c r="T1195" s="1">
        <v>1464</v>
      </c>
      <c r="Z1195" s="1">
        <v>1641</v>
      </c>
      <c r="AN1195" t="s">
        <v>1511</v>
      </c>
      <c r="AO1195" t="s">
        <v>88</v>
      </c>
      <c r="AR1195" s="44">
        <v>22</v>
      </c>
      <c r="AS1195" s="46">
        <v>65</v>
      </c>
      <c r="AT1195" s="50">
        <f t="shared" si="322"/>
        <v>22065</v>
      </c>
      <c r="AV1195" s="7" t="s">
        <v>622</v>
      </c>
    </row>
    <row r="1196" spans="1:48" hidden="1" outlineLevel="1">
      <c r="A1196" t="s">
        <v>2565</v>
      </c>
      <c r="B1196" t="s">
        <v>88</v>
      </c>
      <c r="C1196" s="1">
        <v>28311</v>
      </c>
      <c r="F1196" s="1">
        <f t="shared" si="323"/>
        <v>20362</v>
      </c>
      <c r="H1196" s="1">
        <v>13398</v>
      </c>
      <c r="I1196" s="1">
        <v>13200</v>
      </c>
      <c r="J1196" s="2" t="str">
        <f t="shared" si="314"/>
        <v/>
      </c>
      <c r="K1196" s="2">
        <f t="shared" si="315"/>
        <v>0.64826637854827618</v>
      </c>
      <c r="L1196" s="10">
        <f t="shared" si="316"/>
        <v>1</v>
      </c>
      <c r="M1196" s="9">
        <f t="shared" si="312"/>
        <v>2</v>
      </c>
      <c r="N1196" s="8" t="str">
        <f t="shared" si="313"/>
        <v/>
      </c>
      <c r="O1196" s="2">
        <f t="shared" si="324"/>
        <v>0.56467930458697579</v>
      </c>
      <c r="P1196" s="2">
        <f t="shared" si="325"/>
        <v>0.22762989883115609</v>
      </c>
      <c r="Q1196" s="2">
        <f t="shared" si="326"/>
        <v>0</v>
      </c>
      <c r="R1196" s="2">
        <f t="shared" si="327"/>
        <v>0.20769079658186812</v>
      </c>
      <c r="S1196" s="1">
        <v>11498</v>
      </c>
      <c r="T1196" s="1">
        <v>4635</v>
      </c>
      <c r="Z1196" s="1">
        <v>4229</v>
      </c>
      <c r="AN1196" t="s">
        <v>2565</v>
      </c>
      <c r="AO1196" t="s">
        <v>88</v>
      </c>
      <c r="AR1196" s="44">
        <v>22</v>
      </c>
      <c r="AS1196" s="46">
        <v>67</v>
      </c>
      <c r="AT1196" s="50">
        <f t="shared" si="322"/>
        <v>22067</v>
      </c>
      <c r="AV1196" s="7" t="s">
        <v>622</v>
      </c>
    </row>
    <row r="1197" spans="1:48" hidden="1" outlineLevel="1">
      <c r="A1197" t="s">
        <v>1911</v>
      </c>
      <c r="B1197" t="s">
        <v>88</v>
      </c>
      <c r="C1197" s="1">
        <v>39244</v>
      </c>
      <c r="F1197" s="1">
        <f t="shared" si="323"/>
        <v>25767</v>
      </c>
      <c r="H1197" s="1">
        <v>17387</v>
      </c>
      <c r="I1197" s="1">
        <v>17067</v>
      </c>
      <c r="J1197" s="2" t="str">
        <f t="shared" si="314"/>
        <v/>
      </c>
      <c r="K1197" s="2">
        <f t="shared" si="315"/>
        <v>0.66235883106298754</v>
      </c>
      <c r="L1197" s="10">
        <f t="shared" si="316"/>
        <v>1</v>
      </c>
      <c r="M1197" s="9">
        <f t="shared" si="312"/>
        <v>3</v>
      </c>
      <c r="N1197" s="8" t="str">
        <f t="shared" si="313"/>
        <v/>
      </c>
      <c r="O1197" s="2">
        <f t="shared" si="324"/>
        <v>0.55897077657468852</v>
      </c>
      <c r="P1197" s="2">
        <f t="shared" si="325"/>
        <v>0.21888461986261498</v>
      </c>
      <c r="Q1197" s="2">
        <f t="shared" si="326"/>
        <v>0</v>
      </c>
      <c r="R1197" s="2">
        <f t="shared" si="327"/>
        <v>0.2221446035626965</v>
      </c>
      <c r="S1197" s="1">
        <v>14403</v>
      </c>
      <c r="T1197" s="1">
        <v>5640</v>
      </c>
      <c r="Z1197" s="1">
        <v>5724</v>
      </c>
      <c r="AN1197" t="s">
        <v>1911</v>
      </c>
      <c r="AO1197" t="s">
        <v>88</v>
      </c>
      <c r="AR1197" s="44">
        <v>22</v>
      </c>
      <c r="AS1197" s="46">
        <v>69</v>
      </c>
      <c r="AT1197" s="50">
        <f t="shared" si="322"/>
        <v>22069</v>
      </c>
      <c r="AV1197" s="7" t="s">
        <v>622</v>
      </c>
    </row>
    <row r="1198" spans="1:48" hidden="1" outlineLevel="1">
      <c r="A1198" t="s">
        <v>434</v>
      </c>
      <c r="B1198" t="s">
        <v>88</v>
      </c>
      <c r="C1198" s="1">
        <v>301842</v>
      </c>
      <c r="F1198" s="1">
        <f t="shared" si="323"/>
        <v>283722</v>
      </c>
      <c r="H1198" s="1">
        <v>149448</v>
      </c>
      <c r="I1198" s="1">
        <v>147439</v>
      </c>
      <c r="J1198" s="2" t="str">
        <f t="shared" si="314"/>
        <v/>
      </c>
      <c r="K1198" s="2">
        <f t="shared" si="315"/>
        <v>0.51966008980621881</v>
      </c>
      <c r="L1198" s="10">
        <f t="shared" si="316"/>
        <v>1</v>
      </c>
      <c r="M1198" s="9">
        <f t="shared" si="312"/>
        <v>3</v>
      </c>
      <c r="N1198" s="8" t="str">
        <f t="shared" si="313"/>
        <v/>
      </c>
      <c r="O1198" s="2">
        <f t="shared" si="324"/>
        <v>0.67297213469522987</v>
      </c>
      <c r="P1198" s="2">
        <f t="shared" si="325"/>
        <v>0.11219080649368043</v>
      </c>
      <c r="Q1198" s="2">
        <f t="shared" si="326"/>
        <v>0</v>
      </c>
      <c r="R1198" s="2">
        <f t="shared" si="327"/>
        <v>0.21483705881108969</v>
      </c>
      <c r="S1198" s="1">
        <v>190937</v>
      </c>
      <c r="T1198" s="1">
        <v>31831</v>
      </c>
      <c r="Z1198" s="1">
        <v>60954</v>
      </c>
      <c r="AN1198" t="s">
        <v>434</v>
      </c>
      <c r="AO1198" t="s">
        <v>88</v>
      </c>
      <c r="AR1198" s="44">
        <v>22</v>
      </c>
      <c r="AS1198" s="46">
        <v>71</v>
      </c>
      <c r="AT1198" s="50">
        <f t="shared" si="322"/>
        <v>22071</v>
      </c>
      <c r="AV1198" s="7" t="s">
        <v>622</v>
      </c>
    </row>
    <row r="1199" spans="1:48" hidden="1" outlineLevel="1">
      <c r="A1199" t="s">
        <v>237</v>
      </c>
      <c r="B1199" t="s">
        <v>88</v>
      </c>
      <c r="C1199" s="1">
        <v>151727</v>
      </c>
      <c r="F1199" s="1">
        <f t="shared" si="323"/>
        <v>101145</v>
      </c>
      <c r="H1199" s="1">
        <v>67662</v>
      </c>
      <c r="I1199" s="1">
        <v>67244</v>
      </c>
      <c r="J1199" s="2" t="str">
        <f t="shared" si="314"/>
        <v/>
      </c>
      <c r="K1199" s="2">
        <f t="shared" si="315"/>
        <v>0.66482772257649914</v>
      </c>
      <c r="L1199" s="10">
        <f t="shared" si="316"/>
        <v>1</v>
      </c>
      <c r="M1199" s="9">
        <f t="shared" si="312"/>
        <v>2</v>
      </c>
      <c r="N1199" s="8" t="str">
        <f t="shared" si="313"/>
        <v/>
      </c>
      <c r="O1199" s="2">
        <f t="shared" si="324"/>
        <v>0.44980967917346382</v>
      </c>
      <c r="P1199" s="2">
        <f t="shared" si="325"/>
        <v>0.3158534776805576</v>
      </c>
      <c r="Q1199" s="2">
        <f t="shared" si="326"/>
        <v>0</v>
      </c>
      <c r="R1199" s="2">
        <f t="shared" si="327"/>
        <v>0.23433684314597858</v>
      </c>
      <c r="S1199" s="1">
        <v>45496</v>
      </c>
      <c r="T1199" s="1">
        <v>31947</v>
      </c>
      <c r="Z1199" s="1">
        <v>23702</v>
      </c>
      <c r="AN1199" t="s">
        <v>237</v>
      </c>
      <c r="AO1199" t="s">
        <v>88</v>
      </c>
      <c r="AR1199" s="44">
        <v>22</v>
      </c>
      <c r="AS1199" s="46">
        <v>73</v>
      </c>
      <c r="AT1199" s="50">
        <f t="shared" si="322"/>
        <v>22073</v>
      </c>
      <c r="AV1199" s="7" t="s">
        <v>622</v>
      </c>
    </row>
    <row r="1200" spans="1:48" hidden="1" outlineLevel="1">
      <c r="A1200" t="s">
        <v>91</v>
      </c>
      <c r="B1200" t="s">
        <v>88</v>
      </c>
      <c r="C1200" s="1">
        <v>22677</v>
      </c>
      <c r="F1200" s="1">
        <f t="shared" si="323"/>
        <v>16433</v>
      </c>
      <c r="H1200" s="1">
        <v>10512</v>
      </c>
      <c r="I1200" s="1">
        <v>10449</v>
      </c>
      <c r="J1200" s="2" t="str">
        <f t="shared" si="314"/>
        <v/>
      </c>
      <c r="K1200" s="2">
        <f t="shared" si="315"/>
        <v>0.63585468265076373</v>
      </c>
      <c r="L1200" s="10">
        <f t="shared" si="316"/>
        <v>1</v>
      </c>
      <c r="M1200" s="9">
        <f t="shared" si="312"/>
        <v>2</v>
      </c>
      <c r="N1200" s="8" t="str">
        <f t="shared" si="313"/>
        <v/>
      </c>
      <c r="O1200" s="2">
        <f t="shared" si="324"/>
        <v>0.52479766323860522</v>
      </c>
      <c r="P1200" s="2">
        <f t="shared" si="325"/>
        <v>0.25826081664942496</v>
      </c>
      <c r="Q1200" s="2">
        <f t="shared" si="326"/>
        <v>0</v>
      </c>
      <c r="R1200" s="2">
        <f t="shared" si="327"/>
        <v>0.21694152011196982</v>
      </c>
      <c r="S1200" s="1">
        <v>8624</v>
      </c>
      <c r="T1200" s="1">
        <v>4244</v>
      </c>
      <c r="Z1200" s="1">
        <v>3565</v>
      </c>
      <c r="AN1200" t="s">
        <v>91</v>
      </c>
      <c r="AO1200" t="s">
        <v>88</v>
      </c>
      <c r="AR1200" s="44">
        <v>22</v>
      </c>
      <c r="AS1200" s="46">
        <v>75</v>
      </c>
      <c r="AT1200" s="50">
        <f t="shared" si="322"/>
        <v>22075</v>
      </c>
      <c r="AV1200" s="7" t="s">
        <v>622</v>
      </c>
    </row>
    <row r="1201" spans="1:48" hidden="1" outlineLevel="1">
      <c r="A1201" t="s">
        <v>692</v>
      </c>
      <c r="B1201" t="s">
        <v>88</v>
      </c>
      <c r="C1201" s="1">
        <v>22966</v>
      </c>
      <c r="F1201" s="1">
        <f t="shared" si="323"/>
        <v>16693</v>
      </c>
      <c r="H1201" s="1">
        <v>12638</v>
      </c>
      <c r="I1201" s="1">
        <v>12435</v>
      </c>
      <c r="J1201" s="2" t="str">
        <f t="shared" si="314"/>
        <v/>
      </c>
      <c r="K1201" s="2">
        <f t="shared" si="315"/>
        <v>0.74492302162583124</v>
      </c>
      <c r="L1201" s="10">
        <f t="shared" si="316"/>
        <v>1</v>
      </c>
      <c r="M1201" s="9">
        <f t="shared" si="312"/>
        <v>3</v>
      </c>
      <c r="N1201" s="8" t="str">
        <f t="shared" si="313"/>
        <v/>
      </c>
      <c r="O1201" s="2">
        <f t="shared" si="324"/>
        <v>0.680524770862038</v>
      </c>
      <c r="P1201" s="2">
        <f t="shared" si="325"/>
        <v>0.15593362487270113</v>
      </c>
      <c r="Q1201" s="2">
        <f t="shared" si="326"/>
        <v>0</v>
      </c>
      <c r="R1201" s="2">
        <f t="shared" si="327"/>
        <v>0.16354160426526088</v>
      </c>
      <c r="S1201" s="1">
        <v>11360</v>
      </c>
      <c r="T1201" s="1">
        <v>2603</v>
      </c>
      <c r="Z1201" s="1">
        <v>2730</v>
      </c>
      <c r="AN1201" t="s">
        <v>692</v>
      </c>
      <c r="AO1201" t="s">
        <v>88</v>
      </c>
      <c r="AR1201" s="44">
        <v>22</v>
      </c>
      <c r="AS1201" s="46">
        <v>77</v>
      </c>
      <c r="AT1201" s="50">
        <f t="shared" si="322"/>
        <v>22077</v>
      </c>
      <c r="AV1201" s="7" t="s">
        <v>622</v>
      </c>
    </row>
    <row r="1202" spans="1:48" hidden="1" outlineLevel="1">
      <c r="A1202" t="s">
        <v>1063</v>
      </c>
      <c r="B1202" t="s">
        <v>88</v>
      </c>
      <c r="C1202" s="1">
        <v>130785</v>
      </c>
      <c r="F1202" s="1">
        <f t="shared" si="323"/>
        <v>83587</v>
      </c>
      <c r="H1202" s="1">
        <v>57888</v>
      </c>
      <c r="I1202" s="1">
        <v>57521</v>
      </c>
      <c r="J1202" s="2" t="str">
        <f t="shared" si="314"/>
        <v/>
      </c>
      <c r="K1202" s="2">
        <f t="shared" si="315"/>
        <v>0.68815724933303024</v>
      </c>
      <c r="L1202" s="10">
        <f t="shared" si="316"/>
        <v>1</v>
      </c>
      <c r="M1202" s="9">
        <f t="shared" si="312"/>
        <v>2</v>
      </c>
      <c r="N1202" s="8" t="str">
        <f t="shared" si="313"/>
        <v/>
      </c>
      <c r="O1202" s="2">
        <f t="shared" si="324"/>
        <v>0.51822651847775369</v>
      </c>
      <c r="P1202" s="2">
        <f t="shared" si="325"/>
        <v>0.26774498426788856</v>
      </c>
      <c r="Q1202" s="2">
        <f t="shared" si="326"/>
        <v>0</v>
      </c>
      <c r="R1202" s="2">
        <f t="shared" si="327"/>
        <v>0.21402849725435774</v>
      </c>
      <c r="S1202" s="1">
        <v>43317</v>
      </c>
      <c r="T1202" s="1">
        <v>22380</v>
      </c>
      <c r="Z1202" s="1">
        <v>17890</v>
      </c>
      <c r="AN1202" t="s">
        <v>1063</v>
      </c>
      <c r="AO1202" t="s">
        <v>88</v>
      </c>
      <c r="AR1202" s="44">
        <v>22</v>
      </c>
      <c r="AS1202" s="46">
        <v>79</v>
      </c>
      <c r="AT1202" s="50">
        <f t="shared" si="322"/>
        <v>22079</v>
      </c>
      <c r="AV1202" s="7" t="s">
        <v>622</v>
      </c>
    </row>
    <row r="1203" spans="1:48" hidden="1" outlineLevel="1">
      <c r="A1203" t="s">
        <v>780</v>
      </c>
      <c r="B1203" t="s">
        <v>88</v>
      </c>
      <c r="C1203" s="1">
        <v>9185</v>
      </c>
      <c r="F1203" s="1">
        <f t="shared" si="323"/>
        <v>6532</v>
      </c>
      <c r="H1203" s="1">
        <v>4709</v>
      </c>
      <c r="I1203" s="1">
        <v>4629</v>
      </c>
      <c r="J1203" s="2" t="str">
        <f t="shared" si="314"/>
        <v/>
      </c>
      <c r="K1203" s="2">
        <f t="shared" si="315"/>
        <v>0.70866503368034295</v>
      </c>
      <c r="L1203" s="10">
        <f t="shared" si="316"/>
        <v>1</v>
      </c>
      <c r="M1203" s="9">
        <f t="shared" si="312"/>
        <v>2</v>
      </c>
      <c r="N1203" s="8" t="str">
        <f t="shared" si="313"/>
        <v/>
      </c>
      <c r="O1203" s="2">
        <f t="shared" si="324"/>
        <v>0.63165952235150036</v>
      </c>
      <c r="P1203" s="2">
        <f t="shared" si="325"/>
        <v>0.20698101653398654</v>
      </c>
      <c r="Q1203" s="2">
        <f t="shared" si="326"/>
        <v>0</v>
      </c>
      <c r="R1203" s="2">
        <f t="shared" si="327"/>
        <v>0.1613594611145131</v>
      </c>
      <c r="S1203" s="1">
        <v>4126</v>
      </c>
      <c r="T1203" s="1">
        <v>1352</v>
      </c>
      <c r="Z1203" s="1">
        <v>1054</v>
      </c>
      <c r="AN1203" t="s">
        <v>780</v>
      </c>
      <c r="AO1203" t="s">
        <v>88</v>
      </c>
      <c r="AR1203" s="44">
        <v>22</v>
      </c>
      <c r="AS1203" s="46">
        <v>81</v>
      </c>
      <c r="AT1203" s="50">
        <f t="shared" si="322"/>
        <v>22081</v>
      </c>
      <c r="AV1203" s="7" t="s">
        <v>622</v>
      </c>
    </row>
    <row r="1204" spans="1:48" hidden="1" outlineLevel="1">
      <c r="A1204" t="s">
        <v>98</v>
      </c>
      <c r="B1204" t="s">
        <v>88</v>
      </c>
      <c r="C1204" s="1">
        <v>20727</v>
      </c>
      <c r="F1204" s="1">
        <f t="shared" si="323"/>
        <v>13681</v>
      </c>
      <c r="H1204" s="1">
        <v>9294</v>
      </c>
      <c r="I1204" s="1">
        <v>9181</v>
      </c>
      <c r="J1204" s="2" t="str">
        <f t="shared" si="314"/>
        <v/>
      </c>
      <c r="K1204" s="2">
        <f t="shared" si="315"/>
        <v>0.67107667568160223</v>
      </c>
      <c r="L1204" s="10">
        <f t="shared" si="316"/>
        <v>1</v>
      </c>
      <c r="M1204" s="9">
        <f t="shared" si="312"/>
        <v>2</v>
      </c>
      <c r="N1204" s="8" t="str">
        <f t="shared" si="313"/>
        <v/>
      </c>
      <c r="O1204" s="2">
        <f t="shared" si="324"/>
        <v>0.53884949930560633</v>
      </c>
      <c r="P1204" s="2">
        <f t="shared" si="325"/>
        <v>0.27220232439149183</v>
      </c>
      <c r="Q1204" s="2">
        <f t="shared" si="326"/>
        <v>0</v>
      </c>
      <c r="R1204" s="2">
        <f t="shared" si="327"/>
        <v>0.18894817630290184</v>
      </c>
      <c r="S1204" s="1">
        <v>7372</v>
      </c>
      <c r="T1204" s="1">
        <v>3724</v>
      </c>
      <c r="Z1204" s="1">
        <v>2585</v>
      </c>
      <c r="AN1204" t="s">
        <v>98</v>
      </c>
      <c r="AO1204" t="s">
        <v>88</v>
      </c>
      <c r="AR1204" s="44">
        <v>22</v>
      </c>
      <c r="AS1204" s="46">
        <v>83</v>
      </c>
      <c r="AT1204" s="50">
        <f t="shared" si="322"/>
        <v>22083</v>
      </c>
      <c r="AV1204" s="7" t="s">
        <v>622</v>
      </c>
    </row>
    <row r="1205" spans="1:48" hidden="1" outlineLevel="1">
      <c r="A1205" t="s">
        <v>1002</v>
      </c>
      <c r="B1205" t="s">
        <v>88</v>
      </c>
      <c r="C1205" s="1">
        <v>24124</v>
      </c>
      <c r="F1205" s="1">
        <f t="shared" si="323"/>
        <v>14797</v>
      </c>
      <c r="H1205" s="1">
        <v>9836</v>
      </c>
      <c r="I1205" s="1">
        <v>9652</v>
      </c>
      <c r="J1205" s="2" t="str">
        <f t="shared" si="314"/>
        <v/>
      </c>
      <c r="K1205" s="2">
        <f t="shared" si="315"/>
        <v>0.6522943839967561</v>
      </c>
      <c r="L1205" s="10">
        <f t="shared" si="316"/>
        <v>1</v>
      </c>
      <c r="M1205" s="9">
        <f t="shared" si="312"/>
        <v>2</v>
      </c>
      <c r="N1205" s="8" t="str">
        <f t="shared" si="313"/>
        <v/>
      </c>
      <c r="O1205" s="2">
        <f t="shared" si="324"/>
        <v>0.55977563019530985</v>
      </c>
      <c r="P1205" s="2">
        <f t="shared" si="325"/>
        <v>0.24092721497600866</v>
      </c>
      <c r="Q1205" s="2">
        <f t="shared" si="326"/>
        <v>0</v>
      </c>
      <c r="R1205" s="2">
        <f t="shared" si="327"/>
        <v>0.19929715482868149</v>
      </c>
      <c r="S1205" s="1">
        <v>8283</v>
      </c>
      <c r="T1205" s="1">
        <v>3565</v>
      </c>
      <c r="Z1205" s="1">
        <v>2949</v>
      </c>
      <c r="AN1205" t="s">
        <v>1002</v>
      </c>
      <c r="AO1205" t="s">
        <v>88</v>
      </c>
      <c r="AR1205" s="44">
        <v>22</v>
      </c>
      <c r="AS1205" s="46">
        <v>85</v>
      </c>
      <c r="AT1205" s="50">
        <f t="shared" si="322"/>
        <v>22085</v>
      </c>
      <c r="AV1205" s="7" t="s">
        <v>622</v>
      </c>
    </row>
    <row r="1206" spans="1:48" hidden="1" outlineLevel="1">
      <c r="A1206" t="s">
        <v>1723</v>
      </c>
      <c r="B1206" t="s">
        <v>88</v>
      </c>
      <c r="C1206" s="1">
        <v>28879</v>
      </c>
      <c r="F1206" s="1">
        <f t="shared" si="323"/>
        <v>28989</v>
      </c>
      <c r="H1206" s="1">
        <v>13638</v>
      </c>
      <c r="I1206" s="1">
        <v>13541</v>
      </c>
      <c r="J1206" s="2" t="str">
        <f t="shared" si="314"/>
        <v/>
      </c>
      <c r="K1206" s="2">
        <f t="shared" si="315"/>
        <v>0.46710821346027803</v>
      </c>
      <c r="L1206" s="10">
        <f t="shared" si="316"/>
        <v>1</v>
      </c>
      <c r="M1206" s="9">
        <f t="shared" si="312"/>
        <v>3</v>
      </c>
      <c r="N1206" s="8" t="str">
        <f t="shared" si="313"/>
        <v/>
      </c>
      <c r="O1206" s="2">
        <f t="shared" si="324"/>
        <v>0.54389596053675537</v>
      </c>
      <c r="P1206" s="2">
        <f t="shared" si="325"/>
        <v>0.20231812066645968</v>
      </c>
      <c r="Q1206" s="2">
        <f t="shared" si="326"/>
        <v>0</v>
      </c>
      <c r="R1206" s="2">
        <f t="shared" si="327"/>
        <v>0.25378591879678492</v>
      </c>
      <c r="S1206" s="1">
        <v>15767</v>
      </c>
      <c r="T1206" s="1">
        <v>5865</v>
      </c>
      <c r="Z1206" s="1">
        <v>7357</v>
      </c>
      <c r="AN1206" t="s">
        <v>1723</v>
      </c>
      <c r="AO1206" t="s">
        <v>88</v>
      </c>
      <c r="AR1206" s="44">
        <v>22</v>
      </c>
      <c r="AS1206" s="46">
        <v>87</v>
      </c>
      <c r="AT1206" s="50">
        <f t="shared" si="322"/>
        <v>22087</v>
      </c>
      <c r="AV1206" s="7" t="s">
        <v>622</v>
      </c>
    </row>
    <row r="1207" spans="1:48" hidden="1" outlineLevel="1">
      <c r="A1207" t="s">
        <v>2336</v>
      </c>
      <c r="B1207" t="s">
        <v>88</v>
      </c>
      <c r="C1207" s="1">
        <v>52516</v>
      </c>
      <c r="F1207" s="1">
        <f t="shared" si="323"/>
        <v>34231</v>
      </c>
      <c r="H1207" s="1">
        <v>25551</v>
      </c>
      <c r="I1207" s="1">
        <v>25397</v>
      </c>
      <c r="J1207" s="2" t="str">
        <f t="shared" si="314"/>
        <v/>
      </c>
      <c r="K1207" s="2">
        <f t="shared" si="315"/>
        <v>0.74192982968654142</v>
      </c>
      <c r="L1207" s="10">
        <f t="shared" si="316"/>
        <v>1</v>
      </c>
      <c r="M1207" s="9">
        <f t="shared" si="312"/>
        <v>2</v>
      </c>
      <c r="N1207" s="8" t="str">
        <f t="shared" si="313"/>
        <v/>
      </c>
      <c r="O1207" s="2">
        <f t="shared" si="324"/>
        <v>0.48105518389763663</v>
      </c>
      <c r="P1207" s="2">
        <f t="shared" si="325"/>
        <v>0.28293067687184131</v>
      </c>
      <c r="Q1207" s="2">
        <f t="shared" si="326"/>
        <v>0</v>
      </c>
      <c r="R1207" s="2">
        <f t="shared" si="327"/>
        <v>0.236014139230522</v>
      </c>
      <c r="S1207" s="1">
        <v>16467</v>
      </c>
      <c r="T1207" s="1">
        <v>9685</v>
      </c>
      <c r="Z1207" s="1">
        <v>8079</v>
      </c>
      <c r="AN1207" t="s">
        <v>2336</v>
      </c>
      <c r="AO1207" t="s">
        <v>88</v>
      </c>
      <c r="AR1207" s="44">
        <v>22</v>
      </c>
      <c r="AS1207" s="46">
        <v>89</v>
      </c>
      <c r="AT1207" s="50">
        <f t="shared" si="322"/>
        <v>22089</v>
      </c>
      <c r="AV1207" s="7" t="s">
        <v>622</v>
      </c>
    </row>
    <row r="1208" spans="1:48" hidden="1" outlineLevel="1">
      <c r="A1208" t="s">
        <v>148</v>
      </c>
      <c r="B1208" t="s">
        <v>88</v>
      </c>
      <c r="C1208" s="1">
        <v>11106</v>
      </c>
      <c r="F1208" s="1">
        <f t="shared" si="323"/>
        <v>8806</v>
      </c>
      <c r="H1208" s="1">
        <v>6405</v>
      </c>
      <c r="I1208" s="1">
        <v>6184</v>
      </c>
      <c r="J1208" s="2" t="str">
        <f t="shared" si="314"/>
        <v/>
      </c>
      <c r="K1208" s="2">
        <f t="shared" si="315"/>
        <v>0.70224846695434928</v>
      </c>
      <c r="L1208" s="10">
        <f t="shared" si="316"/>
        <v>1</v>
      </c>
      <c r="M1208" s="9">
        <f t="shared" si="312"/>
        <v>3</v>
      </c>
      <c r="N1208" s="8" t="str">
        <f t="shared" si="313"/>
        <v/>
      </c>
      <c r="O1208" s="2">
        <f t="shared" si="324"/>
        <v>0.72234839881898705</v>
      </c>
      <c r="P1208" s="2">
        <f t="shared" si="325"/>
        <v>0.13615716556893029</v>
      </c>
      <c r="Q1208" s="2">
        <f t="shared" si="326"/>
        <v>0</v>
      </c>
      <c r="R1208" s="2">
        <f t="shared" si="327"/>
        <v>0.14149443561208266</v>
      </c>
      <c r="S1208" s="1">
        <v>6361</v>
      </c>
      <c r="T1208" s="1">
        <v>1199</v>
      </c>
      <c r="Z1208" s="1">
        <v>1246</v>
      </c>
      <c r="AN1208" t="s">
        <v>148</v>
      </c>
      <c r="AO1208" t="s">
        <v>88</v>
      </c>
      <c r="AR1208" s="44">
        <v>22</v>
      </c>
      <c r="AS1208" s="46">
        <v>91</v>
      </c>
      <c r="AT1208" s="50">
        <f t="shared" si="322"/>
        <v>22091</v>
      </c>
      <c r="AV1208" s="7" t="s">
        <v>622</v>
      </c>
    </row>
    <row r="1209" spans="1:48" hidden="1" outlineLevel="1">
      <c r="A1209" t="s">
        <v>149</v>
      </c>
      <c r="B1209" t="s">
        <v>88</v>
      </c>
      <c r="C1209" s="1">
        <v>22095</v>
      </c>
      <c r="F1209" s="1">
        <f t="shared" si="323"/>
        <v>15655</v>
      </c>
      <c r="H1209" s="1">
        <v>12673</v>
      </c>
      <c r="I1209" s="1">
        <v>12564</v>
      </c>
      <c r="J1209" s="2" t="str">
        <f t="shared" si="314"/>
        <v/>
      </c>
      <c r="K1209" s="2">
        <f t="shared" si="315"/>
        <v>0.80255509421909932</v>
      </c>
      <c r="L1209" s="10">
        <f t="shared" si="316"/>
        <v>1</v>
      </c>
      <c r="M1209" s="9">
        <f t="shared" si="312"/>
        <v>3</v>
      </c>
      <c r="N1209" s="8" t="str">
        <f t="shared" si="313"/>
        <v/>
      </c>
      <c r="O1209" s="2">
        <f t="shared" si="324"/>
        <v>0.77738741616097096</v>
      </c>
      <c r="P1209" s="2">
        <f t="shared" si="325"/>
        <v>0.10731395720217184</v>
      </c>
      <c r="Q1209" s="2">
        <f t="shared" si="326"/>
        <v>0</v>
      </c>
      <c r="R1209" s="2">
        <f t="shared" si="327"/>
        <v>0.11529862663685721</v>
      </c>
      <c r="S1209" s="1">
        <v>12170</v>
      </c>
      <c r="T1209" s="1">
        <v>1680</v>
      </c>
      <c r="Z1209" s="1">
        <v>1805</v>
      </c>
      <c r="AN1209" t="s">
        <v>149</v>
      </c>
      <c r="AO1209" t="s">
        <v>88</v>
      </c>
      <c r="AR1209" s="44">
        <v>22</v>
      </c>
      <c r="AS1209" s="46">
        <v>93</v>
      </c>
      <c r="AT1209" s="50">
        <f t="shared" si="322"/>
        <v>22093</v>
      </c>
      <c r="AV1209" s="7" t="s">
        <v>622</v>
      </c>
    </row>
    <row r="1210" spans="1:48" hidden="1" outlineLevel="1">
      <c r="A1210" t="s">
        <v>485</v>
      </c>
      <c r="B1210" t="s">
        <v>88</v>
      </c>
      <c r="C1210" s="1">
        <v>46811</v>
      </c>
      <c r="F1210" s="1">
        <f t="shared" si="323"/>
        <v>29653</v>
      </c>
      <c r="H1210" s="1">
        <v>21783</v>
      </c>
      <c r="I1210" s="1">
        <v>21656</v>
      </c>
      <c r="J1210" s="2" t="str">
        <f t="shared" si="314"/>
        <v/>
      </c>
      <c r="K1210" s="2">
        <f t="shared" si="315"/>
        <v>0.73031396486021649</v>
      </c>
      <c r="L1210" s="10">
        <f t="shared" si="316"/>
        <v>1</v>
      </c>
      <c r="M1210" s="9">
        <f t="shared" si="312"/>
        <v>3</v>
      </c>
      <c r="N1210" s="8" t="str">
        <f t="shared" si="313"/>
        <v/>
      </c>
      <c r="O1210" s="2">
        <f t="shared" si="324"/>
        <v>0.63720365561663239</v>
      </c>
      <c r="P1210" s="2">
        <f t="shared" si="325"/>
        <v>0.16190604660573973</v>
      </c>
      <c r="Q1210" s="2">
        <f t="shared" si="326"/>
        <v>0</v>
      </c>
      <c r="R1210" s="2">
        <f t="shared" si="327"/>
        <v>0.20089029777762787</v>
      </c>
      <c r="S1210" s="1">
        <v>18895</v>
      </c>
      <c r="T1210" s="1">
        <v>4801</v>
      </c>
      <c r="Z1210" s="1">
        <v>5957</v>
      </c>
      <c r="AN1210" t="s">
        <v>485</v>
      </c>
      <c r="AO1210" t="s">
        <v>88</v>
      </c>
      <c r="AR1210" s="44">
        <v>22</v>
      </c>
      <c r="AS1210" s="46">
        <v>95</v>
      </c>
      <c r="AT1210" s="50">
        <f t="shared" si="322"/>
        <v>22095</v>
      </c>
      <c r="AV1210" s="7" t="s">
        <v>622</v>
      </c>
    </row>
    <row r="1211" spans="1:48" hidden="1" outlineLevel="1">
      <c r="A1211" t="s">
        <v>2580</v>
      </c>
      <c r="B1211" t="s">
        <v>88</v>
      </c>
      <c r="C1211" s="1">
        <v>84427</v>
      </c>
      <c r="F1211" s="1">
        <f t="shared" si="323"/>
        <v>60235</v>
      </c>
      <c r="H1211" s="1">
        <v>42921</v>
      </c>
      <c r="I1211" s="1">
        <v>42493</v>
      </c>
      <c r="J1211" s="2" t="str">
        <f t="shared" si="314"/>
        <v/>
      </c>
      <c r="K1211" s="2">
        <f t="shared" si="315"/>
        <v>0.70545363991035115</v>
      </c>
      <c r="L1211" s="10">
        <f t="shared" si="316"/>
        <v>1</v>
      </c>
      <c r="M1211" s="9">
        <f t="shared" si="312"/>
        <v>3</v>
      </c>
      <c r="N1211" s="8" t="str">
        <f t="shared" si="313"/>
        <v/>
      </c>
      <c r="O1211" s="2">
        <f t="shared" si="324"/>
        <v>0.64806175811405331</v>
      </c>
      <c r="P1211" s="2">
        <f t="shared" si="325"/>
        <v>0.17132896156719515</v>
      </c>
      <c r="Q1211" s="2">
        <f t="shared" si="326"/>
        <v>0</v>
      </c>
      <c r="R1211" s="2">
        <f t="shared" si="327"/>
        <v>0.18060928031875154</v>
      </c>
      <c r="S1211" s="1">
        <v>39036</v>
      </c>
      <c r="T1211" s="1">
        <v>10320</v>
      </c>
      <c r="Z1211" s="1">
        <v>10879</v>
      </c>
      <c r="AN1211" t="s">
        <v>2580</v>
      </c>
      <c r="AO1211" t="s">
        <v>88</v>
      </c>
      <c r="AR1211" s="44">
        <v>22</v>
      </c>
      <c r="AS1211" s="46">
        <v>97</v>
      </c>
      <c r="AT1211" s="50">
        <f t="shared" si="322"/>
        <v>22097</v>
      </c>
      <c r="AV1211" s="7" t="s">
        <v>622</v>
      </c>
    </row>
    <row r="1212" spans="1:48" hidden="1" outlineLevel="1">
      <c r="A1212" t="s">
        <v>1094</v>
      </c>
      <c r="B1212" t="s">
        <v>88</v>
      </c>
      <c r="C1212" s="1">
        <v>51914</v>
      </c>
      <c r="F1212" s="1">
        <f t="shared" si="323"/>
        <v>34917</v>
      </c>
      <c r="H1212" s="1">
        <v>24508</v>
      </c>
      <c r="I1212" s="1">
        <v>24252</v>
      </c>
      <c r="J1212" s="2" t="str">
        <f t="shared" si="314"/>
        <v/>
      </c>
      <c r="K1212" s="2">
        <f t="shared" si="315"/>
        <v>0.69456138843543258</v>
      </c>
      <c r="L1212" s="10">
        <f t="shared" si="316"/>
        <v>1</v>
      </c>
      <c r="M1212" s="9">
        <f t="shared" si="312"/>
        <v>3</v>
      </c>
      <c r="N1212" s="8" t="str">
        <f t="shared" si="313"/>
        <v/>
      </c>
      <c r="O1212" s="2">
        <f t="shared" si="324"/>
        <v>0.63473379729071799</v>
      </c>
      <c r="P1212" s="2">
        <f t="shared" si="325"/>
        <v>0.17916774064209412</v>
      </c>
      <c r="Q1212" s="2">
        <f t="shared" si="326"/>
        <v>0</v>
      </c>
      <c r="R1212" s="2">
        <f t="shared" si="327"/>
        <v>0.18609846206718789</v>
      </c>
      <c r="S1212" s="1">
        <v>22163</v>
      </c>
      <c r="T1212" s="1">
        <v>6256</v>
      </c>
      <c r="Z1212" s="1">
        <v>6498</v>
      </c>
      <c r="AN1212" t="s">
        <v>1094</v>
      </c>
      <c r="AO1212" t="s">
        <v>88</v>
      </c>
      <c r="AR1212" s="44">
        <v>22</v>
      </c>
      <c r="AS1212" s="46">
        <v>99</v>
      </c>
      <c r="AT1212" s="50">
        <f t="shared" si="322"/>
        <v>22099</v>
      </c>
      <c r="AV1212" s="7" t="s">
        <v>622</v>
      </c>
    </row>
    <row r="1213" spans="1:48" hidden="1" outlineLevel="1">
      <c r="A1213" t="s">
        <v>1092</v>
      </c>
      <c r="B1213" t="s">
        <v>88</v>
      </c>
      <c r="C1213" s="1">
        <v>54352</v>
      </c>
      <c r="F1213" s="1">
        <f t="shared" si="323"/>
        <v>33872</v>
      </c>
      <c r="H1213" s="1">
        <v>23054</v>
      </c>
      <c r="I1213" s="1">
        <v>22903</v>
      </c>
      <c r="J1213" s="2" t="str">
        <f t="shared" si="314"/>
        <v/>
      </c>
      <c r="K1213" s="2">
        <f t="shared" si="315"/>
        <v>0.67616320264525276</v>
      </c>
      <c r="L1213" s="10">
        <f t="shared" si="316"/>
        <v>1</v>
      </c>
      <c r="M1213" s="9">
        <f t="shared" si="312"/>
        <v>3</v>
      </c>
      <c r="N1213" s="8" t="str">
        <f t="shared" si="313"/>
        <v/>
      </c>
      <c r="O1213" s="2">
        <f t="shared" si="324"/>
        <v>0.55948866320264523</v>
      </c>
      <c r="P1213" s="2">
        <f t="shared" si="325"/>
        <v>0.21079357581483232</v>
      </c>
      <c r="Q1213" s="2">
        <f t="shared" si="326"/>
        <v>0</v>
      </c>
      <c r="R1213" s="2">
        <f t="shared" si="327"/>
        <v>0.22971776098252245</v>
      </c>
      <c r="S1213" s="1">
        <v>18951</v>
      </c>
      <c r="T1213" s="1">
        <v>7140</v>
      </c>
      <c r="Z1213" s="1">
        <v>7781</v>
      </c>
      <c r="AN1213" t="s">
        <v>1092</v>
      </c>
      <c r="AO1213" t="s">
        <v>88</v>
      </c>
      <c r="AR1213" s="44">
        <v>22</v>
      </c>
      <c r="AS1213" s="46">
        <v>101</v>
      </c>
      <c r="AT1213" s="50">
        <f t="shared" si="322"/>
        <v>22101</v>
      </c>
      <c r="AV1213" s="7" t="s">
        <v>622</v>
      </c>
    </row>
    <row r="1214" spans="1:48" hidden="1" outlineLevel="1">
      <c r="A1214" t="s">
        <v>1755</v>
      </c>
      <c r="B1214" t="s">
        <v>88</v>
      </c>
      <c r="C1214" s="1">
        <v>229252</v>
      </c>
      <c r="F1214" s="1">
        <f t="shared" si="323"/>
        <v>157212</v>
      </c>
      <c r="H1214" s="1">
        <v>109997</v>
      </c>
      <c r="I1214" s="1">
        <v>109542</v>
      </c>
      <c r="J1214" s="2" t="str">
        <f t="shared" si="314"/>
        <v/>
      </c>
      <c r="K1214" s="2">
        <f t="shared" si="315"/>
        <v>0.69677887184184417</v>
      </c>
      <c r="L1214" s="10">
        <f t="shared" si="316"/>
        <v>2</v>
      </c>
      <c r="M1214" s="9">
        <f t="shared" si="312"/>
        <v>1</v>
      </c>
      <c r="N1214" s="8" t="str">
        <f t="shared" si="313"/>
        <v/>
      </c>
      <c r="O1214" s="2">
        <f t="shared" si="324"/>
        <v>0.30348192249955475</v>
      </c>
      <c r="P1214" s="2">
        <f t="shared" si="325"/>
        <v>0.44158206752665191</v>
      </c>
      <c r="Q1214" s="2">
        <f t="shared" si="326"/>
        <v>0</v>
      </c>
      <c r="R1214" s="2">
        <f t="shared" si="327"/>
        <v>0.25493600997379334</v>
      </c>
      <c r="S1214" s="1">
        <v>47711</v>
      </c>
      <c r="T1214" s="1">
        <v>69422</v>
      </c>
      <c r="Z1214" s="1">
        <v>40079</v>
      </c>
      <c r="AN1214" t="s">
        <v>1755</v>
      </c>
      <c r="AO1214" t="s">
        <v>88</v>
      </c>
      <c r="AR1214" s="44">
        <v>22</v>
      </c>
      <c r="AS1214" s="46">
        <v>103</v>
      </c>
      <c r="AT1214" s="50">
        <f t="shared" si="322"/>
        <v>22103</v>
      </c>
      <c r="AV1214" s="7" t="s">
        <v>622</v>
      </c>
    </row>
    <row r="1215" spans="1:48" hidden="1" outlineLevel="1">
      <c r="A1215" t="s">
        <v>533</v>
      </c>
      <c r="B1215" t="s">
        <v>88</v>
      </c>
      <c r="C1215" s="1">
        <v>118621</v>
      </c>
      <c r="F1215" s="1">
        <f t="shared" si="323"/>
        <v>72646</v>
      </c>
      <c r="H1215" s="1">
        <v>49248</v>
      </c>
      <c r="I1215" s="1">
        <v>48602</v>
      </c>
      <c r="J1215" s="2" t="str">
        <f t="shared" si="314"/>
        <v/>
      </c>
      <c r="K1215" s="2">
        <f t="shared" si="315"/>
        <v>0.66902513558902077</v>
      </c>
      <c r="L1215" s="10">
        <f t="shared" si="316"/>
        <v>1</v>
      </c>
      <c r="M1215" s="9">
        <f t="shared" si="312"/>
        <v>2</v>
      </c>
      <c r="N1215" s="8" t="str">
        <f t="shared" si="313"/>
        <v/>
      </c>
      <c r="O1215" s="2">
        <f t="shared" si="324"/>
        <v>0.49683396195248192</v>
      </c>
      <c r="P1215" s="2">
        <f t="shared" si="325"/>
        <v>0.25631142802081325</v>
      </c>
      <c r="Q1215" s="2">
        <f t="shared" si="326"/>
        <v>0</v>
      </c>
      <c r="R1215" s="2">
        <f t="shared" si="327"/>
        <v>0.24685461002670478</v>
      </c>
      <c r="S1215" s="1">
        <v>36093</v>
      </c>
      <c r="T1215" s="1">
        <v>18620</v>
      </c>
      <c r="Z1215" s="1">
        <v>17933</v>
      </c>
      <c r="AN1215" t="s">
        <v>533</v>
      </c>
      <c r="AO1215" t="s">
        <v>88</v>
      </c>
      <c r="AR1215" s="44">
        <v>22</v>
      </c>
      <c r="AS1215" s="46">
        <v>105</v>
      </c>
      <c r="AT1215" s="50">
        <f t="shared" si="322"/>
        <v>22105</v>
      </c>
      <c r="AV1215" s="7" t="s">
        <v>622</v>
      </c>
    </row>
    <row r="1216" spans="1:48" hidden="1" outlineLevel="1">
      <c r="A1216" t="s">
        <v>680</v>
      </c>
      <c r="B1216" t="s">
        <v>88</v>
      </c>
      <c r="C1216" s="1">
        <v>5376</v>
      </c>
      <c r="F1216" s="1">
        <f t="shared" si="323"/>
        <v>4526</v>
      </c>
      <c r="H1216" s="1">
        <v>3071</v>
      </c>
      <c r="I1216" s="1">
        <v>3040</v>
      </c>
      <c r="J1216" s="2" t="str">
        <f t="shared" si="314"/>
        <v/>
      </c>
      <c r="K1216" s="2">
        <f t="shared" si="315"/>
        <v>0.67167476800707027</v>
      </c>
      <c r="L1216" s="10">
        <f t="shared" si="316"/>
        <v>1</v>
      </c>
      <c r="M1216" s="9">
        <f t="shared" si="312"/>
        <v>2</v>
      </c>
      <c r="N1216" s="8" t="str">
        <f t="shared" si="313"/>
        <v/>
      </c>
      <c r="O1216" s="2">
        <f t="shared" si="324"/>
        <v>0.70570039770216531</v>
      </c>
      <c r="P1216" s="2">
        <f t="shared" si="325"/>
        <v>0.18382677861246133</v>
      </c>
      <c r="Q1216" s="2">
        <f t="shared" si="326"/>
        <v>0</v>
      </c>
      <c r="R1216" s="2">
        <f t="shared" si="327"/>
        <v>0.11047282368537337</v>
      </c>
      <c r="S1216" s="1">
        <v>3194</v>
      </c>
      <c r="T1216" s="1">
        <v>832</v>
      </c>
      <c r="Z1216" s="1">
        <v>500</v>
      </c>
      <c r="AN1216" t="s">
        <v>680</v>
      </c>
      <c r="AO1216" t="s">
        <v>88</v>
      </c>
      <c r="AR1216" s="44">
        <v>22</v>
      </c>
      <c r="AS1216" s="46">
        <v>107</v>
      </c>
      <c r="AT1216" s="50">
        <f t="shared" si="322"/>
        <v>22107</v>
      </c>
      <c r="AV1216" s="7" t="s">
        <v>622</v>
      </c>
    </row>
    <row r="1217" spans="1:56" hidden="1" outlineLevel="1">
      <c r="A1217" t="s">
        <v>1218</v>
      </c>
      <c r="B1217" t="s">
        <v>88</v>
      </c>
      <c r="C1217" s="1">
        <v>111453</v>
      </c>
      <c r="F1217" s="1">
        <f t="shared" si="323"/>
        <v>63476</v>
      </c>
      <c r="H1217" s="1">
        <v>41051</v>
      </c>
      <c r="I1217" s="1">
        <v>40696</v>
      </c>
      <c r="J1217" s="2" t="str">
        <f t="shared" si="314"/>
        <v/>
      </c>
      <c r="K1217" s="2">
        <f t="shared" si="315"/>
        <v>0.6411242044237192</v>
      </c>
      <c r="L1217" s="10">
        <f t="shared" si="316"/>
        <v>1</v>
      </c>
      <c r="M1217" s="9">
        <f t="shared" si="312"/>
        <v>3</v>
      </c>
      <c r="N1217" s="8" t="str">
        <f t="shared" si="313"/>
        <v/>
      </c>
      <c r="O1217" s="2">
        <f t="shared" si="324"/>
        <v>0.46816119478227991</v>
      </c>
      <c r="P1217" s="2">
        <f t="shared" si="325"/>
        <v>0.2505356355157855</v>
      </c>
      <c r="Q1217" s="2">
        <f t="shared" si="326"/>
        <v>0</v>
      </c>
      <c r="R1217" s="2">
        <f t="shared" si="327"/>
        <v>0.28130316970193459</v>
      </c>
      <c r="S1217" s="1">
        <v>29717</v>
      </c>
      <c r="T1217" s="1">
        <v>15903</v>
      </c>
      <c r="Z1217" s="1">
        <v>17856</v>
      </c>
      <c r="AN1217" t="s">
        <v>1218</v>
      </c>
      <c r="AO1217" t="s">
        <v>88</v>
      </c>
      <c r="AR1217" s="44">
        <v>22</v>
      </c>
      <c r="AS1217" s="46">
        <v>109</v>
      </c>
      <c r="AT1217" s="50">
        <f t="shared" si="322"/>
        <v>22109</v>
      </c>
      <c r="AV1217" s="7" t="s">
        <v>622</v>
      </c>
    </row>
    <row r="1218" spans="1:56" hidden="1" outlineLevel="1">
      <c r="A1218" t="s">
        <v>1064</v>
      </c>
      <c r="B1218" t="s">
        <v>88</v>
      </c>
      <c r="C1218" s="1">
        <v>22698</v>
      </c>
      <c r="F1218" s="1">
        <f t="shared" si="323"/>
        <v>15950</v>
      </c>
      <c r="H1218" s="1">
        <v>10921</v>
      </c>
      <c r="I1218" s="1">
        <v>10868</v>
      </c>
      <c r="J1218" s="2" t="str">
        <f t="shared" si="314"/>
        <v/>
      </c>
      <c r="K1218" s="2">
        <f t="shared" si="315"/>
        <v>0.68137931034482757</v>
      </c>
      <c r="L1218" s="10">
        <f t="shared" si="316"/>
        <v>1</v>
      </c>
      <c r="M1218" s="9">
        <f t="shared" ref="M1218:M1281" si="328">IF(T1218&gt;0,RANK(T1218,$S1218:$AK1218),"")</f>
        <v>2</v>
      </c>
      <c r="N1218" s="8" t="str">
        <f t="shared" ref="N1218:N1281" si="329">IF(U1218&gt;0,RANK(U1218,$S1218:$AK1218),"")</f>
        <v/>
      </c>
      <c r="O1218" s="2">
        <f t="shared" si="324"/>
        <v>0.52376175548589343</v>
      </c>
      <c r="P1218" s="2">
        <f t="shared" si="325"/>
        <v>0.28000000000000003</v>
      </c>
      <c r="Q1218" s="2">
        <f t="shared" si="326"/>
        <v>0</v>
      </c>
      <c r="R1218" s="2">
        <f t="shared" si="327"/>
        <v>0.19623824451410654</v>
      </c>
      <c r="S1218" s="1">
        <v>8354</v>
      </c>
      <c r="T1218" s="1">
        <v>4466</v>
      </c>
      <c r="Z1218" s="1">
        <v>3130</v>
      </c>
      <c r="AN1218" t="s">
        <v>1064</v>
      </c>
      <c r="AO1218" t="s">
        <v>88</v>
      </c>
      <c r="AR1218" s="44">
        <v>22</v>
      </c>
      <c r="AS1218" s="46">
        <v>111</v>
      </c>
      <c r="AT1218" s="50">
        <f t="shared" si="322"/>
        <v>22111</v>
      </c>
      <c r="AV1218" s="7" t="s">
        <v>622</v>
      </c>
    </row>
    <row r="1219" spans="1:56" hidden="1" outlineLevel="1">
      <c r="A1219" t="s">
        <v>1618</v>
      </c>
      <c r="B1219" t="s">
        <v>88</v>
      </c>
      <c r="C1219" s="1">
        <v>57421</v>
      </c>
      <c r="F1219" s="1">
        <f t="shared" si="323"/>
        <v>37126</v>
      </c>
      <c r="H1219" s="1">
        <v>25093</v>
      </c>
      <c r="I1219" s="1">
        <v>24833</v>
      </c>
      <c r="J1219" s="2" t="str">
        <f t="shared" si="314"/>
        <v/>
      </c>
      <c r="K1219" s="2">
        <f t="shared" si="315"/>
        <v>0.66888433981576256</v>
      </c>
      <c r="L1219" s="10">
        <f t="shared" si="316"/>
        <v>1</v>
      </c>
      <c r="M1219" s="9">
        <f t="shared" si="328"/>
        <v>3</v>
      </c>
      <c r="N1219" s="8" t="str">
        <f t="shared" si="329"/>
        <v/>
      </c>
      <c r="O1219" s="2">
        <f t="shared" si="324"/>
        <v>0.59195711900016157</v>
      </c>
      <c r="P1219" s="2">
        <f t="shared" si="325"/>
        <v>0.18687712115498573</v>
      </c>
      <c r="Q1219" s="2">
        <f t="shared" si="326"/>
        <v>0</v>
      </c>
      <c r="R1219" s="2">
        <f t="shared" si="327"/>
        <v>0.22116575984485271</v>
      </c>
      <c r="S1219" s="1">
        <v>21977</v>
      </c>
      <c r="T1219" s="1">
        <v>6938</v>
      </c>
      <c r="Z1219" s="1">
        <v>8211</v>
      </c>
      <c r="AN1219" t="s">
        <v>1618</v>
      </c>
      <c r="AO1219" t="s">
        <v>88</v>
      </c>
      <c r="AR1219" s="44">
        <v>22</v>
      </c>
      <c r="AS1219" s="46">
        <v>113</v>
      </c>
      <c r="AT1219" s="50">
        <f t="shared" si="322"/>
        <v>22113</v>
      </c>
      <c r="AV1219" s="7" t="s">
        <v>622</v>
      </c>
    </row>
    <row r="1220" spans="1:56" hidden="1" outlineLevel="1">
      <c r="A1220" t="s">
        <v>1555</v>
      </c>
      <c r="B1220" t="s">
        <v>88</v>
      </c>
      <c r="C1220" s="1">
        <v>48007</v>
      </c>
      <c r="F1220" s="1">
        <f t="shared" si="323"/>
        <v>24675</v>
      </c>
      <c r="H1220" s="1">
        <v>16019</v>
      </c>
      <c r="I1220" s="1">
        <v>15769</v>
      </c>
      <c r="J1220" s="2" t="str">
        <f t="shared" si="314"/>
        <v/>
      </c>
      <c r="K1220" s="2">
        <f t="shared" si="315"/>
        <v>0.63906788247213775</v>
      </c>
      <c r="L1220" s="10">
        <f t="shared" si="316"/>
        <v>1</v>
      </c>
      <c r="M1220" s="9">
        <f t="shared" si="328"/>
        <v>3</v>
      </c>
      <c r="N1220" s="8" t="str">
        <f t="shared" si="329"/>
        <v/>
      </c>
      <c r="O1220" s="2">
        <f t="shared" si="324"/>
        <v>0.49252279635258361</v>
      </c>
      <c r="P1220" s="2">
        <f t="shared" si="325"/>
        <v>0.25106382978723402</v>
      </c>
      <c r="Q1220" s="2">
        <f t="shared" si="326"/>
        <v>0</v>
      </c>
      <c r="R1220" s="2">
        <f t="shared" si="327"/>
        <v>0.25641337386018243</v>
      </c>
      <c r="S1220" s="1">
        <v>12153</v>
      </c>
      <c r="T1220" s="1">
        <v>6195</v>
      </c>
      <c r="Z1220" s="1">
        <v>6327</v>
      </c>
      <c r="AN1220" t="s">
        <v>1555</v>
      </c>
      <c r="AO1220" t="s">
        <v>88</v>
      </c>
      <c r="AR1220" s="44">
        <v>22</v>
      </c>
      <c r="AS1220" s="46">
        <v>115</v>
      </c>
      <c r="AT1220" s="50">
        <f t="shared" si="322"/>
        <v>22115</v>
      </c>
      <c r="AV1220" s="7" t="s">
        <v>622</v>
      </c>
    </row>
    <row r="1221" spans="1:56" hidden="1" outlineLevel="1">
      <c r="A1221" t="s">
        <v>659</v>
      </c>
      <c r="B1221" t="s">
        <v>88</v>
      </c>
      <c r="C1221" s="1">
        <v>47000</v>
      </c>
      <c r="F1221" s="1">
        <f t="shared" si="323"/>
        <v>27362</v>
      </c>
      <c r="H1221" s="1">
        <v>18907</v>
      </c>
      <c r="I1221" s="1">
        <v>18624</v>
      </c>
      <c r="J1221" s="2" t="str">
        <f t="shared" si="314"/>
        <v/>
      </c>
      <c r="K1221" s="2">
        <f t="shared" si="315"/>
        <v>0.68065199912287111</v>
      </c>
      <c r="L1221" s="10">
        <f t="shared" si="316"/>
        <v>1</v>
      </c>
      <c r="M1221" s="9">
        <f t="shared" si="328"/>
        <v>2</v>
      </c>
      <c r="N1221" s="8" t="str">
        <f t="shared" si="329"/>
        <v/>
      </c>
      <c r="O1221" s="2">
        <f t="shared" si="324"/>
        <v>0.62550252174548648</v>
      </c>
      <c r="P1221" s="2">
        <f t="shared" si="325"/>
        <v>0.20342080257291134</v>
      </c>
      <c r="Q1221" s="2">
        <f t="shared" si="326"/>
        <v>0</v>
      </c>
      <c r="R1221" s="2">
        <f t="shared" si="327"/>
        <v>0.17107667568160217</v>
      </c>
      <c r="S1221" s="1">
        <v>17115</v>
      </c>
      <c r="T1221" s="1">
        <v>5566</v>
      </c>
      <c r="Z1221" s="1">
        <v>4681</v>
      </c>
      <c r="AN1221" t="s">
        <v>659</v>
      </c>
      <c r="AO1221" t="s">
        <v>88</v>
      </c>
      <c r="AR1221" s="44">
        <v>22</v>
      </c>
      <c r="AS1221" s="46">
        <v>117</v>
      </c>
      <c r="AT1221" s="50">
        <f t="shared" si="322"/>
        <v>22117</v>
      </c>
      <c r="AV1221" s="7" t="s">
        <v>622</v>
      </c>
    </row>
    <row r="1222" spans="1:56" hidden="1" outlineLevel="1">
      <c r="A1222" t="s">
        <v>664</v>
      </c>
      <c r="B1222" t="s">
        <v>88</v>
      </c>
      <c r="C1222" s="1">
        <v>41240</v>
      </c>
      <c r="F1222" s="1">
        <f t="shared" si="323"/>
        <v>26393</v>
      </c>
      <c r="H1222" s="1">
        <v>18484</v>
      </c>
      <c r="I1222" s="1">
        <v>18270</v>
      </c>
      <c r="J1222" s="2" t="str">
        <f t="shared" si="314"/>
        <v/>
      </c>
      <c r="K1222" s="2">
        <f t="shared" si="315"/>
        <v>0.6922290001136665</v>
      </c>
      <c r="L1222" s="10">
        <f t="shared" si="316"/>
        <v>1</v>
      </c>
      <c r="M1222" s="9">
        <f t="shared" si="328"/>
        <v>2</v>
      </c>
      <c r="N1222" s="8" t="str">
        <f t="shared" si="329"/>
        <v/>
      </c>
      <c r="O1222" s="2">
        <f t="shared" si="324"/>
        <v>0.51953169400977528</v>
      </c>
      <c r="P1222" s="2">
        <f t="shared" si="325"/>
        <v>0.24313264880839616</v>
      </c>
      <c r="Q1222" s="2">
        <f t="shared" si="326"/>
        <v>0</v>
      </c>
      <c r="R1222" s="2">
        <f t="shared" si="327"/>
        <v>0.23733565718182856</v>
      </c>
      <c r="S1222" s="1">
        <v>13712</v>
      </c>
      <c r="T1222" s="1">
        <v>6417</v>
      </c>
      <c r="Z1222" s="1">
        <v>6264</v>
      </c>
      <c r="AN1222" t="s">
        <v>664</v>
      </c>
      <c r="AO1222" t="s">
        <v>88</v>
      </c>
      <c r="AR1222" s="44">
        <v>22</v>
      </c>
      <c r="AS1222" s="46">
        <v>119</v>
      </c>
      <c r="AT1222" s="50">
        <f t="shared" si="322"/>
        <v>22119</v>
      </c>
      <c r="AV1222" s="7" t="s">
        <v>622</v>
      </c>
    </row>
    <row r="1223" spans="1:56" hidden="1" outlineLevel="1">
      <c r="A1223" t="s">
        <v>1227</v>
      </c>
      <c r="B1223" t="s">
        <v>88</v>
      </c>
      <c r="C1223" s="1">
        <v>23252</v>
      </c>
      <c r="F1223" s="1">
        <f t="shared" si="323"/>
        <v>15516</v>
      </c>
      <c r="H1223" s="1">
        <v>11985</v>
      </c>
      <c r="I1223" s="1">
        <v>11866</v>
      </c>
      <c r="J1223" s="2" t="str">
        <f t="shared" ref="J1223:J1286" si="330">IF(D1223&gt;0,I1223/D1223,"")</f>
        <v/>
      </c>
      <c r="K1223" s="2">
        <f t="shared" ref="K1223:K1286" si="331">IF(F1223&gt;0,I1223/F1223,"")</f>
        <v>0.7647589584944573</v>
      </c>
      <c r="L1223" s="10">
        <f t="shared" ref="L1223:L1286" si="332">IF(S1223&gt;0,RANK(S1223,$S1223:$AK1223),"")</f>
        <v>1</v>
      </c>
      <c r="M1223" s="9">
        <f t="shared" si="328"/>
        <v>3</v>
      </c>
      <c r="N1223" s="8" t="str">
        <f t="shared" si="329"/>
        <v/>
      </c>
      <c r="O1223" s="2">
        <f t="shared" si="324"/>
        <v>0.62168084557875736</v>
      </c>
      <c r="P1223" s="2">
        <f t="shared" si="325"/>
        <v>0.17588295952565094</v>
      </c>
      <c r="Q1223" s="2">
        <f t="shared" si="326"/>
        <v>0</v>
      </c>
      <c r="R1223" s="2">
        <f t="shared" si="327"/>
        <v>0.2024361948955917</v>
      </c>
      <c r="S1223" s="1">
        <v>9646</v>
      </c>
      <c r="T1223" s="1">
        <v>2729</v>
      </c>
      <c r="Z1223" s="1">
        <v>3141</v>
      </c>
      <c r="AN1223" t="s">
        <v>1227</v>
      </c>
      <c r="AO1223" t="s">
        <v>88</v>
      </c>
      <c r="AR1223" s="44">
        <v>22</v>
      </c>
      <c r="AS1223" s="46">
        <v>121</v>
      </c>
      <c r="AT1223" s="50">
        <f t="shared" si="322"/>
        <v>22121</v>
      </c>
      <c r="AV1223" s="7" t="s">
        <v>622</v>
      </c>
    </row>
    <row r="1224" spans="1:56" hidden="1" outlineLevel="1">
      <c r="A1224" t="s">
        <v>1905</v>
      </c>
      <c r="B1224" t="s">
        <v>88</v>
      </c>
      <c r="C1224" s="1">
        <v>11670</v>
      </c>
      <c r="F1224" s="1">
        <f t="shared" si="323"/>
        <v>7696</v>
      </c>
      <c r="H1224" s="1">
        <v>5017</v>
      </c>
      <c r="I1224" s="1">
        <v>4987</v>
      </c>
      <c r="J1224" s="2" t="str">
        <f t="shared" si="330"/>
        <v/>
      </c>
      <c r="K1224" s="2">
        <f t="shared" si="331"/>
        <v>0.64799896049896055</v>
      </c>
      <c r="L1224" s="10">
        <f t="shared" si="332"/>
        <v>1</v>
      </c>
      <c r="M1224" s="9">
        <f t="shared" si="328"/>
        <v>2</v>
      </c>
      <c r="N1224" s="8" t="str">
        <f t="shared" si="329"/>
        <v/>
      </c>
      <c r="O1224" s="2">
        <f t="shared" si="324"/>
        <v>0.5092255717255717</v>
      </c>
      <c r="P1224" s="2">
        <f t="shared" si="325"/>
        <v>0.29054054054054052</v>
      </c>
      <c r="Q1224" s="2">
        <f t="shared" si="326"/>
        <v>0</v>
      </c>
      <c r="R1224" s="2">
        <f t="shared" si="327"/>
        <v>0.20023388773388778</v>
      </c>
      <c r="S1224" s="1">
        <v>3919</v>
      </c>
      <c r="T1224" s="1">
        <v>2236</v>
      </c>
      <c r="Z1224" s="1">
        <v>1541</v>
      </c>
      <c r="AN1224" t="s">
        <v>1905</v>
      </c>
      <c r="AO1224" t="s">
        <v>88</v>
      </c>
      <c r="AR1224" s="44">
        <v>22</v>
      </c>
      <c r="AS1224" s="46">
        <v>123</v>
      </c>
      <c r="AT1224" s="50">
        <f t="shared" si="322"/>
        <v>22123</v>
      </c>
      <c r="AV1224" s="7" t="s">
        <v>622</v>
      </c>
    </row>
    <row r="1225" spans="1:56" hidden="1" outlineLevel="1">
      <c r="A1225" t="s">
        <v>2199</v>
      </c>
      <c r="B1225" t="s">
        <v>88</v>
      </c>
      <c r="C1225" s="1">
        <v>15767</v>
      </c>
      <c r="F1225" s="1">
        <f t="shared" si="323"/>
        <v>7349</v>
      </c>
      <c r="H1225" s="1">
        <v>5668</v>
      </c>
      <c r="I1225" s="1">
        <v>5620</v>
      </c>
      <c r="J1225" s="2" t="str">
        <f t="shared" si="330"/>
        <v/>
      </c>
      <c r="K1225" s="2">
        <f t="shared" si="331"/>
        <v>0.76472989522383994</v>
      </c>
      <c r="L1225" s="10">
        <f t="shared" si="332"/>
        <v>1</v>
      </c>
      <c r="M1225" s="9">
        <f t="shared" si="328"/>
        <v>2</v>
      </c>
      <c r="N1225" s="8" t="str">
        <f t="shared" si="329"/>
        <v/>
      </c>
      <c r="O1225" s="2">
        <f t="shared" si="324"/>
        <v>0.55640223159613555</v>
      </c>
      <c r="P1225" s="2">
        <f t="shared" si="325"/>
        <v>0.26724724452306436</v>
      </c>
      <c r="Q1225" s="2">
        <f t="shared" si="326"/>
        <v>0</v>
      </c>
      <c r="R1225" s="2">
        <f t="shared" si="327"/>
        <v>0.17635052388080008</v>
      </c>
      <c r="S1225" s="1">
        <v>4089</v>
      </c>
      <c r="T1225" s="1">
        <v>1964</v>
      </c>
      <c r="Z1225" s="1">
        <v>1296</v>
      </c>
      <c r="AN1225" t="s">
        <v>2199</v>
      </c>
      <c r="AO1225" t="s">
        <v>88</v>
      </c>
      <c r="AR1225" s="44">
        <v>22</v>
      </c>
      <c r="AS1225" s="46">
        <v>125</v>
      </c>
      <c r="AT1225" s="50">
        <f t="shared" si="322"/>
        <v>22125</v>
      </c>
      <c r="AV1225" s="7" t="s">
        <v>622</v>
      </c>
    </row>
    <row r="1226" spans="1:56" hidden="1" outlineLevel="1">
      <c r="A1226" t="s">
        <v>1369</v>
      </c>
      <c r="B1226" t="s">
        <v>88</v>
      </c>
      <c r="C1226" s="1">
        <v>15398</v>
      </c>
      <c r="F1226" s="1">
        <f t="shared" si="323"/>
        <v>9576</v>
      </c>
      <c r="H1226" s="1">
        <v>6796</v>
      </c>
      <c r="I1226" s="1">
        <v>6772</v>
      </c>
      <c r="J1226" s="2" t="str">
        <f t="shared" si="330"/>
        <v/>
      </c>
      <c r="K1226" s="2">
        <f t="shared" si="331"/>
        <v>0.7071846282372598</v>
      </c>
      <c r="L1226" s="10">
        <f t="shared" si="332"/>
        <v>1</v>
      </c>
      <c r="M1226" s="9">
        <f t="shared" si="328"/>
        <v>3</v>
      </c>
      <c r="N1226" s="8" t="str">
        <f t="shared" si="329"/>
        <v/>
      </c>
      <c r="O1226" s="2">
        <f t="shared" si="324"/>
        <v>0.5892857142857143</v>
      </c>
      <c r="P1226" s="2">
        <f t="shared" si="325"/>
        <v>0.20185881370091896</v>
      </c>
      <c r="Q1226" s="2">
        <f t="shared" si="326"/>
        <v>0</v>
      </c>
      <c r="R1226" s="2">
        <f t="shared" si="327"/>
        <v>0.20885547201336674</v>
      </c>
      <c r="S1226" s="1">
        <v>5643</v>
      </c>
      <c r="T1226" s="1">
        <v>1933</v>
      </c>
      <c r="Z1226" s="1">
        <v>2000</v>
      </c>
      <c r="AN1226" t="s">
        <v>1369</v>
      </c>
      <c r="AO1226" t="s">
        <v>88</v>
      </c>
      <c r="AR1226" s="44">
        <v>22</v>
      </c>
      <c r="AS1226" s="46">
        <v>127</v>
      </c>
      <c r="AT1226" s="50">
        <f t="shared" si="322"/>
        <v>22127</v>
      </c>
      <c r="AV1226" s="7" t="s">
        <v>622</v>
      </c>
    </row>
    <row r="1227" spans="1:56" collapsed="1">
      <c r="A1227" t="s">
        <v>2214</v>
      </c>
      <c r="B1227" t="s">
        <v>541</v>
      </c>
      <c r="C1227" s="1">
        <f>SUM(C1163:C1226)</f>
        <v>4435586</v>
      </c>
      <c r="D1227" s="36">
        <v>3161000</v>
      </c>
      <c r="E1227" s="36">
        <v>3056000</v>
      </c>
      <c r="F1227" s="1">
        <f>SUM(F1163:F1226)</f>
        <v>2945618</v>
      </c>
      <c r="H1227" s="1">
        <f>SUM(H1163:H1226)</f>
        <v>1980377</v>
      </c>
      <c r="I1227" s="1">
        <v>1960761</v>
      </c>
      <c r="J1227" s="2">
        <f t="shared" si="330"/>
        <v>0.62029769060423912</v>
      </c>
      <c r="K1227" s="2">
        <f t="shared" si="331"/>
        <v>0.66565352330139205</v>
      </c>
      <c r="L1227" s="10">
        <f t="shared" si="332"/>
        <v>1</v>
      </c>
      <c r="M1227" s="9">
        <f t="shared" si="328"/>
        <v>2</v>
      </c>
      <c r="N1227" s="8" t="str">
        <f t="shared" si="329"/>
        <v/>
      </c>
      <c r="O1227" s="2">
        <f t="shared" si="324"/>
        <v>0.52504499904604063</v>
      </c>
      <c r="P1227" s="2">
        <f t="shared" si="325"/>
        <v>0.25261388272342172</v>
      </c>
      <c r="Q1227" s="2">
        <f t="shared" si="326"/>
        <v>0</v>
      </c>
      <c r="R1227" s="2">
        <f t="shared" ref="R1227" si="333">IF(SUM($S1227:$AJ1227)=0,"-",(1-O1227-P1227-Q1227))</f>
        <v>0.22234111823053765</v>
      </c>
      <c r="S1227" s="1">
        <f>SUM(S1163:S1226)</f>
        <v>1546582</v>
      </c>
      <c r="T1227" s="1">
        <f>SUM(T1163:T1226)</f>
        <v>744104</v>
      </c>
      <c r="Z1227" s="1">
        <f>SUM(Z1163:Z1226)</f>
        <v>654932</v>
      </c>
      <c r="AN1227" t="s">
        <v>2214</v>
      </c>
      <c r="AO1227" t="s">
        <v>541</v>
      </c>
      <c r="AR1227" s="44">
        <v>22</v>
      </c>
      <c r="AS1227" s="46"/>
      <c r="AT1227" s="44">
        <v>22</v>
      </c>
      <c r="AV1227" s="7" t="s">
        <v>678</v>
      </c>
    </row>
    <row r="1228" spans="1:56">
      <c r="C1228" s="26"/>
      <c r="J1228" s="2"/>
      <c r="K1228" s="2"/>
      <c r="N1228" s="8"/>
      <c r="AR1228" s="44"/>
      <c r="AS1228" s="46"/>
      <c r="AT1228" s="50"/>
    </row>
    <row r="1229" spans="1:56" hidden="1" outlineLevel="1">
      <c r="A1229" t="s">
        <v>955</v>
      </c>
      <c r="B1229" t="s">
        <v>1458</v>
      </c>
      <c r="C1229" s="1">
        <v>108284</v>
      </c>
      <c r="F1229" s="26">
        <f>BD1229</f>
        <v>80894</v>
      </c>
      <c r="G1229" s="26">
        <f>SUM(S1229:AH1229)</f>
        <v>72908</v>
      </c>
      <c r="H1229" s="1">
        <f>SUMIF('Town VTO'!$AF$173:$AF$686,$AS1229,'Town VTO'!G$173:G$686)</f>
        <v>56353</v>
      </c>
      <c r="I1229" s="1">
        <v>54850</v>
      </c>
      <c r="J1229" s="2" t="str">
        <f t="shared" si="330"/>
        <v/>
      </c>
      <c r="K1229" s="2">
        <f t="shared" si="331"/>
        <v>0.6780478156599995</v>
      </c>
      <c r="L1229" s="10">
        <f t="shared" si="332"/>
        <v>2</v>
      </c>
      <c r="M1229" s="9">
        <f t="shared" si="328"/>
        <v>3</v>
      </c>
      <c r="N1229" s="8">
        <f t="shared" si="329"/>
        <v>1</v>
      </c>
      <c r="O1229" s="2">
        <f t="shared" ref="O1229:O1245" si="334">IF(SUM($S1229:$AJ1229)=0,"-",S1229/SUM($S1229:$AJ1229))</f>
        <v>0.3573681900477314</v>
      </c>
      <c r="P1229" s="2">
        <f t="shared" ref="P1229:P1245" si="335">IF(SUM($S1229:$AJ1229)=0,"-",T1229/SUM($S1229:$AJ1229))</f>
        <v>0.22196466780051571</v>
      </c>
      <c r="Q1229" s="2">
        <f t="shared" ref="Q1229:Q1245" si="336">IF(SUM($S1229:$AJ1229)=0,"-",U1229/SUM($S1229:$AJ1229))</f>
        <v>0.38455313545838593</v>
      </c>
      <c r="R1229" s="2">
        <f t="shared" ref="R1229:R1245" si="337">IF(SUM($S1229:$AJ1229)=0,"-",(1-O1229-P1229-Q1229))</f>
        <v>3.6114006693366896E-2</v>
      </c>
      <c r="S1229" s="1">
        <f>SUMIF('Town VTO'!$AF$173:$AF$686,$AS1229,'Town VTO'!R$173:R$686)</f>
        <v>26055</v>
      </c>
      <c r="T1229" s="1">
        <f>SUMIF('Town VTO'!$AF$173:$AF$686,$AS1229,'Town VTO'!S$173:S$686)</f>
        <v>16183</v>
      </c>
      <c r="U1229" s="1">
        <f>SUMIF('Town VTO'!$AF$173:$AF$686,$AS1229,'Town VTO'!T$173:T$686)</f>
        <v>28037</v>
      </c>
      <c r="W1229" s="1">
        <f>SUMIF('Town VTO'!$AF$173:$AF$686,$AS1229,'Town VTO'!V$173:V$686)</f>
        <v>2633</v>
      </c>
      <c r="AN1229" t="s">
        <v>955</v>
      </c>
      <c r="AO1229" t="s">
        <v>1458</v>
      </c>
      <c r="AR1229" s="44">
        <v>23</v>
      </c>
      <c r="AS1229" s="46">
        <v>1</v>
      </c>
      <c r="AT1229" s="50">
        <f t="shared" si="322"/>
        <v>23001</v>
      </c>
      <c r="AV1229" s="7" t="s">
        <v>3063</v>
      </c>
      <c r="BA1229" s="1">
        <f>SUMIF('Town VTO'!$AF$173:$AF$686,$AS1229,'Town VTO'!AM$173:AM$686)</f>
        <v>72908</v>
      </c>
      <c r="BB1229" s="1">
        <f>SUMIF('Town VTO'!$AF$173:$AF$686,$AS1229,'Town VTO'!AN$173:AN$686)</f>
        <v>7986</v>
      </c>
      <c r="BD1229" s="1">
        <f>SUMIF('Town VTO'!$AF$173:$AF$686,$AS1229,'Town VTO'!AO$173:AO$686)</f>
        <v>80894</v>
      </c>
    </row>
    <row r="1230" spans="1:56" hidden="1" outlineLevel="1">
      <c r="A1230" t="s">
        <v>2692</v>
      </c>
      <c r="B1230" t="s">
        <v>1458</v>
      </c>
      <c r="C1230" s="1">
        <v>72542</v>
      </c>
      <c r="F1230" s="26">
        <f t="shared" ref="F1230:F1244" si="338">BD1230</f>
        <v>53887</v>
      </c>
      <c r="G1230" s="26">
        <f t="shared" ref="G1230:G1244" si="339">SUM(S1230:AH1230)</f>
        <v>51407</v>
      </c>
      <c r="H1230" s="1">
        <f>SUMIF('Town VTO'!$AF$173:$AF$686,$AS1230,'Town VTO'!G$173:G$686)</f>
        <v>37056</v>
      </c>
      <c r="I1230" s="1">
        <v>35994</v>
      </c>
      <c r="J1230" s="2" t="str">
        <f t="shared" si="330"/>
        <v/>
      </c>
      <c r="K1230" s="2">
        <f t="shared" si="331"/>
        <v>0.66795330970363909</v>
      </c>
      <c r="L1230" s="10">
        <f t="shared" si="332"/>
        <v>1</v>
      </c>
      <c r="M1230" s="9">
        <f t="shared" si="328"/>
        <v>3</v>
      </c>
      <c r="N1230" s="8">
        <f t="shared" si="329"/>
        <v>2</v>
      </c>
      <c r="O1230" s="2">
        <f t="shared" si="334"/>
        <v>0.35436808216779814</v>
      </c>
      <c r="P1230" s="2">
        <f t="shared" si="335"/>
        <v>0.28011749372653527</v>
      </c>
      <c r="Q1230" s="2">
        <f t="shared" si="336"/>
        <v>0.34285214075904058</v>
      </c>
      <c r="R1230" s="2">
        <f t="shared" si="337"/>
        <v>2.2662283346626011E-2</v>
      </c>
      <c r="S1230" s="1">
        <f>SUMIF('Town VTO'!$AF$173:$AF$686,$AS1230,'Town VTO'!R$173:R$686)</f>
        <v>18217</v>
      </c>
      <c r="T1230" s="1">
        <f>SUMIF('Town VTO'!$AF$173:$AF$686,$AS1230,'Town VTO'!S$173:S$686)</f>
        <v>14400</v>
      </c>
      <c r="U1230" s="1">
        <f>SUMIF('Town VTO'!$AF$173:$AF$686,$AS1230,'Town VTO'!T$173:T$686)</f>
        <v>17625</v>
      </c>
      <c r="W1230" s="1">
        <f>SUMIF('Town VTO'!$AF$173:$AF$686,$AS1230,'Town VTO'!V$173:V$686)</f>
        <v>1165</v>
      </c>
      <c r="AN1230" t="s">
        <v>2692</v>
      </c>
      <c r="AO1230" t="s">
        <v>1458</v>
      </c>
      <c r="AR1230" s="44">
        <v>23</v>
      </c>
      <c r="AS1230" s="46">
        <v>3</v>
      </c>
      <c r="AT1230" s="50">
        <f t="shared" si="322"/>
        <v>23003</v>
      </c>
      <c r="AV1230" s="7" t="s">
        <v>3063</v>
      </c>
      <c r="BA1230" s="1">
        <f>SUMIF('Town VTO'!$AF$173:$AF$686,$AS1230,'Town VTO'!AM$173:AM$686)</f>
        <v>51407</v>
      </c>
      <c r="BB1230" s="1">
        <f>SUMIF('Town VTO'!$AF$173:$AF$686,$AS1230,'Town VTO'!AN$173:AN$686)</f>
        <v>2480</v>
      </c>
      <c r="BD1230" s="1">
        <f>SUMIF('Town VTO'!$AF$173:$AF$686,$AS1230,'Town VTO'!AO$173:AO$686)</f>
        <v>53887</v>
      </c>
    </row>
    <row r="1231" spans="1:56" hidden="1" outlineLevel="1">
      <c r="A1231" t="s">
        <v>1673</v>
      </c>
      <c r="B1231" t="s">
        <v>1458</v>
      </c>
      <c r="C1231" s="1">
        <v>280681</v>
      </c>
      <c r="F1231" s="26">
        <f t="shared" si="338"/>
        <v>236298</v>
      </c>
      <c r="G1231" s="26">
        <f t="shared" si="339"/>
        <v>212932</v>
      </c>
      <c r="H1231" s="1">
        <f>SUMIF('Town VTO'!$AF$173:$AF$686,$AS1231,'Town VTO'!G$173:G$686)</f>
        <v>166639</v>
      </c>
      <c r="I1231" s="1">
        <v>164151</v>
      </c>
      <c r="J1231" s="2" t="str">
        <f t="shared" si="330"/>
        <v/>
      </c>
      <c r="K1231" s="2">
        <f t="shared" si="331"/>
        <v>0.69467790671101748</v>
      </c>
      <c r="L1231" s="10">
        <f t="shared" si="332"/>
        <v>1</v>
      </c>
      <c r="M1231" s="9">
        <f t="shared" si="328"/>
        <v>3</v>
      </c>
      <c r="N1231" s="8">
        <f t="shared" si="329"/>
        <v>2</v>
      </c>
      <c r="O1231" s="2">
        <f t="shared" si="334"/>
        <v>0.36892059436815511</v>
      </c>
      <c r="P1231" s="2">
        <f t="shared" si="335"/>
        <v>0.2488071309150339</v>
      </c>
      <c r="Q1231" s="2">
        <f t="shared" si="336"/>
        <v>0.34699340634568782</v>
      </c>
      <c r="R1231" s="2">
        <f t="shared" si="337"/>
        <v>3.5278868371123207E-2</v>
      </c>
      <c r="S1231" s="1">
        <f>SUMIF('Town VTO'!$AF$173:$AF$686,$AS1231,'Town VTO'!R$173:R$686)</f>
        <v>78555</v>
      </c>
      <c r="T1231" s="1">
        <f>SUMIF('Town VTO'!$AF$173:$AF$686,$AS1231,'Town VTO'!S$173:S$686)</f>
        <v>52979</v>
      </c>
      <c r="U1231" s="1">
        <f>SUMIF('Town VTO'!$AF$173:$AF$686,$AS1231,'Town VTO'!T$173:T$686)</f>
        <v>73886</v>
      </c>
      <c r="W1231" s="1">
        <f>SUMIF('Town VTO'!$AF$173:$AF$686,$AS1231,'Town VTO'!V$173:V$686)</f>
        <v>7512</v>
      </c>
      <c r="AN1231" t="s">
        <v>1673</v>
      </c>
      <c r="AO1231" t="s">
        <v>1458</v>
      </c>
      <c r="AR1231" s="44">
        <v>23</v>
      </c>
      <c r="AS1231" s="46">
        <v>5</v>
      </c>
      <c r="AT1231" s="50">
        <f t="shared" si="322"/>
        <v>23005</v>
      </c>
      <c r="AV1231" s="7" t="s">
        <v>3063</v>
      </c>
      <c r="BA1231" s="1">
        <f>SUMIF('Town VTO'!$AF$173:$AF$686,$AS1231,'Town VTO'!AM$173:AM$686)</f>
        <v>212932</v>
      </c>
      <c r="BB1231" s="1">
        <f>SUMIF('Town VTO'!$AF$173:$AF$686,$AS1231,'Town VTO'!AN$173:AN$686)</f>
        <v>23366</v>
      </c>
      <c r="BD1231" s="1">
        <f>SUMIF('Town VTO'!$AF$173:$AF$686,$AS1231,'Town VTO'!AO$173:AO$686)</f>
        <v>236298</v>
      </c>
    </row>
    <row r="1232" spans="1:56" hidden="1" outlineLevel="1">
      <c r="A1232" t="s">
        <v>1085</v>
      </c>
      <c r="B1232" t="s">
        <v>1458</v>
      </c>
      <c r="C1232" s="1">
        <v>30652</v>
      </c>
      <c r="F1232" s="26">
        <f t="shared" si="338"/>
        <v>26604</v>
      </c>
      <c r="G1232" s="26">
        <f t="shared" si="339"/>
        <v>24968</v>
      </c>
      <c r="H1232" s="1">
        <f>SUMIF('Town VTO'!$AF$173:$AF$686,$AS1232,'Town VTO'!G$173:G$686)</f>
        <v>17562</v>
      </c>
      <c r="I1232" s="1">
        <v>17178</v>
      </c>
      <c r="J1232" s="2" t="str">
        <f t="shared" si="330"/>
        <v/>
      </c>
      <c r="K1232" s="2">
        <f t="shared" si="331"/>
        <v>0.64569237708615246</v>
      </c>
      <c r="L1232" s="10">
        <f t="shared" si="332"/>
        <v>3</v>
      </c>
      <c r="M1232" s="9">
        <f t="shared" si="328"/>
        <v>2</v>
      </c>
      <c r="N1232" s="8">
        <f t="shared" si="329"/>
        <v>1</v>
      </c>
      <c r="O1232" s="2">
        <f t="shared" si="334"/>
        <v>0.28408362704261453</v>
      </c>
      <c r="P1232" s="2">
        <f t="shared" si="335"/>
        <v>0.2987423902595322</v>
      </c>
      <c r="Q1232" s="2">
        <f t="shared" si="336"/>
        <v>0.37976610060877924</v>
      </c>
      <c r="R1232" s="2">
        <f t="shared" si="337"/>
        <v>3.7407882089073974E-2</v>
      </c>
      <c r="S1232" s="1">
        <f>SUMIF('Town VTO'!$AF$173:$AF$686,$AS1232,'Town VTO'!R$173:R$686)</f>
        <v>7093</v>
      </c>
      <c r="T1232" s="1">
        <f>SUMIF('Town VTO'!$AF$173:$AF$686,$AS1232,'Town VTO'!S$173:S$686)</f>
        <v>7459</v>
      </c>
      <c r="U1232" s="1">
        <f>SUMIF('Town VTO'!$AF$173:$AF$686,$AS1232,'Town VTO'!T$173:T$686)</f>
        <v>9482</v>
      </c>
      <c r="W1232" s="1">
        <f>SUMIF('Town VTO'!$AF$173:$AF$686,$AS1232,'Town VTO'!V$173:V$686)</f>
        <v>934</v>
      </c>
      <c r="AN1232" t="s">
        <v>1085</v>
      </c>
      <c r="AO1232" t="s">
        <v>1458</v>
      </c>
      <c r="AR1232" s="44">
        <v>23</v>
      </c>
      <c r="AS1232" s="46">
        <v>7</v>
      </c>
      <c r="AT1232" s="50">
        <f t="shared" si="322"/>
        <v>23007</v>
      </c>
      <c r="AV1232" s="7" t="s">
        <v>3063</v>
      </c>
      <c r="BA1232" s="1">
        <f>SUMIF('Town VTO'!$AF$173:$AF$686,$AS1232,'Town VTO'!AM$173:AM$686)</f>
        <v>24968</v>
      </c>
      <c r="BB1232" s="1">
        <f>SUMIF('Town VTO'!$AF$173:$AF$686,$AS1232,'Town VTO'!AN$173:AN$686)</f>
        <v>1636</v>
      </c>
      <c r="BD1232" s="1">
        <f>SUMIF('Town VTO'!$AF$173:$AF$686,$AS1232,'Town VTO'!AO$173:AO$686)</f>
        <v>26604</v>
      </c>
    </row>
    <row r="1233" spans="1:70" hidden="1" outlineLevel="1">
      <c r="A1233" t="s">
        <v>721</v>
      </c>
      <c r="B1233" t="s">
        <v>1458</v>
      </c>
      <c r="C1233" s="1">
        <v>54371</v>
      </c>
      <c r="F1233" s="26">
        <f t="shared" si="338"/>
        <v>45389</v>
      </c>
      <c r="G1233" s="26">
        <f t="shared" si="339"/>
        <v>43425</v>
      </c>
      <c r="H1233" s="1">
        <f>SUMIF('Town VTO'!$AF$173:$AF$686,$AS1233,'Town VTO'!G$173:G$686)</f>
        <v>32941</v>
      </c>
      <c r="I1233" s="1">
        <v>32165</v>
      </c>
      <c r="J1233" s="2" t="str">
        <f t="shared" si="330"/>
        <v/>
      </c>
      <c r="K1233" s="2">
        <f t="shared" si="331"/>
        <v>0.70865187600519952</v>
      </c>
      <c r="L1233" s="10">
        <f t="shared" si="332"/>
        <v>3</v>
      </c>
      <c r="M1233" s="9">
        <f t="shared" si="328"/>
        <v>2</v>
      </c>
      <c r="N1233" s="8">
        <f t="shared" si="329"/>
        <v>1</v>
      </c>
      <c r="O1233" s="2">
        <f t="shared" si="334"/>
        <v>0.29687967760506623</v>
      </c>
      <c r="P1233" s="2">
        <f t="shared" si="335"/>
        <v>0.30021876799078873</v>
      </c>
      <c r="Q1233" s="2">
        <f t="shared" si="336"/>
        <v>0.36930339666090961</v>
      </c>
      <c r="R1233" s="2">
        <f t="shared" si="337"/>
        <v>3.3598157743235491E-2</v>
      </c>
      <c r="S1233" s="1">
        <f>SUMIF('Town VTO'!$AF$173:$AF$686,$AS1233,'Town VTO'!R$173:R$686)</f>
        <v>12892</v>
      </c>
      <c r="T1233" s="1">
        <f>SUMIF('Town VTO'!$AF$173:$AF$686,$AS1233,'Town VTO'!S$173:S$686)</f>
        <v>13037</v>
      </c>
      <c r="U1233" s="1">
        <f>SUMIF('Town VTO'!$AF$173:$AF$686,$AS1233,'Town VTO'!T$173:T$686)</f>
        <v>16037</v>
      </c>
      <c r="W1233" s="1">
        <f>SUMIF('Town VTO'!$AF$173:$AF$686,$AS1233,'Town VTO'!V$173:V$686)</f>
        <v>1459</v>
      </c>
      <c r="AN1233" t="s">
        <v>721</v>
      </c>
      <c r="AO1233" t="s">
        <v>1458</v>
      </c>
      <c r="AR1233" s="44">
        <v>23</v>
      </c>
      <c r="AS1233" s="46">
        <v>9</v>
      </c>
      <c r="AT1233" s="50">
        <f t="shared" si="322"/>
        <v>23009</v>
      </c>
      <c r="AV1233" s="7" t="s">
        <v>3063</v>
      </c>
      <c r="BA1233" s="1">
        <f>SUMIF('Town VTO'!$AF$173:$AF$686,$AS1233,'Town VTO'!AM$173:AM$686)</f>
        <v>43425</v>
      </c>
      <c r="BB1233" s="1">
        <f>SUMIF('Town VTO'!$AF$173:$AF$686,$AS1233,'Town VTO'!AN$173:AN$686)</f>
        <v>1964</v>
      </c>
      <c r="BD1233" s="1">
        <f>SUMIF('Town VTO'!$AF$173:$AF$686,$AS1233,'Town VTO'!AO$173:AO$686)</f>
        <v>45389</v>
      </c>
    </row>
    <row r="1234" spans="1:70" hidden="1" outlineLevel="1">
      <c r="A1234" t="s">
        <v>2848</v>
      </c>
      <c r="B1234" t="s">
        <v>1458</v>
      </c>
      <c r="C1234" s="1">
        <v>122147</v>
      </c>
      <c r="F1234" s="26">
        <f t="shared" si="338"/>
        <v>96456</v>
      </c>
      <c r="G1234" s="26">
        <f t="shared" si="339"/>
        <v>90590</v>
      </c>
      <c r="H1234" s="1">
        <f>SUMIF('Town VTO'!$AF$173:$AF$686,$AS1234,'Town VTO'!G$173:G$686)</f>
        <v>67274</v>
      </c>
      <c r="I1234" s="1">
        <v>65986</v>
      </c>
      <c r="J1234" s="2" t="str">
        <f t="shared" si="330"/>
        <v/>
      </c>
      <c r="K1234" s="2">
        <f t="shared" si="331"/>
        <v>0.68410466948660531</v>
      </c>
      <c r="L1234" s="10">
        <f t="shared" si="332"/>
        <v>2</v>
      </c>
      <c r="M1234" s="9">
        <f t="shared" si="328"/>
        <v>3</v>
      </c>
      <c r="N1234" s="8">
        <f t="shared" si="329"/>
        <v>1</v>
      </c>
      <c r="O1234" s="2">
        <f t="shared" si="334"/>
        <v>0.33725576774478422</v>
      </c>
      <c r="P1234" s="2">
        <f t="shared" si="335"/>
        <v>0.26868307760238436</v>
      </c>
      <c r="Q1234" s="2">
        <f t="shared" si="336"/>
        <v>0.36164035765537034</v>
      </c>
      <c r="R1234" s="2">
        <f t="shared" si="337"/>
        <v>3.2420796997461032E-2</v>
      </c>
      <c r="S1234" s="1">
        <f>SUMIF('Town VTO'!$AF$173:$AF$686,$AS1234,'Town VTO'!R$173:R$686)</f>
        <v>30552</v>
      </c>
      <c r="T1234" s="1">
        <f>SUMIF('Town VTO'!$AF$173:$AF$686,$AS1234,'Town VTO'!S$173:S$686)</f>
        <v>24340</v>
      </c>
      <c r="U1234" s="1">
        <f>SUMIF('Town VTO'!$AF$173:$AF$686,$AS1234,'Town VTO'!T$173:T$686)</f>
        <v>32761</v>
      </c>
      <c r="W1234" s="1">
        <f>SUMIF('Town VTO'!$AF$173:$AF$686,$AS1234,'Town VTO'!V$173:V$686)</f>
        <v>2937</v>
      </c>
      <c r="AN1234" t="s">
        <v>2848</v>
      </c>
      <c r="AO1234" t="s">
        <v>1458</v>
      </c>
      <c r="AR1234" s="44">
        <v>23</v>
      </c>
      <c r="AS1234" s="46">
        <v>11</v>
      </c>
      <c r="AT1234" s="50">
        <f t="shared" si="322"/>
        <v>23011</v>
      </c>
      <c r="AV1234" s="7" t="s">
        <v>3063</v>
      </c>
      <c r="BA1234" s="1">
        <f>SUMIF('Town VTO'!$AF$173:$AF$686,$AS1234,'Town VTO'!AM$173:AM$686)</f>
        <v>90590</v>
      </c>
      <c r="BB1234" s="1">
        <f>SUMIF('Town VTO'!$AF$173:$AF$686,$AS1234,'Town VTO'!AN$173:AN$686)</f>
        <v>5866</v>
      </c>
      <c r="BD1234" s="1">
        <f>SUMIF('Town VTO'!$AF$173:$AF$686,$AS1234,'Town VTO'!AO$173:AO$686)</f>
        <v>96456</v>
      </c>
    </row>
    <row r="1235" spans="1:70" hidden="1" outlineLevel="1">
      <c r="A1235" t="s">
        <v>1712</v>
      </c>
      <c r="B1235" t="s">
        <v>1458</v>
      </c>
      <c r="C1235" s="1">
        <v>40225</v>
      </c>
      <c r="F1235" s="26">
        <f t="shared" si="338"/>
        <v>31329</v>
      </c>
      <c r="G1235" s="26">
        <f t="shared" si="339"/>
        <v>28970</v>
      </c>
      <c r="H1235" s="1">
        <f>SUMIF('Town VTO'!$AF$173:$AF$686,$AS1235,'Town VTO'!G$173:G$686)</f>
        <v>23526</v>
      </c>
      <c r="I1235" s="1">
        <v>22980</v>
      </c>
      <c r="J1235" s="2" t="str">
        <f t="shared" si="330"/>
        <v/>
      </c>
      <c r="K1235" s="2">
        <f t="shared" si="331"/>
        <v>0.7335056975964761</v>
      </c>
      <c r="L1235" s="10">
        <f t="shared" si="332"/>
        <v>2</v>
      </c>
      <c r="M1235" s="9">
        <f t="shared" si="328"/>
        <v>3</v>
      </c>
      <c r="N1235" s="8">
        <f t="shared" si="329"/>
        <v>1</v>
      </c>
      <c r="O1235" s="2">
        <f t="shared" si="334"/>
        <v>0.3067311011391094</v>
      </c>
      <c r="P1235" s="2">
        <f t="shared" si="335"/>
        <v>0.30096651708664135</v>
      </c>
      <c r="Q1235" s="2">
        <f t="shared" si="336"/>
        <v>0.3570590265792199</v>
      </c>
      <c r="R1235" s="2">
        <f t="shared" si="337"/>
        <v>3.5243355195029358E-2</v>
      </c>
      <c r="S1235" s="1">
        <f>SUMIF('Town VTO'!$AF$173:$AF$686,$AS1235,'Town VTO'!R$173:R$686)</f>
        <v>8886</v>
      </c>
      <c r="T1235" s="1">
        <f>SUMIF('Town VTO'!$AF$173:$AF$686,$AS1235,'Town VTO'!S$173:S$686)</f>
        <v>8719</v>
      </c>
      <c r="U1235" s="1">
        <f>SUMIF('Town VTO'!$AF$173:$AF$686,$AS1235,'Town VTO'!T$173:T$686)</f>
        <v>10344</v>
      </c>
      <c r="W1235" s="1">
        <f>SUMIF('Town VTO'!$AF$173:$AF$686,$AS1235,'Town VTO'!V$173:V$686)</f>
        <v>1021</v>
      </c>
      <c r="AN1235" t="s">
        <v>1712</v>
      </c>
      <c r="AO1235" t="s">
        <v>1458</v>
      </c>
      <c r="AR1235" s="44">
        <v>23</v>
      </c>
      <c r="AS1235" s="46">
        <v>13</v>
      </c>
      <c r="AT1235" s="50">
        <f t="shared" si="322"/>
        <v>23013</v>
      </c>
      <c r="AV1235" s="7" t="s">
        <v>3063</v>
      </c>
      <c r="BA1235" s="1">
        <f>SUMIF('Town VTO'!$AF$173:$AF$686,$AS1235,'Town VTO'!AM$173:AM$686)</f>
        <v>28970</v>
      </c>
      <c r="BB1235" s="1">
        <f>SUMIF('Town VTO'!$AF$173:$AF$686,$AS1235,'Town VTO'!AN$173:AN$686)</f>
        <v>2359</v>
      </c>
      <c r="BD1235" s="1">
        <f>SUMIF('Town VTO'!$AF$173:$AF$686,$AS1235,'Town VTO'!AO$173:AO$686)</f>
        <v>31329</v>
      </c>
    </row>
    <row r="1236" spans="1:70" hidden="1" outlineLevel="1">
      <c r="A1236" t="s">
        <v>1331</v>
      </c>
      <c r="B1236" t="s">
        <v>1458</v>
      </c>
      <c r="C1236" s="1">
        <v>34768</v>
      </c>
      <c r="F1236" s="26">
        <f t="shared" si="338"/>
        <v>29425</v>
      </c>
      <c r="G1236" s="26">
        <f t="shared" si="339"/>
        <v>28085</v>
      </c>
      <c r="H1236" s="1">
        <f>SUMIF('Town VTO'!$AF$173:$AF$686,$AS1236,'Town VTO'!G$173:G$686)</f>
        <v>22050</v>
      </c>
      <c r="I1236" s="1">
        <v>21584</v>
      </c>
      <c r="J1236" s="2" t="str">
        <f t="shared" si="330"/>
        <v/>
      </c>
      <c r="K1236" s="2">
        <f t="shared" si="331"/>
        <v>0.73352591333899742</v>
      </c>
      <c r="L1236" s="10">
        <f t="shared" si="332"/>
        <v>3</v>
      </c>
      <c r="M1236" s="9">
        <f t="shared" si="328"/>
        <v>2</v>
      </c>
      <c r="N1236" s="8">
        <f t="shared" si="329"/>
        <v>1</v>
      </c>
      <c r="O1236" s="2">
        <f t="shared" si="334"/>
        <v>0.27908136015666724</v>
      </c>
      <c r="P1236" s="2">
        <f t="shared" si="335"/>
        <v>0.32825351611180348</v>
      </c>
      <c r="Q1236" s="2">
        <f t="shared" si="336"/>
        <v>0.35802029553142245</v>
      </c>
      <c r="R1236" s="2">
        <f t="shared" si="337"/>
        <v>3.4644828200106781E-2</v>
      </c>
      <c r="S1236" s="1">
        <f>SUMIF('Town VTO'!$AF$173:$AF$686,$AS1236,'Town VTO'!R$173:R$686)</f>
        <v>7838</v>
      </c>
      <c r="T1236" s="1">
        <f>SUMIF('Town VTO'!$AF$173:$AF$686,$AS1236,'Town VTO'!S$173:S$686)</f>
        <v>9219</v>
      </c>
      <c r="U1236" s="1">
        <f>SUMIF('Town VTO'!$AF$173:$AF$686,$AS1236,'Town VTO'!T$173:T$686)</f>
        <v>10055</v>
      </c>
      <c r="W1236" s="1">
        <f>SUMIF('Town VTO'!$AF$173:$AF$686,$AS1236,'Town VTO'!V$173:V$686)</f>
        <v>973</v>
      </c>
      <c r="AN1236" t="s">
        <v>1331</v>
      </c>
      <c r="AO1236" t="s">
        <v>1458</v>
      </c>
      <c r="AR1236" s="44">
        <v>23</v>
      </c>
      <c r="AS1236" s="46">
        <v>15</v>
      </c>
      <c r="AT1236" s="50">
        <f t="shared" si="322"/>
        <v>23015</v>
      </c>
      <c r="AV1236" s="7" t="s">
        <v>3063</v>
      </c>
      <c r="BA1236" s="1">
        <f>SUMIF('Town VTO'!$AF$173:$AF$686,$AS1236,'Town VTO'!AM$173:AM$686)</f>
        <v>28085</v>
      </c>
      <c r="BB1236" s="1">
        <f>SUMIF('Town VTO'!$AF$173:$AF$686,$AS1236,'Town VTO'!AN$173:AN$686)</f>
        <v>1340</v>
      </c>
      <c r="BD1236" s="1">
        <f>SUMIF('Town VTO'!$AF$173:$AF$686,$AS1236,'Town VTO'!AO$173:AO$686)</f>
        <v>29425</v>
      </c>
    </row>
    <row r="1237" spans="1:70" hidden="1" outlineLevel="1">
      <c r="A1237" t="s">
        <v>2272</v>
      </c>
      <c r="B1237" t="s">
        <v>1458</v>
      </c>
      <c r="C1237" s="1">
        <v>58138</v>
      </c>
      <c r="F1237" s="26">
        <f t="shared" si="338"/>
        <v>45287</v>
      </c>
      <c r="G1237" s="26">
        <f t="shared" si="339"/>
        <v>43190</v>
      </c>
      <c r="H1237" s="1">
        <f>SUMIF('Town VTO'!$AF$173:$AF$686,$AS1237,'Town VTO'!G$173:G$686)</f>
        <v>32387</v>
      </c>
      <c r="I1237" s="1">
        <v>31650</v>
      </c>
      <c r="J1237" s="2" t="str">
        <f t="shared" si="330"/>
        <v/>
      </c>
      <c r="K1237" s="2">
        <f t="shared" si="331"/>
        <v>0.69887605714664247</v>
      </c>
      <c r="L1237" s="10">
        <f t="shared" si="332"/>
        <v>2</v>
      </c>
      <c r="M1237" s="9">
        <f t="shared" si="328"/>
        <v>3</v>
      </c>
      <c r="N1237" s="8">
        <f t="shared" si="329"/>
        <v>1</v>
      </c>
      <c r="O1237" s="2">
        <f t="shared" si="334"/>
        <v>0.28897893030794164</v>
      </c>
      <c r="P1237" s="2">
        <f t="shared" si="335"/>
        <v>0.2572123176661264</v>
      </c>
      <c r="Q1237" s="2">
        <f t="shared" si="336"/>
        <v>0.42157906922898819</v>
      </c>
      <c r="R1237" s="2">
        <f t="shared" si="337"/>
        <v>3.222968279694377E-2</v>
      </c>
      <c r="S1237" s="1">
        <f>SUMIF('Town VTO'!$AF$173:$AF$686,$AS1237,'Town VTO'!R$173:R$686)</f>
        <v>12481</v>
      </c>
      <c r="T1237" s="1">
        <f>SUMIF('Town VTO'!$AF$173:$AF$686,$AS1237,'Town VTO'!S$173:S$686)</f>
        <v>11109</v>
      </c>
      <c r="U1237" s="1">
        <f>SUMIF('Town VTO'!$AF$173:$AF$686,$AS1237,'Town VTO'!T$173:T$686)</f>
        <v>18208</v>
      </c>
      <c r="W1237" s="1">
        <f>SUMIF('Town VTO'!$AF$173:$AF$686,$AS1237,'Town VTO'!V$173:V$686)</f>
        <v>1392</v>
      </c>
      <c r="AN1237" t="s">
        <v>2272</v>
      </c>
      <c r="AO1237" t="s">
        <v>1458</v>
      </c>
      <c r="AR1237" s="44">
        <v>23</v>
      </c>
      <c r="AS1237" s="46">
        <v>17</v>
      </c>
      <c r="AT1237" s="50">
        <f t="shared" si="322"/>
        <v>23017</v>
      </c>
      <c r="AV1237" s="7" t="s">
        <v>3063</v>
      </c>
      <c r="BA1237" s="1">
        <f>SUMIF('Town VTO'!$AF$173:$AF$686,$AS1237,'Town VTO'!AM$173:AM$686)</f>
        <v>43190</v>
      </c>
      <c r="BB1237" s="1">
        <f>SUMIF('Town VTO'!$AF$173:$AF$686,$AS1237,'Town VTO'!AN$173:AN$686)</f>
        <v>2097</v>
      </c>
      <c r="BD1237" s="1">
        <f>SUMIF('Town VTO'!$AF$173:$AF$686,$AS1237,'Town VTO'!AO$173:AO$686)</f>
        <v>45287</v>
      </c>
    </row>
    <row r="1238" spans="1:70" hidden="1" outlineLevel="1">
      <c r="A1238" t="s">
        <v>2472</v>
      </c>
      <c r="B1238" t="s">
        <v>1458</v>
      </c>
      <c r="C1238" s="1">
        <v>153372</v>
      </c>
      <c r="F1238" s="26">
        <f t="shared" si="338"/>
        <v>121157</v>
      </c>
      <c r="G1238" s="26">
        <f t="shared" si="339"/>
        <v>111478</v>
      </c>
      <c r="H1238" s="1">
        <f>SUMIF('Town VTO'!$AF$173:$AF$686,$AS1238,'Town VTO'!G$173:G$686)</f>
        <v>82442</v>
      </c>
      <c r="I1238" s="1">
        <v>80467</v>
      </c>
      <c r="J1238" s="2" t="str">
        <f t="shared" si="330"/>
        <v/>
      </c>
      <c r="K1238" s="2">
        <f t="shared" si="331"/>
        <v>0.664154774383651</v>
      </c>
      <c r="L1238" s="10">
        <f t="shared" si="332"/>
        <v>2</v>
      </c>
      <c r="M1238" s="9">
        <f t="shared" si="328"/>
        <v>3</v>
      </c>
      <c r="N1238" s="8">
        <f t="shared" si="329"/>
        <v>1</v>
      </c>
      <c r="O1238" s="2">
        <f t="shared" si="334"/>
        <v>0.31253700281669927</v>
      </c>
      <c r="P1238" s="2">
        <f t="shared" si="335"/>
        <v>0.2906851576095732</v>
      </c>
      <c r="Q1238" s="2">
        <f t="shared" si="336"/>
        <v>0.36906833635336123</v>
      </c>
      <c r="R1238" s="2">
        <f t="shared" si="337"/>
        <v>2.7709503220366305E-2</v>
      </c>
      <c r="S1238" s="1">
        <f>SUMIF('Town VTO'!$AF$173:$AF$686,$AS1238,'Town VTO'!R$173:R$686)</f>
        <v>34841</v>
      </c>
      <c r="T1238" s="1">
        <f>SUMIF('Town VTO'!$AF$173:$AF$686,$AS1238,'Town VTO'!S$173:S$686)</f>
        <v>32405</v>
      </c>
      <c r="U1238" s="1">
        <f>SUMIF('Town VTO'!$AF$173:$AF$686,$AS1238,'Town VTO'!T$173:T$686)</f>
        <v>41143</v>
      </c>
      <c r="W1238" s="1">
        <f>SUMIF('Town VTO'!$AF$173:$AF$686,$AS1238,'Town VTO'!V$173:V$686)</f>
        <v>3089</v>
      </c>
      <c r="AN1238" t="s">
        <v>2472</v>
      </c>
      <c r="AO1238" t="s">
        <v>1458</v>
      </c>
      <c r="AR1238" s="44">
        <v>23</v>
      </c>
      <c r="AS1238" s="46">
        <v>19</v>
      </c>
      <c r="AT1238" s="50">
        <f t="shared" si="322"/>
        <v>23019</v>
      </c>
      <c r="AV1238" s="7" t="s">
        <v>3063</v>
      </c>
      <c r="BA1238" s="1">
        <f>SUMIF('Town VTO'!$AF$173:$AF$686,$AS1238,'Town VTO'!AM$173:AM$686)</f>
        <v>111478</v>
      </c>
      <c r="BB1238" s="1">
        <f>SUMIF('Town VTO'!$AF$173:$AF$686,$AS1238,'Town VTO'!AN$173:AN$686)</f>
        <v>9679</v>
      </c>
      <c r="BD1238" s="1">
        <f>SUMIF('Town VTO'!$AF$173:$AF$686,$AS1238,'Town VTO'!AO$173:AO$686)</f>
        <v>121157</v>
      </c>
    </row>
    <row r="1239" spans="1:70" hidden="1" outlineLevel="1">
      <c r="A1239" t="s">
        <v>1767</v>
      </c>
      <c r="B1239" t="s">
        <v>1458</v>
      </c>
      <c r="C1239" s="1">
        <v>17534</v>
      </c>
      <c r="F1239" s="26">
        <f t="shared" si="338"/>
        <v>13843</v>
      </c>
      <c r="G1239" s="26">
        <f t="shared" si="339"/>
        <v>12859</v>
      </c>
      <c r="H1239" s="1">
        <f>SUMIF('Town VTO'!$AF$173:$AF$686,$AS1239,'Town VTO'!G$173:G$686)</f>
        <v>9648</v>
      </c>
      <c r="I1239" s="1">
        <v>9434</v>
      </c>
      <c r="J1239" s="2" t="str">
        <f t="shared" si="330"/>
        <v/>
      </c>
      <c r="K1239" s="2">
        <f t="shared" si="331"/>
        <v>0.68149967492595531</v>
      </c>
      <c r="L1239" s="10">
        <f t="shared" si="332"/>
        <v>3</v>
      </c>
      <c r="M1239" s="9">
        <f t="shared" si="328"/>
        <v>2</v>
      </c>
      <c r="N1239" s="8">
        <f t="shared" si="329"/>
        <v>1</v>
      </c>
      <c r="O1239" s="2">
        <f t="shared" si="334"/>
        <v>0.28097052647950854</v>
      </c>
      <c r="P1239" s="2">
        <f t="shared" si="335"/>
        <v>0.34256162998677969</v>
      </c>
      <c r="Q1239" s="2">
        <f t="shared" si="336"/>
        <v>0.34847188739404306</v>
      </c>
      <c r="R1239" s="2">
        <f t="shared" si="337"/>
        <v>2.7995956139668654E-2</v>
      </c>
      <c r="S1239" s="1">
        <f>SUMIF('Town VTO'!$AF$173:$AF$686,$AS1239,'Town VTO'!R$173:R$686)</f>
        <v>3613</v>
      </c>
      <c r="T1239" s="1">
        <f>SUMIF('Town VTO'!$AF$173:$AF$686,$AS1239,'Town VTO'!S$173:S$686)</f>
        <v>4405</v>
      </c>
      <c r="U1239" s="1">
        <f>SUMIF('Town VTO'!$AF$173:$AF$686,$AS1239,'Town VTO'!T$173:T$686)</f>
        <v>4481</v>
      </c>
      <c r="W1239" s="1">
        <f>SUMIF('Town VTO'!$AF$173:$AF$686,$AS1239,'Town VTO'!V$173:V$686)</f>
        <v>360</v>
      </c>
      <c r="AN1239" t="s">
        <v>1767</v>
      </c>
      <c r="AO1239" t="s">
        <v>1458</v>
      </c>
      <c r="AR1239" s="44">
        <v>23</v>
      </c>
      <c r="AS1239" s="46">
        <v>21</v>
      </c>
      <c r="AT1239" s="50">
        <f t="shared" si="322"/>
        <v>23021</v>
      </c>
      <c r="AV1239" s="7" t="s">
        <v>3063</v>
      </c>
      <c r="BA1239" s="1">
        <f>SUMIF('Town VTO'!$AF$173:$AF$686,$AS1239,'Town VTO'!AM$173:AM$686)</f>
        <v>12859</v>
      </c>
      <c r="BB1239" s="1">
        <f>SUMIF('Town VTO'!$AF$173:$AF$686,$AS1239,'Town VTO'!AN$173:AN$686)</f>
        <v>984</v>
      </c>
      <c r="BD1239" s="1">
        <f>SUMIF('Town VTO'!$AF$173:$AF$686,$AS1239,'Town VTO'!AO$173:AO$686)</f>
        <v>13843</v>
      </c>
    </row>
    <row r="1240" spans="1:70" hidden="1" outlineLevel="1">
      <c r="A1240" t="s">
        <v>1393</v>
      </c>
      <c r="B1240" t="s">
        <v>1458</v>
      </c>
      <c r="C1240" s="1">
        <v>35860</v>
      </c>
      <c r="F1240" s="26">
        <f t="shared" si="338"/>
        <v>29929</v>
      </c>
      <c r="G1240" s="26">
        <f t="shared" si="339"/>
        <v>27860</v>
      </c>
      <c r="H1240" s="1">
        <f>SUMIF('Town VTO'!$AF$173:$AF$686,$AS1240,'Town VTO'!G$173:G$686)</f>
        <v>21879</v>
      </c>
      <c r="I1240" s="1">
        <v>21301</v>
      </c>
      <c r="J1240" s="2" t="str">
        <f t="shared" si="330"/>
        <v/>
      </c>
      <c r="K1240" s="2">
        <f t="shared" si="331"/>
        <v>0.71171773196565202</v>
      </c>
      <c r="L1240" s="10">
        <f t="shared" si="332"/>
        <v>2</v>
      </c>
      <c r="M1240" s="9">
        <f t="shared" si="328"/>
        <v>3</v>
      </c>
      <c r="N1240" s="8">
        <f t="shared" si="329"/>
        <v>1</v>
      </c>
      <c r="O1240" s="2">
        <f t="shared" si="334"/>
        <v>0.3104450825556353</v>
      </c>
      <c r="P1240" s="2">
        <f t="shared" si="335"/>
        <v>0.27720746590093326</v>
      </c>
      <c r="Q1240" s="2">
        <f t="shared" si="336"/>
        <v>0.37954055994256997</v>
      </c>
      <c r="R1240" s="2">
        <f t="shared" si="337"/>
        <v>3.2806891600861476E-2</v>
      </c>
      <c r="S1240" s="1">
        <f>SUMIF('Town VTO'!$AF$173:$AF$686,$AS1240,'Town VTO'!R$173:R$686)</f>
        <v>8649</v>
      </c>
      <c r="T1240" s="1">
        <f>SUMIF('Town VTO'!$AF$173:$AF$686,$AS1240,'Town VTO'!S$173:S$686)</f>
        <v>7723</v>
      </c>
      <c r="U1240" s="1">
        <f>SUMIF('Town VTO'!$AF$173:$AF$686,$AS1240,'Town VTO'!T$173:T$686)</f>
        <v>10574</v>
      </c>
      <c r="W1240" s="1">
        <f>SUMIF('Town VTO'!$AF$173:$AF$686,$AS1240,'Town VTO'!V$173:V$686)</f>
        <v>914</v>
      </c>
      <c r="AN1240" t="s">
        <v>1393</v>
      </c>
      <c r="AO1240" t="s">
        <v>1458</v>
      </c>
      <c r="AR1240" s="44">
        <v>23</v>
      </c>
      <c r="AS1240" s="46">
        <v>23</v>
      </c>
      <c r="AT1240" s="50">
        <f t="shared" si="322"/>
        <v>23023</v>
      </c>
      <c r="AV1240" s="7" t="s">
        <v>3063</v>
      </c>
      <c r="BA1240" s="1">
        <f>SUMIF('Town VTO'!$AF$173:$AF$686,$AS1240,'Town VTO'!AM$173:AM$686)</f>
        <v>27860</v>
      </c>
      <c r="BB1240" s="1">
        <f>SUMIF('Town VTO'!$AF$173:$AF$686,$AS1240,'Town VTO'!AN$173:AN$686)</f>
        <v>2069</v>
      </c>
      <c r="BD1240" s="1">
        <f>SUMIF('Town VTO'!$AF$173:$AF$686,$AS1240,'Town VTO'!AO$173:AO$686)</f>
        <v>29929</v>
      </c>
    </row>
    <row r="1241" spans="1:70" hidden="1" outlineLevel="1">
      <c r="A1241" t="s">
        <v>1360</v>
      </c>
      <c r="B1241" t="s">
        <v>1458</v>
      </c>
      <c r="C1241" s="1">
        <v>52316</v>
      </c>
      <c r="F1241" s="26">
        <f t="shared" si="338"/>
        <v>38602</v>
      </c>
      <c r="G1241" s="26">
        <f t="shared" si="339"/>
        <v>36954</v>
      </c>
      <c r="H1241" s="1">
        <f>SUMIF('Town VTO'!$AF$173:$AF$686,$AS1241,'Town VTO'!G$173:G$686)</f>
        <v>26501</v>
      </c>
      <c r="I1241" s="1">
        <v>25758</v>
      </c>
      <c r="J1241" s="2" t="str">
        <f t="shared" si="330"/>
        <v/>
      </c>
      <c r="K1241" s="2">
        <f t="shared" si="331"/>
        <v>0.66727112584840165</v>
      </c>
      <c r="L1241" s="10">
        <f t="shared" si="332"/>
        <v>2</v>
      </c>
      <c r="M1241" s="9">
        <f t="shared" si="328"/>
        <v>3</v>
      </c>
      <c r="N1241" s="8">
        <f t="shared" si="329"/>
        <v>1</v>
      </c>
      <c r="O1241" s="2">
        <f t="shared" si="334"/>
        <v>0.3064891486713211</v>
      </c>
      <c r="P1241" s="2">
        <f t="shared" si="335"/>
        <v>0.28557125074416845</v>
      </c>
      <c r="Q1241" s="2">
        <f t="shared" si="336"/>
        <v>0.37871407696054554</v>
      </c>
      <c r="R1241" s="2">
        <f t="shared" si="337"/>
        <v>2.9225523623964966E-2</v>
      </c>
      <c r="S1241" s="1">
        <f>SUMIF('Town VTO'!$AF$173:$AF$686,$AS1241,'Town VTO'!R$173:R$686)</f>
        <v>11326</v>
      </c>
      <c r="T1241" s="1">
        <f>SUMIF('Town VTO'!$AF$173:$AF$686,$AS1241,'Town VTO'!S$173:S$686)</f>
        <v>10553</v>
      </c>
      <c r="U1241" s="1">
        <f>SUMIF('Town VTO'!$AF$173:$AF$686,$AS1241,'Town VTO'!T$173:T$686)</f>
        <v>13995</v>
      </c>
      <c r="W1241" s="1">
        <f>SUMIF('Town VTO'!$AF$173:$AF$686,$AS1241,'Town VTO'!V$173:V$686)</f>
        <v>1080</v>
      </c>
      <c r="AN1241" t="s">
        <v>1360</v>
      </c>
      <c r="AO1241" t="s">
        <v>1458</v>
      </c>
      <c r="AR1241" s="44">
        <v>23</v>
      </c>
      <c r="AS1241" s="46">
        <v>25</v>
      </c>
      <c r="AT1241" s="50">
        <f t="shared" si="322"/>
        <v>23025</v>
      </c>
      <c r="AV1241" s="7" t="s">
        <v>3063</v>
      </c>
      <c r="BA1241" s="1">
        <f>SUMIF('Town VTO'!$AF$173:$AF$686,$AS1241,'Town VTO'!AM$173:AM$686)</f>
        <v>36954</v>
      </c>
      <c r="BB1241" s="1">
        <f>SUMIF('Town VTO'!$AF$173:$AF$686,$AS1241,'Town VTO'!AN$173:AN$686)</f>
        <v>1648</v>
      </c>
      <c r="BD1241" s="1">
        <f>SUMIF('Town VTO'!$AF$173:$AF$686,$AS1241,'Town VTO'!AO$173:AO$686)</f>
        <v>38602</v>
      </c>
    </row>
    <row r="1242" spans="1:70" hidden="1" outlineLevel="1">
      <c r="A1242" t="s">
        <v>261</v>
      </c>
      <c r="B1242" t="s">
        <v>1458</v>
      </c>
      <c r="C1242" s="1">
        <v>38680</v>
      </c>
      <c r="F1242" s="26">
        <f t="shared" si="338"/>
        <v>31448</v>
      </c>
      <c r="G1242" s="26">
        <f t="shared" si="339"/>
        <v>28882</v>
      </c>
      <c r="H1242" s="1">
        <f>SUMIF('Town VTO'!$AF$173:$AF$686,$AS1242,'Town VTO'!G$173:G$686)</f>
        <v>22319</v>
      </c>
      <c r="I1242" s="1">
        <v>21850</v>
      </c>
      <c r="J1242" s="2" t="str">
        <f t="shared" si="330"/>
        <v/>
      </c>
      <c r="K1242" s="2">
        <f t="shared" si="331"/>
        <v>0.69479776138387184</v>
      </c>
      <c r="L1242" s="10">
        <f t="shared" si="332"/>
        <v>3</v>
      </c>
      <c r="M1242" s="9">
        <f t="shared" si="328"/>
        <v>2</v>
      </c>
      <c r="N1242" s="8">
        <f t="shared" si="329"/>
        <v>1</v>
      </c>
      <c r="O1242" s="2">
        <f t="shared" si="334"/>
        <v>0.2810400941763036</v>
      </c>
      <c r="P1242" s="2">
        <f t="shared" si="335"/>
        <v>0.29177342289315145</v>
      </c>
      <c r="Q1242" s="2">
        <f t="shared" si="336"/>
        <v>0.38362994252475591</v>
      </c>
      <c r="R1242" s="2">
        <f t="shared" si="337"/>
        <v>4.3556540405789046E-2</v>
      </c>
      <c r="S1242" s="1">
        <f>SUMIF('Town VTO'!$AF$173:$AF$686,$AS1242,'Town VTO'!R$173:R$686)</f>
        <v>8117</v>
      </c>
      <c r="T1242" s="1">
        <f>SUMIF('Town VTO'!$AF$173:$AF$686,$AS1242,'Town VTO'!S$173:S$686)</f>
        <v>8427</v>
      </c>
      <c r="U1242" s="1">
        <f>SUMIF('Town VTO'!$AF$173:$AF$686,$AS1242,'Town VTO'!T$173:T$686)</f>
        <v>11080</v>
      </c>
      <c r="W1242" s="1">
        <f>SUMIF('Town VTO'!$AF$173:$AF$686,$AS1242,'Town VTO'!V$173:V$686)</f>
        <v>1258</v>
      </c>
      <c r="AN1242" t="s">
        <v>261</v>
      </c>
      <c r="AO1242" t="s">
        <v>1458</v>
      </c>
      <c r="AR1242" s="44">
        <v>23</v>
      </c>
      <c r="AS1242" s="46">
        <v>27</v>
      </c>
      <c r="AT1242" s="50">
        <f t="shared" si="322"/>
        <v>23027</v>
      </c>
      <c r="AV1242" s="7" t="s">
        <v>3063</v>
      </c>
      <c r="BA1242" s="1">
        <f>SUMIF('Town VTO'!$AF$173:$AF$686,$AS1242,'Town VTO'!AM$173:AM$686)</f>
        <v>28882</v>
      </c>
      <c r="BB1242" s="1">
        <f>SUMIF('Town VTO'!$AF$173:$AF$686,$AS1242,'Town VTO'!AN$173:AN$686)</f>
        <v>2566</v>
      </c>
      <c r="BD1242" s="1">
        <f>SUMIF('Town VTO'!$AF$173:$AF$686,$AS1242,'Town VTO'!AO$173:AO$686)</f>
        <v>31448</v>
      </c>
    </row>
    <row r="1243" spans="1:70" hidden="1" outlineLevel="1">
      <c r="A1243" t="s">
        <v>659</v>
      </c>
      <c r="B1243" t="s">
        <v>1458</v>
      </c>
      <c r="C1243" s="1">
        <v>33289</v>
      </c>
      <c r="F1243" s="26">
        <f t="shared" si="338"/>
        <v>25163</v>
      </c>
      <c r="G1243" s="26">
        <f t="shared" si="339"/>
        <v>24118</v>
      </c>
      <c r="H1243" s="1">
        <f>SUMIF('Town VTO'!$AF$173:$AF$686,$AS1243,'Town VTO'!G$173:G$686)</f>
        <v>17173</v>
      </c>
      <c r="I1243" s="1">
        <v>16654</v>
      </c>
      <c r="J1243" s="2" t="str">
        <f t="shared" si="330"/>
        <v/>
      </c>
      <c r="K1243" s="2">
        <f t="shared" si="331"/>
        <v>0.66184477208599923</v>
      </c>
      <c r="L1243" s="10">
        <f t="shared" si="332"/>
        <v>3</v>
      </c>
      <c r="M1243" s="9">
        <f t="shared" si="328"/>
        <v>2</v>
      </c>
      <c r="N1243" s="8">
        <f t="shared" si="329"/>
        <v>1</v>
      </c>
      <c r="O1243" s="2">
        <f t="shared" si="334"/>
        <v>0.29820051413881749</v>
      </c>
      <c r="P1243" s="2">
        <f t="shared" si="335"/>
        <v>0.29898830748818311</v>
      </c>
      <c r="Q1243" s="2">
        <f t="shared" si="336"/>
        <v>0.37776764242474498</v>
      </c>
      <c r="R1243" s="2">
        <f t="shared" si="337"/>
        <v>2.504353594825437E-2</v>
      </c>
      <c r="S1243" s="1">
        <f>SUMIF('Town VTO'!$AF$173:$AF$686,$AS1243,'Town VTO'!R$173:R$686)</f>
        <v>7192</v>
      </c>
      <c r="T1243" s="1">
        <f>SUMIF('Town VTO'!$AF$173:$AF$686,$AS1243,'Town VTO'!S$173:S$686)</f>
        <v>7211</v>
      </c>
      <c r="U1243" s="1">
        <f>SUMIF('Town VTO'!$AF$173:$AF$686,$AS1243,'Town VTO'!T$173:T$686)</f>
        <v>9111</v>
      </c>
      <c r="W1243" s="1">
        <f>SUMIF('Town VTO'!$AF$173:$AF$686,$AS1243,'Town VTO'!V$173:V$686)</f>
        <v>604</v>
      </c>
      <c r="AN1243" t="s">
        <v>659</v>
      </c>
      <c r="AO1243" t="s">
        <v>1458</v>
      </c>
      <c r="AR1243" s="44">
        <v>23</v>
      </c>
      <c r="AS1243" s="46">
        <v>29</v>
      </c>
      <c r="AT1243" s="50">
        <f t="shared" si="322"/>
        <v>23029</v>
      </c>
      <c r="AV1243" s="7" t="s">
        <v>3063</v>
      </c>
      <c r="BA1243" s="1">
        <f>SUMIF('Town VTO'!$AF$173:$AF$686,$AS1243,'Town VTO'!AM$173:AM$686)</f>
        <v>24118</v>
      </c>
      <c r="BB1243" s="1">
        <f>SUMIF('Town VTO'!$AF$173:$AF$686,$AS1243,'Town VTO'!AN$173:AN$686)</f>
        <v>1045</v>
      </c>
      <c r="BD1243" s="1">
        <f>SUMIF('Town VTO'!$AF$173:$AF$686,$AS1243,'Town VTO'!AO$173:AO$686)</f>
        <v>25163</v>
      </c>
    </row>
    <row r="1244" spans="1:70" hidden="1" outlineLevel="1">
      <c r="A1244" t="s">
        <v>934</v>
      </c>
      <c r="B1244" t="s">
        <v>1458</v>
      </c>
      <c r="C1244" s="1">
        <v>197650</v>
      </c>
      <c r="F1244" s="26">
        <f t="shared" si="338"/>
        <v>151884</v>
      </c>
      <c r="G1244" s="26">
        <f t="shared" si="339"/>
        <v>142326</v>
      </c>
      <c r="H1244" s="1">
        <f>SUMIF('Town VTO'!$AF$173:$AF$686,$AS1244,'Town VTO'!G$173:G$686)</f>
        <v>110898</v>
      </c>
      <c r="I1244" s="1">
        <v>109161</v>
      </c>
      <c r="J1244" s="2" t="str">
        <f t="shared" si="330"/>
        <v/>
      </c>
      <c r="K1244" s="2">
        <f t="shared" si="331"/>
        <v>0.71871296515762029</v>
      </c>
      <c r="L1244" s="10">
        <f t="shared" si="332"/>
        <v>2</v>
      </c>
      <c r="M1244" s="9">
        <f t="shared" si="328"/>
        <v>3</v>
      </c>
      <c r="N1244" s="8">
        <f t="shared" si="329"/>
        <v>1</v>
      </c>
      <c r="O1244" s="2">
        <f t="shared" si="334"/>
        <v>0.3241572165310625</v>
      </c>
      <c r="P1244" s="2">
        <f t="shared" si="335"/>
        <v>0.25127524134732937</v>
      </c>
      <c r="Q1244" s="2">
        <f t="shared" si="336"/>
        <v>0.39692677374478308</v>
      </c>
      <c r="R1244" s="2">
        <f t="shared" si="337"/>
        <v>2.7640768376825109E-2</v>
      </c>
      <c r="S1244" s="1">
        <f>SUMIF('Town VTO'!$AF$173:$AF$686,$AS1244,'Town VTO'!R$173:R$686)</f>
        <v>46136</v>
      </c>
      <c r="T1244" s="1">
        <f>SUMIF('Town VTO'!$AF$173:$AF$686,$AS1244,'Town VTO'!S$173:S$686)</f>
        <v>35763</v>
      </c>
      <c r="U1244" s="1">
        <f>SUMIF('Town VTO'!$AF$173:$AF$686,$AS1244,'Town VTO'!T$173:T$686)</f>
        <v>56493</v>
      </c>
      <c r="W1244" s="1">
        <f>SUMIF('Town VTO'!$AF$173:$AF$686,$AS1244,'Town VTO'!V$173:V$686)</f>
        <v>3934</v>
      </c>
      <c r="AN1244" t="s">
        <v>934</v>
      </c>
      <c r="AO1244" t="s">
        <v>1458</v>
      </c>
      <c r="AR1244" s="44">
        <v>23</v>
      </c>
      <c r="AS1244" s="46">
        <v>31</v>
      </c>
      <c r="AT1244" s="50">
        <f t="shared" si="322"/>
        <v>23031</v>
      </c>
      <c r="AV1244" s="7" t="s">
        <v>3063</v>
      </c>
      <c r="BA1244" s="1">
        <f>SUMIF('Town VTO'!$AF$173:$AF$686,$AS1244,'Town VTO'!AM$173:AM$686)</f>
        <v>142326</v>
      </c>
      <c r="BB1244" s="1">
        <f>SUMIF('Town VTO'!$AF$173:$AF$686,$AS1244,'Town VTO'!AN$173:AN$686)</f>
        <v>9558</v>
      </c>
      <c r="BD1244" s="1">
        <f>SUMIF('Town VTO'!$AF$173:$AF$686,$AS1244,'Town VTO'!AO$173:AO$686)</f>
        <v>151884</v>
      </c>
    </row>
    <row r="1245" spans="1:70" collapsed="1">
      <c r="A1245" t="s">
        <v>2972</v>
      </c>
      <c r="B1245" t="s">
        <v>541</v>
      </c>
      <c r="C1245" s="26">
        <f>SUM(C1229:C1244)</f>
        <v>1330509</v>
      </c>
      <c r="D1245" s="36">
        <v>1020000</v>
      </c>
      <c r="E1245" s="36">
        <v>1005000</v>
      </c>
      <c r="F1245" s="26">
        <f>SUM(F1229:F1244)</f>
        <v>1057595</v>
      </c>
      <c r="G1245" s="26">
        <f>SUM(G1229:G1244)</f>
        <v>980952</v>
      </c>
      <c r="H1245" s="1">
        <f>SUM(H1229:H1244)</f>
        <v>746648</v>
      </c>
      <c r="I1245" s="1">
        <v>731163</v>
      </c>
      <c r="J1245" s="2">
        <f t="shared" si="330"/>
        <v>0.71682647058823534</v>
      </c>
      <c r="K1245" s="2">
        <f t="shared" si="331"/>
        <v>0.69134498555685309</v>
      </c>
      <c r="L1245" s="10">
        <f t="shared" si="332"/>
        <v>2</v>
      </c>
      <c r="M1245" s="9">
        <f t="shared" si="328"/>
        <v>3</v>
      </c>
      <c r="N1245" s="8">
        <f t="shared" si="329"/>
        <v>1</v>
      </c>
      <c r="O1245" s="2">
        <f t="shared" si="334"/>
        <v>0.32870415677831333</v>
      </c>
      <c r="P1245" s="2">
        <f t="shared" si="335"/>
        <v>0.26905699769203795</v>
      </c>
      <c r="Q1245" s="2">
        <f t="shared" si="336"/>
        <v>0.37036674577349349</v>
      </c>
      <c r="R1245" s="2">
        <f t="shared" si="337"/>
        <v>3.1872099756155237E-2</v>
      </c>
      <c r="S1245" s="1">
        <f>SUM(S1229:S1244)</f>
        <v>322443</v>
      </c>
      <c r="T1245" s="1">
        <f>SUM(T1229:T1244)</f>
        <v>263932</v>
      </c>
      <c r="U1245" s="1">
        <f>SUM(U1229:U1244)</f>
        <v>363312</v>
      </c>
      <c r="W1245" s="1">
        <f>SUM(W1229:W1244)</f>
        <v>31265</v>
      </c>
      <c r="AN1245" t="s">
        <v>2972</v>
      </c>
      <c r="AO1245" t="s">
        <v>541</v>
      </c>
      <c r="AR1245" s="44">
        <v>23</v>
      </c>
      <c r="AS1245" s="46"/>
      <c r="AT1245" s="44">
        <v>23</v>
      </c>
      <c r="AV1245" s="7" t="s">
        <v>678</v>
      </c>
      <c r="BA1245" s="1">
        <f>SUM(BA1229:BA1244)</f>
        <v>980952</v>
      </c>
      <c r="BB1245" s="1">
        <f>SUM(BB1229:BB1244)</f>
        <v>76643</v>
      </c>
      <c r="BD1245" s="1">
        <f>SUM(BD1229:BD1244)</f>
        <v>1057595</v>
      </c>
    </row>
    <row r="1246" spans="1:70">
      <c r="C1246" s="26"/>
      <c r="J1246" s="2"/>
      <c r="K1246" s="2"/>
      <c r="M1246"/>
      <c r="N1246" s="8"/>
      <c r="AR1246" s="44"/>
      <c r="AS1246" s="46"/>
      <c r="AT1246" s="50"/>
    </row>
    <row r="1247" spans="1:70" hidden="1" outlineLevel="1">
      <c r="A1247" t="s">
        <v>2083</v>
      </c>
      <c r="B1247" t="s">
        <v>3010</v>
      </c>
      <c r="C1247" s="1">
        <v>74638</v>
      </c>
      <c r="G1247" s="1">
        <f>SUM(S1247:AF1247)</f>
        <v>42170</v>
      </c>
      <c r="H1247" s="1">
        <v>30090</v>
      </c>
      <c r="I1247" s="1">
        <v>29742</v>
      </c>
      <c r="J1247" s="2" t="str">
        <f t="shared" si="330"/>
        <v/>
      </c>
      <c r="K1247" s="2" t="str">
        <f t="shared" si="331"/>
        <v/>
      </c>
      <c r="L1247" s="10">
        <f t="shared" si="332"/>
        <v>2</v>
      </c>
      <c r="M1247" s="9">
        <f t="shared" si="328"/>
        <v>1</v>
      </c>
      <c r="N1247" s="8">
        <f t="shared" si="329"/>
        <v>3</v>
      </c>
      <c r="O1247" s="2">
        <f t="shared" ref="O1247:O1271" si="340">IF(SUM($S1247:$AJ1247)=0,"-",S1247/SUM($S1247:$AJ1247))</f>
        <v>0.40161252074934789</v>
      </c>
      <c r="P1247" s="2">
        <f t="shared" ref="P1247:P1271" si="341">IF(SUM($S1247:$AJ1247)=0,"-",T1247/SUM($S1247:$AJ1247))</f>
        <v>0.4657813611572208</v>
      </c>
      <c r="Q1247" s="2">
        <f t="shared" ref="Q1247:Q1271" si="342">IF(SUM($S1247:$AJ1247)=0,"-",U1247/SUM($S1247:$AJ1247))</f>
        <v>0.12679630068769268</v>
      </c>
      <c r="R1247" s="2">
        <f t="shared" ref="R1247:R1271" si="343">IF(SUM($S1247:$AJ1247)=0,"-",(1-O1247-P1247-Q1247))</f>
        <v>5.8098174057385765E-3</v>
      </c>
      <c r="S1247" s="1">
        <v>16936</v>
      </c>
      <c r="T1247" s="1">
        <v>19642</v>
      </c>
      <c r="U1247" s="1">
        <v>5347</v>
      </c>
      <c r="V1247" s="1">
        <v>85</v>
      </c>
      <c r="W1247" s="1">
        <v>132</v>
      </c>
      <c r="X1247" s="1">
        <v>2</v>
      </c>
      <c r="AA1247" s="1">
        <v>26</v>
      </c>
      <c r="AN1247" t="s">
        <v>2083</v>
      </c>
      <c r="AO1247" t="s">
        <v>3010</v>
      </c>
      <c r="AR1247" s="44">
        <v>24</v>
      </c>
      <c r="AS1247" s="46">
        <v>1</v>
      </c>
      <c r="AT1247" s="50">
        <f t="shared" si="322"/>
        <v>24001</v>
      </c>
      <c r="AV1247" s="7" t="s">
        <v>3063</v>
      </c>
      <c r="BF1247" s="1">
        <f>BG1247+BI1247+BL1247</f>
        <v>30090</v>
      </c>
      <c r="BG1247" s="1">
        <v>27806</v>
      </c>
      <c r="BI1247" s="1">
        <v>1923</v>
      </c>
      <c r="BL1247" s="1">
        <v>361</v>
      </c>
    </row>
    <row r="1248" spans="1:70" hidden="1" outlineLevel="1">
      <c r="A1248" t="s">
        <v>2483</v>
      </c>
      <c r="B1248" t="s">
        <v>3010</v>
      </c>
      <c r="C1248" s="1">
        <v>525304</v>
      </c>
      <c r="G1248" s="1">
        <f t="shared" ref="G1248:G1270" si="344">SUM(S1248:AF1248)</f>
        <v>329437</v>
      </c>
      <c r="H1248" s="1">
        <v>261671</v>
      </c>
      <c r="I1248" s="1">
        <v>259619</v>
      </c>
      <c r="J1248" s="2" t="str">
        <f t="shared" si="330"/>
        <v/>
      </c>
      <c r="K1248" s="2" t="str">
        <f t="shared" si="331"/>
        <v/>
      </c>
      <c r="L1248" s="10">
        <f t="shared" si="332"/>
        <v>1</v>
      </c>
      <c r="M1248" s="9">
        <f t="shared" si="328"/>
        <v>2</v>
      </c>
      <c r="N1248" s="8">
        <f t="shared" si="329"/>
        <v>3</v>
      </c>
      <c r="O1248" s="2">
        <f t="shared" si="340"/>
        <v>0.44549033654386122</v>
      </c>
      <c r="P1248" s="2">
        <f t="shared" si="341"/>
        <v>0.36763630071910564</v>
      </c>
      <c r="Q1248" s="2">
        <f t="shared" si="342"/>
        <v>0.1781918849430999</v>
      </c>
      <c r="R1248" s="2">
        <f t="shared" si="343"/>
        <v>8.681477793933301E-3</v>
      </c>
      <c r="S1248" s="1">
        <v>146761</v>
      </c>
      <c r="T1248" s="1">
        <v>121113</v>
      </c>
      <c r="U1248" s="1">
        <v>58703</v>
      </c>
      <c r="V1248" s="1">
        <v>893</v>
      </c>
      <c r="W1248" s="1">
        <v>852</v>
      </c>
      <c r="X1248" s="1">
        <v>17</v>
      </c>
      <c r="AA1248" s="1">
        <v>1098</v>
      </c>
      <c r="AN1248" t="s">
        <v>2483</v>
      </c>
      <c r="AO1248" t="s">
        <v>3010</v>
      </c>
      <c r="AR1248" s="44">
        <v>24</v>
      </c>
      <c r="AS1248" s="46">
        <v>3</v>
      </c>
      <c r="AT1248" s="50">
        <f t="shared" si="322"/>
        <v>24003</v>
      </c>
      <c r="AV1248" s="7" t="s">
        <v>3063</v>
      </c>
      <c r="BF1248" s="1">
        <f t="shared" ref="BF1248:BF1270" si="345">BG1248+BI1248+BL1248</f>
        <v>261671</v>
      </c>
      <c r="BG1248" s="1">
        <v>240189</v>
      </c>
      <c r="BI1248" s="1">
        <v>17540</v>
      </c>
      <c r="BL1248" s="1">
        <v>3942</v>
      </c>
      <c r="BM1248" s="1"/>
      <c r="BN1248" s="1"/>
      <c r="BP1248" s="1"/>
      <c r="BQ1248" s="1"/>
      <c r="BR1248" s="2"/>
    </row>
    <row r="1249" spans="1:70" hidden="1" outlineLevel="1">
      <c r="A1249" t="s">
        <v>1749</v>
      </c>
      <c r="B1249" t="s">
        <v>3010</v>
      </c>
      <c r="C1249" s="1">
        <v>620184</v>
      </c>
      <c r="G1249" s="1">
        <f t="shared" si="344"/>
        <v>368142</v>
      </c>
      <c r="H1249" s="1">
        <v>251127</v>
      </c>
      <c r="I1249" s="1">
        <v>245968</v>
      </c>
      <c r="J1249" s="2" t="str">
        <f t="shared" si="330"/>
        <v/>
      </c>
      <c r="K1249" s="2" t="str">
        <f t="shared" si="331"/>
        <v/>
      </c>
      <c r="L1249" s="10">
        <f t="shared" si="332"/>
        <v>1</v>
      </c>
      <c r="M1249" s="9">
        <f t="shared" si="328"/>
        <v>3</v>
      </c>
      <c r="N1249" s="8">
        <f t="shared" si="329"/>
        <v>2</v>
      </c>
      <c r="O1249" s="2">
        <f t="shared" si="340"/>
        <v>0.79744500763292425</v>
      </c>
      <c r="P1249" s="2">
        <f t="shared" si="341"/>
        <v>8.8512041549184822E-2</v>
      </c>
      <c r="Q1249" s="2">
        <f t="shared" si="342"/>
        <v>0.10681747803836564</v>
      </c>
      <c r="R1249" s="2">
        <f t="shared" si="343"/>
        <v>7.2254727795252882E-3</v>
      </c>
      <c r="S1249" s="1">
        <v>293573</v>
      </c>
      <c r="T1249" s="1">
        <v>32585</v>
      </c>
      <c r="U1249" s="1">
        <v>39324</v>
      </c>
      <c r="V1249" s="1">
        <v>568</v>
      </c>
      <c r="W1249" s="1">
        <v>1492</v>
      </c>
      <c r="X1249" s="1">
        <v>7</v>
      </c>
      <c r="AA1249" s="1">
        <v>593</v>
      </c>
      <c r="AN1249" t="s">
        <v>1992</v>
      </c>
      <c r="AO1249" t="s">
        <v>3010</v>
      </c>
      <c r="AR1249" s="44">
        <v>24</v>
      </c>
      <c r="AS1249" s="46">
        <v>510</v>
      </c>
      <c r="AT1249" s="50">
        <f t="shared" si="322"/>
        <v>24510</v>
      </c>
      <c r="AV1249" s="7" t="s">
        <v>905</v>
      </c>
      <c r="BF1249" s="1">
        <f t="shared" si="345"/>
        <v>251127</v>
      </c>
      <c r="BG1249" s="1">
        <v>227786</v>
      </c>
      <c r="BI1249" s="1">
        <v>15562</v>
      </c>
      <c r="BL1249" s="1">
        <v>7779</v>
      </c>
      <c r="BM1249" s="1"/>
      <c r="BN1249" s="1"/>
      <c r="BO1249" s="1"/>
      <c r="BP1249" s="1"/>
      <c r="BQ1249" s="1"/>
      <c r="BR1249" s="2"/>
    </row>
    <row r="1250" spans="1:70" hidden="1" outlineLevel="1">
      <c r="A1250" t="s">
        <v>1749</v>
      </c>
      <c r="B1250" t="s">
        <v>3010</v>
      </c>
      <c r="C1250" s="1">
        <v>798651</v>
      </c>
      <c r="G1250" s="1">
        <f t="shared" si="344"/>
        <v>502323</v>
      </c>
      <c r="H1250" s="1">
        <v>384706</v>
      </c>
      <c r="I1250" s="1">
        <v>380938</v>
      </c>
      <c r="J1250" s="2" t="str">
        <f t="shared" si="330"/>
        <v/>
      </c>
      <c r="K1250" s="2" t="str">
        <f t="shared" si="331"/>
        <v/>
      </c>
      <c r="L1250" s="10">
        <f t="shared" si="332"/>
        <v>1</v>
      </c>
      <c r="M1250" s="9">
        <f t="shared" si="328"/>
        <v>2</v>
      </c>
      <c r="N1250" s="8">
        <f t="shared" si="329"/>
        <v>3</v>
      </c>
      <c r="O1250" s="2">
        <f t="shared" si="340"/>
        <v>0.59479856586300051</v>
      </c>
      <c r="P1250" s="2">
        <f t="shared" si="341"/>
        <v>0.26253028429914615</v>
      </c>
      <c r="Q1250" s="2">
        <f t="shared" si="342"/>
        <v>0.1353272695058757</v>
      </c>
      <c r="R1250" s="2">
        <f t="shared" si="343"/>
        <v>7.3438803319776369E-3</v>
      </c>
      <c r="S1250" s="1">
        <v>298781</v>
      </c>
      <c r="T1250" s="1">
        <v>131875</v>
      </c>
      <c r="U1250" s="1">
        <v>67978</v>
      </c>
      <c r="V1250" s="1">
        <v>1187</v>
      </c>
      <c r="W1250" s="1">
        <v>1358</v>
      </c>
      <c r="X1250" s="1">
        <v>11</v>
      </c>
      <c r="AA1250" s="1">
        <v>1133</v>
      </c>
      <c r="AN1250" t="s">
        <v>1749</v>
      </c>
      <c r="AO1250" t="s">
        <v>3010</v>
      </c>
      <c r="AR1250" s="44">
        <v>24</v>
      </c>
      <c r="AS1250" s="46">
        <v>5</v>
      </c>
      <c r="AT1250" s="50">
        <f t="shared" si="322"/>
        <v>24005</v>
      </c>
      <c r="AV1250" s="7" t="s">
        <v>3063</v>
      </c>
      <c r="BF1250" s="1">
        <f t="shared" si="345"/>
        <v>384706</v>
      </c>
      <c r="BG1250" s="1">
        <v>354339</v>
      </c>
      <c r="BI1250" s="1">
        <v>24290</v>
      </c>
      <c r="BL1250" s="1">
        <v>6077</v>
      </c>
      <c r="BM1250" s="1"/>
      <c r="BN1250" s="1"/>
      <c r="BO1250" s="1"/>
      <c r="BP1250" s="1"/>
      <c r="BQ1250" s="1"/>
      <c r="BR1250" s="2"/>
    </row>
    <row r="1251" spans="1:70" hidden="1" outlineLevel="1">
      <c r="A1251" t="s">
        <v>2304</v>
      </c>
      <c r="B1251" t="s">
        <v>3010</v>
      </c>
      <c r="C1251" s="1">
        <v>87788</v>
      </c>
      <c r="G1251" s="1">
        <f t="shared" si="344"/>
        <v>55555</v>
      </c>
      <c r="H1251" s="1">
        <v>44414</v>
      </c>
      <c r="I1251" s="1">
        <v>44057</v>
      </c>
      <c r="J1251" s="2" t="str">
        <f t="shared" si="330"/>
        <v/>
      </c>
      <c r="K1251" s="2" t="str">
        <f t="shared" si="331"/>
        <v/>
      </c>
      <c r="L1251" s="10">
        <f t="shared" si="332"/>
        <v>1</v>
      </c>
      <c r="M1251" s="9">
        <f t="shared" si="328"/>
        <v>2</v>
      </c>
      <c r="N1251" s="8">
        <f t="shared" si="329"/>
        <v>3</v>
      </c>
      <c r="O1251" s="2">
        <f t="shared" si="340"/>
        <v>0.41873818738187379</v>
      </c>
      <c r="P1251" s="2">
        <f t="shared" si="341"/>
        <v>0.3999639996399964</v>
      </c>
      <c r="Q1251" s="2">
        <f t="shared" si="342"/>
        <v>0.17505175051750518</v>
      </c>
      <c r="R1251" s="2">
        <f t="shared" si="343"/>
        <v>6.2460624606245629E-3</v>
      </c>
      <c r="S1251" s="1">
        <v>23263</v>
      </c>
      <c r="T1251" s="1">
        <v>22220</v>
      </c>
      <c r="U1251" s="1">
        <v>9725</v>
      </c>
      <c r="V1251" s="1">
        <v>120</v>
      </c>
      <c r="W1251" s="1">
        <v>118</v>
      </c>
      <c r="X1251" s="1">
        <v>4</v>
      </c>
      <c r="AA1251" s="1">
        <v>105</v>
      </c>
      <c r="AN1251" t="s">
        <v>2304</v>
      </c>
      <c r="AO1251" t="s">
        <v>3010</v>
      </c>
      <c r="AR1251" s="44">
        <v>24</v>
      </c>
      <c r="AS1251" s="46">
        <v>9</v>
      </c>
      <c r="AT1251" s="50">
        <f t="shared" si="322"/>
        <v>24009</v>
      </c>
      <c r="AV1251" s="7" t="s">
        <v>3063</v>
      </c>
      <c r="BF1251" s="1">
        <f t="shared" si="345"/>
        <v>44414</v>
      </c>
      <c r="BG1251" s="1">
        <v>40188</v>
      </c>
      <c r="BI1251" s="1">
        <v>3471</v>
      </c>
      <c r="BL1251" s="1">
        <v>755</v>
      </c>
      <c r="BM1251" s="1"/>
      <c r="BN1251" s="1"/>
      <c r="BO1251" s="1"/>
      <c r="BP1251" s="1"/>
      <c r="BQ1251" s="1"/>
      <c r="BR1251" s="2"/>
    </row>
    <row r="1252" spans="1:70" hidden="1" outlineLevel="1">
      <c r="A1252" t="s">
        <v>298</v>
      </c>
      <c r="B1252" t="s">
        <v>3010</v>
      </c>
      <c r="C1252" s="1">
        <v>32983</v>
      </c>
      <c r="G1252" s="1">
        <f t="shared" si="344"/>
        <v>17596</v>
      </c>
      <c r="H1252" s="1">
        <v>13359</v>
      </c>
      <c r="I1252" s="1">
        <v>13218</v>
      </c>
      <c r="J1252" s="2" t="str">
        <f t="shared" si="330"/>
        <v/>
      </c>
      <c r="K1252" s="2" t="str">
        <f t="shared" si="331"/>
        <v/>
      </c>
      <c r="L1252" s="10">
        <f t="shared" si="332"/>
        <v>1</v>
      </c>
      <c r="M1252" s="9">
        <f t="shared" si="328"/>
        <v>2</v>
      </c>
      <c r="N1252" s="8">
        <f t="shared" si="329"/>
        <v>3</v>
      </c>
      <c r="O1252" s="2">
        <f t="shared" si="340"/>
        <v>0.42583541714025913</v>
      </c>
      <c r="P1252" s="2">
        <f t="shared" si="341"/>
        <v>0.40310297794953398</v>
      </c>
      <c r="Q1252" s="2">
        <f t="shared" si="342"/>
        <v>0.16145714935212549</v>
      </c>
      <c r="R1252" s="2">
        <f t="shared" si="343"/>
        <v>9.6044555580813429E-3</v>
      </c>
      <c r="S1252" s="1">
        <v>7493</v>
      </c>
      <c r="T1252" s="1">
        <v>7093</v>
      </c>
      <c r="U1252" s="1">
        <v>2841</v>
      </c>
      <c r="V1252" s="1">
        <v>51</v>
      </c>
      <c r="W1252" s="1">
        <v>29</v>
      </c>
      <c r="X1252" s="1">
        <v>2</v>
      </c>
      <c r="AA1252" s="1">
        <v>87</v>
      </c>
      <c r="AN1252" t="s">
        <v>298</v>
      </c>
      <c r="AO1252" t="s">
        <v>3010</v>
      </c>
      <c r="AR1252" s="44">
        <v>24</v>
      </c>
      <c r="AS1252" s="46">
        <v>11</v>
      </c>
      <c r="AT1252" s="50">
        <f t="shared" si="322"/>
        <v>24011</v>
      </c>
      <c r="AV1252" s="7" t="s">
        <v>3063</v>
      </c>
      <c r="BF1252" s="1">
        <f t="shared" si="345"/>
        <v>13359</v>
      </c>
      <c r="BG1252" s="1">
        <v>12347</v>
      </c>
      <c r="BI1252" s="1">
        <v>805</v>
      </c>
      <c r="BL1252" s="1">
        <v>207</v>
      </c>
      <c r="BM1252" s="1"/>
      <c r="BN1252" s="1"/>
      <c r="BP1252" s="1"/>
      <c r="BQ1252" s="1"/>
      <c r="BR1252" s="2"/>
    </row>
    <row r="1253" spans="1:70" hidden="1" outlineLevel="1">
      <c r="A1253" t="s">
        <v>1531</v>
      </c>
      <c r="B1253" t="s">
        <v>3010</v>
      </c>
      <c r="C1253" s="1">
        <v>167433</v>
      </c>
      <c r="G1253" s="1">
        <f t="shared" si="344"/>
        <v>105449</v>
      </c>
      <c r="H1253" s="1">
        <v>85317</v>
      </c>
      <c r="I1253" s="1">
        <v>84760</v>
      </c>
      <c r="J1253" s="2" t="str">
        <f t="shared" si="330"/>
        <v/>
      </c>
      <c r="K1253" s="2" t="str">
        <f t="shared" si="331"/>
        <v/>
      </c>
      <c r="L1253" s="10">
        <f t="shared" si="332"/>
        <v>2</v>
      </c>
      <c r="M1253" s="9">
        <f t="shared" si="328"/>
        <v>1</v>
      </c>
      <c r="N1253" s="8">
        <f t="shared" si="329"/>
        <v>3</v>
      </c>
      <c r="O1253" s="2">
        <f t="shared" si="340"/>
        <v>0.32810173638441331</v>
      </c>
      <c r="P1253" s="2">
        <f t="shared" si="341"/>
        <v>0.5134045842065833</v>
      </c>
      <c r="Q1253" s="2">
        <f t="shared" si="342"/>
        <v>0.1502432455499815</v>
      </c>
      <c r="R1253" s="2">
        <f t="shared" si="343"/>
        <v>8.2504338590218829E-3</v>
      </c>
      <c r="S1253" s="1">
        <v>34598</v>
      </c>
      <c r="T1253" s="1">
        <v>54138</v>
      </c>
      <c r="U1253" s="1">
        <v>15843</v>
      </c>
      <c r="V1253" s="1">
        <v>220</v>
      </c>
      <c r="W1253" s="1">
        <v>245</v>
      </c>
      <c r="X1253" s="1">
        <v>3</v>
      </c>
      <c r="AA1253" s="1">
        <v>402</v>
      </c>
      <c r="AN1253" t="s">
        <v>1531</v>
      </c>
      <c r="AO1253" t="s">
        <v>3010</v>
      </c>
      <c r="AR1253" s="44">
        <v>24</v>
      </c>
      <c r="AS1253" s="46">
        <v>13</v>
      </c>
      <c r="AT1253" s="50">
        <f t="shared" si="322"/>
        <v>24013</v>
      </c>
      <c r="AV1253" s="7" t="s">
        <v>3063</v>
      </c>
      <c r="BF1253" s="1">
        <f t="shared" si="345"/>
        <v>85317</v>
      </c>
      <c r="BG1253" s="1">
        <v>79404</v>
      </c>
      <c r="BI1253" s="1">
        <v>5192</v>
      </c>
      <c r="BL1253" s="1">
        <v>721</v>
      </c>
      <c r="BM1253" s="1"/>
      <c r="BN1253" s="1"/>
      <c r="BQ1253" s="1"/>
      <c r="BR1253" s="2"/>
    </row>
    <row r="1254" spans="1:70" hidden="1" outlineLevel="1">
      <c r="A1254" t="s">
        <v>512</v>
      </c>
      <c r="B1254" t="s">
        <v>3010</v>
      </c>
      <c r="C1254" s="1">
        <v>100232</v>
      </c>
      <c r="G1254" s="1">
        <f t="shared" si="344"/>
        <v>58934</v>
      </c>
      <c r="H1254" s="1">
        <v>42789</v>
      </c>
      <c r="I1254" s="1">
        <v>42494</v>
      </c>
      <c r="J1254" s="2" t="str">
        <f t="shared" si="330"/>
        <v/>
      </c>
      <c r="K1254" s="2" t="str">
        <f t="shared" si="331"/>
        <v/>
      </c>
      <c r="L1254" s="10">
        <f t="shared" si="332"/>
        <v>1</v>
      </c>
      <c r="M1254" s="9">
        <f t="shared" si="328"/>
        <v>2</v>
      </c>
      <c r="N1254" s="8">
        <f t="shared" si="329"/>
        <v>3</v>
      </c>
      <c r="O1254" s="2">
        <f t="shared" si="340"/>
        <v>0.41873960701802015</v>
      </c>
      <c r="P1254" s="2">
        <f t="shared" si="341"/>
        <v>0.38142668069365732</v>
      </c>
      <c r="Q1254" s="2">
        <f t="shared" si="342"/>
        <v>0.19277496860895238</v>
      </c>
      <c r="R1254" s="2">
        <f t="shared" si="343"/>
        <v>7.0587436793701497E-3</v>
      </c>
      <c r="S1254" s="1">
        <v>24678</v>
      </c>
      <c r="T1254" s="1">
        <v>22479</v>
      </c>
      <c r="U1254" s="1">
        <v>11361</v>
      </c>
      <c r="V1254" s="1">
        <v>168</v>
      </c>
      <c r="W1254" s="1">
        <v>135</v>
      </c>
      <c r="X1254" s="1">
        <v>4</v>
      </c>
      <c r="AA1254" s="1">
        <v>109</v>
      </c>
      <c r="AN1254" t="s">
        <v>512</v>
      </c>
      <c r="AO1254" t="s">
        <v>3010</v>
      </c>
      <c r="AR1254" s="44">
        <v>24</v>
      </c>
      <c r="AS1254" s="46">
        <v>15</v>
      </c>
      <c r="AT1254" s="50">
        <f t="shared" si="322"/>
        <v>24015</v>
      </c>
      <c r="AV1254" s="7" t="s">
        <v>3063</v>
      </c>
      <c r="BF1254" s="1">
        <f t="shared" si="345"/>
        <v>42789</v>
      </c>
      <c r="BG1254" s="1">
        <v>39684</v>
      </c>
      <c r="BI1254" s="1">
        <v>2494</v>
      </c>
      <c r="BL1254" s="1">
        <v>611</v>
      </c>
      <c r="BM1254" s="1"/>
      <c r="BN1254" s="1"/>
      <c r="BP1254" s="1"/>
      <c r="BQ1254" s="1"/>
      <c r="BR1254" s="2"/>
    </row>
    <row r="1255" spans="1:70" hidden="1" outlineLevel="1">
      <c r="A1255" t="s">
        <v>1437</v>
      </c>
      <c r="B1255" t="s">
        <v>3010</v>
      </c>
      <c r="C1255" s="1">
        <v>143783</v>
      </c>
      <c r="G1255" s="1">
        <f t="shared" si="344"/>
        <v>87731</v>
      </c>
      <c r="H1255" s="1">
        <v>70686</v>
      </c>
      <c r="I1255" s="1">
        <v>70127</v>
      </c>
      <c r="J1255" s="2" t="str">
        <f t="shared" si="330"/>
        <v/>
      </c>
      <c r="K1255" s="2" t="str">
        <f t="shared" si="331"/>
        <v/>
      </c>
      <c r="L1255" s="10">
        <f t="shared" si="332"/>
        <v>1</v>
      </c>
      <c r="M1255" s="9">
        <f t="shared" si="328"/>
        <v>2</v>
      </c>
      <c r="N1255" s="8">
        <f t="shared" si="329"/>
        <v>3</v>
      </c>
      <c r="O1255" s="2">
        <f t="shared" si="340"/>
        <v>0.55005642247324205</v>
      </c>
      <c r="P1255" s="2">
        <f t="shared" si="341"/>
        <v>0.29209743420227741</v>
      </c>
      <c r="Q1255" s="2">
        <f t="shared" si="342"/>
        <v>0.15015216970056194</v>
      </c>
      <c r="R1255" s="2">
        <f t="shared" si="343"/>
        <v>7.6939736239186041E-3</v>
      </c>
      <c r="S1255" s="1">
        <v>48257</v>
      </c>
      <c r="T1255" s="1">
        <v>25626</v>
      </c>
      <c r="U1255" s="1">
        <v>13173</v>
      </c>
      <c r="V1255" s="1">
        <v>151</v>
      </c>
      <c r="W1255" s="1">
        <v>127</v>
      </c>
      <c r="X1255" s="1">
        <v>3</v>
      </c>
      <c r="AA1255" s="1">
        <v>394</v>
      </c>
      <c r="AN1255" t="s">
        <v>1437</v>
      </c>
      <c r="AO1255" t="s">
        <v>3010</v>
      </c>
      <c r="AR1255" s="44">
        <v>24</v>
      </c>
      <c r="AS1255" s="46">
        <v>17</v>
      </c>
      <c r="AT1255" s="50">
        <f t="shared" si="322"/>
        <v>24017</v>
      </c>
      <c r="AV1255" s="7" t="s">
        <v>3063</v>
      </c>
      <c r="BF1255" s="1">
        <f t="shared" si="345"/>
        <v>70686</v>
      </c>
      <c r="BG1255" s="1">
        <v>64418</v>
      </c>
      <c r="BI1255" s="1">
        <v>5384</v>
      </c>
      <c r="BL1255" s="1">
        <v>884</v>
      </c>
      <c r="BM1255" s="1"/>
      <c r="BN1255" s="1"/>
      <c r="BP1255" s="1"/>
      <c r="BQ1255" s="1"/>
      <c r="BR1255" s="2"/>
    </row>
    <row r="1256" spans="1:70" hidden="1" outlineLevel="1">
      <c r="A1256" t="s">
        <v>883</v>
      </c>
      <c r="B1256" t="s">
        <v>3010</v>
      </c>
      <c r="C1256" s="1">
        <v>32466</v>
      </c>
      <c r="G1256" s="1">
        <f t="shared" si="344"/>
        <v>19351</v>
      </c>
      <c r="H1256" s="1">
        <v>15439</v>
      </c>
      <c r="I1256" s="1">
        <v>15274</v>
      </c>
      <c r="J1256" s="2" t="str">
        <f t="shared" si="330"/>
        <v/>
      </c>
      <c r="K1256" s="2" t="str">
        <f t="shared" si="331"/>
        <v/>
      </c>
      <c r="L1256" s="10">
        <f t="shared" si="332"/>
        <v>1</v>
      </c>
      <c r="M1256" s="9">
        <f t="shared" si="328"/>
        <v>2</v>
      </c>
      <c r="N1256" s="8">
        <f t="shared" si="329"/>
        <v>3</v>
      </c>
      <c r="O1256" s="2">
        <f t="shared" si="340"/>
        <v>0.52968838819699238</v>
      </c>
      <c r="P1256" s="2">
        <f t="shared" si="341"/>
        <v>0.34985272078962326</v>
      </c>
      <c r="Q1256" s="2">
        <f t="shared" si="342"/>
        <v>0.1153428763371402</v>
      </c>
      <c r="R1256" s="2">
        <f t="shared" si="343"/>
        <v>5.11601467624416E-3</v>
      </c>
      <c r="S1256" s="1">
        <v>10250</v>
      </c>
      <c r="T1256" s="1">
        <v>6770</v>
      </c>
      <c r="U1256" s="1">
        <v>2232</v>
      </c>
      <c r="V1256" s="1">
        <v>35</v>
      </c>
      <c r="W1256" s="1">
        <v>24</v>
      </c>
      <c r="X1256" s="1">
        <v>0</v>
      </c>
      <c r="AA1256" s="1">
        <v>40</v>
      </c>
      <c r="AN1256" t="s">
        <v>883</v>
      </c>
      <c r="AO1256" t="s">
        <v>3010</v>
      </c>
      <c r="AR1256" s="44">
        <v>24</v>
      </c>
      <c r="AS1256" s="46">
        <v>19</v>
      </c>
      <c r="AT1256" s="50">
        <f t="shared" ref="AT1256:AT1319" si="346">1000*AR1256+AS1256</f>
        <v>24019</v>
      </c>
      <c r="AV1256" s="7" t="s">
        <v>3063</v>
      </c>
      <c r="BF1256" s="1">
        <f t="shared" si="345"/>
        <v>15439</v>
      </c>
      <c r="BG1256" s="1">
        <v>14054</v>
      </c>
      <c r="BI1256" s="1">
        <v>1156</v>
      </c>
      <c r="BL1256" s="1">
        <v>229</v>
      </c>
      <c r="BM1256" s="1"/>
      <c r="BN1256" s="1"/>
      <c r="BP1256" s="1"/>
      <c r="BQ1256" s="1"/>
      <c r="BR1256" s="2"/>
    </row>
    <row r="1257" spans="1:70" hidden="1" outlineLevel="1">
      <c r="A1257" t="s">
        <v>2945</v>
      </c>
      <c r="B1257" t="s">
        <v>3010</v>
      </c>
      <c r="C1257" s="1">
        <v>229286</v>
      </c>
      <c r="G1257" s="1">
        <f t="shared" si="344"/>
        <v>134267</v>
      </c>
      <c r="H1257" s="1">
        <v>112063</v>
      </c>
      <c r="I1257" s="1">
        <v>111186</v>
      </c>
      <c r="J1257" s="2" t="str">
        <f t="shared" si="330"/>
        <v/>
      </c>
      <c r="K1257" s="2" t="str">
        <f t="shared" si="331"/>
        <v/>
      </c>
      <c r="L1257" s="10">
        <f t="shared" si="332"/>
        <v>2</v>
      </c>
      <c r="M1257" s="9">
        <f t="shared" si="328"/>
        <v>1</v>
      </c>
      <c r="N1257" s="8">
        <f t="shared" si="329"/>
        <v>3</v>
      </c>
      <c r="O1257" s="2">
        <f t="shared" si="340"/>
        <v>0.38462913448576347</v>
      </c>
      <c r="P1257" s="2">
        <f t="shared" si="341"/>
        <v>0.42367074560390861</v>
      </c>
      <c r="Q1257" s="2">
        <f t="shared" si="342"/>
        <v>0.18314999217976122</v>
      </c>
      <c r="R1257" s="2">
        <f t="shared" si="343"/>
        <v>8.5501277305666534E-3</v>
      </c>
      <c r="S1257" s="1">
        <v>51643</v>
      </c>
      <c r="T1257" s="1">
        <v>56885</v>
      </c>
      <c r="U1257" s="1">
        <v>24591</v>
      </c>
      <c r="V1257" s="1">
        <v>328</v>
      </c>
      <c r="W1257" s="1">
        <v>349</v>
      </c>
      <c r="X1257" s="1">
        <v>7</v>
      </c>
      <c r="AA1257" s="1">
        <v>464</v>
      </c>
      <c r="AN1257" t="s">
        <v>2945</v>
      </c>
      <c r="AO1257" t="s">
        <v>3010</v>
      </c>
      <c r="AR1257" s="44">
        <v>24</v>
      </c>
      <c r="AS1257" s="46">
        <v>21</v>
      </c>
      <c r="AT1257" s="50">
        <f t="shared" si="346"/>
        <v>24021</v>
      </c>
      <c r="AV1257" s="7" t="s">
        <v>3063</v>
      </c>
      <c r="BF1257" s="1">
        <f t="shared" si="345"/>
        <v>112063</v>
      </c>
      <c r="BG1257" s="1">
        <v>102487</v>
      </c>
      <c r="BI1257" s="1">
        <v>7887</v>
      </c>
      <c r="BL1257" s="1">
        <v>1689</v>
      </c>
      <c r="BM1257" s="1"/>
      <c r="BN1257" s="1"/>
      <c r="BP1257" s="1"/>
      <c r="BQ1257" s="1"/>
      <c r="BR1257" s="2"/>
    </row>
    <row r="1258" spans="1:70" hidden="1" outlineLevel="1">
      <c r="A1258" t="s">
        <v>2317</v>
      </c>
      <c r="B1258" t="s">
        <v>3010</v>
      </c>
      <c r="C1258" s="1">
        <v>30222</v>
      </c>
      <c r="G1258" s="1">
        <f t="shared" si="344"/>
        <v>18102</v>
      </c>
      <c r="H1258" s="1">
        <v>13012</v>
      </c>
      <c r="I1258" s="1">
        <v>12872</v>
      </c>
      <c r="J1258" s="2" t="str">
        <f t="shared" si="330"/>
        <v/>
      </c>
      <c r="K1258" s="2" t="str">
        <f t="shared" si="331"/>
        <v/>
      </c>
      <c r="L1258" s="10">
        <f t="shared" si="332"/>
        <v>2</v>
      </c>
      <c r="M1258" s="9">
        <f t="shared" si="328"/>
        <v>1</v>
      </c>
      <c r="N1258" s="8">
        <f t="shared" si="329"/>
        <v>3</v>
      </c>
      <c r="O1258" s="2">
        <f t="shared" si="340"/>
        <v>0.28350458512871507</v>
      </c>
      <c r="P1258" s="2">
        <f t="shared" si="341"/>
        <v>0.61402055021544577</v>
      </c>
      <c r="Q1258" s="2">
        <f t="shared" si="342"/>
        <v>9.7724008396862225E-2</v>
      </c>
      <c r="R1258" s="2">
        <f t="shared" si="343"/>
        <v>4.7508562589769904E-3</v>
      </c>
      <c r="S1258" s="1">
        <v>5132</v>
      </c>
      <c r="T1258" s="1">
        <v>11115</v>
      </c>
      <c r="U1258" s="1">
        <v>1769</v>
      </c>
      <c r="V1258" s="1">
        <v>34</v>
      </c>
      <c r="W1258" s="1">
        <v>30</v>
      </c>
      <c r="X1258" s="1">
        <v>1</v>
      </c>
      <c r="AA1258" s="1">
        <v>21</v>
      </c>
      <c r="AN1258" t="s">
        <v>2317</v>
      </c>
      <c r="AO1258" t="s">
        <v>3010</v>
      </c>
      <c r="AR1258" s="44">
        <v>24</v>
      </c>
      <c r="AS1258" s="46">
        <v>23</v>
      </c>
      <c r="AT1258" s="50">
        <f t="shared" si="346"/>
        <v>24023</v>
      </c>
      <c r="AV1258" s="7" t="s">
        <v>3063</v>
      </c>
      <c r="BF1258" s="1">
        <f t="shared" si="345"/>
        <v>13012</v>
      </c>
      <c r="BG1258" s="1">
        <v>11775</v>
      </c>
      <c r="BI1258" s="1">
        <v>1100</v>
      </c>
      <c r="BL1258" s="1">
        <v>137</v>
      </c>
      <c r="BM1258" s="1"/>
      <c r="BN1258" s="1"/>
      <c r="BO1258" s="1"/>
      <c r="BP1258" s="1"/>
      <c r="BQ1258" s="1"/>
      <c r="BR1258" s="2"/>
    </row>
    <row r="1259" spans="1:70" hidden="1" outlineLevel="1">
      <c r="A1259" t="s">
        <v>2885</v>
      </c>
      <c r="B1259" t="s">
        <v>3010</v>
      </c>
      <c r="C1259" s="1">
        <v>242779</v>
      </c>
      <c r="G1259" s="1">
        <f t="shared" si="344"/>
        <v>149651</v>
      </c>
      <c r="H1259" s="1">
        <v>124249</v>
      </c>
      <c r="I1259" s="1">
        <v>123295</v>
      </c>
      <c r="J1259" s="2" t="str">
        <f t="shared" si="330"/>
        <v/>
      </c>
      <c r="K1259" s="2" t="str">
        <f t="shared" si="331"/>
        <v/>
      </c>
      <c r="L1259" s="10">
        <f t="shared" si="332"/>
        <v>1</v>
      </c>
      <c r="M1259" s="9">
        <f t="shared" si="328"/>
        <v>2</v>
      </c>
      <c r="N1259" s="8">
        <f t="shared" si="329"/>
        <v>3</v>
      </c>
      <c r="O1259" s="2">
        <f t="shared" si="340"/>
        <v>0.43243279363318654</v>
      </c>
      <c r="P1259" s="2">
        <f t="shared" si="341"/>
        <v>0.41679641298755105</v>
      </c>
      <c r="Q1259" s="2">
        <f t="shared" si="342"/>
        <v>0.14393488850726022</v>
      </c>
      <c r="R1259" s="2">
        <f t="shared" si="343"/>
        <v>6.8359048720021964E-3</v>
      </c>
      <c r="S1259" s="1">
        <v>64714</v>
      </c>
      <c r="T1259" s="1">
        <v>62374</v>
      </c>
      <c r="U1259" s="1">
        <v>21540</v>
      </c>
      <c r="V1259" s="1">
        <v>394</v>
      </c>
      <c r="W1259" s="1">
        <v>269</v>
      </c>
      <c r="X1259" s="1">
        <v>7</v>
      </c>
      <c r="AA1259" s="1">
        <v>353</v>
      </c>
      <c r="AN1259" t="s">
        <v>2885</v>
      </c>
      <c r="AO1259" t="s">
        <v>3010</v>
      </c>
      <c r="AR1259" s="44">
        <v>24</v>
      </c>
      <c r="AS1259" s="46">
        <v>25</v>
      </c>
      <c r="AT1259" s="50">
        <f t="shared" si="346"/>
        <v>24025</v>
      </c>
      <c r="AV1259" s="7" t="s">
        <v>3063</v>
      </c>
      <c r="BF1259" s="1">
        <f t="shared" si="345"/>
        <v>124249</v>
      </c>
      <c r="BG1259" s="1">
        <v>114437</v>
      </c>
      <c r="BI1259" s="1">
        <v>8102</v>
      </c>
      <c r="BL1259" s="1">
        <v>1710</v>
      </c>
      <c r="BM1259" s="1"/>
      <c r="BN1259" s="1"/>
      <c r="BP1259" s="1"/>
      <c r="BQ1259" s="1"/>
      <c r="BR1259" s="2"/>
    </row>
    <row r="1260" spans="1:70" hidden="1" outlineLevel="1">
      <c r="A1260" t="s">
        <v>906</v>
      </c>
      <c r="B1260" t="s">
        <v>3010</v>
      </c>
      <c r="C1260" s="1">
        <v>278405</v>
      </c>
      <c r="G1260" s="1">
        <f t="shared" si="344"/>
        <v>175115</v>
      </c>
      <c r="H1260" s="1">
        <v>146304</v>
      </c>
      <c r="I1260" s="1">
        <v>145233</v>
      </c>
      <c r="J1260" s="2" t="str">
        <f t="shared" si="330"/>
        <v/>
      </c>
      <c r="K1260" s="2" t="str">
        <f t="shared" si="331"/>
        <v/>
      </c>
      <c r="L1260" s="10">
        <f t="shared" si="332"/>
        <v>1</v>
      </c>
      <c r="M1260" s="9">
        <f t="shared" si="328"/>
        <v>2</v>
      </c>
      <c r="N1260" s="8">
        <f t="shared" si="329"/>
        <v>3</v>
      </c>
      <c r="O1260" s="2">
        <f t="shared" si="340"/>
        <v>0.48418467863975101</v>
      </c>
      <c r="P1260" s="2">
        <f t="shared" si="341"/>
        <v>0.3156097421694315</v>
      </c>
      <c r="Q1260" s="2">
        <f t="shared" si="342"/>
        <v>0.19093738400479685</v>
      </c>
      <c r="R1260" s="2">
        <f t="shared" si="343"/>
        <v>9.2681951860206502E-3</v>
      </c>
      <c r="S1260" s="1">
        <v>84788</v>
      </c>
      <c r="T1260" s="1">
        <v>55268</v>
      </c>
      <c r="U1260" s="1">
        <v>33436</v>
      </c>
      <c r="V1260" s="1">
        <v>413</v>
      </c>
      <c r="W1260" s="1">
        <v>455</v>
      </c>
      <c r="X1260" s="1">
        <v>8</v>
      </c>
      <c r="AA1260" s="1">
        <v>747</v>
      </c>
      <c r="AN1260" t="s">
        <v>906</v>
      </c>
      <c r="AO1260" t="s">
        <v>3010</v>
      </c>
      <c r="AR1260" s="44">
        <v>24</v>
      </c>
      <c r="AS1260" s="46">
        <v>27</v>
      </c>
      <c r="AT1260" s="50">
        <f t="shared" si="346"/>
        <v>24027</v>
      </c>
      <c r="AV1260" s="7" t="s">
        <v>3063</v>
      </c>
      <c r="BF1260" s="1">
        <f t="shared" si="345"/>
        <v>146304</v>
      </c>
      <c r="BG1260" s="1">
        <v>131441</v>
      </c>
      <c r="BI1260" s="1">
        <v>12543</v>
      </c>
      <c r="BL1260" s="1">
        <v>2320</v>
      </c>
      <c r="BM1260" s="1"/>
      <c r="BN1260" s="1"/>
      <c r="BO1260" s="1"/>
      <c r="BP1260" s="1"/>
      <c r="BQ1260" s="1"/>
      <c r="BR1260" s="2"/>
    </row>
    <row r="1261" spans="1:70" hidden="1" outlineLevel="1">
      <c r="A1261" t="s">
        <v>555</v>
      </c>
      <c r="B1261" t="s">
        <v>3010</v>
      </c>
      <c r="C1261" s="1">
        <v>20150</v>
      </c>
      <c r="G1261" s="1">
        <f t="shared" si="344"/>
        <v>12760</v>
      </c>
      <c r="H1261" s="1">
        <v>10159</v>
      </c>
      <c r="I1261" s="1">
        <v>10020</v>
      </c>
      <c r="J1261" s="2" t="str">
        <f t="shared" si="330"/>
        <v/>
      </c>
      <c r="K1261" s="2" t="str">
        <f t="shared" si="331"/>
        <v/>
      </c>
      <c r="L1261" s="10">
        <f t="shared" si="332"/>
        <v>1</v>
      </c>
      <c r="M1261" s="9">
        <f t="shared" si="328"/>
        <v>2</v>
      </c>
      <c r="N1261" s="8">
        <f t="shared" si="329"/>
        <v>3</v>
      </c>
      <c r="O1261" s="2">
        <f t="shared" si="340"/>
        <v>0.50329153605015675</v>
      </c>
      <c r="P1261" s="2">
        <f t="shared" si="341"/>
        <v>0.35078369905956114</v>
      </c>
      <c r="Q1261" s="2">
        <f t="shared" si="342"/>
        <v>0.13824451410658306</v>
      </c>
      <c r="R1261" s="2">
        <f t="shared" si="343"/>
        <v>7.6802507836990497E-3</v>
      </c>
      <c r="S1261" s="1">
        <v>6422</v>
      </c>
      <c r="T1261" s="1">
        <v>4476</v>
      </c>
      <c r="U1261" s="1">
        <v>1764</v>
      </c>
      <c r="V1261" s="1">
        <v>22</v>
      </c>
      <c r="W1261" s="1">
        <v>48</v>
      </c>
      <c r="X1261" s="1">
        <v>1</v>
      </c>
      <c r="AA1261" s="1">
        <v>27</v>
      </c>
      <c r="AN1261" t="s">
        <v>555</v>
      </c>
      <c r="AO1261" t="s">
        <v>3010</v>
      </c>
      <c r="AR1261" s="44">
        <v>24</v>
      </c>
      <c r="AS1261" s="46">
        <v>29</v>
      </c>
      <c r="AT1261" s="50">
        <f t="shared" si="346"/>
        <v>24029</v>
      </c>
      <c r="AV1261" s="7" t="s">
        <v>3063</v>
      </c>
      <c r="BF1261" s="1">
        <f t="shared" si="345"/>
        <v>10159</v>
      </c>
      <c r="BG1261" s="1">
        <v>9014</v>
      </c>
      <c r="BI1261" s="1">
        <v>1045</v>
      </c>
      <c r="BL1261" s="1">
        <v>100</v>
      </c>
      <c r="BM1261" s="1"/>
      <c r="BN1261" s="1"/>
      <c r="BO1261" s="1"/>
      <c r="BP1261" s="1"/>
      <c r="BQ1261" s="1"/>
      <c r="BR1261" s="2"/>
    </row>
    <row r="1262" spans="1:70" hidden="1" outlineLevel="1">
      <c r="A1262" t="s">
        <v>1230</v>
      </c>
      <c r="B1262" t="s">
        <v>3010</v>
      </c>
      <c r="C1262" s="1">
        <v>942748</v>
      </c>
      <c r="G1262" s="1">
        <f t="shared" si="344"/>
        <v>557673</v>
      </c>
      <c r="H1262" s="1">
        <v>443652</v>
      </c>
      <c r="I1262" s="1">
        <v>439261</v>
      </c>
      <c r="J1262" s="2" t="str">
        <f t="shared" si="330"/>
        <v/>
      </c>
      <c r="K1262" s="2" t="str">
        <f t="shared" si="331"/>
        <v/>
      </c>
      <c r="L1262" s="10">
        <f t="shared" si="332"/>
        <v>1</v>
      </c>
      <c r="M1262" s="9">
        <f t="shared" si="328"/>
        <v>2</v>
      </c>
      <c r="N1262" s="8">
        <f t="shared" si="329"/>
        <v>3</v>
      </c>
      <c r="O1262" s="2">
        <f t="shared" si="340"/>
        <v>0.56500673333656104</v>
      </c>
      <c r="P1262" s="2">
        <f t="shared" si="341"/>
        <v>0.22332621446618359</v>
      </c>
      <c r="Q1262" s="2">
        <f t="shared" si="342"/>
        <v>0.20154642595212607</v>
      </c>
      <c r="R1262" s="2">
        <f t="shared" si="343"/>
        <v>1.0120626245129299E-2</v>
      </c>
      <c r="S1262" s="1">
        <v>315089</v>
      </c>
      <c r="T1262" s="1">
        <v>124543</v>
      </c>
      <c r="U1262" s="1">
        <v>112397</v>
      </c>
      <c r="V1262" s="1">
        <v>1059</v>
      </c>
      <c r="W1262" s="1">
        <v>1384</v>
      </c>
      <c r="X1262" s="1">
        <v>12</v>
      </c>
      <c r="AA1262" s="1">
        <v>3189</v>
      </c>
      <c r="AN1262" t="s">
        <v>1230</v>
      </c>
      <c r="AO1262" t="s">
        <v>3010</v>
      </c>
      <c r="AR1262" s="44">
        <v>24</v>
      </c>
      <c r="AS1262" s="46">
        <v>31</v>
      </c>
      <c r="AT1262" s="50">
        <f t="shared" si="346"/>
        <v>24031</v>
      </c>
      <c r="AV1262" s="7" t="s">
        <v>3063</v>
      </c>
      <c r="BF1262" s="1">
        <f t="shared" si="345"/>
        <v>443652</v>
      </c>
      <c r="BG1262" s="1">
        <v>383899</v>
      </c>
      <c r="BI1262" s="1">
        <v>52172</v>
      </c>
      <c r="BL1262" s="1">
        <v>7581</v>
      </c>
      <c r="BM1262" s="1"/>
      <c r="BN1262" s="1"/>
      <c r="BP1262" s="1"/>
      <c r="BQ1262" s="1"/>
      <c r="BR1262" s="2"/>
    </row>
    <row r="1263" spans="1:70" hidden="1" outlineLevel="1">
      <c r="A1263" t="s">
        <v>689</v>
      </c>
      <c r="B1263" t="s">
        <v>3010</v>
      </c>
      <c r="C1263" s="1">
        <v>850167</v>
      </c>
      <c r="G1263" s="1">
        <f t="shared" si="344"/>
        <v>497421</v>
      </c>
      <c r="H1263" s="1">
        <v>380925</v>
      </c>
      <c r="I1263" s="1">
        <v>374026</v>
      </c>
      <c r="J1263" s="2" t="str">
        <f t="shared" si="330"/>
        <v/>
      </c>
      <c r="K1263" s="2" t="str">
        <f t="shared" si="331"/>
        <v/>
      </c>
      <c r="L1263" s="10">
        <f t="shared" si="332"/>
        <v>1</v>
      </c>
      <c r="M1263" s="9">
        <f t="shared" si="328"/>
        <v>3</v>
      </c>
      <c r="N1263" s="8">
        <f t="shared" si="329"/>
        <v>2</v>
      </c>
      <c r="O1263" s="2">
        <f t="shared" si="340"/>
        <v>0.77570508683790995</v>
      </c>
      <c r="P1263" s="2">
        <f t="shared" si="341"/>
        <v>9.433256738255924E-2</v>
      </c>
      <c r="Q1263" s="2">
        <f t="shared" si="342"/>
        <v>0.12560185436481372</v>
      </c>
      <c r="R1263" s="2">
        <f t="shared" si="343"/>
        <v>4.3604914147170881E-3</v>
      </c>
      <c r="S1263" s="1">
        <v>385852</v>
      </c>
      <c r="T1263" s="1">
        <v>46923</v>
      </c>
      <c r="U1263" s="1">
        <v>62477</v>
      </c>
      <c r="V1263" s="1">
        <v>588</v>
      </c>
      <c r="W1263" s="1">
        <v>664</v>
      </c>
      <c r="X1263" s="1">
        <v>8</v>
      </c>
      <c r="AA1263" s="1">
        <v>909</v>
      </c>
      <c r="AN1263" t="s">
        <v>689</v>
      </c>
      <c r="AO1263" t="s">
        <v>3010</v>
      </c>
      <c r="AR1263" s="44">
        <v>24</v>
      </c>
      <c r="AS1263" s="46">
        <v>33</v>
      </c>
      <c r="AT1263" s="50">
        <f t="shared" si="346"/>
        <v>24033</v>
      </c>
      <c r="AV1263" s="7" t="s">
        <v>3063</v>
      </c>
      <c r="BF1263" s="1">
        <f t="shared" si="345"/>
        <v>380925</v>
      </c>
      <c r="BG1263" s="1">
        <v>339216</v>
      </c>
      <c r="BI1263" s="1">
        <v>29228</v>
      </c>
      <c r="BL1263" s="1">
        <v>12481</v>
      </c>
      <c r="BM1263" s="1"/>
      <c r="BN1263" s="1"/>
      <c r="BO1263" s="1"/>
      <c r="BP1263" s="1"/>
      <c r="BQ1263" s="1"/>
      <c r="BR1263" s="2"/>
    </row>
    <row r="1264" spans="1:70" hidden="1" outlineLevel="1">
      <c r="A1264" t="s">
        <v>1736</v>
      </c>
      <c r="B1264" t="s">
        <v>3010</v>
      </c>
      <c r="C1264" s="1">
        <v>47063</v>
      </c>
      <c r="G1264" s="1">
        <f t="shared" si="344"/>
        <v>29334</v>
      </c>
      <c r="H1264" s="1">
        <v>24287</v>
      </c>
      <c r="I1264" s="1">
        <v>24045</v>
      </c>
      <c r="J1264" s="2" t="str">
        <f t="shared" si="330"/>
        <v/>
      </c>
      <c r="K1264" s="2" t="str">
        <f t="shared" si="331"/>
        <v/>
      </c>
      <c r="L1264" s="10">
        <f t="shared" si="332"/>
        <v>2</v>
      </c>
      <c r="M1264" s="9">
        <f t="shared" si="328"/>
        <v>1</v>
      </c>
      <c r="N1264" s="8">
        <f t="shared" si="329"/>
        <v>3</v>
      </c>
      <c r="O1264" s="2">
        <f t="shared" si="340"/>
        <v>0.38576395991000206</v>
      </c>
      <c r="P1264" s="2">
        <f t="shared" si="341"/>
        <v>0.46652348810254313</v>
      </c>
      <c r="Q1264" s="2">
        <f t="shared" si="342"/>
        <v>0.1403149928410718</v>
      </c>
      <c r="R1264" s="2">
        <f t="shared" si="343"/>
        <v>7.3975591463830703E-3</v>
      </c>
      <c r="S1264" s="1">
        <v>11316</v>
      </c>
      <c r="T1264" s="1">
        <v>13685</v>
      </c>
      <c r="U1264" s="1">
        <v>4116</v>
      </c>
      <c r="V1264" s="1">
        <v>85</v>
      </c>
      <c r="W1264" s="1">
        <v>61</v>
      </c>
      <c r="X1264" s="1">
        <v>1</v>
      </c>
      <c r="AA1264" s="1">
        <v>70</v>
      </c>
      <c r="AN1264" t="s">
        <v>1736</v>
      </c>
      <c r="AO1264" t="s">
        <v>3010</v>
      </c>
      <c r="AR1264" s="44">
        <v>24</v>
      </c>
      <c r="AS1264" s="46">
        <v>35</v>
      </c>
      <c r="AT1264" s="50">
        <f t="shared" si="346"/>
        <v>24035</v>
      </c>
      <c r="AV1264" s="7" t="s">
        <v>3063</v>
      </c>
      <c r="BF1264" s="1">
        <f t="shared" si="345"/>
        <v>24287</v>
      </c>
      <c r="BG1264" s="1">
        <v>21840</v>
      </c>
      <c r="BI1264" s="1">
        <v>1966</v>
      </c>
      <c r="BL1264" s="1">
        <v>481</v>
      </c>
      <c r="BM1264" s="1"/>
      <c r="BN1264" s="1"/>
      <c r="BO1264" s="1"/>
      <c r="BP1264" s="1"/>
      <c r="BQ1264" s="1"/>
      <c r="BR1264" s="2"/>
    </row>
    <row r="1265" spans="1:70" hidden="1" outlineLevel="1">
      <c r="A1265" t="s">
        <v>1724</v>
      </c>
      <c r="B1265" t="s">
        <v>3010</v>
      </c>
      <c r="C1265" s="1">
        <v>101921</v>
      </c>
      <c r="G1265" s="1">
        <f t="shared" si="344"/>
        <v>57744</v>
      </c>
      <c r="H1265" s="1">
        <v>44794</v>
      </c>
      <c r="I1265" s="1">
        <v>44409</v>
      </c>
      <c r="J1265" s="2" t="str">
        <f t="shared" si="330"/>
        <v/>
      </c>
      <c r="K1265" s="2" t="str">
        <f t="shared" si="331"/>
        <v/>
      </c>
      <c r="L1265" s="10">
        <f t="shared" si="332"/>
        <v>1</v>
      </c>
      <c r="M1265" s="9">
        <f t="shared" si="328"/>
        <v>2</v>
      </c>
      <c r="N1265" s="8">
        <f t="shared" si="329"/>
        <v>3</v>
      </c>
      <c r="O1265" s="2">
        <f t="shared" si="340"/>
        <v>0.4311789969520643</v>
      </c>
      <c r="P1265" s="2">
        <f t="shared" si="341"/>
        <v>0.38887157107231918</v>
      </c>
      <c r="Q1265" s="2">
        <f t="shared" si="342"/>
        <v>0.17336866167913551</v>
      </c>
      <c r="R1265" s="2">
        <f t="shared" si="343"/>
        <v>6.58077029648102E-3</v>
      </c>
      <c r="S1265" s="1">
        <v>24898</v>
      </c>
      <c r="T1265" s="1">
        <v>22455</v>
      </c>
      <c r="U1265" s="1">
        <v>10011</v>
      </c>
      <c r="V1265" s="1">
        <v>138</v>
      </c>
      <c r="W1265" s="1">
        <v>144</v>
      </c>
      <c r="X1265" s="1">
        <v>1</v>
      </c>
      <c r="AA1265" s="1">
        <v>97</v>
      </c>
      <c r="AN1265" t="s">
        <v>1724</v>
      </c>
      <c r="AO1265" t="s">
        <v>3010</v>
      </c>
      <c r="AR1265" s="44">
        <v>24</v>
      </c>
      <c r="AS1265" s="46">
        <v>37</v>
      </c>
      <c r="AT1265" s="50">
        <f t="shared" si="346"/>
        <v>24037</v>
      </c>
      <c r="AV1265" s="7" t="s">
        <v>3063</v>
      </c>
      <c r="BF1265" s="1">
        <f t="shared" si="345"/>
        <v>44794</v>
      </c>
      <c r="BG1265" s="1">
        <v>40312</v>
      </c>
      <c r="BI1265" s="1">
        <v>3752</v>
      </c>
      <c r="BL1265" s="1">
        <v>730</v>
      </c>
      <c r="BM1265" s="1"/>
      <c r="BN1265" s="1"/>
      <c r="BP1265" s="1"/>
      <c r="BQ1265" s="1"/>
      <c r="BR1265" s="2"/>
    </row>
    <row r="1266" spans="1:70" hidden="1" outlineLevel="1">
      <c r="A1266" t="s">
        <v>1360</v>
      </c>
      <c r="B1266" t="s">
        <v>3010</v>
      </c>
      <c r="C1266" s="1">
        <v>26474</v>
      </c>
      <c r="G1266" s="1">
        <f t="shared" si="344"/>
        <v>13071</v>
      </c>
      <c r="H1266" s="1">
        <v>10125</v>
      </c>
      <c r="I1266" s="1">
        <v>9924</v>
      </c>
      <c r="J1266" s="2" t="str">
        <f t="shared" si="330"/>
        <v/>
      </c>
      <c r="K1266" s="2" t="str">
        <f t="shared" si="331"/>
        <v/>
      </c>
      <c r="L1266" s="10">
        <f t="shared" si="332"/>
        <v>1</v>
      </c>
      <c r="M1266" s="9">
        <f t="shared" si="328"/>
        <v>2</v>
      </c>
      <c r="N1266" s="8">
        <f t="shared" si="329"/>
        <v>3</v>
      </c>
      <c r="O1266" s="2">
        <f t="shared" si="340"/>
        <v>0.56713334863438147</v>
      </c>
      <c r="P1266" s="2">
        <f t="shared" si="341"/>
        <v>0.31068778211307474</v>
      </c>
      <c r="Q1266" s="2">
        <f t="shared" si="342"/>
        <v>0.11850661770331268</v>
      </c>
      <c r="R1266" s="2">
        <f t="shared" si="343"/>
        <v>3.6722515492311064E-3</v>
      </c>
      <c r="S1266" s="1">
        <v>7413</v>
      </c>
      <c r="T1266" s="1">
        <v>4061</v>
      </c>
      <c r="U1266" s="1">
        <v>1549</v>
      </c>
      <c r="V1266" s="1">
        <v>13</v>
      </c>
      <c r="W1266" s="1">
        <v>16</v>
      </c>
      <c r="X1266" s="1">
        <v>1</v>
      </c>
      <c r="AA1266" s="1">
        <v>18</v>
      </c>
      <c r="AN1266" t="s">
        <v>1360</v>
      </c>
      <c r="AO1266" t="s">
        <v>3010</v>
      </c>
      <c r="AR1266" s="44">
        <v>24</v>
      </c>
      <c r="AS1266" s="46">
        <v>39</v>
      </c>
      <c r="AT1266" s="50">
        <f t="shared" si="346"/>
        <v>24039</v>
      </c>
      <c r="AV1266" s="7" t="s">
        <v>3063</v>
      </c>
      <c r="BF1266" s="1">
        <f t="shared" si="345"/>
        <v>10125</v>
      </c>
      <c r="BG1266" s="1">
        <v>9146</v>
      </c>
      <c r="BI1266" s="1">
        <v>736</v>
      </c>
      <c r="BL1266" s="1">
        <v>243</v>
      </c>
      <c r="BM1266" s="1"/>
      <c r="BN1266" s="1"/>
      <c r="BP1266" s="1"/>
      <c r="BQ1266" s="1"/>
      <c r="BR1266" s="2"/>
    </row>
    <row r="1267" spans="1:70" hidden="1" outlineLevel="1">
      <c r="A1267" t="s">
        <v>1925</v>
      </c>
      <c r="B1267" t="s">
        <v>3010</v>
      </c>
      <c r="C1267" s="1">
        <v>37307</v>
      </c>
      <c r="G1267" s="1">
        <f t="shared" si="344"/>
        <v>24689</v>
      </c>
      <c r="H1267" s="1">
        <v>20473</v>
      </c>
      <c r="I1267" s="1">
        <v>20328</v>
      </c>
      <c r="J1267" s="2" t="str">
        <f t="shared" si="330"/>
        <v/>
      </c>
      <c r="K1267" s="2" t="str">
        <f t="shared" si="331"/>
        <v/>
      </c>
      <c r="L1267" s="10">
        <f t="shared" si="332"/>
        <v>2</v>
      </c>
      <c r="M1267" s="9">
        <f t="shared" si="328"/>
        <v>1</v>
      </c>
      <c r="N1267" s="8">
        <f t="shared" si="329"/>
        <v>3</v>
      </c>
      <c r="O1267" s="2">
        <f t="shared" si="340"/>
        <v>0.40981813763214386</v>
      </c>
      <c r="P1267" s="2">
        <f t="shared" si="341"/>
        <v>0.43748227955769775</v>
      </c>
      <c r="Q1267" s="2">
        <f t="shared" si="342"/>
        <v>0.1461379561748147</v>
      </c>
      <c r="R1267" s="2">
        <f t="shared" si="343"/>
        <v>6.5616266353436259E-3</v>
      </c>
      <c r="S1267" s="1">
        <v>10118</v>
      </c>
      <c r="T1267" s="1">
        <v>10801</v>
      </c>
      <c r="U1267" s="1">
        <v>3608</v>
      </c>
      <c r="V1267" s="1">
        <v>68</v>
      </c>
      <c r="W1267" s="1">
        <v>54</v>
      </c>
      <c r="X1267" s="1">
        <v>0</v>
      </c>
      <c r="AA1267" s="1">
        <v>40</v>
      </c>
      <c r="AN1267" t="s">
        <v>1925</v>
      </c>
      <c r="AO1267" t="s">
        <v>3010</v>
      </c>
      <c r="AR1267" s="44">
        <v>24</v>
      </c>
      <c r="AS1267" s="46">
        <v>41</v>
      </c>
      <c r="AT1267" s="50">
        <f t="shared" si="346"/>
        <v>24041</v>
      </c>
      <c r="AV1267" s="7" t="s">
        <v>3063</v>
      </c>
      <c r="BF1267" s="1">
        <f t="shared" si="345"/>
        <v>20473</v>
      </c>
      <c r="BG1267" s="1">
        <v>17647</v>
      </c>
      <c r="BI1267" s="1">
        <v>2701</v>
      </c>
      <c r="BL1267" s="1">
        <v>125</v>
      </c>
      <c r="BM1267" s="1"/>
      <c r="BN1267" s="1"/>
      <c r="BQ1267" s="1"/>
      <c r="BR1267" s="2"/>
    </row>
    <row r="1268" spans="1:70" hidden="1" outlineLevel="1">
      <c r="A1268" t="s">
        <v>659</v>
      </c>
      <c r="B1268" t="s">
        <v>3010</v>
      </c>
      <c r="C1268" s="1">
        <v>146674</v>
      </c>
      <c r="G1268" s="1">
        <f t="shared" si="344"/>
        <v>85183</v>
      </c>
      <c r="H1268" s="1">
        <v>62245</v>
      </c>
      <c r="I1268" s="1">
        <v>61600</v>
      </c>
      <c r="J1268" s="2" t="str">
        <f t="shared" si="330"/>
        <v/>
      </c>
      <c r="K1268" s="2" t="str">
        <f t="shared" si="331"/>
        <v/>
      </c>
      <c r="L1268" s="10">
        <f t="shared" si="332"/>
        <v>2</v>
      </c>
      <c r="M1268" s="9">
        <f t="shared" si="328"/>
        <v>1</v>
      </c>
      <c r="N1268" s="8">
        <f t="shared" si="329"/>
        <v>3</v>
      </c>
      <c r="O1268" s="2">
        <f t="shared" si="340"/>
        <v>0.38603946796896094</v>
      </c>
      <c r="P1268" s="2">
        <f t="shared" si="341"/>
        <v>0.44224786635831093</v>
      </c>
      <c r="Q1268" s="2">
        <f t="shared" si="342"/>
        <v>0.16422290832677883</v>
      </c>
      <c r="R1268" s="2">
        <f t="shared" si="343"/>
        <v>7.4897573459493105E-3</v>
      </c>
      <c r="S1268" s="1">
        <v>32884</v>
      </c>
      <c r="T1268" s="1">
        <v>37672</v>
      </c>
      <c r="U1268" s="1">
        <v>13989</v>
      </c>
      <c r="V1268" s="1">
        <v>215</v>
      </c>
      <c r="W1268" s="1">
        <v>228</v>
      </c>
      <c r="X1268" s="1">
        <v>5</v>
      </c>
      <c r="AA1268" s="1">
        <v>190</v>
      </c>
      <c r="AN1268" t="s">
        <v>659</v>
      </c>
      <c r="AO1268" t="s">
        <v>3010</v>
      </c>
      <c r="AR1268" s="44">
        <v>24</v>
      </c>
      <c r="AS1268" s="46">
        <v>43</v>
      </c>
      <c r="AT1268" s="50">
        <f t="shared" si="346"/>
        <v>24043</v>
      </c>
      <c r="AV1268" s="7" t="s">
        <v>3063</v>
      </c>
      <c r="BF1268" s="1">
        <f t="shared" si="345"/>
        <v>62245</v>
      </c>
      <c r="BG1268" s="1">
        <v>57046</v>
      </c>
      <c r="BI1268" s="1">
        <v>4185</v>
      </c>
      <c r="BL1268" s="1">
        <v>1014</v>
      </c>
      <c r="BM1268" s="1"/>
      <c r="BN1268" s="1"/>
      <c r="BP1268" s="1"/>
      <c r="BQ1268" s="1"/>
      <c r="BR1268" s="2"/>
    </row>
    <row r="1269" spans="1:70" hidden="1" outlineLevel="1">
      <c r="A1269" t="s">
        <v>2425</v>
      </c>
      <c r="B1269" t="s">
        <v>3010</v>
      </c>
      <c r="C1269" s="1">
        <v>97111</v>
      </c>
      <c r="G1269" s="1">
        <f t="shared" si="344"/>
        <v>52886</v>
      </c>
      <c r="H1269" s="1">
        <v>42384</v>
      </c>
      <c r="I1269" s="1">
        <v>41854</v>
      </c>
      <c r="J1269" s="2" t="str">
        <f t="shared" si="330"/>
        <v/>
      </c>
      <c r="K1269" s="2" t="str">
        <f t="shared" si="331"/>
        <v/>
      </c>
      <c r="L1269" s="10">
        <f t="shared" si="332"/>
        <v>1</v>
      </c>
      <c r="M1269" s="9">
        <f t="shared" si="328"/>
        <v>2</v>
      </c>
      <c r="N1269" s="8">
        <f t="shared" si="329"/>
        <v>3</v>
      </c>
      <c r="O1269" s="2">
        <f t="shared" si="340"/>
        <v>0.47135347729077637</v>
      </c>
      <c r="P1269" s="2">
        <f t="shared" si="341"/>
        <v>0.36661876489051926</v>
      </c>
      <c r="Q1269" s="2">
        <f t="shared" si="342"/>
        <v>0.15629845327685965</v>
      </c>
      <c r="R1269" s="2">
        <f t="shared" si="343"/>
        <v>5.7293045418447264E-3</v>
      </c>
      <c r="S1269" s="1">
        <v>24928</v>
      </c>
      <c r="T1269" s="1">
        <v>19389</v>
      </c>
      <c r="U1269" s="1">
        <v>8266</v>
      </c>
      <c r="V1269" s="1">
        <v>116</v>
      </c>
      <c r="W1269" s="1">
        <v>102</v>
      </c>
      <c r="X1269" s="1">
        <v>1</v>
      </c>
      <c r="AA1269" s="1">
        <v>84</v>
      </c>
      <c r="AN1269" t="s">
        <v>2425</v>
      </c>
      <c r="AO1269" t="s">
        <v>3010</v>
      </c>
      <c r="AR1269" s="44">
        <v>24</v>
      </c>
      <c r="AS1269" s="46">
        <v>45</v>
      </c>
      <c r="AT1269" s="50">
        <f t="shared" si="346"/>
        <v>24045</v>
      </c>
      <c r="AV1269" s="7" t="s">
        <v>3063</v>
      </c>
      <c r="BF1269" s="1">
        <f t="shared" si="345"/>
        <v>42384</v>
      </c>
      <c r="BG1269" s="1">
        <v>37922</v>
      </c>
      <c r="BI1269" s="1">
        <v>3732</v>
      </c>
      <c r="BL1269" s="1">
        <v>730</v>
      </c>
      <c r="BM1269" s="1"/>
      <c r="BN1269" s="1"/>
      <c r="BO1269" s="1"/>
      <c r="BP1269" s="1"/>
      <c r="BQ1269" s="1"/>
      <c r="BR1269" s="2"/>
    </row>
    <row r="1270" spans="1:70" hidden="1" outlineLevel="1">
      <c r="A1270" t="s">
        <v>1347</v>
      </c>
      <c r="B1270" t="s">
        <v>3010</v>
      </c>
      <c r="C1270" s="1">
        <v>51196</v>
      </c>
      <c r="G1270" s="1">
        <f t="shared" si="344"/>
        <v>34351</v>
      </c>
      <c r="H1270" s="1">
        <v>27635</v>
      </c>
      <c r="I1270" s="1">
        <v>27346</v>
      </c>
      <c r="J1270" s="2" t="str">
        <f t="shared" si="330"/>
        <v/>
      </c>
      <c r="K1270" s="2" t="str">
        <f t="shared" si="331"/>
        <v/>
      </c>
      <c r="L1270" s="10">
        <f t="shared" si="332"/>
        <v>1</v>
      </c>
      <c r="M1270" s="9">
        <f t="shared" si="328"/>
        <v>2</v>
      </c>
      <c r="N1270" s="8">
        <f t="shared" si="329"/>
        <v>3</v>
      </c>
      <c r="O1270" s="2">
        <f t="shared" si="340"/>
        <v>0.45192279700736515</v>
      </c>
      <c r="P1270" s="2">
        <f t="shared" si="341"/>
        <v>0.38458851270705363</v>
      </c>
      <c r="Q1270" s="2">
        <f t="shared" si="342"/>
        <v>0.1581322232249425</v>
      </c>
      <c r="R1270" s="2">
        <f t="shared" si="343"/>
        <v>5.3564670606387199E-3</v>
      </c>
      <c r="S1270" s="1">
        <v>15524</v>
      </c>
      <c r="T1270" s="1">
        <v>13211</v>
      </c>
      <c r="U1270" s="1">
        <v>5432</v>
      </c>
      <c r="V1270" s="1">
        <v>89</v>
      </c>
      <c r="W1270" s="1">
        <v>63</v>
      </c>
      <c r="X1270" s="1">
        <v>0</v>
      </c>
      <c r="AA1270" s="1">
        <v>32</v>
      </c>
      <c r="AN1270" t="s">
        <v>1347</v>
      </c>
      <c r="AO1270" t="s">
        <v>3010</v>
      </c>
      <c r="AR1270" s="44">
        <v>24</v>
      </c>
      <c r="AS1270" s="46">
        <v>47</v>
      </c>
      <c r="AT1270" s="50">
        <f t="shared" si="346"/>
        <v>24047</v>
      </c>
      <c r="AV1270" s="7" t="s">
        <v>3063</v>
      </c>
      <c r="BF1270" s="1">
        <f t="shared" si="345"/>
        <v>27635</v>
      </c>
      <c r="BG1270" s="1">
        <v>24273</v>
      </c>
      <c r="BI1270" s="1">
        <v>3106</v>
      </c>
      <c r="BL1270" s="1">
        <v>256</v>
      </c>
      <c r="BM1270" s="1"/>
      <c r="BN1270" s="1"/>
      <c r="BP1270" s="1"/>
      <c r="BQ1270" s="1"/>
      <c r="BR1270" s="2"/>
    </row>
    <row r="1271" spans="1:70" collapsed="1">
      <c r="A1271" t="s">
        <v>2131</v>
      </c>
      <c r="B1271" t="s">
        <v>541</v>
      </c>
      <c r="C1271" s="1">
        <f>SUM(C1247:C1270)</f>
        <v>5684965</v>
      </c>
      <c r="D1271" s="36">
        <v>4218000</v>
      </c>
      <c r="E1271" s="36">
        <v>3824000</v>
      </c>
      <c r="F1271" s="1">
        <f>SUM(F1247:F1270)</f>
        <v>0</v>
      </c>
      <c r="G1271" s="1">
        <f>SUM(G1247:G1270)</f>
        <v>3428935</v>
      </c>
      <c r="H1271" s="1">
        <f>SUM(H1247:H1270)</f>
        <v>2661905</v>
      </c>
      <c r="I1271" s="1">
        <v>2631596</v>
      </c>
      <c r="J1271" s="2">
        <f t="shared" si="330"/>
        <v>0.62389663347558089</v>
      </c>
      <c r="K1271" s="2" t="str">
        <f t="shared" si="331"/>
        <v/>
      </c>
      <c r="L1271" s="10">
        <f t="shared" si="332"/>
        <v>1</v>
      </c>
      <c r="M1271" s="9">
        <f t="shared" si="328"/>
        <v>2</v>
      </c>
      <c r="N1271" s="8">
        <f t="shared" si="329"/>
        <v>3</v>
      </c>
      <c r="O1271" s="2">
        <f t="shared" si="340"/>
        <v>0.5673222152067624</v>
      </c>
      <c r="P1271" s="2">
        <f t="shared" si="341"/>
        <v>0.27017105894395782</v>
      </c>
      <c r="Q1271" s="2">
        <f t="shared" si="342"/>
        <v>0.15499623060804593</v>
      </c>
      <c r="R1271" s="2">
        <f t="shared" si="343"/>
        <v>7.5104952412338444E-3</v>
      </c>
      <c r="S1271" s="1">
        <f t="shared" ref="S1271:W1271" si="347">SUM(S1247:S1270)</f>
        <v>1945311</v>
      </c>
      <c r="T1271" s="1">
        <f t="shared" si="347"/>
        <v>926399</v>
      </c>
      <c r="U1271" s="1">
        <f t="shared" si="347"/>
        <v>531472</v>
      </c>
      <c r="V1271" s="1">
        <f t="shared" si="347"/>
        <v>7040</v>
      </c>
      <c r="W1271" s="1">
        <f t="shared" si="347"/>
        <v>8379</v>
      </c>
      <c r="X1271" s="1">
        <f>SUM(X1247:X1270)</f>
        <v>106</v>
      </c>
      <c r="AA1271" s="1">
        <f>SUM(AA1247:AA1270)</f>
        <v>10228</v>
      </c>
      <c r="AN1271" t="s">
        <v>2131</v>
      </c>
      <c r="AO1271" t="s">
        <v>541</v>
      </c>
      <c r="AR1271" s="44">
        <v>24</v>
      </c>
      <c r="AS1271" s="46"/>
      <c r="AT1271" s="44">
        <v>24</v>
      </c>
      <c r="AV1271" s="7" t="s">
        <v>678</v>
      </c>
      <c r="BF1271" s="1">
        <f>SUM(BF1247:BF1270)</f>
        <v>2661905</v>
      </c>
      <c r="BG1271" s="1">
        <f>SUM(BG1247:BG1270)</f>
        <v>2400670</v>
      </c>
      <c r="BI1271" s="1">
        <f>SUM(BI1247:BI1270)</f>
        <v>210072</v>
      </c>
      <c r="BL1271" s="1">
        <f>SUM(BL1247:BL1270)</f>
        <v>51163</v>
      </c>
      <c r="BM1271" s="1"/>
      <c r="BN1271" s="1"/>
      <c r="BP1271" s="1"/>
      <c r="BQ1271" s="1"/>
      <c r="BR1271" s="2"/>
    </row>
    <row r="1272" spans="1:70">
      <c r="C1272" s="26"/>
      <c r="J1272" s="2"/>
      <c r="K1272" s="2"/>
      <c r="N1272" s="8"/>
      <c r="AR1272" s="44"/>
      <c r="AS1272" s="46"/>
      <c r="AT1272" s="50"/>
    </row>
    <row r="1273" spans="1:70" hidden="1" outlineLevel="1">
      <c r="A1273" t="s">
        <v>2191</v>
      </c>
      <c r="B1273" t="s">
        <v>1041</v>
      </c>
      <c r="C1273" s="1">
        <v>217066</v>
      </c>
      <c r="F1273" s="1">
        <f t="shared" ref="F1273:F1286" si="348">SUM(S1273:AI1273)</f>
        <v>168623</v>
      </c>
      <c r="H1273" s="1">
        <f>SUMIF('Town VTO'!$AI$688:$AI$1038,$AT1273,'Town VTO'!G$688:G$1038)</f>
        <v>133600</v>
      </c>
      <c r="I1273" s="1">
        <v>132353</v>
      </c>
      <c r="J1273" s="2" t="str">
        <f t="shared" si="330"/>
        <v/>
      </c>
      <c r="K1273" s="2">
        <f t="shared" si="331"/>
        <v>0.78490478760311466</v>
      </c>
      <c r="L1273" s="10">
        <f t="shared" si="332"/>
        <v>2</v>
      </c>
      <c r="M1273" s="9">
        <f t="shared" si="328"/>
        <v>3</v>
      </c>
      <c r="N1273" s="8">
        <f t="shared" si="329"/>
        <v>1</v>
      </c>
      <c r="O1273" s="2">
        <f t="shared" ref="O1273:O1287" si="349">IF(SUM($S1273:$AJ1273)=0,"-",S1273/SUM($S1273:$AJ1273))</f>
        <v>0.26677855334088468</v>
      </c>
      <c r="P1273" s="2">
        <f t="shared" ref="P1273:P1287" si="350">IF(SUM($S1273:$AJ1273)=0,"-",T1273/SUM($S1273:$AJ1273))</f>
        <v>0.17208210030660112</v>
      </c>
      <c r="Q1273" s="2">
        <f t="shared" ref="Q1273:Q1287" si="351">IF(SUM($S1273:$AJ1273)=0,"-",U1273/SUM($S1273:$AJ1273))</f>
        <v>0.55540466009974909</v>
      </c>
      <c r="R1273" s="2">
        <f t="shared" ref="R1273:R1287" si="352">IF(SUM($S1273:$AJ1273)=0,"-",(1-O1273-P1273-Q1273))</f>
        <v>5.7346862527651865E-3</v>
      </c>
      <c r="S1273" s="1">
        <f>SUMIF('Town VTO'!$AI$688:$AI$1038,$AT1273,'Town VTO'!R$688:R$1038)</f>
        <v>44985</v>
      </c>
      <c r="T1273" s="1">
        <f>SUMIF('Town VTO'!$AI$688:$AI$1038,$AT1273,'Town VTO'!S$688:S$1038)</f>
        <v>29017</v>
      </c>
      <c r="U1273" s="1">
        <f>SUMIF('Town VTO'!$AI$688:$AI$1038,$AT1273,'Town VTO'!T$688:T$1038)</f>
        <v>93654</v>
      </c>
      <c r="V1273" s="1">
        <f>SUMIF('Town VTO'!$AI$688:$AI$1038,$AT1273,'Town VTO'!U$688:U$1038)</f>
        <v>0</v>
      </c>
      <c r="W1273" s="1">
        <f>SUMIF('Town VTO'!$AI$688:$AI$1038,$AT1273,'Town VTO'!V$688:V$1038)</f>
        <v>255</v>
      </c>
      <c r="Z1273" s="1">
        <v>562</v>
      </c>
      <c r="AA1273" s="1">
        <f>SUMIF('Town VTO'!$AI$688:$AI$1038,$AT1273,'Town VTO'!W$688:W$1038)</f>
        <v>0</v>
      </c>
      <c r="AB1273" s="1">
        <f>SUMIF('Town VTO'!$AI$688:$AI$1038,$AT1273,'Town VTO'!X$688:X$1038)</f>
        <v>150</v>
      </c>
      <c r="AN1273" t="s">
        <v>2191</v>
      </c>
      <c r="AO1273" t="s">
        <v>1041</v>
      </c>
      <c r="AR1273" s="44">
        <v>25</v>
      </c>
      <c r="AS1273" s="46">
        <v>1</v>
      </c>
      <c r="AT1273" s="50">
        <f t="shared" si="346"/>
        <v>25001</v>
      </c>
      <c r="AV1273" s="7" t="s">
        <v>3063</v>
      </c>
    </row>
    <row r="1274" spans="1:70" hidden="1" outlineLevel="1">
      <c r="A1274" t="s">
        <v>1988</v>
      </c>
      <c r="B1274" t="s">
        <v>1041</v>
      </c>
      <c r="C1274" s="1">
        <v>131372</v>
      </c>
      <c r="F1274" s="1">
        <f t="shared" si="348"/>
        <v>90434</v>
      </c>
      <c r="H1274" s="1">
        <f>SUMIF('Town VTO'!$AI$688:$AI$1038,$AT1274,'Town VTO'!G$688:G$1038)</f>
        <v>66593</v>
      </c>
      <c r="I1274" s="1">
        <v>66130</v>
      </c>
      <c r="J1274" s="2" t="str">
        <f t="shared" si="330"/>
        <v/>
      </c>
      <c r="K1274" s="2">
        <f t="shared" si="331"/>
        <v>0.73125152044585007</v>
      </c>
      <c r="L1274" s="10">
        <f t="shared" si="332"/>
        <v>2</v>
      </c>
      <c r="M1274" s="9">
        <f t="shared" si="328"/>
        <v>3</v>
      </c>
      <c r="N1274" s="8">
        <f t="shared" si="329"/>
        <v>1</v>
      </c>
      <c r="O1274" s="2">
        <f t="shared" si="349"/>
        <v>0.37398544795099187</v>
      </c>
      <c r="P1274" s="2">
        <f t="shared" si="350"/>
        <v>0.10268261936882146</v>
      </c>
      <c r="Q1274" s="2">
        <f t="shared" si="351"/>
        <v>0.51522657407612182</v>
      </c>
      <c r="R1274" s="2">
        <f t="shared" si="352"/>
        <v>8.1053586040648051E-3</v>
      </c>
      <c r="S1274" s="1">
        <f>SUMIF('Town VTO'!$AI$688:$AI$1038,$AT1274,'Town VTO'!R$688:R$1038)</f>
        <v>33821</v>
      </c>
      <c r="T1274" s="1">
        <f>SUMIF('Town VTO'!$AI$688:$AI$1038,$AT1274,'Town VTO'!S$688:S$1038)</f>
        <v>9286</v>
      </c>
      <c r="U1274" s="1">
        <f>SUMIF('Town VTO'!$AI$688:$AI$1038,$AT1274,'Town VTO'!T$688:T$1038)</f>
        <v>46594</v>
      </c>
      <c r="V1274" s="1">
        <f>SUMIF('Town VTO'!$AI$688:$AI$1038,$AT1274,'Town VTO'!U$688:U$1038)</f>
        <v>0</v>
      </c>
      <c r="W1274" s="1">
        <f>SUMIF('Town VTO'!$AI$688:$AI$1038,$AT1274,'Town VTO'!V$688:V$1038)</f>
        <v>245</v>
      </c>
      <c r="Z1274" s="1">
        <v>373</v>
      </c>
      <c r="AA1274" s="1">
        <f>SUMIF('Town VTO'!$AI$688:$AI$1038,$AT1274,'Town VTO'!W$688:W$1038)</f>
        <v>0</v>
      </c>
      <c r="AB1274" s="1">
        <f>SUMIF('Town VTO'!$AI$688:$AI$1038,$AT1274,'Town VTO'!X$688:X$1038)</f>
        <v>115</v>
      </c>
      <c r="AN1274" t="s">
        <v>1988</v>
      </c>
      <c r="AO1274" t="s">
        <v>1041</v>
      </c>
      <c r="AR1274" s="44">
        <v>25</v>
      </c>
      <c r="AS1274" s="46">
        <v>3</v>
      </c>
      <c r="AT1274" s="50">
        <f t="shared" si="346"/>
        <v>25003</v>
      </c>
      <c r="AV1274" s="7" t="s">
        <v>3063</v>
      </c>
    </row>
    <row r="1275" spans="1:70" hidden="1" outlineLevel="1">
      <c r="A1275" t="s">
        <v>2264</v>
      </c>
      <c r="B1275" t="s">
        <v>1041</v>
      </c>
      <c r="C1275" s="1">
        <v>546456</v>
      </c>
      <c r="F1275" s="1">
        <f t="shared" si="348"/>
        <v>345731</v>
      </c>
      <c r="H1275" s="1">
        <f>SUMIF('Town VTO'!$AI$688:$AI$1038,$AT1275,'Town VTO'!G$688:G$1038)</f>
        <v>245912</v>
      </c>
      <c r="I1275" s="1">
        <v>243120</v>
      </c>
      <c r="J1275" s="2" t="str">
        <f t="shared" si="330"/>
        <v/>
      </c>
      <c r="K1275" s="2">
        <f t="shared" si="331"/>
        <v>0.70320567146133839</v>
      </c>
      <c r="L1275" s="10">
        <f t="shared" si="332"/>
        <v>2</v>
      </c>
      <c r="M1275" s="9">
        <f t="shared" si="328"/>
        <v>3</v>
      </c>
      <c r="N1275" s="8">
        <f t="shared" si="329"/>
        <v>1</v>
      </c>
      <c r="O1275" s="2">
        <f t="shared" si="349"/>
        <v>0.37972007138497849</v>
      </c>
      <c r="P1275" s="2">
        <f t="shared" si="350"/>
        <v>0.10323343871391341</v>
      </c>
      <c r="Q1275" s="2">
        <f t="shared" si="351"/>
        <v>0.50976337094446256</v>
      </c>
      <c r="R1275" s="2">
        <f t="shared" si="352"/>
        <v>7.2831189566455734E-3</v>
      </c>
      <c r="S1275" s="1">
        <f>SUMIF('Town VTO'!$AI$688:$AI$1038,$AT1275,'Town VTO'!R$688:R$1038)</f>
        <v>131281</v>
      </c>
      <c r="T1275" s="1">
        <f>SUMIF('Town VTO'!$AI$688:$AI$1038,$AT1275,'Town VTO'!S$688:S$1038)</f>
        <v>35691</v>
      </c>
      <c r="U1275" s="1">
        <f>SUMIF('Town VTO'!$AI$688:$AI$1038,$AT1275,'Town VTO'!T$688:T$1038)</f>
        <v>176241</v>
      </c>
      <c r="V1275" s="1">
        <f>SUMIF('Town VTO'!$AI$688:$AI$1038,$AT1275,'Town VTO'!U$688:U$1038)</f>
        <v>0</v>
      </c>
      <c r="W1275" s="1">
        <f>SUMIF('Town VTO'!$AI$688:$AI$1038,$AT1275,'Town VTO'!V$688:V$1038)</f>
        <v>346</v>
      </c>
      <c r="Z1275" s="1">
        <v>1503</v>
      </c>
      <c r="AA1275" s="1">
        <f>SUMIF('Town VTO'!$AI$688:$AI$1038,$AT1275,'Town VTO'!W$688:W$1038)</f>
        <v>0</v>
      </c>
      <c r="AB1275" s="1">
        <f>SUMIF('Town VTO'!$AI$688:$AI$1038,$AT1275,'Town VTO'!X$688:X$1038)</f>
        <v>669</v>
      </c>
      <c r="AN1275" t="s">
        <v>2264</v>
      </c>
      <c r="AO1275" t="s">
        <v>1041</v>
      </c>
      <c r="AR1275" s="44">
        <v>25</v>
      </c>
      <c r="AS1275" s="46">
        <v>5</v>
      </c>
      <c r="AT1275" s="50">
        <f t="shared" si="346"/>
        <v>25005</v>
      </c>
      <c r="AV1275" s="7" t="s">
        <v>3063</v>
      </c>
    </row>
    <row r="1276" spans="1:70" hidden="1" outlineLevel="1">
      <c r="A1276" t="s">
        <v>2766</v>
      </c>
      <c r="B1276" t="s">
        <v>1041</v>
      </c>
      <c r="C1276" s="1">
        <v>16132</v>
      </c>
      <c r="F1276" s="1">
        <f t="shared" si="348"/>
        <v>13148</v>
      </c>
      <c r="H1276" s="1">
        <f>SUMIF('Town VTO'!$AI$688:$AI$1038,$AT1276,'Town VTO'!G$688:G$1038)</f>
        <v>10609</v>
      </c>
      <c r="I1276" s="1">
        <v>10553</v>
      </c>
      <c r="J1276" s="2" t="str">
        <f t="shared" si="330"/>
        <v/>
      </c>
      <c r="K1276" s="2">
        <f t="shared" si="331"/>
        <v>0.80263157894736847</v>
      </c>
      <c r="L1276" s="10">
        <f t="shared" si="332"/>
        <v>2</v>
      </c>
      <c r="M1276" s="9">
        <f t="shared" si="328"/>
        <v>3</v>
      </c>
      <c r="N1276" s="8">
        <f t="shared" si="329"/>
        <v>1</v>
      </c>
      <c r="O1276" s="2">
        <f t="shared" si="349"/>
        <v>0.3583815028901734</v>
      </c>
      <c r="P1276" s="2">
        <f t="shared" si="350"/>
        <v>0.11195619105567386</v>
      </c>
      <c r="Q1276" s="2">
        <f t="shared" si="351"/>
        <v>0.52319744447824768</v>
      </c>
      <c r="R1276" s="2">
        <f t="shared" si="352"/>
        <v>6.4648615759050898E-3</v>
      </c>
      <c r="S1276" s="1">
        <f>SUMIF('Town VTO'!$AI$688:$AI$1038,$AT1276,'Town VTO'!R$688:R$1038)</f>
        <v>4712</v>
      </c>
      <c r="T1276" s="1">
        <f>SUMIF('Town VTO'!$AI$688:$AI$1038,$AT1276,'Town VTO'!S$688:S$1038)</f>
        <v>1472</v>
      </c>
      <c r="U1276" s="1">
        <f>SUMIF('Town VTO'!$AI$688:$AI$1038,$AT1276,'Town VTO'!T$688:T$1038)</f>
        <v>6879</v>
      </c>
      <c r="V1276" s="1">
        <f>SUMIF('Town VTO'!$AI$688:$AI$1038,$AT1276,'Town VTO'!U$688:U$1038)</f>
        <v>0</v>
      </c>
      <c r="W1276" s="1">
        <f>SUMIF('Town VTO'!$AI$688:$AI$1038,$AT1276,'Town VTO'!V$688:V$1038)</f>
        <v>34</v>
      </c>
      <c r="Z1276" s="1">
        <v>40</v>
      </c>
      <c r="AA1276" s="1">
        <f>SUMIF('Town VTO'!$AI$688:$AI$1038,$AT1276,'Town VTO'!W$688:W$1038)</f>
        <v>0</v>
      </c>
      <c r="AB1276" s="1">
        <f>SUMIF('Town VTO'!$AI$688:$AI$1038,$AT1276,'Town VTO'!X$688:X$1038)</f>
        <v>11</v>
      </c>
      <c r="AN1276" t="s">
        <v>2766</v>
      </c>
      <c r="AO1276" t="s">
        <v>1041</v>
      </c>
      <c r="AR1276" s="44">
        <v>25</v>
      </c>
      <c r="AS1276" s="46">
        <v>7</v>
      </c>
      <c r="AT1276" s="50">
        <f t="shared" si="346"/>
        <v>25007</v>
      </c>
      <c r="AV1276" s="7" t="s">
        <v>3063</v>
      </c>
    </row>
    <row r="1277" spans="1:70" hidden="1" outlineLevel="1">
      <c r="A1277" t="s">
        <v>749</v>
      </c>
      <c r="B1277" t="s">
        <v>1041</v>
      </c>
      <c r="C1277" s="1">
        <v>734361</v>
      </c>
      <c r="F1277" s="1">
        <f t="shared" si="348"/>
        <v>484391</v>
      </c>
      <c r="H1277" s="1">
        <f>SUMIF('Town VTO'!$AI$688:$AI$1038,$AT1277,'Town VTO'!G$688:G$1038)</f>
        <v>356071</v>
      </c>
      <c r="I1277" s="1">
        <v>353462</v>
      </c>
      <c r="J1277" s="2" t="str">
        <f t="shared" si="330"/>
        <v/>
      </c>
      <c r="K1277" s="2">
        <f t="shared" si="331"/>
        <v>0.72970389623258891</v>
      </c>
      <c r="L1277" s="10">
        <f t="shared" si="332"/>
        <v>2</v>
      </c>
      <c r="M1277" s="9">
        <f t="shared" si="328"/>
        <v>3</v>
      </c>
      <c r="N1277" s="8">
        <f t="shared" si="329"/>
        <v>1</v>
      </c>
      <c r="O1277" s="2">
        <f t="shared" si="349"/>
        <v>0.33368084873583531</v>
      </c>
      <c r="P1277" s="2">
        <f t="shared" si="350"/>
        <v>0.12316702828913006</v>
      </c>
      <c r="Q1277" s="2">
        <f t="shared" si="351"/>
        <v>0.53709503273182202</v>
      </c>
      <c r="R1277" s="2">
        <f t="shared" si="352"/>
        <v>6.0570902432125484E-3</v>
      </c>
      <c r="S1277" s="1">
        <f>SUMIF('Town VTO'!$AI$688:$AI$1038,$AT1277,'Town VTO'!R$688:R$1038)</f>
        <v>161632</v>
      </c>
      <c r="T1277" s="1">
        <f>SUMIF('Town VTO'!$AI$688:$AI$1038,$AT1277,'Town VTO'!S$688:S$1038)</f>
        <v>59661</v>
      </c>
      <c r="U1277" s="1">
        <f>SUMIF('Town VTO'!$AI$688:$AI$1038,$AT1277,'Town VTO'!T$688:T$1038)</f>
        <v>260164</v>
      </c>
      <c r="V1277" s="1">
        <f>SUMIF('Town VTO'!$AI$688:$AI$1038,$AT1277,'Town VTO'!U$688:U$1038)</f>
        <v>0</v>
      </c>
      <c r="W1277" s="1">
        <f>SUMIF('Town VTO'!$AI$688:$AI$1038,$AT1277,'Town VTO'!V$688:V$1038)</f>
        <v>505</v>
      </c>
      <c r="Z1277" s="1">
        <v>1898</v>
      </c>
      <c r="AA1277" s="1">
        <f>SUMIF('Town VTO'!$AI$688:$AI$1038,$AT1277,'Town VTO'!W$688:W$1038)</f>
        <v>0</v>
      </c>
      <c r="AB1277" s="1">
        <f>SUMIF('Town VTO'!$AI$688:$AI$1038,$AT1277,'Town VTO'!X$688:X$1038)</f>
        <v>531</v>
      </c>
      <c r="AN1277" t="s">
        <v>749</v>
      </c>
      <c r="AO1277" t="s">
        <v>1041</v>
      </c>
      <c r="AR1277" s="44">
        <v>25</v>
      </c>
      <c r="AS1277" s="46">
        <v>9</v>
      </c>
      <c r="AT1277" s="50">
        <f t="shared" si="346"/>
        <v>25009</v>
      </c>
      <c r="AV1277" s="7" t="s">
        <v>3063</v>
      </c>
    </row>
    <row r="1278" spans="1:70" hidden="1" outlineLevel="1">
      <c r="A1278" t="s">
        <v>1085</v>
      </c>
      <c r="B1278" t="s">
        <v>1041</v>
      </c>
      <c r="C1278" s="1">
        <v>71571</v>
      </c>
      <c r="F1278" s="1">
        <f t="shared" si="348"/>
        <v>49876</v>
      </c>
      <c r="H1278" s="1">
        <f>SUMIF('Town VTO'!$AI$688:$AI$1038,$AT1278,'Town VTO'!G$688:G$1038)</f>
        <v>38874</v>
      </c>
      <c r="I1278" s="1">
        <v>38529</v>
      </c>
      <c r="J1278" s="2" t="str">
        <f t="shared" si="330"/>
        <v/>
      </c>
      <c r="K1278" s="2">
        <f t="shared" si="331"/>
        <v>0.77249578955810405</v>
      </c>
      <c r="L1278" s="10">
        <f t="shared" si="332"/>
        <v>2</v>
      </c>
      <c r="M1278" s="9">
        <f t="shared" si="328"/>
        <v>3</v>
      </c>
      <c r="N1278" s="8">
        <f t="shared" si="329"/>
        <v>1</v>
      </c>
      <c r="O1278" s="2">
        <f t="shared" si="349"/>
        <v>0.30511668938968645</v>
      </c>
      <c r="P1278" s="2">
        <f t="shared" si="350"/>
        <v>0.10231373807041463</v>
      </c>
      <c r="Q1278" s="2">
        <f t="shared" si="351"/>
        <v>0.58210361697008584</v>
      </c>
      <c r="R1278" s="2">
        <f t="shared" si="352"/>
        <v>1.0465955569813112E-2</v>
      </c>
      <c r="S1278" s="1">
        <f>SUMIF('Town VTO'!$AI$688:$AI$1038,$AT1278,'Town VTO'!R$688:R$1038)</f>
        <v>15218</v>
      </c>
      <c r="T1278" s="1">
        <f>SUMIF('Town VTO'!$AI$688:$AI$1038,$AT1278,'Town VTO'!S$688:S$1038)</f>
        <v>5103</v>
      </c>
      <c r="U1278" s="1">
        <f>SUMIF('Town VTO'!$AI$688:$AI$1038,$AT1278,'Town VTO'!T$688:T$1038)</f>
        <v>29033</v>
      </c>
      <c r="V1278" s="1">
        <f>SUMIF('Town VTO'!$AI$688:$AI$1038,$AT1278,'Town VTO'!U$688:U$1038)</f>
        <v>0</v>
      </c>
      <c r="W1278" s="1">
        <f>SUMIF('Town VTO'!$AI$688:$AI$1038,$AT1278,'Town VTO'!V$688:V$1038)</f>
        <v>232</v>
      </c>
      <c r="Z1278" s="1">
        <v>212</v>
      </c>
      <c r="AA1278" s="1">
        <f>SUMIF('Town VTO'!$AI$688:$AI$1038,$AT1278,'Town VTO'!W$688:W$1038)</f>
        <v>0</v>
      </c>
      <c r="AB1278" s="1">
        <f>SUMIF('Town VTO'!$AI$688:$AI$1038,$AT1278,'Town VTO'!X$688:X$1038)</f>
        <v>78</v>
      </c>
      <c r="AN1278" t="s">
        <v>1085</v>
      </c>
      <c r="AO1278" t="s">
        <v>1041</v>
      </c>
      <c r="AR1278" s="44">
        <v>25</v>
      </c>
      <c r="AS1278" s="46">
        <v>11</v>
      </c>
      <c r="AT1278" s="50">
        <f t="shared" si="346"/>
        <v>25011</v>
      </c>
      <c r="AV1278" s="7" t="s">
        <v>3063</v>
      </c>
    </row>
    <row r="1279" spans="1:70" hidden="1" outlineLevel="1">
      <c r="A1279" t="s">
        <v>2725</v>
      </c>
      <c r="B1279" t="s">
        <v>1041</v>
      </c>
      <c r="C1279" s="1">
        <v>462053</v>
      </c>
      <c r="F1279" s="1">
        <f t="shared" si="348"/>
        <v>289250</v>
      </c>
      <c r="H1279" s="1">
        <f>SUMIF('Town VTO'!$AI$688:$AI$1038,$AT1279,'Town VTO'!G$688:G$1038)</f>
        <v>199113</v>
      </c>
      <c r="I1279" s="1">
        <v>197720</v>
      </c>
      <c r="J1279" s="2" t="str">
        <f t="shared" si="330"/>
        <v/>
      </c>
      <c r="K1279" s="2">
        <f t="shared" si="331"/>
        <v>0.68356093344857394</v>
      </c>
      <c r="L1279" s="10">
        <f t="shared" si="332"/>
        <v>2</v>
      </c>
      <c r="M1279" s="9">
        <f t="shared" si="328"/>
        <v>3</v>
      </c>
      <c r="N1279" s="8">
        <f t="shared" si="329"/>
        <v>1</v>
      </c>
      <c r="O1279" s="2">
        <f t="shared" si="349"/>
        <v>0.39810198789974072</v>
      </c>
      <c r="P1279" s="2">
        <f t="shared" si="350"/>
        <v>0.13416421780466725</v>
      </c>
      <c r="Q1279" s="2">
        <f t="shared" si="351"/>
        <v>0.46020743301642181</v>
      </c>
      <c r="R1279" s="2">
        <f t="shared" si="352"/>
        <v>7.5263612791702239E-3</v>
      </c>
      <c r="S1279" s="1">
        <f>SUMIF('Town VTO'!$AI$688:$AI$1038,$AT1279,'Town VTO'!R$688:R$1038)</f>
        <v>115151</v>
      </c>
      <c r="T1279" s="1">
        <f>SUMIF('Town VTO'!$AI$688:$AI$1038,$AT1279,'Town VTO'!S$688:S$1038)</f>
        <v>38807</v>
      </c>
      <c r="U1279" s="1">
        <f>SUMIF('Town VTO'!$AI$688:$AI$1038,$AT1279,'Town VTO'!T$688:T$1038)</f>
        <v>133115</v>
      </c>
      <c r="V1279" s="1">
        <f>SUMIF('Town VTO'!$AI$688:$AI$1038,$AT1279,'Town VTO'!U$688:U$1038)</f>
        <v>0</v>
      </c>
      <c r="W1279" s="1">
        <f>SUMIF('Town VTO'!$AI$688:$AI$1038,$AT1279,'Town VTO'!V$688:V$1038)</f>
        <v>407</v>
      </c>
      <c r="Z1279" s="1">
        <v>1190</v>
      </c>
      <c r="AA1279" s="1">
        <f>SUMIF('Town VTO'!$AI$688:$AI$1038,$AT1279,'Town VTO'!W$688:W$1038)</f>
        <v>0</v>
      </c>
      <c r="AB1279" s="1">
        <f>SUMIF('Town VTO'!$AI$688:$AI$1038,$AT1279,'Town VTO'!X$688:X$1038)</f>
        <v>580</v>
      </c>
      <c r="AN1279" t="s">
        <v>2725</v>
      </c>
      <c r="AO1279" t="s">
        <v>1041</v>
      </c>
      <c r="AR1279" s="44">
        <v>25</v>
      </c>
      <c r="AS1279" s="46">
        <v>13</v>
      </c>
      <c r="AT1279" s="50">
        <f t="shared" si="346"/>
        <v>25013</v>
      </c>
      <c r="AV1279" s="7" t="s">
        <v>3063</v>
      </c>
    </row>
    <row r="1280" spans="1:70" hidden="1" outlineLevel="1">
      <c r="A1280" t="s">
        <v>2023</v>
      </c>
      <c r="B1280" t="s">
        <v>1041</v>
      </c>
      <c r="C1280" s="1">
        <v>157615</v>
      </c>
      <c r="F1280" s="1">
        <f t="shared" si="348"/>
        <v>102834</v>
      </c>
      <c r="H1280" s="1">
        <f>SUMIF('Town VTO'!$AI$688:$AI$1038,$AT1280,'Town VTO'!G$688:G$1038)</f>
        <v>80038</v>
      </c>
      <c r="I1280" s="1">
        <v>79570</v>
      </c>
      <c r="J1280" s="2" t="str">
        <f t="shared" si="330"/>
        <v/>
      </c>
      <c r="K1280" s="2">
        <f t="shared" si="331"/>
        <v>0.77377132076939537</v>
      </c>
      <c r="L1280" s="10">
        <f t="shared" si="332"/>
        <v>2</v>
      </c>
      <c r="M1280" s="9">
        <f t="shared" si="328"/>
        <v>3</v>
      </c>
      <c r="N1280" s="8">
        <f t="shared" si="329"/>
        <v>1</v>
      </c>
      <c r="O1280" s="2">
        <f t="shared" si="349"/>
        <v>0.38490188070093551</v>
      </c>
      <c r="P1280" s="2">
        <f t="shared" si="350"/>
        <v>9.1020479607911778E-2</v>
      </c>
      <c r="Q1280" s="2">
        <f t="shared" si="351"/>
        <v>0.51372114281268844</v>
      </c>
      <c r="R1280" s="2">
        <f t="shared" si="352"/>
        <v>1.0356496878464294E-2</v>
      </c>
      <c r="S1280" s="1">
        <f>SUMIF('Town VTO'!$AI$688:$AI$1038,$AT1280,'Town VTO'!R$688:R$1038)</f>
        <v>39581</v>
      </c>
      <c r="T1280" s="1">
        <f>SUMIF('Town VTO'!$AI$688:$AI$1038,$AT1280,'Town VTO'!S$688:S$1038)</f>
        <v>9360</v>
      </c>
      <c r="U1280" s="1">
        <f>SUMIF('Town VTO'!$AI$688:$AI$1038,$AT1280,'Town VTO'!T$688:T$1038)</f>
        <v>52828</v>
      </c>
      <c r="V1280" s="1">
        <f>SUMIF('Town VTO'!$AI$688:$AI$1038,$AT1280,'Town VTO'!U$688:U$1038)</f>
        <v>0</v>
      </c>
      <c r="W1280" s="1">
        <f>SUMIF('Town VTO'!$AI$688:$AI$1038,$AT1280,'Town VTO'!V$688:V$1038)</f>
        <v>569</v>
      </c>
      <c r="Z1280" s="1">
        <v>380</v>
      </c>
      <c r="AA1280" s="1">
        <f>SUMIF('Town VTO'!$AI$688:$AI$1038,$AT1280,'Town VTO'!W$688:W$1038)</f>
        <v>0</v>
      </c>
      <c r="AB1280" s="1">
        <f>SUMIF('Town VTO'!$AI$688:$AI$1038,$AT1280,'Town VTO'!X$688:X$1038)</f>
        <v>116</v>
      </c>
      <c r="AN1280" t="s">
        <v>2023</v>
      </c>
      <c r="AO1280" t="s">
        <v>1041</v>
      </c>
      <c r="AR1280" s="44">
        <v>25</v>
      </c>
      <c r="AS1280" s="46">
        <v>15</v>
      </c>
      <c r="AT1280" s="50">
        <f t="shared" si="346"/>
        <v>25015</v>
      </c>
      <c r="AV1280" s="7" t="s">
        <v>3063</v>
      </c>
    </row>
    <row r="1281" spans="1:48" hidden="1" outlineLevel="1">
      <c r="A1281" t="s">
        <v>627</v>
      </c>
      <c r="B1281" t="s">
        <v>1041</v>
      </c>
      <c r="C1281" s="1">
        <v>1477049</v>
      </c>
      <c r="F1281" s="1">
        <f t="shared" si="348"/>
        <v>945049</v>
      </c>
      <c r="H1281" s="1">
        <f>SUMIF('Town VTO'!$AI$688:$AI$1038,$AT1281,'Town VTO'!G$688:G$1038)</f>
        <v>730490</v>
      </c>
      <c r="I1281" s="1">
        <v>726031</v>
      </c>
      <c r="J1281" s="2" t="str">
        <f t="shared" si="330"/>
        <v/>
      </c>
      <c r="K1281" s="2">
        <f t="shared" si="331"/>
        <v>0.76824693746038564</v>
      </c>
      <c r="L1281" s="10">
        <f t="shared" si="332"/>
        <v>2</v>
      </c>
      <c r="M1281" s="9">
        <f t="shared" si="328"/>
        <v>3</v>
      </c>
      <c r="N1281" s="8">
        <f t="shared" si="329"/>
        <v>1</v>
      </c>
      <c r="O1281" s="2">
        <f t="shared" si="349"/>
        <v>0.38032842741487477</v>
      </c>
      <c r="P1281" s="2">
        <f t="shared" si="350"/>
        <v>0.10762722356195287</v>
      </c>
      <c r="Q1281" s="2">
        <f t="shared" si="351"/>
        <v>0.50576213508505907</v>
      </c>
      <c r="R1281" s="2">
        <f t="shared" si="352"/>
        <v>6.2822139381132347E-3</v>
      </c>
      <c r="S1281" s="1">
        <f>SUMIF('Town VTO'!$AI$688:$AI$1038,$AT1281,'Town VTO'!R$688:R$1038)</f>
        <v>359429</v>
      </c>
      <c r="T1281" s="1">
        <f>SUMIF('Town VTO'!$AI$688:$AI$1038,$AT1281,'Town VTO'!S$688:S$1038)</f>
        <v>101713</v>
      </c>
      <c r="U1281" s="1">
        <f>SUMIF('Town VTO'!$AI$688:$AI$1038,$AT1281,'Town VTO'!T$688:T$1038)</f>
        <v>477970</v>
      </c>
      <c r="V1281" s="1">
        <f>SUMIF('Town VTO'!$AI$688:$AI$1038,$AT1281,'Town VTO'!U$688:U$1038)</f>
        <v>0</v>
      </c>
      <c r="W1281" s="1">
        <f>SUMIF('Town VTO'!$AI$688:$AI$1038,$AT1281,'Town VTO'!V$688:V$1038)</f>
        <v>1659</v>
      </c>
      <c r="Z1281" s="1">
        <v>3350</v>
      </c>
      <c r="AA1281" s="1">
        <f>SUMIF('Town VTO'!$AI$688:$AI$1038,$AT1281,'Town VTO'!W$688:W$1038)</f>
        <v>0</v>
      </c>
      <c r="AB1281" s="1">
        <f>SUMIF('Town VTO'!$AI$688:$AI$1038,$AT1281,'Town VTO'!X$688:X$1038)</f>
        <v>928</v>
      </c>
      <c r="AN1281" t="s">
        <v>627</v>
      </c>
      <c r="AO1281" t="s">
        <v>1041</v>
      </c>
      <c r="AR1281" s="44">
        <v>25</v>
      </c>
      <c r="AS1281" s="46">
        <v>17</v>
      </c>
      <c r="AT1281" s="50">
        <f t="shared" si="346"/>
        <v>25017</v>
      </c>
      <c r="AV1281" s="7" t="s">
        <v>3063</v>
      </c>
    </row>
    <row r="1282" spans="1:48" hidden="1" outlineLevel="1">
      <c r="A1282" t="s">
        <v>3025</v>
      </c>
      <c r="B1282" t="s">
        <v>1041</v>
      </c>
      <c r="C1282" s="1">
        <v>10170</v>
      </c>
      <c r="F1282" s="1">
        <f t="shared" si="348"/>
        <v>8164</v>
      </c>
      <c r="H1282" s="1">
        <f>SUMIF('Town VTO'!$AI$688:$AI$1038,$AT1282,'Town VTO'!G$688:G$1038)</f>
        <v>6081</v>
      </c>
      <c r="I1282" s="1">
        <v>6052</v>
      </c>
      <c r="J1282" s="2" t="str">
        <f t="shared" si="330"/>
        <v/>
      </c>
      <c r="K1282" s="2">
        <f t="shared" si="331"/>
        <v>0.74130328270455659</v>
      </c>
      <c r="L1282" s="10">
        <f t="shared" si="332"/>
        <v>2</v>
      </c>
      <c r="M1282" s="9">
        <f t="shared" ref="M1282:M1345" si="353">IF(T1282&gt;0,RANK(T1282,$S1282:$AK1282),"")</f>
        <v>3</v>
      </c>
      <c r="N1282" s="8">
        <f t="shared" ref="N1282:N1345" si="354">IF(U1282&gt;0,RANK(U1282,$S1282:$AK1282),"")</f>
        <v>1</v>
      </c>
      <c r="O1282" s="2">
        <f t="shared" si="349"/>
        <v>0.2808672219500245</v>
      </c>
      <c r="P1282" s="2">
        <f t="shared" si="350"/>
        <v>0.16658500734933857</v>
      </c>
      <c r="Q1282" s="2">
        <f t="shared" si="351"/>
        <v>0.54311611954924055</v>
      </c>
      <c r="R1282" s="2">
        <f t="shared" si="352"/>
        <v>9.4316511513963253E-3</v>
      </c>
      <c r="S1282" s="1">
        <f>SUMIF('Town VTO'!$AI$688:$AI$1038,$AT1282,'Town VTO'!R$688:R$1038)</f>
        <v>2293</v>
      </c>
      <c r="T1282" s="1">
        <f>SUMIF('Town VTO'!$AI$688:$AI$1038,$AT1282,'Town VTO'!S$688:S$1038)</f>
        <v>1360</v>
      </c>
      <c r="U1282" s="1">
        <f>SUMIF('Town VTO'!$AI$688:$AI$1038,$AT1282,'Town VTO'!T$688:T$1038)</f>
        <v>4434</v>
      </c>
      <c r="V1282" s="1">
        <f>SUMIF('Town VTO'!$AI$688:$AI$1038,$AT1282,'Town VTO'!U$688:U$1038)</f>
        <v>0</v>
      </c>
      <c r="W1282" s="1">
        <f>SUMIF('Town VTO'!$AI$688:$AI$1038,$AT1282,'Town VTO'!V$688:V$1038)</f>
        <v>37</v>
      </c>
      <c r="Z1282" s="1">
        <v>36</v>
      </c>
      <c r="AA1282" s="1">
        <f>SUMIF('Town VTO'!$AI$688:$AI$1038,$AT1282,'Town VTO'!W$688:W$1038)</f>
        <v>0</v>
      </c>
      <c r="AB1282" s="1">
        <f>SUMIF('Town VTO'!$AI$688:$AI$1038,$AT1282,'Town VTO'!X$688:X$1038)</f>
        <v>4</v>
      </c>
      <c r="AN1282" t="s">
        <v>3025</v>
      </c>
      <c r="AO1282" t="s">
        <v>1041</v>
      </c>
      <c r="AR1282" s="44">
        <v>25</v>
      </c>
      <c r="AS1282" s="46">
        <v>19</v>
      </c>
      <c r="AT1282" s="50">
        <f t="shared" si="346"/>
        <v>25019</v>
      </c>
      <c r="AV1282" s="7" t="s">
        <v>3063</v>
      </c>
    </row>
    <row r="1283" spans="1:48" hidden="1" outlineLevel="1">
      <c r="A1283" t="s">
        <v>841</v>
      </c>
      <c r="B1283" t="s">
        <v>1041</v>
      </c>
      <c r="C1283" s="1">
        <v>661703</v>
      </c>
      <c r="F1283" s="1">
        <f t="shared" si="348"/>
        <v>453612</v>
      </c>
      <c r="H1283" s="1">
        <f>SUMIF('Town VTO'!$AI$688:$AI$1038,$AT1283,'Town VTO'!G$688:G$1038)</f>
        <v>347354</v>
      </c>
      <c r="I1283" s="1">
        <v>344916</v>
      </c>
      <c r="J1283" s="2" t="str">
        <f t="shared" si="330"/>
        <v/>
      </c>
      <c r="K1283" s="2">
        <f t="shared" si="331"/>
        <v>0.7603767096108569</v>
      </c>
      <c r="L1283" s="10">
        <f t="shared" si="332"/>
        <v>2</v>
      </c>
      <c r="M1283" s="9">
        <f t="shared" si="353"/>
        <v>3</v>
      </c>
      <c r="N1283" s="8">
        <f t="shared" si="354"/>
        <v>1</v>
      </c>
      <c r="O1283" s="2">
        <f t="shared" si="349"/>
        <v>0.35984718217331113</v>
      </c>
      <c r="P1283" s="2">
        <f t="shared" si="350"/>
        <v>0.12173399292787669</v>
      </c>
      <c r="Q1283" s="2">
        <f t="shared" si="351"/>
        <v>0.51340132095270852</v>
      </c>
      <c r="R1283" s="2">
        <f t="shared" si="352"/>
        <v>5.0175039461036741E-3</v>
      </c>
      <c r="S1283" s="1">
        <f>SUMIF('Town VTO'!$AI$688:$AI$1038,$AT1283,'Town VTO'!R$688:R$1038)</f>
        <v>163231</v>
      </c>
      <c r="T1283" s="1">
        <f>SUMIF('Town VTO'!$AI$688:$AI$1038,$AT1283,'Town VTO'!S$688:S$1038)</f>
        <v>55220</v>
      </c>
      <c r="U1283" s="1">
        <f>SUMIF('Town VTO'!$AI$688:$AI$1038,$AT1283,'Town VTO'!T$688:T$1038)</f>
        <v>232885</v>
      </c>
      <c r="V1283" s="1">
        <f>SUMIF('Town VTO'!$AI$688:$AI$1038,$AT1283,'Town VTO'!U$688:U$1038)</f>
        <v>0</v>
      </c>
      <c r="W1283" s="1">
        <f>SUMIF('Town VTO'!$AI$688:$AI$1038,$AT1283,'Town VTO'!V$688:V$1038)</f>
        <v>437</v>
      </c>
      <c r="Z1283" s="1">
        <v>1446</v>
      </c>
      <c r="AA1283" s="1">
        <f>SUMIF('Town VTO'!$AI$688:$AI$1038,$AT1283,'Town VTO'!W$688:W$1038)</f>
        <v>0</v>
      </c>
      <c r="AB1283" s="1">
        <f>SUMIF('Town VTO'!$AI$688:$AI$1038,$AT1283,'Town VTO'!X$688:X$1038)</f>
        <v>393</v>
      </c>
      <c r="AN1283" t="s">
        <v>841</v>
      </c>
      <c r="AO1283" t="s">
        <v>1041</v>
      </c>
      <c r="AR1283" s="44">
        <v>25</v>
      </c>
      <c r="AS1283" s="46">
        <v>21</v>
      </c>
      <c r="AT1283" s="50">
        <f t="shared" si="346"/>
        <v>25021</v>
      </c>
      <c r="AV1283" s="7" t="s">
        <v>3063</v>
      </c>
    </row>
    <row r="1284" spans="1:48" hidden="1" outlineLevel="1">
      <c r="A1284" t="s">
        <v>274</v>
      </c>
      <c r="B1284" t="s">
        <v>1041</v>
      </c>
      <c r="C1284" s="1">
        <v>490371</v>
      </c>
      <c r="F1284" s="1">
        <f t="shared" si="348"/>
        <v>328401</v>
      </c>
      <c r="H1284" s="1">
        <f>SUMIF('Town VTO'!$AI$688:$AI$1038,$AT1284,'Town VTO'!G$688:G$1038)</f>
        <v>251539</v>
      </c>
      <c r="I1284" s="1">
        <v>249817</v>
      </c>
      <c r="J1284" s="2" t="str">
        <f t="shared" si="330"/>
        <v/>
      </c>
      <c r="K1284" s="2">
        <f t="shared" si="331"/>
        <v>0.76070718420467665</v>
      </c>
      <c r="L1284" s="10">
        <f t="shared" si="332"/>
        <v>2</v>
      </c>
      <c r="M1284" s="9">
        <f t="shared" si="353"/>
        <v>3</v>
      </c>
      <c r="N1284" s="8">
        <f t="shared" si="354"/>
        <v>1</v>
      </c>
      <c r="O1284" s="2">
        <f t="shared" si="349"/>
        <v>0.29608009719824241</v>
      </c>
      <c r="P1284" s="2">
        <f t="shared" si="350"/>
        <v>0.13956108538037337</v>
      </c>
      <c r="Q1284" s="2">
        <f t="shared" si="351"/>
        <v>0.55798855667309177</v>
      </c>
      <c r="R1284" s="2">
        <f t="shared" si="352"/>
        <v>6.370260748292389E-3</v>
      </c>
      <c r="S1284" s="1">
        <f>SUMIF('Town VTO'!$AI$688:$AI$1038,$AT1284,'Town VTO'!R$688:R$1038)</f>
        <v>97233</v>
      </c>
      <c r="T1284" s="1">
        <f>SUMIF('Town VTO'!$AI$688:$AI$1038,$AT1284,'Town VTO'!S$688:S$1038)</f>
        <v>45832</v>
      </c>
      <c r="U1284" s="1">
        <f>SUMIF('Town VTO'!$AI$688:$AI$1038,$AT1284,'Town VTO'!T$688:T$1038)</f>
        <v>183244</v>
      </c>
      <c r="V1284" s="1">
        <f>SUMIF('Town VTO'!$AI$688:$AI$1038,$AT1284,'Town VTO'!U$688:U$1038)</f>
        <v>0</v>
      </c>
      <c r="W1284" s="1">
        <f>SUMIF('Town VTO'!$AI$688:$AI$1038,$AT1284,'Town VTO'!V$688:V$1038)</f>
        <v>284</v>
      </c>
      <c r="Z1284" s="1">
        <v>1327</v>
      </c>
      <c r="AA1284" s="1">
        <f>SUMIF('Town VTO'!$AI$688:$AI$1038,$AT1284,'Town VTO'!W$688:W$1038)</f>
        <v>0</v>
      </c>
      <c r="AB1284" s="1">
        <f>SUMIF('Town VTO'!$AI$688:$AI$1038,$AT1284,'Town VTO'!X$688:X$1038)</f>
        <v>481</v>
      </c>
      <c r="AN1284" t="s">
        <v>274</v>
      </c>
      <c r="AO1284" t="s">
        <v>1041</v>
      </c>
      <c r="AR1284" s="44">
        <v>25</v>
      </c>
      <c r="AS1284" s="46">
        <v>23</v>
      </c>
      <c r="AT1284" s="50">
        <f t="shared" si="346"/>
        <v>25023</v>
      </c>
      <c r="AV1284" s="7" t="s">
        <v>3063</v>
      </c>
    </row>
    <row r="1285" spans="1:48" hidden="1" outlineLevel="1">
      <c r="A1285" t="s">
        <v>1479</v>
      </c>
      <c r="B1285" t="s">
        <v>1041</v>
      </c>
      <c r="C1285" s="1">
        <v>702201</v>
      </c>
      <c r="F1285" s="1">
        <f t="shared" si="348"/>
        <v>430523</v>
      </c>
      <c r="H1285" s="1">
        <f>SUMIF('Town VTO'!$AI$688:$AI$1038,$AT1285,'Town VTO'!G$688:G$1038)</f>
        <v>270673</v>
      </c>
      <c r="I1285" s="1">
        <v>269222</v>
      </c>
      <c r="J1285" s="2" t="str">
        <f t="shared" si="330"/>
        <v/>
      </c>
      <c r="K1285" s="2">
        <f t="shared" si="331"/>
        <v>0.6253370900044829</v>
      </c>
      <c r="L1285" s="10">
        <f t="shared" si="332"/>
        <v>1</v>
      </c>
      <c r="M1285" s="9">
        <f t="shared" si="353"/>
        <v>3</v>
      </c>
      <c r="N1285" s="8">
        <f t="shared" si="354"/>
        <v>2</v>
      </c>
      <c r="O1285" s="2">
        <f t="shared" si="349"/>
        <v>0.54455394949863301</v>
      </c>
      <c r="P1285" s="2">
        <f t="shared" si="350"/>
        <v>7.263491149137212E-2</v>
      </c>
      <c r="Q1285" s="2">
        <f t="shared" si="351"/>
        <v>0.37470704236475172</v>
      </c>
      <c r="R1285" s="2">
        <f t="shared" si="352"/>
        <v>8.1040966452431418E-3</v>
      </c>
      <c r="S1285" s="1">
        <f>SUMIF('Town VTO'!$AI$688:$AI$1038,$AT1285,'Town VTO'!R$688:R$1038)</f>
        <v>234443</v>
      </c>
      <c r="T1285" s="1">
        <f>SUMIF('Town VTO'!$AI$688:$AI$1038,$AT1285,'Town VTO'!S$688:S$1038)</f>
        <v>31271</v>
      </c>
      <c r="U1285" s="1">
        <f>SUMIF('Town VTO'!$AI$688:$AI$1038,$AT1285,'Town VTO'!T$688:T$1038)</f>
        <v>161320</v>
      </c>
      <c r="V1285" s="1">
        <f>SUMIF('Town VTO'!$AI$688:$AI$1038,$AT1285,'Town VTO'!U$688:U$1038)</f>
        <v>0</v>
      </c>
      <c r="W1285" s="1">
        <f>SUMIF('Town VTO'!$AI$688:$AI$1038,$AT1285,'Town VTO'!V$688:V$1038)</f>
        <v>1015</v>
      </c>
      <c r="Z1285" s="1">
        <v>1865</v>
      </c>
      <c r="AA1285" s="1">
        <f>SUMIF('Town VTO'!$AI$688:$AI$1038,$AT1285,'Town VTO'!W$688:W$1038)</f>
        <v>0</v>
      </c>
      <c r="AB1285" s="1">
        <f>SUMIF('Town VTO'!$AI$688:$AI$1038,$AT1285,'Town VTO'!X$688:X$1038)</f>
        <v>609</v>
      </c>
      <c r="AN1285" t="s">
        <v>1479</v>
      </c>
      <c r="AO1285" t="s">
        <v>1041</v>
      </c>
      <c r="AR1285" s="44">
        <v>25</v>
      </c>
      <c r="AS1285" s="46">
        <v>25</v>
      </c>
      <c r="AT1285" s="50">
        <f t="shared" si="346"/>
        <v>25025</v>
      </c>
      <c r="AV1285" s="7" t="s">
        <v>3063</v>
      </c>
    </row>
    <row r="1286" spans="1:48" hidden="1" outlineLevel="1">
      <c r="A1286" t="s">
        <v>1347</v>
      </c>
      <c r="B1286" t="s">
        <v>1041</v>
      </c>
      <c r="C1286" s="1">
        <v>790847</v>
      </c>
      <c r="F1286" s="1">
        <f t="shared" si="348"/>
        <v>510452</v>
      </c>
      <c r="H1286" s="1">
        <f>SUMIF('Town VTO'!$AI$688:$AI$1038,$AT1286,'Town VTO'!G$688:G$1038)</f>
        <v>366048</v>
      </c>
      <c r="I1286" s="1">
        <v>363594</v>
      </c>
      <c r="J1286" s="2" t="str">
        <f t="shared" si="330"/>
        <v/>
      </c>
      <c r="K1286" s="2">
        <f t="shared" si="331"/>
        <v>0.71229812009748228</v>
      </c>
      <c r="L1286" s="10">
        <f t="shared" si="332"/>
        <v>2</v>
      </c>
      <c r="M1286" s="9">
        <f t="shared" si="353"/>
        <v>3</v>
      </c>
      <c r="N1286" s="8">
        <f t="shared" si="354"/>
        <v>1</v>
      </c>
      <c r="O1286" s="2">
        <f t="shared" si="349"/>
        <v>0.30650090508020345</v>
      </c>
      <c r="P1286" s="2">
        <f t="shared" si="350"/>
        <v>0.13021008831388653</v>
      </c>
      <c r="Q1286" s="2">
        <f t="shared" si="351"/>
        <v>0.55542342864755156</v>
      </c>
      <c r="R1286" s="2">
        <f t="shared" si="352"/>
        <v>7.8655779583584051E-3</v>
      </c>
      <c r="S1286" s="1">
        <f>SUMIF('Town VTO'!$AI$688:$AI$1038,$AT1286,'Town VTO'!R$688:R$1038)</f>
        <v>156454</v>
      </c>
      <c r="T1286" s="1">
        <f>SUMIF('Town VTO'!$AI$688:$AI$1038,$AT1286,'Town VTO'!S$688:S$1038)</f>
        <v>66466</v>
      </c>
      <c r="U1286" s="1">
        <f>SUMIF('Town VTO'!$AI$688:$AI$1038,$AT1286,'Town VTO'!T$688:T$1038)</f>
        <v>283517</v>
      </c>
      <c r="V1286" s="1">
        <f>SUMIF('Town VTO'!$AI$688:$AI$1038,$AT1286,'Town VTO'!U$688:U$1038)</f>
        <v>0</v>
      </c>
      <c r="W1286" s="1">
        <f>SUMIF('Town VTO'!$AI$688:$AI$1038,$AT1286,'Town VTO'!V$688:V$1038)</f>
        <v>703</v>
      </c>
      <c r="Z1286" s="1">
        <v>2443</v>
      </c>
      <c r="AA1286" s="1">
        <f>SUMIF('Town VTO'!$AI$688:$AI$1038,$AT1286,'Town VTO'!W$688:W$1038)</f>
        <v>0</v>
      </c>
      <c r="AB1286" s="1">
        <f>SUMIF('Town VTO'!$AI$688:$AI$1038,$AT1286,'Town VTO'!X$688:X$1038)</f>
        <v>869</v>
      </c>
      <c r="AN1286" t="s">
        <v>1347</v>
      </c>
      <c r="AO1286" t="s">
        <v>1041</v>
      </c>
      <c r="AR1286" s="44">
        <v>25</v>
      </c>
      <c r="AS1286" s="46">
        <v>27</v>
      </c>
      <c r="AT1286" s="50">
        <f t="shared" si="346"/>
        <v>25027</v>
      </c>
      <c r="AV1286" s="7" t="s">
        <v>3063</v>
      </c>
    </row>
    <row r="1287" spans="1:48" collapsed="1">
      <c r="A1287" t="s">
        <v>2469</v>
      </c>
      <c r="B1287" t="s">
        <v>541</v>
      </c>
      <c r="C1287" s="1">
        <f>SUM(C1273:C1286)</f>
        <v>6468967</v>
      </c>
      <c r="D1287" s="36">
        <v>4962000</v>
      </c>
      <c r="E1287" s="36">
        <v>4533000</v>
      </c>
      <c r="F1287" s="1">
        <f>SUM(F1273:F1286)</f>
        <v>4220488</v>
      </c>
      <c r="H1287" s="1">
        <f>SUM(H1273:H1286)</f>
        <v>3102995</v>
      </c>
      <c r="I1287" s="1">
        <v>3081069</v>
      </c>
      <c r="J1287" s="2">
        <f t="shared" ref="J1287:J1350" si="355">IF(D1287&gt;0,I1287/D1287,"")</f>
        <v>0.62093288996372431</v>
      </c>
      <c r="K1287" s="2">
        <f t="shared" ref="K1287:K1350" si="356">IF(F1287&gt;0,I1287/F1287,"")</f>
        <v>0.73002671728956459</v>
      </c>
      <c r="L1287" s="10">
        <f t="shared" ref="L1287:L1350" si="357">IF(S1287&gt;0,RANK(S1287,$S1287:$AK1287),"")</f>
        <v>2</v>
      </c>
      <c r="M1287" s="9">
        <f t="shared" si="353"/>
        <v>3</v>
      </c>
      <c r="N1287" s="8">
        <f t="shared" si="354"/>
        <v>1</v>
      </c>
      <c r="O1287" s="2">
        <f t="shared" si="349"/>
        <v>0.3694985034905916</v>
      </c>
      <c r="P1287" s="2">
        <f t="shared" si="350"/>
        <v>0.1161616855681144</v>
      </c>
      <c r="Q1287" s="2">
        <f t="shared" si="351"/>
        <v>0.50749534177090416</v>
      </c>
      <c r="R1287" s="2">
        <f t="shared" si="352"/>
        <v>6.844469170389833E-3</v>
      </c>
      <c r="S1287" s="1">
        <f t="shared" ref="S1287:W1287" si="358">SUM(S1273:S1286)</f>
        <v>1559464</v>
      </c>
      <c r="T1287" s="1">
        <f t="shared" si="358"/>
        <v>490259</v>
      </c>
      <c r="U1287" s="1">
        <f t="shared" si="358"/>
        <v>2141878</v>
      </c>
      <c r="V1287" s="1">
        <f t="shared" si="358"/>
        <v>0</v>
      </c>
      <c r="W1287" s="1">
        <f t="shared" si="358"/>
        <v>6728</v>
      </c>
      <c r="Z1287" s="1">
        <v>16625</v>
      </c>
      <c r="AA1287" s="1">
        <f>SUM(AA1273:AA1286)</f>
        <v>0</v>
      </c>
      <c r="AB1287" s="1">
        <f>SUM(AB1273:AB1286)</f>
        <v>5534</v>
      </c>
      <c r="AN1287" t="s">
        <v>2469</v>
      </c>
      <c r="AO1287" t="s">
        <v>541</v>
      </c>
      <c r="AR1287" s="44">
        <v>25</v>
      </c>
      <c r="AS1287" s="46"/>
      <c r="AT1287" s="44">
        <v>25</v>
      </c>
      <c r="AV1287" s="7" t="s">
        <v>678</v>
      </c>
    </row>
    <row r="1288" spans="1:48">
      <c r="C1288" s="26"/>
      <c r="J1288" s="2"/>
      <c r="K1288" s="2"/>
      <c r="N1288" s="8"/>
      <c r="AR1288" s="44"/>
      <c r="AS1288" s="46"/>
      <c r="AT1288" s="50"/>
    </row>
    <row r="1289" spans="1:48" ht="13" hidden="1" customHeight="1" outlineLevel="1">
      <c r="A1289" t="s">
        <v>66</v>
      </c>
      <c r="B1289" t="s">
        <v>3102</v>
      </c>
      <c r="C1289" s="1">
        <v>11286</v>
      </c>
      <c r="F1289" s="1">
        <v>9817</v>
      </c>
      <c r="H1289" s="1">
        <v>6505</v>
      </c>
      <c r="I1289" s="1">
        <v>6420</v>
      </c>
      <c r="J1289" s="2" t="str">
        <f t="shared" si="355"/>
        <v/>
      </c>
      <c r="K1289" s="2">
        <f t="shared" si="356"/>
        <v>0.65396760721197922</v>
      </c>
      <c r="L1289" s="10" t="str">
        <f t="shared" si="357"/>
        <v/>
      </c>
      <c r="M1289" s="9" t="str">
        <f t="shared" si="353"/>
        <v/>
      </c>
      <c r="N1289" s="8" t="str">
        <f t="shared" si="354"/>
        <v/>
      </c>
      <c r="O1289" s="2" t="str">
        <f t="shared" ref="O1289:O1320" si="359">IF(SUM($S1289:$AJ1289)=0,"-",S1289/SUM($S1289:$AJ1289))</f>
        <v>-</v>
      </c>
      <c r="P1289" s="2" t="str">
        <f t="shared" ref="P1289:P1320" si="360">IF(SUM($S1289:$AJ1289)=0,"-",T1289/SUM($S1289:$AJ1289))</f>
        <v>-</v>
      </c>
      <c r="Q1289" s="2" t="str">
        <f t="shared" ref="Q1289:Q1320" si="361">IF(SUM($S1289:$AJ1289)=0,"-",U1289/SUM($S1289:$AJ1289))</f>
        <v>-</v>
      </c>
      <c r="R1289" s="2" t="str">
        <f t="shared" ref="R1289:R1320" si="362">IF(SUM($S1289:$AJ1289)=0,"-",(1-O1289-P1289-Q1289))</f>
        <v>-</v>
      </c>
      <c r="AN1289" t="s">
        <v>66</v>
      </c>
      <c r="AO1289" t="s">
        <v>3102</v>
      </c>
      <c r="AR1289" s="44">
        <v>26</v>
      </c>
      <c r="AS1289" s="46">
        <v>1</v>
      </c>
      <c r="AT1289" s="50">
        <f t="shared" si="346"/>
        <v>26001</v>
      </c>
      <c r="AV1289" s="7" t="s">
        <v>3063</v>
      </c>
    </row>
    <row r="1290" spans="1:48" ht="13" hidden="1" customHeight="1" outlineLevel="1">
      <c r="A1290" t="s">
        <v>1638</v>
      </c>
      <c r="B1290" t="s">
        <v>3102</v>
      </c>
      <c r="C1290" s="1">
        <v>9647</v>
      </c>
      <c r="F1290" s="1">
        <v>7389</v>
      </c>
      <c r="H1290" s="1">
        <v>4790</v>
      </c>
      <c r="I1290" s="1">
        <v>4750</v>
      </c>
      <c r="J1290" s="2" t="str">
        <f t="shared" si="355"/>
        <v/>
      </c>
      <c r="K1290" s="2">
        <f t="shared" si="356"/>
        <v>0.64284747597780489</v>
      </c>
      <c r="L1290" s="10" t="str">
        <f t="shared" si="357"/>
        <v/>
      </c>
      <c r="M1290" s="9" t="str">
        <f t="shared" si="353"/>
        <v/>
      </c>
      <c r="N1290" s="8" t="str">
        <f t="shared" si="354"/>
        <v/>
      </c>
      <c r="O1290" s="2" t="str">
        <f t="shared" si="359"/>
        <v>-</v>
      </c>
      <c r="P1290" s="2" t="str">
        <f t="shared" si="360"/>
        <v>-</v>
      </c>
      <c r="Q1290" s="2" t="str">
        <f t="shared" si="361"/>
        <v>-</v>
      </c>
      <c r="R1290" s="2" t="str">
        <f t="shared" si="362"/>
        <v>-</v>
      </c>
      <c r="AN1290" t="s">
        <v>1638</v>
      </c>
      <c r="AO1290" t="s">
        <v>3102</v>
      </c>
      <c r="AR1290" s="44">
        <v>26</v>
      </c>
      <c r="AS1290" s="46">
        <v>3</v>
      </c>
      <c r="AT1290" s="50">
        <f t="shared" si="346"/>
        <v>26003</v>
      </c>
      <c r="AV1290" s="7" t="s">
        <v>3063</v>
      </c>
    </row>
    <row r="1291" spans="1:48" ht="13" hidden="1" customHeight="1" outlineLevel="1">
      <c r="A1291" t="s">
        <v>1076</v>
      </c>
      <c r="B1291" t="s">
        <v>3102</v>
      </c>
      <c r="C1291" s="1">
        <v>111589</v>
      </c>
      <c r="F1291" s="1">
        <v>79036</v>
      </c>
      <c r="H1291" s="1">
        <v>55594</v>
      </c>
      <c r="I1291" s="1">
        <v>55380</v>
      </c>
      <c r="J1291" s="2" t="str">
        <f t="shared" si="355"/>
        <v/>
      </c>
      <c r="K1291" s="2">
        <f t="shared" si="356"/>
        <v>0.70069335492686879</v>
      </c>
      <c r="L1291" s="10" t="str">
        <f t="shared" si="357"/>
        <v/>
      </c>
      <c r="M1291" s="9" t="str">
        <f t="shared" si="353"/>
        <v/>
      </c>
      <c r="N1291" s="8" t="str">
        <f t="shared" si="354"/>
        <v/>
      </c>
      <c r="O1291" s="2" t="str">
        <f t="shared" si="359"/>
        <v>-</v>
      </c>
      <c r="P1291" s="2" t="str">
        <f t="shared" si="360"/>
        <v>-</v>
      </c>
      <c r="Q1291" s="2" t="str">
        <f t="shared" si="361"/>
        <v>-</v>
      </c>
      <c r="R1291" s="2" t="str">
        <f t="shared" si="362"/>
        <v>-</v>
      </c>
      <c r="AN1291" t="s">
        <v>1076</v>
      </c>
      <c r="AO1291" t="s">
        <v>3102</v>
      </c>
      <c r="AR1291" s="44">
        <v>26</v>
      </c>
      <c r="AS1291" s="46">
        <v>5</v>
      </c>
      <c r="AT1291" s="50">
        <f t="shared" si="346"/>
        <v>26005</v>
      </c>
      <c r="AV1291" s="7" t="s">
        <v>3063</v>
      </c>
    </row>
    <row r="1292" spans="1:48" ht="13" hidden="1" customHeight="1" outlineLevel="1">
      <c r="A1292" t="s">
        <v>397</v>
      </c>
      <c r="B1292" t="s">
        <v>3102</v>
      </c>
      <c r="C1292" s="1">
        <v>30119</v>
      </c>
      <c r="F1292" s="1">
        <v>23997</v>
      </c>
      <c r="H1292" s="1">
        <v>15254</v>
      </c>
      <c r="I1292" s="1">
        <v>15124</v>
      </c>
      <c r="J1292" s="2" t="str">
        <f t="shared" si="355"/>
        <v/>
      </c>
      <c r="K1292" s="2">
        <f t="shared" si="356"/>
        <v>0.63024544734758514</v>
      </c>
      <c r="L1292" s="10" t="str">
        <f t="shared" si="357"/>
        <v/>
      </c>
      <c r="M1292" s="9" t="str">
        <f t="shared" si="353"/>
        <v/>
      </c>
      <c r="N1292" s="8" t="str">
        <f t="shared" si="354"/>
        <v/>
      </c>
      <c r="O1292" s="2" t="str">
        <f t="shared" si="359"/>
        <v>-</v>
      </c>
      <c r="P1292" s="2" t="str">
        <f t="shared" si="360"/>
        <v>-</v>
      </c>
      <c r="Q1292" s="2" t="str">
        <f t="shared" si="361"/>
        <v>-</v>
      </c>
      <c r="R1292" s="2" t="str">
        <f t="shared" si="362"/>
        <v>-</v>
      </c>
      <c r="AN1292" t="s">
        <v>397</v>
      </c>
      <c r="AO1292" t="s">
        <v>3102</v>
      </c>
      <c r="AR1292" s="44">
        <v>26</v>
      </c>
      <c r="AS1292" s="46">
        <v>7</v>
      </c>
      <c r="AT1292" s="50">
        <f t="shared" si="346"/>
        <v>26007</v>
      </c>
      <c r="AV1292" s="7" t="s">
        <v>3063</v>
      </c>
    </row>
    <row r="1293" spans="1:48" ht="13" hidden="1" customHeight="1" outlineLevel="1">
      <c r="A1293" t="s">
        <v>558</v>
      </c>
      <c r="B1293" t="s">
        <v>3102</v>
      </c>
      <c r="C1293" s="1">
        <v>24047</v>
      </c>
      <c r="F1293" s="1">
        <v>19186</v>
      </c>
      <c r="H1293" s="1">
        <v>13971</v>
      </c>
      <c r="I1293" s="1">
        <v>13852</v>
      </c>
      <c r="J1293" s="2" t="str">
        <f t="shared" si="355"/>
        <v/>
      </c>
      <c r="K1293" s="2">
        <f t="shared" si="356"/>
        <v>0.72198478056916504</v>
      </c>
      <c r="L1293" s="10" t="str">
        <f t="shared" si="357"/>
        <v/>
      </c>
      <c r="M1293" s="9" t="str">
        <f t="shared" si="353"/>
        <v/>
      </c>
      <c r="N1293" s="8" t="str">
        <f t="shared" si="354"/>
        <v/>
      </c>
      <c r="O1293" s="2" t="str">
        <f t="shared" si="359"/>
        <v>-</v>
      </c>
      <c r="P1293" s="2" t="str">
        <f t="shared" si="360"/>
        <v>-</v>
      </c>
      <c r="Q1293" s="2" t="str">
        <f t="shared" si="361"/>
        <v>-</v>
      </c>
      <c r="R1293" s="2" t="str">
        <f t="shared" si="362"/>
        <v>-</v>
      </c>
      <c r="AN1293" t="s">
        <v>558</v>
      </c>
      <c r="AO1293" t="s">
        <v>3102</v>
      </c>
      <c r="AR1293" s="44">
        <v>26</v>
      </c>
      <c r="AS1293" s="46">
        <v>9</v>
      </c>
      <c r="AT1293" s="50">
        <f t="shared" si="346"/>
        <v>26009</v>
      </c>
      <c r="AV1293" s="7" t="s">
        <v>3063</v>
      </c>
    </row>
    <row r="1294" spans="1:48" ht="13" hidden="1" customHeight="1" outlineLevel="1">
      <c r="A1294" t="s">
        <v>1472</v>
      </c>
      <c r="B1294" t="s">
        <v>3102</v>
      </c>
      <c r="C1294" s="1">
        <v>16547</v>
      </c>
      <c r="F1294" s="1">
        <v>12509</v>
      </c>
      <c r="H1294" s="1">
        <v>8237</v>
      </c>
      <c r="I1294" s="1">
        <v>8128</v>
      </c>
      <c r="J1294" s="2" t="str">
        <f t="shared" si="355"/>
        <v/>
      </c>
      <c r="K1294" s="2">
        <f t="shared" si="356"/>
        <v>0.64977216404188987</v>
      </c>
      <c r="L1294" s="10" t="str">
        <f t="shared" si="357"/>
        <v/>
      </c>
      <c r="M1294" s="9" t="str">
        <f t="shared" si="353"/>
        <v/>
      </c>
      <c r="N1294" s="8" t="str">
        <f t="shared" si="354"/>
        <v/>
      </c>
      <c r="O1294" s="2" t="str">
        <f t="shared" si="359"/>
        <v>-</v>
      </c>
      <c r="P1294" s="2" t="str">
        <f t="shared" si="360"/>
        <v>-</v>
      </c>
      <c r="Q1294" s="2" t="str">
        <f t="shared" si="361"/>
        <v>-</v>
      </c>
      <c r="R1294" s="2" t="str">
        <f t="shared" si="362"/>
        <v>-</v>
      </c>
      <c r="AN1294" t="s">
        <v>1472</v>
      </c>
      <c r="AO1294" t="s">
        <v>3102</v>
      </c>
      <c r="AR1294" s="44">
        <v>26</v>
      </c>
      <c r="AS1294" s="46">
        <v>11</v>
      </c>
      <c r="AT1294" s="50">
        <f t="shared" si="346"/>
        <v>26011</v>
      </c>
      <c r="AV1294" s="7" t="s">
        <v>3063</v>
      </c>
    </row>
    <row r="1295" spans="1:48" ht="13" hidden="1" customHeight="1" outlineLevel="1">
      <c r="A1295" t="s">
        <v>800</v>
      </c>
      <c r="B1295" t="s">
        <v>3102</v>
      </c>
      <c r="C1295" s="1">
        <v>8822</v>
      </c>
      <c r="F1295" s="1">
        <v>6233</v>
      </c>
      <c r="H1295" s="1">
        <v>3699</v>
      </c>
      <c r="I1295" s="1">
        <v>3644</v>
      </c>
      <c r="J1295" s="2" t="str">
        <f t="shared" si="355"/>
        <v/>
      </c>
      <c r="K1295" s="2">
        <f t="shared" si="356"/>
        <v>0.58463019412802819</v>
      </c>
      <c r="L1295" s="10" t="str">
        <f t="shared" si="357"/>
        <v/>
      </c>
      <c r="M1295" s="9" t="str">
        <f t="shared" si="353"/>
        <v/>
      </c>
      <c r="N1295" s="8" t="str">
        <f t="shared" si="354"/>
        <v/>
      </c>
      <c r="O1295" s="2" t="str">
        <f t="shared" si="359"/>
        <v>-</v>
      </c>
      <c r="P1295" s="2" t="str">
        <f t="shared" si="360"/>
        <v>-</v>
      </c>
      <c r="Q1295" s="2" t="str">
        <f t="shared" si="361"/>
        <v>-</v>
      </c>
      <c r="R1295" s="2" t="str">
        <f t="shared" si="362"/>
        <v>-</v>
      </c>
      <c r="AN1295" t="s">
        <v>800</v>
      </c>
      <c r="AO1295" t="s">
        <v>3102</v>
      </c>
      <c r="AR1295" s="44">
        <v>26</v>
      </c>
      <c r="AS1295" s="46">
        <v>13</v>
      </c>
      <c r="AT1295" s="50">
        <f t="shared" si="346"/>
        <v>26013</v>
      </c>
      <c r="AV1295" s="7" t="s">
        <v>3063</v>
      </c>
    </row>
    <row r="1296" spans="1:48" ht="13" hidden="1" customHeight="1" outlineLevel="1">
      <c r="A1296" t="s">
        <v>962</v>
      </c>
      <c r="B1296" t="s">
        <v>3102</v>
      </c>
      <c r="C1296" s="1">
        <v>59788</v>
      </c>
      <c r="F1296" s="1">
        <v>43638</v>
      </c>
      <c r="H1296" s="1">
        <v>30736</v>
      </c>
      <c r="I1296" s="1">
        <v>30629</v>
      </c>
      <c r="J1296" s="2" t="str">
        <f t="shared" si="355"/>
        <v/>
      </c>
      <c r="K1296" s="2">
        <f t="shared" si="356"/>
        <v>0.70188826252348868</v>
      </c>
      <c r="L1296" s="10" t="str">
        <f t="shared" si="357"/>
        <v/>
      </c>
      <c r="M1296" s="9" t="str">
        <f t="shared" si="353"/>
        <v/>
      </c>
      <c r="N1296" s="8" t="str">
        <f t="shared" si="354"/>
        <v/>
      </c>
      <c r="O1296" s="2" t="str">
        <f t="shared" si="359"/>
        <v>-</v>
      </c>
      <c r="P1296" s="2" t="str">
        <f t="shared" si="360"/>
        <v>-</v>
      </c>
      <c r="Q1296" s="2" t="str">
        <f t="shared" si="361"/>
        <v>-</v>
      </c>
      <c r="R1296" s="2" t="str">
        <f t="shared" si="362"/>
        <v>-</v>
      </c>
      <c r="AN1296" t="s">
        <v>962</v>
      </c>
      <c r="AO1296" t="s">
        <v>3102</v>
      </c>
      <c r="AR1296" s="44">
        <v>26</v>
      </c>
      <c r="AS1296" s="46">
        <v>15</v>
      </c>
      <c r="AT1296" s="50">
        <f t="shared" si="346"/>
        <v>26015</v>
      </c>
      <c r="AV1296" s="7" t="s">
        <v>3063</v>
      </c>
    </row>
    <row r="1297" spans="1:48" ht="13" hidden="1" customHeight="1" outlineLevel="1">
      <c r="A1297" t="s">
        <v>3083</v>
      </c>
      <c r="B1297" t="s">
        <v>3102</v>
      </c>
      <c r="C1297" s="1">
        <v>108320</v>
      </c>
      <c r="F1297" s="1">
        <v>81903</v>
      </c>
      <c r="H1297" s="1">
        <v>57988</v>
      </c>
      <c r="I1297" s="1">
        <v>57588</v>
      </c>
      <c r="J1297" s="2" t="str">
        <f t="shared" si="355"/>
        <v/>
      </c>
      <c r="K1297" s="2">
        <f t="shared" si="356"/>
        <v>0.70312442767664185</v>
      </c>
      <c r="L1297" s="10" t="str">
        <f t="shared" si="357"/>
        <v/>
      </c>
      <c r="M1297" s="9" t="str">
        <f t="shared" si="353"/>
        <v/>
      </c>
      <c r="N1297" s="8" t="str">
        <f t="shared" si="354"/>
        <v/>
      </c>
      <c r="O1297" s="2" t="str">
        <f t="shared" si="359"/>
        <v>-</v>
      </c>
      <c r="P1297" s="2" t="str">
        <f t="shared" si="360"/>
        <v>-</v>
      </c>
      <c r="Q1297" s="2" t="str">
        <f t="shared" si="361"/>
        <v>-</v>
      </c>
      <c r="R1297" s="2" t="str">
        <f t="shared" si="362"/>
        <v>-</v>
      </c>
      <c r="AN1297" t="s">
        <v>3083</v>
      </c>
      <c r="AO1297" t="s">
        <v>3102</v>
      </c>
      <c r="AR1297" s="44">
        <v>26</v>
      </c>
      <c r="AS1297" s="46">
        <v>17</v>
      </c>
      <c r="AT1297" s="50">
        <f t="shared" si="346"/>
        <v>26017</v>
      </c>
      <c r="AV1297" s="7" t="s">
        <v>3063</v>
      </c>
    </row>
    <row r="1298" spans="1:48" ht="13" hidden="1" customHeight="1" outlineLevel="1">
      <c r="A1298" t="s">
        <v>1077</v>
      </c>
      <c r="B1298" t="s">
        <v>3102</v>
      </c>
      <c r="C1298" s="1">
        <v>17733</v>
      </c>
      <c r="F1298" s="1">
        <v>13867</v>
      </c>
      <c r="H1298" s="1">
        <v>10397</v>
      </c>
      <c r="I1298" s="1">
        <v>10309</v>
      </c>
      <c r="J1298" s="2" t="str">
        <f t="shared" si="355"/>
        <v/>
      </c>
      <c r="K1298" s="2">
        <f t="shared" si="356"/>
        <v>0.74341962933583328</v>
      </c>
      <c r="L1298" s="10" t="str">
        <f t="shared" si="357"/>
        <v/>
      </c>
      <c r="M1298" s="9" t="str">
        <f t="shared" si="353"/>
        <v/>
      </c>
      <c r="N1298" s="8" t="str">
        <f t="shared" si="354"/>
        <v/>
      </c>
      <c r="O1298" s="2" t="str">
        <f t="shared" si="359"/>
        <v>-</v>
      </c>
      <c r="P1298" s="2" t="str">
        <f t="shared" si="360"/>
        <v>-</v>
      </c>
      <c r="Q1298" s="2" t="str">
        <f t="shared" si="361"/>
        <v>-</v>
      </c>
      <c r="R1298" s="2" t="str">
        <f t="shared" si="362"/>
        <v>-</v>
      </c>
      <c r="AN1298" t="s">
        <v>1077</v>
      </c>
      <c r="AO1298" t="s">
        <v>3102</v>
      </c>
      <c r="AR1298" s="44">
        <v>26</v>
      </c>
      <c r="AS1298" s="46">
        <v>19</v>
      </c>
      <c r="AT1298" s="50">
        <f t="shared" si="346"/>
        <v>26019</v>
      </c>
      <c r="AV1298" s="7" t="s">
        <v>3063</v>
      </c>
    </row>
    <row r="1299" spans="1:48" ht="13" hidden="1" customHeight="1" outlineLevel="1">
      <c r="A1299" t="s">
        <v>2309</v>
      </c>
      <c r="B1299" t="s">
        <v>3102</v>
      </c>
      <c r="C1299" s="1">
        <v>157380</v>
      </c>
      <c r="F1299" s="1">
        <v>125268</v>
      </c>
      <c r="H1299" s="1">
        <v>78276</v>
      </c>
      <c r="I1299" s="1">
        <v>77666</v>
      </c>
      <c r="J1299" s="2" t="str">
        <f t="shared" si="355"/>
        <v/>
      </c>
      <c r="K1299" s="2">
        <f t="shared" si="356"/>
        <v>0.6199987227384488</v>
      </c>
      <c r="L1299" s="10" t="str">
        <f t="shared" si="357"/>
        <v/>
      </c>
      <c r="M1299" s="9" t="str">
        <f t="shared" si="353"/>
        <v/>
      </c>
      <c r="N1299" s="8" t="str">
        <f t="shared" si="354"/>
        <v/>
      </c>
      <c r="O1299" s="2" t="str">
        <f t="shared" si="359"/>
        <v>-</v>
      </c>
      <c r="P1299" s="2" t="str">
        <f t="shared" si="360"/>
        <v>-</v>
      </c>
      <c r="Q1299" s="2" t="str">
        <f t="shared" si="361"/>
        <v>-</v>
      </c>
      <c r="R1299" s="2" t="str">
        <f t="shared" si="362"/>
        <v>-</v>
      </c>
      <c r="AN1299" t="s">
        <v>2309</v>
      </c>
      <c r="AO1299" t="s">
        <v>3102</v>
      </c>
      <c r="AR1299" s="44">
        <v>26</v>
      </c>
      <c r="AS1299" s="46">
        <v>21</v>
      </c>
      <c r="AT1299" s="50">
        <f t="shared" si="346"/>
        <v>26021</v>
      </c>
      <c r="AV1299" s="7" t="s">
        <v>3063</v>
      </c>
    </row>
    <row r="1300" spans="1:48" ht="13" hidden="1" customHeight="1" outlineLevel="1">
      <c r="A1300" t="s">
        <v>2305</v>
      </c>
      <c r="B1300" t="s">
        <v>3102</v>
      </c>
      <c r="C1300" s="1">
        <v>46305</v>
      </c>
      <c r="F1300" s="1">
        <v>31805</v>
      </c>
      <c r="H1300" s="1">
        <v>18462</v>
      </c>
      <c r="I1300" s="1">
        <v>18285</v>
      </c>
      <c r="J1300" s="2" t="str">
        <f t="shared" si="355"/>
        <v/>
      </c>
      <c r="K1300" s="2">
        <f t="shared" si="356"/>
        <v>0.57490960540795477</v>
      </c>
      <c r="L1300" s="10" t="str">
        <f t="shared" si="357"/>
        <v/>
      </c>
      <c r="M1300" s="9" t="str">
        <f t="shared" si="353"/>
        <v/>
      </c>
      <c r="N1300" s="8" t="str">
        <f t="shared" si="354"/>
        <v/>
      </c>
      <c r="O1300" s="2" t="str">
        <f t="shared" si="359"/>
        <v>-</v>
      </c>
      <c r="P1300" s="2" t="str">
        <f t="shared" si="360"/>
        <v>-</v>
      </c>
      <c r="Q1300" s="2" t="str">
        <f t="shared" si="361"/>
        <v>-</v>
      </c>
      <c r="R1300" s="2" t="str">
        <f t="shared" si="362"/>
        <v>-</v>
      </c>
      <c r="AN1300" t="s">
        <v>2305</v>
      </c>
      <c r="AO1300" t="s">
        <v>3102</v>
      </c>
      <c r="AR1300" s="44">
        <v>26</v>
      </c>
      <c r="AS1300" s="46">
        <v>23</v>
      </c>
      <c r="AT1300" s="50">
        <f t="shared" si="346"/>
        <v>26023</v>
      </c>
      <c r="AV1300" s="7" t="s">
        <v>3063</v>
      </c>
    </row>
    <row r="1301" spans="1:48" ht="13" hidden="1" customHeight="1" outlineLevel="1">
      <c r="A1301" t="s">
        <v>1147</v>
      </c>
      <c r="B1301" t="s">
        <v>3102</v>
      </c>
      <c r="C1301" s="1">
        <v>137313</v>
      </c>
      <c r="F1301" s="1">
        <v>103707</v>
      </c>
      <c r="H1301" s="1">
        <v>64668</v>
      </c>
      <c r="I1301" s="1">
        <v>64196</v>
      </c>
      <c r="J1301" s="2" t="str">
        <f t="shared" si="355"/>
        <v/>
      </c>
      <c r="K1301" s="2">
        <f t="shared" si="356"/>
        <v>0.61901318136673511</v>
      </c>
      <c r="L1301" s="10" t="str">
        <f t="shared" si="357"/>
        <v/>
      </c>
      <c r="M1301" s="9" t="str">
        <f t="shared" si="353"/>
        <v/>
      </c>
      <c r="N1301" s="8" t="str">
        <f t="shared" si="354"/>
        <v/>
      </c>
      <c r="O1301" s="2" t="str">
        <f t="shared" si="359"/>
        <v>-</v>
      </c>
      <c r="P1301" s="2" t="str">
        <f t="shared" si="360"/>
        <v>-</v>
      </c>
      <c r="Q1301" s="2" t="str">
        <f t="shared" si="361"/>
        <v>-</v>
      </c>
      <c r="R1301" s="2" t="str">
        <f t="shared" si="362"/>
        <v>-</v>
      </c>
      <c r="AN1301" t="s">
        <v>1147</v>
      </c>
      <c r="AO1301" t="s">
        <v>3102</v>
      </c>
      <c r="AR1301" s="44">
        <v>26</v>
      </c>
      <c r="AS1301" s="46">
        <v>25</v>
      </c>
      <c r="AT1301" s="50">
        <f t="shared" si="346"/>
        <v>26025</v>
      </c>
      <c r="AV1301" s="7" t="s">
        <v>3063</v>
      </c>
    </row>
    <row r="1302" spans="1:48" ht="13" hidden="1" customHeight="1" outlineLevel="1">
      <c r="A1302" t="s">
        <v>495</v>
      </c>
      <c r="B1302" t="s">
        <v>3102</v>
      </c>
      <c r="C1302" s="1">
        <v>52684</v>
      </c>
      <c r="F1302" s="1">
        <v>38737</v>
      </c>
      <c r="H1302" s="1">
        <v>23798</v>
      </c>
      <c r="I1302" s="1">
        <v>23576</v>
      </c>
      <c r="J1302" s="2" t="str">
        <f t="shared" si="355"/>
        <v/>
      </c>
      <c r="K1302" s="2">
        <f t="shared" si="356"/>
        <v>0.60861708444123186</v>
      </c>
      <c r="L1302" s="10" t="str">
        <f t="shared" si="357"/>
        <v/>
      </c>
      <c r="M1302" s="9" t="str">
        <f t="shared" si="353"/>
        <v/>
      </c>
      <c r="N1302" s="8" t="str">
        <f t="shared" si="354"/>
        <v/>
      </c>
      <c r="O1302" s="2" t="str">
        <f t="shared" si="359"/>
        <v>-</v>
      </c>
      <c r="P1302" s="2" t="str">
        <f t="shared" si="360"/>
        <v>-</v>
      </c>
      <c r="Q1302" s="2" t="str">
        <f t="shared" si="361"/>
        <v>-</v>
      </c>
      <c r="R1302" s="2" t="str">
        <f t="shared" si="362"/>
        <v>-</v>
      </c>
      <c r="AN1302" t="s">
        <v>495</v>
      </c>
      <c r="AO1302" t="s">
        <v>3102</v>
      </c>
      <c r="AR1302" s="44">
        <v>26</v>
      </c>
      <c r="AS1302" s="46">
        <v>27</v>
      </c>
      <c r="AT1302" s="50">
        <f t="shared" si="346"/>
        <v>26027</v>
      </c>
      <c r="AV1302" s="7" t="s">
        <v>3063</v>
      </c>
    </row>
    <row r="1303" spans="1:48" ht="13" hidden="1" customHeight="1" outlineLevel="1">
      <c r="A1303" t="s">
        <v>2412</v>
      </c>
      <c r="B1303" t="s">
        <v>3102</v>
      </c>
      <c r="C1303" s="1">
        <v>26280</v>
      </c>
      <c r="F1303" s="1">
        <v>21216</v>
      </c>
      <c r="H1303" s="1">
        <v>14508</v>
      </c>
      <c r="I1303" s="1">
        <v>14398</v>
      </c>
      <c r="J1303" s="2" t="str">
        <f t="shared" si="355"/>
        <v/>
      </c>
      <c r="K1303" s="2">
        <f t="shared" si="356"/>
        <v>0.67863876319758676</v>
      </c>
      <c r="L1303" s="10" t="str">
        <f t="shared" si="357"/>
        <v/>
      </c>
      <c r="M1303" s="9" t="str">
        <f t="shared" si="353"/>
        <v/>
      </c>
      <c r="N1303" s="8" t="str">
        <f t="shared" si="354"/>
        <v/>
      </c>
      <c r="O1303" s="2" t="str">
        <f t="shared" si="359"/>
        <v>-</v>
      </c>
      <c r="P1303" s="2" t="str">
        <f t="shared" si="360"/>
        <v>-</v>
      </c>
      <c r="Q1303" s="2" t="str">
        <f t="shared" si="361"/>
        <v>-</v>
      </c>
      <c r="R1303" s="2" t="str">
        <f t="shared" si="362"/>
        <v>-</v>
      </c>
      <c r="AN1303" t="s">
        <v>2412</v>
      </c>
      <c r="AO1303" t="s">
        <v>3102</v>
      </c>
      <c r="AR1303" s="44">
        <v>26</v>
      </c>
      <c r="AS1303" s="46">
        <v>29</v>
      </c>
      <c r="AT1303" s="50">
        <f t="shared" si="346"/>
        <v>26029</v>
      </c>
      <c r="AV1303" s="7" t="s">
        <v>3063</v>
      </c>
    </row>
    <row r="1304" spans="1:48" ht="13" hidden="1" customHeight="1" outlineLevel="1">
      <c r="A1304" t="s">
        <v>2880</v>
      </c>
      <c r="B1304" t="s">
        <v>3102</v>
      </c>
      <c r="C1304" s="1">
        <v>26738</v>
      </c>
      <c r="F1304" s="1">
        <v>20967</v>
      </c>
      <c r="H1304" s="1">
        <v>14033</v>
      </c>
      <c r="I1304" s="1">
        <v>13901</v>
      </c>
      <c r="J1304" s="2" t="str">
        <f t="shared" si="355"/>
        <v/>
      </c>
      <c r="K1304" s="2">
        <f t="shared" si="356"/>
        <v>0.66299422902656557</v>
      </c>
      <c r="L1304" s="10" t="str">
        <f t="shared" si="357"/>
        <v/>
      </c>
      <c r="M1304" s="9" t="str">
        <f t="shared" si="353"/>
        <v/>
      </c>
      <c r="N1304" s="8" t="str">
        <f t="shared" si="354"/>
        <v/>
      </c>
      <c r="O1304" s="2" t="str">
        <f t="shared" si="359"/>
        <v>-</v>
      </c>
      <c r="P1304" s="2" t="str">
        <f t="shared" si="360"/>
        <v>-</v>
      </c>
      <c r="Q1304" s="2" t="str">
        <f t="shared" si="361"/>
        <v>-</v>
      </c>
      <c r="R1304" s="2" t="str">
        <f t="shared" si="362"/>
        <v>-</v>
      </c>
      <c r="AN1304" t="s">
        <v>2880</v>
      </c>
      <c r="AO1304" t="s">
        <v>3102</v>
      </c>
      <c r="AR1304" s="44">
        <v>26</v>
      </c>
      <c r="AS1304" s="46">
        <v>31</v>
      </c>
      <c r="AT1304" s="50">
        <f t="shared" si="346"/>
        <v>26031</v>
      </c>
      <c r="AV1304" s="7" t="s">
        <v>3063</v>
      </c>
    </row>
    <row r="1305" spans="1:48" ht="13" hidden="1" customHeight="1" outlineLevel="1">
      <c r="A1305" t="s">
        <v>1881</v>
      </c>
      <c r="B1305" t="s">
        <v>3102</v>
      </c>
      <c r="C1305" s="1">
        <v>39247</v>
      </c>
      <c r="F1305" s="1">
        <v>24422</v>
      </c>
      <c r="H1305" s="1">
        <v>16869</v>
      </c>
      <c r="I1305" s="1">
        <v>16708</v>
      </c>
      <c r="J1305" s="2" t="str">
        <f t="shared" si="355"/>
        <v/>
      </c>
      <c r="K1305" s="2">
        <f t="shared" si="356"/>
        <v>0.68413725329620834</v>
      </c>
      <c r="L1305" s="10" t="str">
        <f t="shared" si="357"/>
        <v/>
      </c>
      <c r="M1305" s="9" t="str">
        <f t="shared" si="353"/>
        <v/>
      </c>
      <c r="N1305" s="8" t="str">
        <f t="shared" si="354"/>
        <v/>
      </c>
      <c r="O1305" s="2" t="str">
        <f t="shared" si="359"/>
        <v>-</v>
      </c>
      <c r="P1305" s="2" t="str">
        <f t="shared" si="360"/>
        <v>-</v>
      </c>
      <c r="Q1305" s="2" t="str">
        <f t="shared" si="361"/>
        <v>-</v>
      </c>
      <c r="R1305" s="2" t="str">
        <f t="shared" si="362"/>
        <v>-</v>
      </c>
      <c r="AN1305" t="s">
        <v>1881</v>
      </c>
      <c r="AO1305" t="s">
        <v>3102</v>
      </c>
      <c r="AR1305" s="44">
        <v>26</v>
      </c>
      <c r="AS1305" s="46">
        <v>33</v>
      </c>
      <c r="AT1305" s="50">
        <f t="shared" si="346"/>
        <v>26033</v>
      </c>
      <c r="AV1305" s="7" t="s">
        <v>3063</v>
      </c>
    </row>
    <row r="1306" spans="1:48" ht="13" hidden="1" customHeight="1" outlineLevel="1">
      <c r="A1306" t="s">
        <v>1280</v>
      </c>
      <c r="B1306" t="s">
        <v>3102</v>
      </c>
      <c r="C1306" s="1">
        <v>31064</v>
      </c>
      <c r="F1306" s="1">
        <v>23700</v>
      </c>
      <c r="H1306" s="1">
        <v>14746</v>
      </c>
      <c r="I1306" s="1">
        <v>14605</v>
      </c>
      <c r="J1306" s="2" t="str">
        <f t="shared" si="355"/>
        <v/>
      </c>
      <c r="K1306" s="2">
        <f t="shared" si="356"/>
        <v>0.61624472573839661</v>
      </c>
      <c r="L1306" s="10" t="str">
        <f t="shared" si="357"/>
        <v/>
      </c>
      <c r="M1306" s="9" t="str">
        <f t="shared" si="353"/>
        <v/>
      </c>
      <c r="N1306" s="8" t="str">
        <f t="shared" si="354"/>
        <v/>
      </c>
      <c r="O1306" s="2" t="str">
        <f t="shared" si="359"/>
        <v>-</v>
      </c>
      <c r="P1306" s="2" t="str">
        <f t="shared" si="360"/>
        <v>-</v>
      </c>
      <c r="Q1306" s="2" t="str">
        <f t="shared" si="361"/>
        <v>-</v>
      </c>
      <c r="R1306" s="2" t="str">
        <f t="shared" si="362"/>
        <v>-</v>
      </c>
      <c r="AN1306" t="s">
        <v>1280</v>
      </c>
      <c r="AO1306" t="s">
        <v>3102</v>
      </c>
      <c r="AR1306" s="44">
        <v>26</v>
      </c>
      <c r="AS1306" s="46">
        <v>35</v>
      </c>
      <c r="AT1306" s="50">
        <f t="shared" si="346"/>
        <v>26035</v>
      </c>
      <c r="AV1306" s="7" t="s">
        <v>3063</v>
      </c>
    </row>
    <row r="1307" spans="1:48" ht="13" hidden="1" customHeight="1" outlineLevel="1">
      <c r="A1307" t="s">
        <v>1395</v>
      </c>
      <c r="B1307" t="s">
        <v>3102</v>
      </c>
      <c r="C1307" s="1">
        <v>74302</v>
      </c>
      <c r="F1307" s="1">
        <v>54026</v>
      </c>
      <c r="H1307" s="1">
        <v>40647</v>
      </c>
      <c r="I1307" s="1">
        <v>40381</v>
      </c>
      <c r="J1307" s="2" t="str">
        <f t="shared" si="355"/>
        <v/>
      </c>
      <c r="K1307" s="2">
        <f t="shared" si="356"/>
        <v>0.74743641950172135</v>
      </c>
      <c r="L1307" s="10" t="str">
        <f t="shared" si="357"/>
        <v/>
      </c>
      <c r="M1307" s="9" t="str">
        <f t="shared" si="353"/>
        <v/>
      </c>
      <c r="N1307" s="8" t="str">
        <f t="shared" si="354"/>
        <v/>
      </c>
      <c r="O1307" s="2" t="str">
        <f t="shared" si="359"/>
        <v>-</v>
      </c>
      <c r="P1307" s="2" t="str">
        <f t="shared" si="360"/>
        <v>-</v>
      </c>
      <c r="Q1307" s="2" t="str">
        <f t="shared" si="361"/>
        <v>-</v>
      </c>
      <c r="R1307" s="2" t="str">
        <f t="shared" si="362"/>
        <v>-</v>
      </c>
      <c r="AN1307" t="s">
        <v>1395</v>
      </c>
      <c r="AO1307" t="s">
        <v>3102</v>
      </c>
      <c r="AR1307" s="44">
        <v>26</v>
      </c>
      <c r="AS1307" s="46">
        <v>37</v>
      </c>
      <c r="AT1307" s="50">
        <f t="shared" si="346"/>
        <v>26037</v>
      </c>
      <c r="AV1307" s="7" t="s">
        <v>3063</v>
      </c>
    </row>
    <row r="1308" spans="1:48" ht="13" hidden="1" customHeight="1" outlineLevel="1">
      <c r="A1308" t="s">
        <v>1655</v>
      </c>
      <c r="B1308" t="s">
        <v>3102</v>
      </c>
      <c r="C1308" s="1">
        <v>14379</v>
      </c>
      <c r="F1308" s="1">
        <v>11201</v>
      </c>
      <c r="H1308" s="1">
        <v>7242</v>
      </c>
      <c r="I1308" s="1">
        <v>7178</v>
      </c>
      <c r="J1308" s="2" t="str">
        <f t="shared" si="355"/>
        <v/>
      </c>
      <c r="K1308" s="2">
        <f t="shared" si="356"/>
        <v>0.64083563967502899</v>
      </c>
      <c r="L1308" s="10" t="str">
        <f t="shared" si="357"/>
        <v/>
      </c>
      <c r="M1308" s="9" t="str">
        <f t="shared" si="353"/>
        <v/>
      </c>
      <c r="N1308" s="8" t="str">
        <f t="shared" si="354"/>
        <v/>
      </c>
      <c r="O1308" s="2" t="str">
        <f t="shared" si="359"/>
        <v>-</v>
      </c>
      <c r="P1308" s="2" t="str">
        <f t="shared" si="360"/>
        <v>-</v>
      </c>
      <c r="Q1308" s="2" t="str">
        <f t="shared" si="361"/>
        <v>-</v>
      </c>
      <c r="R1308" s="2" t="str">
        <f t="shared" si="362"/>
        <v>-</v>
      </c>
      <c r="AN1308" t="s">
        <v>1655</v>
      </c>
      <c r="AO1308" t="s">
        <v>3102</v>
      </c>
      <c r="AR1308" s="44">
        <v>26</v>
      </c>
      <c r="AS1308" s="46">
        <v>39</v>
      </c>
      <c r="AT1308" s="50">
        <f t="shared" si="346"/>
        <v>26039</v>
      </c>
      <c r="AV1308" s="7" t="s">
        <v>3063</v>
      </c>
    </row>
    <row r="1309" spans="1:48" ht="13" hidden="1" customHeight="1" outlineLevel="1">
      <c r="A1309" t="s">
        <v>2530</v>
      </c>
      <c r="B1309" t="s">
        <v>3102</v>
      </c>
      <c r="C1309" s="1">
        <v>37409</v>
      </c>
      <c r="F1309" s="1">
        <v>28786</v>
      </c>
      <c r="H1309" s="1">
        <v>19231</v>
      </c>
      <c r="I1309" s="1">
        <v>19064</v>
      </c>
      <c r="J1309" s="2" t="str">
        <f t="shared" si="355"/>
        <v/>
      </c>
      <c r="K1309" s="2">
        <f t="shared" si="356"/>
        <v>0.66226637949002987</v>
      </c>
      <c r="L1309" s="10" t="str">
        <f t="shared" si="357"/>
        <v/>
      </c>
      <c r="M1309" s="9" t="str">
        <f t="shared" si="353"/>
        <v/>
      </c>
      <c r="N1309" s="8" t="str">
        <f t="shared" si="354"/>
        <v/>
      </c>
      <c r="O1309" s="2" t="str">
        <f t="shared" si="359"/>
        <v>-</v>
      </c>
      <c r="P1309" s="2" t="str">
        <f t="shared" si="360"/>
        <v>-</v>
      </c>
      <c r="Q1309" s="2" t="str">
        <f t="shared" si="361"/>
        <v>-</v>
      </c>
      <c r="R1309" s="2" t="str">
        <f t="shared" si="362"/>
        <v>-</v>
      </c>
      <c r="AN1309" t="s">
        <v>2530</v>
      </c>
      <c r="AO1309" t="s">
        <v>3102</v>
      </c>
      <c r="AR1309" s="44">
        <v>26</v>
      </c>
      <c r="AS1309" s="46">
        <v>41</v>
      </c>
      <c r="AT1309" s="50">
        <f t="shared" si="346"/>
        <v>26041</v>
      </c>
      <c r="AV1309" s="7" t="s">
        <v>3063</v>
      </c>
    </row>
    <row r="1310" spans="1:48" ht="13" hidden="1" customHeight="1" outlineLevel="1">
      <c r="A1310" t="s">
        <v>810</v>
      </c>
      <c r="B1310" t="s">
        <v>3102</v>
      </c>
      <c r="C1310" s="1">
        <v>26622</v>
      </c>
      <c r="F1310" s="1">
        <v>20786</v>
      </c>
      <c r="H1310" s="1">
        <v>13463</v>
      </c>
      <c r="I1310" s="1">
        <v>13311</v>
      </c>
      <c r="J1310" s="2" t="str">
        <f t="shared" si="355"/>
        <v/>
      </c>
      <c r="K1310" s="2">
        <f t="shared" si="356"/>
        <v>0.64038295006254209</v>
      </c>
      <c r="L1310" s="10" t="str">
        <f t="shared" si="357"/>
        <v/>
      </c>
      <c r="M1310" s="9" t="str">
        <f t="shared" si="353"/>
        <v/>
      </c>
      <c r="N1310" s="8" t="str">
        <f t="shared" si="354"/>
        <v/>
      </c>
      <c r="O1310" s="2" t="str">
        <f t="shared" si="359"/>
        <v>-</v>
      </c>
      <c r="P1310" s="2" t="str">
        <f t="shared" si="360"/>
        <v>-</v>
      </c>
      <c r="Q1310" s="2" t="str">
        <f t="shared" si="361"/>
        <v>-</v>
      </c>
      <c r="R1310" s="2" t="str">
        <f t="shared" si="362"/>
        <v>-</v>
      </c>
      <c r="AN1310" t="s">
        <v>810</v>
      </c>
      <c r="AO1310" t="s">
        <v>3102</v>
      </c>
      <c r="AR1310" s="44">
        <v>26</v>
      </c>
      <c r="AS1310" s="46">
        <v>43</v>
      </c>
      <c r="AT1310" s="50">
        <f t="shared" si="346"/>
        <v>26043</v>
      </c>
      <c r="AV1310" s="7" t="s">
        <v>3063</v>
      </c>
    </row>
    <row r="1311" spans="1:48" ht="13" hidden="1" customHeight="1" outlineLevel="1">
      <c r="A1311" t="s">
        <v>518</v>
      </c>
      <c r="B1311" t="s">
        <v>3102</v>
      </c>
      <c r="C1311" s="1">
        <v>108021</v>
      </c>
      <c r="F1311" s="1">
        <v>80023</v>
      </c>
      <c r="H1311" s="1">
        <v>57990</v>
      </c>
      <c r="I1311" s="1">
        <v>57616</v>
      </c>
      <c r="J1311" s="2" t="str">
        <f t="shared" si="355"/>
        <v/>
      </c>
      <c r="K1311" s="2">
        <f t="shared" si="356"/>
        <v>0.71999300201192162</v>
      </c>
      <c r="L1311" s="10" t="str">
        <f t="shared" si="357"/>
        <v/>
      </c>
      <c r="M1311" s="9" t="str">
        <f t="shared" si="353"/>
        <v/>
      </c>
      <c r="N1311" s="8" t="str">
        <f t="shared" si="354"/>
        <v/>
      </c>
      <c r="O1311" s="2" t="str">
        <f t="shared" si="359"/>
        <v>-</v>
      </c>
      <c r="P1311" s="2" t="str">
        <f t="shared" si="360"/>
        <v>-</v>
      </c>
      <c r="Q1311" s="2" t="str">
        <f t="shared" si="361"/>
        <v>-</v>
      </c>
      <c r="R1311" s="2" t="str">
        <f t="shared" si="362"/>
        <v>-</v>
      </c>
      <c r="AN1311" t="s">
        <v>518</v>
      </c>
      <c r="AO1311" t="s">
        <v>3102</v>
      </c>
      <c r="AR1311" s="44">
        <v>26</v>
      </c>
      <c r="AS1311" s="46">
        <v>45</v>
      </c>
      <c r="AT1311" s="50">
        <f t="shared" si="346"/>
        <v>26045</v>
      </c>
      <c r="AV1311" s="7" t="s">
        <v>3063</v>
      </c>
    </row>
    <row r="1312" spans="1:48" ht="13" hidden="1" customHeight="1" outlineLevel="1">
      <c r="A1312" t="s">
        <v>1005</v>
      </c>
      <c r="B1312" t="s">
        <v>3102</v>
      </c>
      <c r="C1312" s="1">
        <v>32852</v>
      </c>
      <c r="F1312" s="1">
        <v>26160</v>
      </c>
      <c r="H1312" s="1">
        <v>18265</v>
      </c>
      <c r="I1312" s="1">
        <v>18149</v>
      </c>
      <c r="J1312" s="2" t="str">
        <f t="shared" si="355"/>
        <v/>
      </c>
      <c r="K1312" s="2">
        <f t="shared" si="356"/>
        <v>0.69376911314984713</v>
      </c>
      <c r="L1312" s="10" t="str">
        <f t="shared" si="357"/>
        <v/>
      </c>
      <c r="M1312" s="9" t="str">
        <f t="shared" si="353"/>
        <v/>
      </c>
      <c r="N1312" s="8" t="str">
        <f t="shared" si="354"/>
        <v/>
      </c>
      <c r="O1312" s="2" t="str">
        <f t="shared" si="359"/>
        <v>-</v>
      </c>
      <c r="P1312" s="2" t="str">
        <f t="shared" si="360"/>
        <v>-</v>
      </c>
      <c r="Q1312" s="2" t="str">
        <f t="shared" si="361"/>
        <v>-</v>
      </c>
      <c r="R1312" s="2" t="str">
        <f t="shared" si="362"/>
        <v>-</v>
      </c>
      <c r="AN1312" t="s">
        <v>1005</v>
      </c>
      <c r="AO1312" t="s">
        <v>3102</v>
      </c>
      <c r="AR1312" s="44">
        <v>26</v>
      </c>
      <c r="AS1312" s="46">
        <v>47</v>
      </c>
      <c r="AT1312" s="50">
        <f t="shared" si="346"/>
        <v>26047</v>
      </c>
      <c r="AV1312" s="7" t="s">
        <v>3063</v>
      </c>
    </row>
    <row r="1313" spans="1:48" ht="13" hidden="1" customHeight="1" outlineLevel="1">
      <c r="A1313" t="s">
        <v>624</v>
      </c>
      <c r="B1313" t="s">
        <v>3102</v>
      </c>
      <c r="C1313" s="1">
        <v>433082</v>
      </c>
      <c r="F1313" s="1">
        <v>347366</v>
      </c>
      <c r="H1313" s="1">
        <v>221598</v>
      </c>
      <c r="I1313" s="1">
        <v>220495</v>
      </c>
      <c r="J1313" s="2" t="str">
        <f t="shared" si="355"/>
        <v/>
      </c>
      <c r="K1313" s="2">
        <f t="shared" si="356"/>
        <v>0.63476275743740029</v>
      </c>
      <c r="L1313" s="10" t="str">
        <f t="shared" si="357"/>
        <v/>
      </c>
      <c r="M1313" s="9" t="str">
        <f t="shared" si="353"/>
        <v/>
      </c>
      <c r="N1313" s="8" t="str">
        <f t="shared" si="354"/>
        <v/>
      </c>
      <c r="O1313" s="2" t="str">
        <f t="shared" si="359"/>
        <v>-</v>
      </c>
      <c r="P1313" s="2" t="str">
        <f t="shared" si="360"/>
        <v>-</v>
      </c>
      <c r="Q1313" s="2" t="str">
        <f t="shared" si="361"/>
        <v>-</v>
      </c>
      <c r="R1313" s="2" t="str">
        <f t="shared" si="362"/>
        <v>-</v>
      </c>
      <c r="AN1313" t="s">
        <v>624</v>
      </c>
      <c r="AO1313" t="s">
        <v>3102</v>
      </c>
      <c r="AR1313" s="44">
        <v>26</v>
      </c>
      <c r="AS1313" s="46">
        <v>49</v>
      </c>
      <c r="AT1313" s="50">
        <f t="shared" si="346"/>
        <v>26049</v>
      </c>
      <c r="AV1313" s="7" t="s">
        <v>3063</v>
      </c>
    </row>
    <row r="1314" spans="1:48" ht="13" hidden="1" customHeight="1" outlineLevel="1">
      <c r="A1314" t="s">
        <v>1322</v>
      </c>
      <c r="B1314" t="s">
        <v>3102</v>
      </c>
      <c r="C1314" s="1">
        <v>25956</v>
      </c>
      <c r="F1314" s="1">
        <v>21861</v>
      </c>
      <c r="H1314" s="1">
        <v>13408</v>
      </c>
      <c r="I1314" s="1">
        <v>13241</v>
      </c>
      <c r="J1314" s="2" t="str">
        <f t="shared" si="355"/>
        <v/>
      </c>
      <c r="K1314" s="2">
        <f t="shared" si="356"/>
        <v>0.60569049906225703</v>
      </c>
      <c r="L1314" s="10" t="str">
        <f t="shared" si="357"/>
        <v/>
      </c>
      <c r="M1314" s="9" t="str">
        <f t="shared" si="353"/>
        <v/>
      </c>
      <c r="N1314" s="8" t="str">
        <f t="shared" si="354"/>
        <v/>
      </c>
      <c r="O1314" s="2" t="str">
        <f t="shared" si="359"/>
        <v>-</v>
      </c>
      <c r="P1314" s="2" t="str">
        <f t="shared" si="360"/>
        <v>-</v>
      </c>
      <c r="Q1314" s="2" t="str">
        <f t="shared" si="361"/>
        <v>-</v>
      </c>
      <c r="R1314" s="2" t="str">
        <f t="shared" si="362"/>
        <v>-</v>
      </c>
      <c r="AN1314" t="s">
        <v>1322</v>
      </c>
      <c r="AO1314" t="s">
        <v>3102</v>
      </c>
      <c r="AR1314" s="44">
        <v>26</v>
      </c>
      <c r="AS1314" s="46">
        <v>51</v>
      </c>
      <c r="AT1314" s="50">
        <f t="shared" si="346"/>
        <v>26051</v>
      </c>
      <c r="AV1314" s="7" t="s">
        <v>3063</v>
      </c>
    </row>
    <row r="1315" spans="1:48" ht="13" hidden="1" customHeight="1" outlineLevel="1">
      <c r="A1315" t="s">
        <v>1523</v>
      </c>
      <c r="B1315" t="s">
        <v>3102</v>
      </c>
      <c r="C1315" s="1">
        <v>16499</v>
      </c>
      <c r="F1315" s="1">
        <v>13470</v>
      </c>
      <c r="H1315" s="1">
        <v>8366</v>
      </c>
      <c r="I1315" s="1">
        <v>8281</v>
      </c>
      <c r="J1315" s="2" t="str">
        <f t="shared" si="355"/>
        <v/>
      </c>
      <c r="K1315" s="2">
        <f t="shared" si="356"/>
        <v>0.61477357089829254</v>
      </c>
      <c r="L1315" s="10" t="str">
        <f t="shared" si="357"/>
        <v/>
      </c>
      <c r="M1315" s="9" t="str">
        <f t="shared" si="353"/>
        <v/>
      </c>
      <c r="N1315" s="8" t="str">
        <f t="shared" si="354"/>
        <v/>
      </c>
      <c r="O1315" s="2" t="str">
        <f t="shared" si="359"/>
        <v>-</v>
      </c>
      <c r="P1315" s="2" t="str">
        <f t="shared" si="360"/>
        <v>-</v>
      </c>
      <c r="Q1315" s="2" t="str">
        <f t="shared" si="361"/>
        <v>-</v>
      </c>
      <c r="R1315" s="2" t="str">
        <f t="shared" si="362"/>
        <v>-</v>
      </c>
      <c r="AN1315" t="s">
        <v>1523</v>
      </c>
      <c r="AO1315" t="s">
        <v>3102</v>
      </c>
      <c r="AR1315" s="44">
        <v>26</v>
      </c>
      <c r="AS1315" s="46">
        <v>53</v>
      </c>
      <c r="AT1315" s="50">
        <f t="shared" si="346"/>
        <v>26053</v>
      </c>
      <c r="AV1315" s="7" t="s">
        <v>3063</v>
      </c>
    </row>
    <row r="1316" spans="1:48" ht="13" hidden="1" customHeight="1" outlineLevel="1">
      <c r="A1316" t="s">
        <v>285</v>
      </c>
      <c r="B1316" t="s">
        <v>3102</v>
      </c>
      <c r="C1316" s="1">
        <v>86209</v>
      </c>
      <c r="F1316" s="1">
        <v>66432</v>
      </c>
      <c r="H1316" s="1">
        <v>49079</v>
      </c>
      <c r="I1316" s="1">
        <v>48843</v>
      </c>
      <c r="J1316" s="2" t="str">
        <f t="shared" si="355"/>
        <v/>
      </c>
      <c r="K1316" s="2">
        <f t="shared" si="356"/>
        <v>0.73523302023121384</v>
      </c>
      <c r="L1316" s="10" t="str">
        <f t="shared" si="357"/>
        <v/>
      </c>
      <c r="M1316" s="9" t="str">
        <f t="shared" si="353"/>
        <v/>
      </c>
      <c r="N1316" s="8" t="str">
        <f t="shared" si="354"/>
        <v/>
      </c>
      <c r="O1316" s="2" t="str">
        <f t="shared" si="359"/>
        <v>-</v>
      </c>
      <c r="P1316" s="2" t="str">
        <f t="shared" si="360"/>
        <v>-</v>
      </c>
      <c r="Q1316" s="2" t="str">
        <f t="shared" si="361"/>
        <v>-</v>
      </c>
      <c r="R1316" s="2" t="str">
        <f t="shared" si="362"/>
        <v>-</v>
      </c>
      <c r="AN1316" t="s">
        <v>285</v>
      </c>
      <c r="AO1316" t="s">
        <v>3102</v>
      </c>
      <c r="AR1316" s="44">
        <v>26</v>
      </c>
      <c r="AS1316" s="46">
        <v>55</v>
      </c>
      <c r="AT1316" s="50">
        <f t="shared" si="346"/>
        <v>26055</v>
      </c>
      <c r="AV1316" s="7" t="s">
        <v>3063</v>
      </c>
    </row>
    <row r="1317" spans="1:48" ht="13" hidden="1" customHeight="1" outlineLevel="1">
      <c r="A1317" t="s">
        <v>808</v>
      </c>
      <c r="B1317" t="s">
        <v>3102</v>
      </c>
      <c r="C1317" s="1">
        <v>42774</v>
      </c>
      <c r="F1317" s="1">
        <v>26705</v>
      </c>
      <c r="H1317" s="1">
        <v>17911</v>
      </c>
      <c r="I1317" s="1">
        <v>17738</v>
      </c>
      <c r="J1317" s="2" t="str">
        <f t="shared" si="355"/>
        <v/>
      </c>
      <c r="K1317" s="2">
        <f t="shared" si="356"/>
        <v>0.66422018348623857</v>
      </c>
      <c r="L1317" s="10" t="str">
        <f t="shared" si="357"/>
        <v/>
      </c>
      <c r="M1317" s="9" t="str">
        <f t="shared" si="353"/>
        <v/>
      </c>
      <c r="N1317" s="8" t="str">
        <f t="shared" si="354"/>
        <v/>
      </c>
      <c r="O1317" s="2" t="str">
        <f t="shared" si="359"/>
        <v>-</v>
      </c>
      <c r="P1317" s="2" t="str">
        <f t="shared" si="360"/>
        <v>-</v>
      </c>
      <c r="Q1317" s="2" t="str">
        <f t="shared" si="361"/>
        <v>-</v>
      </c>
      <c r="R1317" s="2" t="str">
        <f t="shared" si="362"/>
        <v>-</v>
      </c>
      <c r="AN1317" t="s">
        <v>808</v>
      </c>
      <c r="AO1317" t="s">
        <v>3102</v>
      </c>
      <c r="AR1317" s="44">
        <v>26</v>
      </c>
      <c r="AS1317" s="46">
        <v>57</v>
      </c>
      <c r="AT1317" s="50">
        <f t="shared" si="346"/>
        <v>26057</v>
      </c>
      <c r="AV1317" s="7" t="s">
        <v>3063</v>
      </c>
    </row>
    <row r="1318" spans="1:48" ht="13" hidden="1" customHeight="1" outlineLevel="1">
      <c r="A1318" t="s">
        <v>557</v>
      </c>
      <c r="B1318" t="s">
        <v>3102</v>
      </c>
      <c r="C1318" s="1">
        <v>46951</v>
      </c>
      <c r="F1318" s="1">
        <v>33327</v>
      </c>
      <c r="H1318" s="1">
        <v>20596</v>
      </c>
      <c r="I1318" s="1">
        <v>20449</v>
      </c>
      <c r="J1318" s="2" t="str">
        <f t="shared" si="355"/>
        <v/>
      </c>
      <c r="K1318" s="2">
        <f t="shared" si="356"/>
        <v>0.61358658145047562</v>
      </c>
      <c r="L1318" s="10" t="str">
        <f t="shared" si="357"/>
        <v/>
      </c>
      <c r="M1318" s="9" t="str">
        <f t="shared" si="353"/>
        <v/>
      </c>
      <c r="N1318" s="8" t="str">
        <f t="shared" si="354"/>
        <v/>
      </c>
      <c r="O1318" s="2" t="str">
        <f t="shared" si="359"/>
        <v>-</v>
      </c>
      <c r="P1318" s="2" t="str">
        <f t="shared" si="360"/>
        <v>-</v>
      </c>
      <c r="Q1318" s="2" t="str">
        <f t="shared" si="361"/>
        <v>-</v>
      </c>
      <c r="R1318" s="2" t="str">
        <f t="shared" si="362"/>
        <v>-</v>
      </c>
      <c r="AN1318" t="s">
        <v>557</v>
      </c>
      <c r="AO1318" t="s">
        <v>3102</v>
      </c>
      <c r="AR1318" s="44">
        <v>26</v>
      </c>
      <c r="AS1318" s="46">
        <v>59</v>
      </c>
      <c r="AT1318" s="50">
        <f t="shared" si="346"/>
        <v>26059</v>
      </c>
      <c r="AV1318" s="7" t="s">
        <v>3063</v>
      </c>
    </row>
    <row r="1319" spans="1:48" ht="13" hidden="1" customHeight="1" outlineLevel="1">
      <c r="A1319" t="s">
        <v>165</v>
      </c>
      <c r="B1319" t="s">
        <v>3102</v>
      </c>
      <c r="C1319" s="1">
        <v>36292</v>
      </c>
      <c r="F1319" s="1">
        <v>24319</v>
      </c>
      <c r="H1319" s="1">
        <v>16116</v>
      </c>
      <c r="I1319" s="1">
        <v>15972</v>
      </c>
      <c r="J1319" s="2" t="str">
        <f t="shared" si="355"/>
        <v/>
      </c>
      <c r="K1319" s="2">
        <f t="shared" si="356"/>
        <v>0.65677042641555983</v>
      </c>
      <c r="L1319" s="10" t="str">
        <f t="shared" si="357"/>
        <v/>
      </c>
      <c r="M1319" s="9" t="str">
        <f t="shared" si="353"/>
        <v/>
      </c>
      <c r="N1319" s="8" t="str">
        <f t="shared" si="354"/>
        <v/>
      </c>
      <c r="O1319" s="2" t="str">
        <f t="shared" si="359"/>
        <v>-</v>
      </c>
      <c r="P1319" s="2" t="str">
        <f t="shared" si="360"/>
        <v>-</v>
      </c>
      <c r="Q1319" s="2" t="str">
        <f t="shared" si="361"/>
        <v>-</v>
      </c>
      <c r="R1319" s="2" t="str">
        <f t="shared" si="362"/>
        <v>-</v>
      </c>
      <c r="AN1319" t="s">
        <v>165</v>
      </c>
      <c r="AO1319" t="s">
        <v>3102</v>
      </c>
      <c r="AR1319" s="44">
        <v>26</v>
      </c>
      <c r="AS1319" s="46">
        <v>61</v>
      </c>
      <c r="AT1319" s="50">
        <f t="shared" si="346"/>
        <v>26061</v>
      </c>
      <c r="AV1319" s="7" t="s">
        <v>3063</v>
      </c>
    </row>
    <row r="1320" spans="1:48" ht="13" hidden="1" customHeight="1" outlineLevel="1">
      <c r="A1320" t="s">
        <v>1822</v>
      </c>
      <c r="B1320" t="s">
        <v>3102</v>
      </c>
      <c r="C1320" s="1">
        <v>33504</v>
      </c>
      <c r="F1320" s="1">
        <v>25645</v>
      </c>
      <c r="H1320" s="1">
        <v>17410</v>
      </c>
      <c r="I1320" s="1">
        <v>17135</v>
      </c>
      <c r="J1320" s="2" t="str">
        <f t="shared" si="355"/>
        <v/>
      </c>
      <c r="K1320" s="2">
        <f t="shared" si="356"/>
        <v>0.66816143497757852</v>
      </c>
      <c r="L1320" s="10" t="str">
        <f t="shared" si="357"/>
        <v/>
      </c>
      <c r="M1320" s="9" t="str">
        <f t="shared" si="353"/>
        <v/>
      </c>
      <c r="N1320" s="8" t="str">
        <f t="shared" si="354"/>
        <v/>
      </c>
      <c r="O1320" s="2" t="str">
        <f t="shared" si="359"/>
        <v>-</v>
      </c>
      <c r="P1320" s="2" t="str">
        <f t="shared" si="360"/>
        <v>-</v>
      </c>
      <c r="Q1320" s="2" t="str">
        <f t="shared" si="361"/>
        <v>-</v>
      </c>
      <c r="R1320" s="2" t="str">
        <f t="shared" si="362"/>
        <v>-</v>
      </c>
      <c r="AN1320" t="s">
        <v>1822</v>
      </c>
      <c r="AO1320" t="s">
        <v>3102</v>
      </c>
      <c r="AR1320" s="44">
        <v>26</v>
      </c>
      <c r="AS1320" s="46">
        <v>63</v>
      </c>
      <c r="AT1320" s="50">
        <f t="shared" ref="AT1320:AT1383" si="363">1000*AR1320+AS1320</f>
        <v>26063</v>
      </c>
      <c r="AV1320" s="7" t="s">
        <v>3063</v>
      </c>
    </row>
    <row r="1321" spans="1:48" ht="13" hidden="1" customHeight="1" outlineLevel="1">
      <c r="A1321" t="s">
        <v>1177</v>
      </c>
      <c r="B1321" t="s">
        <v>3102</v>
      </c>
      <c r="C1321" s="1">
        <v>281315</v>
      </c>
      <c r="F1321" s="1">
        <v>218300</v>
      </c>
      <c r="H1321" s="1">
        <v>143800</v>
      </c>
      <c r="I1321" s="1">
        <v>143026</v>
      </c>
      <c r="J1321" s="2" t="str">
        <f t="shared" si="355"/>
        <v/>
      </c>
      <c r="K1321" s="2">
        <f t="shared" si="356"/>
        <v>0.65518094365551993</v>
      </c>
      <c r="L1321" s="10" t="str">
        <f t="shared" si="357"/>
        <v/>
      </c>
      <c r="M1321" s="9" t="str">
        <f t="shared" si="353"/>
        <v/>
      </c>
      <c r="N1321" s="8" t="str">
        <f t="shared" si="354"/>
        <v/>
      </c>
      <c r="O1321" s="2" t="str">
        <f t="shared" ref="O1321:O1352" si="364">IF(SUM($S1321:$AJ1321)=0,"-",S1321/SUM($S1321:$AJ1321))</f>
        <v>-</v>
      </c>
      <c r="P1321" s="2" t="str">
        <f t="shared" ref="P1321:P1352" si="365">IF(SUM($S1321:$AJ1321)=0,"-",T1321/SUM($S1321:$AJ1321))</f>
        <v>-</v>
      </c>
      <c r="Q1321" s="2" t="str">
        <f t="shared" ref="Q1321:Q1352" si="366">IF(SUM($S1321:$AJ1321)=0,"-",U1321/SUM($S1321:$AJ1321))</f>
        <v>-</v>
      </c>
      <c r="R1321" s="2" t="str">
        <f t="shared" ref="R1321:R1352" si="367">IF(SUM($S1321:$AJ1321)=0,"-",(1-O1321-P1321-Q1321))</f>
        <v>-</v>
      </c>
      <c r="AN1321" t="s">
        <v>1177</v>
      </c>
      <c r="AO1321" t="s">
        <v>3102</v>
      </c>
      <c r="AR1321" s="44">
        <v>26</v>
      </c>
      <c r="AS1321" s="46">
        <v>65</v>
      </c>
      <c r="AT1321" s="50">
        <f t="shared" si="363"/>
        <v>26065</v>
      </c>
      <c r="AV1321" s="7" t="s">
        <v>3063</v>
      </c>
    </row>
    <row r="1322" spans="1:48" ht="13" hidden="1" customHeight="1" outlineLevel="1">
      <c r="A1322" t="s">
        <v>401</v>
      </c>
      <c r="B1322" t="s">
        <v>3102</v>
      </c>
      <c r="C1322" s="1">
        <v>65167</v>
      </c>
      <c r="F1322" s="1">
        <v>42270</v>
      </c>
      <c r="H1322" s="1">
        <v>27624</v>
      </c>
      <c r="I1322" s="1">
        <v>27319</v>
      </c>
      <c r="J1322" s="2" t="str">
        <f t="shared" si="355"/>
        <v/>
      </c>
      <c r="K1322" s="2">
        <f t="shared" si="356"/>
        <v>0.64629761059853319</v>
      </c>
      <c r="L1322" s="10" t="str">
        <f t="shared" si="357"/>
        <v/>
      </c>
      <c r="M1322" s="9" t="str">
        <f t="shared" si="353"/>
        <v/>
      </c>
      <c r="N1322" s="8" t="str">
        <f t="shared" si="354"/>
        <v/>
      </c>
      <c r="O1322" s="2" t="str">
        <f t="shared" si="364"/>
        <v>-</v>
      </c>
      <c r="P1322" s="2" t="str">
        <f t="shared" si="365"/>
        <v>-</v>
      </c>
      <c r="Q1322" s="2" t="str">
        <f t="shared" si="366"/>
        <v>-</v>
      </c>
      <c r="R1322" s="2" t="str">
        <f t="shared" si="367"/>
        <v>-</v>
      </c>
      <c r="AN1322" t="s">
        <v>401</v>
      </c>
      <c r="AO1322" t="s">
        <v>3102</v>
      </c>
      <c r="AR1322" s="44">
        <v>26</v>
      </c>
      <c r="AS1322" s="46">
        <v>67</v>
      </c>
      <c r="AT1322" s="50">
        <f t="shared" si="363"/>
        <v>26067</v>
      </c>
      <c r="AV1322" s="7" t="s">
        <v>3063</v>
      </c>
    </row>
    <row r="1323" spans="1:48" ht="13" hidden="1" customHeight="1" outlineLevel="1">
      <c r="A1323" t="s">
        <v>528</v>
      </c>
      <c r="B1323" t="s">
        <v>3102</v>
      </c>
      <c r="C1323" s="1">
        <v>26542</v>
      </c>
      <c r="F1323" s="1">
        <v>22973</v>
      </c>
      <c r="H1323" s="1">
        <v>14382</v>
      </c>
      <c r="I1323" s="1">
        <v>14225</v>
      </c>
      <c r="J1323" s="2" t="str">
        <f t="shared" si="355"/>
        <v/>
      </c>
      <c r="K1323" s="2">
        <f t="shared" si="356"/>
        <v>0.6192051538762896</v>
      </c>
      <c r="L1323" s="10" t="str">
        <f t="shared" si="357"/>
        <v/>
      </c>
      <c r="M1323" s="9" t="str">
        <f t="shared" si="353"/>
        <v/>
      </c>
      <c r="N1323" s="8" t="str">
        <f t="shared" si="354"/>
        <v/>
      </c>
      <c r="O1323" s="2" t="str">
        <f t="shared" si="364"/>
        <v>-</v>
      </c>
      <c r="P1323" s="2" t="str">
        <f t="shared" si="365"/>
        <v>-</v>
      </c>
      <c r="Q1323" s="2" t="str">
        <f t="shared" si="366"/>
        <v>-</v>
      </c>
      <c r="R1323" s="2" t="str">
        <f t="shared" si="367"/>
        <v>-</v>
      </c>
      <c r="AN1323" t="s">
        <v>528</v>
      </c>
      <c r="AO1323" t="s">
        <v>3102</v>
      </c>
      <c r="AR1323" s="44">
        <v>26</v>
      </c>
      <c r="AS1323" s="46">
        <v>69</v>
      </c>
      <c r="AT1323" s="50">
        <f t="shared" si="363"/>
        <v>26069</v>
      </c>
      <c r="AV1323" s="7" t="s">
        <v>3063</v>
      </c>
    </row>
    <row r="1324" spans="1:48" ht="13" hidden="1" customHeight="1" outlineLevel="1">
      <c r="A1324" t="s">
        <v>2854</v>
      </c>
      <c r="B1324" t="s">
        <v>3102</v>
      </c>
      <c r="C1324" s="1">
        <v>12081</v>
      </c>
      <c r="F1324" s="1">
        <v>9490</v>
      </c>
      <c r="H1324" s="1">
        <v>6249</v>
      </c>
      <c r="I1324" s="1">
        <v>6162</v>
      </c>
      <c r="J1324" s="2" t="str">
        <f t="shared" si="355"/>
        <v/>
      </c>
      <c r="K1324" s="2">
        <f t="shared" si="356"/>
        <v>0.64931506849315068</v>
      </c>
      <c r="L1324" s="10" t="str">
        <f t="shared" si="357"/>
        <v/>
      </c>
      <c r="M1324" s="9" t="str">
        <f t="shared" si="353"/>
        <v/>
      </c>
      <c r="N1324" s="8" t="str">
        <f t="shared" si="354"/>
        <v/>
      </c>
      <c r="O1324" s="2" t="str">
        <f t="shared" si="364"/>
        <v>-</v>
      </c>
      <c r="P1324" s="2" t="str">
        <f t="shared" si="365"/>
        <v>-</v>
      </c>
      <c r="Q1324" s="2" t="str">
        <f t="shared" si="366"/>
        <v>-</v>
      </c>
      <c r="R1324" s="2" t="str">
        <f t="shared" si="367"/>
        <v>-</v>
      </c>
      <c r="AN1324" t="s">
        <v>2854</v>
      </c>
      <c r="AO1324" t="s">
        <v>3102</v>
      </c>
      <c r="AR1324" s="44">
        <v>26</v>
      </c>
      <c r="AS1324" s="46">
        <v>71</v>
      </c>
      <c r="AT1324" s="50">
        <f t="shared" si="363"/>
        <v>26071</v>
      </c>
      <c r="AV1324" s="7" t="s">
        <v>3063</v>
      </c>
    </row>
    <row r="1325" spans="1:48" ht="13" hidden="1" customHeight="1" outlineLevel="1">
      <c r="A1325" t="s">
        <v>763</v>
      </c>
      <c r="B1325" t="s">
        <v>3102</v>
      </c>
      <c r="C1325" s="1">
        <v>69328</v>
      </c>
      <c r="F1325" s="1">
        <v>45163</v>
      </c>
      <c r="H1325" s="1">
        <v>28549</v>
      </c>
      <c r="I1325" s="1">
        <v>28410</v>
      </c>
      <c r="J1325" s="2" t="str">
        <f t="shared" si="355"/>
        <v/>
      </c>
      <c r="K1325" s="2">
        <f t="shared" si="356"/>
        <v>0.62905475721276261</v>
      </c>
      <c r="L1325" s="10" t="str">
        <f t="shared" si="357"/>
        <v/>
      </c>
      <c r="M1325" s="9" t="str">
        <f t="shared" si="353"/>
        <v/>
      </c>
      <c r="N1325" s="8" t="str">
        <f t="shared" si="354"/>
        <v/>
      </c>
      <c r="O1325" s="2" t="str">
        <f t="shared" si="364"/>
        <v>-</v>
      </c>
      <c r="P1325" s="2" t="str">
        <f t="shared" si="365"/>
        <v>-</v>
      </c>
      <c r="Q1325" s="2" t="str">
        <f t="shared" si="366"/>
        <v>-</v>
      </c>
      <c r="R1325" s="2" t="str">
        <f t="shared" si="367"/>
        <v>-</v>
      </c>
      <c r="AN1325" t="s">
        <v>763</v>
      </c>
      <c r="AO1325" t="s">
        <v>3102</v>
      </c>
      <c r="AR1325" s="44">
        <v>26</v>
      </c>
      <c r="AS1325" s="46">
        <v>73</v>
      </c>
      <c r="AT1325" s="50">
        <f t="shared" si="363"/>
        <v>26073</v>
      </c>
      <c r="AV1325" s="7" t="s">
        <v>3063</v>
      </c>
    </row>
    <row r="1326" spans="1:48" ht="13" hidden="1" customHeight="1" outlineLevel="1">
      <c r="A1326" t="s">
        <v>2678</v>
      </c>
      <c r="B1326" t="s">
        <v>3102</v>
      </c>
      <c r="C1326" s="1">
        <v>160825</v>
      </c>
      <c r="F1326" s="1">
        <v>115357</v>
      </c>
      <c r="H1326" s="1">
        <v>75123</v>
      </c>
      <c r="I1326" s="1">
        <v>74679</v>
      </c>
      <c r="J1326" s="2" t="str">
        <f t="shared" si="355"/>
        <v/>
      </c>
      <c r="K1326" s="2">
        <f t="shared" si="356"/>
        <v>0.64737293792314299</v>
      </c>
      <c r="L1326" s="10" t="str">
        <f t="shared" si="357"/>
        <v/>
      </c>
      <c r="M1326" s="9" t="str">
        <f t="shared" si="353"/>
        <v/>
      </c>
      <c r="N1326" s="8" t="str">
        <f t="shared" si="354"/>
        <v/>
      </c>
      <c r="O1326" s="2" t="str">
        <f t="shared" si="364"/>
        <v>-</v>
      </c>
      <c r="P1326" s="2" t="str">
        <f t="shared" si="365"/>
        <v>-</v>
      </c>
      <c r="Q1326" s="2" t="str">
        <f t="shared" si="366"/>
        <v>-</v>
      </c>
      <c r="R1326" s="2" t="str">
        <f t="shared" si="367"/>
        <v>-</v>
      </c>
      <c r="AN1326" t="s">
        <v>2678</v>
      </c>
      <c r="AO1326" t="s">
        <v>3102</v>
      </c>
      <c r="AR1326" s="44">
        <v>26</v>
      </c>
      <c r="AS1326" s="46">
        <v>75</v>
      </c>
      <c r="AT1326" s="50">
        <f t="shared" si="363"/>
        <v>26075</v>
      </c>
      <c r="AV1326" s="7" t="s">
        <v>3063</v>
      </c>
    </row>
    <row r="1327" spans="1:48" ht="13" hidden="1" customHeight="1" outlineLevel="1">
      <c r="A1327" t="s">
        <v>361</v>
      </c>
      <c r="B1327" t="s">
        <v>3102</v>
      </c>
      <c r="C1327" s="1">
        <v>246862</v>
      </c>
      <c r="F1327" s="1">
        <v>192248</v>
      </c>
      <c r="H1327" s="1">
        <v>131550</v>
      </c>
      <c r="I1327" s="1">
        <v>131061</v>
      </c>
      <c r="J1327" s="2" t="str">
        <f t="shared" si="355"/>
        <v/>
      </c>
      <c r="K1327" s="2">
        <f t="shared" si="356"/>
        <v>0.68172880862219631</v>
      </c>
      <c r="L1327" s="10" t="str">
        <f t="shared" si="357"/>
        <v/>
      </c>
      <c r="M1327" s="9" t="str">
        <f t="shared" si="353"/>
        <v/>
      </c>
      <c r="N1327" s="8" t="str">
        <f t="shared" si="354"/>
        <v/>
      </c>
      <c r="O1327" s="2" t="str">
        <f t="shared" si="364"/>
        <v>-</v>
      </c>
      <c r="P1327" s="2" t="str">
        <f t="shared" si="365"/>
        <v>-</v>
      </c>
      <c r="Q1327" s="2" t="str">
        <f t="shared" si="366"/>
        <v>-</v>
      </c>
      <c r="R1327" s="2" t="str">
        <f t="shared" si="367"/>
        <v>-</v>
      </c>
      <c r="AN1327" t="s">
        <v>361</v>
      </c>
      <c r="AO1327" t="s">
        <v>3102</v>
      </c>
      <c r="AR1327" s="44">
        <v>26</v>
      </c>
      <c r="AS1327" s="46">
        <v>77</v>
      </c>
      <c r="AT1327" s="50">
        <f t="shared" si="363"/>
        <v>26077</v>
      </c>
      <c r="AV1327" s="7" t="s">
        <v>3063</v>
      </c>
    </row>
    <row r="1328" spans="1:48" ht="13" hidden="1" customHeight="1" outlineLevel="1">
      <c r="A1328" t="s">
        <v>1120</v>
      </c>
      <c r="B1328" t="s">
        <v>3102</v>
      </c>
      <c r="C1328" s="1">
        <v>17546</v>
      </c>
      <c r="F1328" s="1">
        <v>13819</v>
      </c>
      <c r="H1328" s="1">
        <v>8595</v>
      </c>
      <c r="I1328" s="1">
        <v>8499</v>
      </c>
      <c r="J1328" s="2" t="str">
        <f t="shared" si="355"/>
        <v/>
      </c>
      <c r="K1328" s="2">
        <f t="shared" si="356"/>
        <v>0.61502279470294519</v>
      </c>
      <c r="L1328" s="10" t="str">
        <f t="shared" si="357"/>
        <v/>
      </c>
      <c r="M1328" s="9" t="str">
        <f t="shared" si="353"/>
        <v/>
      </c>
      <c r="N1328" s="8" t="str">
        <f t="shared" si="354"/>
        <v/>
      </c>
      <c r="O1328" s="2" t="str">
        <f t="shared" si="364"/>
        <v>-</v>
      </c>
      <c r="P1328" s="2" t="str">
        <f t="shared" si="365"/>
        <v>-</v>
      </c>
      <c r="Q1328" s="2" t="str">
        <f t="shared" si="366"/>
        <v>-</v>
      </c>
      <c r="R1328" s="2" t="str">
        <f t="shared" si="367"/>
        <v>-</v>
      </c>
      <c r="AN1328" t="s">
        <v>1120</v>
      </c>
      <c r="AO1328" t="s">
        <v>3102</v>
      </c>
      <c r="AR1328" s="44">
        <v>26</v>
      </c>
      <c r="AS1328" s="46">
        <v>79</v>
      </c>
      <c r="AT1328" s="50">
        <f t="shared" si="363"/>
        <v>26079</v>
      </c>
      <c r="AV1328" s="7" t="s">
        <v>3063</v>
      </c>
    </row>
    <row r="1329" spans="1:48" ht="13" hidden="1" customHeight="1" outlineLevel="1">
      <c r="A1329" t="s">
        <v>555</v>
      </c>
      <c r="B1329" t="s">
        <v>3102</v>
      </c>
      <c r="C1329" s="1">
        <v>599234</v>
      </c>
      <c r="F1329" s="1">
        <v>420721</v>
      </c>
      <c r="H1329" s="1">
        <v>304771</v>
      </c>
      <c r="I1329" s="1">
        <v>303799</v>
      </c>
      <c r="J1329" s="2" t="str">
        <f t="shared" si="355"/>
        <v/>
      </c>
      <c r="K1329" s="2">
        <f t="shared" si="356"/>
        <v>0.72209136220916004</v>
      </c>
      <c r="L1329" s="10" t="str">
        <f t="shared" si="357"/>
        <v/>
      </c>
      <c r="M1329" s="9" t="str">
        <f t="shared" si="353"/>
        <v/>
      </c>
      <c r="N1329" s="8" t="str">
        <f t="shared" si="354"/>
        <v/>
      </c>
      <c r="O1329" s="2" t="str">
        <f t="shared" si="364"/>
        <v>-</v>
      </c>
      <c r="P1329" s="2" t="str">
        <f t="shared" si="365"/>
        <v>-</v>
      </c>
      <c r="Q1329" s="2" t="str">
        <f t="shared" si="366"/>
        <v>-</v>
      </c>
      <c r="R1329" s="2" t="str">
        <f t="shared" si="367"/>
        <v>-</v>
      </c>
      <c r="AN1329" t="s">
        <v>555</v>
      </c>
      <c r="AO1329" t="s">
        <v>3102</v>
      </c>
      <c r="AR1329" s="44">
        <v>26</v>
      </c>
      <c r="AS1329" s="46">
        <v>81</v>
      </c>
      <c r="AT1329" s="50">
        <f t="shared" si="363"/>
        <v>26081</v>
      </c>
      <c r="AV1329" s="7" t="s">
        <v>3063</v>
      </c>
    </row>
    <row r="1330" spans="1:48" ht="13" hidden="1" customHeight="1" outlineLevel="1">
      <c r="A1330" t="s">
        <v>1474</v>
      </c>
      <c r="B1330" t="s">
        <v>3102</v>
      </c>
      <c r="C1330" s="1">
        <v>2119</v>
      </c>
      <c r="F1330" s="1">
        <v>1890</v>
      </c>
      <c r="H1330" s="1">
        <v>1428</v>
      </c>
      <c r="I1330" s="1">
        <v>1410</v>
      </c>
      <c r="J1330" s="2" t="str">
        <f t="shared" si="355"/>
        <v/>
      </c>
      <c r="K1330" s="2">
        <f t="shared" si="356"/>
        <v>0.74603174603174605</v>
      </c>
      <c r="L1330" s="10" t="str">
        <f t="shared" si="357"/>
        <v/>
      </c>
      <c r="M1330" s="9" t="str">
        <f t="shared" si="353"/>
        <v/>
      </c>
      <c r="N1330" s="8" t="str">
        <f t="shared" si="354"/>
        <v/>
      </c>
      <c r="O1330" s="2" t="str">
        <f t="shared" si="364"/>
        <v>-</v>
      </c>
      <c r="P1330" s="2" t="str">
        <f t="shared" si="365"/>
        <v>-</v>
      </c>
      <c r="Q1330" s="2" t="str">
        <f t="shared" si="366"/>
        <v>-</v>
      </c>
      <c r="R1330" s="2" t="str">
        <f t="shared" si="367"/>
        <v>-</v>
      </c>
      <c r="AN1330" t="s">
        <v>1474</v>
      </c>
      <c r="AO1330" t="s">
        <v>3102</v>
      </c>
      <c r="AR1330" s="44">
        <v>26</v>
      </c>
      <c r="AS1330" s="46">
        <v>83</v>
      </c>
      <c r="AT1330" s="50">
        <f t="shared" si="363"/>
        <v>26083</v>
      </c>
      <c r="AV1330" s="7" t="s">
        <v>3063</v>
      </c>
    </row>
    <row r="1331" spans="1:48" ht="13" hidden="1" customHeight="1" outlineLevel="1">
      <c r="A1331" t="s">
        <v>1004</v>
      </c>
      <c r="B1331" t="s">
        <v>3102</v>
      </c>
      <c r="C1331" s="1">
        <v>11629</v>
      </c>
      <c r="F1331" s="1">
        <v>8699</v>
      </c>
      <c r="H1331" s="1">
        <v>5357</v>
      </c>
      <c r="I1331" s="1">
        <v>5292</v>
      </c>
      <c r="J1331" s="2" t="str">
        <f t="shared" si="355"/>
        <v/>
      </c>
      <c r="K1331" s="2">
        <f t="shared" si="356"/>
        <v>0.60834578687205421</v>
      </c>
      <c r="L1331" s="10" t="str">
        <f t="shared" si="357"/>
        <v/>
      </c>
      <c r="M1331" s="9" t="str">
        <f t="shared" si="353"/>
        <v/>
      </c>
      <c r="N1331" s="8" t="str">
        <f t="shared" si="354"/>
        <v/>
      </c>
      <c r="O1331" s="2" t="str">
        <f t="shared" si="364"/>
        <v>-</v>
      </c>
      <c r="P1331" s="2" t="str">
        <f t="shared" si="365"/>
        <v>-</v>
      </c>
      <c r="Q1331" s="2" t="str">
        <f t="shared" si="366"/>
        <v>-</v>
      </c>
      <c r="R1331" s="2" t="str">
        <f t="shared" si="367"/>
        <v>-</v>
      </c>
      <c r="AN1331" t="s">
        <v>1004</v>
      </c>
      <c r="AO1331" t="s">
        <v>3102</v>
      </c>
      <c r="AR1331" s="44">
        <v>26</v>
      </c>
      <c r="AS1331" s="46">
        <v>85</v>
      </c>
      <c r="AT1331" s="50">
        <f t="shared" si="363"/>
        <v>26085</v>
      </c>
      <c r="AV1331" s="7" t="s">
        <v>3063</v>
      </c>
    </row>
    <row r="1332" spans="1:48" ht="13" hidden="1" customHeight="1" outlineLevel="1">
      <c r="A1332" t="s">
        <v>82</v>
      </c>
      <c r="B1332" t="s">
        <v>3102</v>
      </c>
      <c r="C1332" s="1">
        <v>89914</v>
      </c>
      <c r="F1332" s="1">
        <v>65412</v>
      </c>
      <c r="H1332" s="1">
        <v>45786</v>
      </c>
      <c r="I1332" s="1">
        <v>45362</v>
      </c>
      <c r="J1332" s="2" t="str">
        <f t="shared" si="355"/>
        <v/>
      </c>
      <c r="K1332" s="2">
        <f t="shared" si="356"/>
        <v>0.6934813184125237</v>
      </c>
      <c r="L1332" s="10" t="str">
        <f t="shared" si="357"/>
        <v/>
      </c>
      <c r="M1332" s="9" t="str">
        <f t="shared" si="353"/>
        <v/>
      </c>
      <c r="N1332" s="8" t="str">
        <f t="shared" si="354"/>
        <v/>
      </c>
      <c r="O1332" s="2" t="str">
        <f t="shared" si="364"/>
        <v>-</v>
      </c>
      <c r="P1332" s="2" t="str">
        <f t="shared" si="365"/>
        <v>-</v>
      </c>
      <c r="Q1332" s="2" t="str">
        <f t="shared" si="366"/>
        <v>-</v>
      </c>
      <c r="R1332" s="2" t="str">
        <f t="shared" si="367"/>
        <v>-</v>
      </c>
      <c r="AN1332" t="s">
        <v>82</v>
      </c>
      <c r="AO1332" t="s">
        <v>3102</v>
      </c>
      <c r="AR1332" s="44">
        <v>26</v>
      </c>
      <c r="AS1332" s="46">
        <v>87</v>
      </c>
      <c r="AT1332" s="50">
        <f t="shared" si="363"/>
        <v>26087</v>
      </c>
      <c r="AV1332" s="7" t="s">
        <v>3063</v>
      </c>
    </row>
    <row r="1333" spans="1:48" ht="13" hidden="1" customHeight="1" outlineLevel="1">
      <c r="A1333" t="s">
        <v>1707</v>
      </c>
      <c r="B1333" t="s">
        <v>3102</v>
      </c>
      <c r="C1333" s="1">
        <v>21731</v>
      </c>
      <c r="F1333" s="1">
        <v>18848</v>
      </c>
      <c r="H1333" s="1">
        <v>14542</v>
      </c>
      <c r="I1333" s="1">
        <v>14464</v>
      </c>
      <c r="J1333" s="2" t="str">
        <f t="shared" si="355"/>
        <v/>
      </c>
      <c r="K1333" s="2">
        <f t="shared" si="356"/>
        <v>0.767402376910017</v>
      </c>
      <c r="L1333" s="10" t="str">
        <f t="shared" si="357"/>
        <v/>
      </c>
      <c r="M1333" s="9" t="str">
        <f t="shared" si="353"/>
        <v/>
      </c>
      <c r="N1333" s="8" t="str">
        <f t="shared" si="354"/>
        <v/>
      </c>
      <c r="O1333" s="2" t="str">
        <f t="shared" si="364"/>
        <v>-</v>
      </c>
      <c r="P1333" s="2" t="str">
        <f t="shared" si="365"/>
        <v>-</v>
      </c>
      <c r="Q1333" s="2" t="str">
        <f t="shared" si="366"/>
        <v>-</v>
      </c>
      <c r="R1333" s="2" t="str">
        <f t="shared" si="367"/>
        <v>-</v>
      </c>
      <c r="AN1333" t="s">
        <v>1707</v>
      </c>
      <c r="AO1333" t="s">
        <v>3102</v>
      </c>
      <c r="AR1333" s="44">
        <v>26</v>
      </c>
      <c r="AS1333" s="46">
        <v>89</v>
      </c>
      <c r="AT1333" s="50">
        <f t="shared" si="363"/>
        <v>26089</v>
      </c>
      <c r="AV1333" s="7" t="s">
        <v>3063</v>
      </c>
    </row>
    <row r="1334" spans="1:48" ht="13" hidden="1" customHeight="1" outlineLevel="1">
      <c r="A1334" t="s">
        <v>113</v>
      </c>
      <c r="B1334" t="s">
        <v>3102</v>
      </c>
      <c r="C1334" s="1">
        <v>101169</v>
      </c>
      <c r="F1334" s="1">
        <v>71552</v>
      </c>
      <c r="H1334" s="1">
        <v>48112</v>
      </c>
      <c r="I1334" s="1">
        <v>47865</v>
      </c>
      <c r="J1334" s="2" t="str">
        <f t="shared" si="355"/>
        <v/>
      </c>
      <c r="K1334" s="2">
        <f t="shared" si="356"/>
        <v>0.66895404740608233</v>
      </c>
      <c r="L1334" s="10" t="str">
        <f t="shared" si="357"/>
        <v/>
      </c>
      <c r="M1334" s="9" t="str">
        <f t="shared" si="353"/>
        <v/>
      </c>
      <c r="N1334" s="8" t="str">
        <f t="shared" si="354"/>
        <v/>
      </c>
      <c r="O1334" s="2" t="str">
        <f t="shared" si="364"/>
        <v>-</v>
      </c>
      <c r="P1334" s="2" t="str">
        <f t="shared" si="365"/>
        <v>-</v>
      </c>
      <c r="Q1334" s="2" t="str">
        <f t="shared" si="366"/>
        <v>-</v>
      </c>
      <c r="R1334" s="2" t="str">
        <f t="shared" si="367"/>
        <v>-</v>
      </c>
      <c r="AN1334" t="s">
        <v>113</v>
      </c>
      <c r="AO1334" t="s">
        <v>3102</v>
      </c>
      <c r="AR1334" s="44">
        <v>26</v>
      </c>
      <c r="AS1334" s="46">
        <v>91</v>
      </c>
      <c r="AT1334" s="50">
        <f t="shared" si="363"/>
        <v>26091</v>
      </c>
      <c r="AV1334" s="7" t="s">
        <v>3063</v>
      </c>
    </row>
    <row r="1335" spans="1:48" ht="13" hidden="1" customHeight="1" outlineLevel="1">
      <c r="A1335" t="s">
        <v>448</v>
      </c>
      <c r="B1335" t="s">
        <v>3102</v>
      </c>
      <c r="C1335" s="1">
        <v>181171</v>
      </c>
      <c r="F1335" s="1">
        <v>132151</v>
      </c>
      <c r="H1335" s="1">
        <v>100291</v>
      </c>
      <c r="I1335" s="1">
        <v>99906</v>
      </c>
      <c r="J1335" s="2" t="str">
        <f t="shared" si="355"/>
        <v/>
      </c>
      <c r="K1335" s="2">
        <f t="shared" si="356"/>
        <v>0.75599881953220183</v>
      </c>
      <c r="L1335" s="10" t="str">
        <f t="shared" si="357"/>
        <v/>
      </c>
      <c r="M1335" s="9" t="str">
        <f t="shared" si="353"/>
        <v/>
      </c>
      <c r="N1335" s="8" t="str">
        <f t="shared" si="354"/>
        <v/>
      </c>
      <c r="O1335" s="2" t="str">
        <f t="shared" si="364"/>
        <v>-</v>
      </c>
      <c r="P1335" s="2" t="str">
        <f t="shared" si="365"/>
        <v>-</v>
      </c>
      <c r="Q1335" s="2" t="str">
        <f t="shared" si="366"/>
        <v>-</v>
      </c>
      <c r="R1335" s="2" t="str">
        <f t="shared" si="367"/>
        <v>-</v>
      </c>
      <c r="AN1335" t="s">
        <v>448</v>
      </c>
      <c r="AO1335" t="s">
        <v>3102</v>
      </c>
      <c r="AR1335" s="44">
        <v>26</v>
      </c>
      <c r="AS1335" s="46">
        <v>93</v>
      </c>
      <c r="AT1335" s="50">
        <f t="shared" si="363"/>
        <v>26093</v>
      </c>
      <c r="AV1335" s="7" t="s">
        <v>3063</v>
      </c>
    </row>
    <row r="1336" spans="1:48" ht="13" hidden="1" customHeight="1" outlineLevel="1">
      <c r="A1336" t="s">
        <v>2267</v>
      </c>
      <c r="B1336" t="s">
        <v>3102</v>
      </c>
      <c r="C1336" s="1">
        <v>6680</v>
      </c>
      <c r="F1336" s="1">
        <v>4533</v>
      </c>
      <c r="H1336" s="1">
        <v>2769</v>
      </c>
      <c r="I1336" s="1">
        <v>2740</v>
      </c>
      <c r="J1336" s="2" t="str">
        <f t="shared" si="355"/>
        <v/>
      </c>
      <c r="K1336" s="2">
        <f t="shared" si="356"/>
        <v>0.60445621001544236</v>
      </c>
      <c r="L1336" s="10" t="str">
        <f t="shared" si="357"/>
        <v/>
      </c>
      <c r="M1336" s="9" t="str">
        <f t="shared" si="353"/>
        <v/>
      </c>
      <c r="N1336" s="8" t="str">
        <f t="shared" si="354"/>
        <v/>
      </c>
      <c r="O1336" s="2" t="str">
        <f t="shared" si="364"/>
        <v>-</v>
      </c>
      <c r="P1336" s="2" t="str">
        <f t="shared" si="365"/>
        <v>-</v>
      </c>
      <c r="Q1336" s="2" t="str">
        <f t="shared" si="366"/>
        <v>-</v>
      </c>
      <c r="R1336" s="2" t="str">
        <f t="shared" si="367"/>
        <v>-</v>
      </c>
      <c r="AN1336" t="s">
        <v>2267</v>
      </c>
      <c r="AO1336" t="s">
        <v>3102</v>
      </c>
      <c r="AR1336" s="44">
        <v>26</v>
      </c>
      <c r="AS1336" s="46">
        <v>95</v>
      </c>
      <c r="AT1336" s="50">
        <f t="shared" si="363"/>
        <v>26095</v>
      </c>
      <c r="AV1336" s="7" t="s">
        <v>3063</v>
      </c>
    </row>
    <row r="1337" spans="1:48" ht="13" hidden="1" customHeight="1" outlineLevel="1">
      <c r="A1337" t="s">
        <v>1996</v>
      </c>
      <c r="B1337" t="s">
        <v>3102</v>
      </c>
      <c r="C1337" s="1">
        <v>11248</v>
      </c>
      <c r="F1337" s="1">
        <v>9562</v>
      </c>
      <c r="H1337" s="1">
        <v>6466</v>
      </c>
      <c r="I1337" s="1">
        <v>6396</v>
      </c>
      <c r="J1337" s="2" t="str">
        <f t="shared" si="355"/>
        <v/>
      </c>
      <c r="K1337" s="2">
        <f t="shared" si="356"/>
        <v>0.6688977201422297</v>
      </c>
      <c r="L1337" s="10" t="str">
        <f t="shared" si="357"/>
        <v/>
      </c>
      <c r="M1337" s="9" t="str">
        <f t="shared" si="353"/>
        <v/>
      </c>
      <c r="N1337" s="8" t="str">
        <f t="shared" si="354"/>
        <v/>
      </c>
      <c r="O1337" s="2" t="str">
        <f t="shared" si="364"/>
        <v>-</v>
      </c>
      <c r="P1337" s="2" t="str">
        <f t="shared" si="365"/>
        <v>-</v>
      </c>
      <c r="Q1337" s="2" t="str">
        <f t="shared" si="366"/>
        <v>-</v>
      </c>
      <c r="R1337" s="2" t="str">
        <f t="shared" si="367"/>
        <v>-</v>
      </c>
      <c r="AN1337" t="s">
        <v>1996</v>
      </c>
      <c r="AO1337" t="s">
        <v>3102</v>
      </c>
      <c r="AR1337" s="44">
        <v>26</v>
      </c>
      <c r="AS1337" s="46">
        <v>97</v>
      </c>
      <c r="AT1337" s="50">
        <f t="shared" si="363"/>
        <v>26097</v>
      </c>
      <c r="AV1337" s="7" t="s">
        <v>3063</v>
      </c>
    </row>
    <row r="1338" spans="1:48" ht="13" hidden="1" customHeight="1" outlineLevel="1">
      <c r="A1338" t="s">
        <v>1226</v>
      </c>
      <c r="B1338" t="s">
        <v>3102</v>
      </c>
      <c r="C1338" s="1">
        <v>837857</v>
      </c>
      <c r="F1338" s="1">
        <v>610708</v>
      </c>
      <c r="H1338" s="1">
        <v>422358</v>
      </c>
      <c r="I1338" s="1">
        <v>420176</v>
      </c>
      <c r="J1338" s="2" t="str">
        <f t="shared" si="355"/>
        <v/>
      </c>
      <c r="K1338" s="2">
        <f t="shared" si="356"/>
        <v>0.6880145666996339</v>
      </c>
      <c r="L1338" s="10" t="str">
        <f t="shared" si="357"/>
        <v/>
      </c>
      <c r="M1338" s="9" t="str">
        <f t="shared" si="353"/>
        <v/>
      </c>
      <c r="N1338" s="8" t="str">
        <f t="shared" si="354"/>
        <v/>
      </c>
      <c r="O1338" s="2" t="str">
        <f t="shared" si="364"/>
        <v>-</v>
      </c>
      <c r="P1338" s="2" t="str">
        <f t="shared" si="365"/>
        <v>-</v>
      </c>
      <c r="Q1338" s="2" t="str">
        <f t="shared" si="366"/>
        <v>-</v>
      </c>
      <c r="R1338" s="2" t="str">
        <f t="shared" si="367"/>
        <v>-</v>
      </c>
      <c r="AN1338" t="s">
        <v>1226</v>
      </c>
      <c r="AO1338" t="s">
        <v>3102</v>
      </c>
      <c r="AR1338" s="44">
        <v>26</v>
      </c>
      <c r="AS1338" s="46">
        <v>99</v>
      </c>
      <c r="AT1338" s="50">
        <f t="shared" si="363"/>
        <v>26099</v>
      </c>
      <c r="AV1338" s="7" t="s">
        <v>3063</v>
      </c>
    </row>
    <row r="1339" spans="1:48" ht="13" hidden="1" customHeight="1" outlineLevel="1">
      <c r="A1339" t="s">
        <v>1133</v>
      </c>
      <c r="B1339" t="s">
        <v>3102</v>
      </c>
      <c r="C1339" s="1">
        <v>24960</v>
      </c>
      <c r="F1339" s="1">
        <v>19477</v>
      </c>
      <c r="H1339" s="1">
        <v>13173</v>
      </c>
      <c r="I1339" s="1">
        <v>13009</v>
      </c>
      <c r="J1339" s="2" t="str">
        <f t="shared" si="355"/>
        <v/>
      </c>
      <c r="K1339" s="2">
        <f t="shared" si="356"/>
        <v>0.66791600349129743</v>
      </c>
      <c r="L1339" s="10" t="str">
        <f t="shared" si="357"/>
        <v/>
      </c>
      <c r="M1339" s="9" t="str">
        <f t="shared" si="353"/>
        <v/>
      </c>
      <c r="N1339" s="8" t="str">
        <f t="shared" si="354"/>
        <v/>
      </c>
      <c r="O1339" s="2" t="str">
        <f t="shared" si="364"/>
        <v>-</v>
      </c>
      <c r="P1339" s="2" t="str">
        <f t="shared" si="365"/>
        <v>-</v>
      </c>
      <c r="Q1339" s="2" t="str">
        <f t="shared" si="366"/>
        <v>-</v>
      </c>
      <c r="R1339" s="2" t="str">
        <f t="shared" si="367"/>
        <v>-</v>
      </c>
      <c r="AN1339" t="s">
        <v>1133</v>
      </c>
      <c r="AO1339" t="s">
        <v>3102</v>
      </c>
      <c r="AR1339" s="44">
        <v>26</v>
      </c>
      <c r="AS1339" s="46">
        <v>101</v>
      </c>
      <c r="AT1339" s="50">
        <f t="shared" si="363"/>
        <v>26101</v>
      </c>
      <c r="AV1339" s="7" t="s">
        <v>3063</v>
      </c>
    </row>
    <row r="1340" spans="1:48" ht="13" hidden="1" customHeight="1" outlineLevel="1">
      <c r="A1340" t="s">
        <v>514</v>
      </c>
      <c r="B1340" t="s">
        <v>3102</v>
      </c>
      <c r="C1340" s="1">
        <v>66539</v>
      </c>
      <c r="F1340" s="1">
        <v>49874</v>
      </c>
      <c r="H1340" s="1">
        <v>33624</v>
      </c>
      <c r="I1340" s="1">
        <v>33260</v>
      </c>
      <c r="J1340" s="2" t="str">
        <f t="shared" si="355"/>
        <v/>
      </c>
      <c r="K1340" s="2">
        <f t="shared" si="356"/>
        <v>0.66688053895817456</v>
      </c>
      <c r="L1340" s="10" t="str">
        <f t="shared" si="357"/>
        <v/>
      </c>
      <c r="M1340" s="9" t="str">
        <f t="shared" si="353"/>
        <v/>
      </c>
      <c r="N1340" s="8" t="str">
        <f t="shared" si="354"/>
        <v/>
      </c>
      <c r="O1340" s="2" t="str">
        <f t="shared" si="364"/>
        <v>-</v>
      </c>
      <c r="P1340" s="2" t="str">
        <f t="shared" si="365"/>
        <v>-</v>
      </c>
      <c r="Q1340" s="2" t="str">
        <f t="shared" si="366"/>
        <v>-</v>
      </c>
      <c r="R1340" s="2" t="str">
        <f t="shared" si="367"/>
        <v>-</v>
      </c>
      <c r="AN1340" t="s">
        <v>514</v>
      </c>
      <c r="AO1340" t="s">
        <v>3102</v>
      </c>
      <c r="AR1340" s="44">
        <v>26</v>
      </c>
      <c r="AS1340" s="46">
        <v>103</v>
      </c>
      <c r="AT1340" s="50">
        <f t="shared" si="363"/>
        <v>26103</v>
      </c>
      <c r="AV1340" s="7" t="s">
        <v>3063</v>
      </c>
    </row>
    <row r="1341" spans="1:48" ht="13" hidden="1" customHeight="1" outlineLevel="1">
      <c r="A1341" t="s">
        <v>1752</v>
      </c>
      <c r="B1341" t="s">
        <v>3102</v>
      </c>
      <c r="C1341" s="1">
        <v>28668</v>
      </c>
      <c r="F1341" s="1">
        <v>22029</v>
      </c>
      <c r="H1341" s="1">
        <v>15343</v>
      </c>
      <c r="I1341" s="1">
        <v>15223</v>
      </c>
      <c r="J1341" s="2" t="str">
        <f t="shared" si="355"/>
        <v/>
      </c>
      <c r="K1341" s="2">
        <f t="shared" si="356"/>
        <v>0.69104362431340505</v>
      </c>
      <c r="L1341" s="10" t="str">
        <f t="shared" si="357"/>
        <v/>
      </c>
      <c r="M1341" s="9" t="str">
        <f t="shared" si="353"/>
        <v/>
      </c>
      <c r="N1341" s="8" t="str">
        <f t="shared" si="354"/>
        <v/>
      </c>
      <c r="O1341" s="2" t="str">
        <f t="shared" si="364"/>
        <v>-</v>
      </c>
      <c r="P1341" s="2" t="str">
        <f t="shared" si="365"/>
        <v>-</v>
      </c>
      <c r="Q1341" s="2" t="str">
        <f t="shared" si="366"/>
        <v>-</v>
      </c>
      <c r="R1341" s="2" t="str">
        <f t="shared" si="367"/>
        <v>-</v>
      </c>
      <c r="AN1341" t="s">
        <v>1752</v>
      </c>
      <c r="AO1341" t="s">
        <v>3102</v>
      </c>
      <c r="AR1341" s="44">
        <v>26</v>
      </c>
      <c r="AS1341" s="46">
        <v>105</v>
      </c>
      <c r="AT1341" s="50">
        <f t="shared" si="363"/>
        <v>26105</v>
      </c>
      <c r="AV1341" s="7" t="s">
        <v>3063</v>
      </c>
    </row>
    <row r="1342" spans="1:48" ht="13" hidden="1" customHeight="1" outlineLevel="1">
      <c r="A1342" t="s">
        <v>1242</v>
      </c>
      <c r="B1342" t="s">
        <v>3102</v>
      </c>
      <c r="C1342" s="1">
        <v>42683</v>
      </c>
      <c r="F1342" s="1">
        <v>27779</v>
      </c>
      <c r="H1342" s="1">
        <v>18790</v>
      </c>
      <c r="I1342" s="1">
        <v>18664</v>
      </c>
      <c r="J1342" s="2" t="str">
        <f t="shared" si="355"/>
        <v/>
      </c>
      <c r="K1342" s="2">
        <f t="shared" si="356"/>
        <v>0.67187443752474896</v>
      </c>
      <c r="L1342" s="10" t="str">
        <f t="shared" si="357"/>
        <v/>
      </c>
      <c r="M1342" s="9" t="str">
        <f t="shared" si="353"/>
        <v/>
      </c>
      <c r="N1342" s="8" t="str">
        <f t="shared" si="354"/>
        <v/>
      </c>
      <c r="O1342" s="2" t="str">
        <f t="shared" si="364"/>
        <v>-</v>
      </c>
      <c r="P1342" s="2" t="str">
        <f t="shared" si="365"/>
        <v>-</v>
      </c>
      <c r="Q1342" s="2" t="str">
        <f t="shared" si="366"/>
        <v>-</v>
      </c>
      <c r="R1342" s="2" t="str">
        <f t="shared" si="367"/>
        <v>-</v>
      </c>
      <c r="AN1342" t="s">
        <v>1242</v>
      </c>
      <c r="AO1342" t="s">
        <v>3102</v>
      </c>
      <c r="AR1342" s="44">
        <v>26</v>
      </c>
      <c r="AS1342" s="46">
        <v>107</v>
      </c>
      <c r="AT1342" s="50">
        <f t="shared" si="363"/>
        <v>26107</v>
      </c>
      <c r="AV1342" s="7" t="s">
        <v>3063</v>
      </c>
    </row>
    <row r="1343" spans="1:48" ht="13" hidden="1" customHeight="1" outlineLevel="1">
      <c r="A1343" t="s">
        <v>2273</v>
      </c>
      <c r="B1343" t="s">
        <v>3102</v>
      </c>
      <c r="C1343" s="1">
        <v>24317</v>
      </c>
      <c r="F1343" s="1">
        <v>18209</v>
      </c>
      <c r="H1343" s="1">
        <v>11166</v>
      </c>
      <c r="I1343" s="1">
        <v>11072</v>
      </c>
      <c r="J1343" s="2" t="str">
        <f t="shared" si="355"/>
        <v/>
      </c>
      <c r="K1343" s="2">
        <f t="shared" si="356"/>
        <v>0.60805096380910539</v>
      </c>
      <c r="L1343" s="10" t="str">
        <f t="shared" si="357"/>
        <v/>
      </c>
      <c r="M1343" s="9" t="str">
        <f t="shared" si="353"/>
        <v/>
      </c>
      <c r="N1343" s="8" t="str">
        <f t="shared" si="354"/>
        <v/>
      </c>
      <c r="O1343" s="2" t="str">
        <f t="shared" si="364"/>
        <v>-</v>
      </c>
      <c r="P1343" s="2" t="str">
        <f t="shared" si="365"/>
        <v>-</v>
      </c>
      <c r="Q1343" s="2" t="str">
        <f t="shared" si="366"/>
        <v>-</v>
      </c>
      <c r="R1343" s="2" t="str">
        <f t="shared" si="367"/>
        <v>-</v>
      </c>
      <c r="AN1343" t="s">
        <v>2273</v>
      </c>
      <c r="AO1343" t="s">
        <v>3102</v>
      </c>
      <c r="AR1343" s="44">
        <v>26</v>
      </c>
      <c r="AS1343" s="46">
        <v>109</v>
      </c>
      <c r="AT1343" s="50">
        <f t="shared" si="363"/>
        <v>26109</v>
      </c>
      <c r="AV1343" s="7" t="s">
        <v>3063</v>
      </c>
    </row>
    <row r="1344" spans="1:48" ht="13" hidden="1" customHeight="1" outlineLevel="1">
      <c r="A1344" t="s">
        <v>2120</v>
      </c>
      <c r="B1344" t="s">
        <v>3102</v>
      </c>
      <c r="C1344" s="1">
        <v>83605</v>
      </c>
      <c r="F1344" s="1">
        <v>64705</v>
      </c>
      <c r="H1344" s="1">
        <v>44072</v>
      </c>
      <c r="I1344" s="1">
        <v>43798</v>
      </c>
      <c r="J1344" s="2" t="str">
        <f t="shared" si="355"/>
        <v/>
      </c>
      <c r="K1344" s="2">
        <f t="shared" si="356"/>
        <v>0.67688741210107406</v>
      </c>
      <c r="L1344" s="10" t="str">
        <f t="shared" si="357"/>
        <v/>
      </c>
      <c r="M1344" s="9" t="str">
        <f t="shared" si="353"/>
        <v/>
      </c>
      <c r="N1344" s="8" t="str">
        <f t="shared" si="354"/>
        <v/>
      </c>
      <c r="O1344" s="2" t="str">
        <f t="shared" si="364"/>
        <v>-</v>
      </c>
      <c r="P1344" s="2" t="str">
        <f t="shared" si="365"/>
        <v>-</v>
      </c>
      <c r="Q1344" s="2" t="str">
        <f t="shared" si="366"/>
        <v>-</v>
      </c>
      <c r="R1344" s="2" t="str">
        <f t="shared" si="367"/>
        <v>-</v>
      </c>
      <c r="AN1344" t="s">
        <v>2120</v>
      </c>
      <c r="AO1344" t="s">
        <v>3102</v>
      </c>
      <c r="AR1344" s="44">
        <v>26</v>
      </c>
      <c r="AS1344" s="46">
        <v>111</v>
      </c>
      <c r="AT1344" s="50">
        <f t="shared" si="363"/>
        <v>26111</v>
      </c>
      <c r="AV1344" s="7" t="s">
        <v>3063</v>
      </c>
    </row>
    <row r="1345" spans="1:48" ht="13" hidden="1" customHeight="1" outlineLevel="1">
      <c r="A1345" t="s">
        <v>2847</v>
      </c>
      <c r="B1345" t="s">
        <v>3102</v>
      </c>
      <c r="C1345" s="1">
        <v>15028</v>
      </c>
      <c r="F1345" s="1">
        <v>10846</v>
      </c>
      <c r="H1345" s="1">
        <v>7554</v>
      </c>
      <c r="I1345" s="1">
        <v>7492</v>
      </c>
      <c r="J1345" s="2" t="str">
        <f t="shared" si="355"/>
        <v/>
      </c>
      <c r="K1345" s="2">
        <f t="shared" si="356"/>
        <v>0.69076157108611469</v>
      </c>
      <c r="L1345" s="10" t="str">
        <f t="shared" si="357"/>
        <v/>
      </c>
      <c r="M1345" s="9" t="str">
        <f t="shared" si="353"/>
        <v/>
      </c>
      <c r="N1345" s="8" t="str">
        <f t="shared" si="354"/>
        <v/>
      </c>
      <c r="O1345" s="2" t="str">
        <f t="shared" si="364"/>
        <v>-</v>
      </c>
      <c r="P1345" s="2" t="str">
        <f t="shared" si="365"/>
        <v>-</v>
      </c>
      <c r="Q1345" s="2" t="str">
        <f t="shared" si="366"/>
        <v>-</v>
      </c>
      <c r="R1345" s="2" t="str">
        <f t="shared" si="367"/>
        <v>-</v>
      </c>
      <c r="AN1345" t="s">
        <v>2847</v>
      </c>
      <c r="AO1345" t="s">
        <v>3102</v>
      </c>
      <c r="AR1345" s="44">
        <v>26</v>
      </c>
      <c r="AS1345" s="46">
        <v>113</v>
      </c>
      <c r="AT1345" s="50">
        <f t="shared" si="363"/>
        <v>26113</v>
      </c>
      <c r="AV1345" s="7" t="s">
        <v>3063</v>
      </c>
    </row>
    <row r="1346" spans="1:48" ht="13" hidden="1" customHeight="1" outlineLevel="1">
      <c r="A1346" t="s">
        <v>348</v>
      </c>
      <c r="B1346" t="s">
        <v>3102</v>
      </c>
      <c r="C1346" s="1">
        <v>152806</v>
      </c>
      <c r="F1346" s="1">
        <v>114853</v>
      </c>
      <c r="H1346" s="1">
        <v>77112</v>
      </c>
      <c r="I1346" s="1">
        <v>76631</v>
      </c>
      <c r="J1346" s="2" t="str">
        <f t="shared" si="355"/>
        <v/>
      </c>
      <c r="K1346" s="2">
        <f t="shared" si="356"/>
        <v>0.66720938939339847</v>
      </c>
      <c r="L1346" s="10" t="str">
        <f t="shared" si="357"/>
        <v/>
      </c>
      <c r="M1346" s="9" t="str">
        <f t="shared" ref="M1346:M1409" si="368">IF(T1346&gt;0,RANK(T1346,$S1346:$AK1346),"")</f>
        <v/>
      </c>
      <c r="N1346" s="8" t="str">
        <f t="shared" ref="N1346:N1409" si="369">IF(U1346&gt;0,RANK(U1346,$S1346:$AK1346),"")</f>
        <v/>
      </c>
      <c r="O1346" s="2" t="str">
        <f t="shared" si="364"/>
        <v>-</v>
      </c>
      <c r="P1346" s="2" t="str">
        <f t="shared" si="365"/>
        <v>-</v>
      </c>
      <c r="Q1346" s="2" t="str">
        <f t="shared" si="366"/>
        <v>-</v>
      </c>
      <c r="R1346" s="2" t="str">
        <f t="shared" si="367"/>
        <v>-</v>
      </c>
      <c r="AN1346" t="s">
        <v>348</v>
      </c>
      <c r="AO1346" t="s">
        <v>3102</v>
      </c>
      <c r="AR1346" s="44">
        <v>26</v>
      </c>
      <c r="AS1346" s="46">
        <v>115</v>
      </c>
      <c r="AT1346" s="50">
        <f t="shared" si="363"/>
        <v>26115</v>
      </c>
      <c r="AV1346" s="7" t="s">
        <v>3063</v>
      </c>
    </row>
    <row r="1347" spans="1:48" ht="13" hidden="1" customHeight="1" outlineLevel="1">
      <c r="A1347" t="s">
        <v>2749</v>
      </c>
      <c r="B1347" t="s">
        <v>3102</v>
      </c>
      <c r="C1347" s="1">
        <v>63635</v>
      </c>
      <c r="F1347" s="1">
        <v>41519</v>
      </c>
      <c r="H1347" s="1">
        <v>27226</v>
      </c>
      <c r="I1347" s="1">
        <v>27096</v>
      </c>
      <c r="J1347" s="2" t="str">
        <f t="shared" si="355"/>
        <v/>
      </c>
      <c r="K1347" s="2">
        <f t="shared" si="356"/>
        <v>0.65261687420217251</v>
      </c>
      <c r="L1347" s="10" t="str">
        <f t="shared" si="357"/>
        <v/>
      </c>
      <c r="M1347" s="9" t="str">
        <f t="shared" si="368"/>
        <v/>
      </c>
      <c r="N1347" s="8" t="str">
        <f t="shared" si="369"/>
        <v/>
      </c>
      <c r="O1347" s="2" t="str">
        <f t="shared" si="364"/>
        <v>-</v>
      </c>
      <c r="P1347" s="2" t="str">
        <f t="shared" si="365"/>
        <v>-</v>
      </c>
      <c r="Q1347" s="2" t="str">
        <f t="shared" si="366"/>
        <v>-</v>
      </c>
      <c r="R1347" s="2" t="str">
        <f t="shared" si="367"/>
        <v>-</v>
      </c>
      <c r="AN1347" t="s">
        <v>2749</v>
      </c>
      <c r="AO1347" t="s">
        <v>3102</v>
      </c>
      <c r="AR1347" s="44">
        <v>26</v>
      </c>
      <c r="AS1347" s="46">
        <v>117</v>
      </c>
      <c r="AT1347" s="50">
        <f t="shared" si="363"/>
        <v>26117</v>
      </c>
      <c r="AV1347" s="7" t="s">
        <v>3063</v>
      </c>
    </row>
    <row r="1348" spans="1:48" ht="13" hidden="1" customHeight="1" outlineLevel="1">
      <c r="A1348" t="s">
        <v>1033</v>
      </c>
      <c r="B1348" t="s">
        <v>3102</v>
      </c>
      <c r="C1348" s="1">
        <v>9922</v>
      </c>
      <c r="F1348" s="1">
        <v>8010</v>
      </c>
      <c r="H1348" s="1">
        <v>5360</v>
      </c>
      <c r="I1348" s="1">
        <v>5360</v>
      </c>
      <c r="J1348" s="2" t="str">
        <f t="shared" si="355"/>
        <v/>
      </c>
      <c r="K1348" s="2">
        <f t="shared" si="356"/>
        <v>0.66916354556803992</v>
      </c>
      <c r="L1348" s="10" t="str">
        <f t="shared" si="357"/>
        <v/>
      </c>
      <c r="M1348" s="9" t="str">
        <f t="shared" si="368"/>
        <v/>
      </c>
      <c r="N1348" s="8" t="str">
        <f t="shared" si="369"/>
        <v/>
      </c>
      <c r="O1348" s="2" t="str">
        <f t="shared" si="364"/>
        <v>-</v>
      </c>
      <c r="P1348" s="2" t="str">
        <f t="shared" si="365"/>
        <v>-</v>
      </c>
      <c r="Q1348" s="2" t="str">
        <f t="shared" si="366"/>
        <v>-</v>
      </c>
      <c r="R1348" s="2" t="str">
        <f t="shared" si="367"/>
        <v>-</v>
      </c>
      <c r="AN1348" t="s">
        <v>1033</v>
      </c>
      <c r="AO1348" t="s">
        <v>3102</v>
      </c>
      <c r="AR1348" s="44">
        <v>26</v>
      </c>
      <c r="AS1348" s="46">
        <v>119</v>
      </c>
      <c r="AT1348" s="50">
        <f t="shared" si="363"/>
        <v>26119</v>
      </c>
      <c r="AV1348" s="7" t="s">
        <v>3063</v>
      </c>
    </row>
    <row r="1349" spans="1:48" ht="13" hidden="1" customHeight="1" outlineLevel="1">
      <c r="A1349" t="s">
        <v>106</v>
      </c>
      <c r="B1349" t="s">
        <v>3102</v>
      </c>
      <c r="C1349" s="1">
        <v>173846</v>
      </c>
      <c r="F1349" s="1">
        <v>130416</v>
      </c>
      <c r="H1349" s="1">
        <v>84854</v>
      </c>
      <c r="I1349" s="1">
        <v>84456</v>
      </c>
      <c r="J1349" s="2" t="str">
        <f t="shared" si="355"/>
        <v/>
      </c>
      <c r="K1349" s="2">
        <f t="shared" si="356"/>
        <v>0.64758925285241076</v>
      </c>
      <c r="L1349" s="10" t="str">
        <f t="shared" si="357"/>
        <v/>
      </c>
      <c r="M1349" s="9" t="str">
        <f t="shared" si="368"/>
        <v/>
      </c>
      <c r="N1349" s="8" t="str">
        <f t="shared" si="369"/>
        <v/>
      </c>
      <c r="O1349" s="2" t="str">
        <f t="shared" si="364"/>
        <v>-</v>
      </c>
      <c r="P1349" s="2" t="str">
        <f t="shared" si="365"/>
        <v>-</v>
      </c>
      <c r="Q1349" s="2" t="str">
        <f t="shared" si="366"/>
        <v>-</v>
      </c>
      <c r="R1349" s="2" t="str">
        <f t="shared" si="367"/>
        <v>-</v>
      </c>
      <c r="AN1349" t="s">
        <v>106</v>
      </c>
      <c r="AO1349" t="s">
        <v>3102</v>
      </c>
      <c r="AR1349" s="44">
        <v>26</v>
      </c>
      <c r="AS1349" s="46">
        <v>121</v>
      </c>
      <c r="AT1349" s="50">
        <f t="shared" si="363"/>
        <v>26121</v>
      </c>
      <c r="AV1349" s="7" t="s">
        <v>3063</v>
      </c>
    </row>
    <row r="1350" spans="1:48" ht="13" hidden="1" customHeight="1" outlineLevel="1">
      <c r="A1350" t="s">
        <v>107</v>
      </c>
      <c r="B1350" t="s">
        <v>3102</v>
      </c>
      <c r="C1350" s="1">
        <v>49153</v>
      </c>
      <c r="F1350" s="1">
        <v>35280</v>
      </c>
      <c r="H1350" s="1">
        <v>23253</v>
      </c>
      <c r="I1350" s="1">
        <v>23196</v>
      </c>
      <c r="J1350" s="2" t="str">
        <f t="shared" si="355"/>
        <v/>
      </c>
      <c r="K1350" s="2">
        <f t="shared" si="356"/>
        <v>0.65748299319727888</v>
      </c>
      <c r="L1350" s="10" t="str">
        <f t="shared" si="357"/>
        <v/>
      </c>
      <c r="M1350" s="9" t="str">
        <f t="shared" si="368"/>
        <v/>
      </c>
      <c r="N1350" s="8" t="str">
        <f t="shared" si="369"/>
        <v/>
      </c>
      <c r="O1350" s="2" t="str">
        <f t="shared" si="364"/>
        <v>-</v>
      </c>
      <c r="P1350" s="2" t="str">
        <f t="shared" si="365"/>
        <v>-</v>
      </c>
      <c r="Q1350" s="2" t="str">
        <f t="shared" si="366"/>
        <v>-</v>
      </c>
      <c r="R1350" s="2" t="str">
        <f t="shared" si="367"/>
        <v>-</v>
      </c>
      <c r="AN1350" t="s">
        <v>107</v>
      </c>
      <c r="AO1350" t="s">
        <v>3102</v>
      </c>
      <c r="AR1350" s="44">
        <v>26</v>
      </c>
      <c r="AS1350" s="46">
        <v>123</v>
      </c>
      <c r="AT1350" s="50">
        <f t="shared" si="363"/>
        <v>26123</v>
      </c>
      <c r="AV1350" s="7" t="s">
        <v>3063</v>
      </c>
    </row>
    <row r="1351" spans="1:48" ht="13" hidden="1" customHeight="1" outlineLevel="1">
      <c r="A1351" t="s">
        <v>2878</v>
      </c>
      <c r="B1351" t="s">
        <v>3102</v>
      </c>
      <c r="C1351" s="1">
        <v>1199545</v>
      </c>
      <c r="F1351" s="1">
        <v>915537</v>
      </c>
      <c r="H1351" s="1">
        <v>663068</v>
      </c>
      <c r="I1351" s="1">
        <v>660395</v>
      </c>
      <c r="J1351" s="2" t="str">
        <f t="shared" ref="J1351:J1414" si="370">IF(D1351&gt;0,I1351/D1351,"")</f>
        <v/>
      </c>
      <c r="K1351" s="2">
        <f t="shared" ref="K1351:K1414" si="371">IF(F1351&gt;0,I1351/F1351,"")</f>
        <v>0.72131983742874406</v>
      </c>
      <c r="L1351" s="10" t="str">
        <f t="shared" ref="L1351:L1414" si="372">IF(S1351&gt;0,RANK(S1351,$S1351:$AK1351),"")</f>
        <v/>
      </c>
      <c r="M1351" s="9" t="str">
        <f t="shared" si="368"/>
        <v/>
      </c>
      <c r="N1351" s="8" t="str">
        <f t="shared" si="369"/>
        <v/>
      </c>
      <c r="O1351" s="2" t="str">
        <f t="shared" si="364"/>
        <v>-</v>
      </c>
      <c r="P1351" s="2" t="str">
        <f t="shared" si="365"/>
        <v>-</v>
      </c>
      <c r="Q1351" s="2" t="str">
        <f t="shared" si="366"/>
        <v>-</v>
      </c>
      <c r="R1351" s="2" t="str">
        <f t="shared" si="367"/>
        <v>-</v>
      </c>
      <c r="AN1351" t="s">
        <v>2878</v>
      </c>
      <c r="AO1351" t="s">
        <v>3102</v>
      </c>
      <c r="AR1351" s="44">
        <v>26</v>
      </c>
      <c r="AS1351" s="46">
        <v>125</v>
      </c>
      <c r="AT1351" s="50">
        <f t="shared" si="363"/>
        <v>26125</v>
      </c>
      <c r="AV1351" s="7" t="s">
        <v>3063</v>
      </c>
    </row>
    <row r="1352" spans="1:48" ht="13" hidden="1" customHeight="1" outlineLevel="1">
      <c r="A1352" t="s">
        <v>2218</v>
      </c>
      <c r="B1352" t="s">
        <v>3102</v>
      </c>
      <c r="C1352" s="1">
        <v>27120</v>
      </c>
      <c r="F1352" s="1">
        <v>19420</v>
      </c>
      <c r="H1352" s="1">
        <v>12660</v>
      </c>
      <c r="I1352" s="1">
        <v>12509</v>
      </c>
      <c r="J1352" s="2" t="str">
        <f t="shared" si="370"/>
        <v/>
      </c>
      <c r="K1352" s="2">
        <f t="shared" si="371"/>
        <v>0.64412976313079295</v>
      </c>
      <c r="L1352" s="10" t="str">
        <f t="shared" si="372"/>
        <v/>
      </c>
      <c r="M1352" s="9" t="str">
        <f t="shared" si="368"/>
        <v/>
      </c>
      <c r="N1352" s="8" t="str">
        <f t="shared" si="369"/>
        <v/>
      </c>
      <c r="O1352" s="2" t="str">
        <f t="shared" si="364"/>
        <v>-</v>
      </c>
      <c r="P1352" s="2" t="str">
        <f t="shared" si="365"/>
        <v>-</v>
      </c>
      <c r="Q1352" s="2" t="str">
        <f t="shared" si="366"/>
        <v>-</v>
      </c>
      <c r="R1352" s="2" t="str">
        <f t="shared" si="367"/>
        <v>-</v>
      </c>
      <c r="AN1352" t="s">
        <v>2218</v>
      </c>
      <c r="AO1352" t="s">
        <v>3102</v>
      </c>
      <c r="AR1352" s="44">
        <v>26</v>
      </c>
      <c r="AS1352" s="46">
        <v>127</v>
      </c>
      <c r="AT1352" s="50">
        <f t="shared" si="363"/>
        <v>26127</v>
      </c>
      <c r="AV1352" s="7" t="s">
        <v>3063</v>
      </c>
    </row>
    <row r="1353" spans="1:48" ht="13" hidden="1" customHeight="1" outlineLevel="1">
      <c r="A1353" t="s">
        <v>583</v>
      </c>
      <c r="B1353" t="s">
        <v>3102</v>
      </c>
      <c r="C1353" s="1">
        <v>21885</v>
      </c>
      <c r="F1353" s="1">
        <v>17053</v>
      </c>
      <c r="H1353" s="1">
        <v>10906</v>
      </c>
      <c r="I1353" s="1">
        <v>10798</v>
      </c>
      <c r="J1353" s="2" t="str">
        <f t="shared" si="370"/>
        <v/>
      </c>
      <c r="K1353" s="2">
        <f t="shared" si="371"/>
        <v>0.63320236908461858</v>
      </c>
      <c r="L1353" s="10" t="str">
        <f t="shared" si="372"/>
        <v/>
      </c>
      <c r="M1353" s="9" t="str">
        <f t="shared" si="368"/>
        <v/>
      </c>
      <c r="N1353" s="8" t="str">
        <f t="shared" si="369"/>
        <v/>
      </c>
      <c r="O1353" s="2" t="str">
        <f t="shared" ref="O1353:O1372" si="373">IF(SUM($S1353:$AJ1353)=0,"-",S1353/SUM($S1353:$AJ1353))</f>
        <v>-</v>
      </c>
      <c r="P1353" s="2" t="str">
        <f t="shared" ref="P1353:P1372" si="374">IF(SUM($S1353:$AJ1353)=0,"-",T1353/SUM($S1353:$AJ1353))</f>
        <v>-</v>
      </c>
      <c r="Q1353" s="2" t="str">
        <f t="shared" ref="Q1353:Q1372" si="375">IF(SUM($S1353:$AJ1353)=0,"-",U1353/SUM($S1353:$AJ1353))</f>
        <v>-</v>
      </c>
      <c r="R1353" s="2" t="str">
        <f t="shared" ref="R1353:R1372" si="376">IF(SUM($S1353:$AJ1353)=0,"-",(1-O1353-P1353-Q1353))</f>
        <v>-</v>
      </c>
      <c r="AN1353" t="s">
        <v>583</v>
      </c>
      <c r="AO1353" t="s">
        <v>3102</v>
      </c>
      <c r="AR1353" s="44">
        <v>26</v>
      </c>
      <c r="AS1353" s="46">
        <v>129</v>
      </c>
      <c r="AT1353" s="50">
        <f t="shared" si="363"/>
        <v>26129</v>
      </c>
      <c r="AV1353" s="7" t="s">
        <v>3063</v>
      </c>
    </row>
    <row r="1354" spans="1:48" ht="13" hidden="1" customHeight="1" outlineLevel="1">
      <c r="A1354" t="s">
        <v>2697</v>
      </c>
      <c r="B1354" t="s">
        <v>3102</v>
      </c>
      <c r="C1354" s="1">
        <v>6922</v>
      </c>
      <c r="F1354" s="1">
        <v>6234</v>
      </c>
      <c r="H1354" s="1">
        <v>3974</v>
      </c>
      <c r="I1354" s="1">
        <v>3885</v>
      </c>
      <c r="J1354" s="2" t="str">
        <f t="shared" si="370"/>
        <v/>
      </c>
      <c r="K1354" s="2">
        <f t="shared" si="371"/>
        <v>0.6231953801732435</v>
      </c>
      <c r="L1354" s="10" t="str">
        <f t="shared" si="372"/>
        <v/>
      </c>
      <c r="M1354" s="9" t="str">
        <f t="shared" si="368"/>
        <v/>
      </c>
      <c r="N1354" s="8" t="str">
        <f t="shared" si="369"/>
        <v/>
      </c>
      <c r="O1354" s="2" t="str">
        <f t="shared" si="373"/>
        <v>-</v>
      </c>
      <c r="P1354" s="2" t="str">
        <f t="shared" si="374"/>
        <v>-</v>
      </c>
      <c r="Q1354" s="2" t="str">
        <f t="shared" si="375"/>
        <v>-</v>
      </c>
      <c r="R1354" s="2" t="str">
        <f t="shared" si="376"/>
        <v>-</v>
      </c>
      <c r="AN1354" t="s">
        <v>2697</v>
      </c>
      <c r="AO1354" t="s">
        <v>3102</v>
      </c>
      <c r="AR1354" s="44">
        <v>26</v>
      </c>
      <c r="AS1354" s="46">
        <v>131</v>
      </c>
      <c r="AT1354" s="50">
        <f t="shared" si="363"/>
        <v>26131</v>
      </c>
      <c r="AV1354" s="7" t="s">
        <v>3063</v>
      </c>
    </row>
    <row r="1355" spans="1:48" ht="13" hidden="1" customHeight="1" outlineLevel="1">
      <c r="A1355" t="s">
        <v>754</v>
      </c>
      <c r="B1355" t="s">
        <v>3102</v>
      </c>
      <c r="C1355" s="1">
        <v>23662</v>
      </c>
      <c r="F1355" s="1">
        <v>16748</v>
      </c>
      <c r="H1355" s="1">
        <v>11135</v>
      </c>
      <c r="I1355" s="1">
        <v>11026</v>
      </c>
      <c r="J1355" s="2" t="str">
        <f t="shared" si="370"/>
        <v/>
      </c>
      <c r="K1355" s="2">
        <f t="shared" si="371"/>
        <v>0.65834726534511578</v>
      </c>
      <c r="L1355" s="10" t="str">
        <f t="shared" si="372"/>
        <v/>
      </c>
      <c r="M1355" s="9" t="str">
        <f t="shared" si="368"/>
        <v/>
      </c>
      <c r="N1355" s="8" t="str">
        <f t="shared" si="369"/>
        <v/>
      </c>
      <c r="O1355" s="2" t="str">
        <f t="shared" si="373"/>
        <v>-</v>
      </c>
      <c r="P1355" s="2" t="str">
        <f t="shared" si="374"/>
        <v>-</v>
      </c>
      <c r="Q1355" s="2" t="str">
        <f t="shared" si="375"/>
        <v>-</v>
      </c>
      <c r="R1355" s="2" t="str">
        <f t="shared" si="376"/>
        <v>-</v>
      </c>
      <c r="AN1355" t="s">
        <v>754</v>
      </c>
      <c r="AO1355" t="s">
        <v>3102</v>
      </c>
      <c r="AR1355" s="44">
        <v>26</v>
      </c>
      <c r="AS1355" s="46">
        <v>133</v>
      </c>
      <c r="AT1355" s="50">
        <f t="shared" si="363"/>
        <v>26133</v>
      </c>
      <c r="AV1355" s="7" t="s">
        <v>3063</v>
      </c>
    </row>
    <row r="1356" spans="1:48" ht="13" hidden="1" customHeight="1" outlineLevel="1">
      <c r="A1356" t="s">
        <v>2520</v>
      </c>
      <c r="B1356" t="s">
        <v>3102</v>
      </c>
      <c r="C1356" s="1">
        <v>8963</v>
      </c>
      <c r="F1356" s="1">
        <v>6723</v>
      </c>
      <c r="H1356" s="1">
        <v>4388</v>
      </c>
      <c r="I1356" s="1">
        <v>4346</v>
      </c>
      <c r="J1356" s="2" t="str">
        <f t="shared" si="370"/>
        <v/>
      </c>
      <c r="K1356" s="2">
        <f t="shared" si="371"/>
        <v>0.64643760226089542</v>
      </c>
      <c r="L1356" s="10" t="str">
        <f t="shared" si="372"/>
        <v/>
      </c>
      <c r="M1356" s="9" t="str">
        <f t="shared" si="368"/>
        <v/>
      </c>
      <c r="N1356" s="8" t="str">
        <f t="shared" si="369"/>
        <v/>
      </c>
      <c r="O1356" s="2" t="str">
        <f t="shared" si="373"/>
        <v>-</v>
      </c>
      <c r="P1356" s="2" t="str">
        <f t="shared" si="374"/>
        <v>-</v>
      </c>
      <c r="Q1356" s="2" t="str">
        <f t="shared" si="375"/>
        <v>-</v>
      </c>
      <c r="R1356" s="2" t="str">
        <f t="shared" si="376"/>
        <v>-</v>
      </c>
      <c r="AN1356" t="s">
        <v>2520</v>
      </c>
      <c r="AO1356" t="s">
        <v>3102</v>
      </c>
      <c r="AR1356" s="44">
        <v>26</v>
      </c>
      <c r="AS1356" s="46">
        <v>135</v>
      </c>
      <c r="AT1356" s="50">
        <f t="shared" si="363"/>
        <v>26135</v>
      </c>
      <c r="AV1356" s="7" t="s">
        <v>3063</v>
      </c>
    </row>
    <row r="1357" spans="1:48" ht="13" hidden="1" customHeight="1" outlineLevel="1">
      <c r="A1357" t="s">
        <v>2812</v>
      </c>
      <c r="B1357" t="s">
        <v>3102</v>
      </c>
      <c r="C1357" s="1">
        <v>24378</v>
      </c>
      <c r="F1357" s="1">
        <v>19484</v>
      </c>
      <c r="H1357" s="1">
        <v>12720</v>
      </c>
      <c r="I1357" s="1">
        <v>12647</v>
      </c>
      <c r="J1357" s="2" t="str">
        <f t="shared" si="370"/>
        <v/>
      </c>
      <c r="K1357" s="2">
        <f t="shared" si="371"/>
        <v>0.64909669472387599</v>
      </c>
      <c r="L1357" s="10" t="str">
        <f t="shared" si="372"/>
        <v/>
      </c>
      <c r="M1357" s="9" t="str">
        <f t="shared" si="368"/>
        <v/>
      </c>
      <c r="N1357" s="8" t="str">
        <f t="shared" si="369"/>
        <v/>
      </c>
      <c r="O1357" s="2" t="str">
        <f t="shared" si="373"/>
        <v>-</v>
      </c>
      <c r="P1357" s="2" t="str">
        <f t="shared" si="374"/>
        <v>-</v>
      </c>
      <c r="Q1357" s="2" t="str">
        <f t="shared" si="375"/>
        <v>-</v>
      </c>
      <c r="R1357" s="2" t="str">
        <f t="shared" si="376"/>
        <v>-</v>
      </c>
      <c r="AN1357" t="s">
        <v>2812</v>
      </c>
      <c r="AO1357" t="s">
        <v>3102</v>
      </c>
      <c r="AR1357" s="44">
        <v>26</v>
      </c>
      <c r="AS1357" s="46">
        <v>137</v>
      </c>
      <c r="AT1357" s="50">
        <f t="shared" si="363"/>
        <v>26137</v>
      </c>
      <c r="AV1357" s="7" t="s">
        <v>3063</v>
      </c>
    </row>
    <row r="1358" spans="1:48" ht="13" hidden="1" customHeight="1" outlineLevel="1">
      <c r="A1358" t="s">
        <v>8</v>
      </c>
      <c r="B1358" t="s">
        <v>3102</v>
      </c>
      <c r="C1358" s="1">
        <v>261906</v>
      </c>
      <c r="F1358" s="1">
        <v>175556</v>
      </c>
      <c r="H1358" s="1">
        <v>141139</v>
      </c>
      <c r="I1358" s="1">
        <v>136539</v>
      </c>
      <c r="J1358" s="2" t="str">
        <f t="shared" si="370"/>
        <v/>
      </c>
      <c r="K1358" s="2">
        <f t="shared" si="371"/>
        <v>0.77775182847638358</v>
      </c>
      <c r="L1358" s="10" t="str">
        <f t="shared" si="372"/>
        <v/>
      </c>
      <c r="M1358" s="9" t="str">
        <f t="shared" si="368"/>
        <v/>
      </c>
      <c r="N1358" s="8" t="str">
        <f t="shared" si="369"/>
        <v/>
      </c>
      <c r="O1358" s="2" t="str">
        <f t="shared" si="373"/>
        <v>-</v>
      </c>
      <c r="P1358" s="2" t="str">
        <f t="shared" si="374"/>
        <v>-</v>
      </c>
      <c r="Q1358" s="2" t="str">
        <f t="shared" si="375"/>
        <v>-</v>
      </c>
      <c r="R1358" s="2" t="str">
        <f t="shared" si="376"/>
        <v>-</v>
      </c>
      <c r="AN1358" t="s">
        <v>8</v>
      </c>
      <c r="AO1358" t="s">
        <v>3102</v>
      </c>
      <c r="AR1358" s="44">
        <v>26</v>
      </c>
      <c r="AS1358" s="46">
        <v>139</v>
      </c>
      <c r="AT1358" s="50">
        <f t="shared" si="363"/>
        <v>26139</v>
      </c>
      <c r="AV1358" s="7" t="s">
        <v>3063</v>
      </c>
    </row>
    <row r="1359" spans="1:48" ht="13" hidden="1" customHeight="1" outlineLevel="1">
      <c r="A1359" t="s">
        <v>277</v>
      </c>
      <c r="B1359" t="s">
        <v>3102</v>
      </c>
      <c r="C1359" s="1">
        <v>13701</v>
      </c>
      <c r="F1359" s="1">
        <v>10917</v>
      </c>
      <c r="H1359" s="1">
        <v>7618</v>
      </c>
      <c r="I1359" s="1">
        <v>7505</v>
      </c>
      <c r="J1359" s="2" t="str">
        <f t="shared" si="370"/>
        <v/>
      </c>
      <c r="K1359" s="2">
        <f t="shared" si="371"/>
        <v>0.68745992488778973</v>
      </c>
      <c r="L1359" s="10" t="str">
        <f t="shared" si="372"/>
        <v/>
      </c>
      <c r="M1359" s="9" t="str">
        <f t="shared" si="368"/>
        <v/>
      </c>
      <c r="N1359" s="8" t="str">
        <f t="shared" si="369"/>
        <v/>
      </c>
      <c r="O1359" s="2" t="str">
        <f t="shared" si="373"/>
        <v>-</v>
      </c>
      <c r="P1359" s="2" t="str">
        <f t="shared" si="374"/>
        <v>-</v>
      </c>
      <c r="Q1359" s="2" t="str">
        <f t="shared" si="375"/>
        <v>-</v>
      </c>
      <c r="R1359" s="2" t="str">
        <f t="shared" si="376"/>
        <v>-</v>
      </c>
      <c r="AN1359" t="s">
        <v>277</v>
      </c>
      <c r="AO1359" t="s">
        <v>3102</v>
      </c>
      <c r="AR1359" s="44">
        <v>26</v>
      </c>
      <c r="AS1359" s="46">
        <v>141</v>
      </c>
      <c r="AT1359" s="50">
        <f t="shared" si="363"/>
        <v>26141</v>
      </c>
      <c r="AV1359" s="7" t="s">
        <v>3063</v>
      </c>
    </row>
    <row r="1360" spans="1:48" ht="13" hidden="1" customHeight="1" outlineLevel="1">
      <c r="A1360" t="s">
        <v>2346</v>
      </c>
      <c r="B1360" t="s">
        <v>3102</v>
      </c>
      <c r="C1360" s="1">
        <v>24856</v>
      </c>
      <c r="F1360" s="1">
        <v>21828</v>
      </c>
      <c r="H1360" s="1">
        <v>14214</v>
      </c>
      <c r="I1360" s="1">
        <v>14096</v>
      </c>
      <c r="J1360" s="2" t="str">
        <f t="shared" si="370"/>
        <v/>
      </c>
      <c r="K1360" s="2">
        <f t="shared" si="371"/>
        <v>0.64577606743632032</v>
      </c>
      <c r="L1360" s="10" t="str">
        <f t="shared" si="372"/>
        <v/>
      </c>
      <c r="M1360" s="9" t="str">
        <f t="shared" si="368"/>
        <v/>
      </c>
      <c r="N1360" s="8" t="str">
        <f t="shared" si="369"/>
        <v/>
      </c>
      <c r="O1360" s="2" t="str">
        <f t="shared" si="373"/>
        <v>-</v>
      </c>
      <c r="P1360" s="2" t="str">
        <f t="shared" si="374"/>
        <v>-</v>
      </c>
      <c r="Q1360" s="2" t="str">
        <f t="shared" si="375"/>
        <v>-</v>
      </c>
      <c r="R1360" s="2" t="str">
        <f t="shared" si="376"/>
        <v>-</v>
      </c>
      <c r="AN1360" t="s">
        <v>2346</v>
      </c>
      <c r="AO1360" t="s">
        <v>3102</v>
      </c>
      <c r="AR1360" s="44">
        <v>26</v>
      </c>
      <c r="AS1360" s="46">
        <v>143</v>
      </c>
      <c r="AT1360" s="50">
        <f t="shared" si="363"/>
        <v>26143</v>
      </c>
      <c r="AV1360" s="7" t="s">
        <v>3063</v>
      </c>
    </row>
    <row r="1361" spans="1:65" ht="13" hidden="1" customHeight="1" outlineLevel="1">
      <c r="A1361" t="s">
        <v>2347</v>
      </c>
      <c r="B1361" t="s">
        <v>3102</v>
      </c>
      <c r="C1361" s="1">
        <v>201966</v>
      </c>
      <c r="F1361" s="1">
        <v>158632</v>
      </c>
      <c r="H1361" s="1">
        <v>104944</v>
      </c>
      <c r="I1361" s="1">
        <v>104283</v>
      </c>
      <c r="J1361" s="2" t="str">
        <f t="shared" si="370"/>
        <v/>
      </c>
      <c r="K1361" s="2">
        <f t="shared" si="371"/>
        <v>0.65738942962327906</v>
      </c>
      <c r="L1361" s="10" t="str">
        <f t="shared" si="372"/>
        <v/>
      </c>
      <c r="M1361" s="9" t="str">
        <f t="shared" si="368"/>
        <v/>
      </c>
      <c r="N1361" s="8" t="str">
        <f t="shared" si="369"/>
        <v/>
      </c>
      <c r="O1361" s="2" t="str">
        <f t="shared" si="373"/>
        <v>-</v>
      </c>
      <c r="P1361" s="2" t="str">
        <f t="shared" si="374"/>
        <v>-</v>
      </c>
      <c r="Q1361" s="2" t="str">
        <f t="shared" si="375"/>
        <v>-</v>
      </c>
      <c r="R1361" s="2" t="str">
        <f t="shared" si="376"/>
        <v>-</v>
      </c>
      <c r="AN1361" t="s">
        <v>2347</v>
      </c>
      <c r="AO1361" t="s">
        <v>3102</v>
      </c>
      <c r="AR1361" s="44">
        <v>26</v>
      </c>
      <c r="AS1361" s="46">
        <v>145</v>
      </c>
      <c r="AT1361" s="50">
        <f t="shared" si="363"/>
        <v>26145</v>
      </c>
      <c r="AV1361" s="7" t="s">
        <v>3063</v>
      </c>
    </row>
    <row r="1362" spans="1:65" ht="13" hidden="1" customHeight="1" outlineLevel="1">
      <c r="A1362" t="s">
        <v>972</v>
      </c>
      <c r="B1362" t="s">
        <v>3102</v>
      </c>
      <c r="C1362" s="1">
        <v>165959</v>
      </c>
      <c r="F1362" s="1">
        <v>121679</v>
      </c>
      <c r="H1362" s="1">
        <v>81677</v>
      </c>
      <c r="I1362" s="1">
        <v>80900</v>
      </c>
      <c r="J1362" s="2" t="str">
        <f t="shared" si="370"/>
        <v/>
      </c>
      <c r="K1362" s="2">
        <f t="shared" si="371"/>
        <v>0.6648641096655955</v>
      </c>
      <c r="L1362" s="10" t="str">
        <f t="shared" si="372"/>
        <v/>
      </c>
      <c r="M1362" s="9" t="str">
        <f t="shared" si="368"/>
        <v/>
      </c>
      <c r="N1362" s="8" t="str">
        <f t="shared" si="369"/>
        <v/>
      </c>
      <c r="O1362" s="2" t="str">
        <f t="shared" si="373"/>
        <v>-</v>
      </c>
      <c r="P1362" s="2" t="str">
        <f t="shared" si="374"/>
        <v>-</v>
      </c>
      <c r="Q1362" s="2" t="str">
        <f t="shared" si="375"/>
        <v>-</v>
      </c>
      <c r="R1362" s="2" t="str">
        <f t="shared" si="376"/>
        <v>-</v>
      </c>
      <c r="AN1362" t="s">
        <v>972</v>
      </c>
      <c r="AO1362" t="s">
        <v>3102</v>
      </c>
      <c r="AR1362" s="44">
        <v>26</v>
      </c>
      <c r="AS1362" s="46">
        <v>147</v>
      </c>
      <c r="AT1362" s="50">
        <f t="shared" si="363"/>
        <v>26147</v>
      </c>
      <c r="AV1362" s="7" t="s">
        <v>3063</v>
      </c>
    </row>
    <row r="1363" spans="1:65" ht="13" hidden="1" customHeight="1" outlineLevel="1">
      <c r="A1363" t="s">
        <v>1460</v>
      </c>
      <c r="B1363" t="s">
        <v>3102</v>
      </c>
      <c r="C1363" s="1">
        <v>62083</v>
      </c>
      <c r="F1363" s="1">
        <v>42894</v>
      </c>
      <c r="H1363" s="1">
        <v>25906</v>
      </c>
      <c r="I1363" s="1">
        <v>25702</v>
      </c>
      <c r="J1363" s="2" t="str">
        <f t="shared" si="370"/>
        <v/>
      </c>
      <c r="K1363" s="2">
        <f t="shared" si="371"/>
        <v>0.59919802303352454</v>
      </c>
      <c r="L1363" s="10" t="str">
        <f t="shared" si="372"/>
        <v/>
      </c>
      <c r="M1363" s="9" t="str">
        <f t="shared" si="368"/>
        <v/>
      </c>
      <c r="N1363" s="8" t="str">
        <f t="shared" si="369"/>
        <v/>
      </c>
      <c r="O1363" s="2" t="str">
        <f t="shared" si="373"/>
        <v>-</v>
      </c>
      <c r="P1363" s="2" t="str">
        <f t="shared" si="374"/>
        <v>-</v>
      </c>
      <c r="Q1363" s="2" t="str">
        <f t="shared" si="375"/>
        <v>-</v>
      </c>
      <c r="R1363" s="2" t="str">
        <f t="shared" si="376"/>
        <v>-</v>
      </c>
      <c r="AN1363" t="s">
        <v>1460</v>
      </c>
      <c r="AO1363" t="s">
        <v>3102</v>
      </c>
      <c r="AR1363" s="44">
        <v>26</v>
      </c>
      <c r="AS1363" s="46">
        <v>149</v>
      </c>
      <c r="AT1363" s="50">
        <f t="shared" si="363"/>
        <v>26149</v>
      </c>
      <c r="AV1363" s="7" t="s">
        <v>3063</v>
      </c>
    </row>
    <row r="1364" spans="1:65" ht="13" hidden="1" customHeight="1" outlineLevel="1">
      <c r="A1364" t="s">
        <v>2856</v>
      </c>
      <c r="B1364" t="s">
        <v>3102</v>
      </c>
      <c r="C1364" s="1">
        <v>44177</v>
      </c>
      <c r="F1364" s="1">
        <v>30966</v>
      </c>
      <c r="H1364" s="1">
        <v>20382</v>
      </c>
      <c r="I1364" s="1">
        <v>20169</v>
      </c>
      <c r="J1364" s="2" t="str">
        <f t="shared" si="370"/>
        <v/>
      </c>
      <c r="K1364" s="2">
        <f t="shared" si="371"/>
        <v>0.65132726215849646</v>
      </c>
      <c r="L1364" s="10" t="str">
        <f t="shared" si="372"/>
        <v/>
      </c>
      <c r="M1364" s="9" t="str">
        <f t="shared" si="368"/>
        <v/>
      </c>
      <c r="N1364" s="8" t="str">
        <f t="shared" si="369"/>
        <v/>
      </c>
      <c r="O1364" s="2" t="str">
        <f t="shared" si="373"/>
        <v>-</v>
      </c>
      <c r="P1364" s="2" t="str">
        <f t="shared" si="374"/>
        <v>-</v>
      </c>
      <c r="Q1364" s="2" t="str">
        <f t="shared" si="375"/>
        <v>-</v>
      </c>
      <c r="R1364" s="2" t="str">
        <f t="shared" si="376"/>
        <v>-</v>
      </c>
      <c r="AN1364" t="s">
        <v>2856</v>
      </c>
      <c r="AO1364" t="s">
        <v>3102</v>
      </c>
      <c r="AR1364" s="44">
        <v>26</v>
      </c>
      <c r="AS1364" s="46">
        <v>151</v>
      </c>
      <c r="AT1364" s="50">
        <f t="shared" si="363"/>
        <v>26151</v>
      </c>
      <c r="AV1364" s="7" t="s">
        <v>3063</v>
      </c>
    </row>
    <row r="1365" spans="1:65" ht="13" hidden="1" customHeight="1" outlineLevel="1">
      <c r="A1365" t="s">
        <v>2225</v>
      </c>
      <c r="B1365" t="s">
        <v>3102</v>
      </c>
      <c r="C1365" s="1">
        <v>8471</v>
      </c>
      <c r="F1365" s="1">
        <v>6384</v>
      </c>
      <c r="H1365" s="1">
        <v>4393</v>
      </c>
      <c r="I1365" s="1">
        <v>4335</v>
      </c>
      <c r="J1365" s="2" t="str">
        <f t="shared" si="370"/>
        <v/>
      </c>
      <c r="K1365" s="2">
        <f t="shared" si="371"/>
        <v>0.67904135338345861</v>
      </c>
      <c r="L1365" s="10" t="str">
        <f t="shared" si="372"/>
        <v/>
      </c>
      <c r="M1365" s="9" t="str">
        <f t="shared" si="368"/>
        <v/>
      </c>
      <c r="N1365" s="8" t="str">
        <f t="shared" si="369"/>
        <v/>
      </c>
      <c r="O1365" s="2" t="str">
        <f t="shared" si="373"/>
        <v>-</v>
      </c>
      <c r="P1365" s="2" t="str">
        <f t="shared" si="374"/>
        <v>-</v>
      </c>
      <c r="Q1365" s="2" t="str">
        <f t="shared" si="375"/>
        <v>-</v>
      </c>
      <c r="R1365" s="2" t="str">
        <f t="shared" si="376"/>
        <v>-</v>
      </c>
      <c r="AN1365" t="s">
        <v>2225</v>
      </c>
      <c r="AO1365" t="s">
        <v>3102</v>
      </c>
      <c r="AR1365" s="44">
        <v>26</v>
      </c>
      <c r="AS1365" s="46">
        <v>153</v>
      </c>
      <c r="AT1365" s="50">
        <f t="shared" si="363"/>
        <v>26153</v>
      </c>
      <c r="AV1365" s="7" t="s">
        <v>3063</v>
      </c>
    </row>
    <row r="1366" spans="1:65" ht="13" hidden="1" customHeight="1" outlineLevel="1">
      <c r="A1366" t="s">
        <v>2555</v>
      </c>
      <c r="B1366" t="s">
        <v>3102</v>
      </c>
      <c r="C1366" s="1">
        <v>71523</v>
      </c>
      <c r="F1366" s="1">
        <v>52832</v>
      </c>
      <c r="H1366" s="1">
        <v>36711</v>
      </c>
      <c r="I1366" s="1">
        <v>36415</v>
      </c>
      <c r="J1366" s="2" t="str">
        <f t="shared" si="370"/>
        <v/>
      </c>
      <c r="K1366" s="2">
        <f t="shared" si="371"/>
        <v>0.68926029678982437</v>
      </c>
      <c r="L1366" s="10" t="str">
        <f t="shared" si="372"/>
        <v/>
      </c>
      <c r="M1366" s="9" t="str">
        <f t="shared" si="368"/>
        <v/>
      </c>
      <c r="N1366" s="8" t="str">
        <f t="shared" si="369"/>
        <v/>
      </c>
      <c r="O1366" s="2" t="str">
        <f t="shared" si="373"/>
        <v>-</v>
      </c>
      <c r="P1366" s="2" t="str">
        <f t="shared" si="374"/>
        <v>-</v>
      </c>
      <c r="Q1366" s="2" t="str">
        <f t="shared" si="375"/>
        <v>-</v>
      </c>
      <c r="R1366" s="2" t="str">
        <f t="shared" si="376"/>
        <v>-</v>
      </c>
      <c r="AN1366" t="s">
        <v>2555</v>
      </c>
      <c r="AO1366" t="s">
        <v>3102</v>
      </c>
      <c r="AR1366" s="44">
        <v>26</v>
      </c>
      <c r="AS1366" s="46">
        <v>155</v>
      </c>
      <c r="AT1366" s="50">
        <f t="shared" si="363"/>
        <v>26155</v>
      </c>
      <c r="AV1366" s="7" t="s">
        <v>3063</v>
      </c>
    </row>
    <row r="1367" spans="1:65" ht="13" hidden="1" customHeight="1" outlineLevel="1">
      <c r="A1367" t="s">
        <v>2775</v>
      </c>
      <c r="B1367" t="s">
        <v>3102</v>
      </c>
      <c r="C1367" s="1">
        <v>56512</v>
      </c>
      <c r="F1367" s="1">
        <v>43563</v>
      </c>
      <c r="H1367" s="1">
        <v>28043</v>
      </c>
      <c r="I1367" s="1">
        <v>27798</v>
      </c>
      <c r="J1367" s="2" t="str">
        <f t="shared" si="370"/>
        <v/>
      </c>
      <c r="K1367" s="2">
        <f t="shared" si="371"/>
        <v>0.63811032298051096</v>
      </c>
      <c r="L1367" s="10" t="str">
        <f t="shared" si="372"/>
        <v/>
      </c>
      <c r="M1367" s="9" t="str">
        <f t="shared" si="368"/>
        <v/>
      </c>
      <c r="N1367" s="8" t="str">
        <f t="shared" si="369"/>
        <v/>
      </c>
      <c r="O1367" s="2" t="str">
        <f t="shared" si="373"/>
        <v>-</v>
      </c>
      <c r="P1367" s="2" t="str">
        <f t="shared" si="374"/>
        <v>-</v>
      </c>
      <c r="Q1367" s="2" t="str">
        <f t="shared" si="375"/>
        <v>-</v>
      </c>
      <c r="R1367" s="2" t="str">
        <f t="shared" si="376"/>
        <v>-</v>
      </c>
      <c r="AN1367" t="s">
        <v>2775</v>
      </c>
      <c r="AO1367" t="s">
        <v>3102</v>
      </c>
      <c r="AR1367" s="44">
        <v>26</v>
      </c>
      <c r="AS1367" s="46">
        <v>157</v>
      </c>
      <c r="AT1367" s="50">
        <f t="shared" si="363"/>
        <v>26157</v>
      </c>
      <c r="AV1367" s="7" t="s">
        <v>3063</v>
      </c>
    </row>
    <row r="1368" spans="1:65" ht="13" hidden="1" customHeight="1" outlineLevel="1">
      <c r="A1368" t="s">
        <v>1332</v>
      </c>
      <c r="B1368" t="s">
        <v>3102</v>
      </c>
      <c r="C1368" s="1">
        <v>76501</v>
      </c>
      <c r="F1368" s="1">
        <v>56058</v>
      </c>
      <c r="H1368" s="1">
        <v>35047</v>
      </c>
      <c r="I1368" s="1">
        <v>34766</v>
      </c>
      <c r="J1368" s="2" t="str">
        <f t="shared" si="370"/>
        <v/>
      </c>
      <c r="K1368" s="2">
        <f t="shared" si="371"/>
        <v>0.62017910021763178</v>
      </c>
      <c r="L1368" s="10" t="str">
        <f t="shared" si="372"/>
        <v/>
      </c>
      <c r="M1368" s="9" t="str">
        <f t="shared" si="368"/>
        <v/>
      </c>
      <c r="N1368" s="8" t="str">
        <f t="shared" si="369"/>
        <v/>
      </c>
      <c r="O1368" s="2" t="str">
        <f t="shared" si="373"/>
        <v>-</v>
      </c>
      <c r="P1368" s="2" t="str">
        <f t="shared" si="374"/>
        <v>-</v>
      </c>
      <c r="Q1368" s="2" t="str">
        <f t="shared" si="375"/>
        <v>-</v>
      </c>
      <c r="R1368" s="2" t="str">
        <f t="shared" si="376"/>
        <v>-</v>
      </c>
      <c r="AN1368" t="s">
        <v>1332</v>
      </c>
      <c r="AO1368" t="s">
        <v>3102</v>
      </c>
      <c r="AR1368" s="44">
        <v>26</v>
      </c>
      <c r="AS1368" s="46">
        <v>159</v>
      </c>
      <c r="AT1368" s="50">
        <f t="shared" si="363"/>
        <v>26159</v>
      </c>
      <c r="AV1368" s="7" t="s">
        <v>3063</v>
      </c>
    </row>
    <row r="1369" spans="1:65" ht="13" hidden="1" customHeight="1" outlineLevel="1">
      <c r="A1369" t="s">
        <v>552</v>
      </c>
      <c r="B1369" t="s">
        <v>3102</v>
      </c>
      <c r="C1369" s="1">
        <v>341595</v>
      </c>
      <c r="F1369" s="1">
        <v>273955</v>
      </c>
      <c r="H1369" s="1">
        <v>188210</v>
      </c>
      <c r="I1369" s="1">
        <v>187548</v>
      </c>
      <c r="J1369" s="2" t="str">
        <f t="shared" si="370"/>
        <v/>
      </c>
      <c r="K1369" s="2">
        <f t="shared" si="371"/>
        <v>0.68459418517639758</v>
      </c>
      <c r="L1369" s="10" t="str">
        <f t="shared" si="372"/>
        <v/>
      </c>
      <c r="M1369" s="9" t="str">
        <f t="shared" si="368"/>
        <v/>
      </c>
      <c r="N1369" s="8" t="str">
        <f t="shared" si="369"/>
        <v/>
      </c>
      <c r="O1369" s="2" t="str">
        <f t="shared" si="373"/>
        <v>-</v>
      </c>
      <c r="P1369" s="2" t="str">
        <f t="shared" si="374"/>
        <v>-</v>
      </c>
      <c r="Q1369" s="2" t="str">
        <f t="shared" si="375"/>
        <v>-</v>
      </c>
      <c r="R1369" s="2" t="str">
        <f t="shared" si="376"/>
        <v>-</v>
      </c>
      <c r="AN1369" t="s">
        <v>552</v>
      </c>
      <c r="AO1369" t="s">
        <v>3102</v>
      </c>
      <c r="AR1369" s="44">
        <v>26</v>
      </c>
      <c r="AS1369" s="46">
        <v>161</v>
      </c>
      <c r="AT1369" s="50">
        <f t="shared" si="363"/>
        <v>26161</v>
      </c>
      <c r="AV1369" s="7" t="s">
        <v>3063</v>
      </c>
    </row>
    <row r="1370" spans="1:65" ht="13" hidden="1" customHeight="1" outlineLevel="1">
      <c r="A1370" t="s">
        <v>591</v>
      </c>
      <c r="B1370" t="s">
        <v>3102</v>
      </c>
      <c r="C1370" s="1">
        <v>1865058</v>
      </c>
      <c r="F1370" s="1">
        <v>1435737</v>
      </c>
      <c r="H1370" s="1">
        <v>893009</v>
      </c>
      <c r="I1370" s="1">
        <v>891731</v>
      </c>
      <c r="J1370" s="2" t="str">
        <f t="shared" si="370"/>
        <v/>
      </c>
      <c r="K1370" s="2">
        <f t="shared" si="371"/>
        <v>0.62109634285387927</v>
      </c>
      <c r="L1370" s="10" t="str">
        <f t="shared" si="372"/>
        <v/>
      </c>
      <c r="M1370" s="9" t="str">
        <f t="shared" si="368"/>
        <v/>
      </c>
      <c r="N1370" s="8" t="str">
        <f t="shared" si="369"/>
        <v/>
      </c>
      <c r="O1370" s="2" t="str">
        <f t="shared" si="373"/>
        <v>-</v>
      </c>
      <c r="P1370" s="2" t="str">
        <f t="shared" si="374"/>
        <v>-</v>
      </c>
      <c r="Q1370" s="2" t="str">
        <f t="shared" si="375"/>
        <v>-</v>
      </c>
      <c r="R1370" s="2" t="str">
        <f t="shared" si="376"/>
        <v>-</v>
      </c>
      <c r="AN1370" t="s">
        <v>591</v>
      </c>
      <c r="AO1370" t="s">
        <v>3102</v>
      </c>
      <c r="AR1370" s="44">
        <v>26</v>
      </c>
      <c r="AS1370" s="46">
        <v>163</v>
      </c>
      <c r="AT1370" s="50">
        <f t="shared" si="363"/>
        <v>26163</v>
      </c>
      <c r="AV1370" s="7" t="s">
        <v>3063</v>
      </c>
    </row>
    <row r="1371" spans="1:65" ht="13" hidden="1" customHeight="1" outlineLevel="1">
      <c r="A1371" t="s">
        <v>394</v>
      </c>
      <c r="B1371" t="s">
        <v>3102</v>
      </c>
      <c r="C1371" s="1">
        <v>32765</v>
      </c>
      <c r="F1371" s="1">
        <v>24367</v>
      </c>
      <c r="H1371" s="1">
        <v>15804</v>
      </c>
      <c r="I1371" s="1">
        <v>15741</v>
      </c>
      <c r="J1371" s="2" t="str">
        <f t="shared" si="370"/>
        <v/>
      </c>
      <c r="K1371" s="2">
        <f t="shared" si="371"/>
        <v>0.64599663479295766</v>
      </c>
      <c r="L1371" s="10" t="str">
        <f t="shared" si="372"/>
        <v/>
      </c>
      <c r="M1371" s="9" t="str">
        <f t="shared" si="368"/>
        <v/>
      </c>
      <c r="N1371" s="8" t="str">
        <f t="shared" si="369"/>
        <v/>
      </c>
      <c r="O1371" s="2" t="str">
        <f t="shared" si="373"/>
        <v>-</v>
      </c>
      <c r="P1371" s="2" t="str">
        <f t="shared" si="374"/>
        <v>-</v>
      </c>
      <c r="Q1371" s="2" t="str">
        <f t="shared" si="375"/>
        <v>-</v>
      </c>
      <c r="R1371" s="2" t="str">
        <f t="shared" si="376"/>
        <v>-</v>
      </c>
      <c r="AN1371" t="s">
        <v>394</v>
      </c>
      <c r="AO1371" t="s">
        <v>3102</v>
      </c>
      <c r="AR1371" s="44">
        <v>26</v>
      </c>
      <c r="AS1371" s="46">
        <v>165</v>
      </c>
      <c r="AT1371" s="50">
        <f t="shared" si="363"/>
        <v>26165</v>
      </c>
      <c r="AV1371" s="7" t="s">
        <v>3063</v>
      </c>
    </row>
    <row r="1372" spans="1:65" collapsed="1">
      <c r="A1372" t="s">
        <v>939</v>
      </c>
      <c r="B1372" t="s">
        <v>541</v>
      </c>
      <c r="C1372" s="1">
        <f>SUM(C1289:C1371)</f>
        <v>9946889</v>
      </c>
      <c r="D1372" s="36">
        <v>7487000</v>
      </c>
      <c r="E1372" s="36">
        <v>7176000</v>
      </c>
      <c r="F1372" s="1">
        <f>SUM(F1289:F1371)</f>
        <v>7470764</v>
      </c>
      <c r="H1372" s="1">
        <f>SUM(H1289:H1371)</f>
        <v>5039080</v>
      </c>
      <c r="I1372" s="1">
        <v>5010194</v>
      </c>
      <c r="J1372" s="2">
        <f t="shared" si="370"/>
        <v>0.66918578870041401</v>
      </c>
      <c r="K1372" s="2">
        <f t="shared" si="371"/>
        <v>0.67064011123895761</v>
      </c>
      <c r="L1372" s="10" t="str">
        <f t="shared" si="372"/>
        <v/>
      </c>
      <c r="M1372" s="9" t="str">
        <f t="shared" si="368"/>
        <v/>
      </c>
      <c r="N1372" s="8" t="str">
        <f t="shared" si="369"/>
        <v/>
      </c>
      <c r="O1372" s="2" t="str">
        <f t="shared" si="373"/>
        <v>-</v>
      </c>
      <c r="P1372" s="2" t="str">
        <f t="shared" si="374"/>
        <v>-</v>
      </c>
      <c r="Q1372" s="2" t="str">
        <f t="shared" si="375"/>
        <v>-</v>
      </c>
      <c r="R1372" s="2" t="str">
        <f t="shared" si="376"/>
        <v>-</v>
      </c>
      <c r="AN1372" t="s">
        <v>939</v>
      </c>
      <c r="AO1372" t="s">
        <v>541</v>
      </c>
      <c r="AR1372" s="44">
        <v>26</v>
      </c>
      <c r="AS1372" s="46"/>
      <c r="AT1372" s="44">
        <v>26</v>
      </c>
      <c r="AV1372" s="7" t="s">
        <v>678</v>
      </c>
    </row>
    <row r="1373" spans="1:65">
      <c r="C1373" s="26"/>
      <c r="J1373" s="2"/>
      <c r="K1373" s="2"/>
      <c r="N1373" s="8"/>
      <c r="AR1373" s="44"/>
      <c r="AS1373" s="46"/>
      <c r="AT1373" s="50"/>
    </row>
    <row r="1374" spans="1:65" hidden="1" outlineLevel="1">
      <c r="A1374" t="s">
        <v>1101</v>
      </c>
      <c r="B1374" t="s">
        <v>2732</v>
      </c>
      <c r="C1374" s="1">
        <v>16422</v>
      </c>
      <c r="F1374" s="1">
        <f>AX1374+AY1374</f>
        <v>11716</v>
      </c>
      <c r="H1374" s="1">
        <v>9455</v>
      </c>
      <c r="I1374" s="1">
        <v>9410</v>
      </c>
      <c r="J1374" s="2" t="str">
        <f t="shared" si="370"/>
        <v/>
      </c>
      <c r="K1374" s="2">
        <f t="shared" si="371"/>
        <v>0.80317514510071697</v>
      </c>
      <c r="L1374" s="10" t="str">
        <f t="shared" si="372"/>
        <v/>
      </c>
      <c r="M1374" s="9" t="str">
        <f t="shared" si="368"/>
        <v/>
      </c>
      <c r="N1374" s="8" t="str">
        <f t="shared" si="369"/>
        <v/>
      </c>
      <c r="O1374" s="2" t="str">
        <f t="shared" ref="O1374:O1405" si="377">IF(SUM($S1374:$AJ1374)=0,"-",S1374/SUM($S1374:$AJ1374))</f>
        <v>-</v>
      </c>
      <c r="P1374" s="2" t="str">
        <f t="shared" ref="P1374:P1405" si="378">IF(SUM($S1374:$AJ1374)=0,"-",T1374/SUM($S1374:$AJ1374))</f>
        <v>-</v>
      </c>
      <c r="Q1374" s="2" t="str">
        <f t="shared" ref="Q1374:Q1405" si="379">IF(SUM($S1374:$AJ1374)=0,"-",U1374/SUM($S1374:$AJ1374))</f>
        <v>-</v>
      </c>
      <c r="R1374" s="2" t="str">
        <f t="shared" ref="R1374:R1405" si="380">IF(SUM($S1374:$AJ1374)=0,"-",(1-O1374-P1374-Q1374))</f>
        <v>-</v>
      </c>
      <c r="AN1374" t="s">
        <v>1101</v>
      </c>
      <c r="AO1374" t="s">
        <v>2732</v>
      </c>
      <c r="AR1374" s="44">
        <v>27</v>
      </c>
      <c r="AS1374" s="46">
        <v>1</v>
      </c>
      <c r="AT1374" s="50">
        <f t="shared" si="363"/>
        <v>27001</v>
      </c>
      <c r="AV1374" s="7" t="s">
        <v>3063</v>
      </c>
      <c r="AX1374" s="1">
        <v>10482</v>
      </c>
      <c r="AY1374" s="1">
        <v>1234</v>
      </c>
      <c r="BF1374" s="1">
        <f t="shared" ref="BF1374:BF1405" si="381">H1374</f>
        <v>9455</v>
      </c>
      <c r="BG1374" s="1">
        <v>8330</v>
      </c>
      <c r="BI1374" s="1">
        <v>1125</v>
      </c>
      <c r="BM1374" s="1"/>
    </row>
    <row r="1375" spans="1:65" hidden="1" outlineLevel="1">
      <c r="A1375" t="s">
        <v>258</v>
      </c>
      <c r="B1375" t="s">
        <v>2732</v>
      </c>
      <c r="C1375" s="1">
        <v>327427</v>
      </c>
      <c r="F1375" s="1">
        <f t="shared" ref="F1375:F1438" si="382">AX1375+AY1375</f>
        <v>222572</v>
      </c>
      <c r="H1375" s="1">
        <v>182559</v>
      </c>
      <c r="I1375" s="1">
        <v>182224</v>
      </c>
      <c r="J1375" s="2" t="str">
        <f t="shared" si="370"/>
        <v/>
      </c>
      <c r="K1375" s="2">
        <f t="shared" si="371"/>
        <v>0.81871933576550504</v>
      </c>
      <c r="L1375" s="10" t="str">
        <f t="shared" si="372"/>
        <v/>
      </c>
      <c r="M1375" s="9" t="str">
        <f t="shared" si="368"/>
        <v/>
      </c>
      <c r="N1375" s="8" t="str">
        <f t="shared" si="369"/>
        <v/>
      </c>
      <c r="O1375" s="2" t="str">
        <f t="shared" si="377"/>
        <v>-</v>
      </c>
      <c r="P1375" s="2" t="str">
        <f t="shared" si="378"/>
        <v>-</v>
      </c>
      <c r="Q1375" s="2" t="str">
        <f t="shared" si="379"/>
        <v>-</v>
      </c>
      <c r="R1375" s="2" t="str">
        <f t="shared" si="380"/>
        <v>-</v>
      </c>
      <c r="AN1375" t="s">
        <v>258</v>
      </c>
      <c r="AO1375" t="s">
        <v>2732</v>
      </c>
      <c r="AR1375" s="44">
        <v>27</v>
      </c>
      <c r="AS1375" s="46">
        <v>3</v>
      </c>
      <c r="AT1375" s="50">
        <f t="shared" si="363"/>
        <v>27003</v>
      </c>
      <c r="AV1375" s="7" t="s">
        <v>3063</v>
      </c>
      <c r="AX1375" s="1">
        <v>189349</v>
      </c>
      <c r="AY1375" s="1">
        <v>33223</v>
      </c>
      <c r="BF1375" s="1">
        <f t="shared" si="381"/>
        <v>182559</v>
      </c>
      <c r="BG1375" s="1">
        <v>169482</v>
      </c>
      <c r="BI1375" s="1">
        <v>13077</v>
      </c>
      <c r="BM1375" s="1"/>
    </row>
    <row r="1376" spans="1:65" hidden="1" outlineLevel="1">
      <c r="A1376" t="s">
        <v>282</v>
      </c>
      <c r="B1376" t="s">
        <v>2732</v>
      </c>
      <c r="C1376" s="1">
        <v>32244</v>
      </c>
      <c r="F1376" s="1">
        <f t="shared" si="382"/>
        <v>22233</v>
      </c>
      <c r="H1376" s="1">
        <v>17038</v>
      </c>
      <c r="I1376" s="1">
        <v>16965</v>
      </c>
      <c r="J1376" s="2" t="str">
        <f t="shared" si="370"/>
        <v/>
      </c>
      <c r="K1376" s="2">
        <f t="shared" si="371"/>
        <v>0.76305491836459316</v>
      </c>
      <c r="L1376" s="10" t="str">
        <f t="shared" si="372"/>
        <v/>
      </c>
      <c r="M1376" s="9" t="str">
        <f t="shared" si="368"/>
        <v/>
      </c>
      <c r="N1376" s="8" t="str">
        <f t="shared" si="369"/>
        <v/>
      </c>
      <c r="O1376" s="2" t="str">
        <f t="shared" si="377"/>
        <v>-</v>
      </c>
      <c r="P1376" s="2" t="str">
        <f t="shared" si="378"/>
        <v>-</v>
      </c>
      <c r="Q1376" s="2" t="str">
        <f t="shared" si="379"/>
        <v>-</v>
      </c>
      <c r="R1376" s="2" t="str">
        <f t="shared" si="380"/>
        <v>-</v>
      </c>
      <c r="AN1376" t="s">
        <v>282</v>
      </c>
      <c r="AO1376" t="s">
        <v>2732</v>
      </c>
      <c r="AR1376" s="44">
        <v>27</v>
      </c>
      <c r="AS1376" s="46">
        <v>5</v>
      </c>
      <c r="AT1376" s="50">
        <f t="shared" si="363"/>
        <v>27005</v>
      </c>
      <c r="AV1376" s="7" t="s">
        <v>3063</v>
      </c>
      <c r="AX1376" s="1">
        <v>19307</v>
      </c>
      <c r="AY1376" s="1">
        <v>2926</v>
      </c>
      <c r="BF1376" s="1">
        <f t="shared" si="381"/>
        <v>17038</v>
      </c>
      <c r="BG1376" s="1">
        <v>15264</v>
      </c>
      <c r="BI1376" s="1">
        <v>1774</v>
      </c>
      <c r="BM1376" s="1"/>
    </row>
    <row r="1377" spans="1:65" hidden="1" outlineLevel="1">
      <c r="A1377" t="s">
        <v>1704</v>
      </c>
      <c r="B1377" t="s">
        <v>2732</v>
      </c>
      <c r="C1377" s="1">
        <v>43815</v>
      </c>
      <c r="F1377" s="1">
        <f t="shared" si="382"/>
        <v>29999</v>
      </c>
      <c r="H1377" s="1">
        <v>22313</v>
      </c>
      <c r="I1377" s="1">
        <v>22236</v>
      </c>
      <c r="J1377" s="2" t="str">
        <f t="shared" si="370"/>
        <v/>
      </c>
      <c r="K1377" s="2">
        <f t="shared" si="371"/>
        <v>0.74122470749024971</v>
      </c>
      <c r="L1377" s="10" t="str">
        <f t="shared" si="372"/>
        <v/>
      </c>
      <c r="M1377" s="9" t="str">
        <f t="shared" si="368"/>
        <v/>
      </c>
      <c r="N1377" s="8" t="str">
        <f t="shared" si="369"/>
        <v/>
      </c>
      <c r="O1377" s="2" t="str">
        <f t="shared" si="377"/>
        <v>-</v>
      </c>
      <c r="P1377" s="2" t="str">
        <f t="shared" si="378"/>
        <v>-</v>
      </c>
      <c r="Q1377" s="2" t="str">
        <f t="shared" si="379"/>
        <v>-</v>
      </c>
      <c r="R1377" s="2" t="str">
        <f t="shared" si="380"/>
        <v>-</v>
      </c>
      <c r="AN1377" t="s">
        <v>1704</v>
      </c>
      <c r="AO1377" t="s">
        <v>2732</v>
      </c>
      <c r="AR1377" s="44">
        <v>27</v>
      </c>
      <c r="AS1377" s="46">
        <v>7</v>
      </c>
      <c r="AT1377" s="50">
        <f t="shared" si="363"/>
        <v>27007</v>
      </c>
      <c r="AV1377" s="7" t="s">
        <v>3063</v>
      </c>
      <c r="AX1377" s="1">
        <v>25237</v>
      </c>
      <c r="AY1377" s="1">
        <v>4762</v>
      </c>
      <c r="BF1377" s="1">
        <f t="shared" si="381"/>
        <v>22313</v>
      </c>
      <c r="BG1377" s="1">
        <v>20395</v>
      </c>
      <c r="BI1377" s="1">
        <v>1918</v>
      </c>
      <c r="BM1377" s="1"/>
    </row>
    <row r="1378" spans="1:65" hidden="1" outlineLevel="1">
      <c r="A1378" t="s">
        <v>937</v>
      </c>
      <c r="B1378" t="s">
        <v>2732</v>
      </c>
      <c r="C1378" s="1">
        <v>38200</v>
      </c>
      <c r="F1378" s="1">
        <f t="shared" si="382"/>
        <v>25653</v>
      </c>
      <c r="H1378" s="1">
        <v>19429</v>
      </c>
      <c r="I1378" s="1">
        <v>19339</v>
      </c>
      <c r="J1378" s="2" t="str">
        <f t="shared" si="370"/>
        <v/>
      </c>
      <c r="K1378" s="2">
        <f t="shared" si="371"/>
        <v>0.75386894320352393</v>
      </c>
      <c r="L1378" s="10" t="str">
        <f t="shared" si="372"/>
        <v/>
      </c>
      <c r="M1378" s="9" t="str">
        <f t="shared" si="368"/>
        <v/>
      </c>
      <c r="N1378" s="8" t="str">
        <f t="shared" si="369"/>
        <v/>
      </c>
      <c r="O1378" s="2" t="str">
        <f t="shared" si="377"/>
        <v>-</v>
      </c>
      <c r="P1378" s="2" t="str">
        <f t="shared" si="378"/>
        <v>-</v>
      </c>
      <c r="Q1378" s="2" t="str">
        <f t="shared" si="379"/>
        <v>-</v>
      </c>
      <c r="R1378" s="2" t="str">
        <f t="shared" si="380"/>
        <v>-</v>
      </c>
      <c r="AN1378" t="s">
        <v>937</v>
      </c>
      <c r="AO1378" t="s">
        <v>2732</v>
      </c>
      <c r="AR1378" s="44">
        <v>27</v>
      </c>
      <c r="AS1378" s="46">
        <v>9</v>
      </c>
      <c r="AT1378" s="50">
        <f t="shared" si="363"/>
        <v>27009</v>
      </c>
      <c r="AV1378" s="7" t="s">
        <v>3063</v>
      </c>
      <c r="AX1378" s="1">
        <v>21538</v>
      </c>
      <c r="AY1378" s="1">
        <v>4115</v>
      </c>
      <c r="BF1378" s="1">
        <f t="shared" si="381"/>
        <v>19429</v>
      </c>
      <c r="BG1378" s="1">
        <v>18323</v>
      </c>
      <c r="BI1378" s="1">
        <v>1106</v>
      </c>
      <c r="BM1378" s="1"/>
    </row>
    <row r="1379" spans="1:65" hidden="1" outlineLevel="1">
      <c r="A1379" t="s">
        <v>1335</v>
      </c>
      <c r="B1379" t="s">
        <v>2732</v>
      </c>
      <c r="C1379" s="1">
        <v>5328</v>
      </c>
      <c r="F1379" s="1">
        <f t="shared" si="382"/>
        <v>3854</v>
      </c>
      <c r="H1379" s="1">
        <v>3023</v>
      </c>
      <c r="I1379" s="1">
        <v>2990</v>
      </c>
      <c r="J1379" s="2" t="str">
        <f t="shared" si="370"/>
        <v/>
      </c>
      <c r="K1379" s="2">
        <f t="shared" si="371"/>
        <v>0.77581733264141151</v>
      </c>
      <c r="L1379" s="10" t="str">
        <f t="shared" si="372"/>
        <v/>
      </c>
      <c r="M1379" s="9" t="str">
        <f t="shared" si="368"/>
        <v/>
      </c>
      <c r="N1379" s="8" t="str">
        <f t="shared" si="369"/>
        <v/>
      </c>
      <c r="O1379" s="2" t="str">
        <f t="shared" si="377"/>
        <v>-</v>
      </c>
      <c r="P1379" s="2" t="str">
        <f t="shared" si="378"/>
        <v>-</v>
      </c>
      <c r="Q1379" s="2" t="str">
        <f t="shared" si="379"/>
        <v>-</v>
      </c>
      <c r="R1379" s="2" t="str">
        <f t="shared" si="380"/>
        <v>-</v>
      </c>
      <c r="AN1379" t="s">
        <v>1335</v>
      </c>
      <c r="AO1379" t="s">
        <v>2732</v>
      </c>
      <c r="AR1379" s="44">
        <v>27</v>
      </c>
      <c r="AS1379" s="46">
        <v>11</v>
      </c>
      <c r="AT1379" s="50">
        <f t="shared" si="363"/>
        <v>27011</v>
      </c>
      <c r="AV1379" s="7" t="s">
        <v>3063</v>
      </c>
      <c r="AX1379" s="1">
        <v>3614</v>
      </c>
      <c r="AY1379" s="1">
        <v>240</v>
      </c>
      <c r="BF1379" s="1">
        <f t="shared" si="381"/>
        <v>3023</v>
      </c>
      <c r="BG1379" s="1">
        <v>2739</v>
      </c>
      <c r="BI1379" s="1">
        <v>284</v>
      </c>
    </row>
    <row r="1380" spans="1:65" hidden="1" outlineLevel="1">
      <c r="A1380" t="s">
        <v>3024</v>
      </c>
      <c r="B1380" t="s">
        <v>2732</v>
      </c>
      <c r="C1380" s="1">
        <v>62860</v>
      </c>
      <c r="F1380" s="1">
        <f t="shared" si="382"/>
        <v>48206</v>
      </c>
      <c r="H1380" s="1">
        <v>35183</v>
      </c>
      <c r="I1380" s="1">
        <v>35070</v>
      </c>
      <c r="J1380" s="2" t="str">
        <f t="shared" si="370"/>
        <v/>
      </c>
      <c r="K1380" s="2">
        <f t="shared" si="371"/>
        <v>0.72750280048126792</v>
      </c>
      <c r="L1380" s="10" t="str">
        <f t="shared" si="372"/>
        <v/>
      </c>
      <c r="M1380" s="9" t="str">
        <f t="shared" si="368"/>
        <v/>
      </c>
      <c r="N1380" s="8" t="str">
        <f t="shared" si="369"/>
        <v/>
      </c>
      <c r="O1380" s="2" t="str">
        <f t="shared" si="377"/>
        <v>-</v>
      </c>
      <c r="P1380" s="2" t="str">
        <f t="shared" si="378"/>
        <v>-</v>
      </c>
      <c r="Q1380" s="2" t="str">
        <f t="shared" si="379"/>
        <v>-</v>
      </c>
      <c r="R1380" s="2" t="str">
        <f t="shared" si="380"/>
        <v>-</v>
      </c>
      <c r="AN1380" t="s">
        <v>3024</v>
      </c>
      <c r="AO1380" t="s">
        <v>2732</v>
      </c>
      <c r="AR1380" s="44">
        <v>27</v>
      </c>
      <c r="AS1380" s="46">
        <v>13</v>
      </c>
      <c r="AT1380" s="50">
        <f t="shared" si="363"/>
        <v>27013</v>
      </c>
      <c r="AV1380" s="7" t="s">
        <v>3063</v>
      </c>
      <c r="AX1380" s="1">
        <v>38855</v>
      </c>
      <c r="AY1380" s="1">
        <v>9351</v>
      </c>
      <c r="BF1380" s="1">
        <f t="shared" si="381"/>
        <v>35183</v>
      </c>
      <c r="BG1380" s="1">
        <v>32715</v>
      </c>
      <c r="BI1380" s="1">
        <v>2468</v>
      </c>
      <c r="BM1380" s="1"/>
    </row>
    <row r="1381" spans="1:65" hidden="1" outlineLevel="1">
      <c r="A1381" t="s">
        <v>824</v>
      </c>
      <c r="B1381" t="s">
        <v>2732</v>
      </c>
      <c r="C1381" s="1">
        <v>25992</v>
      </c>
      <c r="F1381" s="1">
        <f t="shared" si="382"/>
        <v>17767</v>
      </c>
      <c r="H1381" s="1">
        <v>13680</v>
      </c>
      <c r="I1381" s="1">
        <v>13620</v>
      </c>
      <c r="J1381" s="2" t="str">
        <f t="shared" si="370"/>
        <v/>
      </c>
      <c r="K1381" s="2">
        <f t="shared" si="371"/>
        <v>0.76658974503292621</v>
      </c>
      <c r="L1381" s="10" t="str">
        <f t="shared" si="372"/>
        <v/>
      </c>
      <c r="M1381" s="9" t="str">
        <f t="shared" si="368"/>
        <v/>
      </c>
      <c r="N1381" s="8" t="str">
        <f t="shared" si="369"/>
        <v/>
      </c>
      <c r="O1381" s="2" t="str">
        <f t="shared" si="377"/>
        <v>-</v>
      </c>
      <c r="P1381" s="2" t="str">
        <f t="shared" si="378"/>
        <v>-</v>
      </c>
      <c r="Q1381" s="2" t="str">
        <f t="shared" si="379"/>
        <v>-</v>
      </c>
      <c r="R1381" s="2" t="str">
        <f t="shared" si="380"/>
        <v>-</v>
      </c>
      <c r="AN1381" t="s">
        <v>824</v>
      </c>
      <c r="AO1381" t="s">
        <v>2732</v>
      </c>
      <c r="AR1381" s="44">
        <v>27</v>
      </c>
      <c r="AS1381" s="46">
        <v>15</v>
      </c>
      <c r="AT1381" s="50">
        <f t="shared" si="363"/>
        <v>27015</v>
      </c>
      <c r="AV1381" s="7" t="s">
        <v>3063</v>
      </c>
      <c r="AX1381" s="1">
        <v>15549</v>
      </c>
      <c r="AY1381" s="1">
        <v>2218</v>
      </c>
      <c r="BF1381" s="1">
        <f t="shared" si="381"/>
        <v>13680</v>
      </c>
      <c r="BG1381" s="1">
        <v>12624</v>
      </c>
      <c r="BI1381" s="1">
        <v>1056</v>
      </c>
      <c r="BM1381" s="1"/>
    </row>
    <row r="1382" spans="1:65" hidden="1" outlineLevel="1">
      <c r="A1382" t="s">
        <v>240</v>
      </c>
      <c r="B1382" t="s">
        <v>2732</v>
      </c>
      <c r="C1382" s="1">
        <v>34986</v>
      </c>
      <c r="F1382" s="1">
        <f t="shared" si="382"/>
        <v>23450</v>
      </c>
      <c r="H1382" s="1">
        <v>18530</v>
      </c>
      <c r="I1382" s="1">
        <v>18449</v>
      </c>
      <c r="J1382" s="2" t="str">
        <f t="shared" si="370"/>
        <v/>
      </c>
      <c r="K1382" s="2">
        <f t="shared" si="371"/>
        <v>0.78673773987206819</v>
      </c>
      <c r="L1382" s="10" t="str">
        <f t="shared" si="372"/>
        <v/>
      </c>
      <c r="M1382" s="9" t="str">
        <f t="shared" si="368"/>
        <v/>
      </c>
      <c r="N1382" s="8" t="str">
        <f t="shared" si="369"/>
        <v/>
      </c>
      <c r="O1382" s="2" t="str">
        <f t="shared" si="377"/>
        <v>-</v>
      </c>
      <c r="P1382" s="2" t="str">
        <f t="shared" si="378"/>
        <v>-</v>
      </c>
      <c r="Q1382" s="2" t="str">
        <f t="shared" si="379"/>
        <v>-</v>
      </c>
      <c r="R1382" s="2" t="str">
        <f t="shared" si="380"/>
        <v>-</v>
      </c>
      <c r="AN1382" t="s">
        <v>240</v>
      </c>
      <c r="AO1382" t="s">
        <v>2732</v>
      </c>
      <c r="AR1382" s="44">
        <v>27</v>
      </c>
      <c r="AS1382" s="46">
        <v>17</v>
      </c>
      <c r="AT1382" s="50">
        <f t="shared" si="363"/>
        <v>27017</v>
      </c>
      <c r="AV1382" s="7" t="s">
        <v>3063</v>
      </c>
      <c r="AX1382" s="1">
        <v>19942</v>
      </c>
      <c r="AY1382" s="1">
        <v>3508</v>
      </c>
      <c r="BF1382" s="1">
        <f t="shared" si="381"/>
        <v>18530</v>
      </c>
      <c r="BG1382" s="1">
        <v>17056</v>
      </c>
      <c r="BI1382" s="1">
        <v>1474</v>
      </c>
      <c r="BM1382" s="1"/>
    </row>
    <row r="1383" spans="1:65" hidden="1" outlineLevel="1">
      <c r="A1383" t="s">
        <v>14</v>
      </c>
      <c r="B1383" t="s">
        <v>2732</v>
      </c>
      <c r="C1383" s="1">
        <v>88812</v>
      </c>
      <c r="F1383" s="1">
        <f t="shared" si="382"/>
        <v>61554</v>
      </c>
      <c r="H1383" s="1">
        <v>49806</v>
      </c>
      <c r="I1383" s="1">
        <v>49683</v>
      </c>
      <c r="J1383" s="2" t="str">
        <f t="shared" si="370"/>
        <v/>
      </c>
      <c r="K1383" s="2">
        <f t="shared" si="371"/>
        <v>0.80714494590115993</v>
      </c>
      <c r="L1383" s="10" t="str">
        <f t="shared" si="372"/>
        <v/>
      </c>
      <c r="M1383" s="9" t="str">
        <f t="shared" si="368"/>
        <v/>
      </c>
      <c r="N1383" s="8" t="str">
        <f t="shared" si="369"/>
        <v/>
      </c>
      <c r="O1383" s="2" t="str">
        <f t="shared" si="377"/>
        <v>-</v>
      </c>
      <c r="P1383" s="2" t="str">
        <f t="shared" si="378"/>
        <v>-</v>
      </c>
      <c r="Q1383" s="2" t="str">
        <f t="shared" si="379"/>
        <v>-</v>
      </c>
      <c r="R1383" s="2" t="str">
        <f t="shared" si="380"/>
        <v>-</v>
      </c>
      <c r="AN1383" t="s">
        <v>14</v>
      </c>
      <c r="AO1383" t="s">
        <v>2732</v>
      </c>
      <c r="AR1383" s="44">
        <v>27</v>
      </c>
      <c r="AS1383" s="46">
        <v>19</v>
      </c>
      <c r="AT1383" s="50">
        <f t="shared" si="363"/>
        <v>27019</v>
      </c>
      <c r="AV1383" s="7" t="s">
        <v>3063</v>
      </c>
      <c r="AX1383" s="1">
        <v>53059</v>
      </c>
      <c r="AY1383" s="1">
        <v>8495</v>
      </c>
      <c r="BF1383" s="1">
        <f t="shared" si="381"/>
        <v>49806</v>
      </c>
      <c r="BG1383" s="1">
        <v>45099</v>
      </c>
      <c r="BI1383" s="1">
        <v>4707</v>
      </c>
      <c r="BM1383" s="1"/>
    </row>
    <row r="1384" spans="1:65" hidden="1" outlineLevel="1">
      <c r="A1384" t="s">
        <v>495</v>
      </c>
      <c r="B1384" t="s">
        <v>2732</v>
      </c>
      <c r="C1384" s="1">
        <v>28733</v>
      </c>
      <c r="F1384" s="1">
        <f t="shared" si="382"/>
        <v>20889</v>
      </c>
      <c r="H1384" s="1">
        <v>16388</v>
      </c>
      <c r="I1384" s="1">
        <v>16307</v>
      </c>
      <c r="J1384" s="2" t="str">
        <f t="shared" si="370"/>
        <v/>
      </c>
      <c r="K1384" s="2">
        <f t="shared" si="371"/>
        <v>0.78065010292498449</v>
      </c>
      <c r="L1384" s="10" t="str">
        <f t="shared" si="372"/>
        <v/>
      </c>
      <c r="M1384" s="9" t="str">
        <f t="shared" si="368"/>
        <v/>
      </c>
      <c r="N1384" s="8" t="str">
        <f t="shared" si="369"/>
        <v/>
      </c>
      <c r="O1384" s="2" t="str">
        <f t="shared" si="377"/>
        <v>-</v>
      </c>
      <c r="P1384" s="2" t="str">
        <f t="shared" si="378"/>
        <v>-</v>
      </c>
      <c r="Q1384" s="2" t="str">
        <f t="shared" si="379"/>
        <v>-</v>
      </c>
      <c r="R1384" s="2" t="str">
        <f t="shared" si="380"/>
        <v>-</v>
      </c>
      <c r="AN1384" t="s">
        <v>495</v>
      </c>
      <c r="AO1384" t="s">
        <v>2732</v>
      </c>
      <c r="AR1384" s="44">
        <v>27</v>
      </c>
      <c r="AS1384" s="46">
        <v>21</v>
      </c>
      <c r="AT1384" s="50">
        <f t="shared" ref="AT1384:AT1447" si="383">1000*AR1384+AS1384</f>
        <v>27021</v>
      </c>
      <c r="AV1384" s="7" t="s">
        <v>3063</v>
      </c>
      <c r="AX1384" s="1">
        <v>18582</v>
      </c>
      <c r="AY1384" s="1">
        <v>2307</v>
      </c>
      <c r="BF1384" s="1">
        <f t="shared" si="381"/>
        <v>16388</v>
      </c>
      <c r="BG1384" s="1">
        <v>14351</v>
      </c>
      <c r="BI1384" s="1">
        <v>2037</v>
      </c>
      <c r="BM1384" s="1"/>
    </row>
    <row r="1385" spans="1:65" hidden="1" outlineLevel="1">
      <c r="A1385" t="s">
        <v>1881</v>
      </c>
      <c r="B1385" t="s">
        <v>2732</v>
      </c>
      <c r="C1385" s="1">
        <v>12376</v>
      </c>
      <c r="F1385" s="1">
        <f t="shared" si="382"/>
        <v>8371</v>
      </c>
      <c r="H1385" s="1">
        <v>6393</v>
      </c>
      <c r="I1385" s="1">
        <v>6356</v>
      </c>
      <c r="J1385" s="2" t="str">
        <f t="shared" si="370"/>
        <v/>
      </c>
      <c r="K1385" s="2">
        <f t="shared" si="371"/>
        <v>0.75928801815792613</v>
      </c>
      <c r="L1385" s="10" t="str">
        <f t="shared" si="372"/>
        <v/>
      </c>
      <c r="M1385" s="9" t="str">
        <f t="shared" si="368"/>
        <v/>
      </c>
      <c r="N1385" s="8" t="str">
        <f t="shared" si="369"/>
        <v/>
      </c>
      <c r="O1385" s="2" t="str">
        <f t="shared" si="377"/>
        <v>-</v>
      </c>
      <c r="P1385" s="2" t="str">
        <f t="shared" si="378"/>
        <v>-</v>
      </c>
      <c r="Q1385" s="2" t="str">
        <f t="shared" si="379"/>
        <v>-</v>
      </c>
      <c r="R1385" s="2" t="str">
        <f t="shared" si="380"/>
        <v>-</v>
      </c>
      <c r="AN1385" t="s">
        <v>1881</v>
      </c>
      <c r="AO1385" t="s">
        <v>2732</v>
      </c>
      <c r="AR1385" s="44">
        <v>27</v>
      </c>
      <c r="AS1385" s="46">
        <v>23</v>
      </c>
      <c r="AT1385" s="50">
        <f t="shared" si="383"/>
        <v>27023</v>
      </c>
      <c r="AV1385" s="7" t="s">
        <v>3063</v>
      </c>
      <c r="AX1385" s="1">
        <v>7335</v>
      </c>
      <c r="AY1385" s="1">
        <v>1036</v>
      </c>
      <c r="BF1385" s="1">
        <f t="shared" si="381"/>
        <v>6393</v>
      </c>
      <c r="BG1385" s="1">
        <v>5855</v>
      </c>
      <c r="BI1385" s="1">
        <v>538</v>
      </c>
    </row>
    <row r="1386" spans="1:65" hidden="1" outlineLevel="1">
      <c r="A1386" t="s">
        <v>1441</v>
      </c>
      <c r="B1386" t="s">
        <v>2732</v>
      </c>
      <c r="C1386" s="1">
        <v>53012</v>
      </c>
      <c r="F1386" s="1">
        <f t="shared" si="382"/>
        <v>37183</v>
      </c>
      <c r="H1386" s="1">
        <v>29411</v>
      </c>
      <c r="I1386" s="1">
        <v>29305</v>
      </c>
      <c r="J1386" s="2" t="str">
        <f t="shared" si="370"/>
        <v/>
      </c>
      <c r="K1386" s="2">
        <f t="shared" si="371"/>
        <v>0.78812898367533546</v>
      </c>
      <c r="L1386" s="10" t="str">
        <f t="shared" si="372"/>
        <v/>
      </c>
      <c r="M1386" s="9" t="str">
        <f t="shared" si="368"/>
        <v/>
      </c>
      <c r="N1386" s="8" t="str">
        <f t="shared" si="369"/>
        <v/>
      </c>
      <c r="O1386" s="2" t="str">
        <f t="shared" si="377"/>
        <v>-</v>
      </c>
      <c r="P1386" s="2" t="str">
        <f t="shared" si="378"/>
        <v>-</v>
      </c>
      <c r="Q1386" s="2" t="str">
        <f t="shared" si="379"/>
        <v>-</v>
      </c>
      <c r="R1386" s="2" t="str">
        <f t="shared" si="380"/>
        <v>-</v>
      </c>
      <c r="AN1386" t="s">
        <v>1441</v>
      </c>
      <c r="AO1386" t="s">
        <v>2732</v>
      </c>
      <c r="AR1386" s="44">
        <v>27</v>
      </c>
      <c r="AS1386" s="46">
        <v>25</v>
      </c>
      <c r="AT1386" s="50">
        <f t="shared" si="383"/>
        <v>27025</v>
      </c>
      <c r="AV1386" s="7" t="s">
        <v>3063</v>
      </c>
      <c r="AX1386" s="1">
        <v>31228</v>
      </c>
      <c r="AY1386" s="1">
        <v>5955</v>
      </c>
      <c r="BF1386" s="1">
        <f t="shared" si="381"/>
        <v>29411</v>
      </c>
      <c r="BG1386" s="1">
        <v>27238</v>
      </c>
      <c r="BI1386" s="1">
        <v>2173</v>
      </c>
      <c r="BM1386" s="1"/>
    </row>
    <row r="1387" spans="1:65" hidden="1" outlineLevel="1">
      <c r="A1387" t="s">
        <v>2840</v>
      </c>
      <c r="B1387" t="s">
        <v>2732</v>
      </c>
      <c r="C1387" s="1">
        <v>57056</v>
      </c>
      <c r="F1387" s="1">
        <f t="shared" si="382"/>
        <v>39816</v>
      </c>
      <c r="H1387" s="1">
        <v>29334</v>
      </c>
      <c r="I1387" s="1">
        <v>29259</v>
      </c>
      <c r="J1387" s="2" t="str">
        <f t="shared" si="370"/>
        <v/>
      </c>
      <c r="K1387" s="2">
        <f t="shared" si="371"/>
        <v>0.73485533453887886</v>
      </c>
      <c r="L1387" s="10" t="str">
        <f t="shared" si="372"/>
        <v/>
      </c>
      <c r="M1387" s="9" t="str">
        <f t="shared" si="368"/>
        <v/>
      </c>
      <c r="N1387" s="8" t="str">
        <f t="shared" si="369"/>
        <v/>
      </c>
      <c r="O1387" s="2" t="str">
        <f t="shared" si="377"/>
        <v>-</v>
      </c>
      <c r="P1387" s="2" t="str">
        <f t="shared" si="378"/>
        <v>-</v>
      </c>
      <c r="Q1387" s="2" t="str">
        <f t="shared" si="379"/>
        <v>-</v>
      </c>
      <c r="R1387" s="2" t="str">
        <f t="shared" si="380"/>
        <v>-</v>
      </c>
      <c r="AN1387" t="s">
        <v>2840</v>
      </c>
      <c r="AO1387" t="s">
        <v>2732</v>
      </c>
      <c r="AR1387" s="44">
        <v>27</v>
      </c>
      <c r="AS1387" s="46">
        <v>27</v>
      </c>
      <c r="AT1387" s="50">
        <f t="shared" si="383"/>
        <v>27027</v>
      </c>
      <c r="AV1387" s="7" t="s">
        <v>3063</v>
      </c>
      <c r="AX1387" s="1">
        <v>31750</v>
      </c>
      <c r="AY1387" s="1">
        <v>8066</v>
      </c>
      <c r="BF1387" s="1">
        <f t="shared" si="381"/>
        <v>29334</v>
      </c>
      <c r="BG1387" s="1">
        <v>26833</v>
      </c>
      <c r="BI1387" s="1">
        <v>2501</v>
      </c>
      <c r="BM1387" s="1"/>
    </row>
    <row r="1388" spans="1:65" hidden="1" outlineLevel="1">
      <c r="A1388" t="s">
        <v>829</v>
      </c>
      <c r="B1388" t="s">
        <v>2732</v>
      </c>
      <c r="C1388" s="1">
        <v>8603</v>
      </c>
      <c r="F1388" s="1">
        <f t="shared" si="382"/>
        <v>5788</v>
      </c>
      <c r="H1388" s="1">
        <v>4333</v>
      </c>
      <c r="I1388" s="1">
        <v>4261</v>
      </c>
      <c r="J1388" s="2" t="str">
        <f t="shared" si="370"/>
        <v/>
      </c>
      <c r="K1388" s="2">
        <f t="shared" si="371"/>
        <v>0.73617829993089146</v>
      </c>
      <c r="L1388" s="10" t="str">
        <f t="shared" si="372"/>
        <v/>
      </c>
      <c r="M1388" s="9" t="str">
        <f t="shared" si="368"/>
        <v/>
      </c>
      <c r="N1388" s="8" t="str">
        <f t="shared" si="369"/>
        <v/>
      </c>
      <c r="O1388" s="2" t="str">
        <f t="shared" si="377"/>
        <v>-</v>
      </c>
      <c r="P1388" s="2" t="str">
        <f t="shared" si="378"/>
        <v>-</v>
      </c>
      <c r="Q1388" s="2" t="str">
        <f t="shared" si="379"/>
        <v>-</v>
      </c>
      <c r="R1388" s="2" t="str">
        <f t="shared" si="380"/>
        <v>-</v>
      </c>
      <c r="AN1388" t="s">
        <v>829</v>
      </c>
      <c r="AO1388" t="s">
        <v>2732</v>
      </c>
      <c r="AR1388" s="44">
        <v>27</v>
      </c>
      <c r="AS1388" s="46">
        <v>29</v>
      </c>
      <c r="AT1388" s="50">
        <f t="shared" si="383"/>
        <v>27029</v>
      </c>
      <c r="AV1388" s="7" t="s">
        <v>3063</v>
      </c>
      <c r="AX1388" s="1">
        <v>5136</v>
      </c>
      <c r="AY1388" s="1">
        <v>652</v>
      </c>
      <c r="BF1388" s="1">
        <f t="shared" si="381"/>
        <v>4333</v>
      </c>
      <c r="BG1388" s="1">
        <v>3998</v>
      </c>
      <c r="BI1388" s="1">
        <v>335</v>
      </c>
    </row>
    <row r="1389" spans="1:65" hidden="1" outlineLevel="1">
      <c r="A1389" t="s">
        <v>958</v>
      </c>
      <c r="B1389" t="s">
        <v>2732</v>
      </c>
      <c r="C1389" s="1">
        <v>5255</v>
      </c>
      <c r="F1389" s="1">
        <f t="shared" si="382"/>
        <v>3917</v>
      </c>
      <c r="H1389" s="1">
        <v>3362</v>
      </c>
      <c r="I1389" s="1">
        <v>3348</v>
      </c>
      <c r="J1389" s="2" t="str">
        <f t="shared" si="370"/>
        <v/>
      </c>
      <c r="K1389" s="2">
        <f t="shared" si="371"/>
        <v>0.85473576716875155</v>
      </c>
      <c r="L1389" s="10" t="str">
        <f t="shared" si="372"/>
        <v/>
      </c>
      <c r="M1389" s="9" t="str">
        <f t="shared" si="368"/>
        <v/>
      </c>
      <c r="N1389" s="8" t="str">
        <f t="shared" si="369"/>
        <v/>
      </c>
      <c r="O1389" s="2" t="str">
        <f t="shared" si="377"/>
        <v>-</v>
      </c>
      <c r="P1389" s="2" t="str">
        <f t="shared" si="378"/>
        <v>-</v>
      </c>
      <c r="Q1389" s="2" t="str">
        <f t="shared" si="379"/>
        <v>-</v>
      </c>
      <c r="R1389" s="2" t="str">
        <f t="shared" si="380"/>
        <v>-</v>
      </c>
      <c r="AN1389" t="s">
        <v>958</v>
      </c>
      <c r="AO1389" t="s">
        <v>2732</v>
      </c>
      <c r="AR1389" s="44">
        <v>27</v>
      </c>
      <c r="AS1389" s="46">
        <v>31</v>
      </c>
      <c r="AT1389" s="50">
        <f t="shared" si="383"/>
        <v>27031</v>
      </c>
      <c r="AV1389" s="7" t="s">
        <v>3063</v>
      </c>
      <c r="AX1389" s="1">
        <v>3561</v>
      </c>
      <c r="AY1389" s="1">
        <v>356</v>
      </c>
      <c r="BF1389" s="1">
        <f t="shared" si="381"/>
        <v>3362</v>
      </c>
      <c r="BG1389" s="1">
        <v>2813</v>
      </c>
      <c r="BI1389" s="1">
        <v>549</v>
      </c>
    </row>
    <row r="1390" spans="1:65" hidden="1" outlineLevel="1">
      <c r="A1390" t="s">
        <v>252</v>
      </c>
      <c r="B1390" t="s">
        <v>2732</v>
      </c>
      <c r="C1390" s="1">
        <v>11701</v>
      </c>
      <c r="F1390" s="1">
        <f t="shared" si="382"/>
        <v>7558</v>
      </c>
      <c r="H1390" s="1">
        <v>6084</v>
      </c>
      <c r="I1390" s="1">
        <v>6036</v>
      </c>
      <c r="J1390" s="2" t="str">
        <f t="shared" si="370"/>
        <v/>
      </c>
      <c r="K1390" s="2">
        <f t="shared" si="371"/>
        <v>0.79862397459645407</v>
      </c>
      <c r="L1390" s="10" t="str">
        <f t="shared" si="372"/>
        <v/>
      </c>
      <c r="M1390" s="9" t="str">
        <f t="shared" si="368"/>
        <v/>
      </c>
      <c r="N1390" s="8" t="str">
        <f t="shared" si="369"/>
        <v/>
      </c>
      <c r="O1390" s="2" t="str">
        <f t="shared" si="377"/>
        <v>-</v>
      </c>
      <c r="P1390" s="2" t="str">
        <f t="shared" si="378"/>
        <v>-</v>
      </c>
      <c r="Q1390" s="2" t="str">
        <f t="shared" si="379"/>
        <v>-</v>
      </c>
      <c r="R1390" s="2" t="str">
        <f t="shared" si="380"/>
        <v>-</v>
      </c>
      <c r="AN1390" t="s">
        <v>252</v>
      </c>
      <c r="AO1390" t="s">
        <v>2732</v>
      </c>
      <c r="AR1390" s="44">
        <v>27</v>
      </c>
      <c r="AS1390" s="46">
        <v>33</v>
      </c>
      <c r="AT1390" s="50">
        <f t="shared" si="383"/>
        <v>27033</v>
      </c>
      <c r="AV1390" s="7" t="s">
        <v>3063</v>
      </c>
      <c r="AX1390" s="1">
        <v>6838</v>
      </c>
      <c r="AY1390" s="1">
        <v>720</v>
      </c>
      <c r="BF1390" s="1">
        <f t="shared" si="381"/>
        <v>6084</v>
      </c>
      <c r="BG1390" s="1">
        <v>5532</v>
      </c>
      <c r="BI1390" s="1">
        <v>552</v>
      </c>
    </row>
    <row r="1391" spans="1:65" hidden="1" outlineLevel="1">
      <c r="A1391" t="s">
        <v>502</v>
      </c>
      <c r="B1391" t="s">
        <v>2732</v>
      </c>
      <c r="C1391" s="1">
        <v>62178</v>
      </c>
      <c r="F1391" s="1">
        <f t="shared" si="382"/>
        <v>44134</v>
      </c>
      <c r="H1391" s="1">
        <v>35299</v>
      </c>
      <c r="I1391" s="1">
        <v>35165</v>
      </c>
      <c r="J1391" s="2" t="str">
        <f t="shared" si="370"/>
        <v/>
      </c>
      <c r="K1391" s="2">
        <f t="shared" si="371"/>
        <v>0.79677799429011642</v>
      </c>
      <c r="L1391" s="10" t="str">
        <f t="shared" si="372"/>
        <v/>
      </c>
      <c r="M1391" s="9" t="str">
        <f t="shared" si="368"/>
        <v/>
      </c>
      <c r="N1391" s="8" t="str">
        <f t="shared" si="369"/>
        <v/>
      </c>
      <c r="O1391" s="2" t="str">
        <f t="shared" si="377"/>
        <v>-</v>
      </c>
      <c r="P1391" s="2" t="str">
        <f t="shared" si="378"/>
        <v>-</v>
      </c>
      <c r="Q1391" s="2" t="str">
        <f t="shared" si="379"/>
        <v>-</v>
      </c>
      <c r="R1391" s="2" t="str">
        <f t="shared" si="380"/>
        <v>-</v>
      </c>
      <c r="AN1391" t="s">
        <v>502</v>
      </c>
      <c r="AO1391" t="s">
        <v>2732</v>
      </c>
      <c r="AR1391" s="44">
        <v>27</v>
      </c>
      <c r="AS1391" s="46">
        <v>35</v>
      </c>
      <c r="AT1391" s="50">
        <f t="shared" si="383"/>
        <v>27035</v>
      </c>
      <c r="AV1391" s="7" t="s">
        <v>3063</v>
      </c>
      <c r="AX1391" s="1">
        <v>38334</v>
      </c>
      <c r="AY1391" s="1">
        <v>5800</v>
      </c>
      <c r="BF1391" s="1">
        <f t="shared" si="381"/>
        <v>35299</v>
      </c>
      <c r="BG1391" s="1">
        <v>31027</v>
      </c>
      <c r="BI1391" s="1">
        <v>4272</v>
      </c>
      <c r="BM1391" s="1"/>
    </row>
    <row r="1392" spans="1:65" hidden="1" outlineLevel="1">
      <c r="A1392" t="s">
        <v>2462</v>
      </c>
      <c r="B1392" t="s">
        <v>2732</v>
      </c>
      <c r="C1392" s="1">
        <v>393900</v>
      </c>
      <c r="F1392" s="1">
        <f t="shared" si="382"/>
        <v>283059</v>
      </c>
      <c r="H1392" s="1">
        <v>225933</v>
      </c>
      <c r="I1392" s="1">
        <v>225472</v>
      </c>
      <c r="J1392" s="2" t="str">
        <f t="shared" si="370"/>
        <v/>
      </c>
      <c r="K1392" s="2">
        <f t="shared" si="371"/>
        <v>0.79655478186526485</v>
      </c>
      <c r="L1392" s="10" t="str">
        <f t="shared" si="372"/>
        <v/>
      </c>
      <c r="M1392" s="9" t="str">
        <f t="shared" si="368"/>
        <v/>
      </c>
      <c r="N1392" s="8" t="str">
        <f t="shared" si="369"/>
        <v/>
      </c>
      <c r="O1392" s="2" t="str">
        <f t="shared" si="377"/>
        <v>-</v>
      </c>
      <c r="P1392" s="2" t="str">
        <f t="shared" si="378"/>
        <v>-</v>
      </c>
      <c r="Q1392" s="2" t="str">
        <f t="shared" si="379"/>
        <v>-</v>
      </c>
      <c r="R1392" s="2" t="str">
        <f t="shared" si="380"/>
        <v>-</v>
      </c>
      <c r="AN1392" t="s">
        <v>2462</v>
      </c>
      <c r="AO1392" t="s">
        <v>2732</v>
      </c>
      <c r="AR1392" s="44">
        <v>27</v>
      </c>
      <c r="AS1392" s="46">
        <v>37</v>
      </c>
      <c r="AT1392" s="50">
        <f t="shared" si="383"/>
        <v>27037</v>
      </c>
      <c r="AV1392" s="7" t="s">
        <v>3063</v>
      </c>
      <c r="AX1392" s="1">
        <v>241276</v>
      </c>
      <c r="AY1392" s="1">
        <v>41783</v>
      </c>
      <c r="BF1392" s="1">
        <f t="shared" si="381"/>
        <v>225933</v>
      </c>
      <c r="BG1392" s="1">
        <v>199440</v>
      </c>
      <c r="BI1392" s="1">
        <v>26493</v>
      </c>
      <c r="BM1392" s="1"/>
    </row>
    <row r="1393" spans="1:65" hidden="1" outlineLevel="1">
      <c r="A1393" t="s">
        <v>3022</v>
      </c>
      <c r="B1393" t="s">
        <v>2732</v>
      </c>
      <c r="C1393" s="1">
        <v>19876</v>
      </c>
      <c r="F1393" s="1">
        <f t="shared" si="382"/>
        <v>13070</v>
      </c>
      <c r="H1393" s="1">
        <v>10253</v>
      </c>
      <c r="I1393" s="1">
        <v>10213</v>
      </c>
      <c r="J1393" s="2" t="str">
        <f t="shared" si="370"/>
        <v/>
      </c>
      <c r="K1393" s="2">
        <f t="shared" si="371"/>
        <v>0.78140780413159905</v>
      </c>
      <c r="L1393" s="10" t="str">
        <f t="shared" si="372"/>
        <v/>
      </c>
      <c r="M1393" s="9" t="str">
        <f t="shared" si="368"/>
        <v/>
      </c>
      <c r="N1393" s="8" t="str">
        <f t="shared" si="369"/>
        <v/>
      </c>
      <c r="O1393" s="2" t="str">
        <f t="shared" si="377"/>
        <v>-</v>
      </c>
      <c r="P1393" s="2" t="str">
        <f t="shared" si="378"/>
        <v>-</v>
      </c>
      <c r="Q1393" s="2" t="str">
        <f t="shared" si="379"/>
        <v>-</v>
      </c>
      <c r="R1393" s="2" t="str">
        <f t="shared" si="380"/>
        <v>-</v>
      </c>
      <c r="AN1393" t="s">
        <v>3022</v>
      </c>
      <c r="AO1393" t="s">
        <v>2732</v>
      </c>
      <c r="AR1393" s="44">
        <v>27</v>
      </c>
      <c r="AS1393" s="46">
        <v>39</v>
      </c>
      <c r="AT1393" s="50">
        <f t="shared" si="383"/>
        <v>27039</v>
      </c>
      <c r="AV1393" s="7" t="s">
        <v>3063</v>
      </c>
      <c r="AX1393" s="1">
        <v>11136</v>
      </c>
      <c r="AY1393" s="1">
        <v>1934</v>
      </c>
      <c r="BF1393" s="1">
        <f t="shared" si="381"/>
        <v>10253</v>
      </c>
      <c r="BG1393" s="1">
        <v>9657</v>
      </c>
      <c r="BI1393" s="1">
        <v>596</v>
      </c>
    </row>
    <row r="1394" spans="1:65" hidden="1" outlineLevel="1">
      <c r="A1394" t="s">
        <v>1102</v>
      </c>
      <c r="B1394" t="s">
        <v>2732</v>
      </c>
      <c r="C1394" s="1">
        <v>36108</v>
      </c>
      <c r="F1394" s="1">
        <f t="shared" si="382"/>
        <v>26893</v>
      </c>
      <c r="H1394" s="1">
        <v>21012</v>
      </c>
      <c r="I1394" s="1">
        <v>20918</v>
      </c>
      <c r="J1394" s="2" t="str">
        <f t="shared" si="370"/>
        <v/>
      </c>
      <c r="K1394" s="2">
        <f t="shared" si="371"/>
        <v>0.77782322537463278</v>
      </c>
      <c r="L1394" s="10" t="str">
        <f t="shared" si="372"/>
        <v/>
      </c>
      <c r="M1394" s="9" t="str">
        <f t="shared" si="368"/>
        <v/>
      </c>
      <c r="N1394" s="8" t="str">
        <f t="shared" si="369"/>
        <v/>
      </c>
      <c r="O1394" s="2" t="str">
        <f t="shared" si="377"/>
        <v>-</v>
      </c>
      <c r="P1394" s="2" t="str">
        <f t="shared" si="378"/>
        <v>-</v>
      </c>
      <c r="Q1394" s="2" t="str">
        <f t="shared" si="379"/>
        <v>-</v>
      </c>
      <c r="R1394" s="2" t="str">
        <f t="shared" si="380"/>
        <v>-</v>
      </c>
      <c r="AN1394" t="s">
        <v>1102</v>
      </c>
      <c r="AO1394" t="s">
        <v>2732</v>
      </c>
      <c r="AR1394" s="44">
        <v>27</v>
      </c>
      <c r="AS1394" s="46">
        <v>41</v>
      </c>
      <c r="AT1394" s="50">
        <f t="shared" si="383"/>
        <v>27041</v>
      </c>
      <c r="AV1394" s="7" t="s">
        <v>3063</v>
      </c>
      <c r="AX1394" s="1">
        <v>23894</v>
      </c>
      <c r="AY1394" s="1">
        <v>2999</v>
      </c>
      <c r="BF1394" s="1">
        <f t="shared" si="381"/>
        <v>21012</v>
      </c>
      <c r="BG1394" s="1">
        <v>18584</v>
      </c>
      <c r="BI1394" s="1">
        <v>2428</v>
      </c>
      <c r="BM1394" s="1"/>
    </row>
    <row r="1395" spans="1:65" hidden="1" outlineLevel="1">
      <c r="A1395" t="s">
        <v>208</v>
      </c>
      <c r="B1395" t="s">
        <v>2732</v>
      </c>
      <c r="C1395" s="1">
        <v>14790</v>
      </c>
      <c r="F1395" s="1">
        <f t="shared" si="382"/>
        <v>10535</v>
      </c>
      <c r="H1395" s="1">
        <v>8201</v>
      </c>
      <c r="I1395" s="1">
        <v>8152</v>
      </c>
      <c r="J1395" s="2" t="str">
        <f t="shared" si="370"/>
        <v/>
      </c>
      <c r="K1395" s="2">
        <f t="shared" si="371"/>
        <v>0.77380161366872335</v>
      </c>
      <c r="L1395" s="10" t="str">
        <f t="shared" si="372"/>
        <v/>
      </c>
      <c r="M1395" s="9" t="str">
        <f t="shared" si="368"/>
        <v/>
      </c>
      <c r="N1395" s="8" t="str">
        <f t="shared" si="369"/>
        <v/>
      </c>
      <c r="O1395" s="2" t="str">
        <f t="shared" si="377"/>
        <v>-</v>
      </c>
      <c r="P1395" s="2" t="str">
        <f t="shared" si="378"/>
        <v>-</v>
      </c>
      <c r="Q1395" s="2" t="str">
        <f t="shared" si="379"/>
        <v>-</v>
      </c>
      <c r="R1395" s="2" t="str">
        <f t="shared" si="380"/>
        <v>-</v>
      </c>
      <c r="AN1395" t="s">
        <v>208</v>
      </c>
      <c r="AO1395" t="s">
        <v>2732</v>
      </c>
      <c r="AR1395" s="44">
        <v>27</v>
      </c>
      <c r="AS1395" s="46">
        <v>43</v>
      </c>
      <c r="AT1395" s="50">
        <f t="shared" si="383"/>
        <v>27043</v>
      </c>
      <c r="AV1395" s="7" t="s">
        <v>3063</v>
      </c>
      <c r="AX1395" s="1">
        <v>9386</v>
      </c>
      <c r="AY1395" s="1">
        <v>1149</v>
      </c>
      <c r="BF1395" s="1">
        <f t="shared" si="381"/>
        <v>8201</v>
      </c>
      <c r="BG1395" s="1">
        <v>7545</v>
      </c>
      <c r="BI1395" s="1">
        <v>656</v>
      </c>
    </row>
    <row r="1396" spans="1:65" hidden="1" outlineLevel="1">
      <c r="A1396" t="s">
        <v>2005</v>
      </c>
      <c r="B1396" t="s">
        <v>2732</v>
      </c>
      <c r="C1396" s="1">
        <v>20991</v>
      </c>
      <c r="F1396" s="1">
        <f t="shared" si="382"/>
        <v>14949</v>
      </c>
      <c r="H1396" s="1">
        <v>11287</v>
      </c>
      <c r="I1396" s="1">
        <v>11234</v>
      </c>
      <c r="J1396" s="2" t="str">
        <f t="shared" si="370"/>
        <v/>
      </c>
      <c r="K1396" s="2">
        <f t="shared" si="371"/>
        <v>0.75148839387249988</v>
      </c>
      <c r="L1396" s="10" t="str">
        <f t="shared" si="372"/>
        <v/>
      </c>
      <c r="M1396" s="9" t="str">
        <f t="shared" si="368"/>
        <v/>
      </c>
      <c r="N1396" s="8" t="str">
        <f t="shared" si="369"/>
        <v/>
      </c>
      <c r="O1396" s="2" t="str">
        <f t="shared" si="377"/>
        <v>-</v>
      </c>
      <c r="P1396" s="2" t="str">
        <f t="shared" si="378"/>
        <v>-</v>
      </c>
      <c r="Q1396" s="2" t="str">
        <f t="shared" si="379"/>
        <v>-</v>
      </c>
      <c r="R1396" s="2" t="str">
        <f t="shared" si="380"/>
        <v>-</v>
      </c>
      <c r="AN1396" t="s">
        <v>2005</v>
      </c>
      <c r="AO1396" t="s">
        <v>2732</v>
      </c>
      <c r="AR1396" s="44">
        <v>27</v>
      </c>
      <c r="AS1396" s="46">
        <v>45</v>
      </c>
      <c r="AT1396" s="50">
        <f t="shared" si="383"/>
        <v>27045</v>
      </c>
      <c r="AV1396" s="7" t="s">
        <v>3063</v>
      </c>
      <c r="AX1396" s="1">
        <v>13532</v>
      </c>
      <c r="AY1396" s="1">
        <v>1417</v>
      </c>
      <c r="BF1396" s="1">
        <f t="shared" si="381"/>
        <v>11287</v>
      </c>
      <c r="BG1396" s="1">
        <v>10571</v>
      </c>
      <c r="BI1396" s="1">
        <v>716</v>
      </c>
    </row>
    <row r="1397" spans="1:65" hidden="1" outlineLevel="1">
      <c r="A1397" t="s">
        <v>1180</v>
      </c>
      <c r="B1397" t="s">
        <v>2732</v>
      </c>
      <c r="C1397" s="1">
        <v>31270</v>
      </c>
      <c r="F1397" s="1">
        <f t="shared" si="382"/>
        <v>22007</v>
      </c>
      <c r="H1397" s="1">
        <v>17369</v>
      </c>
      <c r="I1397" s="1">
        <v>17280</v>
      </c>
      <c r="J1397" s="2" t="str">
        <f t="shared" si="370"/>
        <v/>
      </c>
      <c r="K1397" s="2">
        <f t="shared" si="371"/>
        <v>0.78520470759303862</v>
      </c>
      <c r="L1397" s="10" t="str">
        <f t="shared" si="372"/>
        <v/>
      </c>
      <c r="M1397" s="9" t="str">
        <f t="shared" si="368"/>
        <v/>
      </c>
      <c r="N1397" s="8" t="str">
        <f t="shared" si="369"/>
        <v/>
      </c>
      <c r="O1397" s="2" t="str">
        <f t="shared" si="377"/>
        <v>-</v>
      </c>
      <c r="P1397" s="2" t="str">
        <f t="shared" si="378"/>
        <v>-</v>
      </c>
      <c r="Q1397" s="2" t="str">
        <f t="shared" si="379"/>
        <v>-</v>
      </c>
      <c r="R1397" s="2" t="str">
        <f t="shared" si="380"/>
        <v>-</v>
      </c>
      <c r="AN1397" t="s">
        <v>1180</v>
      </c>
      <c r="AO1397" t="s">
        <v>2732</v>
      </c>
      <c r="AR1397" s="44">
        <v>27</v>
      </c>
      <c r="AS1397" s="46">
        <v>47</v>
      </c>
      <c r="AT1397" s="50">
        <f t="shared" si="383"/>
        <v>27047</v>
      </c>
      <c r="AV1397" s="7" t="s">
        <v>3063</v>
      </c>
      <c r="AX1397" s="1">
        <v>19376</v>
      </c>
      <c r="AY1397" s="1">
        <v>2631</v>
      </c>
      <c r="BF1397" s="1">
        <f t="shared" si="381"/>
        <v>17369</v>
      </c>
      <c r="BG1397" s="1">
        <v>15487</v>
      </c>
      <c r="BI1397" s="1">
        <v>1882</v>
      </c>
      <c r="BM1397" s="1"/>
    </row>
    <row r="1398" spans="1:65" hidden="1" outlineLevel="1">
      <c r="A1398" t="s">
        <v>930</v>
      </c>
      <c r="B1398" t="s">
        <v>2732</v>
      </c>
      <c r="C1398" s="1">
        <v>45919</v>
      </c>
      <c r="F1398" s="1">
        <f t="shared" si="382"/>
        <v>32705</v>
      </c>
      <c r="H1398" s="1">
        <v>25902</v>
      </c>
      <c r="I1398" s="1">
        <v>25795</v>
      </c>
      <c r="J1398" s="2" t="str">
        <f t="shared" si="370"/>
        <v/>
      </c>
      <c r="K1398" s="2">
        <f t="shared" si="371"/>
        <v>0.78871732151047236</v>
      </c>
      <c r="L1398" s="10" t="str">
        <f t="shared" si="372"/>
        <v/>
      </c>
      <c r="M1398" s="9" t="str">
        <f t="shared" si="368"/>
        <v/>
      </c>
      <c r="N1398" s="8" t="str">
        <f t="shared" si="369"/>
        <v/>
      </c>
      <c r="O1398" s="2" t="str">
        <f t="shared" si="377"/>
        <v>-</v>
      </c>
      <c r="P1398" s="2" t="str">
        <f t="shared" si="378"/>
        <v>-</v>
      </c>
      <c r="Q1398" s="2" t="str">
        <f t="shared" si="379"/>
        <v>-</v>
      </c>
      <c r="R1398" s="2" t="str">
        <f t="shared" si="380"/>
        <v>-</v>
      </c>
      <c r="AN1398" t="s">
        <v>930</v>
      </c>
      <c r="AO1398" t="s">
        <v>2732</v>
      </c>
      <c r="AR1398" s="44">
        <v>27</v>
      </c>
      <c r="AS1398" s="46">
        <v>49</v>
      </c>
      <c r="AT1398" s="50">
        <f t="shared" si="383"/>
        <v>27049</v>
      </c>
      <c r="AV1398" s="7" t="s">
        <v>3063</v>
      </c>
      <c r="AX1398" s="1">
        <v>28712</v>
      </c>
      <c r="AY1398" s="1">
        <v>3993</v>
      </c>
      <c r="BF1398" s="1">
        <f t="shared" si="381"/>
        <v>25902</v>
      </c>
      <c r="BG1398" s="1">
        <v>23644</v>
      </c>
      <c r="BI1398" s="1">
        <v>2258</v>
      </c>
      <c r="BM1398" s="1"/>
    </row>
    <row r="1399" spans="1:65" hidden="1" outlineLevel="1">
      <c r="A1399" t="s">
        <v>1239</v>
      </c>
      <c r="B1399" t="s">
        <v>2732</v>
      </c>
      <c r="C1399" s="1">
        <v>6113</v>
      </c>
      <c r="F1399" s="1">
        <f t="shared" si="382"/>
        <v>4698</v>
      </c>
      <c r="H1399" s="1">
        <v>3629</v>
      </c>
      <c r="I1399" s="1">
        <v>3605</v>
      </c>
      <c r="J1399" s="2" t="str">
        <f t="shared" si="370"/>
        <v/>
      </c>
      <c r="K1399" s="2">
        <f t="shared" si="371"/>
        <v>0.76734780757769261</v>
      </c>
      <c r="L1399" s="10" t="str">
        <f t="shared" si="372"/>
        <v/>
      </c>
      <c r="M1399" s="9" t="str">
        <f t="shared" si="368"/>
        <v/>
      </c>
      <c r="N1399" s="8" t="str">
        <f t="shared" si="369"/>
        <v/>
      </c>
      <c r="O1399" s="2" t="str">
        <f t="shared" si="377"/>
        <v>-</v>
      </c>
      <c r="P1399" s="2" t="str">
        <f t="shared" si="378"/>
        <v>-</v>
      </c>
      <c r="Q1399" s="2" t="str">
        <f t="shared" si="379"/>
        <v>-</v>
      </c>
      <c r="R1399" s="2" t="str">
        <f t="shared" si="380"/>
        <v>-</v>
      </c>
      <c r="AN1399" t="s">
        <v>1239</v>
      </c>
      <c r="AO1399" t="s">
        <v>2732</v>
      </c>
      <c r="AR1399" s="44">
        <v>27</v>
      </c>
      <c r="AS1399" s="46">
        <v>51</v>
      </c>
      <c r="AT1399" s="50">
        <f t="shared" si="383"/>
        <v>27051</v>
      </c>
      <c r="AV1399" s="7" t="s">
        <v>3063</v>
      </c>
      <c r="AX1399" s="1">
        <v>4244</v>
      </c>
      <c r="AY1399" s="1">
        <v>454</v>
      </c>
      <c r="BF1399" s="1">
        <f t="shared" si="381"/>
        <v>3629</v>
      </c>
      <c r="BG1399" s="1">
        <v>3258</v>
      </c>
      <c r="BI1399" s="1">
        <v>371</v>
      </c>
    </row>
    <row r="1400" spans="1:65" hidden="1" outlineLevel="1">
      <c r="A1400" t="s">
        <v>2182</v>
      </c>
      <c r="B1400" t="s">
        <v>2732</v>
      </c>
      <c r="C1400" s="1">
        <v>1135173</v>
      </c>
      <c r="F1400" s="1">
        <f t="shared" si="382"/>
        <v>855996</v>
      </c>
      <c r="H1400" s="1">
        <v>665485</v>
      </c>
      <c r="I1400" s="1">
        <v>663780</v>
      </c>
      <c r="J1400" s="2" t="str">
        <f t="shared" si="370"/>
        <v/>
      </c>
      <c r="K1400" s="2">
        <f t="shared" si="371"/>
        <v>0.77544754882032163</v>
      </c>
      <c r="L1400" s="10" t="str">
        <f t="shared" si="372"/>
        <v/>
      </c>
      <c r="M1400" s="9" t="str">
        <f t="shared" si="368"/>
        <v/>
      </c>
      <c r="N1400" s="8" t="str">
        <f t="shared" si="369"/>
        <v/>
      </c>
      <c r="O1400" s="2" t="str">
        <f t="shared" si="377"/>
        <v>-</v>
      </c>
      <c r="P1400" s="2" t="str">
        <f t="shared" si="378"/>
        <v>-</v>
      </c>
      <c r="Q1400" s="2" t="str">
        <f t="shared" si="379"/>
        <v>-</v>
      </c>
      <c r="R1400" s="2" t="str">
        <f t="shared" si="380"/>
        <v>-</v>
      </c>
      <c r="AN1400" t="s">
        <v>2182</v>
      </c>
      <c r="AO1400" t="s">
        <v>2732</v>
      </c>
      <c r="AR1400" s="44">
        <v>27</v>
      </c>
      <c r="AS1400" s="46">
        <v>53</v>
      </c>
      <c r="AT1400" s="50">
        <f t="shared" si="383"/>
        <v>27053</v>
      </c>
      <c r="AV1400" s="7" t="s">
        <v>3063</v>
      </c>
      <c r="AX1400" s="1">
        <v>722777</v>
      </c>
      <c r="AY1400" s="1">
        <v>133219</v>
      </c>
      <c r="BF1400" s="1">
        <f t="shared" si="381"/>
        <v>665485</v>
      </c>
      <c r="BG1400" s="1">
        <v>579706</v>
      </c>
      <c r="BI1400" s="1">
        <v>85779</v>
      </c>
      <c r="BM1400" s="1"/>
    </row>
    <row r="1401" spans="1:65" hidden="1" outlineLevel="1">
      <c r="A1401" t="s">
        <v>1140</v>
      </c>
      <c r="B1401" t="s">
        <v>2732</v>
      </c>
      <c r="C1401" s="1">
        <v>19159</v>
      </c>
      <c r="F1401" s="1">
        <f t="shared" si="382"/>
        <v>13939</v>
      </c>
      <c r="H1401" s="1">
        <v>10953</v>
      </c>
      <c r="I1401" s="1">
        <v>10883</v>
      </c>
      <c r="J1401" s="2" t="str">
        <f t="shared" si="370"/>
        <v/>
      </c>
      <c r="K1401" s="2">
        <f t="shared" si="371"/>
        <v>0.78075902145060616</v>
      </c>
      <c r="L1401" s="10" t="str">
        <f t="shared" si="372"/>
        <v/>
      </c>
      <c r="M1401" s="9" t="str">
        <f t="shared" si="368"/>
        <v/>
      </c>
      <c r="N1401" s="8" t="str">
        <f t="shared" si="369"/>
        <v/>
      </c>
      <c r="O1401" s="2" t="str">
        <f t="shared" si="377"/>
        <v>-</v>
      </c>
      <c r="P1401" s="2" t="str">
        <f t="shared" si="378"/>
        <v>-</v>
      </c>
      <c r="Q1401" s="2" t="str">
        <f t="shared" si="379"/>
        <v>-</v>
      </c>
      <c r="R1401" s="2" t="str">
        <f t="shared" si="380"/>
        <v>-</v>
      </c>
      <c r="AN1401" t="s">
        <v>1140</v>
      </c>
      <c r="AO1401" t="s">
        <v>2732</v>
      </c>
      <c r="AR1401" s="44">
        <v>27</v>
      </c>
      <c r="AS1401" s="46">
        <v>55</v>
      </c>
      <c r="AT1401" s="50">
        <f t="shared" si="383"/>
        <v>27055</v>
      </c>
      <c r="AV1401" s="7" t="s">
        <v>3063</v>
      </c>
      <c r="AX1401" s="1">
        <v>12364</v>
      </c>
      <c r="AY1401" s="1">
        <v>1575</v>
      </c>
      <c r="BF1401" s="1">
        <f t="shared" si="381"/>
        <v>10953</v>
      </c>
      <c r="BG1401" s="1">
        <v>10138</v>
      </c>
      <c r="BI1401" s="1">
        <v>815</v>
      </c>
    </row>
    <row r="1402" spans="1:65" hidden="1" outlineLevel="1">
      <c r="A1402" t="s">
        <v>1899</v>
      </c>
      <c r="B1402" t="s">
        <v>2732</v>
      </c>
      <c r="C1402" s="1">
        <v>20346</v>
      </c>
      <c r="F1402" s="1">
        <f t="shared" si="382"/>
        <v>14770</v>
      </c>
      <c r="H1402" s="1">
        <v>11706</v>
      </c>
      <c r="I1402" s="1">
        <v>11638</v>
      </c>
      <c r="J1402" s="2" t="str">
        <f t="shared" si="370"/>
        <v/>
      </c>
      <c r="K1402" s="2">
        <f t="shared" si="371"/>
        <v>0.78794854434664863</v>
      </c>
      <c r="L1402" s="10" t="str">
        <f t="shared" si="372"/>
        <v/>
      </c>
      <c r="M1402" s="9" t="str">
        <f t="shared" si="368"/>
        <v/>
      </c>
      <c r="N1402" s="8" t="str">
        <f t="shared" si="369"/>
        <v/>
      </c>
      <c r="O1402" s="2" t="str">
        <f t="shared" si="377"/>
        <v>-</v>
      </c>
      <c r="P1402" s="2" t="str">
        <f t="shared" si="378"/>
        <v>-</v>
      </c>
      <c r="Q1402" s="2" t="str">
        <f t="shared" si="379"/>
        <v>-</v>
      </c>
      <c r="R1402" s="2" t="str">
        <f t="shared" si="380"/>
        <v>-</v>
      </c>
      <c r="AN1402" t="s">
        <v>1899</v>
      </c>
      <c r="AO1402" t="s">
        <v>2732</v>
      </c>
      <c r="AR1402" s="44">
        <v>27</v>
      </c>
      <c r="AS1402" s="46">
        <v>57</v>
      </c>
      <c r="AT1402" s="50">
        <f t="shared" si="383"/>
        <v>27057</v>
      </c>
      <c r="AV1402" s="7" t="s">
        <v>3063</v>
      </c>
      <c r="AX1402" s="1">
        <v>13009</v>
      </c>
      <c r="AY1402" s="1">
        <v>1761</v>
      </c>
      <c r="BF1402" s="1">
        <f t="shared" si="381"/>
        <v>11706</v>
      </c>
      <c r="BG1402" s="1">
        <v>10335</v>
      </c>
      <c r="BI1402" s="1">
        <v>1371</v>
      </c>
      <c r="BM1402" s="1"/>
    </row>
    <row r="1403" spans="1:65" hidden="1" outlineLevel="1">
      <c r="A1403" t="s">
        <v>1733</v>
      </c>
      <c r="B1403" t="s">
        <v>2732</v>
      </c>
      <c r="C1403" s="1">
        <v>37851</v>
      </c>
      <c r="F1403" s="1">
        <f t="shared" si="382"/>
        <v>25277</v>
      </c>
      <c r="H1403" s="1">
        <v>20122</v>
      </c>
      <c r="I1403" s="1">
        <v>20053</v>
      </c>
      <c r="J1403" s="2" t="str">
        <f t="shared" si="370"/>
        <v/>
      </c>
      <c r="K1403" s="2">
        <f t="shared" si="371"/>
        <v>0.79332990465640696</v>
      </c>
      <c r="L1403" s="10" t="str">
        <f t="shared" si="372"/>
        <v/>
      </c>
      <c r="M1403" s="9" t="str">
        <f t="shared" si="368"/>
        <v/>
      </c>
      <c r="N1403" s="8" t="str">
        <f t="shared" si="369"/>
        <v/>
      </c>
      <c r="O1403" s="2" t="str">
        <f t="shared" si="377"/>
        <v>-</v>
      </c>
      <c r="P1403" s="2" t="str">
        <f t="shared" si="378"/>
        <v>-</v>
      </c>
      <c r="Q1403" s="2" t="str">
        <f t="shared" si="379"/>
        <v>-</v>
      </c>
      <c r="R1403" s="2" t="str">
        <f t="shared" si="380"/>
        <v>-</v>
      </c>
      <c r="AN1403" t="s">
        <v>1733</v>
      </c>
      <c r="AO1403" t="s">
        <v>2732</v>
      </c>
      <c r="AR1403" s="44">
        <v>27</v>
      </c>
      <c r="AS1403" s="46">
        <v>59</v>
      </c>
      <c r="AT1403" s="50">
        <f t="shared" si="383"/>
        <v>27059</v>
      </c>
      <c r="AV1403" s="7" t="s">
        <v>3063</v>
      </c>
      <c r="AX1403" s="1">
        <v>21331</v>
      </c>
      <c r="AY1403" s="1">
        <v>3946</v>
      </c>
      <c r="BF1403" s="1">
        <f t="shared" si="381"/>
        <v>20122</v>
      </c>
      <c r="BG1403" s="1">
        <v>18812</v>
      </c>
      <c r="BI1403" s="1">
        <v>1310</v>
      </c>
      <c r="BM1403" s="1"/>
    </row>
    <row r="1404" spans="1:65" hidden="1" outlineLevel="1">
      <c r="A1404" t="s">
        <v>112</v>
      </c>
      <c r="B1404" t="s">
        <v>2732</v>
      </c>
      <c r="C1404" s="1">
        <v>44852</v>
      </c>
      <c r="F1404" s="1">
        <f t="shared" si="382"/>
        <v>30189</v>
      </c>
      <c r="H1404" s="1">
        <v>24510</v>
      </c>
      <c r="I1404" s="1">
        <v>24395</v>
      </c>
      <c r="J1404" s="2" t="str">
        <f t="shared" si="370"/>
        <v/>
      </c>
      <c r="K1404" s="2">
        <f t="shared" si="371"/>
        <v>0.80807578919473977</v>
      </c>
      <c r="L1404" s="10" t="str">
        <f t="shared" si="372"/>
        <v/>
      </c>
      <c r="M1404" s="9" t="str">
        <f t="shared" si="368"/>
        <v/>
      </c>
      <c r="N1404" s="8" t="str">
        <f t="shared" si="369"/>
        <v/>
      </c>
      <c r="O1404" s="2" t="str">
        <f t="shared" si="377"/>
        <v>-</v>
      </c>
      <c r="P1404" s="2" t="str">
        <f t="shared" si="378"/>
        <v>-</v>
      </c>
      <c r="Q1404" s="2" t="str">
        <f t="shared" si="379"/>
        <v>-</v>
      </c>
      <c r="R1404" s="2" t="str">
        <f t="shared" si="380"/>
        <v>-</v>
      </c>
      <c r="AN1404" t="s">
        <v>112</v>
      </c>
      <c r="AO1404" t="s">
        <v>2732</v>
      </c>
      <c r="AR1404" s="44">
        <v>27</v>
      </c>
      <c r="AS1404" s="46">
        <v>61</v>
      </c>
      <c r="AT1404" s="50">
        <f t="shared" si="383"/>
        <v>27061</v>
      </c>
      <c r="AV1404" s="7" t="s">
        <v>3063</v>
      </c>
      <c r="AX1404" s="1">
        <v>26967</v>
      </c>
      <c r="AY1404" s="1">
        <v>3222</v>
      </c>
      <c r="BF1404" s="1">
        <f t="shared" si="381"/>
        <v>24510</v>
      </c>
      <c r="BG1404" s="1">
        <v>22689</v>
      </c>
      <c r="BI1404" s="1">
        <v>1821</v>
      </c>
      <c r="BM1404" s="1"/>
    </row>
    <row r="1405" spans="1:65" hidden="1" outlineLevel="1">
      <c r="A1405" t="s">
        <v>2678</v>
      </c>
      <c r="B1405" t="s">
        <v>2732</v>
      </c>
      <c r="C1405" s="1">
        <v>10364</v>
      </c>
      <c r="F1405" s="1">
        <f t="shared" si="382"/>
        <v>7083</v>
      </c>
      <c r="H1405" s="1">
        <v>5694</v>
      </c>
      <c r="I1405" s="1">
        <v>5623</v>
      </c>
      <c r="J1405" s="2" t="str">
        <f t="shared" si="370"/>
        <v/>
      </c>
      <c r="K1405" s="2">
        <f t="shared" si="371"/>
        <v>0.79387265283072139</v>
      </c>
      <c r="L1405" s="10" t="str">
        <f t="shared" si="372"/>
        <v/>
      </c>
      <c r="M1405" s="9" t="str">
        <f t="shared" si="368"/>
        <v/>
      </c>
      <c r="N1405" s="8" t="str">
        <f t="shared" si="369"/>
        <v/>
      </c>
      <c r="O1405" s="2" t="str">
        <f t="shared" si="377"/>
        <v>-</v>
      </c>
      <c r="P1405" s="2" t="str">
        <f t="shared" si="378"/>
        <v>-</v>
      </c>
      <c r="Q1405" s="2" t="str">
        <f t="shared" si="379"/>
        <v>-</v>
      </c>
      <c r="R1405" s="2" t="str">
        <f t="shared" si="380"/>
        <v>-</v>
      </c>
      <c r="AN1405" t="s">
        <v>2678</v>
      </c>
      <c r="AO1405" t="s">
        <v>2732</v>
      </c>
      <c r="AR1405" s="44">
        <v>27</v>
      </c>
      <c r="AS1405" s="46">
        <v>63</v>
      </c>
      <c r="AT1405" s="50">
        <f t="shared" si="383"/>
        <v>27063</v>
      </c>
      <c r="AV1405" s="7" t="s">
        <v>3063</v>
      </c>
      <c r="AX1405" s="1">
        <v>6442</v>
      </c>
      <c r="AY1405" s="1">
        <v>641</v>
      </c>
      <c r="BF1405" s="1">
        <f t="shared" si="381"/>
        <v>5694</v>
      </c>
      <c r="BG1405" s="1">
        <v>5175</v>
      </c>
      <c r="BI1405" s="1">
        <v>519</v>
      </c>
    </row>
    <row r="1406" spans="1:65" hidden="1" outlineLevel="1">
      <c r="A1406" t="s">
        <v>1983</v>
      </c>
      <c r="B1406" t="s">
        <v>2732</v>
      </c>
      <c r="C1406" s="1">
        <v>16535</v>
      </c>
      <c r="F1406" s="1">
        <f t="shared" si="382"/>
        <v>10696</v>
      </c>
      <c r="H1406" s="1">
        <v>8536</v>
      </c>
      <c r="I1406" s="1">
        <v>8499</v>
      </c>
      <c r="J1406" s="2" t="str">
        <f t="shared" si="370"/>
        <v/>
      </c>
      <c r="K1406" s="2">
        <f t="shared" si="371"/>
        <v>0.79459611069558711</v>
      </c>
      <c r="L1406" s="10" t="str">
        <f t="shared" si="372"/>
        <v/>
      </c>
      <c r="M1406" s="9" t="str">
        <f t="shared" si="368"/>
        <v/>
      </c>
      <c r="N1406" s="8" t="str">
        <f t="shared" si="369"/>
        <v/>
      </c>
      <c r="O1406" s="2" t="str">
        <f t="shared" ref="O1406:O1437" si="384">IF(SUM($S1406:$AJ1406)=0,"-",S1406/SUM($S1406:$AJ1406))</f>
        <v>-</v>
      </c>
      <c r="P1406" s="2" t="str">
        <f t="shared" ref="P1406:P1437" si="385">IF(SUM($S1406:$AJ1406)=0,"-",T1406/SUM($S1406:$AJ1406))</f>
        <v>-</v>
      </c>
      <c r="Q1406" s="2" t="str">
        <f t="shared" ref="Q1406:Q1437" si="386">IF(SUM($S1406:$AJ1406)=0,"-",U1406/SUM($S1406:$AJ1406))</f>
        <v>-</v>
      </c>
      <c r="R1406" s="2" t="str">
        <f t="shared" ref="R1406:R1437" si="387">IF(SUM($S1406:$AJ1406)=0,"-",(1-O1406-P1406-Q1406))</f>
        <v>-</v>
      </c>
      <c r="AN1406" t="s">
        <v>1983</v>
      </c>
      <c r="AO1406" t="s">
        <v>2732</v>
      </c>
      <c r="AR1406" s="44">
        <v>27</v>
      </c>
      <c r="AS1406" s="46">
        <v>65</v>
      </c>
      <c r="AT1406" s="50">
        <f t="shared" si="383"/>
        <v>27065</v>
      </c>
      <c r="AV1406" s="7" t="s">
        <v>3063</v>
      </c>
      <c r="AX1406" s="1">
        <v>9122</v>
      </c>
      <c r="AY1406" s="1">
        <v>1574</v>
      </c>
      <c r="BF1406" s="1">
        <f t="shared" ref="BF1406:BF1437" si="388">H1406</f>
        <v>8536</v>
      </c>
      <c r="BG1406" s="1">
        <v>7941</v>
      </c>
      <c r="BI1406" s="1">
        <v>595</v>
      </c>
    </row>
    <row r="1407" spans="1:65" hidden="1" outlineLevel="1">
      <c r="A1407" t="s">
        <v>1011</v>
      </c>
      <c r="B1407" t="s">
        <v>2732</v>
      </c>
      <c r="C1407" s="1">
        <v>41840</v>
      </c>
      <c r="F1407" s="1">
        <f t="shared" si="382"/>
        <v>28201</v>
      </c>
      <c r="H1407" s="1">
        <v>21985</v>
      </c>
      <c r="I1407" s="1">
        <v>21895</v>
      </c>
      <c r="J1407" s="2" t="str">
        <f t="shared" si="370"/>
        <v/>
      </c>
      <c r="K1407" s="2">
        <f t="shared" si="371"/>
        <v>0.77639090812382539</v>
      </c>
      <c r="L1407" s="10" t="str">
        <f t="shared" si="372"/>
        <v/>
      </c>
      <c r="M1407" s="9" t="str">
        <f t="shared" si="368"/>
        <v/>
      </c>
      <c r="N1407" s="8" t="str">
        <f t="shared" si="369"/>
        <v/>
      </c>
      <c r="O1407" s="2" t="str">
        <f t="shared" si="384"/>
        <v>-</v>
      </c>
      <c r="P1407" s="2" t="str">
        <f t="shared" si="385"/>
        <v>-</v>
      </c>
      <c r="Q1407" s="2" t="str">
        <f t="shared" si="386"/>
        <v>-</v>
      </c>
      <c r="R1407" s="2" t="str">
        <f t="shared" si="387"/>
        <v>-</v>
      </c>
      <c r="AN1407" t="s">
        <v>1011</v>
      </c>
      <c r="AO1407" t="s">
        <v>2732</v>
      </c>
      <c r="AR1407" s="44">
        <v>27</v>
      </c>
      <c r="AS1407" s="46">
        <v>67</v>
      </c>
      <c r="AT1407" s="50">
        <f t="shared" si="383"/>
        <v>27067</v>
      </c>
      <c r="AV1407" s="7" t="s">
        <v>3063</v>
      </c>
      <c r="AX1407" s="1">
        <v>24736</v>
      </c>
      <c r="AY1407" s="1">
        <v>3465</v>
      </c>
      <c r="BF1407" s="1">
        <f t="shared" si="388"/>
        <v>21985</v>
      </c>
      <c r="BG1407" s="1">
        <v>19970</v>
      </c>
      <c r="BI1407" s="1">
        <v>2015</v>
      </c>
      <c r="BM1407" s="1"/>
    </row>
    <row r="1408" spans="1:65" hidden="1" outlineLevel="1">
      <c r="A1408" t="s">
        <v>1739</v>
      </c>
      <c r="B1408" t="s">
        <v>2732</v>
      </c>
      <c r="C1408" s="1">
        <v>4614</v>
      </c>
      <c r="F1408" s="1">
        <f t="shared" si="382"/>
        <v>3115</v>
      </c>
      <c r="H1408" s="1">
        <v>2602</v>
      </c>
      <c r="I1408" s="1">
        <v>2568</v>
      </c>
      <c r="J1408" s="2" t="str">
        <f t="shared" si="370"/>
        <v/>
      </c>
      <c r="K1408" s="2">
        <f t="shared" si="371"/>
        <v>0.82439807383627606</v>
      </c>
      <c r="L1408" s="10" t="str">
        <f t="shared" si="372"/>
        <v/>
      </c>
      <c r="M1408" s="9" t="str">
        <f t="shared" si="368"/>
        <v/>
      </c>
      <c r="N1408" s="8" t="str">
        <f t="shared" si="369"/>
        <v/>
      </c>
      <c r="O1408" s="2" t="str">
        <f t="shared" si="384"/>
        <v>-</v>
      </c>
      <c r="P1408" s="2" t="str">
        <f t="shared" si="385"/>
        <v>-</v>
      </c>
      <c r="Q1408" s="2" t="str">
        <f t="shared" si="386"/>
        <v>-</v>
      </c>
      <c r="R1408" s="2" t="str">
        <f t="shared" si="387"/>
        <v>-</v>
      </c>
      <c r="AN1408" t="s">
        <v>1739</v>
      </c>
      <c r="AO1408" t="s">
        <v>2732</v>
      </c>
      <c r="AR1408" s="44">
        <v>27</v>
      </c>
      <c r="AS1408" s="46">
        <v>69</v>
      </c>
      <c r="AT1408" s="50">
        <f t="shared" si="383"/>
        <v>27069</v>
      </c>
      <c r="AV1408" s="7" t="s">
        <v>3063</v>
      </c>
      <c r="AX1408" s="1">
        <v>2949</v>
      </c>
      <c r="AY1408" s="1">
        <v>166</v>
      </c>
      <c r="BF1408" s="1">
        <f t="shared" si="388"/>
        <v>2602</v>
      </c>
      <c r="BG1408" s="1">
        <v>2394</v>
      </c>
      <c r="BI1408" s="1">
        <v>208</v>
      </c>
    </row>
    <row r="1409" spans="1:65" hidden="1" outlineLevel="1">
      <c r="A1409" t="s">
        <v>610</v>
      </c>
      <c r="B1409" t="s">
        <v>2732</v>
      </c>
      <c r="C1409" s="1">
        <v>13432</v>
      </c>
      <c r="F1409" s="1">
        <f t="shared" si="382"/>
        <v>8602</v>
      </c>
      <c r="H1409" s="1">
        <v>6834</v>
      </c>
      <c r="I1409" s="1">
        <v>6802</v>
      </c>
      <c r="J1409" s="2" t="str">
        <f t="shared" si="370"/>
        <v/>
      </c>
      <c r="K1409" s="2">
        <f t="shared" si="371"/>
        <v>0.7907463380609161</v>
      </c>
      <c r="L1409" s="10" t="str">
        <f t="shared" si="372"/>
        <v/>
      </c>
      <c r="M1409" s="9" t="str">
        <f t="shared" si="368"/>
        <v/>
      </c>
      <c r="N1409" s="8" t="str">
        <f t="shared" si="369"/>
        <v/>
      </c>
      <c r="O1409" s="2" t="str">
        <f t="shared" si="384"/>
        <v>-</v>
      </c>
      <c r="P1409" s="2" t="str">
        <f t="shared" si="385"/>
        <v>-</v>
      </c>
      <c r="Q1409" s="2" t="str">
        <f t="shared" si="386"/>
        <v>-</v>
      </c>
      <c r="R1409" s="2" t="str">
        <f t="shared" si="387"/>
        <v>-</v>
      </c>
      <c r="AN1409" t="s">
        <v>610</v>
      </c>
      <c r="AO1409" t="s">
        <v>2732</v>
      </c>
      <c r="AR1409" s="44">
        <v>27</v>
      </c>
      <c r="AS1409" s="46">
        <v>71</v>
      </c>
      <c r="AT1409" s="50">
        <f t="shared" si="383"/>
        <v>27071</v>
      </c>
      <c r="AV1409" s="7" t="s">
        <v>3063</v>
      </c>
      <c r="AX1409" s="1">
        <v>7671</v>
      </c>
      <c r="AY1409" s="1">
        <v>931</v>
      </c>
      <c r="BF1409" s="1">
        <f t="shared" si="388"/>
        <v>6834</v>
      </c>
      <c r="BG1409" s="1">
        <v>6071</v>
      </c>
      <c r="BI1409" s="1">
        <v>763</v>
      </c>
    </row>
    <row r="1410" spans="1:65" hidden="1" outlineLevel="1">
      <c r="A1410" t="s">
        <v>2379</v>
      </c>
      <c r="B1410" t="s">
        <v>2732</v>
      </c>
      <c r="C1410" s="1">
        <v>7342</v>
      </c>
      <c r="F1410" s="1">
        <f t="shared" si="382"/>
        <v>5278</v>
      </c>
      <c r="H1410" s="1">
        <v>4224</v>
      </c>
      <c r="I1410" s="1">
        <v>4192</v>
      </c>
      <c r="J1410" s="2" t="str">
        <f t="shared" si="370"/>
        <v/>
      </c>
      <c r="K1410" s="2">
        <f t="shared" si="371"/>
        <v>0.79424024251610459</v>
      </c>
      <c r="L1410" s="10" t="str">
        <f t="shared" si="372"/>
        <v/>
      </c>
      <c r="M1410" s="9" t="str">
        <f t="shared" ref="M1410:M1473" si="389">IF(T1410&gt;0,RANK(T1410,$S1410:$AK1410),"")</f>
        <v/>
      </c>
      <c r="N1410" s="8" t="str">
        <f t="shared" ref="N1410:N1473" si="390">IF(U1410&gt;0,RANK(U1410,$S1410:$AK1410),"")</f>
        <v/>
      </c>
      <c r="O1410" s="2" t="str">
        <f t="shared" si="384"/>
        <v>-</v>
      </c>
      <c r="P1410" s="2" t="str">
        <f t="shared" si="385"/>
        <v>-</v>
      </c>
      <c r="Q1410" s="2" t="str">
        <f t="shared" si="386"/>
        <v>-</v>
      </c>
      <c r="R1410" s="2" t="str">
        <f t="shared" si="387"/>
        <v>-</v>
      </c>
      <c r="AN1410" t="s">
        <v>2379</v>
      </c>
      <c r="AO1410" t="s">
        <v>2732</v>
      </c>
      <c r="AR1410" s="44">
        <v>27</v>
      </c>
      <c r="AS1410" s="46">
        <v>73</v>
      </c>
      <c r="AT1410" s="50">
        <f t="shared" si="383"/>
        <v>27073</v>
      </c>
      <c r="AV1410" s="7" t="s">
        <v>3063</v>
      </c>
      <c r="AX1410" s="1">
        <v>4802</v>
      </c>
      <c r="AY1410" s="1">
        <v>476</v>
      </c>
      <c r="BF1410" s="1">
        <f t="shared" si="388"/>
        <v>4224</v>
      </c>
      <c r="BG1410" s="1">
        <v>3841</v>
      </c>
      <c r="BI1410" s="1">
        <v>383</v>
      </c>
    </row>
    <row r="1411" spans="1:65" hidden="1" outlineLevel="1">
      <c r="A1411" t="s">
        <v>1004</v>
      </c>
      <c r="B1411" t="s">
        <v>2732</v>
      </c>
      <c r="C1411" s="1">
        <v>10872</v>
      </c>
      <c r="F1411" s="1">
        <f t="shared" si="382"/>
        <v>8655</v>
      </c>
      <c r="H1411" s="1">
        <v>6991</v>
      </c>
      <c r="I1411" s="1">
        <v>6969</v>
      </c>
      <c r="J1411" s="2" t="str">
        <f t="shared" si="370"/>
        <v/>
      </c>
      <c r="K1411" s="2">
        <f t="shared" si="371"/>
        <v>0.80519930675909879</v>
      </c>
      <c r="L1411" s="10" t="str">
        <f t="shared" si="372"/>
        <v/>
      </c>
      <c r="M1411" s="9" t="str">
        <f t="shared" si="389"/>
        <v/>
      </c>
      <c r="N1411" s="8" t="str">
        <f t="shared" si="390"/>
        <v/>
      </c>
      <c r="O1411" s="2" t="str">
        <f t="shared" si="384"/>
        <v>-</v>
      </c>
      <c r="P1411" s="2" t="str">
        <f t="shared" si="385"/>
        <v>-</v>
      </c>
      <c r="Q1411" s="2" t="str">
        <f t="shared" si="386"/>
        <v>-</v>
      </c>
      <c r="R1411" s="2" t="str">
        <f t="shared" si="387"/>
        <v>-</v>
      </c>
      <c r="AN1411" t="s">
        <v>1004</v>
      </c>
      <c r="AO1411" t="s">
        <v>2732</v>
      </c>
      <c r="AR1411" s="44">
        <v>27</v>
      </c>
      <c r="AS1411" s="46">
        <v>75</v>
      </c>
      <c r="AT1411" s="50">
        <f t="shared" si="383"/>
        <v>27075</v>
      </c>
      <c r="AV1411" s="7" t="s">
        <v>3063</v>
      </c>
      <c r="AX1411" s="1">
        <v>7701</v>
      </c>
      <c r="AY1411" s="1">
        <v>954</v>
      </c>
      <c r="BF1411" s="1">
        <f t="shared" si="388"/>
        <v>6991</v>
      </c>
      <c r="BG1411" s="1">
        <v>6414</v>
      </c>
      <c r="BI1411" s="1">
        <v>577</v>
      </c>
    </row>
    <row r="1412" spans="1:65" hidden="1" outlineLevel="1">
      <c r="A1412" t="s">
        <v>459</v>
      </c>
      <c r="B1412" t="s">
        <v>2732</v>
      </c>
      <c r="C1412" s="1">
        <v>4128</v>
      </c>
      <c r="F1412" s="1">
        <f t="shared" si="382"/>
        <v>2994</v>
      </c>
      <c r="H1412" s="1">
        <v>2328</v>
      </c>
      <c r="I1412" s="1">
        <v>2313</v>
      </c>
      <c r="J1412" s="2" t="str">
        <f t="shared" si="370"/>
        <v/>
      </c>
      <c r="K1412" s="2">
        <f t="shared" si="371"/>
        <v>0.77254509018036077</v>
      </c>
      <c r="L1412" s="10" t="str">
        <f t="shared" si="372"/>
        <v/>
      </c>
      <c r="M1412" s="9" t="str">
        <f t="shared" si="389"/>
        <v/>
      </c>
      <c r="N1412" s="8" t="str">
        <f t="shared" si="390"/>
        <v/>
      </c>
      <c r="O1412" s="2" t="str">
        <f t="shared" si="384"/>
        <v>-</v>
      </c>
      <c r="P1412" s="2" t="str">
        <f t="shared" si="385"/>
        <v>-</v>
      </c>
      <c r="Q1412" s="2" t="str">
        <f t="shared" si="386"/>
        <v>-</v>
      </c>
      <c r="R1412" s="2" t="str">
        <f t="shared" si="387"/>
        <v>-</v>
      </c>
      <c r="AN1412" t="s">
        <v>459</v>
      </c>
      <c r="AO1412" t="s">
        <v>2732</v>
      </c>
      <c r="AR1412" s="44">
        <v>27</v>
      </c>
      <c r="AS1412" s="46">
        <v>77</v>
      </c>
      <c r="AT1412" s="50">
        <f t="shared" si="383"/>
        <v>27077</v>
      </c>
      <c r="AV1412" s="7" t="s">
        <v>3063</v>
      </c>
      <c r="AX1412" s="1">
        <v>2806</v>
      </c>
      <c r="AY1412" s="1">
        <v>188</v>
      </c>
      <c r="BF1412" s="1">
        <f t="shared" si="388"/>
        <v>2328</v>
      </c>
      <c r="BG1412" s="1">
        <v>2140</v>
      </c>
      <c r="BI1412" s="1">
        <v>188</v>
      </c>
    </row>
    <row r="1413" spans="1:65" hidden="1" outlineLevel="1">
      <c r="A1413" t="s">
        <v>172</v>
      </c>
      <c r="B1413" t="s">
        <v>2732</v>
      </c>
      <c r="C1413" s="1">
        <v>27816</v>
      </c>
      <c r="F1413" s="1">
        <f t="shared" si="382"/>
        <v>18819</v>
      </c>
      <c r="H1413" s="1">
        <v>15088</v>
      </c>
      <c r="I1413" s="1">
        <v>15009</v>
      </c>
      <c r="J1413" s="2" t="str">
        <f t="shared" si="370"/>
        <v/>
      </c>
      <c r="K1413" s="2">
        <f t="shared" si="371"/>
        <v>0.79754503427387213</v>
      </c>
      <c r="L1413" s="10" t="str">
        <f t="shared" si="372"/>
        <v/>
      </c>
      <c r="M1413" s="9" t="str">
        <f t="shared" si="389"/>
        <v/>
      </c>
      <c r="N1413" s="8" t="str">
        <f t="shared" si="390"/>
        <v/>
      </c>
      <c r="O1413" s="2" t="str">
        <f t="shared" si="384"/>
        <v>-</v>
      </c>
      <c r="P1413" s="2" t="str">
        <f t="shared" si="385"/>
        <v>-</v>
      </c>
      <c r="Q1413" s="2" t="str">
        <f t="shared" si="386"/>
        <v>-</v>
      </c>
      <c r="R1413" s="2" t="str">
        <f t="shared" si="387"/>
        <v>-</v>
      </c>
      <c r="AN1413" t="s">
        <v>172</v>
      </c>
      <c r="AO1413" t="s">
        <v>2732</v>
      </c>
      <c r="AR1413" s="44">
        <v>27</v>
      </c>
      <c r="AS1413" s="46">
        <v>79</v>
      </c>
      <c r="AT1413" s="50">
        <f t="shared" si="383"/>
        <v>27079</v>
      </c>
      <c r="AV1413" s="7" t="s">
        <v>3063</v>
      </c>
      <c r="AX1413" s="1">
        <v>16388</v>
      </c>
      <c r="AY1413" s="1">
        <v>2431</v>
      </c>
      <c r="BF1413" s="1">
        <f t="shared" si="388"/>
        <v>15088</v>
      </c>
      <c r="BG1413" s="1">
        <v>14148</v>
      </c>
      <c r="BI1413" s="1">
        <v>940</v>
      </c>
    </row>
    <row r="1414" spans="1:65" hidden="1" outlineLevel="1">
      <c r="A1414" t="s">
        <v>1331</v>
      </c>
      <c r="B1414" t="s">
        <v>2732</v>
      </c>
      <c r="C1414" s="1">
        <v>5937</v>
      </c>
      <c r="F1414" s="1">
        <f t="shared" si="382"/>
        <v>4106</v>
      </c>
      <c r="H1414" s="1">
        <v>3159</v>
      </c>
      <c r="I1414" s="1">
        <v>3126</v>
      </c>
      <c r="J1414" s="2" t="str">
        <f t="shared" si="370"/>
        <v/>
      </c>
      <c r="K1414" s="2">
        <f t="shared" si="371"/>
        <v>0.76132489040428641</v>
      </c>
      <c r="L1414" s="10" t="str">
        <f t="shared" si="372"/>
        <v/>
      </c>
      <c r="M1414" s="9" t="str">
        <f t="shared" si="389"/>
        <v/>
      </c>
      <c r="N1414" s="8" t="str">
        <f t="shared" si="390"/>
        <v/>
      </c>
      <c r="O1414" s="2" t="str">
        <f t="shared" si="384"/>
        <v>-</v>
      </c>
      <c r="P1414" s="2" t="str">
        <f t="shared" si="385"/>
        <v>-</v>
      </c>
      <c r="Q1414" s="2" t="str">
        <f t="shared" si="386"/>
        <v>-</v>
      </c>
      <c r="R1414" s="2" t="str">
        <f t="shared" si="387"/>
        <v>-</v>
      </c>
      <c r="AN1414" t="s">
        <v>1331</v>
      </c>
      <c r="AO1414" t="s">
        <v>2732</v>
      </c>
      <c r="AR1414" s="44">
        <v>27</v>
      </c>
      <c r="AS1414" s="46">
        <v>81</v>
      </c>
      <c r="AT1414" s="50">
        <f t="shared" si="383"/>
        <v>27081</v>
      </c>
      <c r="AV1414" s="7" t="s">
        <v>3063</v>
      </c>
      <c r="AX1414" s="1">
        <v>3818</v>
      </c>
      <c r="AY1414" s="1">
        <v>288</v>
      </c>
      <c r="BF1414" s="1">
        <f t="shared" si="388"/>
        <v>3159</v>
      </c>
      <c r="BG1414" s="1">
        <v>2888</v>
      </c>
      <c r="BI1414" s="1">
        <v>271</v>
      </c>
    </row>
    <row r="1415" spans="1:65" hidden="1" outlineLevel="1">
      <c r="A1415" t="s">
        <v>203</v>
      </c>
      <c r="B1415" t="s">
        <v>2732</v>
      </c>
      <c r="C1415" s="1">
        <v>25646</v>
      </c>
      <c r="F1415" s="1">
        <f t="shared" si="382"/>
        <v>17177</v>
      </c>
      <c r="H1415" s="1">
        <v>12773</v>
      </c>
      <c r="I1415" s="1">
        <v>12708</v>
      </c>
      <c r="J1415" s="2" t="str">
        <f t="shared" ref="J1415:J1478" si="391">IF(D1415&gt;0,I1415/D1415,"")</f>
        <v/>
      </c>
      <c r="K1415" s="2">
        <f t="shared" ref="K1415:K1478" si="392">IF(F1415&gt;0,I1415/F1415,"")</f>
        <v>0.73982651219654194</v>
      </c>
      <c r="L1415" s="10" t="str">
        <f t="shared" ref="L1415:L1478" si="393">IF(S1415&gt;0,RANK(S1415,$S1415:$AK1415),"")</f>
        <v/>
      </c>
      <c r="M1415" s="9" t="str">
        <f t="shared" si="389"/>
        <v/>
      </c>
      <c r="N1415" s="8" t="str">
        <f t="shared" si="390"/>
        <v/>
      </c>
      <c r="O1415" s="2" t="str">
        <f t="shared" si="384"/>
        <v>-</v>
      </c>
      <c r="P1415" s="2" t="str">
        <f t="shared" si="385"/>
        <v>-</v>
      </c>
      <c r="Q1415" s="2" t="str">
        <f t="shared" si="386"/>
        <v>-</v>
      </c>
      <c r="R1415" s="2" t="str">
        <f t="shared" si="387"/>
        <v>-</v>
      </c>
      <c r="AN1415" t="s">
        <v>203</v>
      </c>
      <c r="AO1415" t="s">
        <v>2732</v>
      </c>
      <c r="AR1415" s="44">
        <v>27</v>
      </c>
      <c r="AS1415" s="46">
        <v>83</v>
      </c>
      <c r="AT1415" s="50">
        <f t="shared" si="383"/>
        <v>27083</v>
      </c>
      <c r="AV1415" s="7" t="s">
        <v>3063</v>
      </c>
      <c r="AX1415" s="1">
        <v>14850</v>
      </c>
      <c r="AY1415" s="1">
        <v>2327</v>
      </c>
      <c r="BF1415" s="1">
        <f t="shared" si="388"/>
        <v>12773</v>
      </c>
      <c r="BG1415" s="1">
        <v>11673</v>
      </c>
      <c r="BI1415" s="1">
        <v>1100</v>
      </c>
      <c r="BM1415" s="1"/>
    </row>
    <row r="1416" spans="1:65" hidden="1" outlineLevel="1">
      <c r="A1416" t="s">
        <v>440</v>
      </c>
      <c r="B1416" t="s">
        <v>2732</v>
      </c>
      <c r="C1416" s="1">
        <v>36917</v>
      </c>
      <c r="F1416" s="1">
        <f t="shared" si="382"/>
        <v>24653</v>
      </c>
      <c r="H1416" s="1">
        <v>19124</v>
      </c>
      <c r="I1416" s="1">
        <v>19029</v>
      </c>
      <c r="J1416" s="2" t="str">
        <f t="shared" si="391"/>
        <v/>
      </c>
      <c r="K1416" s="2">
        <f t="shared" si="392"/>
        <v>0.77187360564637164</v>
      </c>
      <c r="L1416" s="10" t="str">
        <f t="shared" si="393"/>
        <v/>
      </c>
      <c r="M1416" s="9" t="str">
        <f t="shared" si="389"/>
        <v/>
      </c>
      <c r="N1416" s="8" t="str">
        <f t="shared" si="390"/>
        <v/>
      </c>
      <c r="O1416" s="2" t="str">
        <f t="shared" si="384"/>
        <v>-</v>
      </c>
      <c r="P1416" s="2" t="str">
        <f t="shared" si="385"/>
        <v>-</v>
      </c>
      <c r="Q1416" s="2" t="str">
        <f t="shared" si="386"/>
        <v>-</v>
      </c>
      <c r="R1416" s="2" t="str">
        <f t="shared" si="387"/>
        <v>-</v>
      </c>
      <c r="AN1416" t="s">
        <v>440</v>
      </c>
      <c r="AO1416" t="s">
        <v>2732</v>
      </c>
      <c r="AR1416" s="44">
        <v>27</v>
      </c>
      <c r="AS1416" s="46">
        <v>85</v>
      </c>
      <c r="AT1416" s="50">
        <f t="shared" si="383"/>
        <v>27085</v>
      </c>
      <c r="AV1416" s="7" t="s">
        <v>3063</v>
      </c>
      <c r="AX1416" s="1">
        <v>21007</v>
      </c>
      <c r="AY1416" s="1">
        <v>3646</v>
      </c>
      <c r="BF1416" s="1">
        <f t="shared" si="388"/>
        <v>19124</v>
      </c>
      <c r="BG1416" s="1">
        <v>17794</v>
      </c>
      <c r="BI1416" s="1">
        <v>1330</v>
      </c>
      <c r="BM1416" s="1"/>
    </row>
    <row r="1417" spans="1:65" hidden="1" outlineLevel="1">
      <c r="A1417" t="s">
        <v>708</v>
      </c>
      <c r="B1417" t="s">
        <v>2732</v>
      </c>
      <c r="C1417" s="1">
        <v>5386</v>
      </c>
      <c r="F1417" s="1">
        <f t="shared" si="382"/>
        <v>3344</v>
      </c>
      <c r="H1417" s="1">
        <v>2360</v>
      </c>
      <c r="I1417" s="1">
        <v>2343</v>
      </c>
      <c r="J1417" s="2" t="str">
        <f t="shared" si="391"/>
        <v/>
      </c>
      <c r="K1417" s="2">
        <f t="shared" si="392"/>
        <v>0.70065789473684215</v>
      </c>
      <c r="L1417" s="10" t="str">
        <f t="shared" si="393"/>
        <v/>
      </c>
      <c r="M1417" s="9" t="str">
        <f t="shared" si="389"/>
        <v/>
      </c>
      <c r="N1417" s="8" t="str">
        <f t="shared" si="390"/>
        <v/>
      </c>
      <c r="O1417" s="2" t="str">
        <f t="shared" si="384"/>
        <v>-</v>
      </c>
      <c r="P1417" s="2" t="str">
        <f t="shared" si="385"/>
        <v>-</v>
      </c>
      <c r="Q1417" s="2" t="str">
        <f t="shared" si="386"/>
        <v>-</v>
      </c>
      <c r="R1417" s="2" t="str">
        <f t="shared" si="387"/>
        <v>-</v>
      </c>
      <c r="AN1417" t="s">
        <v>708</v>
      </c>
      <c r="AO1417" t="s">
        <v>2732</v>
      </c>
      <c r="AR1417" s="44">
        <v>27</v>
      </c>
      <c r="AS1417" s="46">
        <v>87</v>
      </c>
      <c r="AT1417" s="50">
        <f t="shared" si="383"/>
        <v>27087</v>
      </c>
      <c r="AV1417" s="7" t="s">
        <v>3063</v>
      </c>
      <c r="AX1417" s="1">
        <v>3046</v>
      </c>
      <c r="AY1417" s="1">
        <v>298</v>
      </c>
      <c r="BF1417" s="1">
        <f t="shared" si="388"/>
        <v>2360</v>
      </c>
      <c r="BG1417" s="1">
        <v>2188</v>
      </c>
      <c r="BI1417" s="1">
        <v>172</v>
      </c>
    </row>
    <row r="1418" spans="1:65" hidden="1" outlineLevel="1">
      <c r="A1418" t="s">
        <v>1539</v>
      </c>
      <c r="B1418" t="s">
        <v>2732</v>
      </c>
      <c r="C1418" s="1">
        <v>9551</v>
      </c>
      <c r="F1418" s="1">
        <f t="shared" si="382"/>
        <v>5910</v>
      </c>
      <c r="H1418" s="1">
        <v>4781</v>
      </c>
      <c r="I1418" s="1">
        <v>4739</v>
      </c>
      <c r="J1418" s="2" t="str">
        <f t="shared" si="391"/>
        <v/>
      </c>
      <c r="K1418" s="2">
        <f t="shared" si="392"/>
        <v>0.80186125211505921</v>
      </c>
      <c r="L1418" s="10" t="str">
        <f t="shared" si="393"/>
        <v/>
      </c>
      <c r="M1418" s="9" t="str">
        <f t="shared" si="389"/>
        <v/>
      </c>
      <c r="N1418" s="8" t="str">
        <f t="shared" si="390"/>
        <v/>
      </c>
      <c r="O1418" s="2" t="str">
        <f t="shared" si="384"/>
        <v>-</v>
      </c>
      <c r="P1418" s="2" t="str">
        <f t="shared" si="385"/>
        <v>-</v>
      </c>
      <c r="Q1418" s="2" t="str">
        <f t="shared" si="386"/>
        <v>-</v>
      </c>
      <c r="R1418" s="2" t="str">
        <f t="shared" si="387"/>
        <v>-</v>
      </c>
      <c r="AN1418" t="s">
        <v>1539</v>
      </c>
      <c r="AO1418" t="s">
        <v>2732</v>
      </c>
      <c r="AR1418" s="44">
        <v>27</v>
      </c>
      <c r="AS1418" s="46">
        <v>89</v>
      </c>
      <c r="AT1418" s="50">
        <f t="shared" si="383"/>
        <v>27089</v>
      </c>
      <c r="AV1418" s="7" t="s">
        <v>3063</v>
      </c>
      <c r="AX1418" s="1">
        <v>5445</v>
      </c>
      <c r="AY1418" s="1">
        <v>465</v>
      </c>
      <c r="BF1418" s="1">
        <f t="shared" si="388"/>
        <v>4781</v>
      </c>
      <c r="BG1418" s="1">
        <v>4435</v>
      </c>
      <c r="BI1418" s="1">
        <v>346</v>
      </c>
    </row>
    <row r="1419" spans="1:65" hidden="1" outlineLevel="1">
      <c r="A1419" t="s">
        <v>105</v>
      </c>
      <c r="B1419" t="s">
        <v>2732</v>
      </c>
      <c r="C1419" s="1">
        <v>20914</v>
      </c>
      <c r="F1419" s="1">
        <f t="shared" si="382"/>
        <v>14481</v>
      </c>
      <c r="H1419" s="1">
        <v>10798</v>
      </c>
      <c r="I1419" s="1">
        <v>10754</v>
      </c>
      <c r="J1419" s="2" t="str">
        <f t="shared" si="391"/>
        <v/>
      </c>
      <c r="K1419" s="2">
        <f t="shared" si="392"/>
        <v>0.74262827152820943</v>
      </c>
      <c r="L1419" s="10" t="str">
        <f t="shared" si="393"/>
        <v/>
      </c>
      <c r="M1419" s="9" t="str">
        <f t="shared" si="389"/>
        <v/>
      </c>
      <c r="N1419" s="8" t="str">
        <f t="shared" si="390"/>
        <v/>
      </c>
      <c r="O1419" s="2" t="str">
        <f t="shared" si="384"/>
        <v>-</v>
      </c>
      <c r="P1419" s="2" t="str">
        <f t="shared" si="385"/>
        <v>-</v>
      </c>
      <c r="Q1419" s="2" t="str">
        <f t="shared" si="386"/>
        <v>-</v>
      </c>
      <c r="R1419" s="2" t="str">
        <f t="shared" si="387"/>
        <v>-</v>
      </c>
      <c r="AN1419" t="s">
        <v>105</v>
      </c>
      <c r="AO1419" t="s">
        <v>2732</v>
      </c>
      <c r="AR1419" s="44">
        <v>27</v>
      </c>
      <c r="AS1419" s="46">
        <v>91</v>
      </c>
      <c r="AT1419" s="50">
        <f t="shared" si="383"/>
        <v>27091</v>
      </c>
      <c r="AV1419" s="7" t="s">
        <v>3063</v>
      </c>
      <c r="AX1419" s="1">
        <v>13136</v>
      </c>
      <c r="AY1419" s="1">
        <v>1345</v>
      </c>
      <c r="BF1419" s="1">
        <f t="shared" si="388"/>
        <v>10798</v>
      </c>
      <c r="BG1419" s="1">
        <v>9828</v>
      </c>
      <c r="BI1419" s="1">
        <v>970</v>
      </c>
    </row>
    <row r="1420" spans="1:65" hidden="1" outlineLevel="1">
      <c r="A1420" t="s">
        <v>578</v>
      </c>
      <c r="B1420" t="s">
        <v>2732</v>
      </c>
      <c r="C1420" s="1">
        <v>23454</v>
      </c>
      <c r="F1420" s="1">
        <f t="shared" si="382"/>
        <v>15849</v>
      </c>
      <c r="H1420" s="1">
        <v>12610</v>
      </c>
      <c r="I1420" s="1">
        <v>12545</v>
      </c>
      <c r="J1420" s="2" t="str">
        <f t="shared" si="391"/>
        <v/>
      </c>
      <c r="K1420" s="2">
        <f t="shared" si="392"/>
        <v>0.79153258880686483</v>
      </c>
      <c r="L1420" s="10" t="str">
        <f t="shared" si="393"/>
        <v/>
      </c>
      <c r="M1420" s="9" t="str">
        <f t="shared" si="389"/>
        <v/>
      </c>
      <c r="N1420" s="8" t="str">
        <f t="shared" si="390"/>
        <v/>
      </c>
      <c r="O1420" s="2" t="str">
        <f t="shared" si="384"/>
        <v>-</v>
      </c>
      <c r="P1420" s="2" t="str">
        <f t="shared" si="385"/>
        <v>-</v>
      </c>
      <c r="Q1420" s="2" t="str">
        <f t="shared" si="386"/>
        <v>-</v>
      </c>
      <c r="R1420" s="2" t="str">
        <f t="shared" si="387"/>
        <v>-</v>
      </c>
      <c r="AN1420" t="s">
        <v>578</v>
      </c>
      <c r="AO1420" t="s">
        <v>2732</v>
      </c>
      <c r="AR1420" s="44">
        <v>27</v>
      </c>
      <c r="AS1420" s="46">
        <v>93</v>
      </c>
      <c r="AT1420" s="50">
        <f t="shared" si="383"/>
        <v>27093</v>
      </c>
      <c r="AV1420" s="7" t="s">
        <v>3063</v>
      </c>
      <c r="AX1420" s="1">
        <v>14159</v>
      </c>
      <c r="AY1420" s="1">
        <v>1690</v>
      </c>
      <c r="BF1420" s="1">
        <f t="shared" si="388"/>
        <v>12610</v>
      </c>
      <c r="BG1420" s="1">
        <v>11646</v>
      </c>
      <c r="BI1420" s="1">
        <v>964</v>
      </c>
    </row>
    <row r="1421" spans="1:65" hidden="1" outlineLevel="1">
      <c r="A1421" t="s">
        <v>1622</v>
      </c>
      <c r="B1421" t="s">
        <v>2732</v>
      </c>
      <c r="C1421" s="1">
        <v>26171</v>
      </c>
      <c r="F1421" s="1">
        <f t="shared" si="382"/>
        <v>17309</v>
      </c>
      <c r="H1421" s="1">
        <v>13612</v>
      </c>
      <c r="I1421" s="1">
        <v>13544</v>
      </c>
      <c r="J1421" s="2" t="str">
        <f t="shared" si="391"/>
        <v/>
      </c>
      <c r="K1421" s="2">
        <f t="shared" si="392"/>
        <v>0.78248310127679244</v>
      </c>
      <c r="L1421" s="10" t="str">
        <f t="shared" si="393"/>
        <v/>
      </c>
      <c r="M1421" s="9" t="str">
        <f t="shared" si="389"/>
        <v/>
      </c>
      <c r="N1421" s="8" t="str">
        <f t="shared" si="390"/>
        <v/>
      </c>
      <c r="O1421" s="2" t="str">
        <f t="shared" si="384"/>
        <v>-</v>
      </c>
      <c r="P1421" s="2" t="str">
        <f t="shared" si="385"/>
        <v>-</v>
      </c>
      <c r="Q1421" s="2" t="str">
        <f t="shared" si="386"/>
        <v>-</v>
      </c>
      <c r="R1421" s="2" t="str">
        <f t="shared" si="387"/>
        <v>-</v>
      </c>
      <c r="AN1421" t="s">
        <v>1622</v>
      </c>
      <c r="AO1421" t="s">
        <v>2732</v>
      </c>
      <c r="AR1421" s="44">
        <v>27</v>
      </c>
      <c r="AS1421" s="46">
        <v>95</v>
      </c>
      <c r="AT1421" s="50">
        <f t="shared" si="383"/>
        <v>27095</v>
      </c>
      <c r="AV1421" s="7" t="s">
        <v>3063</v>
      </c>
      <c r="AX1421" s="1">
        <v>14651</v>
      </c>
      <c r="AY1421" s="1">
        <v>2658</v>
      </c>
      <c r="BF1421" s="1">
        <f t="shared" si="388"/>
        <v>13612</v>
      </c>
      <c r="BG1421" s="1">
        <v>12581</v>
      </c>
      <c r="BI1421" s="1">
        <v>1031</v>
      </c>
      <c r="BM1421" s="1"/>
    </row>
    <row r="1422" spans="1:65" hidden="1" outlineLevel="1">
      <c r="A1422" t="s">
        <v>599</v>
      </c>
      <c r="B1422" t="s">
        <v>2732</v>
      </c>
      <c r="C1422" s="1">
        <v>33267</v>
      </c>
      <c r="F1422" s="1">
        <f t="shared" si="382"/>
        <v>21421</v>
      </c>
      <c r="H1422" s="1">
        <v>16850</v>
      </c>
      <c r="I1422" s="1">
        <v>16743</v>
      </c>
      <c r="J1422" s="2" t="str">
        <f t="shared" si="391"/>
        <v/>
      </c>
      <c r="K1422" s="2">
        <f t="shared" si="392"/>
        <v>0.78161617104710335</v>
      </c>
      <c r="L1422" s="10" t="str">
        <f t="shared" si="393"/>
        <v/>
      </c>
      <c r="M1422" s="9" t="str">
        <f t="shared" si="389"/>
        <v/>
      </c>
      <c r="N1422" s="8" t="str">
        <f t="shared" si="390"/>
        <v/>
      </c>
      <c r="O1422" s="2" t="str">
        <f t="shared" si="384"/>
        <v>-</v>
      </c>
      <c r="P1422" s="2" t="str">
        <f t="shared" si="385"/>
        <v>-</v>
      </c>
      <c r="Q1422" s="2" t="str">
        <f t="shared" si="386"/>
        <v>-</v>
      </c>
      <c r="R1422" s="2" t="str">
        <f t="shared" si="387"/>
        <v>-</v>
      </c>
      <c r="AN1422" t="s">
        <v>599</v>
      </c>
      <c r="AO1422" t="s">
        <v>2732</v>
      </c>
      <c r="AR1422" s="44">
        <v>27</v>
      </c>
      <c r="AS1422" s="46">
        <v>97</v>
      </c>
      <c r="AT1422" s="50">
        <f t="shared" si="383"/>
        <v>27097</v>
      </c>
      <c r="AV1422" s="7" t="s">
        <v>3063</v>
      </c>
      <c r="AX1422" s="1">
        <v>18979</v>
      </c>
      <c r="AY1422" s="1">
        <v>2442</v>
      </c>
      <c r="BF1422" s="1">
        <f t="shared" si="388"/>
        <v>16850</v>
      </c>
      <c r="BG1422" s="1">
        <v>15549</v>
      </c>
      <c r="BI1422" s="1">
        <v>1301</v>
      </c>
      <c r="BM1422" s="1"/>
    </row>
    <row r="1423" spans="1:65" hidden="1" outlineLevel="1">
      <c r="A1423" t="s">
        <v>1017</v>
      </c>
      <c r="B1423" t="s">
        <v>2732</v>
      </c>
      <c r="C1423" s="1">
        <v>38695</v>
      </c>
      <c r="F1423" s="1">
        <f t="shared" si="382"/>
        <v>24918</v>
      </c>
      <c r="H1423" s="1">
        <v>19302</v>
      </c>
      <c r="I1423" s="1">
        <v>19187</v>
      </c>
      <c r="J1423" s="2" t="str">
        <f t="shared" si="391"/>
        <v/>
      </c>
      <c r="K1423" s="2">
        <f t="shared" si="392"/>
        <v>0.77000561842844528</v>
      </c>
      <c r="L1423" s="10" t="str">
        <f t="shared" si="393"/>
        <v/>
      </c>
      <c r="M1423" s="9" t="str">
        <f t="shared" si="389"/>
        <v/>
      </c>
      <c r="N1423" s="8" t="str">
        <f t="shared" si="390"/>
        <v/>
      </c>
      <c r="O1423" s="2" t="str">
        <f t="shared" si="384"/>
        <v>-</v>
      </c>
      <c r="P1423" s="2" t="str">
        <f t="shared" si="385"/>
        <v>-</v>
      </c>
      <c r="Q1423" s="2" t="str">
        <f t="shared" si="386"/>
        <v>-</v>
      </c>
      <c r="R1423" s="2" t="str">
        <f t="shared" si="387"/>
        <v>-</v>
      </c>
      <c r="AN1423" t="s">
        <v>1017</v>
      </c>
      <c r="AO1423" t="s">
        <v>2732</v>
      </c>
      <c r="AR1423" s="44">
        <v>27</v>
      </c>
      <c r="AS1423" s="46">
        <v>99</v>
      </c>
      <c r="AT1423" s="50">
        <f t="shared" si="383"/>
        <v>27099</v>
      </c>
      <c r="AV1423" s="7" t="s">
        <v>3063</v>
      </c>
      <c r="AX1423" s="1">
        <v>21901</v>
      </c>
      <c r="AY1423" s="1">
        <v>3017</v>
      </c>
      <c r="BF1423" s="1">
        <f t="shared" si="388"/>
        <v>19302</v>
      </c>
      <c r="BG1423" s="1">
        <v>17365</v>
      </c>
      <c r="BI1423" s="1">
        <v>1937</v>
      </c>
      <c r="BM1423" s="1"/>
    </row>
    <row r="1424" spans="1:65" hidden="1" outlineLevel="1">
      <c r="A1424" t="s">
        <v>1559</v>
      </c>
      <c r="B1424" t="s">
        <v>2732</v>
      </c>
      <c r="C1424" s="1">
        <v>8755</v>
      </c>
      <c r="F1424" s="1">
        <f t="shared" si="382"/>
        <v>5942</v>
      </c>
      <c r="H1424" s="1">
        <v>4868</v>
      </c>
      <c r="I1424" s="1">
        <v>4813</v>
      </c>
      <c r="J1424" s="2" t="str">
        <f t="shared" si="391"/>
        <v/>
      </c>
      <c r="K1424" s="2">
        <f t="shared" si="392"/>
        <v>0.80999663412992262</v>
      </c>
      <c r="L1424" s="10" t="str">
        <f t="shared" si="393"/>
        <v/>
      </c>
      <c r="M1424" s="9" t="str">
        <f t="shared" si="389"/>
        <v/>
      </c>
      <c r="N1424" s="8" t="str">
        <f t="shared" si="390"/>
        <v/>
      </c>
      <c r="O1424" s="2" t="str">
        <f t="shared" si="384"/>
        <v>-</v>
      </c>
      <c r="P1424" s="2" t="str">
        <f t="shared" si="385"/>
        <v>-</v>
      </c>
      <c r="Q1424" s="2" t="str">
        <f t="shared" si="386"/>
        <v>-</v>
      </c>
      <c r="R1424" s="2" t="str">
        <f t="shared" si="387"/>
        <v>-</v>
      </c>
      <c r="AN1424" t="s">
        <v>1559</v>
      </c>
      <c r="AO1424" t="s">
        <v>2732</v>
      </c>
      <c r="AR1424" s="44">
        <v>27</v>
      </c>
      <c r="AS1424" s="46">
        <v>101</v>
      </c>
      <c r="AT1424" s="50">
        <f t="shared" si="383"/>
        <v>27101</v>
      </c>
      <c r="AV1424" s="7" t="s">
        <v>3063</v>
      </c>
      <c r="AX1424" s="1">
        <v>5439</v>
      </c>
      <c r="AY1424" s="1">
        <v>503</v>
      </c>
      <c r="BF1424" s="1">
        <f t="shared" si="388"/>
        <v>4868</v>
      </c>
      <c r="BG1424" s="1">
        <v>4434</v>
      </c>
      <c r="BI1424" s="1">
        <v>434</v>
      </c>
    </row>
    <row r="1425" spans="1:65" hidden="1" outlineLevel="1">
      <c r="A1425" t="s">
        <v>957</v>
      </c>
      <c r="B1425" t="s">
        <v>2732</v>
      </c>
      <c r="C1425" s="1">
        <v>32261</v>
      </c>
      <c r="F1425" s="1">
        <f t="shared" si="382"/>
        <v>23919</v>
      </c>
      <c r="H1425" s="1">
        <v>18286</v>
      </c>
      <c r="I1425" s="1">
        <v>18245</v>
      </c>
      <c r="J1425" s="2" t="str">
        <f t="shared" si="391"/>
        <v/>
      </c>
      <c r="K1425" s="2">
        <f t="shared" si="392"/>
        <v>0.76278272503031064</v>
      </c>
      <c r="L1425" s="10" t="str">
        <f t="shared" si="393"/>
        <v/>
      </c>
      <c r="M1425" s="9" t="str">
        <f t="shared" si="389"/>
        <v/>
      </c>
      <c r="N1425" s="8" t="str">
        <f t="shared" si="390"/>
        <v/>
      </c>
      <c r="O1425" s="2" t="str">
        <f t="shared" si="384"/>
        <v>-</v>
      </c>
      <c r="P1425" s="2" t="str">
        <f t="shared" si="385"/>
        <v>-</v>
      </c>
      <c r="Q1425" s="2" t="str">
        <f t="shared" si="386"/>
        <v>-</v>
      </c>
      <c r="R1425" s="2" t="str">
        <f t="shared" si="387"/>
        <v>-</v>
      </c>
      <c r="AN1425" t="s">
        <v>957</v>
      </c>
      <c r="AO1425" t="s">
        <v>2732</v>
      </c>
      <c r="AR1425" s="44">
        <v>27</v>
      </c>
      <c r="AS1425" s="46">
        <v>103</v>
      </c>
      <c r="AT1425" s="50">
        <f t="shared" si="383"/>
        <v>27103</v>
      </c>
      <c r="AV1425" s="7" t="s">
        <v>3063</v>
      </c>
      <c r="AX1425" s="1">
        <v>20114</v>
      </c>
      <c r="AY1425" s="1">
        <v>3805</v>
      </c>
      <c r="BF1425" s="1">
        <f t="shared" si="388"/>
        <v>18286</v>
      </c>
      <c r="BG1425" s="1">
        <v>17013</v>
      </c>
      <c r="BI1425" s="1">
        <v>1273</v>
      </c>
      <c r="BM1425" s="1"/>
    </row>
    <row r="1426" spans="1:65" hidden="1" outlineLevel="1">
      <c r="A1426" t="s">
        <v>588</v>
      </c>
      <c r="B1426" t="s">
        <v>2732</v>
      </c>
      <c r="C1426" s="1">
        <v>21126</v>
      </c>
      <c r="F1426" s="1">
        <f t="shared" si="382"/>
        <v>11617</v>
      </c>
      <c r="H1426" s="1">
        <v>8886</v>
      </c>
      <c r="I1426" s="1">
        <v>8813</v>
      </c>
      <c r="J1426" s="2" t="str">
        <f t="shared" si="391"/>
        <v/>
      </c>
      <c r="K1426" s="2">
        <f t="shared" si="392"/>
        <v>0.75862959455969703</v>
      </c>
      <c r="L1426" s="10" t="str">
        <f t="shared" si="393"/>
        <v/>
      </c>
      <c r="M1426" s="9" t="str">
        <f t="shared" si="389"/>
        <v/>
      </c>
      <c r="N1426" s="8" t="str">
        <f t="shared" si="390"/>
        <v/>
      </c>
      <c r="O1426" s="2" t="str">
        <f t="shared" si="384"/>
        <v>-</v>
      </c>
      <c r="P1426" s="2" t="str">
        <f t="shared" si="385"/>
        <v>-</v>
      </c>
      <c r="Q1426" s="2" t="str">
        <f t="shared" si="386"/>
        <v>-</v>
      </c>
      <c r="R1426" s="2" t="str">
        <f t="shared" si="387"/>
        <v>-</v>
      </c>
      <c r="AN1426" t="s">
        <v>588</v>
      </c>
      <c r="AO1426" t="s">
        <v>2732</v>
      </c>
      <c r="AR1426" s="44">
        <v>27</v>
      </c>
      <c r="AS1426" s="46">
        <v>105</v>
      </c>
      <c r="AT1426" s="50">
        <f t="shared" si="383"/>
        <v>27105</v>
      </c>
      <c r="AV1426" s="7" t="s">
        <v>3063</v>
      </c>
      <c r="AX1426" s="1">
        <v>10258</v>
      </c>
      <c r="AY1426" s="1">
        <v>1359</v>
      </c>
      <c r="BF1426" s="1">
        <f t="shared" si="388"/>
        <v>8886</v>
      </c>
      <c r="BG1426" s="1">
        <v>8108</v>
      </c>
      <c r="BI1426" s="1">
        <v>778</v>
      </c>
    </row>
    <row r="1427" spans="1:65" hidden="1" outlineLevel="1">
      <c r="A1427" t="s">
        <v>1743</v>
      </c>
      <c r="B1427" t="s">
        <v>2732</v>
      </c>
      <c r="C1427" s="1">
        <v>6842</v>
      </c>
      <c r="F1427" s="1">
        <f t="shared" si="382"/>
        <v>4446</v>
      </c>
      <c r="H1427" s="1">
        <v>3478</v>
      </c>
      <c r="I1427" s="1">
        <v>3434</v>
      </c>
      <c r="J1427" s="2" t="str">
        <f t="shared" si="391"/>
        <v/>
      </c>
      <c r="K1427" s="2">
        <f t="shared" si="392"/>
        <v>0.77237966711650918</v>
      </c>
      <c r="L1427" s="10" t="str">
        <f t="shared" si="393"/>
        <v/>
      </c>
      <c r="M1427" s="9" t="str">
        <f t="shared" si="389"/>
        <v/>
      </c>
      <c r="N1427" s="8" t="str">
        <f t="shared" si="390"/>
        <v/>
      </c>
      <c r="O1427" s="2" t="str">
        <f t="shared" si="384"/>
        <v>-</v>
      </c>
      <c r="P1427" s="2" t="str">
        <f t="shared" si="385"/>
        <v>-</v>
      </c>
      <c r="Q1427" s="2" t="str">
        <f t="shared" si="386"/>
        <v>-</v>
      </c>
      <c r="R1427" s="2" t="str">
        <f t="shared" si="387"/>
        <v>-</v>
      </c>
      <c r="AN1427" t="s">
        <v>1743</v>
      </c>
      <c r="AO1427" t="s">
        <v>2732</v>
      </c>
      <c r="AR1427" s="44">
        <v>27</v>
      </c>
      <c r="AS1427" s="46">
        <v>107</v>
      </c>
      <c r="AT1427" s="50">
        <f t="shared" si="383"/>
        <v>27107</v>
      </c>
      <c r="AV1427" s="7" t="s">
        <v>3063</v>
      </c>
      <c r="AX1427" s="1">
        <v>3990</v>
      </c>
      <c r="AY1427" s="1">
        <v>456</v>
      </c>
      <c r="BF1427" s="1">
        <f t="shared" si="388"/>
        <v>3478</v>
      </c>
      <c r="BG1427" s="1">
        <v>3197</v>
      </c>
      <c r="BI1427" s="1">
        <v>281</v>
      </c>
    </row>
    <row r="1428" spans="1:65" hidden="1" outlineLevel="1">
      <c r="A1428" t="s">
        <v>2074</v>
      </c>
      <c r="B1428" t="s">
        <v>2732</v>
      </c>
      <c r="C1428" s="1">
        <v>141527</v>
      </c>
      <c r="F1428" s="1">
        <f t="shared" si="382"/>
        <v>98395</v>
      </c>
      <c r="H1428" s="1">
        <v>76636</v>
      </c>
      <c r="I1428" s="1">
        <v>76470</v>
      </c>
      <c r="J1428" s="2" t="str">
        <f t="shared" si="391"/>
        <v/>
      </c>
      <c r="K1428" s="2">
        <f t="shared" si="392"/>
        <v>0.77717363687179231</v>
      </c>
      <c r="L1428" s="10" t="str">
        <f t="shared" si="393"/>
        <v/>
      </c>
      <c r="M1428" s="9" t="str">
        <f t="shared" si="389"/>
        <v/>
      </c>
      <c r="N1428" s="8" t="str">
        <f t="shared" si="390"/>
        <v/>
      </c>
      <c r="O1428" s="2" t="str">
        <f t="shared" si="384"/>
        <v>-</v>
      </c>
      <c r="P1428" s="2" t="str">
        <f t="shared" si="385"/>
        <v>-</v>
      </c>
      <c r="Q1428" s="2" t="str">
        <f t="shared" si="386"/>
        <v>-</v>
      </c>
      <c r="R1428" s="2" t="str">
        <f t="shared" si="387"/>
        <v>-</v>
      </c>
      <c r="AN1428" t="s">
        <v>2074</v>
      </c>
      <c r="AO1428" t="s">
        <v>2732</v>
      </c>
      <c r="AR1428" s="44">
        <v>27</v>
      </c>
      <c r="AS1428" s="46">
        <v>109</v>
      </c>
      <c r="AT1428" s="50">
        <f t="shared" si="383"/>
        <v>27109</v>
      </c>
      <c r="AV1428" s="7" t="s">
        <v>3063</v>
      </c>
      <c r="AX1428" s="1">
        <v>85368</v>
      </c>
      <c r="AY1428" s="1">
        <v>13027</v>
      </c>
      <c r="BF1428" s="1">
        <f t="shared" si="388"/>
        <v>76636</v>
      </c>
      <c r="BG1428" s="1">
        <v>68088</v>
      </c>
      <c r="BI1428" s="1">
        <v>8548</v>
      </c>
      <c r="BM1428" s="1"/>
    </row>
    <row r="1429" spans="1:65" hidden="1" outlineLevel="1">
      <c r="A1429" t="s">
        <v>996</v>
      </c>
      <c r="B1429" t="s">
        <v>2732</v>
      </c>
      <c r="C1429" s="1">
        <v>57691</v>
      </c>
      <c r="F1429" s="1">
        <f t="shared" si="382"/>
        <v>40967</v>
      </c>
      <c r="H1429" s="1">
        <v>32845</v>
      </c>
      <c r="I1429" s="1">
        <v>32687</v>
      </c>
      <c r="J1429" s="2" t="str">
        <f t="shared" si="391"/>
        <v/>
      </c>
      <c r="K1429" s="2">
        <f t="shared" si="392"/>
        <v>0.79788610344911759</v>
      </c>
      <c r="L1429" s="10" t="str">
        <f t="shared" si="393"/>
        <v/>
      </c>
      <c r="M1429" s="9" t="str">
        <f t="shared" si="389"/>
        <v/>
      </c>
      <c r="N1429" s="8" t="str">
        <f t="shared" si="390"/>
        <v/>
      </c>
      <c r="O1429" s="2" t="str">
        <f t="shared" si="384"/>
        <v>-</v>
      </c>
      <c r="P1429" s="2" t="str">
        <f t="shared" si="385"/>
        <v>-</v>
      </c>
      <c r="Q1429" s="2" t="str">
        <f t="shared" si="386"/>
        <v>-</v>
      </c>
      <c r="R1429" s="2" t="str">
        <f t="shared" si="387"/>
        <v>-</v>
      </c>
      <c r="AN1429" t="s">
        <v>996</v>
      </c>
      <c r="AO1429" t="s">
        <v>2732</v>
      </c>
      <c r="AR1429" s="44">
        <v>27</v>
      </c>
      <c r="AS1429" s="46">
        <v>111</v>
      </c>
      <c r="AT1429" s="50">
        <f t="shared" si="383"/>
        <v>27111</v>
      </c>
      <c r="AV1429" s="7" t="s">
        <v>3063</v>
      </c>
      <c r="AX1429" s="1">
        <v>35722</v>
      </c>
      <c r="AY1429" s="1">
        <v>5245</v>
      </c>
      <c r="BF1429" s="1">
        <f t="shared" si="388"/>
        <v>32845</v>
      </c>
      <c r="BG1429" s="1">
        <v>29030</v>
      </c>
      <c r="BI1429" s="1">
        <v>3815</v>
      </c>
      <c r="BM1429" s="1"/>
    </row>
    <row r="1430" spans="1:65" hidden="1" outlineLevel="1">
      <c r="A1430" t="s">
        <v>1708</v>
      </c>
      <c r="B1430" t="s">
        <v>2732</v>
      </c>
      <c r="C1430" s="1">
        <v>13842</v>
      </c>
      <c r="F1430" s="1">
        <f t="shared" si="382"/>
        <v>8911</v>
      </c>
      <c r="H1430" s="1">
        <v>6856</v>
      </c>
      <c r="I1430" s="1">
        <v>6822</v>
      </c>
      <c r="J1430" s="2" t="str">
        <f t="shared" si="391"/>
        <v/>
      </c>
      <c r="K1430" s="2">
        <f t="shared" si="392"/>
        <v>0.76557064302547417</v>
      </c>
      <c r="L1430" s="10" t="str">
        <f t="shared" si="393"/>
        <v/>
      </c>
      <c r="M1430" s="9" t="str">
        <f t="shared" si="389"/>
        <v/>
      </c>
      <c r="N1430" s="8" t="str">
        <f t="shared" si="390"/>
        <v/>
      </c>
      <c r="O1430" s="2" t="str">
        <f t="shared" si="384"/>
        <v>-</v>
      </c>
      <c r="P1430" s="2" t="str">
        <f t="shared" si="385"/>
        <v>-</v>
      </c>
      <c r="Q1430" s="2" t="str">
        <f t="shared" si="386"/>
        <v>-</v>
      </c>
      <c r="R1430" s="2" t="str">
        <f t="shared" si="387"/>
        <v>-</v>
      </c>
      <c r="AN1430" t="s">
        <v>1708</v>
      </c>
      <c r="AO1430" t="s">
        <v>2732</v>
      </c>
      <c r="AR1430" s="44">
        <v>27</v>
      </c>
      <c r="AS1430" s="46">
        <v>113</v>
      </c>
      <c r="AT1430" s="50">
        <f t="shared" si="383"/>
        <v>27113</v>
      </c>
      <c r="AV1430" s="7" t="s">
        <v>3063</v>
      </c>
      <c r="AX1430" s="1">
        <v>7415</v>
      </c>
      <c r="AY1430" s="1">
        <v>1496</v>
      </c>
      <c r="BF1430" s="1">
        <f t="shared" si="388"/>
        <v>6856</v>
      </c>
      <c r="BG1430" s="1">
        <v>6316</v>
      </c>
      <c r="BI1430" s="1">
        <v>540</v>
      </c>
    </row>
    <row r="1431" spans="1:65" hidden="1" outlineLevel="1">
      <c r="A1431" t="s">
        <v>1921</v>
      </c>
      <c r="B1431" t="s">
        <v>2732</v>
      </c>
      <c r="C1431" s="1">
        <v>29614</v>
      </c>
      <c r="F1431" s="1">
        <f t="shared" si="382"/>
        <v>19576</v>
      </c>
      <c r="H1431" s="1">
        <v>14485</v>
      </c>
      <c r="I1431" s="1">
        <v>14383</v>
      </c>
      <c r="J1431" s="2" t="str">
        <f t="shared" si="391"/>
        <v/>
      </c>
      <c r="K1431" s="2">
        <f t="shared" si="392"/>
        <v>0.73472619534123418</v>
      </c>
      <c r="L1431" s="10" t="str">
        <f t="shared" si="393"/>
        <v/>
      </c>
      <c r="M1431" s="9" t="str">
        <f t="shared" si="389"/>
        <v/>
      </c>
      <c r="N1431" s="8" t="str">
        <f t="shared" si="390"/>
        <v/>
      </c>
      <c r="O1431" s="2" t="str">
        <f t="shared" si="384"/>
        <v>-</v>
      </c>
      <c r="P1431" s="2" t="str">
        <f t="shared" si="385"/>
        <v>-</v>
      </c>
      <c r="Q1431" s="2" t="str">
        <f t="shared" si="386"/>
        <v>-</v>
      </c>
      <c r="R1431" s="2" t="str">
        <f t="shared" si="387"/>
        <v>-</v>
      </c>
      <c r="AN1431" t="s">
        <v>1921</v>
      </c>
      <c r="AO1431" t="s">
        <v>2732</v>
      </c>
      <c r="AR1431" s="44">
        <v>27</v>
      </c>
      <c r="AS1431" s="46">
        <v>115</v>
      </c>
      <c r="AT1431" s="50">
        <f t="shared" si="383"/>
        <v>27115</v>
      </c>
      <c r="AV1431" s="7" t="s">
        <v>3063</v>
      </c>
      <c r="AX1431" s="1">
        <v>16521</v>
      </c>
      <c r="AY1431" s="1">
        <v>3055</v>
      </c>
      <c r="BF1431" s="1">
        <f t="shared" si="388"/>
        <v>14485</v>
      </c>
      <c r="BG1431" s="1">
        <v>13519</v>
      </c>
      <c r="BI1431" s="1">
        <v>966</v>
      </c>
    </row>
    <row r="1432" spans="1:65" hidden="1" outlineLevel="1">
      <c r="A1432" t="s">
        <v>74</v>
      </c>
      <c r="B1432" t="s">
        <v>2732</v>
      </c>
      <c r="C1432" s="1">
        <v>9631</v>
      </c>
      <c r="F1432" s="1">
        <f t="shared" si="382"/>
        <v>6176</v>
      </c>
      <c r="H1432" s="1">
        <v>4843</v>
      </c>
      <c r="I1432" s="1">
        <v>4801</v>
      </c>
      <c r="J1432" s="2" t="str">
        <f t="shared" si="391"/>
        <v/>
      </c>
      <c r="K1432" s="2">
        <f t="shared" si="392"/>
        <v>0.77736398963730569</v>
      </c>
      <c r="L1432" s="10" t="str">
        <f t="shared" si="393"/>
        <v/>
      </c>
      <c r="M1432" s="9" t="str">
        <f t="shared" si="389"/>
        <v/>
      </c>
      <c r="N1432" s="8" t="str">
        <f t="shared" si="390"/>
        <v/>
      </c>
      <c r="O1432" s="2" t="str">
        <f t="shared" si="384"/>
        <v>-</v>
      </c>
      <c r="P1432" s="2" t="str">
        <f t="shared" si="385"/>
        <v>-</v>
      </c>
      <c r="Q1432" s="2" t="str">
        <f t="shared" si="386"/>
        <v>-</v>
      </c>
      <c r="R1432" s="2" t="str">
        <f t="shared" si="387"/>
        <v>-</v>
      </c>
      <c r="AN1432" t="s">
        <v>74</v>
      </c>
      <c r="AO1432" t="s">
        <v>2732</v>
      </c>
      <c r="AR1432" s="44">
        <v>27</v>
      </c>
      <c r="AS1432" s="46">
        <v>117</v>
      </c>
      <c r="AT1432" s="50">
        <f t="shared" si="383"/>
        <v>27117</v>
      </c>
      <c r="AV1432" s="7" t="s">
        <v>3063</v>
      </c>
      <c r="AX1432" s="1">
        <v>5544</v>
      </c>
      <c r="AY1432" s="1">
        <v>632</v>
      </c>
      <c r="BF1432" s="1">
        <f t="shared" si="388"/>
        <v>4843</v>
      </c>
      <c r="BG1432" s="1">
        <v>4373</v>
      </c>
      <c r="BI1432" s="1">
        <v>470</v>
      </c>
    </row>
    <row r="1433" spans="1:65" hidden="1" outlineLevel="1">
      <c r="A1433" t="s">
        <v>791</v>
      </c>
      <c r="B1433" t="s">
        <v>2732</v>
      </c>
      <c r="C1433" s="1">
        <v>31175</v>
      </c>
      <c r="F1433" s="1">
        <f t="shared" si="382"/>
        <v>19824</v>
      </c>
      <c r="H1433" s="1">
        <v>15406</v>
      </c>
      <c r="I1433" s="1">
        <v>15334</v>
      </c>
      <c r="J1433" s="2" t="str">
        <f t="shared" si="391"/>
        <v/>
      </c>
      <c r="K1433" s="2">
        <f t="shared" si="392"/>
        <v>0.77350686037126715</v>
      </c>
      <c r="L1433" s="10" t="str">
        <f t="shared" si="393"/>
        <v/>
      </c>
      <c r="M1433" s="9" t="str">
        <f t="shared" si="389"/>
        <v/>
      </c>
      <c r="N1433" s="8" t="str">
        <f t="shared" si="390"/>
        <v/>
      </c>
      <c r="O1433" s="2" t="str">
        <f t="shared" si="384"/>
        <v>-</v>
      </c>
      <c r="P1433" s="2" t="str">
        <f t="shared" si="385"/>
        <v>-</v>
      </c>
      <c r="Q1433" s="2" t="str">
        <f t="shared" si="386"/>
        <v>-</v>
      </c>
      <c r="R1433" s="2" t="str">
        <f t="shared" si="387"/>
        <v>-</v>
      </c>
      <c r="AN1433" t="s">
        <v>791</v>
      </c>
      <c r="AO1433" t="s">
        <v>2732</v>
      </c>
      <c r="AR1433" s="44">
        <v>27</v>
      </c>
      <c r="AS1433" s="46">
        <v>119</v>
      </c>
      <c r="AT1433" s="50">
        <f t="shared" si="383"/>
        <v>27119</v>
      </c>
      <c r="AV1433" s="7" t="s">
        <v>3063</v>
      </c>
      <c r="AX1433" s="1">
        <v>17039</v>
      </c>
      <c r="AY1433" s="1">
        <v>2785</v>
      </c>
      <c r="BF1433" s="1">
        <f t="shared" si="388"/>
        <v>15406</v>
      </c>
      <c r="BG1433" s="1">
        <v>14216</v>
      </c>
      <c r="BI1433" s="1">
        <v>1190</v>
      </c>
      <c r="BM1433" s="1"/>
    </row>
    <row r="1434" spans="1:65" hidden="1" outlineLevel="1">
      <c r="A1434" t="s">
        <v>569</v>
      </c>
      <c r="B1434" t="s">
        <v>2732</v>
      </c>
      <c r="C1434" s="1">
        <v>11084</v>
      </c>
      <c r="F1434" s="1">
        <f t="shared" si="382"/>
        <v>8317</v>
      </c>
      <c r="H1434" s="1">
        <v>6577</v>
      </c>
      <c r="I1434" s="1">
        <v>6536</v>
      </c>
      <c r="J1434" s="2" t="str">
        <f t="shared" si="391"/>
        <v/>
      </c>
      <c r="K1434" s="2">
        <f t="shared" si="392"/>
        <v>0.78586028616087533</v>
      </c>
      <c r="L1434" s="10" t="str">
        <f t="shared" si="393"/>
        <v/>
      </c>
      <c r="M1434" s="9" t="str">
        <f t="shared" si="389"/>
        <v/>
      </c>
      <c r="N1434" s="8" t="str">
        <f t="shared" si="390"/>
        <v/>
      </c>
      <c r="O1434" s="2" t="str">
        <f t="shared" si="384"/>
        <v>-</v>
      </c>
      <c r="P1434" s="2" t="str">
        <f t="shared" si="385"/>
        <v>-</v>
      </c>
      <c r="Q1434" s="2" t="str">
        <f t="shared" si="386"/>
        <v>-</v>
      </c>
      <c r="R1434" s="2" t="str">
        <f t="shared" si="387"/>
        <v>-</v>
      </c>
      <c r="AN1434" t="s">
        <v>569</v>
      </c>
      <c r="AO1434" t="s">
        <v>2732</v>
      </c>
      <c r="AR1434" s="44">
        <v>27</v>
      </c>
      <c r="AS1434" s="46">
        <v>121</v>
      </c>
      <c r="AT1434" s="50">
        <f t="shared" si="383"/>
        <v>27121</v>
      </c>
      <c r="AV1434" s="7" t="s">
        <v>3063</v>
      </c>
      <c r="AX1434" s="1">
        <v>7365</v>
      </c>
      <c r="AY1434" s="1">
        <v>952</v>
      </c>
      <c r="BF1434" s="1">
        <f t="shared" si="388"/>
        <v>6577</v>
      </c>
      <c r="BG1434" s="1">
        <v>5929</v>
      </c>
      <c r="BI1434" s="1">
        <v>648</v>
      </c>
    </row>
    <row r="1435" spans="1:65" hidden="1" outlineLevel="1">
      <c r="A1435" t="s">
        <v>146</v>
      </c>
      <c r="B1435" t="s">
        <v>2732</v>
      </c>
      <c r="C1435" s="1">
        <v>502890</v>
      </c>
      <c r="F1435" s="1">
        <f t="shared" si="382"/>
        <v>372875</v>
      </c>
      <c r="H1435" s="1">
        <v>278169</v>
      </c>
      <c r="I1435" s="1">
        <v>277386</v>
      </c>
      <c r="J1435" s="2" t="str">
        <f t="shared" si="391"/>
        <v/>
      </c>
      <c r="K1435" s="2">
        <f t="shared" si="392"/>
        <v>0.74391149849145155</v>
      </c>
      <c r="L1435" s="10" t="str">
        <f t="shared" si="393"/>
        <v/>
      </c>
      <c r="M1435" s="9" t="str">
        <f t="shared" si="389"/>
        <v/>
      </c>
      <c r="N1435" s="8" t="str">
        <f t="shared" si="390"/>
        <v/>
      </c>
      <c r="O1435" s="2" t="str">
        <f t="shared" si="384"/>
        <v>-</v>
      </c>
      <c r="P1435" s="2" t="str">
        <f t="shared" si="385"/>
        <v>-</v>
      </c>
      <c r="Q1435" s="2" t="str">
        <f t="shared" si="386"/>
        <v>-</v>
      </c>
      <c r="R1435" s="2" t="str">
        <f t="shared" si="387"/>
        <v>-</v>
      </c>
      <c r="AN1435" t="s">
        <v>146</v>
      </c>
      <c r="AO1435" t="s">
        <v>2732</v>
      </c>
      <c r="AR1435" s="44">
        <v>27</v>
      </c>
      <c r="AS1435" s="46">
        <v>123</v>
      </c>
      <c r="AT1435" s="50">
        <f t="shared" si="383"/>
        <v>27123</v>
      </c>
      <c r="AV1435" s="7" t="s">
        <v>3063</v>
      </c>
      <c r="AX1435" s="1">
        <v>317028</v>
      </c>
      <c r="AY1435" s="1">
        <v>55847</v>
      </c>
      <c r="BF1435" s="1">
        <f t="shared" si="388"/>
        <v>278169</v>
      </c>
      <c r="BG1435" s="1">
        <v>247372</v>
      </c>
      <c r="BI1435" s="1">
        <v>30797</v>
      </c>
      <c r="BM1435" s="1"/>
    </row>
    <row r="1436" spans="1:65" hidden="1" outlineLevel="1">
      <c r="A1436" t="s">
        <v>2106</v>
      </c>
      <c r="B1436" t="s">
        <v>2732</v>
      </c>
      <c r="C1436" s="1">
        <v>4097</v>
      </c>
      <c r="F1436" s="1">
        <f t="shared" si="382"/>
        <v>2851</v>
      </c>
      <c r="H1436" s="1">
        <v>2218</v>
      </c>
      <c r="I1436" s="1">
        <v>2191</v>
      </c>
      <c r="J1436" s="2" t="str">
        <f t="shared" si="391"/>
        <v/>
      </c>
      <c r="K1436" s="2">
        <f t="shared" si="392"/>
        <v>0.76850227990178888</v>
      </c>
      <c r="L1436" s="10" t="str">
        <f t="shared" si="393"/>
        <v/>
      </c>
      <c r="M1436" s="9" t="str">
        <f t="shared" si="389"/>
        <v/>
      </c>
      <c r="N1436" s="8" t="str">
        <f t="shared" si="390"/>
        <v/>
      </c>
      <c r="O1436" s="2" t="str">
        <f t="shared" si="384"/>
        <v>-</v>
      </c>
      <c r="P1436" s="2" t="str">
        <f t="shared" si="385"/>
        <v>-</v>
      </c>
      <c r="Q1436" s="2" t="str">
        <f t="shared" si="386"/>
        <v>-</v>
      </c>
      <c r="R1436" s="2" t="str">
        <f t="shared" si="387"/>
        <v>-</v>
      </c>
      <c r="AN1436" t="s">
        <v>2106</v>
      </c>
      <c r="AO1436" t="s">
        <v>2732</v>
      </c>
      <c r="AR1436" s="44">
        <v>27</v>
      </c>
      <c r="AS1436" s="46">
        <v>125</v>
      </c>
      <c r="AT1436" s="50">
        <f t="shared" si="383"/>
        <v>27125</v>
      </c>
      <c r="AV1436" s="7" t="s">
        <v>3063</v>
      </c>
      <c r="AX1436" s="1">
        <v>2500</v>
      </c>
      <c r="AY1436" s="1">
        <v>351</v>
      </c>
      <c r="BF1436" s="1">
        <f t="shared" si="388"/>
        <v>2218</v>
      </c>
      <c r="BG1436" s="1">
        <v>2057</v>
      </c>
      <c r="BI1436" s="1">
        <v>161</v>
      </c>
    </row>
    <row r="1437" spans="1:65" hidden="1" outlineLevel="1">
      <c r="A1437" t="s">
        <v>2907</v>
      </c>
      <c r="B1437" t="s">
        <v>2732</v>
      </c>
      <c r="C1437" s="1">
        <v>16103</v>
      </c>
      <c r="F1437" s="1">
        <f t="shared" si="382"/>
        <v>10377</v>
      </c>
      <c r="H1437" s="1">
        <v>7851</v>
      </c>
      <c r="I1437" s="1">
        <v>7806</v>
      </c>
      <c r="J1437" s="2" t="str">
        <f t="shared" si="391"/>
        <v/>
      </c>
      <c r="K1437" s="2">
        <f t="shared" si="392"/>
        <v>0.75224053194564899</v>
      </c>
      <c r="L1437" s="10" t="str">
        <f t="shared" si="393"/>
        <v/>
      </c>
      <c r="M1437" s="9" t="str">
        <f t="shared" si="389"/>
        <v/>
      </c>
      <c r="N1437" s="8" t="str">
        <f t="shared" si="390"/>
        <v/>
      </c>
      <c r="O1437" s="2" t="str">
        <f t="shared" si="384"/>
        <v>-</v>
      </c>
      <c r="P1437" s="2" t="str">
        <f t="shared" si="385"/>
        <v>-</v>
      </c>
      <c r="Q1437" s="2" t="str">
        <f t="shared" si="386"/>
        <v>-</v>
      </c>
      <c r="R1437" s="2" t="str">
        <f t="shared" si="387"/>
        <v>-</v>
      </c>
      <c r="AN1437" t="s">
        <v>2907</v>
      </c>
      <c r="AO1437" t="s">
        <v>2732</v>
      </c>
      <c r="AR1437" s="44">
        <v>27</v>
      </c>
      <c r="AS1437" s="46">
        <v>127</v>
      </c>
      <c r="AT1437" s="50">
        <f t="shared" si="383"/>
        <v>27127</v>
      </c>
      <c r="AV1437" s="7" t="s">
        <v>3063</v>
      </c>
      <c r="AX1437" s="1">
        <v>9302</v>
      </c>
      <c r="AY1437" s="1">
        <v>1075</v>
      </c>
      <c r="BF1437" s="1">
        <f t="shared" si="388"/>
        <v>7851</v>
      </c>
      <c r="BG1437" s="1">
        <v>7204</v>
      </c>
      <c r="BI1437" s="1">
        <v>647</v>
      </c>
    </row>
    <row r="1438" spans="1:65" hidden="1" outlineLevel="1">
      <c r="A1438" t="s">
        <v>2321</v>
      </c>
      <c r="B1438" t="s">
        <v>2732</v>
      </c>
      <c r="C1438" s="1">
        <v>15911</v>
      </c>
      <c r="F1438" s="1">
        <f t="shared" si="382"/>
        <v>10563</v>
      </c>
      <c r="H1438" s="1">
        <v>8185</v>
      </c>
      <c r="I1438" s="1">
        <v>8135</v>
      </c>
      <c r="J1438" s="2" t="str">
        <f t="shared" si="391"/>
        <v/>
      </c>
      <c r="K1438" s="2">
        <f t="shared" si="392"/>
        <v>0.7701410584114361</v>
      </c>
      <c r="L1438" s="10" t="str">
        <f t="shared" si="393"/>
        <v/>
      </c>
      <c r="M1438" s="9" t="str">
        <f t="shared" si="389"/>
        <v/>
      </c>
      <c r="N1438" s="8" t="str">
        <f t="shared" si="390"/>
        <v/>
      </c>
      <c r="O1438" s="2" t="str">
        <f t="shared" ref="O1438:O1461" si="394">IF(SUM($S1438:$AJ1438)=0,"-",S1438/SUM($S1438:$AJ1438))</f>
        <v>-</v>
      </c>
      <c r="P1438" s="2" t="str">
        <f t="shared" ref="P1438:P1461" si="395">IF(SUM($S1438:$AJ1438)=0,"-",T1438/SUM($S1438:$AJ1438))</f>
        <v>-</v>
      </c>
      <c r="Q1438" s="2" t="str">
        <f t="shared" ref="Q1438:Q1461" si="396">IF(SUM($S1438:$AJ1438)=0,"-",U1438/SUM($S1438:$AJ1438))</f>
        <v>-</v>
      </c>
      <c r="R1438" s="2" t="str">
        <f t="shared" ref="R1438:R1461" si="397">IF(SUM($S1438:$AJ1438)=0,"-",(1-O1438-P1438-Q1438))</f>
        <v>-</v>
      </c>
      <c r="AN1438" t="s">
        <v>2321</v>
      </c>
      <c r="AO1438" t="s">
        <v>2732</v>
      </c>
      <c r="AR1438" s="44">
        <v>27</v>
      </c>
      <c r="AS1438" s="46">
        <v>129</v>
      </c>
      <c r="AT1438" s="50">
        <f t="shared" si="383"/>
        <v>27129</v>
      </c>
      <c r="AV1438" s="7" t="s">
        <v>3063</v>
      </c>
      <c r="AX1438" s="1">
        <v>9425</v>
      </c>
      <c r="AY1438" s="1">
        <v>1138</v>
      </c>
      <c r="BF1438" s="1">
        <f t="shared" ref="BF1438:BF1461" si="398">H1438</f>
        <v>8185</v>
      </c>
      <c r="BG1438" s="1">
        <v>7541</v>
      </c>
      <c r="BI1438" s="1">
        <v>644</v>
      </c>
    </row>
    <row r="1439" spans="1:65" hidden="1" outlineLevel="1">
      <c r="A1439" t="s">
        <v>707</v>
      </c>
      <c r="B1439" t="s">
        <v>2732</v>
      </c>
      <c r="C1439" s="1">
        <v>63061</v>
      </c>
      <c r="F1439" s="1">
        <f t="shared" ref="F1439:F1460" si="399">AX1439+AY1439</f>
        <v>42484</v>
      </c>
      <c r="H1439" s="1">
        <v>31913</v>
      </c>
      <c r="I1439" s="1">
        <v>31799</v>
      </c>
      <c r="J1439" s="2" t="str">
        <f t="shared" si="391"/>
        <v/>
      </c>
      <c r="K1439" s="2">
        <f t="shared" si="392"/>
        <v>0.74849355051313438</v>
      </c>
      <c r="L1439" s="10" t="str">
        <f t="shared" si="393"/>
        <v/>
      </c>
      <c r="M1439" s="9" t="str">
        <f t="shared" si="389"/>
        <v/>
      </c>
      <c r="N1439" s="8" t="str">
        <f t="shared" si="390"/>
        <v/>
      </c>
      <c r="O1439" s="2" t="str">
        <f t="shared" si="394"/>
        <v>-</v>
      </c>
      <c r="P1439" s="2" t="str">
        <f t="shared" si="395"/>
        <v>-</v>
      </c>
      <c r="Q1439" s="2" t="str">
        <f t="shared" si="396"/>
        <v>-</v>
      </c>
      <c r="R1439" s="2" t="str">
        <f t="shared" si="397"/>
        <v>-</v>
      </c>
      <c r="AN1439" t="s">
        <v>707</v>
      </c>
      <c r="AO1439" t="s">
        <v>2732</v>
      </c>
      <c r="AR1439" s="44">
        <v>27</v>
      </c>
      <c r="AS1439" s="46">
        <v>131</v>
      </c>
      <c r="AT1439" s="50">
        <f t="shared" si="383"/>
        <v>27131</v>
      </c>
      <c r="AV1439" s="7" t="s">
        <v>3063</v>
      </c>
      <c r="AX1439" s="1">
        <v>36641</v>
      </c>
      <c r="AY1439" s="1">
        <v>5843</v>
      </c>
      <c r="BF1439" s="1">
        <f t="shared" si="398"/>
        <v>31913</v>
      </c>
      <c r="BG1439" s="1">
        <v>29468</v>
      </c>
      <c r="BI1439" s="1">
        <v>2445</v>
      </c>
      <c r="BM1439" s="1"/>
    </row>
    <row r="1440" spans="1:65" hidden="1" outlineLevel="1">
      <c r="A1440" t="s">
        <v>1054</v>
      </c>
      <c r="B1440" t="s">
        <v>2732</v>
      </c>
      <c r="C1440" s="1">
        <v>9597</v>
      </c>
      <c r="F1440" s="1">
        <f t="shared" si="399"/>
        <v>6465</v>
      </c>
      <c r="H1440" s="1">
        <v>5011</v>
      </c>
      <c r="I1440" s="1">
        <v>4975</v>
      </c>
      <c r="J1440" s="2" t="str">
        <f t="shared" si="391"/>
        <v/>
      </c>
      <c r="K1440" s="2">
        <f t="shared" si="392"/>
        <v>0.76952822892498063</v>
      </c>
      <c r="L1440" s="10" t="str">
        <f t="shared" si="393"/>
        <v/>
      </c>
      <c r="M1440" s="9" t="str">
        <f t="shared" si="389"/>
        <v/>
      </c>
      <c r="N1440" s="8" t="str">
        <f t="shared" si="390"/>
        <v/>
      </c>
      <c r="O1440" s="2" t="str">
        <f t="shared" si="394"/>
        <v>-</v>
      </c>
      <c r="P1440" s="2" t="str">
        <f t="shared" si="395"/>
        <v>-</v>
      </c>
      <c r="Q1440" s="2" t="str">
        <f t="shared" si="396"/>
        <v>-</v>
      </c>
      <c r="R1440" s="2" t="str">
        <f t="shared" si="397"/>
        <v>-</v>
      </c>
      <c r="AN1440" t="s">
        <v>1054</v>
      </c>
      <c r="AO1440" t="s">
        <v>2732</v>
      </c>
      <c r="AR1440" s="44">
        <v>27</v>
      </c>
      <c r="AS1440" s="46">
        <v>133</v>
      </c>
      <c r="AT1440" s="50">
        <f t="shared" si="383"/>
        <v>27133</v>
      </c>
      <c r="AV1440" s="7" t="s">
        <v>3063</v>
      </c>
      <c r="AX1440" s="1">
        <v>5721</v>
      </c>
      <c r="AY1440" s="1">
        <v>744</v>
      </c>
      <c r="BF1440" s="1">
        <f t="shared" si="398"/>
        <v>5011</v>
      </c>
      <c r="BG1440" s="1">
        <v>4541</v>
      </c>
      <c r="BI1440" s="1">
        <v>470</v>
      </c>
    </row>
    <row r="1441" spans="1:65" hidden="1" outlineLevel="1">
      <c r="A1441" t="s">
        <v>1732</v>
      </c>
      <c r="B1441" t="s">
        <v>2732</v>
      </c>
      <c r="C1441" s="1">
        <v>15935</v>
      </c>
      <c r="F1441" s="1">
        <f t="shared" si="399"/>
        <v>10078</v>
      </c>
      <c r="H1441" s="1">
        <v>7756</v>
      </c>
      <c r="I1441" s="1">
        <v>7700</v>
      </c>
      <c r="J1441" s="2" t="str">
        <f t="shared" si="391"/>
        <v/>
      </c>
      <c r="K1441" s="2">
        <f t="shared" si="392"/>
        <v>0.76404048422306015</v>
      </c>
      <c r="L1441" s="10" t="str">
        <f t="shared" si="393"/>
        <v/>
      </c>
      <c r="M1441" s="9" t="str">
        <f t="shared" si="389"/>
        <v/>
      </c>
      <c r="N1441" s="8" t="str">
        <f t="shared" si="390"/>
        <v/>
      </c>
      <c r="O1441" s="2" t="str">
        <f t="shared" si="394"/>
        <v>-</v>
      </c>
      <c r="P1441" s="2" t="str">
        <f t="shared" si="395"/>
        <v>-</v>
      </c>
      <c r="Q1441" s="2" t="str">
        <f t="shared" si="396"/>
        <v>-</v>
      </c>
      <c r="R1441" s="2" t="str">
        <f t="shared" si="397"/>
        <v>-</v>
      </c>
      <c r="AN1441" t="s">
        <v>1732</v>
      </c>
      <c r="AO1441" t="s">
        <v>2732</v>
      </c>
      <c r="AR1441" s="44">
        <v>27</v>
      </c>
      <c r="AS1441" s="46">
        <v>135</v>
      </c>
      <c r="AT1441" s="50">
        <f t="shared" si="383"/>
        <v>27135</v>
      </c>
      <c r="AV1441" s="7" t="s">
        <v>3063</v>
      </c>
      <c r="AX1441" s="1">
        <v>8758</v>
      </c>
      <c r="AY1441" s="1">
        <v>1320</v>
      </c>
      <c r="BF1441" s="1">
        <f t="shared" si="398"/>
        <v>7756</v>
      </c>
      <c r="BG1441" s="1">
        <v>7087</v>
      </c>
      <c r="BI1441" s="1">
        <v>669</v>
      </c>
    </row>
    <row r="1442" spans="1:65" hidden="1" outlineLevel="1">
      <c r="A1442" t="s">
        <v>629</v>
      </c>
      <c r="B1442" t="s">
        <v>2732</v>
      </c>
      <c r="C1442" s="1">
        <v>199745</v>
      </c>
      <c r="F1442" s="1">
        <f t="shared" si="399"/>
        <v>154692</v>
      </c>
      <c r="H1442" s="1">
        <v>119435</v>
      </c>
      <c r="I1442" s="1">
        <v>118814</v>
      </c>
      <c r="J1442" s="2" t="str">
        <f t="shared" si="391"/>
        <v/>
      </c>
      <c r="K1442" s="2">
        <f t="shared" si="392"/>
        <v>0.76806816124945054</v>
      </c>
      <c r="L1442" s="10" t="str">
        <f t="shared" si="393"/>
        <v/>
      </c>
      <c r="M1442" s="9" t="str">
        <f t="shared" si="389"/>
        <v/>
      </c>
      <c r="N1442" s="8" t="str">
        <f t="shared" si="390"/>
        <v/>
      </c>
      <c r="O1442" s="2" t="str">
        <f t="shared" si="394"/>
        <v>-</v>
      </c>
      <c r="P1442" s="2" t="str">
        <f t="shared" si="395"/>
        <v>-</v>
      </c>
      <c r="Q1442" s="2" t="str">
        <f t="shared" si="396"/>
        <v>-</v>
      </c>
      <c r="R1442" s="2" t="str">
        <f t="shared" si="397"/>
        <v>-</v>
      </c>
      <c r="AN1442" t="s">
        <v>629</v>
      </c>
      <c r="AO1442" t="s">
        <v>2732</v>
      </c>
      <c r="AR1442" s="44">
        <v>27</v>
      </c>
      <c r="AS1442" s="46">
        <v>137</v>
      </c>
      <c r="AT1442" s="50">
        <f t="shared" si="383"/>
        <v>27137</v>
      </c>
      <c r="AV1442" s="7" t="s">
        <v>3063</v>
      </c>
      <c r="AX1442" s="1">
        <v>134550</v>
      </c>
      <c r="AY1442" s="1">
        <v>20142</v>
      </c>
      <c r="BF1442" s="1">
        <f t="shared" si="398"/>
        <v>119435</v>
      </c>
      <c r="BG1442" s="1">
        <v>111459</v>
      </c>
      <c r="BI1442" s="1">
        <v>7976</v>
      </c>
      <c r="BM1442" s="1"/>
    </row>
    <row r="1443" spans="1:65" hidden="1" outlineLevel="1">
      <c r="A1443" t="s">
        <v>1013</v>
      </c>
      <c r="B1443" t="s">
        <v>2732</v>
      </c>
      <c r="C1443" s="1">
        <v>126613</v>
      </c>
      <c r="F1443" s="1">
        <f t="shared" si="399"/>
        <v>83643</v>
      </c>
      <c r="H1443" s="1">
        <v>67321</v>
      </c>
      <c r="I1443" s="1">
        <v>67132</v>
      </c>
      <c r="J1443" s="2" t="str">
        <f t="shared" si="391"/>
        <v/>
      </c>
      <c r="K1443" s="2">
        <f t="shared" si="392"/>
        <v>0.80260153270447021</v>
      </c>
      <c r="L1443" s="10" t="str">
        <f t="shared" si="393"/>
        <v/>
      </c>
      <c r="M1443" s="9" t="str">
        <f t="shared" si="389"/>
        <v/>
      </c>
      <c r="N1443" s="8" t="str">
        <f t="shared" si="390"/>
        <v/>
      </c>
      <c r="O1443" s="2" t="str">
        <f t="shared" si="394"/>
        <v>-</v>
      </c>
      <c r="P1443" s="2" t="str">
        <f t="shared" si="395"/>
        <v>-</v>
      </c>
      <c r="Q1443" s="2" t="str">
        <f t="shared" si="396"/>
        <v>-</v>
      </c>
      <c r="R1443" s="2" t="str">
        <f t="shared" si="397"/>
        <v>-</v>
      </c>
      <c r="AN1443" t="s">
        <v>1013</v>
      </c>
      <c r="AO1443" t="s">
        <v>2732</v>
      </c>
      <c r="AR1443" s="44">
        <v>27</v>
      </c>
      <c r="AS1443" s="46">
        <v>139</v>
      </c>
      <c r="AT1443" s="50">
        <f t="shared" si="383"/>
        <v>27139</v>
      </c>
      <c r="AV1443" s="7" t="s">
        <v>3063</v>
      </c>
      <c r="AX1443" s="1">
        <v>71722</v>
      </c>
      <c r="AY1443" s="1">
        <v>11921</v>
      </c>
      <c r="BF1443" s="1">
        <f t="shared" si="398"/>
        <v>67321</v>
      </c>
      <c r="BG1443" s="1">
        <v>61395</v>
      </c>
      <c r="BI1443" s="1">
        <v>5926</v>
      </c>
      <c r="BM1443" s="1"/>
    </row>
    <row r="1444" spans="1:65" ht="14" hidden="1" customHeight="1" outlineLevel="1">
      <c r="A1444" t="s">
        <v>860</v>
      </c>
      <c r="B1444" t="s">
        <v>2732</v>
      </c>
      <c r="C1444" s="1">
        <v>87495</v>
      </c>
      <c r="F1444" s="1">
        <f t="shared" si="399"/>
        <v>56600</v>
      </c>
      <c r="H1444" s="1">
        <v>45121</v>
      </c>
      <c r="I1444" s="1">
        <v>44990</v>
      </c>
      <c r="J1444" s="2" t="str">
        <f t="shared" si="391"/>
        <v/>
      </c>
      <c r="K1444" s="2">
        <f t="shared" si="392"/>
        <v>0.79487632508833928</v>
      </c>
      <c r="L1444" s="10" t="str">
        <f t="shared" si="393"/>
        <v/>
      </c>
      <c r="M1444" s="9" t="str">
        <f t="shared" si="389"/>
        <v/>
      </c>
      <c r="N1444" s="8" t="str">
        <f t="shared" si="390"/>
        <v/>
      </c>
      <c r="O1444" s="2" t="str">
        <f t="shared" si="394"/>
        <v>-</v>
      </c>
      <c r="P1444" s="2" t="str">
        <f t="shared" si="395"/>
        <v>-</v>
      </c>
      <c r="Q1444" s="2" t="str">
        <f t="shared" si="396"/>
        <v>-</v>
      </c>
      <c r="R1444" s="2" t="str">
        <f t="shared" si="397"/>
        <v>-</v>
      </c>
      <c r="AN1444" t="s">
        <v>860</v>
      </c>
      <c r="AO1444" t="s">
        <v>2732</v>
      </c>
      <c r="AR1444" s="44">
        <v>27</v>
      </c>
      <c r="AS1444" s="46">
        <v>141</v>
      </c>
      <c r="AT1444" s="50">
        <f t="shared" si="383"/>
        <v>27141</v>
      </c>
      <c r="AV1444" s="7" t="s">
        <v>3063</v>
      </c>
      <c r="AX1444" s="1">
        <v>47397</v>
      </c>
      <c r="AY1444" s="1">
        <v>9203</v>
      </c>
      <c r="BF1444" s="1">
        <f t="shared" si="398"/>
        <v>45121</v>
      </c>
      <c r="BG1444" s="1">
        <v>41563</v>
      </c>
      <c r="BI1444" s="1">
        <v>3558</v>
      </c>
      <c r="BM1444" s="1"/>
    </row>
    <row r="1445" spans="1:65" hidden="1" outlineLevel="1">
      <c r="A1445" t="s">
        <v>1631</v>
      </c>
      <c r="B1445" t="s">
        <v>2732</v>
      </c>
      <c r="C1445" s="1">
        <v>15283</v>
      </c>
      <c r="F1445" s="1">
        <f t="shared" si="399"/>
        <v>9798</v>
      </c>
      <c r="H1445" s="1">
        <v>7765</v>
      </c>
      <c r="I1445" s="1">
        <v>7729</v>
      </c>
      <c r="J1445" s="2" t="str">
        <f t="shared" si="391"/>
        <v/>
      </c>
      <c r="K1445" s="2">
        <f t="shared" si="392"/>
        <v>0.78883445601143087</v>
      </c>
      <c r="L1445" s="10" t="str">
        <f t="shared" si="393"/>
        <v/>
      </c>
      <c r="M1445" s="9" t="str">
        <f t="shared" si="389"/>
        <v/>
      </c>
      <c r="N1445" s="8" t="str">
        <f t="shared" si="390"/>
        <v/>
      </c>
      <c r="O1445" s="2" t="str">
        <f t="shared" si="394"/>
        <v>-</v>
      </c>
      <c r="P1445" s="2" t="str">
        <f t="shared" si="395"/>
        <v>-</v>
      </c>
      <c r="Q1445" s="2" t="str">
        <f t="shared" si="396"/>
        <v>-</v>
      </c>
      <c r="R1445" s="2" t="str">
        <f t="shared" si="397"/>
        <v>-</v>
      </c>
      <c r="AN1445" t="s">
        <v>1631</v>
      </c>
      <c r="AO1445" t="s">
        <v>2732</v>
      </c>
      <c r="AR1445" s="44">
        <v>27</v>
      </c>
      <c r="AS1445" s="46">
        <v>143</v>
      </c>
      <c r="AT1445" s="50">
        <f t="shared" si="383"/>
        <v>27143</v>
      </c>
      <c r="AV1445" s="7" t="s">
        <v>3063</v>
      </c>
      <c r="AX1445" s="1">
        <v>8710</v>
      </c>
      <c r="AY1445" s="1">
        <v>1088</v>
      </c>
      <c r="BF1445" s="1">
        <f t="shared" si="398"/>
        <v>7765</v>
      </c>
      <c r="BG1445" s="1">
        <v>7313</v>
      </c>
      <c r="BI1445" s="1">
        <v>452</v>
      </c>
    </row>
    <row r="1446" spans="1:65" hidden="1" outlineLevel="1">
      <c r="A1446" t="s">
        <v>125</v>
      </c>
      <c r="B1446" t="s">
        <v>2732</v>
      </c>
      <c r="C1446" s="1">
        <v>148307</v>
      </c>
      <c r="F1446" s="1">
        <f t="shared" si="399"/>
        <v>106532</v>
      </c>
      <c r="H1446" s="1">
        <v>79028</v>
      </c>
      <c r="I1446" s="1">
        <v>78756</v>
      </c>
      <c r="J1446" s="2" t="str">
        <f t="shared" si="391"/>
        <v/>
      </c>
      <c r="K1446" s="2">
        <f t="shared" si="392"/>
        <v>0.7392708294221455</v>
      </c>
      <c r="L1446" s="10" t="str">
        <f t="shared" si="393"/>
        <v/>
      </c>
      <c r="M1446" s="9" t="str">
        <f t="shared" si="389"/>
        <v/>
      </c>
      <c r="N1446" s="8" t="str">
        <f t="shared" si="390"/>
        <v/>
      </c>
      <c r="O1446" s="2" t="str">
        <f t="shared" si="394"/>
        <v>-</v>
      </c>
      <c r="P1446" s="2" t="str">
        <f t="shared" si="395"/>
        <v>-</v>
      </c>
      <c r="Q1446" s="2" t="str">
        <f t="shared" si="396"/>
        <v>-</v>
      </c>
      <c r="R1446" s="2" t="str">
        <f t="shared" si="397"/>
        <v>-</v>
      </c>
      <c r="AN1446" t="s">
        <v>125</v>
      </c>
      <c r="AO1446" t="s">
        <v>2732</v>
      </c>
      <c r="AR1446" s="44">
        <v>27</v>
      </c>
      <c r="AS1446" s="46">
        <v>145</v>
      </c>
      <c r="AT1446" s="50">
        <f t="shared" si="383"/>
        <v>27145</v>
      </c>
      <c r="AV1446" s="7" t="s">
        <v>3063</v>
      </c>
      <c r="AX1446" s="1">
        <v>87249</v>
      </c>
      <c r="AY1446" s="1">
        <v>19283</v>
      </c>
      <c r="BF1446" s="1">
        <f t="shared" si="398"/>
        <v>79028</v>
      </c>
      <c r="BG1446" s="1">
        <v>73839</v>
      </c>
      <c r="BI1446" s="1">
        <v>5189</v>
      </c>
      <c r="BM1446" s="1"/>
    </row>
    <row r="1447" spans="1:65" hidden="1" outlineLevel="1">
      <c r="A1447" t="s">
        <v>1714</v>
      </c>
      <c r="B1447" t="s">
        <v>2732</v>
      </c>
      <c r="C1447" s="1">
        <v>36558</v>
      </c>
      <c r="F1447" s="1">
        <f t="shared" si="399"/>
        <v>24501</v>
      </c>
      <c r="H1447" s="1">
        <v>19760</v>
      </c>
      <c r="I1447" s="1">
        <v>19656</v>
      </c>
      <c r="J1447" s="2" t="str">
        <f t="shared" si="391"/>
        <v/>
      </c>
      <c r="K1447" s="2">
        <f t="shared" si="392"/>
        <v>0.80225296926656053</v>
      </c>
      <c r="L1447" s="10" t="str">
        <f t="shared" si="393"/>
        <v/>
      </c>
      <c r="M1447" s="9" t="str">
        <f t="shared" si="389"/>
        <v/>
      </c>
      <c r="N1447" s="8" t="str">
        <f t="shared" si="390"/>
        <v/>
      </c>
      <c r="O1447" s="2" t="str">
        <f t="shared" si="394"/>
        <v>-</v>
      </c>
      <c r="P1447" s="2" t="str">
        <f t="shared" si="395"/>
        <v>-</v>
      </c>
      <c r="Q1447" s="2" t="str">
        <f t="shared" si="396"/>
        <v>-</v>
      </c>
      <c r="R1447" s="2" t="str">
        <f t="shared" si="397"/>
        <v>-</v>
      </c>
      <c r="AN1447" t="s">
        <v>1714</v>
      </c>
      <c r="AO1447" t="s">
        <v>2732</v>
      </c>
      <c r="AR1447" s="44">
        <v>27</v>
      </c>
      <c r="AS1447" s="46">
        <v>147</v>
      </c>
      <c r="AT1447" s="50">
        <f t="shared" si="383"/>
        <v>27147</v>
      </c>
      <c r="AV1447" s="7" t="s">
        <v>3063</v>
      </c>
      <c r="AX1447" s="1">
        <v>21397</v>
      </c>
      <c r="AY1447" s="1">
        <v>3104</v>
      </c>
      <c r="BF1447" s="1">
        <f t="shared" si="398"/>
        <v>19760</v>
      </c>
      <c r="BG1447" s="1">
        <v>18020</v>
      </c>
      <c r="BI1447" s="1">
        <v>1740</v>
      </c>
      <c r="BM1447" s="1"/>
    </row>
    <row r="1448" spans="1:65" hidden="1" outlineLevel="1">
      <c r="A1448" t="s">
        <v>2552</v>
      </c>
      <c r="B1448" t="s">
        <v>2732</v>
      </c>
      <c r="C1448" s="1">
        <v>9711</v>
      </c>
      <c r="F1448" s="1">
        <f t="shared" si="399"/>
        <v>7778</v>
      </c>
      <c r="H1448" s="1">
        <v>5659</v>
      </c>
      <c r="I1448" s="1">
        <v>5634</v>
      </c>
      <c r="J1448" s="2" t="str">
        <f t="shared" si="391"/>
        <v/>
      </c>
      <c r="K1448" s="2">
        <f t="shared" si="392"/>
        <v>0.72435073283620466</v>
      </c>
      <c r="L1448" s="10" t="str">
        <f t="shared" si="393"/>
        <v/>
      </c>
      <c r="M1448" s="9" t="str">
        <f t="shared" si="389"/>
        <v/>
      </c>
      <c r="N1448" s="8" t="str">
        <f t="shared" si="390"/>
        <v/>
      </c>
      <c r="O1448" s="2" t="str">
        <f t="shared" si="394"/>
        <v>-</v>
      </c>
      <c r="P1448" s="2" t="str">
        <f t="shared" si="395"/>
        <v>-</v>
      </c>
      <c r="Q1448" s="2" t="str">
        <f t="shared" si="396"/>
        <v>-</v>
      </c>
      <c r="R1448" s="2" t="str">
        <f t="shared" si="397"/>
        <v>-</v>
      </c>
      <c r="AN1448" t="s">
        <v>2552</v>
      </c>
      <c r="AO1448" t="s">
        <v>2732</v>
      </c>
      <c r="AR1448" s="44">
        <v>27</v>
      </c>
      <c r="AS1448" s="46">
        <v>149</v>
      </c>
      <c r="AT1448" s="50">
        <f t="shared" ref="AT1448:AT1511" si="400">1000*AR1448+AS1448</f>
        <v>27149</v>
      </c>
      <c r="AV1448" s="7" t="s">
        <v>3063</v>
      </c>
      <c r="AX1448" s="1">
        <v>6647</v>
      </c>
      <c r="AY1448" s="1">
        <v>1131</v>
      </c>
      <c r="BF1448" s="1">
        <f t="shared" si="398"/>
        <v>5659</v>
      </c>
      <c r="BG1448" s="1">
        <v>5275</v>
      </c>
      <c r="BI1448" s="1">
        <v>384</v>
      </c>
    </row>
    <row r="1449" spans="1:65" hidden="1" outlineLevel="1">
      <c r="A1449" t="s">
        <v>436</v>
      </c>
      <c r="B1449" t="s">
        <v>2732</v>
      </c>
      <c r="C1449" s="1">
        <v>9966</v>
      </c>
      <c r="F1449" s="1">
        <f t="shared" si="399"/>
        <v>6554</v>
      </c>
      <c r="H1449" s="1">
        <v>5274</v>
      </c>
      <c r="I1449" s="1">
        <v>5244</v>
      </c>
      <c r="J1449" s="2" t="str">
        <f t="shared" si="391"/>
        <v/>
      </c>
      <c r="K1449" s="2">
        <f t="shared" si="392"/>
        <v>0.80012206286237408</v>
      </c>
      <c r="L1449" s="10" t="str">
        <f t="shared" si="393"/>
        <v/>
      </c>
      <c r="M1449" s="9" t="str">
        <f t="shared" si="389"/>
        <v/>
      </c>
      <c r="N1449" s="8" t="str">
        <f t="shared" si="390"/>
        <v/>
      </c>
      <c r="O1449" s="2" t="str">
        <f t="shared" si="394"/>
        <v>-</v>
      </c>
      <c r="P1449" s="2" t="str">
        <f t="shared" si="395"/>
        <v>-</v>
      </c>
      <c r="Q1449" s="2" t="str">
        <f t="shared" si="396"/>
        <v>-</v>
      </c>
      <c r="R1449" s="2" t="str">
        <f t="shared" si="397"/>
        <v>-</v>
      </c>
      <c r="AN1449" t="s">
        <v>436</v>
      </c>
      <c r="AO1449" t="s">
        <v>2732</v>
      </c>
      <c r="AR1449" s="44">
        <v>27</v>
      </c>
      <c r="AS1449" s="46">
        <v>151</v>
      </c>
      <c r="AT1449" s="50">
        <f t="shared" si="400"/>
        <v>27151</v>
      </c>
      <c r="AV1449" s="7" t="s">
        <v>3063</v>
      </c>
      <c r="AX1449" s="1">
        <v>5810</v>
      </c>
      <c r="AY1449" s="1">
        <v>744</v>
      </c>
      <c r="BF1449" s="1">
        <f t="shared" si="398"/>
        <v>5274</v>
      </c>
      <c r="BG1449" s="1">
        <v>4915</v>
      </c>
      <c r="BI1449" s="1">
        <v>359</v>
      </c>
    </row>
    <row r="1450" spans="1:65" hidden="1" outlineLevel="1">
      <c r="A1450" t="s">
        <v>2003</v>
      </c>
      <c r="B1450" t="s">
        <v>2732</v>
      </c>
      <c r="C1450" s="1">
        <v>24859</v>
      </c>
      <c r="F1450" s="1">
        <f t="shared" si="399"/>
        <v>15749</v>
      </c>
      <c r="H1450" s="1">
        <v>12313</v>
      </c>
      <c r="I1450" s="1">
        <v>12257</v>
      </c>
      <c r="J1450" s="2" t="str">
        <f t="shared" si="391"/>
        <v/>
      </c>
      <c r="K1450" s="2">
        <f t="shared" si="392"/>
        <v>0.77827163629436791</v>
      </c>
      <c r="L1450" s="10" t="str">
        <f t="shared" si="393"/>
        <v/>
      </c>
      <c r="M1450" s="9" t="str">
        <f t="shared" si="389"/>
        <v/>
      </c>
      <c r="N1450" s="8" t="str">
        <f t="shared" si="390"/>
        <v/>
      </c>
      <c r="O1450" s="2" t="str">
        <f t="shared" si="394"/>
        <v>-</v>
      </c>
      <c r="P1450" s="2" t="str">
        <f t="shared" si="395"/>
        <v>-</v>
      </c>
      <c r="Q1450" s="2" t="str">
        <f t="shared" si="396"/>
        <v>-</v>
      </c>
      <c r="R1450" s="2" t="str">
        <f t="shared" si="397"/>
        <v>-</v>
      </c>
      <c r="AN1450" t="s">
        <v>2003</v>
      </c>
      <c r="AO1450" t="s">
        <v>2732</v>
      </c>
      <c r="AR1450" s="44">
        <v>27</v>
      </c>
      <c r="AS1450" s="46">
        <v>153</v>
      </c>
      <c r="AT1450" s="50">
        <f t="shared" si="400"/>
        <v>27153</v>
      </c>
      <c r="AV1450" s="7" t="s">
        <v>3063</v>
      </c>
      <c r="AX1450" s="1">
        <v>13963</v>
      </c>
      <c r="AY1450" s="1">
        <v>1786</v>
      </c>
      <c r="BF1450" s="1">
        <f t="shared" si="398"/>
        <v>12313</v>
      </c>
      <c r="BG1450" s="1">
        <v>11375</v>
      </c>
      <c r="BI1450" s="1">
        <v>938</v>
      </c>
    </row>
    <row r="1451" spans="1:65" hidden="1" outlineLevel="1">
      <c r="A1451" t="s">
        <v>1137</v>
      </c>
      <c r="B1451" t="s">
        <v>2732</v>
      </c>
      <c r="C1451" s="1">
        <v>3637</v>
      </c>
      <c r="F1451" s="1">
        <f t="shared" si="399"/>
        <v>2558</v>
      </c>
      <c r="H1451" s="1">
        <v>2056</v>
      </c>
      <c r="I1451" s="1">
        <v>2035</v>
      </c>
      <c r="J1451" s="2" t="str">
        <f t="shared" si="391"/>
        <v/>
      </c>
      <c r="K1451" s="2">
        <f t="shared" si="392"/>
        <v>0.79554339327599688</v>
      </c>
      <c r="L1451" s="10" t="str">
        <f t="shared" si="393"/>
        <v/>
      </c>
      <c r="M1451" s="9" t="str">
        <f t="shared" si="389"/>
        <v/>
      </c>
      <c r="N1451" s="8" t="str">
        <f t="shared" si="390"/>
        <v/>
      </c>
      <c r="O1451" s="2" t="str">
        <f t="shared" si="394"/>
        <v>-</v>
      </c>
      <c r="P1451" s="2" t="str">
        <f t="shared" si="395"/>
        <v>-</v>
      </c>
      <c r="Q1451" s="2" t="str">
        <f t="shared" si="396"/>
        <v>-</v>
      </c>
      <c r="R1451" s="2" t="str">
        <f t="shared" si="397"/>
        <v>-</v>
      </c>
      <c r="AN1451" t="s">
        <v>1137</v>
      </c>
      <c r="AO1451" t="s">
        <v>2732</v>
      </c>
      <c r="AR1451" s="44">
        <v>27</v>
      </c>
      <c r="AS1451" s="46">
        <v>155</v>
      </c>
      <c r="AT1451" s="50">
        <f t="shared" si="400"/>
        <v>27155</v>
      </c>
      <c r="AV1451" s="7" t="s">
        <v>3063</v>
      </c>
      <c r="AX1451" s="1">
        <v>2378</v>
      </c>
      <c r="AY1451" s="1">
        <v>180</v>
      </c>
      <c r="BF1451" s="1">
        <f t="shared" si="398"/>
        <v>2056</v>
      </c>
      <c r="BG1451" s="1">
        <v>1856</v>
      </c>
      <c r="BI1451" s="1">
        <v>200</v>
      </c>
    </row>
    <row r="1452" spans="1:65" hidden="1" outlineLevel="1">
      <c r="A1452" t="s">
        <v>1187</v>
      </c>
      <c r="B1452" t="s">
        <v>2732</v>
      </c>
      <c r="C1452" s="1">
        <v>21787</v>
      </c>
      <c r="F1452" s="1">
        <f t="shared" si="399"/>
        <v>15132</v>
      </c>
      <c r="H1452" s="1">
        <v>11963</v>
      </c>
      <c r="I1452" s="1">
        <v>11893</v>
      </c>
      <c r="J1452" s="2" t="str">
        <f t="shared" si="391"/>
        <v/>
      </c>
      <c r="K1452" s="2">
        <f t="shared" si="392"/>
        <v>0.78595030399154109</v>
      </c>
      <c r="L1452" s="10" t="str">
        <f t="shared" si="393"/>
        <v/>
      </c>
      <c r="M1452" s="9" t="str">
        <f t="shared" si="389"/>
        <v/>
      </c>
      <c r="N1452" s="8" t="str">
        <f t="shared" si="390"/>
        <v/>
      </c>
      <c r="O1452" s="2" t="str">
        <f t="shared" si="394"/>
        <v>-</v>
      </c>
      <c r="P1452" s="2" t="str">
        <f t="shared" si="395"/>
        <v>-</v>
      </c>
      <c r="Q1452" s="2" t="str">
        <f t="shared" si="396"/>
        <v>-</v>
      </c>
      <c r="R1452" s="2" t="str">
        <f t="shared" si="397"/>
        <v>-</v>
      </c>
      <c r="AN1452" t="s">
        <v>1187</v>
      </c>
      <c r="AO1452" t="s">
        <v>2732</v>
      </c>
      <c r="AR1452" s="44">
        <v>27</v>
      </c>
      <c r="AS1452" s="46">
        <v>157</v>
      </c>
      <c r="AT1452" s="50">
        <f t="shared" si="400"/>
        <v>27157</v>
      </c>
      <c r="AV1452" s="7" t="s">
        <v>3063</v>
      </c>
      <c r="AX1452" s="1">
        <v>13390</v>
      </c>
      <c r="AY1452" s="1">
        <v>1742</v>
      </c>
      <c r="BF1452" s="1">
        <f t="shared" si="398"/>
        <v>11963</v>
      </c>
      <c r="BG1452" s="1">
        <v>11130</v>
      </c>
      <c r="BI1452" s="1">
        <v>833</v>
      </c>
    </row>
    <row r="1453" spans="1:65" hidden="1" outlineLevel="1">
      <c r="A1453" t="s">
        <v>2415</v>
      </c>
      <c r="B1453" t="s">
        <v>2732</v>
      </c>
      <c r="C1453" s="1">
        <v>13844</v>
      </c>
      <c r="F1453" s="1">
        <f t="shared" si="399"/>
        <v>8981</v>
      </c>
      <c r="H1453" s="1">
        <v>7232</v>
      </c>
      <c r="I1453" s="1">
        <v>7169</v>
      </c>
      <c r="J1453" s="2" t="str">
        <f t="shared" si="391"/>
        <v/>
      </c>
      <c r="K1453" s="2">
        <f t="shared" si="392"/>
        <v>0.79824073043090971</v>
      </c>
      <c r="L1453" s="10" t="str">
        <f t="shared" si="393"/>
        <v/>
      </c>
      <c r="M1453" s="9" t="str">
        <f t="shared" si="389"/>
        <v/>
      </c>
      <c r="N1453" s="8" t="str">
        <f t="shared" si="390"/>
        <v/>
      </c>
      <c r="O1453" s="2" t="str">
        <f t="shared" si="394"/>
        <v>-</v>
      </c>
      <c r="P1453" s="2" t="str">
        <f t="shared" si="395"/>
        <v>-</v>
      </c>
      <c r="Q1453" s="2" t="str">
        <f t="shared" si="396"/>
        <v>-</v>
      </c>
      <c r="R1453" s="2" t="str">
        <f t="shared" si="397"/>
        <v>-</v>
      </c>
      <c r="AN1453" t="s">
        <v>2415</v>
      </c>
      <c r="AO1453" t="s">
        <v>2732</v>
      </c>
      <c r="AR1453" s="44">
        <v>27</v>
      </c>
      <c r="AS1453" s="46">
        <v>159</v>
      </c>
      <c r="AT1453" s="50">
        <f t="shared" si="400"/>
        <v>27159</v>
      </c>
      <c r="AV1453" s="7" t="s">
        <v>3063</v>
      </c>
      <c r="AX1453" s="1">
        <v>7840</v>
      </c>
      <c r="AY1453" s="1">
        <v>1141</v>
      </c>
      <c r="BF1453" s="1">
        <f t="shared" si="398"/>
        <v>7232</v>
      </c>
      <c r="BG1453" s="1">
        <v>6515</v>
      </c>
      <c r="BI1453" s="1">
        <v>717</v>
      </c>
    </row>
    <row r="1454" spans="1:65" hidden="1" outlineLevel="1">
      <c r="A1454" t="s">
        <v>2316</v>
      </c>
      <c r="B1454" t="s">
        <v>2732</v>
      </c>
      <c r="C1454" s="1">
        <v>19311</v>
      </c>
      <c r="F1454" s="1">
        <f t="shared" si="399"/>
        <v>12476</v>
      </c>
      <c r="H1454" s="1">
        <v>9933</v>
      </c>
      <c r="I1454" s="1">
        <v>9888</v>
      </c>
      <c r="J1454" s="2" t="str">
        <f t="shared" si="391"/>
        <v/>
      </c>
      <c r="K1454" s="2">
        <f t="shared" si="392"/>
        <v>0.79256171849951906</v>
      </c>
      <c r="L1454" s="10" t="str">
        <f t="shared" si="393"/>
        <v/>
      </c>
      <c r="M1454" s="9" t="str">
        <f t="shared" si="389"/>
        <v/>
      </c>
      <c r="N1454" s="8" t="str">
        <f t="shared" si="390"/>
        <v/>
      </c>
      <c r="O1454" s="2" t="str">
        <f t="shared" si="394"/>
        <v>-</v>
      </c>
      <c r="P1454" s="2" t="str">
        <f t="shared" si="395"/>
        <v>-</v>
      </c>
      <c r="Q1454" s="2" t="str">
        <f t="shared" si="396"/>
        <v>-</v>
      </c>
      <c r="R1454" s="2" t="str">
        <f t="shared" si="397"/>
        <v>-</v>
      </c>
      <c r="AN1454" t="s">
        <v>2316</v>
      </c>
      <c r="AO1454" t="s">
        <v>2732</v>
      </c>
      <c r="AR1454" s="44">
        <v>27</v>
      </c>
      <c r="AS1454" s="46">
        <v>161</v>
      </c>
      <c r="AT1454" s="50">
        <f t="shared" si="400"/>
        <v>27161</v>
      </c>
      <c r="AV1454" s="7" t="s">
        <v>3063</v>
      </c>
      <c r="AX1454" s="1">
        <v>10760</v>
      </c>
      <c r="AY1454" s="1">
        <v>1716</v>
      </c>
      <c r="BF1454" s="1">
        <f t="shared" si="398"/>
        <v>9933</v>
      </c>
      <c r="BG1454" s="1">
        <v>9256</v>
      </c>
      <c r="BI1454" s="1">
        <v>677</v>
      </c>
    </row>
    <row r="1455" spans="1:65" hidden="1" outlineLevel="1">
      <c r="A1455" t="s">
        <v>659</v>
      </c>
      <c r="B1455" t="s">
        <v>2732</v>
      </c>
      <c r="C1455" s="1">
        <v>233306</v>
      </c>
      <c r="F1455" s="1">
        <f t="shared" si="399"/>
        <v>169727</v>
      </c>
      <c r="H1455" s="1">
        <v>137323</v>
      </c>
      <c r="I1455" s="1">
        <v>137059</v>
      </c>
      <c r="J1455" s="2" t="str">
        <f t="shared" si="391"/>
        <v/>
      </c>
      <c r="K1455" s="2">
        <f t="shared" si="392"/>
        <v>0.80752620384499818</v>
      </c>
      <c r="L1455" s="10" t="str">
        <f t="shared" si="393"/>
        <v/>
      </c>
      <c r="M1455" s="9" t="str">
        <f t="shared" si="389"/>
        <v/>
      </c>
      <c r="N1455" s="8" t="str">
        <f t="shared" si="390"/>
        <v/>
      </c>
      <c r="O1455" s="2" t="str">
        <f t="shared" si="394"/>
        <v>-</v>
      </c>
      <c r="P1455" s="2" t="str">
        <f t="shared" si="395"/>
        <v>-</v>
      </c>
      <c r="Q1455" s="2" t="str">
        <f t="shared" si="396"/>
        <v>-</v>
      </c>
      <c r="R1455" s="2" t="str">
        <f t="shared" si="397"/>
        <v>-</v>
      </c>
      <c r="AN1455" t="s">
        <v>659</v>
      </c>
      <c r="AO1455" t="s">
        <v>2732</v>
      </c>
      <c r="AR1455" s="44">
        <v>27</v>
      </c>
      <c r="AS1455" s="46">
        <v>163</v>
      </c>
      <c r="AT1455" s="50">
        <f t="shared" si="400"/>
        <v>27163</v>
      </c>
      <c r="AV1455" s="7" t="s">
        <v>3063</v>
      </c>
      <c r="AX1455" s="1">
        <v>147437</v>
      </c>
      <c r="AY1455" s="1">
        <v>22290</v>
      </c>
      <c r="BF1455" s="1">
        <f t="shared" si="398"/>
        <v>137323</v>
      </c>
      <c r="BG1455" s="1">
        <v>120588</v>
      </c>
      <c r="BI1455" s="1">
        <v>16735</v>
      </c>
      <c r="BM1455" s="1"/>
    </row>
    <row r="1456" spans="1:65" hidden="1" outlineLevel="1">
      <c r="A1456" t="s">
        <v>2295</v>
      </c>
      <c r="B1456" t="s">
        <v>2732</v>
      </c>
      <c r="C1456" s="1">
        <v>11120</v>
      </c>
      <c r="F1456" s="1">
        <f t="shared" si="399"/>
        <v>6656</v>
      </c>
      <c r="H1456" s="1">
        <v>5295</v>
      </c>
      <c r="I1456" s="1">
        <v>5258</v>
      </c>
      <c r="J1456" s="2" t="str">
        <f t="shared" si="391"/>
        <v/>
      </c>
      <c r="K1456" s="2">
        <f t="shared" si="392"/>
        <v>0.78996394230769229</v>
      </c>
      <c r="L1456" s="10" t="str">
        <f t="shared" si="393"/>
        <v/>
      </c>
      <c r="M1456" s="9" t="str">
        <f t="shared" si="389"/>
        <v/>
      </c>
      <c r="N1456" s="8" t="str">
        <f t="shared" si="390"/>
        <v/>
      </c>
      <c r="O1456" s="2" t="str">
        <f t="shared" si="394"/>
        <v>-</v>
      </c>
      <c r="P1456" s="2" t="str">
        <f t="shared" si="395"/>
        <v>-</v>
      </c>
      <c r="Q1456" s="2" t="str">
        <f t="shared" si="396"/>
        <v>-</v>
      </c>
      <c r="R1456" s="2" t="str">
        <f t="shared" si="397"/>
        <v>-</v>
      </c>
      <c r="AN1456" t="s">
        <v>2295</v>
      </c>
      <c r="AO1456" t="s">
        <v>2732</v>
      </c>
      <c r="AR1456" s="44">
        <v>27</v>
      </c>
      <c r="AS1456" s="46">
        <v>165</v>
      </c>
      <c r="AT1456" s="50">
        <f t="shared" si="400"/>
        <v>27165</v>
      </c>
      <c r="AV1456" s="7" t="s">
        <v>3063</v>
      </c>
      <c r="AX1456" s="1">
        <v>6042</v>
      </c>
      <c r="AY1456" s="1">
        <v>614</v>
      </c>
      <c r="BF1456" s="1">
        <f t="shared" si="398"/>
        <v>5295</v>
      </c>
      <c r="BG1456" s="1">
        <v>4859</v>
      </c>
      <c r="BI1456" s="1">
        <v>436</v>
      </c>
    </row>
    <row r="1457" spans="1:67" hidden="1" outlineLevel="1">
      <c r="A1457" t="s">
        <v>2089</v>
      </c>
      <c r="B1457" t="s">
        <v>2732</v>
      </c>
      <c r="C1457" s="1">
        <v>6622</v>
      </c>
      <c r="F1457" s="1">
        <f t="shared" si="399"/>
        <v>4519</v>
      </c>
      <c r="H1457" s="1">
        <v>3446</v>
      </c>
      <c r="I1457" s="1">
        <v>3414</v>
      </c>
      <c r="J1457" s="2" t="str">
        <f t="shared" si="391"/>
        <v/>
      </c>
      <c r="K1457" s="2">
        <f t="shared" si="392"/>
        <v>0.75547687541491482</v>
      </c>
      <c r="L1457" s="10" t="str">
        <f t="shared" si="393"/>
        <v/>
      </c>
      <c r="M1457" s="9" t="str">
        <f t="shared" si="389"/>
        <v/>
      </c>
      <c r="N1457" s="8" t="str">
        <f t="shared" si="390"/>
        <v/>
      </c>
      <c r="O1457" s="2" t="str">
        <f t="shared" si="394"/>
        <v>-</v>
      </c>
      <c r="P1457" s="2" t="str">
        <f t="shared" si="395"/>
        <v>-</v>
      </c>
      <c r="Q1457" s="2" t="str">
        <f t="shared" si="396"/>
        <v>-</v>
      </c>
      <c r="R1457" s="2" t="str">
        <f t="shared" si="397"/>
        <v>-</v>
      </c>
      <c r="AN1457" t="s">
        <v>2089</v>
      </c>
      <c r="AO1457" t="s">
        <v>2732</v>
      </c>
      <c r="AR1457" s="44">
        <v>27</v>
      </c>
      <c r="AS1457" s="46">
        <v>167</v>
      </c>
      <c r="AT1457" s="50">
        <f t="shared" si="400"/>
        <v>27167</v>
      </c>
      <c r="AV1457" s="7" t="s">
        <v>3063</v>
      </c>
      <c r="AX1457" s="1">
        <v>4038</v>
      </c>
      <c r="AY1457" s="1">
        <v>481</v>
      </c>
      <c r="BF1457" s="1">
        <f t="shared" si="398"/>
        <v>3446</v>
      </c>
      <c r="BG1457" s="1">
        <v>3152</v>
      </c>
      <c r="BI1457" s="1">
        <v>294</v>
      </c>
    </row>
    <row r="1458" spans="1:67" hidden="1" outlineLevel="1">
      <c r="A1458" t="s">
        <v>177</v>
      </c>
      <c r="B1458" t="s">
        <v>2732</v>
      </c>
      <c r="C1458" s="1">
        <v>51457</v>
      </c>
      <c r="F1458" s="1">
        <f t="shared" si="399"/>
        <v>38429</v>
      </c>
      <c r="H1458" s="1">
        <v>28038</v>
      </c>
      <c r="I1458" s="1">
        <v>27935</v>
      </c>
      <c r="J1458" s="2" t="str">
        <f t="shared" si="391"/>
        <v/>
      </c>
      <c r="K1458" s="2">
        <f t="shared" si="392"/>
        <v>0.72692497853183791</v>
      </c>
      <c r="L1458" s="10" t="str">
        <f t="shared" si="393"/>
        <v/>
      </c>
      <c r="M1458" s="9" t="str">
        <f t="shared" si="389"/>
        <v/>
      </c>
      <c r="N1458" s="8" t="str">
        <f t="shared" si="390"/>
        <v/>
      </c>
      <c r="O1458" s="2" t="str">
        <f t="shared" si="394"/>
        <v>-</v>
      </c>
      <c r="P1458" s="2" t="str">
        <f t="shared" si="395"/>
        <v>-</v>
      </c>
      <c r="Q1458" s="2" t="str">
        <f t="shared" si="396"/>
        <v>-</v>
      </c>
      <c r="R1458" s="2" t="str">
        <f t="shared" si="397"/>
        <v>-</v>
      </c>
      <c r="AN1458" t="s">
        <v>177</v>
      </c>
      <c r="AO1458" t="s">
        <v>2732</v>
      </c>
      <c r="AR1458" s="44">
        <v>27</v>
      </c>
      <c r="AS1458" s="46">
        <v>169</v>
      </c>
      <c r="AT1458" s="50">
        <f t="shared" si="400"/>
        <v>27169</v>
      </c>
      <c r="AV1458" s="7" t="s">
        <v>3063</v>
      </c>
      <c r="AX1458" s="1">
        <v>30932</v>
      </c>
      <c r="AY1458" s="1">
        <v>7497</v>
      </c>
      <c r="BF1458" s="1">
        <f t="shared" si="398"/>
        <v>28038</v>
      </c>
      <c r="BG1458" s="1">
        <v>26055</v>
      </c>
      <c r="BI1458" s="1">
        <v>1983</v>
      </c>
      <c r="BM1458" s="1"/>
    </row>
    <row r="1459" spans="1:67" hidden="1" outlineLevel="1">
      <c r="A1459" t="s">
        <v>497</v>
      </c>
      <c r="B1459" t="s">
        <v>2732</v>
      </c>
      <c r="C1459" s="1">
        <v>121553</v>
      </c>
      <c r="F1459" s="1">
        <f t="shared" si="399"/>
        <v>81269</v>
      </c>
      <c r="H1459" s="1">
        <v>65749</v>
      </c>
      <c r="I1459" s="1">
        <v>65578</v>
      </c>
      <c r="J1459" s="2" t="str">
        <f t="shared" si="391"/>
        <v/>
      </c>
      <c r="K1459" s="2">
        <f t="shared" si="392"/>
        <v>0.80692514981112107</v>
      </c>
      <c r="L1459" s="10" t="str">
        <f t="shared" si="393"/>
        <v/>
      </c>
      <c r="M1459" s="9" t="str">
        <f t="shared" si="389"/>
        <v/>
      </c>
      <c r="N1459" s="8" t="str">
        <f t="shared" si="390"/>
        <v/>
      </c>
      <c r="O1459" s="2" t="str">
        <f t="shared" si="394"/>
        <v>-</v>
      </c>
      <c r="P1459" s="2" t="str">
        <f t="shared" si="395"/>
        <v>-</v>
      </c>
      <c r="Q1459" s="2" t="str">
        <f t="shared" si="396"/>
        <v>-</v>
      </c>
      <c r="R1459" s="2" t="str">
        <f t="shared" si="397"/>
        <v>-</v>
      </c>
      <c r="AN1459" t="s">
        <v>497</v>
      </c>
      <c r="AO1459" t="s">
        <v>2732</v>
      </c>
      <c r="AR1459" s="44">
        <v>27</v>
      </c>
      <c r="AS1459" s="46">
        <v>171</v>
      </c>
      <c r="AT1459" s="50">
        <f t="shared" si="400"/>
        <v>27171</v>
      </c>
      <c r="AV1459" s="7" t="s">
        <v>3063</v>
      </c>
      <c r="AX1459" s="1">
        <v>67959</v>
      </c>
      <c r="AY1459" s="1">
        <v>13310</v>
      </c>
      <c r="BF1459" s="1">
        <f t="shared" si="398"/>
        <v>65749</v>
      </c>
      <c r="BG1459" s="1">
        <v>60841</v>
      </c>
      <c r="BI1459" s="1">
        <v>4908</v>
      </c>
      <c r="BM1459" s="1"/>
    </row>
    <row r="1460" spans="1:67" hidden="1" outlineLevel="1">
      <c r="A1460" t="s">
        <v>2197</v>
      </c>
      <c r="B1460" t="s">
        <v>2732</v>
      </c>
      <c r="C1460" s="1">
        <v>10473</v>
      </c>
      <c r="F1460" s="1">
        <f t="shared" si="399"/>
        <v>7122</v>
      </c>
      <c r="H1460" s="1">
        <v>5601</v>
      </c>
      <c r="I1460" s="1">
        <v>5569</v>
      </c>
      <c r="J1460" s="2" t="str">
        <f t="shared" si="391"/>
        <v/>
      </c>
      <c r="K1460" s="2">
        <f t="shared" si="392"/>
        <v>0.78194327436113453</v>
      </c>
      <c r="L1460" s="10" t="str">
        <f t="shared" si="393"/>
        <v/>
      </c>
      <c r="M1460" s="9" t="str">
        <f t="shared" si="389"/>
        <v/>
      </c>
      <c r="N1460" s="8" t="str">
        <f t="shared" si="390"/>
        <v/>
      </c>
      <c r="O1460" s="2" t="str">
        <f t="shared" si="394"/>
        <v>-</v>
      </c>
      <c r="P1460" s="2" t="str">
        <f t="shared" si="395"/>
        <v>-</v>
      </c>
      <c r="Q1460" s="2" t="str">
        <f t="shared" si="396"/>
        <v>-</v>
      </c>
      <c r="R1460" s="2" t="str">
        <f t="shared" si="397"/>
        <v>-</v>
      </c>
      <c r="AN1460" t="s">
        <v>2197</v>
      </c>
      <c r="AO1460" t="s">
        <v>2732</v>
      </c>
      <c r="AR1460" s="44">
        <v>27</v>
      </c>
      <c r="AS1460" s="46">
        <v>173</v>
      </c>
      <c r="AT1460" s="50">
        <f t="shared" si="400"/>
        <v>27173</v>
      </c>
      <c r="AV1460" s="7" t="s">
        <v>3063</v>
      </c>
      <c r="AX1460" s="1">
        <v>6301</v>
      </c>
      <c r="AY1460" s="1">
        <v>821</v>
      </c>
      <c r="BF1460" s="1">
        <f t="shared" si="398"/>
        <v>5601</v>
      </c>
      <c r="BG1460" s="1">
        <v>3904</v>
      </c>
      <c r="BI1460" s="1">
        <v>413</v>
      </c>
    </row>
    <row r="1461" spans="1:67" collapsed="1">
      <c r="A1461" t="s">
        <v>2731</v>
      </c>
      <c r="B1461" t="s">
        <v>541</v>
      </c>
      <c r="C1461" s="1">
        <f>SUM(C1374:C1460)</f>
        <v>5247018</v>
      </c>
      <c r="D1461" s="36">
        <v>3898000</v>
      </c>
      <c r="E1461" s="36">
        <v>3678000</v>
      </c>
      <c r="F1461" s="1">
        <f>SUM(F1374:F1460)+381</f>
        <v>3742238</v>
      </c>
      <c r="H1461" s="1">
        <f>SUM(H1374:H1460)+1284</f>
        <v>2921498</v>
      </c>
      <c r="I1461" s="1">
        <v>2910369</v>
      </c>
      <c r="J1461" s="2">
        <f t="shared" si="391"/>
        <v>0.74663134940995379</v>
      </c>
      <c r="K1461" s="2">
        <f t="shared" si="392"/>
        <v>0.77770815218059353</v>
      </c>
      <c r="L1461" s="10" t="str">
        <f t="shared" si="393"/>
        <v/>
      </c>
      <c r="M1461" s="9" t="str">
        <f t="shared" si="389"/>
        <v/>
      </c>
      <c r="N1461" s="8" t="str">
        <f t="shared" si="390"/>
        <v/>
      </c>
      <c r="O1461" s="2" t="str">
        <f t="shared" si="394"/>
        <v>-</v>
      </c>
      <c r="P1461" s="2" t="str">
        <f t="shared" si="395"/>
        <v>-</v>
      </c>
      <c r="Q1461" s="2" t="str">
        <f t="shared" si="396"/>
        <v>-</v>
      </c>
      <c r="R1461" s="2" t="str">
        <f t="shared" si="397"/>
        <v>-</v>
      </c>
      <c r="AN1461" t="s">
        <v>2731</v>
      </c>
      <c r="AO1461" t="s">
        <v>541</v>
      </c>
      <c r="AR1461" s="44">
        <v>27</v>
      </c>
      <c r="AS1461" s="46"/>
      <c r="AT1461" s="44">
        <v>27</v>
      </c>
      <c r="AV1461" s="7" t="s">
        <v>678</v>
      </c>
      <c r="AX1461" s="1">
        <f>SUM(AX1374:AX1460)</f>
        <v>3199981</v>
      </c>
      <c r="AY1461" s="1">
        <f>SUM(AY1374:AY1460)+381</f>
        <v>542257</v>
      </c>
      <c r="BF1461" s="1">
        <f t="shared" si="398"/>
        <v>2921498</v>
      </c>
      <c r="BG1461" s="1">
        <f>SUM(BG1374:BG1460)</f>
        <v>2626384</v>
      </c>
      <c r="BI1461" s="1">
        <f>SUM(BI1374:BI1460)+1252+32+0</f>
        <v>293830</v>
      </c>
      <c r="BM1461" s="1"/>
      <c r="BN1461" s="1"/>
      <c r="BO1461" s="1"/>
    </row>
    <row r="1462" spans="1:67">
      <c r="C1462" s="26"/>
      <c r="J1462" s="2"/>
      <c r="K1462" s="2"/>
      <c r="N1462" s="8"/>
      <c r="AR1462" s="44"/>
      <c r="AS1462" s="46"/>
      <c r="AT1462" s="50"/>
    </row>
    <row r="1463" spans="1:67" hidden="1" outlineLevel="1">
      <c r="A1463" t="s">
        <v>741</v>
      </c>
      <c r="B1463" t="s">
        <v>950</v>
      </c>
      <c r="C1463" s="1">
        <v>32629</v>
      </c>
      <c r="G1463" s="1">
        <v>21949</v>
      </c>
      <c r="I1463" s="1">
        <v>15696</v>
      </c>
      <c r="J1463" s="2" t="str">
        <f t="shared" si="391"/>
        <v/>
      </c>
      <c r="K1463" s="2" t="str">
        <f t="shared" si="392"/>
        <v/>
      </c>
      <c r="L1463" s="10" t="str">
        <f t="shared" si="393"/>
        <v/>
      </c>
      <c r="M1463" s="9" t="str">
        <f t="shared" si="389"/>
        <v/>
      </c>
      <c r="N1463" s="8" t="str">
        <f t="shared" si="390"/>
        <v/>
      </c>
      <c r="O1463" s="2" t="str">
        <f t="shared" ref="O1463:O1494" si="401">IF(SUM($S1463:$AJ1463)=0,"-",S1463/SUM($S1463:$AJ1463))</f>
        <v>-</v>
      </c>
      <c r="P1463" s="2" t="str">
        <f t="shared" ref="P1463:P1494" si="402">IF(SUM($S1463:$AJ1463)=0,"-",T1463/SUM($S1463:$AJ1463))</f>
        <v>-</v>
      </c>
      <c r="Q1463" s="2" t="str">
        <f t="shared" ref="Q1463:Q1494" si="403">IF(SUM($S1463:$AJ1463)=0,"-",U1463/SUM($S1463:$AJ1463))</f>
        <v>-</v>
      </c>
      <c r="R1463" s="2" t="str">
        <f t="shared" ref="R1463:R1494" si="404">IF(SUM($S1463:$AJ1463)=0,"-",(1-O1463-P1463-Q1463))</f>
        <v>-</v>
      </c>
      <c r="AN1463" t="s">
        <v>741</v>
      </c>
      <c r="AO1463" t="s">
        <v>950</v>
      </c>
      <c r="AR1463" s="44">
        <v>28</v>
      </c>
      <c r="AS1463" s="46">
        <v>1</v>
      </c>
      <c r="AT1463" s="50">
        <f t="shared" si="400"/>
        <v>28001</v>
      </c>
      <c r="AU1463">
        <v>3</v>
      </c>
      <c r="AV1463" s="7" t="s">
        <v>3063</v>
      </c>
    </row>
    <row r="1464" spans="1:67" hidden="1" outlineLevel="1">
      <c r="A1464" t="s">
        <v>476</v>
      </c>
      <c r="B1464" t="s">
        <v>950</v>
      </c>
      <c r="C1464" s="1">
        <v>36793</v>
      </c>
      <c r="G1464" s="1">
        <v>23199</v>
      </c>
      <c r="I1464" s="1">
        <v>15182</v>
      </c>
      <c r="J1464" s="2" t="str">
        <f t="shared" si="391"/>
        <v/>
      </c>
      <c r="K1464" s="2" t="str">
        <f t="shared" si="392"/>
        <v/>
      </c>
      <c r="L1464" s="10" t="str">
        <f t="shared" si="393"/>
        <v/>
      </c>
      <c r="M1464" s="9" t="str">
        <f t="shared" si="389"/>
        <v/>
      </c>
      <c r="N1464" s="8" t="str">
        <f t="shared" si="390"/>
        <v/>
      </c>
      <c r="O1464" s="2" t="str">
        <f t="shared" si="401"/>
        <v>-</v>
      </c>
      <c r="P1464" s="2" t="str">
        <f t="shared" si="402"/>
        <v>-</v>
      </c>
      <c r="Q1464" s="2" t="str">
        <f t="shared" si="403"/>
        <v>-</v>
      </c>
      <c r="R1464" s="2" t="str">
        <f t="shared" si="404"/>
        <v>-</v>
      </c>
      <c r="AN1464" t="s">
        <v>476</v>
      </c>
      <c r="AO1464" t="s">
        <v>950</v>
      </c>
      <c r="AR1464" s="44">
        <v>28</v>
      </c>
      <c r="AS1464" s="46">
        <v>3</v>
      </c>
      <c r="AT1464" s="50">
        <f t="shared" si="400"/>
        <v>28003</v>
      </c>
      <c r="AU1464">
        <v>1</v>
      </c>
      <c r="AV1464" s="7" t="s">
        <v>3063</v>
      </c>
    </row>
    <row r="1465" spans="1:67" hidden="1" outlineLevel="1">
      <c r="A1465" t="s">
        <v>212</v>
      </c>
      <c r="B1465" t="s">
        <v>950</v>
      </c>
      <c r="C1465" s="1">
        <v>13324</v>
      </c>
      <c r="G1465" s="1">
        <v>10484</v>
      </c>
      <c r="I1465" s="1">
        <v>7650</v>
      </c>
      <c r="J1465" s="2" t="str">
        <f t="shared" si="391"/>
        <v/>
      </c>
      <c r="K1465" s="2" t="str">
        <f t="shared" si="392"/>
        <v/>
      </c>
      <c r="L1465" s="10" t="str">
        <f t="shared" si="393"/>
        <v/>
      </c>
      <c r="M1465" s="9" t="str">
        <f t="shared" si="389"/>
        <v/>
      </c>
      <c r="N1465" s="8" t="str">
        <f t="shared" si="390"/>
        <v/>
      </c>
      <c r="O1465" s="2" t="str">
        <f t="shared" si="401"/>
        <v>-</v>
      </c>
      <c r="P1465" s="2" t="str">
        <f t="shared" si="402"/>
        <v>-</v>
      </c>
      <c r="Q1465" s="2" t="str">
        <f t="shared" si="403"/>
        <v>-</v>
      </c>
      <c r="R1465" s="2" t="str">
        <f t="shared" si="404"/>
        <v>-</v>
      </c>
      <c r="AN1465" t="s">
        <v>212</v>
      </c>
      <c r="AO1465" t="s">
        <v>950</v>
      </c>
      <c r="AR1465" s="44">
        <v>28</v>
      </c>
      <c r="AS1465" s="46">
        <v>5</v>
      </c>
      <c r="AT1465" s="50">
        <f t="shared" si="400"/>
        <v>28005</v>
      </c>
      <c r="AU1465">
        <v>3</v>
      </c>
      <c r="AV1465" s="7" t="s">
        <v>3063</v>
      </c>
    </row>
    <row r="1466" spans="1:67" hidden="1" outlineLevel="1">
      <c r="A1466" t="s">
        <v>389</v>
      </c>
      <c r="B1466" t="s">
        <v>950</v>
      </c>
      <c r="C1466" s="1">
        <v>19622</v>
      </c>
      <c r="G1466" s="1">
        <v>13229</v>
      </c>
      <c r="I1466" s="1">
        <v>9183</v>
      </c>
      <c r="J1466" s="2" t="str">
        <f t="shared" si="391"/>
        <v/>
      </c>
      <c r="K1466" s="2" t="str">
        <f t="shared" si="392"/>
        <v/>
      </c>
      <c r="L1466" s="10" t="str">
        <f t="shared" si="393"/>
        <v/>
      </c>
      <c r="M1466" s="9" t="str">
        <f t="shared" si="389"/>
        <v/>
      </c>
      <c r="N1466" s="8" t="str">
        <f t="shared" si="390"/>
        <v/>
      </c>
      <c r="O1466" s="2" t="str">
        <f t="shared" si="401"/>
        <v>-</v>
      </c>
      <c r="P1466" s="2" t="str">
        <f t="shared" si="402"/>
        <v>-</v>
      </c>
      <c r="Q1466" s="2" t="str">
        <f t="shared" si="403"/>
        <v>-</v>
      </c>
      <c r="R1466" s="2" t="str">
        <f t="shared" si="404"/>
        <v>-</v>
      </c>
      <c r="AN1466" t="s">
        <v>389</v>
      </c>
      <c r="AO1466" t="s">
        <v>950</v>
      </c>
      <c r="AR1466" s="44">
        <v>28</v>
      </c>
      <c r="AS1466" s="46">
        <v>7</v>
      </c>
      <c r="AT1466" s="50">
        <f t="shared" si="400"/>
        <v>28007</v>
      </c>
      <c r="AU1466">
        <v>2</v>
      </c>
      <c r="AV1466" s="7" t="s">
        <v>3063</v>
      </c>
    </row>
    <row r="1467" spans="1:67" hidden="1" outlineLevel="1">
      <c r="A1467" t="s">
        <v>937</v>
      </c>
      <c r="B1467" t="s">
        <v>950</v>
      </c>
      <c r="C1467" s="1">
        <v>8769</v>
      </c>
      <c r="G1467" s="1">
        <v>6810</v>
      </c>
      <c r="I1467" s="1">
        <v>4638</v>
      </c>
      <c r="J1467" s="2" t="str">
        <f t="shared" si="391"/>
        <v/>
      </c>
      <c r="K1467" s="2" t="str">
        <f t="shared" si="392"/>
        <v/>
      </c>
      <c r="L1467" s="10" t="str">
        <f t="shared" si="393"/>
        <v/>
      </c>
      <c r="M1467" s="9" t="str">
        <f t="shared" si="389"/>
        <v/>
      </c>
      <c r="N1467" s="8" t="str">
        <f t="shared" si="390"/>
        <v/>
      </c>
      <c r="O1467" s="2" t="str">
        <f t="shared" si="401"/>
        <v>-</v>
      </c>
      <c r="P1467" s="2" t="str">
        <f t="shared" si="402"/>
        <v>-</v>
      </c>
      <c r="Q1467" s="2" t="str">
        <f t="shared" si="403"/>
        <v>-</v>
      </c>
      <c r="R1467" s="2" t="str">
        <f t="shared" si="404"/>
        <v>-</v>
      </c>
      <c r="AN1467" t="s">
        <v>937</v>
      </c>
      <c r="AO1467" t="s">
        <v>950</v>
      </c>
      <c r="AR1467" s="44">
        <v>28</v>
      </c>
      <c r="AS1467" s="46">
        <v>9</v>
      </c>
      <c r="AT1467" s="50">
        <f t="shared" si="400"/>
        <v>28009</v>
      </c>
      <c r="AU1467">
        <v>1</v>
      </c>
      <c r="AV1467" s="7" t="s">
        <v>3063</v>
      </c>
    </row>
    <row r="1468" spans="1:67" hidden="1" outlineLevel="1">
      <c r="A1468" t="s">
        <v>634</v>
      </c>
      <c r="B1468" t="s">
        <v>950</v>
      </c>
      <c r="C1468" s="1">
        <v>35032</v>
      </c>
      <c r="G1468" s="1">
        <v>29444</v>
      </c>
      <c r="I1468" s="1">
        <v>15381</v>
      </c>
      <c r="J1468" s="2" t="str">
        <f t="shared" si="391"/>
        <v/>
      </c>
      <c r="K1468" s="2" t="str">
        <f t="shared" si="392"/>
        <v/>
      </c>
      <c r="L1468" s="10" t="str">
        <f t="shared" si="393"/>
        <v/>
      </c>
      <c r="M1468" s="9" t="str">
        <f t="shared" si="389"/>
        <v/>
      </c>
      <c r="N1468" s="8" t="str">
        <f t="shared" si="390"/>
        <v/>
      </c>
      <c r="O1468" s="2" t="str">
        <f t="shared" si="401"/>
        <v>-</v>
      </c>
      <c r="P1468" s="2" t="str">
        <f t="shared" si="402"/>
        <v>-</v>
      </c>
      <c r="Q1468" s="2" t="str">
        <f t="shared" si="403"/>
        <v>-</v>
      </c>
      <c r="R1468" s="2" t="str">
        <f t="shared" si="404"/>
        <v>-</v>
      </c>
      <c r="AN1468" t="s">
        <v>634</v>
      </c>
      <c r="AO1468" t="s">
        <v>950</v>
      </c>
      <c r="AR1468" s="44">
        <v>28</v>
      </c>
      <c r="AS1468" s="46">
        <v>11</v>
      </c>
      <c r="AT1468" s="50">
        <f t="shared" si="400"/>
        <v>28011</v>
      </c>
      <c r="AU1468">
        <v>2</v>
      </c>
      <c r="AV1468" s="7" t="s">
        <v>3063</v>
      </c>
    </row>
    <row r="1469" spans="1:67" hidden="1" outlineLevel="1">
      <c r="A1469" t="s">
        <v>1147</v>
      </c>
      <c r="B1469" t="s">
        <v>950</v>
      </c>
      <c r="C1469" s="1">
        <v>14912</v>
      </c>
      <c r="G1469" s="1">
        <v>9534</v>
      </c>
      <c r="I1469" s="1">
        <v>7034</v>
      </c>
      <c r="J1469" s="2" t="str">
        <f t="shared" si="391"/>
        <v/>
      </c>
      <c r="K1469" s="2" t="str">
        <f t="shared" si="392"/>
        <v/>
      </c>
      <c r="L1469" s="10" t="str">
        <f t="shared" si="393"/>
        <v/>
      </c>
      <c r="M1469" s="9" t="str">
        <f t="shared" si="389"/>
        <v/>
      </c>
      <c r="N1469" s="8" t="str">
        <f t="shared" si="390"/>
        <v/>
      </c>
      <c r="O1469" s="2" t="str">
        <f t="shared" si="401"/>
        <v>-</v>
      </c>
      <c r="P1469" s="2" t="str">
        <f t="shared" si="402"/>
        <v>-</v>
      </c>
      <c r="Q1469" s="2" t="str">
        <f t="shared" si="403"/>
        <v>-</v>
      </c>
      <c r="R1469" s="2" t="str">
        <f t="shared" si="404"/>
        <v>-</v>
      </c>
      <c r="AN1469" t="s">
        <v>1147</v>
      </c>
      <c r="AO1469" t="s">
        <v>950</v>
      </c>
      <c r="AR1469" s="44">
        <v>28</v>
      </c>
      <c r="AS1469" s="46">
        <v>13</v>
      </c>
      <c r="AT1469" s="50">
        <f t="shared" si="400"/>
        <v>28013</v>
      </c>
      <c r="AU1469">
        <v>1</v>
      </c>
      <c r="AV1469" s="7" t="s">
        <v>3063</v>
      </c>
    </row>
    <row r="1470" spans="1:67" hidden="1" outlineLevel="1">
      <c r="A1470" t="s">
        <v>1531</v>
      </c>
      <c r="B1470" t="s">
        <v>950</v>
      </c>
      <c r="C1470" s="1">
        <v>10694</v>
      </c>
      <c r="G1470" s="1">
        <v>7881</v>
      </c>
      <c r="I1470" s="1">
        <v>5965</v>
      </c>
      <c r="J1470" s="2" t="str">
        <f t="shared" si="391"/>
        <v/>
      </c>
      <c r="K1470" s="2" t="str">
        <f t="shared" si="392"/>
        <v/>
      </c>
      <c r="L1470" s="10" t="str">
        <f t="shared" si="393"/>
        <v/>
      </c>
      <c r="M1470" s="9" t="str">
        <f t="shared" si="389"/>
        <v/>
      </c>
      <c r="N1470" s="8" t="str">
        <f t="shared" si="390"/>
        <v/>
      </c>
      <c r="O1470" s="2" t="str">
        <f t="shared" si="401"/>
        <v>-</v>
      </c>
      <c r="P1470" s="2" t="str">
        <f t="shared" si="402"/>
        <v>-</v>
      </c>
      <c r="Q1470" s="2" t="str">
        <f t="shared" si="403"/>
        <v>-</v>
      </c>
      <c r="R1470" s="2" t="str">
        <f t="shared" si="404"/>
        <v>-</v>
      </c>
      <c r="AN1470" t="s">
        <v>1531</v>
      </c>
      <c r="AO1470" t="s">
        <v>950</v>
      </c>
      <c r="AR1470" s="44">
        <v>28</v>
      </c>
      <c r="AS1470" s="46">
        <v>15</v>
      </c>
      <c r="AT1470" s="50">
        <f t="shared" si="400"/>
        <v>28015</v>
      </c>
      <c r="AU1470">
        <v>2</v>
      </c>
      <c r="AV1470" s="7" t="s">
        <v>3063</v>
      </c>
    </row>
    <row r="1471" spans="1:67" hidden="1" outlineLevel="1">
      <c r="A1471" t="s">
        <v>423</v>
      </c>
      <c r="B1471" t="s">
        <v>950</v>
      </c>
      <c r="C1471" s="1">
        <v>17639</v>
      </c>
      <c r="G1471" s="1">
        <v>12777</v>
      </c>
      <c r="I1471" s="1">
        <v>9058</v>
      </c>
      <c r="J1471" s="2" t="str">
        <f t="shared" si="391"/>
        <v/>
      </c>
      <c r="K1471" s="2" t="str">
        <f t="shared" si="392"/>
        <v/>
      </c>
      <c r="L1471" s="10" t="str">
        <f t="shared" si="393"/>
        <v/>
      </c>
      <c r="M1471" s="9" t="str">
        <f t="shared" si="389"/>
        <v/>
      </c>
      <c r="N1471" s="8" t="str">
        <f t="shared" si="390"/>
        <v/>
      </c>
      <c r="O1471" s="2" t="str">
        <f t="shared" si="401"/>
        <v>-</v>
      </c>
      <c r="P1471" s="2" t="str">
        <f t="shared" si="402"/>
        <v>-</v>
      </c>
      <c r="Q1471" s="2" t="str">
        <f t="shared" si="403"/>
        <v>-</v>
      </c>
      <c r="R1471" s="2" t="str">
        <f t="shared" si="404"/>
        <v>-</v>
      </c>
      <c r="AN1471" t="s">
        <v>423</v>
      </c>
      <c r="AO1471" t="s">
        <v>950</v>
      </c>
      <c r="AR1471" s="44">
        <v>28</v>
      </c>
      <c r="AS1471" s="46">
        <v>17</v>
      </c>
      <c r="AT1471" s="50">
        <f t="shared" si="400"/>
        <v>28017</v>
      </c>
      <c r="AU1471">
        <v>1</v>
      </c>
      <c r="AV1471" s="7" t="s">
        <v>3063</v>
      </c>
    </row>
    <row r="1472" spans="1:67" hidden="1" outlineLevel="1">
      <c r="A1472" t="s">
        <v>3007</v>
      </c>
      <c r="B1472" t="s">
        <v>950</v>
      </c>
      <c r="C1472" s="1">
        <v>8703</v>
      </c>
      <c r="G1472" s="1">
        <v>6139</v>
      </c>
      <c r="I1472" s="1">
        <v>4128</v>
      </c>
      <c r="J1472" s="2" t="str">
        <f t="shared" si="391"/>
        <v/>
      </c>
      <c r="K1472" s="2" t="str">
        <f t="shared" si="392"/>
        <v/>
      </c>
      <c r="L1472" s="10" t="str">
        <f t="shared" si="393"/>
        <v/>
      </c>
      <c r="M1472" s="9" t="str">
        <f t="shared" si="389"/>
        <v/>
      </c>
      <c r="N1472" s="8" t="str">
        <f t="shared" si="390"/>
        <v/>
      </c>
      <c r="O1472" s="2" t="str">
        <f t="shared" si="401"/>
        <v>-</v>
      </c>
      <c r="P1472" s="2" t="str">
        <f t="shared" si="402"/>
        <v>-</v>
      </c>
      <c r="Q1472" s="2" t="str">
        <f t="shared" si="403"/>
        <v>-</v>
      </c>
      <c r="R1472" s="2" t="str">
        <f t="shared" si="404"/>
        <v>-</v>
      </c>
      <c r="AN1472" t="s">
        <v>3007</v>
      </c>
      <c r="AO1472" t="s">
        <v>950</v>
      </c>
      <c r="AR1472" s="44">
        <v>28</v>
      </c>
      <c r="AS1472" s="46">
        <v>19</v>
      </c>
      <c r="AT1472" s="50">
        <f t="shared" si="400"/>
        <v>28019</v>
      </c>
      <c r="AU1472">
        <v>1</v>
      </c>
      <c r="AV1472" s="7" t="s">
        <v>3063</v>
      </c>
    </row>
    <row r="1473" spans="1:48" hidden="1" outlineLevel="1">
      <c r="A1473" t="s">
        <v>975</v>
      </c>
      <c r="B1473" t="s">
        <v>950</v>
      </c>
      <c r="C1473" s="1">
        <v>9940</v>
      </c>
      <c r="G1473" s="1">
        <v>8360</v>
      </c>
      <c r="I1473" s="1">
        <v>5453</v>
      </c>
      <c r="J1473" s="2" t="str">
        <f t="shared" si="391"/>
        <v/>
      </c>
      <c r="K1473" s="2" t="str">
        <f t="shared" si="392"/>
        <v/>
      </c>
      <c r="L1473" s="10" t="str">
        <f t="shared" si="393"/>
        <v/>
      </c>
      <c r="M1473" s="9" t="str">
        <f t="shared" si="389"/>
        <v/>
      </c>
      <c r="N1473" s="8" t="str">
        <f t="shared" si="390"/>
        <v/>
      </c>
      <c r="O1473" s="2" t="str">
        <f t="shared" si="401"/>
        <v>-</v>
      </c>
      <c r="P1473" s="2" t="str">
        <f t="shared" si="402"/>
        <v>-</v>
      </c>
      <c r="Q1473" s="2" t="str">
        <f t="shared" si="403"/>
        <v>-</v>
      </c>
      <c r="R1473" s="2" t="str">
        <f t="shared" si="404"/>
        <v>-</v>
      </c>
      <c r="AN1473" t="s">
        <v>975</v>
      </c>
      <c r="AO1473" t="s">
        <v>950</v>
      </c>
      <c r="AR1473" s="44">
        <v>28</v>
      </c>
      <c r="AS1473" s="46">
        <v>21</v>
      </c>
      <c r="AT1473" s="50">
        <f t="shared" si="400"/>
        <v>28021</v>
      </c>
      <c r="AU1473">
        <v>2</v>
      </c>
      <c r="AV1473" s="7" t="s">
        <v>3063</v>
      </c>
    </row>
    <row r="1474" spans="1:48" hidden="1" outlineLevel="1">
      <c r="A1474" t="s">
        <v>2839</v>
      </c>
      <c r="B1474" t="s">
        <v>950</v>
      </c>
      <c r="C1474" s="1">
        <v>16772</v>
      </c>
      <c r="G1474" s="1">
        <v>12462</v>
      </c>
      <c r="I1474" s="1">
        <v>8397</v>
      </c>
      <c r="J1474" s="2" t="str">
        <f t="shared" si="391"/>
        <v/>
      </c>
      <c r="K1474" s="2" t="str">
        <f t="shared" si="392"/>
        <v/>
      </c>
      <c r="L1474" s="10" t="str">
        <f t="shared" si="393"/>
        <v/>
      </c>
      <c r="M1474" s="9" t="str">
        <f t="shared" ref="M1474:M1537" si="405">IF(T1474&gt;0,RANK(T1474,$S1474:$AK1474),"")</f>
        <v/>
      </c>
      <c r="N1474" s="8" t="str">
        <f t="shared" ref="N1474:N1537" si="406">IF(U1474&gt;0,RANK(U1474,$S1474:$AK1474),"")</f>
        <v/>
      </c>
      <c r="O1474" s="2" t="str">
        <f t="shared" si="401"/>
        <v>-</v>
      </c>
      <c r="P1474" s="2" t="str">
        <f t="shared" si="402"/>
        <v>-</v>
      </c>
      <c r="Q1474" s="2" t="str">
        <f t="shared" si="403"/>
        <v>-</v>
      </c>
      <c r="R1474" s="2" t="str">
        <f t="shared" si="404"/>
        <v>-</v>
      </c>
      <c r="AN1474" t="s">
        <v>2839</v>
      </c>
      <c r="AO1474" t="s">
        <v>950</v>
      </c>
      <c r="AR1474" s="44">
        <v>28</v>
      </c>
      <c r="AS1474" s="46">
        <v>23</v>
      </c>
      <c r="AT1474" s="50">
        <f t="shared" si="400"/>
        <v>28023</v>
      </c>
      <c r="AU1474">
        <v>4</v>
      </c>
      <c r="AV1474" s="7" t="s">
        <v>3063</v>
      </c>
    </row>
    <row r="1475" spans="1:48" hidden="1" outlineLevel="1">
      <c r="A1475" t="s">
        <v>2840</v>
      </c>
      <c r="B1475" t="s">
        <v>950</v>
      </c>
      <c r="C1475" s="1">
        <v>20878</v>
      </c>
      <c r="G1475" s="1">
        <v>14027</v>
      </c>
      <c r="I1475" s="1">
        <v>11092</v>
      </c>
      <c r="J1475" s="2" t="str">
        <f t="shared" si="391"/>
        <v/>
      </c>
      <c r="K1475" s="2" t="str">
        <f t="shared" si="392"/>
        <v/>
      </c>
      <c r="L1475" s="10" t="str">
        <f t="shared" si="393"/>
        <v/>
      </c>
      <c r="M1475" s="9" t="str">
        <f t="shared" si="405"/>
        <v/>
      </c>
      <c r="N1475" s="8" t="str">
        <f t="shared" si="406"/>
        <v/>
      </c>
      <c r="O1475" s="2" t="str">
        <f t="shared" si="401"/>
        <v>-</v>
      </c>
      <c r="P1475" s="2" t="str">
        <f t="shared" si="402"/>
        <v>-</v>
      </c>
      <c r="Q1475" s="2" t="str">
        <f t="shared" si="403"/>
        <v>-</v>
      </c>
      <c r="R1475" s="2" t="str">
        <f t="shared" si="404"/>
        <v>-</v>
      </c>
      <c r="AN1475" t="s">
        <v>2840</v>
      </c>
      <c r="AO1475" t="s">
        <v>950</v>
      </c>
      <c r="AR1475" s="44">
        <v>28</v>
      </c>
      <c r="AS1475" s="46">
        <v>25</v>
      </c>
      <c r="AT1475" s="50">
        <f t="shared" si="400"/>
        <v>28025</v>
      </c>
      <c r="AU1475">
        <v>1</v>
      </c>
      <c r="AV1475" s="7" t="s">
        <v>3063</v>
      </c>
    </row>
    <row r="1476" spans="1:48" hidden="1" outlineLevel="1">
      <c r="A1476" t="s">
        <v>607</v>
      </c>
      <c r="B1476" t="s">
        <v>950</v>
      </c>
      <c r="C1476" s="1">
        <v>26549</v>
      </c>
      <c r="G1476" s="1">
        <v>15062</v>
      </c>
      <c r="I1476" s="1">
        <v>10568</v>
      </c>
      <c r="J1476" s="2" t="str">
        <f t="shared" si="391"/>
        <v/>
      </c>
      <c r="K1476" s="2" t="str">
        <f t="shared" si="392"/>
        <v/>
      </c>
      <c r="L1476" s="10" t="str">
        <f t="shared" si="393"/>
        <v/>
      </c>
      <c r="M1476" s="9" t="str">
        <f t="shared" si="405"/>
        <v/>
      </c>
      <c r="N1476" s="8" t="str">
        <f t="shared" si="406"/>
        <v/>
      </c>
      <c r="O1476" s="2" t="str">
        <f t="shared" si="401"/>
        <v>-</v>
      </c>
      <c r="P1476" s="2" t="str">
        <f t="shared" si="402"/>
        <v>-</v>
      </c>
      <c r="Q1476" s="2" t="str">
        <f t="shared" si="403"/>
        <v>-</v>
      </c>
      <c r="R1476" s="2" t="str">
        <f t="shared" si="404"/>
        <v>-</v>
      </c>
      <c r="AN1476" t="s">
        <v>607</v>
      </c>
      <c r="AO1476" t="s">
        <v>950</v>
      </c>
      <c r="AR1476" s="44">
        <v>28</v>
      </c>
      <c r="AS1476" s="46">
        <v>27</v>
      </c>
      <c r="AT1476" s="50">
        <f t="shared" si="400"/>
        <v>28027</v>
      </c>
      <c r="AU1476">
        <v>2</v>
      </c>
      <c r="AV1476" s="7" t="s">
        <v>3063</v>
      </c>
    </row>
    <row r="1477" spans="1:48" hidden="1" outlineLevel="1">
      <c r="A1477" t="s">
        <v>2364</v>
      </c>
      <c r="B1477" t="s">
        <v>950</v>
      </c>
      <c r="C1477" s="1">
        <v>29584</v>
      </c>
      <c r="G1477" s="1">
        <v>19718</v>
      </c>
      <c r="I1477" s="1">
        <v>14502</v>
      </c>
      <c r="J1477" s="2" t="str">
        <f t="shared" si="391"/>
        <v/>
      </c>
      <c r="K1477" s="2" t="str">
        <f t="shared" si="392"/>
        <v/>
      </c>
      <c r="L1477" s="10" t="str">
        <f t="shared" si="393"/>
        <v/>
      </c>
      <c r="M1477" s="9" t="str">
        <f t="shared" si="405"/>
        <v/>
      </c>
      <c r="N1477" s="8" t="str">
        <f t="shared" si="406"/>
        <v/>
      </c>
      <c r="O1477" s="2" t="str">
        <f t="shared" si="401"/>
        <v>-</v>
      </c>
      <c r="P1477" s="2" t="str">
        <f t="shared" si="402"/>
        <v>-</v>
      </c>
      <c r="Q1477" s="2" t="str">
        <f t="shared" si="403"/>
        <v>-</v>
      </c>
      <c r="R1477" s="2" t="str">
        <f t="shared" si="404"/>
        <v>-</v>
      </c>
      <c r="AN1477" t="s">
        <v>2364</v>
      </c>
      <c r="AO1477" t="s">
        <v>950</v>
      </c>
      <c r="AR1477" s="44">
        <v>28</v>
      </c>
      <c r="AS1477" s="46">
        <v>29</v>
      </c>
      <c r="AT1477" s="50">
        <f t="shared" si="400"/>
        <v>28029</v>
      </c>
      <c r="AU1477">
        <v>2</v>
      </c>
      <c r="AV1477" s="7" t="s">
        <v>3063</v>
      </c>
    </row>
    <row r="1478" spans="1:48" hidden="1" outlineLevel="1">
      <c r="A1478" t="s">
        <v>1443</v>
      </c>
      <c r="B1478" t="s">
        <v>950</v>
      </c>
      <c r="C1478" s="1">
        <v>19594</v>
      </c>
      <c r="G1478" s="1">
        <v>13837</v>
      </c>
      <c r="I1478" s="1">
        <v>9461</v>
      </c>
      <c r="J1478" s="2" t="str">
        <f t="shared" si="391"/>
        <v/>
      </c>
      <c r="K1478" s="2" t="str">
        <f t="shared" si="392"/>
        <v/>
      </c>
      <c r="L1478" s="10" t="str">
        <f t="shared" si="393"/>
        <v/>
      </c>
      <c r="M1478" s="9" t="str">
        <f t="shared" si="405"/>
        <v/>
      </c>
      <c r="N1478" s="8" t="str">
        <f t="shared" si="406"/>
        <v/>
      </c>
      <c r="O1478" s="2" t="str">
        <f t="shared" si="401"/>
        <v>-</v>
      </c>
      <c r="P1478" s="2" t="str">
        <f t="shared" si="402"/>
        <v>-</v>
      </c>
      <c r="Q1478" s="2" t="str">
        <f t="shared" si="403"/>
        <v>-</v>
      </c>
      <c r="R1478" s="2" t="str">
        <f t="shared" si="404"/>
        <v>-</v>
      </c>
      <c r="AN1478" t="s">
        <v>1443</v>
      </c>
      <c r="AO1478" t="s">
        <v>950</v>
      </c>
      <c r="AR1478" s="44">
        <v>28</v>
      </c>
      <c r="AS1478" s="46">
        <v>31</v>
      </c>
      <c r="AT1478" s="50">
        <f t="shared" si="400"/>
        <v>28031</v>
      </c>
      <c r="AU1478">
        <v>3</v>
      </c>
      <c r="AV1478" s="7" t="s">
        <v>3063</v>
      </c>
    </row>
    <row r="1479" spans="1:48" hidden="1" outlineLevel="1">
      <c r="A1479" t="s">
        <v>776</v>
      </c>
      <c r="B1479" t="s">
        <v>950</v>
      </c>
      <c r="C1479" s="1">
        <v>156214</v>
      </c>
      <c r="G1479" s="1">
        <v>83879</v>
      </c>
      <c r="I1479" s="1">
        <v>64323</v>
      </c>
      <c r="J1479" s="2" t="str">
        <f t="shared" ref="J1479:J1542" si="407">IF(D1479&gt;0,I1479/D1479,"")</f>
        <v/>
      </c>
      <c r="K1479" s="2" t="str">
        <f t="shared" ref="K1479:K1542" si="408">IF(F1479&gt;0,I1479/F1479,"")</f>
        <v/>
      </c>
      <c r="L1479" s="10" t="str">
        <f t="shared" ref="L1479:L1542" si="409">IF(S1479&gt;0,RANK(S1479,$S1479:$AK1479),"")</f>
        <v/>
      </c>
      <c r="M1479" s="9" t="str">
        <f t="shared" si="405"/>
        <v/>
      </c>
      <c r="N1479" s="8" t="str">
        <f t="shared" si="406"/>
        <v/>
      </c>
      <c r="O1479" s="2" t="str">
        <f t="shared" si="401"/>
        <v>-</v>
      </c>
      <c r="P1479" s="2" t="str">
        <f t="shared" si="402"/>
        <v>-</v>
      </c>
      <c r="Q1479" s="2" t="str">
        <f t="shared" si="403"/>
        <v>-</v>
      </c>
      <c r="R1479" s="2" t="str">
        <f t="shared" si="404"/>
        <v>-</v>
      </c>
      <c r="AN1479" t="s">
        <v>776</v>
      </c>
      <c r="AO1479" t="s">
        <v>950</v>
      </c>
      <c r="AR1479" s="44">
        <v>28</v>
      </c>
      <c r="AS1479" s="46">
        <v>33</v>
      </c>
      <c r="AT1479" s="50">
        <f t="shared" si="400"/>
        <v>28033</v>
      </c>
      <c r="AU1479">
        <v>1</v>
      </c>
      <c r="AV1479" s="7" t="s">
        <v>3063</v>
      </c>
    </row>
    <row r="1480" spans="1:48" hidden="1" outlineLevel="1">
      <c r="A1480" t="s">
        <v>2365</v>
      </c>
      <c r="B1480" t="s">
        <v>950</v>
      </c>
      <c r="C1480" s="1">
        <v>74196</v>
      </c>
      <c r="G1480" s="1">
        <v>40510</v>
      </c>
      <c r="I1480" s="1">
        <v>27184</v>
      </c>
      <c r="J1480" s="2" t="str">
        <f t="shared" si="407"/>
        <v/>
      </c>
      <c r="K1480" s="2" t="str">
        <f t="shared" si="408"/>
        <v/>
      </c>
      <c r="L1480" s="10" t="str">
        <f t="shared" si="409"/>
        <v/>
      </c>
      <c r="M1480" s="9" t="str">
        <f t="shared" si="405"/>
        <v/>
      </c>
      <c r="N1480" s="8" t="str">
        <f t="shared" si="406"/>
        <v/>
      </c>
      <c r="O1480" s="2" t="str">
        <f t="shared" si="401"/>
        <v>-</v>
      </c>
      <c r="P1480" s="2" t="str">
        <f t="shared" si="402"/>
        <v>-</v>
      </c>
      <c r="Q1480" s="2" t="str">
        <f t="shared" si="403"/>
        <v>-</v>
      </c>
      <c r="R1480" s="2" t="str">
        <f t="shared" si="404"/>
        <v>-</v>
      </c>
      <c r="AN1480" t="s">
        <v>2365</v>
      </c>
      <c r="AO1480" t="s">
        <v>950</v>
      </c>
      <c r="AR1480" s="44">
        <v>28</v>
      </c>
      <c r="AS1480" s="46">
        <v>35</v>
      </c>
      <c r="AT1480" s="50">
        <f t="shared" si="400"/>
        <v>28035</v>
      </c>
      <c r="AU1480">
        <v>4</v>
      </c>
      <c r="AV1480" s="7" t="s">
        <v>3063</v>
      </c>
    </row>
    <row r="1481" spans="1:48" hidden="1" outlineLevel="1">
      <c r="A1481" t="s">
        <v>1085</v>
      </c>
      <c r="B1481" t="s">
        <v>950</v>
      </c>
      <c r="C1481" s="1">
        <v>8136</v>
      </c>
      <c r="G1481" s="1">
        <v>6099</v>
      </c>
      <c r="I1481" s="1">
        <v>4685</v>
      </c>
      <c r="J1481" s="2" t="str">
        <f t="shared" si="407"/>
        <v/>
      </c>
      <c r="K1481" s="2" t="str">
        <f t="shared" si="408"/>
        <v/>
      </c>
      <c r="L1481" s="10" t="str">
        <f t="shared" si="409"/>
        <v/>
      </c>
      <c r="M1481" s="9" t="str">
        <f t="shared" si="405"/>
        <v/>
      </c>
      <c r="N1481" s="8" t="str">
        <f t="shared" si="406"/>
        <v/>
      </c>
      <c r="O1481" s="2" t="str">
        <f t="shared" si="401"/>
        <v>-</v>
      </c>
      <c r="P1481" s="2" t="str">
        <f t="shared" si="402"/>
        <v>-</v>
      </c>
      <c r="Q1481" s="2" t="str">
        <f t="shared" si="403"/>
        <v>-</v>
      </c>
      <c r="R1481" s="2" t="str">
        <f t="shared" si="404"/>
        <v>-</v>
      </c>
      <c r="AN1481" t="s">
        <v>1085</v>
      </c>
      <c r="AO1481" t="s">
        <v>950</v>
      </c>
      <c r="AR1481" s="44">
        <v>28</v>
      </c>
      <c r="AS1481" s="46">
        <v>37</v>
      </c>
      <c r="AT1481" s="50">
        <f t="shared" si="400"/>
        <v>28037</v>
      </c>
      <c r="AU1481">
        <v>3</v>
      </c>
      <c r="AV1481" s="7" t="s">
        <v>3063</v>
      </c>
    </row>
    <row r="1482" spans="1:48" hidden="1" outlineLevel="1">
      <c r="A1482" t="s">
        <v>2438</v>
      </c>
      <c r="B1482" t="s">
        <v>950</v>
      </c>
      <c r="C1482" s="1">
        <v>22193</v>
      </c>
      <c r="G1482" s="1">
        <v>14962</v>
      </c>
      <c r="I1482" s="1">
        <v>9335</v>
      </c>
      <c r="J1482" s="2" t="str">
        <f t="shared" si="407"/>
        <v/>
      </c>
      <c r="K1482" s="2" t="str">
        <f t="shared" si="408"/>
        <v/>
      </c>
      <c r="L1482" s="10" t="str">
        <f t="shared" si="409"/>
        <v/>
      </c>
      <c r="M1482" s="9" t="str">
        <f t="shared" si="405"/>
        <v/>
      </c>
      <c r="N1482" s="8" t="str">
        <f t="shared" si="406"/>
        <v/>
      </c>
      <c r="O1482" s="2" t="str">
        <f t="shared" si="401"/>
        <v>-</v>
      </c>
      <c r="P1482" s="2" t="str">
        <f t="shared" si="402"/>
        <v>-</v>
      </c>
      <c r="Q1482" s="2" t="str">
        <f t="shared" si="403"/>
        <v>-</v>
      </c>
      <c r="R1482" s="2" t="str">
        <f t="shared" si="404"/>
        <v>-</v>
      </c>
      <c r="AN1482" t="s">
        <v>2438</v>
      </c>
      <c r="AO1482" t="s">
        <v>950</v>
      </c>
      <c r="AR1482" s="44">
        <v>28</v>
      </c>
      <c r="AS1482" s="46">
        <v>39</v>
      </c>
      <c r="AT1482" s="50">
        <f t="shared" si="400"/>
        <v>28039</v>
      </c>
      <c r="AU1482">
        <v>4</v>
      </c>
      <c r="AV1482" s="7" t="s">
        <v>3063</v>
      </c>
    </row>
    <row r="1483" spans="1:48" hidden="1" outlineLevel="1">
      <c r="A1483" t="s">
        <v>2238</v>
      </c>
      <c r="B1483" t="s">
        <v>950</v>
      </c>
      <c r="C1483" s="1">
        <v>14293</v>
      </c>
      <c r="G1483" s="1">
        <v>7985</v>
      </c>
      <c r="I1483" s="1">
        <v>5789</v>
      </c>
      <c r="J1483" s="2" t="str">
        <f t="shared" si="407"/>
        <v/>
      </c>
      <c r="K1483" s="2" t="str">
        <f t="shared" si="408"/>
        <v/>
      </c>
      <c r="L1483" s="10" t="str">
        <f t="shared" si="409"/>
        <v/>
      </c>
      <c r="M1483" s="9" t="str">
        <f t="shared" si="405"/>
        <v/>
      </c>
      <c r="N1483" s="8" t="str">
        <f t="shared" si="406"/>
        <v/>
      </c>
      <c r="O1483" s="2" t="str">
        <f t="shared" si="401"/>
        <v>-</v>
      </c>
      <c r="P1483" s="2" t="str">
        <f t="shared" si="402"/>
        <v>-</v>
      </c>
      <c r="Q1483" s="2" t="str">
        <f t="shared" si="403"/>
        <v>-</v>
      </c>
      <c r="R1483" s="2" t="str">
        <f t="shared" si="404"/>
        <v>-</v>
      </c>
      <c r="AN1483" t="s">
        <v>2238</v>
      </c>
      <c r="AO1483" t="s">
        <v>950</v>
      </c>
      <c r="AR1483" s="44">
        <v>28</v>
      </c>
      <c r="AS1483" s="46">
        <v>41</v>
      </c>
      <c r="AT1483" s="50">
        <f t="shared" si="400"/>
        <v>28041</v>
      </c>
      <c r="AU1483">
        <v>4</v>
      </c>
      <c r="AV1483" s="7" t="s">
        <v>3063</v>
      </c>
    </row>
    <row r="1484" spans="1:48" hidden="1" outlineLevel="1">
      <c r="A1484" t="s">
        <v>2804</v>
      </c>
      <c r="B1484" t="s">
        <v>950</v>
      </c>
      <c r="C1484" s="1">
        <v>22194</v>
      </c>
      <c r="G1484" s="1">
        <v>17257</v>
      </c>
      <c r="I1484" s="1">
        <v>11321</v>
      </c>
      <c r="J1484" s="2" t="str">
        <f t="shared" si="407"/>
        <v/>
      </c>
      <c r="K1484" s="2" t="str">
        <f t="shared" si="408"/>
        <v/>
      </c>
      <c r="L1484" s="10" t="str">
        <f t="shared" si="409"/>
        <v/>
      </c>
      <c r="M1484" s="9" t="str">
        <f t="shared" si="405"/>
        <v/>
      </c>
      <c r="N1484" s="8" t="str">
        <f t="shared" si="406"/>
        <v/>
      </c>
      <c r="O1484" s="2" t="str">
        <f t="shared" si="401"/>
        <v>-</v>
      </c>
      <c r="P1484" s="2" t="str">
        <f t="shared" si="402"/>
        <v>-</v>
      </c>
      <c r="Q1484" s="2" t="str">
        <f t="shared" si="403"/>
        <v>-</v>
      </c>
      <c r="R1484" s="2" t="str">
        <f t="shared" si="404"/>
        <v>-</v>
      </c>
      <c r="AN1484" t="s">
        <v>2804</v>
      </c>
      <c r="AO1484" t="s">
        <v>950</v>
      </c>
      <c r="AR1484" s="44">
        <v>28</v>
      </c>
      <c r="AS1484" s="46">
        <v>43</v>
      </c>
      <c r="AT1484" s="50">
        <f t="shared" si="400"/>
        <v>28043</v>
      </c>
      <c r="AU1484">
        <v>1</v>
      </c>
      <c r="AV1484" s="7" t="s">
        <v>3063</v>
      </c>
    </row>
    <row r="1485" spans="1:48" hidden="1" outlineLevel="1">
      <c r="A1485" t="s">
        <v>721</v>
      </c>
      <c r="B1485" t="s">
        <v>950</v>
      </c>
      <c r="C1485" s="1">
        <v>42764</v>
      </c>
      <c r="G1485" s="1">
        <v>28132</v>
      </c>
      <c r="I1485" s="1">
        <v>17056</v>
      </c>
      <c r="J1485" s="2" t="str">
        <f t="shared" si="407"/>
        <v/>
      </c>
      <c r="K1485" s="2" t="str">
        <f t="shared" si="408"/>
        <v/>
      </c>
      <c r="L1485" s="10" t="str">
        <f t="shared" si="409"/>
        <v/>
      </c>
      <c r="M1485" s="9" t="str">
        <f t="shared" si="405"/>
        <v/>
      </c>
      <c r="N1485" s="8" t="str">
        <f t="shared" si="406"/>
        <v/>
      </c>
      <c r="O1485" s="2" t="str">
        <f t="shared" si="401"/>
        <v>-</v>
      </c>
      <c r="P1485" s="2" t="str">
        <f t="shared" si="402"/>
        <v>-</v>
      </c>
      <c r="Q1485" s="2" t="str">
        <f t="shared" si="403"/>
        <v>-</v>
      </c>
      <c r="R1485" s="2" t="str">
        <f t="shared" si="404"/>
        <v>-</v>
      </c>
      <c r="AN1485" t="s">
        <v>721</v>
      </c>
      <c r="AO1485" t="s">
        <v>950</v>
      </c>
      <c r="AR1485" s="44">
        <v>28</v>
      </c>
      <c r="AS1485" s="46">
        <v>45</v>
      </c>
      <c r="AT1485" s="50">
        <f t="shared" si="400"/>
        <v>28045</v>
      </c>
      <c r="AU1485">
        <v>4</v>
      </c>
      <c r="AV1485" s="7" t="s">
        <v>3063</v>
      </c>
    </row>
    <row r="1486" spans="1:48" hidden="1" outlineLevel="1">
      <c r="A1486" t="s">
        <v>787</v>
      </c>
      <c r="B1486" t="s">
        <v>950</v>
      </c>
      <c r="C1486" s="1">
        <v>182735</v>
      </c>
      <c r="G1486" s="1">
        <v>97446</v>
      </c>
      <c r="I1486" s="1">
        <v>61957</v>
      </c>
      <c r="J1486" s="2" t="str">
        <f t="shared" si="407"/>
        <v/>
      </c>
      <c r="K1486" s="2" t="str">
        <f t="shared" si="408"/>
        <v/>
      </c>
      <c r="L1486" s="10" t="str">
        <f t="shared" si="409"/>
        <v/>
      </c>
      <c r="M1486" s="9" t="str">
        <f t="shared" si="405"/>
        <v/>
      </c>
      <c r="N1486" s="8" t="str">
        <f t="shared" si="406"/>
        <v/>
      </c>
      <c r="O1486" s="2" t="str">
        <f t="shared" si="401"/>
        <v>-</v>
      </c>
      <c r="P1486" s="2" t="str">
        <f t="shared" si="402"/>
        <v>-</v>
      </c>
      <c r="Q1486" s="2" t="str">
        <f t="shared" si="403"/>
        <v>-</v>
      </c>
      <c r="R1486" s="2" t="str">
        <f t="shared" si="404"/>
        <v>-</v>
      </c>
      <c r="AN1486" t="s">
        <v>787</v>
      </c>
      <c r="AO1486" t="s">
        <v>950</v>
      </c>
      <c r="AR1486" s="44">
        <v>28</v>
      </c>
      <c r="AS1486" s="46">
        <v>47</v>
      </c>
      <c r="AT1486" s="50">
        <f t="shared" si="400"/>
        <v>28047</v>
      </c>
      <c r="AU1486">
        <v>4</v>
      </c>
      <c r="AV1486" s="7" t="s">
        <v>3063</v>
      </c>
    </row>
    <row r="1487" spans="1:48" hidden="1" outlineLevel="1">
      <c r="A1487" t="s">
        <v>1872</v>
      </c>
      <c r="B1487" t="s">
        <v>950</v>
      </c>
      <c r="C1487" s="1">
        <v>244695</v>
      </c>
      <c r="G1487" s="1">
        <v>153471</v>
      </c>
      <c r="I1487" s="1">
        <v>108902</v>
      </c>
      <c r="J1487" s="2" t="str">
        <f t="shared" si="407"/>
        <v/>
      </c>
      <c r="K1487" s="2" t="str">
        <f t="shared" si="408"/>
        <v/>
      </c>
      <c r="L1487" s="10" t="str">
        <f t="shared" si="409"/>
        <v/>
      </c>
      <c r="M1487" s="9" t="str">
        <f t="shared" si="405"/>
        <v/>
      </c>
      <c r="N1487" s="8" t="str">
        <f t="shared" si="406"/>
        <v/>
      </c>
      <c r="O1487" s="2" t="str">
        <f t="shared" si="401"/>
        <v>-</v>
      </c>
      <c r="P1487" s="2" t="str">
        <f t="shared" si="402"/>
        <v>-</v>
      </c>
      <c r="Q1487" s="2" t="str">
        <f t="shared" si="403"/>
        <v>-</v>
      </c>
      <c r="R1487" s="2" t="str">
        <f t="shared" si="404"/>
        <v>-</v>
      </c>
      <c r="AN1487" t="s">
        <v>1872</v>
      </c>
      <c r="AO1487" t="s">
        <v>950</v>
      </c>
      <c r="AR1487" s="44">
        <v>28</v>
      </c>
      <c r="AS1487" s="46">
        <v>49</v>
      </c>
      <c r="AT1487" s="50">
        <f t="shared" si="400"/>
        <v>28049</v>
      </c>
      <c r="AU1487">
        <v>0</v>
      </c>
      <c r="AV1487" s="7" t="s">
        <v>3063</v>
      </c>
    </row>
    <row r="1488" spans="1:48" hidden="1" outlineLevel="1">
      <c r="A1488" t="s">
        <v>1256</v>
      </c>
      <c r="B1488" t="s">
        <v>950</v>
      </c>
      <c r="C1488" s="1">
        <v>19755</v>
      </c>
      <c r="G1488" s="1">
        <v>13894</v>
      </c>
      <c r="I1488" s="1">
        <v>9543</v>
      </c>
      <c r="J1488" s="2" t="str">
        <f t="shared" si="407"/>
        <v/>
      </c>
      <c r="K1488" s="2" t="str">
        <f t="shared" si="408"/>
        <v/>
      </c>
      <c r="L1488" s="10" t="str">
        <f t="shared" si="409"/>
        <v/>
      </c>
      <c r="M1488" s="9" t="str">
        <f t="shared" si="405"/>
        <v/>
      </c>
      <c r="N1488" s="8" t="str">
        <f t="shared" si="406"/>
        <v/>
      </c>
      <c r="O1488" s="2" t="str">
        <f t="shared" si="401"/>
        <v>-</v>
      </c>
      <c r="P1488" s="2" t="str">
        <f t="shared" si="402"/>
        <v>-</v>
      </c>
      <c r="Q1488" s="2" t="str">
        <f t="shared" si="403"/>
        <v>-</v>
      </c>
      <c r="R1488" s="2" t="str">
        <f t="shared" si="404"/>
        <v>-</v>
      </c>
      <c r="AN1488" t="s">
        <v>1256</v>
      </c>
      <c r="AO1488" t="s">
        <v>950</v>
      </c>
      <c r="AR1488" s="44">
        <v>28</v>
      </c>
      <c r="AS1488" s="46">
        <v>51</v>
      </c>
      <c r="AT1488" s="50">
        <f t="shared" si="400"/>
        <v>28051</v>
      </c>
      <c r="AU1488">
        <v>2</v>
      </c>
      <c r="AV1488" s="7" t="s">
        <v>3063</v>
      </c>
    </row>
    <row r="1489" spans="1:48" hidden="1" outlineLevel="1">
      <c r="A1489" t="s">
        <v>2576</v>
      </c>
      <c r="B1489" t="s">
        <v>950</v>
      </c>
      <c r="C1489" s="1">
        <v>9691</v>
      </c>
      <c r="G1489" s="1">
        <v>9712</v>
      </c>
      <c r="I1489" s="1">
        <v>5126</v>
      </c>
      <c r="J1489" s="2" t="str">
        <f t="shared" si="407"/>
        <v/>
      </c>
      <c r="K1489" s="2" t="str">
        <f t="shared" si="408"/>
        <v/>
      </c>
      <c r="L1489" s="10" t="str">
        <f t="shared" si="409"/>
        <v/>
      </c>
      <c r="M1489" s="9" t="str">
        <f t="shared" si="405"/>
        <v/>
      </c>
      <c r="N1489" s="8" t="str">
        <f t="shared" si="406"/>
        <v/>
      </c>
      <c r="O1489" s="2" t="str">
        <f t="shared" si="401"/>
        <v>-</v>
      </c>
      <c r="P1489" s="2" t="str">
        <f t="shared" si="402"/>
        <v>-</v>
      </c>
      <c r="Q1489" s="2" t="str">
        <f t="shared" si="403"/>
        <v>-</v>
      </c>
      <c r="R1489" s="2" t="str">
        <f t="shared" si="404"/>
        <v>-</v>
      </c>
      <c r="AN1489" t="s">
        <v>2576</v>
      </c>
      <c r="AO1489" t="s">
        <v>950</v>
      </c>
      <c r="AR1489" s="44">
        <v>28</v>
      </c>
      <c r="AS1489" s="46">
        <v>53</v>
      </c>
      <c r="AT1489" s="50">
        <f t="shared" si="400"/>
        <v>28053</v>
      </c>
      <c r="AU1489">
        <v>2</v>
      </c>
      <c r="AV1489" s="7" t="s">
        <v>3063</v>
      </c>
    </row>
    <row r="1490" spans="1:48" hidden="1" outlineLevel="1">
      <c r="A1490" t="s">
        <v>1418</v>
      </c>
      <c r="B1490" t="s">
        <v>950</v>
      </c>
      <c r="C1490" s="1">
        <v>1521</v>
      </c>
      <c r="G1490" s="1">
        <v>1646</v>
      </c>
      <c r="I1490" s="1">
        <v>950</v>
      </c>
      <c r="J1490" s="2" t="str">
        <f t="shared" si="407"/>
        <v/>
      </c>
      <c r="K1490" s="2" t="str">
        <f t="shared" si="408"/>
        <v/>
      </c>
      <c r="L1490" s="10" t="str">
        <f t="shared" si="409"/>
        <v/>
      </c>
      <c r="M1490" s="9" t="str">
        <f t="shared" si="405"/>
        <v/>
      </c>
      <c r="N1490" s="8" t="str">
        <f t="shared" si="406"/>
        <v/>
      </c>
      <c r="O1490" s="2" t="str">
        <f t="shared" si="401"/>
        <v>-</v>
      </c>
      <c r="P1490" s="2" t="str">
        <f t="shared" si="402"/>
        <v>-</v>
      </c>
      <c r="Q1490" s="2" t="str">
        <f t="shared" si="403"/>
        <v>-</v>
      </c>
      <c r="R1490" s="2" t="str">
        <f t="shared" si="404"/>
        <v>-</v>
      </c>
      <c r="AN1490" t="s">
        <v>1418</v>
      </c>
      <c r="AO1490" t="s">
        <v>950</v>
      </c>
      <c r="AR1490" s="44">
        <v>28</v>
      </c>
      <c r="AS1490" s="46">
        <v>55</v>
      </c>
      <c r="AT1490" s="50">
        <f t="shared" si="400"/>
        <v>28055</v>
      </c>
      <c r="AU1490">
        <v>2</v>
      </c>
      <c r="AV1490" s="7" t="s">
        <v>3063</v>
      </c>
    </row>
    <row r="1491" spans="1:48" hidden="1" outlineLevel="1">
      <c r="A1491" t="s">
        <v>1569</v>
      </c>
      <c r="B1491" t="s">
        <v>950</v>
      </c>
      <c r="C1491" s="1">
        <v>23412</v>
      </c>
      <c r="G1491" s="1">
        <v>15395</v>
      </c>
      <c r="I1491" s="1">
        <v>9951</v>
      </c>
      <c r="J1491" s="2" t="str">
        <f t="shared" si="407"/>
        <v/>
      </c>
      <c r="K1491" s="2" t="str">
        <f t="shared" si="408"/>
        <v/>
      </c>
      <c r="L1491" s="10" t="str">
        <f t="shared" si="409"/>
        <v/>
      </c>
      <c r="M1491" s="9" t="str">
        <f t="shared" si="405"/>
        <v/>
      </c>
      <c r="N1491" s="8" t="str">
        <f t="shared" si="406"/>
        <v/>
      </c>
      <c r="O1491" s="2" t="str">
        <f t="shared" si="401"/>
        <v>-</v>
      </c>
      <c r="P1491" s="2" t="str">
        <f t="shared" si="402"/>
        <v>-</v>
      </c>
      <c r="Q1491" s="2" t="str">
        <f t="shared" si="403"/>
        <v>-</v>
      </c>
      <c r="R1491" s="2" t="str">
        <f t="shared" si="404"/>
        <v>-</v>
      </c>
      <c r="AN1491" t="s">
        <v>1569</v>
      </c>
      <c r="AO1491" t="s">
        <v>950</v>
      </c>
      <c r="AR1491" s="44">
        <v>28</v>
      </c>
      <c r="AS1491" s="46">
        <v>57</v>
      </c>
      <c r="AT1491" s="50">
        <f t="shared" si="400"/>
        <v>28057</v>
      </c>
      <c r="AU1491">
        <v>1</v>
      </c>
      <c r="AV1491" s="7" t="s">
        <v>3063</v>
      </c>
    </row>
    <row r="1492" spans="1:48" hidden="1" outlineLevel="1">
      <c r="A1492" t="s">
        <v>2678</v>
      </c>
      <c r="B1492" t="s">
        <v>950</v>
      </c>
      <c r="C1492" s="1">
        <v>137791</v>
      </c>
      <c r="G1492" s="1">
        <v>79436</v>
      </c>
      <c r="I1492" s="1">
        <v>54296</v>
      </c>
      <c r="J1492" s="2" t="str">
        <f t="shared" si="407"/>
        <v/>
      </c>
      <c r="K1492" s="2" t="str">
        <f t="shared" si="408"/>
        <v/>
      </c>
      <c r="L1492" s="10" t="str">
        <f t="shared" si="409"/>
        <v/>
      </c>
      <c r="M1492" s="9" t="str">
        <f t="shared" si="405"/>
        <v/>
      </c>
      <c r="N1492" s="8" t="str">
        <f t="shared" si="406"/>
        <v/>
      </c>
      <c r="O1492" s="2" t="str">
        <f t="shared" si="401"/>
        <v>-</v>
      </c>
      <c r="P1492" s="2" t="str">
        <f t="shared" si="402"/>
        <v>-</v>
      </c>
      <c r="Q1492" s="2" t="str">
        <f t="shared" si="403"/>
        <v>-</v>
      </c>
      <c r="R1492" s="2" t="str">
        <f t="shared" si="404"/>
        <v>-</v>
      </c>
      <c r="AN1492" t="s">
        <v>2678</v>
      </c>
      <c r="AO1492" t="s">
        <v>950</v>
      </c>
      <c r="AR1492" s="44">
        <v>28</v>
      </c>
      <c r="AS1492" s="46">
        <v>59</v>
      </c>
      <c r="AT1492" s="50">
        <f t="shared" si="400"/>
        <v>28059</v>
      </c>
      <c r="AU1492">
        <v>4</v>
      </c>
      <c r="AV1492" s="7" t="s">
        <v>3063</v>
      </c>
    </row>
    <row r="1493" spans="1:48" hidden="1" outlineLevel="1">
      <c r="A1493" t="s">
        <v>1482</v>
      </c>
      <c r="B1493" t="s">
        <v>950</v>
      </c>
      <c r="C1493" s="1">
        <v>17550</v>
      </c>
      <c r="G1493" s="1">
        <v>12036</v>
      </c>
      <c r="I1493" s="1">
        <v>9210</v>
      </c>
      <c r="J1493" s="2" t="str">
        <f t="shared" si="407"/>
        <v/>
      </c>
      <c r="K1493" s="2" t="str">
        <f t="shared" si="408"/>
        <v/>
      </c>
      <c r="L1493" s="10" t="str">
        <f t="shared" si="409"/>
        <v/>
      </c>
      <c r="M1493" s="9" t="str">
        <f t="shared" si="405"/>
        <v/>
      </c>
      <c r="N1493" s="8" t="str">
        <f t="shared" si="406"/>
        <v/>
      </c>
      <c r="O1493" s="2" t="str">
        <f t="shared" si="401"/>
        <v>-</v>
      </c>
      <c r="P1493" s="2" t="str">
        <f t="shared" si="402"/>
        <v>-</v>
      </c>
      <c r="Q1493" s="2" t="str">
        <f t="shared" si="403"/>
        <v>-</v>
      </c>
      <c r="R1493" s="2" t="str">
        <f t="shared" si="404"/>
        <v>-</v>
      </c>
      <c r="AN1493" t="s">
        <v>1482</v>
      </c>
      <c r="AO1493" t="s">
        <v>950</v>
      </c>
      <c r="AR1493" s="44">
        <v>28</v>
      </c>
      <c r="AS1493" s="46">
        <v>61</v>
      </c>
      <c r="AT1493" s="50">
        <f t="shared" si="400"/>
        <v>28061</v>
      </c>
      <c r="AU1493">
        <v>0</v>
      </c>
      <c r="AV1493" s="7" t="s">
        <v>3063</v>
      </c>
    </row>
    <row r="1494" spans="1:48" hidden="1" outlineLevel="1">
      <c r="A1494" t="s">
        <v>1325</v>
      </c>
      <c r="B1494" t="s">
        <v>950</v>
      </c>
      <c r="C1494" s="1">
        <v>7927</v>
      </c>
      <c r="G1494" s="1">
        <v>7103</v>
      </c>
      <c r="I1494" s="1">
        <v>4478</v>
      </c>
      <c r="J1494" s="2" t="str">
        <f t="shared" si="407"/>
        <v/>
      </c>
      <c r="K1494" s="2" t="str">
        <f t="shared" si="408"/>
        <v/>
      </c>
      <c r="L1494" s="10" t="str">
        <f t="shared" si="409"/>
        <v/>
      </c>
      <c r="M1494" s="9" t="str">
        <f t="shared" si="405"/>
        <v/>
      </c>
      <c r="N1494" s="8" t="str">
        <f t="shared" si="406"/>
        <v/>
      </c>
      <c r="O1494" s="2" t="str">
        <f t="shared" si="401"/>
        <v>-</v>
      </c>
      <c r="P1494" s="2" t="str">
        <f t="shared" si="402"/>
        <v>-</v>
      </c>
      <c r="Q1494" s="2" t="str">
        <f t="shared" si="403"/>
        <v>-</v>
      </c>
      <c r="R1494" s="2" t="str">
        <f t="shared" si="404"/>
        <v>-</v>
      </c>
      <c r="AN1494" t="s">
        <v>1325</v>
      </c>
      <c r="AO1494" t="s">
        <v>950</v>
      </c>
      <c r="AR1494" s="44">
        <v>28</v>
      </c>
      <c r="AS1494" s="46">
        <v>63</v>
      </c>
      <c r="AT1494" s="50">
        <f t="shared" si="400"/>
        <v>28063</v>
      </c>
      <c r="AU1494">
        <v>2</v>
      </c>
      <c r="AV1494" s="7" t="s">
        <v>3063</v>
      </c>
    </row>
    <row r="1495" spans="1:48" hidden="1" outlineLevel="1">
      <c r="A1495" t="s">
        <v>2666</v>
      </c>
      <c r="B1495" t="s">
        <v>950</v>
      </c>
      <c r="C1495" s="1">
        <v>12636</v>
      </c>
      <c r="G1495" s="1">
        <v>10809</v>
      </c>
      <c r="I1495" s="1">
        <v>7370</v>
      </c>
      <c r="J1495" s="2" t="str">
        <f t="shared" si="407"/>
        <v/>
      </c>
      <c r="K1495" s="2" t="str">
        <f t="shared" si="408"/>
        <v/>
      </c>
      <c r="L1495" s="10" t="str">
        <f t="shared" si="409"/>
        <v/>
      </c>
      <c r="M1495" s="9" t="str">
        <f t="shared" si="405"/>
        <v/>
      </c>
      <c r="N1495" s="8" t="str">
        <f t="shared" si="406"/>
        <v/>
      </c>
      <c r="O1495" s="2" t="str">
        <f t="shared" ref="O1495:O1526" si="410">IF(SUM($S1495:$AJ1495)=0,"-",S1495/SUM($S1495:$AJ1495))</f>
        <v>-</v>
      </c>
      <c r="P1495" s="2" t="str">
        <f t="shared" ref="P1495:P1526" si="411">IF(SUM($S1495:$AJ1495)=0,"-",T1495/SUM($S1495:$AJ1495))</f>
        <v>-</v>
      </c>
      <c r="Q1495" s="2" t="str">
        <f t="shared" ref="Q1495:Q1526" si="412">IF(SUM($S1495:$AJ1495)=0,"-",U1495/SUM($S1495:$AJ1495))</f>
        <v>-</v>
      </c>
      <c r="R1495" s="2" t="str">
        <f t="shared" ref="R1495:R1526" si="413">IF(SUM($S1495:$AJ1495)=0,"-",(1-O1495-P1495-Q1495))</f>
        <v>-</v>
      </c>
      <c r="AN1495" t="s">
        <v>2666</v>
      </c>
      <c r="AO1495" t="s">
        <v>950</v>
      </c>
      <c r="AR1495" s="44">
        <v>28</v>
      </c>
      <c r="AS1495" s="46">
        <v>65</v>
      </c>
      <c r="AT1495" s="50">
        <f t="shared" si="400"/>
        <v>28065</v>
      </c>
      <c r="AU1495">
        <v>3</v>
      </c>
      <c r="AV1495" s="7" t="s">
        <v>3063</v>
      </c>
    </row>
    <row r="1496" spans="1:48" hidden="1" outlineLevel="1">
      <c r="A1496" t="s">
        <v>152</v>
      </c>
      <c r="B1496" t="s">
        <v>950</v>
      </c>
      <c r="C1496" s="1">
        <v>67318</v>
      </c>
      <c r="G1496" s="1">
        <v>41671</v>
      </c>
      <c r="I1496" s="1">
        <v>29273</v>
      </c>
      <c r="J1496" s="2" t="str">
        <f t="shared" si="407"/>
        <v/>
      </c>
      <c r="K1496" s="2" t="str">
        <f t="shared" si="408"/>
        <v/>
      </c>
      <c r="L1496" s="10" t="str">
        <f t="shared" si="409"/>
        <v/>
      </c>
      <c r="M1496" s="9" t="str">
        <f t="shared" si="405"/>
        <v/>
      </c>
      <c r="N1496" s="8" t="str">
        <f t="shared" si="406"/>
        <v/>
      </c>
      <c r="O1496" s="2" t="str">
        <f t="shared" si="410"/>
        <v>-</v>
      </c>
      <c r="P1496" s="2" t="str">
        <f t="shared" si="411"/>
        <v>-</v>
      </c>
      <c r="Q1496" s="2" t="str">
        <f t="shared" si="412"/>
        <v>-</v>
      </c>
      <c r="R1496" s="2" t="str">
        <f t="shared" si="413"/>
        <v>-</v>
      </c>
      <c r="AN1496" t="s">
        <v>152</v>
      </c>
      <c r="AO1496" t="s">
        <v>950</v>
      </c>
      <c r="AR1496" s="44">
        <v>28</v>
      </c>
      <c r="AS1496" s="46">
        <v>67</v>
      </c>
      <c r="AT1496" s="50">
        <f t="shared" si="400"/>
        <v>28067</v>
      </c>
      <c r="AU1496">
        <v>0</v>
      </c>
      <c r="AV1496" s="7" t="s">
        <v>3063</v>
      </c>
    </row>
    <row r="1497" spans="1:48" hidden="1" outlineLevel="1">
      <c r="A1497" t="s">
        <v>1073</v>
      </c>
      <c r="B1497" t="s">
        <v>950</v>
      </c>
      <c r="C1497" s="1">
        <v>10392</v>
      </c>
      <c r="G1497" s="1">
        <v>7834</v>
      </c>
      <c r="I1497" s="1">
        <v>5223</v>
      </c>
      <c r="J1497" s="2" t="str">
        <f t="shared" si="407"/>
        <v/>
      </c>
      <c r="K1497" s="2" t="str">
        <f t="shared" si="408"/>
        <v/>
      </c>
      <c r="L1497" s="10" t="str">
        <f t="shared" si="409"/>
        <v/>
      </c>
      <c r="M1497" s="9" t="str">
        <f t="shared" si="405"/>
        <v/>
      </c>
      <c r="N1497" s="8" t="str">
        <f t="shared" si="406"/>
        <v/>
      </c>
      <c r="O1497" s="2" t="str">
        <f t="shared" si="410"/>
        <v>-</v>
      </c>
      <c r="P1497" s="2" t="str">
        <f t="shared" si="411"/>
        <v>-</v>
      </c>
      <c r="Q1497" s="2" t="str">
        <f t="shared" si="412"/>
        <v>-</v>
      </c>
      <c r="R1497" s="2" t="str">
        <f t="shared" si="413"/>
        <v>-</v>
      </c>
      <c r="AN1497" t="s">
        <v>1073</v>
      </c>
      <c r="AO1497" t="s">
        <v>950</v>
      </c>
      <c r="AR1497" s="44">
        <v>28</v>
      </c>
      <c r="AS1497" s="46">
        <v>69</v>
      </c>
      <c r="AT1497" s="50">
        <f t="shared" si="400"/>
        <v>28069</v>
      </c>
      <c r="AU1497">
        <v>3</v>
      </c>
      <c r="AV1497" s="7" t="s">
        <v>3063</v>
      </c>
    </row>
    <row r="1498" spans="1:48" hidden="1" outlineLevel="1">
      <c r="A1498" t="s">
        <v>620</v>
      </c>
      <c r="B1498" t="s">
        <v>950</v>
      </c>
      <c r="C1498" s="1">
        <v>45781</v>
      </c>
      <c r="G1498" s="1">
        <v>24797</v>
      </c>
      <c r="I1498" s="1">
        <v>18460</v>
      </c>
      <c r="J1498" s="2" t="str">
        <f t="shared" si="407"/>
        <v/>
      </c>
      <c r="K1498" s="2" t="str">
        <f t="shared" si="408"/>
        <v/>
      </c>
      <c r="L1498" s="10" t="str">
        <f t="shared" si="409"/>
        <v/>
      </c>
      <c r="M1498" s="9" t="str">
        <f t="shared" si="405"/>
        <v/>
      </c>
      <c r="N1498" s="8" t="str">
        <f t="shared" si="406"/>
        <v/>
      </c>
      <c r="O1498" s="2" t="str">
        <f t="shared" si="410"/>
        <v>-</v>
      </c>
      <c r="P1498" s="2" t="str">
        <f t="shared" si="411"/>
        <v>-</v>
      </c>
      <c r="Q1498" s="2" t="str">
        <f t="shared" si="412"/>
        <v>-</v>
      </c>
      <c r="R1498" s="2" t="str">
        <f t="shared" si="413"/>
        <v>-</v>
      </c>
      <c r="AN1498" t="s">
        <v>620</v>
      </c>
      <c r="AO1498" t="s">
        <v>950</v>
      </c>
      <c r="AR1498" s="44">
        <v>28</v>
      </c>
      <c r="AS1498" s="46">
        <v>71</v>
      </c>
      <c r="AT1498" s="50">
        <f t="shared" si="400"/>
        <v>28071</v>
      </c>
      <c r="AU1498">
        <v>1</v>
      </c>
      <c r="AV1498" s="7" t="s">
        <v>3063</v>
      </c>
    </row>
    <row r="1499" spans="1:48" hidden="1" outlineLevel="1">
      <c r="A1499" t="s">
        <v>200</v>
      </c>
      <c r="B1499" t="s">
        <v>950</v>
      </c>
      <c r="C1499" s="1">
        <v>52772</v>
      </c>
      <c r="G1499" s="1">
        <v>30787</v>
      </c>
      <c r="I1499" s="1">
        <v>23910</v>
      </c>
      <c r="J1499" s="2" t="str">
        <f t="shared" si="407"/>
        <v/>
      </c>
      <c r="K1499" s="2" t="str">
        <f t="shared" si="408"/>
        <v/>
      </c>
      <c r="L1499" s="10" t="str">
        <f t="shared" si="409"/>
        <v/>
      </c>
      <c r="M1499" s="9" t="str">
        <f t="shared" si="405"/>
        <v/>
      </c>
      <c r="N1499" s="8" t="str">
        <f t="shared" si="406"/>
        <v/>
      </c>
      <c r="O1499" s="2" t="str">
        <f t="shared" si="410"/>
        <v>-</v>
      </c>
      <c r="P1499" s="2" t="str">
        <f t="shared" si="411"/>
        <v>-</v>
      </c>
      <c r="Q1499" s="2" t="str">
        <f t="shared" si="412"/>
        <v>-</v>
      </c>
      <c r="R1499" s="2" t="str">
        <f t="shared" si="413"/>
        <v>-</v>
      </c>
      <c r="AN1499" t="s">
        <v>200</v>
      </c>
      <c r="AO1499" t="s">
        <v>950</v>
      </c>
      <c r="AR1499" s="44">
        <v>28</v>
      </c>
      <c r="AS1499" s="46">
        <v>73</v>
      </c>
      <c r="AT1499" s="50">
        <f t="shared" si="400"/>
        <v>28073</v>
      </c>
      <c r="AU1499">
        <v>4</v>
      </c>
      <c r="AV1499" s="7" t="s">
        <v>3063</v>
      </c>
    </row>
    <row r="1500" spans="1:48" hidden="1" outlineLevel="1">
      <c r="A1500" t="s">
        <v>1786</v>
      </c>
      <c r="B1500" t="s">
        <v>950</v>
      </c>
      <c r="C1500" s="1">
        <v>79665</v>
      </c>
      <c r="G1500" s="1">
        <v>44072</v>
      </c>
      <c r="I1500" s="1">
        <v>33114</v>
      </c>
      <c r="J1500" s="2" t="str">
        <f t="shared" si="407"/>
        <v/>
      </c>
      <c r="K1500" s="2" t="str">
        <f t="shared" si="408"/>
        <v/>
      </c>
      <c r="L1500" s="10" t="str">
        <f t="shared" si="409"/>
        <v/>
      </c>
      <c r="M1500" s="9" t="str">
        <f t="shared" si="405"/>
        <v/>
      </c>
      <c r="N1500" s="8" t="str">
        <f t="shared" si="406"/>
        <v/>
      </c>
      <c r="O1500" s="2" t="str">
        <f t="shared" si="410"/>
        <v>-</v>
      </c>
      <c r="P1500" s="2" t="str">
        <f t="shared" si="411"/>
        <v>-</v>
      </c>
      <c r="Q1500" s="2" t="str">
        <f t="shared" si="412"/>
        <v>-</v>
      </c>
      <c r="R1500" s="2" t="str">
        <f t="shared" si="413"/>
        <v>-</v>
      </c>
      <c r="AN1500" t="s">
        <v>1786</v>
      </c>
      <c r="AO1500" t="s">
        <v>950</v>
      </c>
      <c r="AR1500" s="44">
        <v>28</v>
      </c>
      <c r="AS1500" s="46">
        <v>75</v>
      </c>
      <c r="AT1500" s="50">
        <f t="shared" si="400"/>
        <v>28075</v>
      </c>
      <c r="AU1500">
        <v>3</v>
      </c>
      <c r="AV1500" s="7" t="s">
        <v>3063</v>
      </c>
    </row>
    <row r="1501" spans="1:48" hidden="1" outlineLevel="1">
      <c r="A1501" t="s">
        <v>545</v>
      </c>
      <c r="B1501" t="s">
        <v>950</v>
      </c>
      <c r="C1501" s="1">
        <v>13038</v>
      </c>
      <c r="G1501" s="1">
        <v>10089</v>
      </c>
      <c r="I1501" s="1">
        <v>7009</v>
      </c>
      <c r="J1501" s="2" t="str">
        <f t="shared" si="407"/>
        <v/>
      </c>
      <c r="K1501" s="2" t="str">
        <f t="shared" si="408"/>
        <v/>
      </c>
      <c r="L1501" s="10" t="str">
        <f t="shared" si="409"/>
        <v/>
      </c>
      <c r="M1501" s="9" t="str">
        <f t="shared" si="405"/>
        <v/>
      </c>
      <c r="N1501" s="8" t="str">
        <f t="shared" si="406"/>
        <v/>
      </c>
      <c r="O1501" s="2" t="str">
        <f t="shared" si="410"/>
        <v>-</v>
      </c>
      <c r="P1501" s="2" t="str">
        <f t="shared" si="411"/>
        <v>-</v>
      </c>
      <c r="Q1501" s="2" t="str">
        <f t="shared" si="412"/>
        <v>-</v>
      </c>
      <c r="R1501" s="2" t="str">
        <f t="shared" si="413"/>
        <v>-</v>
      </c>
      <c r="AN1501" t="s">
        <v>545</v>
      </c>
      <c r="AO1501" t="s">
        <v>950</v>
      </c>
      <c r="AR1501" s="44">
        <v>28</v>
      </c>
      <c r="AS1501" s="46">
        <v>77</v>
      </c>
      <c r="AT1501" s="50">
        <f t="shared" si="400"/>
        <v>28077</v>
      </c>
      <c r="AU1501">
        <v>3</v>
      </c>
      <c r="AV1501" s="7" t="s">
        <v>3063</v>
      </c>
    </row>
    <row r="1502" spans="1:48" hidden="1" outlineLevel="1">
      <c r="A1502" t="s">
        <v>2669</v>
      </c>
      <c r="B1502" t="s">
        <v>950</v>
      </c>
      <c r="C1502" s="1">
        <v>23641</v>
      </c>
      <c r="G1502" s="1">
        <v>16587</v>
      </c>
      <c r="I1502" s="1">
        <v>9359</v>
      </c>
      <c r="J1502" s="2" t="str">
        <f t="shared" si="407"/>
        <v/>
      </c>
      <c r="K1502" s="2" t="str">
        <f t="shared" si="408"/>
        <v/>
      </c>
      <c r="L1502" s="10" t="str">
        <f t="shared" si="409"/>
        <v/>
      </c>
      <c r="M1502" s="9" t="str">
        <f t="shared" si="405"/>
        <v/>
      </c>
      <c r="N1502" s="8" t="str">
        <f t="shared" si="406"/>
        <v/>
      </c>
      <c r="O1502" s="2" t="str">
        <f t="shared" si="410"/>
        <v>-</v>
      </c>
      <c r="P1502" s="2" t="str">
        <f t="shared" si="411"/>
        <v>-</v>
      </c>
      <c r="Q1502" s="2" t="str">
        <f t="shared" si="412"/>
        <v>-</v>
      </c>
      <c r="R1502" s="2" t="str">
        <f t="shared" si="413"/>
        <v>-</v>
      </c>
      <c r="AN1502" t="s">
        <v>2669</v>
      </c>
      <c r="AO1502" t="s">
        <v>950</v>
      </c>
      <c r="AR1502" s="44">
        <v>28</v>
      </c>
      <c r="AS1502" s="46">
        <v>79</v>
      </c>
      <c r="AT1502" s="50">
        <f t="shared" si="400"/>
        <v>28079</v>
      </c>
      <c r="AU1502">
        <v>0</v>
      </c>
      <c r="AV1502" s="7" t="s">
        <v>3063</v>
      </c>
    </row>
    <row r="1503" spans="1:48" hidden="1" outlineLevel="1">
      <c r="A1503" t="s">
        <v>287</v>
      </c>
      <c r="B1503" t="s">
        <v>950</v>
      </c>
      <c r="C1503" s="1">
        <v>81501</v>
      </c>
      <c r="G1503" s="1">
        <v>53145</v>
      </c>
      <c r="I1503" s="1">
        <v>34960</v>
      </c>
      <c r="J1503" s="2" t="str">
        <f t="shared" si="407"/>
        <v/>
      </c>
      <c r="K1503" s="2" t="str">
        <f t="shared" si="408"/>
        <v/>
      </c>
      <c r="L1503" s="10" t="str">
        <f t="shared" si="409"/>
        <v/>
      </c>
      <c r="M1503" s="9" t="str">
        <f t="shared" si="405"/>
        <v/>
      </c>
      <c r="N1503" s="8" t="str">
        <f t="shared" si="406"/>
        <v/>
      </c>
      <c r="O1503" s="2" t="str">
        <f t="shared" si="410"/>
        <v>-</v>
      </c>
      <c r="P1503" s="2" t="str">
        <f t="shared" si="411"/>
        <v>-</v>
      </c>
      <c r="Q1503" s="2" t="str">
        <f t="shared" si="412"/>
        <v>-</v>
      </c>
      <c r="R1503" s="2" t="str">
        <f t="shared" si="413"/>
        <v>-</v>
      </c>
      <c r="AN1503" t="s">
        <v>287</v>
      </c>
      <c r="AO1503" t="s">
        <v>950</v>
      </c>
      <c r="AR1503" s="44">
        <v>28</v>
      </c>
      <c r="AS1503" s="46">
        <v>81</v>
      </c>
      <c r="AT1503" s="50">
        <f t="shared" si="400"/>
        <v>28081</v>
      </c>
      <c r="AU1503">
        <v>1</v>
      </c>
      <c r="AV1503" s="7" t="s">
        <v>3063</v>
      </c>
    </row>
    <row r="1504" spans="1:48" hidden="1" outlineLevel="1">
      <c r="A1504" t="s">
        <v>3071</v>
      </c>
      <c r="B1504" t="s">
        <v>950</v>
      </c>
      <c r="C1504" s="1">
        <v>33329</v>
      </c>
      <c r="G1504" s="1">
        <v>27807</v>
      </c>
      <c r="I1504" s="1">
        <v>13081</v>
      </c>
      <c r="J1504" s="2" t="str">
        <f t="shared" si="407"/>
        <v/>
      </c>
      <c r="K1504" s="2" t="str">
        <f t="shared" si="408"/>
        <v/>
      </c>
      <c r="L1504" s="10" t="str">
        <f t="shared" si="409"/>
        <v/>
      </c>
      <c r="M1504" s="9" t="str">
        <f t="shared" si="405"/>
        <v/>
      </c>
      <c r="N1504" s="8" t="str">
        <f t="shared" si="406"/>
        <v/>
      </c>
      <c r="O1504" s="2" t="str">
        <f t="shared" si="410"/>
        <v>-</v>
      </c>
      <c r="P1504" s="2" t="str">
        <f t="shared" si="411"/>
        <v>-</v>
      </c>
      <c r="Q1504" s="2" t="str">
        <f t="shared" si="412"/>
        <v>-</v>
      </c>
      <c r="R1504" s="2" t="str">
        <f t="shared" si="413"/>
        <v>-</v>
      </c>
      <c r="AN1504" t="s">
        <v>3071</v>
      </c>
      <c r="AO1504" t="s">
        <v>950</v>
      </c>
      <c r="AR1504" s="44">
        <v>28</v>
      </c>
      <c r="AS1504" s="46">
        <v>83</v>
      </c>
      <c r="AT1504" s="50">
        <f t="shared" si="400"/>
        <v>28083</v>
      </c>
      <c r="AU1504">
        <v>2</v>
      </c>
      <c r="AV1504" s="7" t="s">
        <v>3063</v>
      </c>
    </row>
    <row r="1505" spans="1:48" hidden="1" outlineLevel="1">
      <c r="A1505" t="s">
        <v>1331</v>
      </c>
      <c r="B1505" t="s">
        <v>950</v>
      </c>
      <c r="C1505" s="1">
        <v>34724</v>
      </c>
      <c r="G1505" s="1">
        <v>26082</v>
      </c>
      <c r="I1505" s="1">
        <v>16402</v>
      </c>
      <c r="J1505" s="2" t="str">
        <f t="shared" si="407"/>
        <v/>
      </c>
      <c r="K1505" s="2" t="str">
        <f t="shared" si="408"/>
        <v/>
      </c>
      <c r="L1505" s="10" t="str">
        <f t="shared" si="409"/>
        <v/>
      </c>
      <c r="M1505" s="9" t="str">
        <f t="shared" si="405"/>
        <v/>
      </c>
      <c r="N1505" s="8" t="str">
        <f t="shared" si="406"/>
        <v/>
      </c>
      <c r="O1505" s="2" t="str">
        <f t="shared" si="410"/>
        <v>-</v>
      </c>
      <c r="P1505" s="2" t="str">
        <f t="shared" si="411"/>
        <v>-</v>
      </c>
      <c r="Q1505" s="2" t="str">
        <f t="shared" si="412"/>
        <v>-</v>
      </c>
      <c r="R1505" s="2" t="str">
        <f t="shared" si="413"/>
        <v>-</v>
      </c>
      <c r="AN1505" t="s">
        <v>1331</v>
      </c>
      <c r="AO1505" t="s">
        <v>950</v>
      </c>
      <c r="AR1505" s="44">
        <v>28</v>
      </c>
      <c r="AS1505" s="46">
        <v>85</v>
      </c>
      <c r="AT1505" s="50">
        <f t="shared" si="400"/>
        <v>28085</v>
      </c>
      <c r="AU1505">
        <v>3</v>
      </c>
      <c r="AV1505" s="7" t="s">
        <v>3063</v>
      </c>
    </row>
    <row r="1506" spans="1:48" hidden="1" outlineLevel="1">
      <c r="A1506" t="s">
        <v>2185</v>
      </c>
      <c r="B1506" t="s">
        <v>950</v>
      </c>
      <c r="C1506" s="1">
        <v>59160</v>
      </c>
      <c r="G1506" s="1">
        <v>43157</v>
      </c>
      <c r="I1506" s="1">
        <v>27465</v>
      </c>
      <c r="J1506" s="2" t="str">
        <f t="shared" si="407"/>
        <v/>
      </c>
      <c r="K1506" s="2" t="str">
        <f t="shared" si="408"/>
        <v/>
      </c>
      <c r="L1506" s="10" t="str">
        <f t="shared" si="409"/>
        <v/>
      </c>
      <c r="M1506" s="9" t="str">
        <f t="shared" si="405"/>
        <v/>
      </c>
      <c r="N1506" s="8" t="str">
        <f t="shared" si="406"/>
        <v/>
      </c>
      <c r="O1506" s="2" t="str">
        <f t="shared" si="410"/>
        <v>-</v>
      </c>
      <c r="P1506" s="2" t="str">
        <f t="shared" si="411"/>
        <v>-</v>
      </c>
      <c r="Q1506" s="2" t="str">
        <f t="shared" si="412"/>
        <v>-</v>
      </c>
      <c r="R1506" s="2" t="str">
        <f t="shared" si="413"/>
        <v>-</v>
      </c>
      <c r="AN1506" t="s">
        <v>2185</v>
      </c>
      <c r="AO1506" t="s">
        <v>950</v>
      </c>
      <c r="AR1506" s="44">
        <v>28</v>
      </c>
      <c r="AS1506" s="46">
        <v>87</v>
      </c>
      <c r="AT1506" s="50">
        <f t="shared" si="400"/>
        <v>28087</v>
      </c>
      <c r="AU1506">
        <v>1</v>
      </c>
      <c r="AV1506" s="7" t="s">
        <v>3063</v>
      </c>
    </row>
    <row r="1507" spans="1:48" hidden="1" outlineLevel="1">
      <c r="A1507" t="s">
        <v>1511</v>
      </c>
      <c r="B1507" t="s">
        <v>950</v>
      </c>
      <c r="C1507" s="1">
        <v>92274</v>
      </c>
      <c r="G1507" s="1">
        <v>77046</v>
      </c>
      <c r="I1507" s="1">
        <v>47269</v>
      </c>
      <c r="J1507" s="2" t="str">
        <f t="shared" si="407"/>
        <v/>
      </c>
      <c r="K1507" s="2" t="str">
        <f t="shared" si="408"/>
        <v/>
      </c>
      <c r="L1507" s="10" t="str">
        <f t="shared" si="409"/>
        <v/>
      </c>
      <c r="M1507" s="9" t="str">
        <f t="shared" si="405"/>
        <v/>
      </c>
      <c r="N1507" s="8" t="str">
        <f t="shared" si="406"/>
        <v/>
      </c>
      <c r="O1507" s="2" t="str">
        <f t="shared" si="410"/>
        <v>-</v>
      </c>
      <c r="P1507" s="2" t="str">
        <f t="shared" si="411"/>
        <v>-</v>
      </c>
      <c r="Q1507" s="2" t="str">
        <f t="shared" si="412"/>
        <v>-</v>
      </c>
      <c r="R1507" s="2" t="str">
        <f t="shared" si="413"/>
        <v>-</v>
      </c>
      <c r="AN1507" t="s">
        <v>1511</v>
      </c>
      <c r="AO1507" t="s">
        <v>950</v>
      </c>
      <c r="AR1507" s="44">
        <v>28</v>
      </c>
      <c r="AS1507" s="46">
        <v>89</v>
      </c>
      <c r="AT1507" s="50">
        <f t="shared" si="400"/>
        <v>28089</v>
      </c>
      <c r="AU1507">
        <v>0</v>
      </c>
      <c r="AV1507" s="7" t="s">
        <v>3063</v>
      </c>
    </row>
    <row r="1508" spans="1:48" hidden="1" outlineLevel="1">
      <c r="A1508" t="s">
        <v>1901</v>
      </c>
      <c r="B1508" t="s">
        <v>950</v>
      </c>
      <c r="C1508" s="1">
        <v>26825</v>
      </c>
      <c r="G1508" s="1">
        <v>17885</v>
      </c>
      <c r="I1508" s="1">
        <v>13010</v>
      </c>
      <c r="J1508" s="2" t="str">
        <f t="shared" si="407"/>
        <v/>
      </c>
      <c r="K1508" s="2" t="str">
        <f t="shared" si="408"/>
        <v/>
      </c>
      <c r="L1508" s="10" t="str">
        <f t="shared" si="409"/>
        <v/>
      </c>
      <c r="M1508" s="9" t="str">
        <f t="shared" si="405"/>
        <v/>
      </c>
      <c r="N1508" s="8" t="str">
        <f t="shared" si="406"/>
        <v/>
      </c>
      <c r="O1508" s="2" t="str">
        <f t="shared" si="410"/>
        <v>-</v>
      </c>
      <c r="P1508" s="2" t="str">
        <f t="shared" si="411"/>
        <v>-</v>
      </c>
      <c r="Q1508" s="2" t="str">
        <f t="shared" si="412"/>
        <v>-</v>
      </c>
      <c r="R1508" s="2" t="str">
        <f t="shared" si="413"/>
        <v>-</v>
      </c>
      <c r="AN1508" t="s">
        <v>1901</v>
      </c>
      <c r="AO1508" t="s">
        <v>950</v>
      </c>
      <c r="AR1508" s="44">
        <v>28</v>
      </c>
      <c r="AS1508" s="46">
        <v>91</v>
      </c>
      <c r="AT1508" s="50">
        <f t="shared" si="400"/>
        <v>28091</v>
      </c>
      <c r="AU1508">
        <v>0</v>
      </c>
      <c r="AV1508" s="7" t="s">
        <v>3063</v>
      </c>
    </row>
    <row r="1509" spans="1:48" hidden="1" outlineLevel="1">
      <c r="A1509" t="s">
        <v>1539</v>
      </c>
      <c r="B1509" t="s">
        <v>950</v>
      </c>
      <c r="C1509" s="1">
        <v>37351</v>
      </c>
      <c r="G1509" s="1">
        <v>20915</v>
      </c>
      <c r="I1509" s="1">
        <v>16478</v>
      </c>
      <c r="J1509" s="2" t="str">
        <f t="shared" si="407"/>
        <v/>
      </c>
      <c r="K1509" s="2" t="str">
        <f t="shared" si="408"/>
        <v/>
      </c>
      <c r="L1509" s="10" t="str">
        <f t="shared" si="409"/>
        <v/>
      </c>
      <c r="M1509" s="9" t="str">
        <f t="shared" si="405"/>
        <v/>
      </c>
      <c r="N1509" s="8" t="str">
        <f t="shared" si="406"/>
        <v/>
      </c>
      <c r="O1509" s="2" t="str">
        <f t="shared" si="410"/>
        <v>-</v>
      </c>
      <c r="P1509" s="2" t="str">
        <f t="shared" si="411"/>
        <v>-</v>
      </c>
      <c r="Q1509" s="2" t="str">
        <f t="shared" si="412"/>
        <v>-</v>
      </c>
      <c r="R1509" s="2" t="str">
        <f t="shared" si="413"/>
        <v>-</v>
      </c>
      <c r="AN1509" t="s">
        <v>1539</v>
      </c>
      <c r="AO1509" t="s">
        <v>950</v>
      </c>
      <c r="AR1509" s="44">
        <v>28</v>
      </c>
      <c r="AS1509" s="46">
        <v>93</v>
      </c>
      <c r="AT1509" s="50">
        <f t="shared" si="400"/>
        <v>28093</v>
      </c>
      <c r="AU1509">
        <v>1</v>
      </c>
      <c r="AV1509" s="7" t="s">
        <v>3063</v>
      </c>
    </row>
    <row r="1510" spans="1:48" hidden="1" outlineLevel="1">
      <c r="A1510" t="s">
        <v>348</v>
      </c>
      <c r="B1510" t="s">
        <v>950</v>
      </c>
      <c r="C1510" s="1">
        <v>37453</v>
      </c>
      <c r="G1510" s="1">
        <v>24781</v>
      </c>
      <c r="I1510" s="1">
        <v>17496</v>
      </c>
      <c r="J1510" s="2" t="str">
        <f t="shared" si="407"/>
        <v/>
      </c>
      <c r="K1510" s="2" t="str">
        <f t="shared" si="408"/>
        <v/>
      </c>
      <c r="L1510" s="10" t="str">
        <f t="shared" si="409"/>
        <v/>
      </c>
      <c r="M1510" s="9" t="str">
        <f t="shared" si="405"/>
        <v/>
      </c>
      <c r="N1510" s="8" t="str">
        <f t="shared" si="406"/>
        <v/>
      </c>
      <c r="O1510" s="2" t="str">
        <f t="shared" si="410"/>
        <v>-</v>
      </c>
      <c r="P1510" s="2" t="str">
        <f t="shared" si="411"/>
        <v>-</v>
      </c>
      <c r="Q1510" s="2" t="str">
        <f t="shared" si="412"/>
        <v>-</v>
      </c>
      <c r="R1510" s="2" t="str">
        <f t="shared" si="413"/>
        <v>-</v>
      </c>
      <c r="AN1510" t="s">
        <v>348</v>
      </c>
      <c r="AO1510" t="s">
        <v>950</v>
      </c>
      <c r="AR1510" s="44">
        <v>28</v>
      </c>
      <c r="AS1510" s="46">
        <v>95</v>
      </c>
      <c r="AT1510" s="50">
        <f t="shared" si="400"/>
        <v>28095</v>
      </c>
      <c r="AU1510">
        <v>1</v>
      </c>
      <c r="AV1510" s="7" t="s">
        <v>3063</v>
      </c>
    </row>
    <row r="1511" spans="1:48" hidden="1" outlineLevel="1">
      <c r="A1511" t="s">
        <v>1230</v>
      </c>
      <c r="B1511" t="s">
        <v>950</v>
      </c>
      <c r="C1511" s="1">
        <v>11067</v>
      </c>
      <c r="G1511" s="1">
        <v>7774</v>
      </c>
      <c r="I1511" s="1">
        <v>5712</v>
      </c>
      <c r="J1511" s="2" t="str">
        <f t="shared" si="407"/>
        <v/>
      </c>
      <c r="K1511" s="2" t="str">
        <f t="shared" si="408"/>
        <v/>
      </c>
      <c r="L1511" s="10" t="str">
        <f t="shared" si="409"/>
        <v/>
      </c>
      <c r="M1511" s="9" t="str">
        <f t="shared" si="405"/>
        <v/>
      </c>
      <c r="N1511" s="8" t="str">
        <f t="shared" si="406"/>
        <v/>
      </c>
      <c r="O1511" s="2" t="str">
        <f t="shared" si="410"/>
        <v>-</v>
      </c>
      <c r="P1511" s="2" t="str">
        <f t="shared" si="411"/>
        <v>-</v>
      </c>
      <c r="Q1511" s="2" t="str">
        <f t="shared" si="412"/>
        <v>-</v>
      </c>
      <c r="R1511" s="2" t="str">
        <f t="shared" si="413"/>
        <v>-</v>
      </c>
      <c r="AN1511" t="s">
        <v>1230</v>
      </c>
      <c r="AO1511" t="s">
        <v>950</v>
      </c>
      <c r="AR1511" s="44">
        <v>28</v>
      </c>
      <c r="AS1511" s="46">
        <v>97</v>
      </c>
      <c r="AT1511" s="50">
        <f t="shared" si="400"/>
        <v>28097</v>
      </c>
      <c r="AU1511">
        <v>2</v>
      </c>
      <c r="AV1511" s="7" t="s">
        <v>3063</v>
      </c>
    </row>
    <row r="1512" spans="1:48" hidden="1" outlineLevel="1">
      <c r="A1512" t="s">
        <v>1277</v>
      </c>
      <c r="B1512" t="s">
        <v>950</v>
      </c>
      <c r="C1512" s="1">
        <v>29562</v>
      </c>
      <c r="G1512" s="1">
        <v>16098</v>
      </c>
      <c r="I1512" s="1">
        <v>11402</v>
      </c>
      <c r="J1512" s="2" t="str">
        <f t="shared" si="407"/>
        <v/>
      </c>
      <c r="K1512" s="2" t="str">
        <f t="shared" si="408"/>
        <v/>
      </c>
      <c r="L1512" s="10" t="str">
        <f t="shared" si="409"/>
        <v/>
      </c>
      <c r="M1512" s="9" t="str">
        <f t="shared" si="405"/>
        <v/>
      </c>
      <c r="N1512" s="8" t="str">
        <f t="shared" si="406"/>
        <v/>
      </c>
      <c r="O1512" s="2" t="str">
        <f t="shared" si="410"/>
        <v>-</v>
      </c>
      <c r="P1512" s="2" t="str">
        <f t="shared" si="411"/>
        <v>-</v>
      </c>
      <c r="Q1512" s="2" t="str">
        <f t="shared" si="412"/>
        <v>-</v>
      </c>
      <c r="R1512" s="2" t="str">
        <f t="shared" si="413"/>
        <v>-</v>
      </c>
      <c r="AN1512" t="s">
        <v>1277</v>
      </c>
      <c r="AO1512" t="s">
        <v>950</v>
      </c>
      <c r="AR1512" s="44">
        <v>28</v>
      </c>
      <c r="AS1512" s="46">
        <v>99</v>
      </c>
      <c r="AT1512" s="50">
        <f t="shared" ref="AT1512:AT1575" si="414">1000*AR1512+AS1512</f>
        <v>28099</v>
      </c>
      <c r="AU1512">
        <v>3</v>
      </c>
      <c r="AV1512" s="7" t="s">
        <v>3063</v>
      </c>
    </row>
    <row r="1513" spans="1:48" hidden="1" outlineLevel="1">
      <c r="A1513" t="s">
        <v>1083</v>
      </c>
      <c r="B1513" t="s">
        <v>950</v>
      </c>
      <c r="C1513" s="1">
        <v>21851</v>
      </c>
      <c r="G1513" s="1">
        <v>13702</v>
      </c>
      <c r="I1513" s="1">
        <v>9855</v>
      </c>
      <c r="J1513" s="2" t="str">
        <f t="shared" si="407"/>
        <v/>
      </c>
      <c r="K1513" s="2" t="str">
        <f t="shared" si="408"/>
        <v/>
      </c>
      <c r="L1513" s="10" t="str">
        <f t="shared" si="409"/>
        <v/>
      </c>
      <c r="M1513" s="9" t="str">
        <f t="shared" si="405"/>
        <v/>
      </c>
      <c r="N1513" s="8" t="str">
        <f t="shared" si="406"/>
        <v/>
      </c>
      <c r="O1513" s="2" t="str">
        <f t="shared" si="410"/>
        <v>-</v>
      </c>
      <c r="P1513" s="2" t="str">
        <f t="shared" si="411"/>
        <v>-</v>
      </c>
      <c r="Q1513" s="2" t="str">
        <f t="shared" si="412"/>
        <v>-</v>
      </c>
      <c r="R1513" s="2" t="str">
        <f t="shared" si="413"/>
        <v>-</v>
      </c>
      <c r="AN1513" t="s">
        <v>1083</v>
      </c>
      <c r="AO1513" t="s">
        <v>950</v>
      </c>
      <c r="AR1513" s="44">
        <v>28</v>
      </c>
      <c r="AS1513" s="46">
        <v>101</v>
      </c>
      <c r="AT1513" s="50">
        <f t="shared" si="414"/>
        <v>28101</v>
      </c>
      <c r="AU1513">
        <v>3</v>
      </c>
      <c r="AV1513" s="7" t="s">
        <v>3063</v>
      </c>
    </row>
    <row r="1514" spans="1:48" hidden="1" outlineLevel="1">
      <c r="A1514" t="s">
        <v>1334</v>
      </c>
      <c r="B1514" t="s">
        <v>950</v>
      </c>
      <c r="C1514" s="1">
        <v>11823</v>
      </c>
      <c r="G1514" s="1">
        <v>10248</v>
      </c>
      <c r="I1514" s="1">
        <v>6589</v>
      </c>
      <c r="J1514" s="2" t="str">
        <f t="shared" si="407"/>
        <v/>
      </c>
      <c r="K1514" s="2" t="str">
        <f t="shared" si="408"/>
        <v/>
      </c>
      <c r="L1514" s="10" t="str">
        <f t="shared" si="409"/>
        <v/>
      </c>
      <c r="M1514" s="9" t="str">
        <f t="shared" si="405"/>
        <v/>
      </c>
      <c r="N1514" s="8" t="str">
        <f t="shared" si="406"/>
        <v/>
      </c>
      <c r="O1514" s="2" t="str">
        <f t="shared" si="410"/>
        <v>-</v>
      </c>
      <c r="P1514" s="2" t="str">
        <f t="shared" si="411"/>
        <v>-</v>
      </c>
      <c r="Q1514" s="2" t="str">
        <f t="shared" si="412"/>
        <v>-</v>
      </c>
      <c r="R1514" s="2" t="str">
        <f t="shared" si="413"/>
        <v>-</v>
      </c>
      <c r="AN1514" t="s">
        <v>1334</v>
      </c>
      <c r="AO1514" t="s">
        <v>950</v>
      </c>
      <c r="AR1514" s="44">
        <v>28</v>
      </c>
      <c r="AS1514" s="46">
        <v>103</v>
      </c>
      <c r="AT1514" s="50">
        <f t="shared" si="414"/>
        <v>28103</v>
      </c>
      <c r="AU1514">
        <v>3</v>
      </c>
      <c r="AV1514" s="7" t="s">
        <v>3063</v>
      </c>
    </row>
    <row r="1515" spans="1:48" hidden="1" outlineLevel="1">
      <c r="A1515" t="s">
        <v>1577</v>
      </c>
      <c r="B1515" t="s">
        <v>950</v>
      </c>
      <c r="C1515" s="1">
        <v>46470</v>
      </c>
      <c r="G1515" s="1">
        <v>27139</v>
      </c>
      <c r="I1515" s="1">
        <v>18792</v>
      </c>
      <c r="J1515" s="2" t="str">
        <f t="shared" si="407"/>
        <v/>
      </c>
      <c r="K1515" s="2" t="str">
        <f t="shared" si="408"/>
        <v/>
      </c>
      <c r="L1515" s="10" t="str">
        <f t="shared" si="409"/>
        <v/>
      </c>
      <c r="M1515" s="9" t="str">
        <f t="shared" si="405"/>
        <v/>
      </c>
      <c r="N1515" s="8" t="str">
        <f t="shared" si="406"/>
        <v/>
      </c>
      <c r="O1515" s="2" t="str">
        <f t="shared" si="410"/>
        <v>-</v>
      </c>
      <c r="P1515" s="2" t="str">
        <f t="shared" si="411"/>
        <v>-</v>
      </c>
      <c r="Q1515" s="2" t="str">
        <f t="shared" si="412"/>
        <v>-</v>
      </c>
      <c r="R1515" s="2" t="str">
        <f t="shared" si="413"/>
        <v>-</v>
      </c>
      <c r="AN1515" t="s">
        <v>1577</v>
      </c>
      <c r="AO1515" t="s">
        <v>950</v>
      </c>
      <c r="AR1515" s="44">
        <v>28</v>
      </c>
      <c r="AS1515" s="46">
        <v>105</v>
      </c>
      <c r="AT1515" s="50">
        <f t="shared" si="414"/>
        <v>28105</v>
      </c>
      <c r="AU1515">
        <v>3</v>
      </c>
      <c r="AV1515" s="7" t="s">
        <v>3063</v>
      </c>
    </row>
    <row r="1516" spans="1:48" hidden="1" outlineLevel="1">
      <c r="A1516" t="s">
        <v>2645</v>
      </c>
      <c r="B1516" t="s">
        <v>950</v>
      </c>
      <c r="C1516" s="1">
        <v>34923</v>
      </c>
      <c r="G1516" s="1">
        <v>20588</v>
      </c>
      <c r="I1516" s="1">
        <v>16416</v>
      </c>
      <c r="J1516" s="2" t="str">
        <f t="shared" si="407"/>
        <v/>
      </c>
      <c r="K1516" s="2" t="str">
        <f t="shared" si="408"/>
        <v/>
      </c>
      <c r="L1516" s="10" t="str">
        <f t="shared" si="409"/>
        <v/>
      </c>
      <c r="M1516" s="9" t="str">
        <f t="shared" si="405"/>
        <v/>
      </c>
      <c r="N1516" s="8" t="str">
        <f t="shared" si="406"/>
        <v/>
      </c>
      <c r="O1516" s="2" t="str">
        <f t="shared" si="410"/>
        <v>-</v>
      </c>
      <c r="P1516" s="2" t="str">
        <f t="shared" si="411"/>
        <v>-</v>
      </c>
      <c r="Q1516" s="2" t="str">
        <f t="shared" si="412"/>
        <v>-</v>
      </c>
      <c r="R1516" s="2" t="str">
        <f t="shared" si="413"/>
        <v>-</v>
      </c>
      <c r="AN1516" t="s">
        <v>2645</v>
      </c>
      <c r="AO1516" t="s">
        <v>950</v>
      </c>
      <c r="AR1516" s="44">
        <v>28</v>
      </c>
      <c r="AS1516" s="46">
        <v>107</v>
      </c>
      <c r="AT1516" s="50">
        <f t="shared" si="414"/>
        <v>28107</v>
      </c>
      <c r="AU1516">
        <v>1</v>
      </c>
      <c r="AV1516" s="7" t="s">
        <v>3063</v>
      </c>
    </row>
    <row r="1517" spans="1:48" hidden="1" outlineLevel="1">
      <c r="A1517" t="s">
        <v>1413</v>
      </c>
      <c r="B1517" t="s">
        <v>950</v>
      </c>
      <c r="C1517" s="1">
        <v>56538</v>
      </c>
      <c r="G1517" s="1">
        <v>32441</v>
      </c>
      <c r="I1517" s="1">
        <v>22443</v>
      </c>
      <c r="J1517" s="2" t="str">
        <f t="shared" si="407"/>
        <v/>
      </c>
      <c r="K1517" s="2" t="str">
        <f t="shared" si="408"/>
        <v/>
      </c>
      <c r="L1517" s="10" t="str">
        <f t="shared" si="409"/>
        <v/>
      </c>
      <c r="M1517" s="9" t="str">
        <f t="shared" si="405"/>
        <v/>
      </c>
      <c r="N1517" s="8" t="str">
        <f t="shared" si="406"/>
        <v/>
      </c>
      <c r="O1517" s="2" t="str">
        <f t="shared" si="410"/>
        <v>-</v>
      </c>
      <c r="P1517" s="2" t="str">
        <f t="shared" si="411"/>
        <v>-</v>
      </c>
      <c r="Q1517" s="2" t="str">
        <f t="shared" si="412"/>
        <v>-</v>
      </c>
      <c r="R1517" s="2" t="str">
        <f t="shared" si="413"/>
        <v>-</v>
      </c>
      <c r="AN1517" t="s">
        <v>1413</v>
      </c>
      <c r="AO1517" t="s">
        <v>950</v>
      </c>
      <c r="AR1517" s="44">
        <v>28</v>
      </c>
      <c r="AS1517" s="46">
        <v>109</v>
      </c>
      <c r="AT1517" s="50">
        <f t="shared" si="414"/>
        <v>28109</v>
      </c>
      <c r="AU1517">
        <v>4</v>
      </c>
      <c r="AV1517" s="7" t="s">
        <v>3063</v>
      </c>
    </row>
    <row r="1518" spans="1:48" hidden="1" outlineLevel="1">
      <c r="A1518" t="s">
        <v>1849</v>
      </c>
      <c r="B1518" t="s">
        <v>950</v>
      </c>
      <c r="C1518" s="1">
        <v>12337</v>
      </c>
      <c r="G1518" s="1">
        <v>8638</v>
      </c>
      <c r="I1518" s="1">
        <v>5664</v>
      </c>
      <c r="J1518" s="2" t="str">
        <f t="shared" si="407"/>
        <v/>
      </c>
      <c r="K1518" s="2" t="str">
        <f t="shared" si="408"/>
        <v/>
      </c>
      <c r="L1518" s="10" t="str">
        <f t="shared" si="409"/>
        <v/>
      </c>
      <c r="M1518" s="9" t="str">
        <f t="shared" si="405"/>
        <v/>
      </c>
      <c r="N1518" s="8" t="str">
        <f t="shared" si="406"/>
        <v/>
      </c>
      <c r="O1518" s="2" t="str">
        <f t="shared" si="410"/>
        <v>-</v>
      </c>
      <c r="P1518" s="2" t="str">
        <f t="shared" si="411"/>
        <v>-</v>
      </c>
      <c r="Q1518" s="2" t="str">
        <f t="shared" si="412"/>
        <v>-</v>
      </c>
      <c r="R1518" s="2" t="str">
        <f t="shared" si="413"/>
        <v>-</v>
      </c>
      <c r="AN1518" t="s">
        <v>1849</v>
      </c>
      <c r="AO1518" t="s">
        <v>950</v>
      </c>
      <c r="AR1518" s="44">
        <v>28</v>
      </c>
      <c r="AS1518" s="46">
        <v>111</v>
      </c>
      <c r="AT1518" s="50">
        <f t="shared" si="414"/>
        <v>28111</v>
      </c>
      <c r="AU1518">
        <v>4</v>
      </c>
      <c r="AV1518" s="7" t="s">
        <v>3063</v>
      </c>
    </row>
    <row r="1519" spans="1:48" hidden="1" outlineLevel="1">
      <c r="A1519" t="s">
        <v>2490</v>
      </c>
      <c r="B1519" t="s">
        <v>950</v>
      </c>
      <c r="C1519" s="1">
        <v>40290</v>
      </c>
      <c r="G1519" s="1">
        <v>22207</v>
      </c>
      <c r="I1519" s="1">
        <v>18055</v>
      </c>
      <c r="J1519" s="2" t="str">
        <f t="shared" si="407"/>
        <v/>
      </c>
      <c r="K1519" s="2" t="str">
        <f t="shared" si="408"/>
        <v/>
      </c>
      <c r="L1519" s="10" t="str">
        <f t="shared" si="409"/>
        <v/>
      </c>
      <c r="M1519" s="9" t="str">
        <f t="shared" si="405"/>
        <v/>
      </c>
      <c r="N1519" s="8" t="str">
        <f t="shared" si="406"/>
        <v/>
      </c>
      <c r="O1519" s="2" t="str">
        <f t="shared" si="410"/>
        <v>-</v>
      </c>
      <c r="P1519" s="2" t="str">
        <f t="shared" si="411"/>
        <v>-</v>
      </c>
      <c r="Q1519" s="2" t="str">
        <f t="shared" si="412"/>
        <v>-</v>
      </c>
      <c r="R1519" s="2" t="str">
        <f t="shared" si="413"/>
        <v>-</v>
      </c>
      <c r="AN1519" t="s">
        <v>2490</v>
      </c>
      <c r="AO1519" t="s">
        <v>950</v>
      </c>
      <c r="AR1519" s="44">
        <v>28</v>
      </c>
      <c r="AS1519" s="46">
        <v>113</v>
      </c>
      <c r="AT1519" s="50">
        <f t="shared" si="414"/>
        <v>28113</v>
      </c>
      <c r="AU1519">
        <v>3</v>
      </c>
      <c r="AV1519" s="7" t="s">
        <v>3063</v>
      </c>
    </row>
    <row r="1520" spans="1:48" hidden="1" outlineLevel="1">
      <c r="A1520" t="s">
        <v>2827</v>
      </c>
      <c r="B1520" t="s">
        <v>950</v>
      </c>
      <c r="C1520" s="1">
        <v>29475</v>
      </c>
      <c r="G1520" s="1">
        <v>18550</v>
      </c>
      <c r="I1520" s="1">
        <v>12868</v>
      </c>
      <c r="J1520" s="2" t="str">
        <f t="shared" si="407"/>
        <v/>
      </c>
      <c r="K1520" s="2" t="str">
        <f t="shared" si="408"/>
        <v/>
      </c>
      <c r="L1520" s="10" t="str">
        <f t="shared" si="409"/>
        <v/>
      </c>
      <c r="M1520" s="9" t="str">
        <f t="shared" si="405"/>
        <v/>
      </c>
      <c r="N1520" s="8" t="str">
        <f t="shared" si="406"/>
        <v/>
      </c>
      <c r="O1520" s="2" t="str">
        <f t="shared" si="410"/>
        <v>-</v>
      </c>
      <c r="P1520" s="2" t="str">
        <f t="shared" si="411"/>
        <v>-</v>
      </c>
      <c r="Q1520" s="2" t="str">
        <f t="shared" si="412"/>
        <v>-</v>
      </c>
      <c r="R1520" s="2" t="str">
        <f t="shared" si="413"/>
        <v>-</v>
      </c>
      <c r="AN1520" t="s">
        <v>2827</v>
      </c>
      <c r="AO1520" t="s">
        <v>950</v>
      </c>
      <c r="AR1520" s="44">
        <v>28</v>
      </c>
      <c r="AS1520" s="46">
        <v>115</v>
      </c>
      <c r="AT1520" s="50">
        <f t="shared" si="414"/>
        <v>28115</v>
      </c>
      <c r="AU1520">
        <v>1</v>
      </c>
      <c r="AV1520" s="7" t="s">
        <v>3063</v>
      </c>
    </row>
    <row r="1521" spans="1:48" hidden="1" outlineLevel="1">
      <c r="A1521" t="s">
        <v>319</v>
      </c>
      <c r="B1521" t="s">
        <v>950</v>
      </c>
      <c r="C1521" s="1">
        <v>25481</v>
      </c>
      <c r="G1521" s="1">
        <v>17751</v>
      </c>
      <c r="I1521" s="1">
        <v>10944</v>
      </c>
      <c r="J1521" s="2" t="str">
        <f t="shared" si="407"/>
        <v/>
      </c>
      <c r="K1521" s="2" t="str">
        <f t="shared" si="408"/>
        <v/>
      </c>
      <c r="L1521" s="10" t="str">
        <f t="shared" si="409"/>
        <v/>
      </c>
      <c r="M1521" s="9" t="str">
        <f t="shared" si="405"/>
        <v/>
      </c>
      <c r="N1521" s="8" t="str">
        <f t="shared" si="406"/>
        <v/>
      </c>
      <c r="O1521" s="2" t="str">
        <f t="shared" si="410"/>
        <v>-</v>
      </c>
      <c r="P1521" s="2" t="str">
        <f t="shared" si="411"/>
        <v>-</v>
      </c>
      <c r="Q1521" s="2" t="str">
        <f t="shared" si="412"/>
        <v>-</v>
      </c>
      <c r="R1521" s="2" t="str">
        <f t="shared" si="413"/>
        <v>-</v>
      </c>
      <c r="AN1521" t="s">
        <v>319</v>
      </c>
      <c r="AO1521" t="s">
        <v>950</v>
      </c>
      <c r="AR1521" s="44">
        <v>28</v>
      </c>
      <c r="AS1521" s="46">
        <v>117</v>
      </c>
      <c r="AT1521" s="50">
        <f t="shared" si="414"/>
        <v>28117</v>
      </c>
      <c r="AU1521">
        <v>1</v>
      </c>
      <c r="AV1521" s="7" t="s">
        <v>3063</v>
      </c>
    </row>
    <row r="1522" spans="1:48" hidden="1" outlineLevel="1">
      <c r="A1522" t="s">
        <v>53</v>
      </c>
      <c r="B1522" t="s">
        <v>950</v>
      </c>
      <c r="C1522" s="1">
        <v>8501</v>
      </c>
      <c r="G1522" s="1">
        <v>5822</v>
      </c>
      <c r="I1522" s="1">
        <v>4168</v>
      </c>
      <c r="J1522" s="2" t="str">
        <f t="shared" si="407"/>
        <v/>
      </c>
      <c r="K1522" s="2" t="str">
        <f t="shared" si="408"/>
        <v/>
      </c>
      <c r="L1522" s="10" t="str">
        <f t="shared" si="409"/>
        <v/>
      </c>
      <c r="M1522" s="9" t="str">
        <f t="shared" si="405"/>
        <v/>
      </c>
      <c r="N1522" s="8" t="str">
        <f t="shared" si="406"/>
        <v/>
      </c>
      <c r="O1522" s="2" t="str">
        <f t="shared" si="410"/>
        <v>-</v>
      </c>
      <c r="P1522" s="2" t="str">
        <f t="shared" si="411"/>
        <v>-</v>
      </c>
      <c r="Q1522" s="2" t="str">
        <f t="shared" si="412"/>
        <v>-</v>
      </c>
      <c r="R1522" s="2" t="str">
        <f t="shared" si="413"/>
        <v>-</v>
      </c>
      <c r="AN1522" t="s">
        <v>53</v>
      </c>
      <c r="AO1522" t="s">
        <v>950</v>
      </c>
      <c r="AR1522" s="44">
        <v>28</v>
      </c>
      <c r="AS1522" s="46">
        <v>119</v>
      </c>
      <c r="AT1522" s="50">
        <f t="shared" si="414"/>
        <v>28119</v>
      </c>
      <c r="AU1522">
        <v>2</v>
      </c>
      <c r="AV1522" s="7" t="s">
        <v>3063</v>
      </c>
    </row>
    <row r="1523" spans="1:48" hidden="1" outlineLevel="1">
      <c r="A1523" t="s">
        <v>1158</v>
      </c>
      <c r="B1523" t="s">
        <v>950</v>
      </c>
      <c r="C1523" s="1">
        <v>139136</v>
      </c>
      <c r="G1523" s="1">
        <v>82963</v>
      </c>
      <c r="I1523" s="1">
        <v>63103</v>
      </c>
      <c r="J1523" s="2" t="str">
        <f t="shared" si="407"/>
        <v/>
      </c>
      <c r="K1523" s="2" t="str">
        <f t="shared" si="408"/>
        <v/>
      </c>
      <c r="L1523" s="10" t="str">
        <f t="shared" si="409"/>
        <v/>
      </c>
      <c r="M1523" s="9" t="str">
        <f t="shared" si="405"/>
        <v/>
      </c>
      <c r="N1523" s="8" t="str">
        <f t="shared" si="406"/>
        <v/>
      </c>
      <c r="O1523" s="2" t="str">
        <f t="shared" si="410"/>
        <v>-</v>
      </c>
      <c r="P1523" s="2" t="str">
        <f t="shared" si="411"/>
        <v>-</v>
      </c>
      <c r="Q1523" s="2" t="str">
        <f t="shared" si="412"/>
        <v>-</v>
      </c>
      <c r="R1523" s="2" t="str">
        <f t="shared" si="413"/>
        <v>-</v>
      </c>
      <c r="AN1523" t="s">
        <v>1158</v>
      </c>
      <c r="AO1523" t="s">
        <v>950</v>
      </c>
      <c r="AR1523" s="44">
        <v>28</v>
      </c>
      <c r="AS1523" s="46">
        <v>121</v>
      </c>
      <c r="AT1523" s="50">
        <f t="shared" si="414"/>
        <v>28121</v>
      </c>
      <c r="AU1523">
        <v>3</v>
      </c>
      <c r="AV1523" s="7" t="s">
        <v>3063</v>
      </c>
    </row>
    <row r="1524" spans="1:48" hidden="1" outlineLevel="1">
      <c r="A1524" t="s">
        <v>1013</v>
      </c>
      <c r="B1524" t="s">
        <v>950</v>
      </c>
      <c r="C1524" s="1">
        <v>28098</v>
      </c>
      <c r="G1524" s="1">
        <v>22917</v>
      </c>
      <c r="I1524" s="1">
        <v>11671</v>
      </c>
      <c r="J1524" s="2" t="str">
        <f t="shared" si="407"/>
        <v/>
      </c>
      <c r="K1524" s="2" t="str">
        <f t="shared" si="408"/>
        <v/>
      </c>
      <c r="L1524" s="10" t="str">
        <f t="shared" si="409"/>
        <v/>
      </c>
      <c r="M1524" s="9" t="str">
        <f t="shared" si="405"/>
        <v/>
      </c>
      <c r="N1524" s="8" t="str">
        <f t="shared" si="406"/>
        <v/>
      </c>
      <c r="O1524" s="2" t="str">
        <f t="shared" si="410"/>
        <v>-</v>
      </c>
      <c r="P1524" s="2" t="str">
        <f t="shared" si="411"/>
        <v>-</v>
      </c>
      <c r="Q1524" s="2" t="str">
        <f t="shared" si="412"/>
        <v>-</v>
      </c>
      <c r="R1524" s="2" t="str">
        <f t="shared" si="413"/>
        <v>-</v>
      </c>
      <c r="AN1524" t="s">
        <v>1013</v>
      </c>
      <c r="AO1524" t="s">
        <v>950</v>
      </c>
      <c r="AR1524" s="44">
        <v>28</v>
      </c>
      <c r="AS1524" s="46">
        <v>123</v>
      </c>
      <c r="AT1524" s="50">
        <f t="shared" si="414"/>
        <v>28123</v>
      </c>
      <c r="AU1524">
        <v>3</v>
      </c>
      <c r="AV1524" s="7" t="s">
        <v>3063</v>
      </c>
    </row>
    <row r="1525" spans="1:48" hidden="1" outlineLevel="1">
      <c r="A1525" t="s">
        <v>1159</v>
      </c>
      <c r="B1525" t="s">
        <v>950</v>
      </c>
      <c r="C1525" s="1">
        <v>5191</v>
      </c>
      <c r="G1525" s="1">
        <v>4678</v>
      </c>
      <c r="I1525" s="1">
        <v>2795</v>
      </c>
      <c r="J1525" s="2" t="str">
        <f t="shared" si="407"/>
        <v/>
      </c>
      <c r="K1525" s="2" t="str">
        <f t="shared" si="408"/>
        <v/>
      </c>
      <c r="L1525" s="10" t="str">
        <f t="shared" si="409"/>
        <v/>
      </c>
      <c r="M1525" s="9" t="str">
        <f t="shared" si="405"/>
        <v/>
      </c>
      <c r="N1525" s="8" t="str">
        <f t="shared" si="406"/>
        <v/>
      </c>
      <c r="O1525" s="2" t="str">
        <f t="shared" si="410"/>
        <v>-</v>
      </c>
      <c r="P1525" s="2" t="str">
        <f t="shared" si="411"/>
        <v>-</v>
      </c>
      <c r="Q1525" s="2" t="str">
        <f t="shared" si="412"/>
        <v>-</v>
      </c>
      <c r="R1525" s="2" t="str">
        <f t="shared" si="413"/>
        <v>-</v>
      </c>
      <c r="AN1525" t="s">
        <v>1159</v>
      </c>
      <c r="AO1525" t="s">
        <v>950</v>
      </c>
      <c r="AR1525" s="44">
        <v>28</v>
      </c>
      <c r="AS1525" s="46">
        <v>125</v>
      </c>
      <c r="AT1525" s="50">
        <f t="shared" si="414"/>
        <v>28125</v>
      </c>
      <c r="AU1525">
        <v>2</v>
      </c>
      <c r="AV1525" s="7" t="s">
        <v>3063</v>
      </c>
    </row>
    <row r="1526" spans="1:48" hidden="1" outlineLevel="1">
      <c r="A1526" t="s">
        <v>377</v>
      </c>
      <c r="B1526" t="s">
        <v>950</v>
      </c>
      <c r="C1526" s="1">
        <v>27682</v>
      </c>
      <c r="G1526" s="1">
        <v>18105</v>
      </c>
      <c r="I1526" s="1">
        <v>12610</v>
      </c>
      <c r="J1526" s="2" t="str">
        <f t="shared" si="407"/>
        <v/>
      </c>
      <c r="K1526" s="2" t="str">
        <f t="shared" si="408"/>
        <v/>
      </c>
      <c r="L1526" s="10" t="str">
        <f t="shared" si="409"/>
        <v/>
      </c>
      <c r="M1526" s="9" t="str">
        <f t="shared" si="405"/>
        <v/>
      </c>
      <c r="N1526" s="8" t="str">
        <f t="shared" si="406"/>
        <v/>
      </c>
      <c r="O1526" s="2" t="str">
        <f t="shared" si="410"/>
        <v>-</v>
      </c>
      <c r="P1526" s="2" t="str">
        <f t="shared" si="411"/>
        <v>-</v>
      </c>
      <c r="Q1526" s="2" t="str">
        <f t="shared" si="412"/>
        <v>-</v>
      </c>
      <c r="R1526" s="2" t="str">
        <f t="shared" si="413"/>
        <v>-</v>
      </c>
      <c r="AN1526" t="s">
        <v>377</v>
      </c>
      <c r="AO1526" t="s">
        <v>950</v>
      </c>
      <c r="AR1526" s="44">
        <v>28</v>
      </c>
      <c r="AS1526" s="46">
        <v>127</v>
      </c>
      <c r="AT1526" s="50">
        <f t="shared" si="414"/>
        <v>28127</v>
      </c>
      <c r="AU1526">
        <v>3</v>
      </c>
      <c r="AV1526" s="7" t="s">
        <v>3063</v>
      </c>
    </row>
    <row r="1527" spans="1:48" hidden="1" outlineLevel="1">
      <c r="A1527" t="s">
        <v>1963</v>
      </c>
      <c r="B1527" t="s">
        <v>950</v>
      </c>
      <c r="C1527" s="1">
        <v>16345</v>
      </c>
      <c r="G1527" s="1">
        <v>12150</v>
      </c>
      <c r="I1527" s="1">
        <v>8305</v>
      </c>
      <c r="J1527" s="2" t="str">
        <f t="shared" si="407"/>
        <v/>
      </c>
      <c r="K1527" s="2" t="str">
        <f t="shared" si="408"/>
        <v/>
      </c>
      <c r="L1527" s="10" t="str">
        <f t="shared" si="409"/>
        <v/>
      </c>
      <c r="M1527" s="9" t="str">
        <f t="shared" si="405"/>
        <v/>
      </c>
      <c r="N1527" s="8" t="str">
        <f t="shared" si="406"/>
        <v/>
      </c>
      <c r="O1527" s="2" t="str">
        <f t="shared" ref="O1527:O1545" si="415">IF(SUM($S1527:$AJ1527)=0,"-",S1527/SUM($S1527:$AJ1527))</f>
        <v>-</v>
      </c>
      <c r="P1527" s="2" t="str">
        <f t="shared" ref="P1527:P1545" si="416">IF(SUM($S1527:$AJ1527)=0,"-",T1527/SUM($S1527:$AJ1527))</f>
        <v>-</v>
      </c>
      <c r="Q1527" s="2" t="str">
        <f t="shared" ref="Q1527:Q1545" si="417">IF(SUM($S1527:$AJ1527)=0,"-",U1527/SUM($S1527:$AJ1527))</f>
        <v>-</v>
      </c>
      <c r="R1527" s="2" t="str">
        <f t="shared" ref="R1527:R1545" si="418">IF(SUM($S1527:$AJ1527)=0,"-",(1-O1527-P1527-Q1527))</f>
        <v>-</v>
      </c>
      <c r="AN1527" t="s">
        <v>1963</v>
      </c>
      <c r="AO1527" t="s">
        <v>950</v>
      </c>
      <c r="AR1527" s="44">
        <v>28</v>
      </c>
      <c r="AS1527" s="46">
        <v>129</v>
      </c>
      <c r="AT1527" s="50">
        <f t="shared" si="414"/>
        <v>28129</v>
      </c>
      <c r="AU1527">
        <v>3</v>
      </c>
      <c r="AV1527" s="7" t="s">
        <v>3063</v>
      </c>
    </row>
    <row r="1528" spans="1:48" hidden="1" outlineLevel="1">
      <c r="A1528" t="s">
        <v>945</v>
      </c>
      <c r="B1528" t="s">
        <v>950</v>
      </c>
      <c r="C1528" s="1">
        <v>17084</v>
      </c>
      <c r="G1528" s="1">
        <v>9472</v>
      </c>
      <c r="I1528" s="1">
        <v>7246</v>
      </c>
      <c r="J1528" s="2" t="str">
        <f t="shared" si="407"/>
        <v/>
      </c>
      <c r="K1528" s="2" t="str">
        <f t="shared" si="408"/>
        <v/>
      </c>
      <c r="L1528" s="10" t="str">
        <f t="shared" si="409"/>
        <v/>
      </c>
      <c r="M1528" s="9" t="str">
        <f t="shared" si="405"/>
        <v/>
      </c>
      <c r="N1528" s="8" t="str">
        <f t="shared" si="406"/>
        <v/>
      </c>
      <c r="O1528" s="2" t="str">
        <f t="shared" si="415"/>
        <v>-</v>
      </c>
      <c r="P1528" s="2" t="str">
        <f t="shared" si="416"/>
        <v>-</v>
      </c>
      <c r="Q1528" s="2" t="str">
        <f t="shared" si="417"/>
        <v>-</v>
      </c>
      <c r="R1528" s="2" t="str">
        <f t="shared" si="418"/>
        <v>-</v>
      </c>
      <c r="AN1528" t="s">
        <v>945</v>
      </c>
      <c r="AO1528" t="s">
        <v>950</v>
      </c>
      <c r="AR1528" s="44">
        <v>28</v>
      </c>
      <c r="AS1528" s="46">
        <v>131</v>
      </c>
      <c r="AT1528" s="50">
        <f t="shared" si="414"/>
        <v>28131</v>
      </c>
      <c r="AU1528">
        <v>4</v>
      </c>
      <c r="AV1528" s="7" t="s">
        <v>3063</v>
      </c>
    </row>
    <row r="1529" spans="1:48" hidden="1" outlineLevel="1">
      <c r="A1529" t="s">
        <v>2266</v>
      </c>
      <c r="B1529" t="s">
        <v>950</v>
      </c>
      <c r="C1529" s="1">
        <v>30614</v>
      </c>
      <c r="G1529" s="1">
        <v>15432</v>
      </c>
      <c r="I1529" s="1">
        <v>11193</v>
      </c>
      <c r="J1529" s="2" t="str">
        <f t="shared" si="407"/>
        <v/>
      </c>
      <c r="K1529" s="2" t="str">
        <f t="shared" si="408"/>
        <v/>
      </c>
      <c r="L1529" s="10" t="str">
        <f t="shared" si="409"/>
        <v/>
      </c>
      <c r="M1529" s="9" t="str">
        <f t="shared" si="405"/>
        <v/>
      </c>
      <c r="N1529" s="8" t="str">
        <f t="shared" si="406"/>
        <v/>
      </c>
      <c r="O1529" s="2" t="str">
        <f t="shared" si="415"/>
        <v>-</v>
      </c>
      <c r="P1529" s="2" t="str">
        <f t="shared" si="416"/>
        <v>-</v>
      </c>
      <c r="Q1529" s="2" t="str">
        <f t="shared" si="417"/>
        <v>-</v>
      </c>
      <c r="R1529" s="2" t="str">
        <f t="shared" si="418"/>
        <v>-</v>
      </c>
      <c r="AN1529" t="s">
        <v>2266</v>
      </c>
      <c r="AO1529" t="s">
        <v>950</v>
      </c>
      <c r="AR1529" s="44">
        <v>28</v>
      </c>
      <c r="AS1529" s="46">
        <v>133</v>
      </c>
      <c r="AT1529" s="50">
        <f t="shared" si="414"/>
        <v>28133</v>
      </c>
      <c r="AU1529">
        <v>2</v>
      </c>
      <c r="AV1529" s="7" t="s">
        <v>3063</v>
      </c>
    </row>
    <row r="1530" spans="1:48" hidden="1" outlineLevel="1">
      <c r="A1530" t="s">
        <v>1421</v>
      </c>
      <c r="B1530" t="s">
        <v>950</v>
      </c>
      <c r="C1530" s="1">
        <v>15225</v>
      </c>
      <c r="G1530" s="1">
        <v>13226</v>
      </c>
      <c r="I1530" s="1">
        <v>6943</v>
      </c>
      <c r="J1530" s="2" t="str">
        <f t="shared" si="407"/>
        <v/>
      </c>
      <c r="K1530" s="2" t="str">
        <f t="shared" si="408"/>
        <v/>
      </c>
      <c r="L1530" s="10" t="str">
        <f t="shared" si="409"/>
        <v/>
      </c>
      <c r="M1530" s="9" t="str">
        <f t="shared" si="405"/>
        <v/>
      </c>
      <c r="N1530" s="8" t="str">
        <f t="shared" si="406"/>
        <v/>
      </c>
      <c r="O1530" s="2" t="str">
        <f t="shared" si="415"/>
        <v>-</v>
      </c>
      <c r="P1530" s="2" t="str">
        <f t="shared" si="416"/>
        <v>-</v>
      </c>
      <c r="Q1530" s="2" t="str">
        <f t="shared" si="417"/>
        <v>-</v>
      </c>
      <c r="R1530" s="2" t="str">
        <f t="shared" si="418"/>
        <v>-</v>
      </c>
      <c r="AN1530" t="s">
        <v>1421</v>
      </c>
      <c r="AO1530" t="s">
        <v>950</v>
      </c>
      <c r="AR1530" s="44">
        <v>28</v>
      </c>
      <c r="AS1530" s="46">
        <v>135</v>
      </c>
      <c r="AT1530" s="50">
        <f t="shared" si="414"/>
        <v>28135</v>
      </c>
      <c r="AU1530">
        <v>2</v>
      </c>
      <c r="AV1530" s="7" t="s">
        <v>3063</v>
      </c>
    </row>
    <row r="1531" spans="1:48" hidden="1" outlineLevel="1">
      <c r="A1531" t="s">
        <v>1181</v>
      </c>
      <c r="B1531" t="s">
        <v>950</v>
      </c>
      <c r="C1531" s="1">
        <v>28222</v>
      </c>
      <c r="G1531" s="1">
        <v>17997</v>
      </c>
      <c r="I1531" s="1">
        <v>12778</v>
      </c>
      <c r="J1531" s="2" t="str">
        <f t="shared" si="407"/>
        <v/>
      </c>
      <c r="K1531" s="2" t="str">
        <f t="shared" si="408"/>
        <v/>
      </c>
      <c r="L1531" s="10" t="str">
        <f t="shared" si="409"/>
        <v/>
      </c>
      <c r="M1531" s="9" t="str">
        <f t="shared" si="405"/>
        <v/>
      </c>
      <c r="N1531" s="8" t="str">
        <f t="shared" si="406"/>
        <v/>
      </c>
      <c r="O1531" s="2" t="str">
        <f t="shared" si="415"/>
        <v>-</v>
      </c>
      <c r="P1531" s="2" t="str">
        <f t="shared" si="416"/>
        <v>-</v>
      </c>
      <c r="Q1531" s="2" t="str">
        <f t="shared" si="417"/>
        <v>-</v>
      </c>
      <c r="R1531" s="2" t="str">
        <f t="shared" si="418"/>
        <v>-</v>
      </c>
      <c r="AN1531" t="s">
        <v>1181</v>
      </c>
      <c r="AO1531" t="s">
        <v>950</v>
      </c>
      <c r="AR1531" s="44">
        <v>28</v>
      </c>
      <c r="AS1531" s="46">
        <v>137</v>
      </c>
      <c r="AT1531" s="50">
        <f t="shared" si="414"/>
        <v>28137</v>
      </c>
      <c r="AU1531">
        <v>1</v>
      </c>
      <c r="AV1531" s="7" t="s">
        <v>3063</v>
      </c>
    </row>
    <row r="1532" spans="1:48" hidden="1" outlineLevel="1">
      <c r="A1532" t="s">
        <v>1599</v>
      </c>
      <c r="B1532" t="s">
        <v>950</v>
      </c>
      <c r="C1532" s="1">
        <v>21982</v>
      </c>
      <c r="G1532" s="1">
        <v>15529</v>
      </c>
      <c r="I1532" s="1">
        <v>9725</v>
      </c>
      <c r="J1532" s="2" t="str">
        <f t="shared" si="407"/>
        <v/>
      </c>
      <c r="K1532" s="2" t="str">
        <f t="shared" si="408"/>
        <v/>
      </c>
      <c r="L1532" s="10" t="str">
        <f t="shared" si="409"/>
        <v/>
      </c>
      <c r="M1532" s="9" t="str">
        <f t="shared" si="405"/>
        <v/>
      </c>
      <c r="N1532" s="8" t="str">
        <f t="shared" si="406"/>
        <v/>
      </c>
      <c r="O1532" s="2" t="str">
        <f t="shared" si="415"/>
        <v>-</v>
      </c>
      <c r="P1532" s="2" t="str">
        <f t="shared" si="416"/>
        <v>-</v>
      </c>
      <c r="Q1532" s="2" t="str">
        <f t="shared" si="417"/>
        <v>-</v>
      </c>
      <c r="R1532" s="2" t="str">
        <f t="shared" si="418"/>
        <v>-</v>
      </c>
      <c r="AN1532" t="s">
        <v>1599</v>
      </c>
      <c r="AO1532" t="s">
        <v>950</v>
      </c>
      <c r="AR1532" s="44">
        <v>28</v>
      </c>
      <c r="AS1532" s="46">
        <v>139</v>
      </c>
      <c r="AT1532" s="50">
        <f t="shared" si="414"/>
        <v>28139</v>
      </c>
      <c r="AU1532">
        <v>1</v>
      </c>
      <c r="AV1532" s="7" t="s">
        <v>3063</v>
      </c>
    </row>
    <row r="1533" spans="1:48" hidden="1" outlineLevel="1">
      <c r="A1533" t="s">
        <v>1941</v>
      </c>
      <c r="B1533" t="s">
        <v>950</v>
      </c>
      <c r="C1533" s="1">
        <v>19524</v>
      </c>
      <c r="G1533" s="1">
        <v>12312</v>
      </c>
      <c r="I1533" s="1">
        <v>8419</v>
      </c>
      <c r="J1533" s="2" t="str">
        <f t="shared" si="407"/>
        <v/>
      </c>
      <c r="K1533" s="2" t="str">
        <f t="shared" si="408"/>
        <v/>
      </c>
      <c r="L1533" s="10" t="str">
        <f t="shared" si="409"/>
        <v/>
      </c>
      <c r="M1533" s="9" t="str">
        <f t="shared" si="405"/>
        <v/>
      </c>
      <c r="N1533" s="8" t="str">
        <f t="shared" si="406"/>
        <v/>
      </c>
      <c r="O1533" s="2" t="str">
        <f t="shared" si="415"/>
        <v>-</v>
      </c>
      <c r="P1533" s="2" t="str">
        <f t="shared" si="416"/>
        <v>-</v>
      </c>
      <c r="Q1533" s="2" t="str">
        <f t="shared" si="417"/>
        <v>-</v>
      </c>
      <c r="R1533" s="2" t="str">
        <f t="shared" si="418"/>
        <v>-</v>
      </c>
      <c r="AN1533" t="s">
        <v>1941</v>
      </c>
      <c r="AO1533" t="s">
        <v>950</v>
      </c>
      <c r="AR1533" s="44">
        <v>28</v>
      </c>
      <c r="AS1533" s="46">
        <v>141</v>
      </c>
      <c r="AT1533" s="50">
        <f t="shared" si="414"/>
        <v>28141</v>
      </c>
      <c r="AU1533">
        <v>1</v>
      </c>
      <c r="AV1533" s="7" t="s">
        <v>3063</v>
      </c>
    </row>
    <row r="1534" spans="1:48" hidden="1" outlineLevel="1">
      <c r="A1534" t="s">
        <v>1078</v>
      </c>
      <c r="B1534" t="s">
        <v>950</v>
      </c>
      <c r="C1534" s="1">
        <v>10910</v>
      </c>
      <c r="G1534" s="1">
        <v>6641</v>
      </c>
      <c r="I1534" s="1">
        <v>4332</v>
      </c>
      <c r="J1534" s="2" t="str">
        <f t="shared" si="407"/>
        <v/>
      </c>
      <c r="K1534" s="2" t="str">
        <f t="shared" si="408"/>
        <v/>
      </c>
      <c r="L1534" s="10" t="str">
        <f t="shared" si="409"/>
        <v/>
      </c>
      <c r="M1534" s="9" t="str">
        <f t="shared" si="405"/>
        <v/>
      </c>
      <c r="N1534" s="8" t="str">
        <f t="shared" si="406"/>
        <v/>
      </c>
      <c r="O1534" s="2" t="str">
        <f t="shared" si="415"/>
        <v>-</v>
      </c>
      <c r="P1534" s="2" t="str">
        <f t="shared" si="416"/>
        <v>-</v>
      </c>
      <c r="Q1534" s="2" t="str">
        <f t="shared" si="417"/>
        <v>-</v>
      </c>
      <c r="R1534" s="2" t="str">
        <f t="shared" si="418"/>
        <v>-</v>
      </c>
      <c r="AN1534" t="s">
        <v>1078</v>
      </c>
      <c r="AO1534" t="s">
        <v>950</v>
      </c>
      <c r="AR1534" s="44">
        <v>28</v>
      </c>
      <c r="AS1534" s="46">
        <v>143</v>
      </c>
      <c r="AT1534" s="50">
        <f t="shared" si="414"/>
        <v>28143</v>
      </c>
      <c r="AU1534">
        <v>2</v>
      </c>
      <c r="AV1534" s="7" t="s">
        <v>3063</v>
      </c>
    </row>
    <row r="1535" spans="1:48" hidden="1" outlineLevel="1">
      <c r="A1535" t="s">
        <v>1064</v>
      </c>
      <c r="B1535" t="s">
        <v>950</v>
      </c>
      <c r="C1535" s="1">
        <v>26931</v>
      </c>
      <c r="G1535" s="1">
        <v>17123</v>
      </c>
      <c r="I1535" s="1">
        <v>12195</v>
      </c>
      <c r="J1535" s="2" t="str">
        <f t="shared" si="407"/>
        <v/>
      </c>
      <c r="K1535" s="2" t="str">
        <f t="shared" si="408"/>
        <v/>
      </c>
      <c r="L1535" s="10" t="str">
        <f t="shared" si="409"/>
        <v/>
      </c>
      <c r="M1535" s="9" t="str">
        <f t="shared" si="405"/>
        <v/>
      </c>
      <c r="N1535" s="8" t="str">
        <f t="shared" si="406"/>
        <v/>
      </c>
      <c r="O1535" s="2" t="str">
        <f t="shared" si="415"/>
        <v>-</v>
      </c>
      <c r="P1535" s="2" t="str">
        <f t="shared" si="416"/>
        <v>-</v>
      </c>
      <c r="Q1535" s="2" t="str">
        <f t="shared" si="417"/>
        <v>-</v>
      </c>
      <c r="R1535" s="2" t="str">
        <f t="shared" si="418"/>
        <v>-</v>
      </c>
      <c r="AN1535" t="s">
        <v>1064</v>
      </c>
      <c r="AO1535" t="s">
        <v>950</v>
      </c>
      <c r="AR1535" s="44">
        <v>28</v>
      </c>
      <c r="AS1535" s="46">
        <v>145</v>
      </c>
      <c r="AT1535" s="50">
        <f t="shared" si="414"/>
        <v>28145</v>
      </c>
      <c r="AU1535">
        <v>1</v>
      </c>
      <c r="AV1535" s="7" t="s">
        <v>3063</v>
      </c>
    </row>
    <row r="1536" spans="1:48" hidden="1" outlineLevel="1">
      <c r="A1536" t="s">
        <v>2422</v>
      </c>
      <c r="B1536" t="s">
        <v>950</v>
      </c>
      <c r="C1536" s="1">
        <v>15622</v>
      </c>
      <c r="G1536" s="1">
        <v>13875</v>
      </c>
      <c r="I1536" s="1">
        <v>7780</v>
      </c>
      <c r="J1536" s="2" t="str">
        <f t="shared" si="407"/>
        <v/>
      </c>
      <c r="K1536" s="2" t="str">
        <f t="shared" si="408"/>
        <v/>
      </c>
      <c r="L1536" s="10" t="str">
        <f t="shared" si="409"/>
        <v/>
      </c>
      <c r="M1536" s="9" t="str">
        <f t="shared" si="405"/>
        <v/>
      </c>
      <c r="N1536" s="8" t="str">
        <f t="shared" si="406"/>
        <v/>
      </c>
      <c r="O1536" s="2" t="str">
        <f t="shared" si="415"/>
        <v>-</v>
      </c>
      <c r="P1536" s="2" t="str">
        <f t="shared" si="416"/>
        <v>-</v>
      </c>
      <c r="Q1536" s="2" t="str">
        <f t="shared" si="417"/>
        <v>-</v>
      </c>
      <c r="R1536" s="2" t="str">
        <f t="shared" si="418"/>
        <v>-</v>
      </c>
      <c r="AN1536" t="s">
        <v>2422</v>
      </c>
      <c r="AO1536" t="s">
        <v>950</v>
      </c>
      <c r="AR1536" s="44">
        <v>28</v>
      </c>
      <c r="AS1536" s="46">
        <v>147</v>
      </c>
      <c r="AT1536" s="50">
        <f t="shared" si="414"/>
        <v>28147</v>
      </c>
      <c r="AU1536">
        <v>3</v>
      </c>
      <c r="AV1536" s="7" t="s">
        <v>3063</v>
      </c>
    </row>
    <row r="1537" spans="1:56" hidden="1" outlineLevel="1">
      <c r="A1537" t="s">
        <v>590</v>
      </c>
      <c r="B1537" t="s">
        <v>950</v>
      </c>
      <c r="C1537" s="1">
        <v>48457</v>
      </c>
      <c r="G1537" s="1">
        <v>36957</v>
      </c>
      <c r="I1537" s="1">
        <v>21764</v>
      </c>
      <c r="J1537" s="2" t="str">
        <f t="shared" si="407"/>
        <v/>
      </c>
      <c r="K1537" s="2" t="str">
        <f t="shared" si="408"/>
        <v/>
      </c>
      <c r="L1537" s="10" t="str">
        <f t="shared" si="409"/>
        <v/>
      </c>
      <c r="M1537" s="9" t="str">
        <f t="shared" si="405"/>
        <v/>
      </c>
      <c r="N1537" s="8" t="str">
        <f t="shared" si="406"/>
        <v/>
      </c>
      <c r="O1537" s="2" t="str">
        <f t="shared" si="415"/>
        <v>-</v>
      </c>
      <c r="P1537" s="2" t="str">
        <f t="shared" si="416"/>
        <v>-</v>
      </c>
      <c r="Q1537" s="2" t="str">
        <f t="shared" si="417"/>
        <v>-</v>
      </c>
      <c r="R1537" s="2" t="str">
        <f t="shared" si="418"/>
        <v>-</v>
      </c>
      <c r="AN1537" t="s">
        <v>590</v>
      </c>
      <c r="AO1537" t="s">
        <v>950</v>
      </c>
      <c r="AR1537" s="44">
        <v>28</v>
      </c>
      <c r="AS1537" s="46">
        <v>149</v>
      </c>
      <c r="AT1537" s="50">
        <f t="shared" si="414"/>
        <v>28149</v>
      </c>
      <c r="AU1537">
        <v>2</v>
      </c>
      <c r="AV1537" s="7" t="s">
        <v>3063</v>
      </c>
    </row>
    <row r="1538" spans="1:56" hidden="1" outlineLevel="1">
      <c r="A1538" t="s">
        <v>659</v>
      </c>
      <c r="B1538" t="s">
        <v>950</v>
      </c>
      <c r="C1538" s="1">
        <v>52236</v>
      </c>
      <c r="G1538" s="1">
        <v>29016</v>
      </c>
      <c r="I1538" s="1">
        <v>19583</v>
      </c>
      <c r="J1538" s="2" t="str">
        <f t="shared" si="407"/>
        <v/>
      </c>
      <c r="K1538" s="2" t="str">
        <f t="shared" si="408"/>
        <v/>
      </c>
      <c r="L1538" s="10" t="str">
        <f t="shared" si="409"/>
        <v/>
      </c>
      <c r="M1538" s="9" t="str">
        <f t="shared" ref="M1538:M1601" si="419">IF(T1538&gt;0,RANK(T1538,$S1538:$AK1538),"")</f>
        <v/>
      </c>
      <c r="N1538" s="8" t="str">
        <f t="shared" ref="N1538:N1601" si="420">IF(U1538&gt;0,RANK(U1538,$S1538:$AK1538),"")</f>
        <v/>
      </c>
      <c r="O1538" s="2" t="str">
        <f t="shared" si="415"/>
        <v>-</v>
      </c>
      <c r="P1538" s="2" t="str">
        <f t="shared" si="416"/>
        <v>-</v>
      </c>
      <c r="Q1538" s="2" t="str">
        <f t="shared" si="417"/>
        <v>-</v>
      </c>
      <c r="R1538" s="2" t="str">
        <f t="shared" si="418"/>
        <v>-</v>
      </c>
      <c r="AN1538" t="s">
        <v>659</v>
      </c>
      <c r="AO1538" t="s">
        <v>950</v>
      </c>
      <c r="AR1538" s="44">
        <v>28</v>
      </c>
      <c r="AS1538" s="46">
        <v>151</v>
      </c>
      <c r="AT1538" s="50">
        <f t="shared" si="414"/>
        <v>28151</v>
      </c>
      <c r="AU1538">
        <v>2</v>
      </c>
      <c r="AV1538" s="7" t="s">
        <v>3063</v>
      </c>
    </row>
    <row r="1539" spans="1:56" hidden="1" outlineLevel="1">
      <c r="A1539" t="s">
        <v>591</v>
      </c>
      <c r="B1539" t="s">
        <v>950</v>
      </c>
      <c r="C1539" s="1">
        <v>20963</v>
      </c>
      <c r="G1539" s="1">
        <v>14364</v>
      </c>
      <c r="I1539" s="1">
        <v>10022</v>
      </c>
      <c r="J1539" s="2" t="str">
        <f t="shared" si="407"/>
        <v/>
      </c>
      <c r="K1539" s="2" t="str">
        <f t="shared" si="408"/>
        <v/>
      </c>
      <c r="L1539" s="10" t="str">
        <f t="shared" si="409"/>
        <v/>
      </c>
      <c r="M1539" s="9" t="str">
        <f t="shared" si="419"/>
        <v/>
      </c>
      <c r="N1539" s="8" t="str">
        <f t="shared" si="420"/>
        <v/>
      </c>
      <c r="O1539" s="2" t="str">
        <f t="shared" si="415"/>
        <v>-</v>
      </c>
      <c r="P1539" s="2" t="str">
        <f t="shared" si="416"/>
        <v>-</v>
      </c>
      <c r="Q1539" s="2" t="str">
        <f t="shared" si="417"/>
        <v>-</v>
      </c>
      <c r="R1539" s="2" t="str">
        <f t="shared" si="418"/>
        <v>-</v>
      </c>
      <c r="AN1539" t="s">
        <v>591</v>
      </c>
      <c r="AO1539" t="s">
        <v>950</v>
      </c>
      <c r="AR1539" s="44">
        <v>28</v>
      </c>
      <c r="AS1539" s="46">
        <v>153</v>
      </c>
      <c r="AT1539" s="50">
        <f t="shared" si="414"/>
        <v>28153</v>
      </c>
      <c r="AU1539">
        <v>4</v>
      </c>
      <c r="AV1539" s="7" t="s">
        <v>3063</v>
      </c>
    </row>
    <row r="1540" spans="1:56" hidden="1" outlineLevel="1">
      <c r="A1540" t="s">
        <v>664</v>
      </c>
      <c r="B1540" t="s">
        <v>950</v>
      </c>
      <c r="C1540" s="1">
        <v>10204</v>
      </c>
      <c r="G1540" s="1">
        <v>7696</v>
      </c>
      <c r="I1540" s="1">
        <v>5457</v>
      </c>
      <c r="J1540" s="2" t="str">
        <f t="shared" si="407"/>
        <v/>
      </c>
      <c r="K1540" s="2" t="str">
        <f t="shared" si="408"/>
        <v/>
      </c>
      <c r="L1540" s="10" t="str">
        <f t="shared" si="409"/>
        <v/>
      </c>
      <c r="M1540" s="9" t="str">
        <f t="shared" si="419"/>
        <v/>
      </c>
      <c r="N1540" s="8" t="str">
        <f t="shared" si="420"/>
        <v/>
      </c>
      <c r="O1540" s="2" t="str">
        <f t="shared" si="415"/>
        <v>-</v>
      </c>
      <c r="P1540" s="2" t="str">
        <f t="shared" si="416"/>
        <v>-</v>
      </c>
      <c r="Q1540" s="2" t="str">
        <f t="shared" si="417"/>
        <v>-</v>
      </c>
      <c r="R1540" s="2" t="str">
        <f t="shared" si="418"/>
        <v>-</v>
      </c>
      <c r="AN1540" t="s">
        <v>664</v>
      </c>
      <c r="AO1540" t="s">
        <v>950</v>
      </c>
      <c r="AR1540" s="44">
        <v>28</v>
      </c>
      <c r="AS1540" s="46">
        <v>155</v>
      </c>
      <c r="AT1540" s="50">
        <f t="shared" si="414"/>
        <v>28155</v>
      </c>
      <c r="AU1540">
        <v>0</v>
      </c>
      <c r="AV1540" s="7" t="s">
        <v>3063</v>
      </c>
    </row>
    <row r="1541" spans="1:56" hidden="1" outlineLevel="1">
      <c r="A1541" t="s">
        <v>1978</v>
      </c>
      <c r="B1541" t="s">
        <v>950</v>
      </c>
      <c r="C1541" s="1">
        <v>10061</v>
      </c>
      <c r="G1541" s="1">
        <v>10254</v>
      </c>
      <c r="I1541" s="1">
        <v>5139</v>
      </c>
      <c r="J1541" s="2" t="str">
        <f t="shared" si="407"/>
        <v/>
      </c>
      <c r="K1541" s="2" t="str">
        <f t="shared" si="408"/>
        <v/>
      </c>
      <c r="L1541" s="10" t="str">
        <f t="shared" si="409"/>
        <v/>
      </c>
      <c r="M1541" s="9" t="str">
        <f t="shared" si="419"/>
        <v/>
      </c>
      <c r="N1541" s="8" t="str">
        <f t="shared" si="420"/>
        <v/>
      </c>
      <c r="O1541" s="2" t="str">
        <f t="shared" si="415"/>
        <v>-</v>
      </c>
      <c r="P1541" s="2" t="str">
        <f t="shared" si="416"/>
        <v>-</v>
      </c>
      <c r="Q1541" s="2" t="str">
        <f t="shared" si="417"/>
        <v>-</v>
      </c>
      <c r="R1541" s="2" t="str">
        <f t="shared" si="418"/>
        <v>-</v>
      </c>
      <c r="AN1541" t="s">
        <v>1978</v>
      </c>
      <c r="AO1541" t="s">
        <v>950</v>
      </c>
      <c r="AR1541" s="44">
        <v>28</v>
      </c>
      <c r="AS1541" s="46">
        <v>157</v>
      </c>
      <c r="AT1541" s="50">
        <f t="shared" si="414"/>
        <v>28157</v>
      </c>
      <c r="AU1541">
        <v>3</v>
      </c>
      <c r="AV1541" s="7" t="s">
        <v>3063</v>
      </c>
    </row>
    <row r="1542" spans="1:56" hidden="1" outlineLevel="1">
      <c r="A1542" t="s">
        <v>540</v>
      </c>
      <c r="B1542" t="s">
        <v>950</v>
      </c>
      <c r="C1542" s="1">
        <v>19342</v>
      </c>
      <c r="G1542" s="1">
        <v>14339</v>
      </c>
      <c r="I1542" s="1">
        <v>10221</v>
      </c>
      <c r="J1542" s="2" t="str">
        <f t="shared" si="407"/>
        <v/>
      </c>
      <c r="K1542" s="2" t="str">
        <f t="shared" si="408"/>
        <v/>
      </c>
      <c r="L1542" s="10" t="str">
        <f t="shared" si="409"/>
        <v/>
      </c>
      <c r="M1542" s="9" t="str">
        <f t="shared" si="419"/>
        <v/>
      </c>
      <c r="N1542" s="8" t="str">
        <f t="shared" si="420"/>
        <v/>
      </c>
      <c r="O1542" s="2" t="str">
        <f t="shared" si="415"/>
        <v>-</v>
      </c>
      <c r="P1542" s="2" t="str">
        <f t="shared" si="416"/>
        <v>-</v>
      </c>
      <c r="Q1542" s="2" t="str">
        <f t="shared" si="417"/>
        <v>-</v>
      </c>
      <c r="R1542" s="2" t="str">
        <f t="shared" si="418"/>
        <v>-</v>
      </c>
      <c r="AN1542" t="s">
        <v>540</v>
      </c>
      <c r="AO1542" t="s">
        <v>950</v>
      </c>
      <c r="AR1542" s="44">
        <v>28</v>
      </c>
      <c r="AS1542" s="46">
        <v>159</v>
      </c>
      <c r="AT1542" s="50">
        <f t="shared" si="414"/>
        <v>28159</v>
      </c>
      <c r="AU1542">
        <v>0</v>
      </c>
      <c r="AV1542" s="7" t="s">
        <v>3063</v>
      </c>
    </row>
    <row r="1543" spans="1:56" hidden="1" outlineLevel="1">
      <c r="A1543" t="s">
        <v>767</v>
      </c>
      <c r="B1543" t="s">
        <v>950</v>
      </c>
      <c r="C1543" s="1">
        <v>12857</v>
      </c>
      <c r="G1543" s="1">
        <v>9953</v>
      </c>
      <c r="I1543" s="1">
        <v>6826</v>
      </c>
      <c r="J1543" s="2" t="str">
        <f t="shared" ref="J1543:J1606" si="421">IF(D1543&gt;0,I1543/D1543,"")</f>
        <v/>
      </c>
      <c r="K1543" s="2" t="str">
        <f t="shared" ref="K1543:K1606" si="422">IF(F1543&gt;0,I1543/F1543,"")</f>
        <v/>
      </c>
      <c r="L1543" s="10" t="str">
        <f t="shared" ref="L1543:L1606" si="423">IF(S1543&gt;0,RANK(S1543,$S1543:$AK1543),"")</f>
        <v/>
      </c>
      <c r="M1543" s="9" t="str">
        <f t="shared" si="419"/>
        <v/>
      </c>
      <c r="N1543" s="8" t="str">
        <f t="shared" si="420"/>
        <v/>
      </c>
      <c r="O1543" s="2" t="str">
        <f t="shared" si="415"/>
        <v>-</v>
      </c>
      <c r="P1543" s="2" t="str">
        <f t="shared" si="416"/>
        <v>-</v>
      </c>
      <c r="Q1543" s="2" t="str">
        <f t="shared" si="417"/>
        <v>-</v>
      </c>
      <c r="R1543" s="2" t="str">
        <f t="shared" si="418"/>
        <v>-</v>
      </c>
      <c r="AN1543" t="s">
        <v>767</v>
      </c>
      <c r="AO1543" t="s">
        <v>950</v>
      </c>
      <c r="AR1543" s="44">
        <v>28</v>
      </c>
      <c r="AS1543" s="46">
        <v>161</v>
      </c>
      <c r="AT1543" s="50">
        <f t="shared" si="414"/>
        <v>28161</v>
      </c>
      <c r="AU1543">
        <v>1</v>
      </c>
      <c r="AV1543" s="7" t="s">
        <v>3063</v>
      </c>
    </row>
    <row r="1544" spans="1:56" hidden="1" outlineLevel="1">
      <c r="A1544" t="s">
        <v>1582</v>
      </c>
      <c r="B1544" t="s">
        <v>950</v>
      </c>
      <c r="C1544" s="1">
        <v>28441</v>
      </c>
      <c r="G1544" s="1">
        <v>18287</v>
      </c>
      <c r="I1544" s="1">
        <v>11477</v>
      </c>
      <c r="J1544" s="2" t="str">
        <f t="shared" si="421"/>
        <v/>
      </c>
      <c r="K1544" s="2" t="str">
        <f t="shared" si="422"/>
        <v/>
      </c>
      <c r="L1544" s="10" t="str">
        <f t="shared" si="423"/>
        <v/>
      </c>
      <c r="M1544" s="9" t="str">
        <f t="shared" si="419"/>
        <v/>
      </c>
      <c r="N1544" s="8" t="str">
        <f t="shared" si="420"/>
        <v/>
      </c>
      <c r="O1544" s="2" t="str">
        <f t="shared" si="415"/>
        <v>-</v>
      </c>
      <c r="P1544" s="2" t="str">
        <f t="shared" si="416"/>
        <v>-</v>
      </c>
      <c r="Q1544" s="2" t="str">
        <f t="shared" si="417"/>
        <v>-</v>
      </c>
      <c r="R1544" s="2" t="str">
        <f t="shared" si="418"/>
        <v>-</v>
      </c>
      <c r="AN1544" t="s">
        <v>1582</v>
      </c>
      <c r="AO1544" t="s">
        <v>950</v>
      </c>
      <c r="AR1544" s="44">
        <v>28</v>
      </c>
      <c r="AS1544" s="46">
        <v>163</v>
      </c>
      <c r="AT1544" s="50">
        <f t="shared" si="414"/>
        <v>28163</v>
      </c>
      <c r="AU1544">
        <v>2</v>
      </c>
      <c r="AV1544" s="7" t="s">
        <v>3063</v>
      </c>
    </row>
    <row r="1545" spans="1:56" collapsed="1">
      <c r="A1545" t="s">
        <v>524</v>
      </c>
      <c r="B1545" t="s">
        <v>541</v>
      </c>
      <c r="C1545" s="1">
        <f>SUM(C1463:C1544)</f>
        <v>2947806</v>
      </c>
      <c r="D1545" s="36">
        <v>2109000</v>
      </c>
      <c r="E1545" s="36">
        <v>2064000</v>
      </c>
      <c r="G1545" s="1">
        <f>SUM(G1463:G1544)</f>
        <v>1895583</v>
      </c>
      <c r="I1545" s="1">
        <v>1289865</v>
      </c>
      <c r="J1545" s="2">
        <f t="shared" si="421"/>
        <v>0.61160028449502135</v>
      </c>
      <c r="K1545" s="2" t="str">
        <f t="shared" si="422"/>
        <v/>
      </c>
      <c r="L1545" s="10" t="str">
        <f t="shared" si="423"/>
        <v/>
      </c>
      <c r="M1545" s="9" t="str">
        <f t="shared" si="419"/>
        <v/>
      </c>
      <c r="N1545" s="8" t="str">
        <f t="shared" si="420"/>
        <v/>
      </c>
      <c r="O1545" s="2" t="str">
        <f t="shared" si="415"/>
        <v>-</v>
      </c>
      <c r="P1545" s="2" t="str">
        <f t="shared" si="416"/>
        <v>-</v>
      </c>
      <c r="Q1545" s="2" t="str">
        <f t="shared" si="417"/>
        <v>-</v>
      </c>
      <c r="R1545" s="2" t="str">
        <f t="shared" si="418"/>
        <v>-</v>
      </c>
      <c r="AN1545" t="s">
        <v>524</v>
      </c>
      <c r="AO1545" t="s">
        <v>541</v>
      </c>
      <c r="AR1545" s="44">
        <v>28</v>
      </c>
      <c r="AS1545" s="46"/>
      <c r="AT1545" s="44">
        <v>28</v>
      </c>
      <c r="AV1545" s="7" t="s">
        <v>678</v>
      </c>
    </row>
    <row r="1546" spans="1:56">
      <c r="C1546" s="26"/>
      <c r="J1546" s="2"/>
      <c r="K1546" s="2"/>
      <c r="N1546" s="8"/>
      <c r="AR1546" s="44"/>
      <c r="AS1546" s="46"/>
      <c r="AT1546" s="50"/>
    </row>
    <row r="1547" spans="1:56" hidden="1" outlineLevel="1">
      <c r="A1547" t="s">
        <v>1249</v>
      </c>
      <c r="B1547" t="s">
        <v>1162</v>
      </c>
      <c r="C1547" s="1">
        <v>25399</v>
      </c>
      <c r="F1547" s="1">
        <f>BD1547</f>
        <v>17427</v>
      </c>
      <c r="G1547" s="1">
        <v>15174</v>
      </c>
      <c r="I1547" s="1">
        <v>11871</v>
      </c>
      <c r="J1547" s="2" t="str">
        <f t="shared" si="421"/>
        <v/>
      </c>
      <c r="K1547" s="2">
        <f t="shared" si="422"/>
        <v>0.68118436908245827</v>
      </c>
      <c r="L1547" s="10" t="str">
        <f t="shared" si="423"/>
        <v/>
      </c>
      <c r="M1547" s="9" t="str">
        <f t="shared" si="419"/>
        <v/>
      </c>
      <c r="N1547" s="8" t="str">
        <f t="shared" si="420"/>
        <v/>
      </c>
      <c r="O1547" s="2" t="str">
        <f t="shared" ref="O1547:O1578" si="424">IF(SUM($S1547:$AJ1547)=0,"-",S1547/SUM($S1547:$AJ1547))</f>
        <v>-</v>
      </c>
      <c r="P1547" s="2" t="str">
        <f t="shared" ref="P1547:P1578" si="425">IF(SUM($S1547:$AJ1547)=0,"-",T1547/SUM($S1547:$AJ1547))</f>
        <v>-</v>
      </c>
      <c r="Q1547" s="2" t="str">
        <f t="shared" ref="Q1547:Q1578" si="426">IF(SUM($S1547:$AJ1547)=0,"-",U1547/SUM($S1547:$AJ1547))</f>
        <v>-</v>
      </c>
      <c r="R1547" s="2" t="str">
        <f t="shared" ref="R1547:R1578" si="427">IF(SUM($S1547:$AJ1547)=0,"-",(1-O1547-P1547-Q1547))</f>
        <v>-</v>
      </c>
      <c r="AN1547" t="s">
        <v>1249</v>
      </c>
      <c r="AO1547" t="s">
        <v>1162</v>
      </c>
      <c r="AR1547" s="44">
        <v>29</v>
      </c>
      <c r="AS1547" s="46">
        <v>1</v>
      </c>
      <c r="AT1547" s="50">
        <f t="shared" si="414"/>
        <v>29001</v>
      </c>
      <c r="AV1547" s="7" t="s">
        <v>3063</v>
      </c>
      <c r="BA1547" s="1">
        <v>15174</v>
      </c>
      <c r="BB1547" s="1">
        <v>2253</v>
      </c>
      <c r="BD1547" s="1">
        <f>BA1547+BB1547</f>
        <v>17427</v>
      </c>
    </row>
    <row r="1548" spans="1:56" hidden="1" outlineLevel="1">
      <c r="A1548" t="s">
        <v>772</v>
      </c>
      <c r="B1548" t="s">
        <v>1162</v>
      </c>
      <c r="C1548" s="1">
        <v>16924</v>
      </c>
      <c r="F1548" s="1">
        <f t="shared" ref="F1548:F1611" si="428">BD1548</f>
        <v>11648</v>
      </c>
      <c r="G1548" s="1">
        <v>10794</v>
      </c>
      <c r="I1548" s="1">
        <v>8790</v>
      </c>
      <c r="J1548" s="2" t="str">
        <f t="shared" si="421"/>
        <v/>
      </c>
      <c r="K1548" s="2">
        <f t="shared" si="422"/>
        <v>0.75463598901098905</v>
      </c>
      <c r="L1548" s="10" t="str">
        <f t="shared" si="423"/>
        <v/>
      </c>
      <c r="M1548" s="9" t="str">
        <f t="shared" si="419"/>
        <v/>
      </c>
      <c r="N1548" s="8" t="str">
        <f t="shared" si="420"/>
        <v/>
      </c>
      <c r="O1548" s="2" t="str">
        <f t="shared" si="424"/>
        <v>-</v>
      </c>
      <c r="P1548" s="2" t="str">
        <f t="shared" si="425"/>
        <v>-</v>
      </c>
      <c r="Q1548" s="2" t="str">
        <f t="shared" si="426"/>
        <v>-</v>
      </c>
      <c r="R1548" s="2" t="str">
        <f t="shared" si="427"/>
        <v>-</v>
      </c>
      <c r="AN1548" t="s">
        <v>772</v>
      </c>
      <c r="AO1548" t="s">
        <v>1162</v>
      </c>
      <c r="AR1548" s="44">
        <v>29</v>
      </c>
      <c r="AS1548" s="46">
        <v>3</v>
      </c>
      <c r="AT1548" s="50">
        <f t="shared" si="414"/>
        <v>29003</v>
      </c>
      <c r="AV1548" s="7" t="s">
        <v>3063</v>
      </c>
      <c r="BA1548" s="1">
        <v>10794</v>
      </c>
      <c r="BB1548" s="1">
        <v>854</v>
      </c>
      <c r="BD1548" s="1">
        <f t="shared" ref="BD1548:BD1611" si="429">BA1548+BB1548</f>
        <v>11648</v>
      </c>
    </row>
    <row r="1549" spans="1:56" hidden="1" outlineLevel="1">
      <c r="A1549" t="s">
        <v>2064</v>
      </c>
      <c r="B1549" t="s">
        <v>1162</v>
      </c>
      <c r="C1549" s="1">
        <v>5798</v>
      </c>
      <c r="F1549" s="1">
        <f t="shared" si="428"/>
        <v>4726</v>
      </c>
      <c r="G1549" s="1">
        <v>4287</v>
      </c>
      <c r="I1549" s="1">
        <v>2976</v>
      </c>
      <c r="J1549" s="2" t="str">
        <f t="shared" si="421"/>
        <v/>
      </c>
      <c r="K1549" s="2">
        <f t="shared" si="422"/>
        <v>0.62970799830723656</v>
      </c>
      <c r="L1549" s="10" t="str">
        <f t="shared" si="423"/>
        <v/>
      </c>
      <c r="M1549" s="9" t="str">
        <f t="shared" si="419"/>
        <v/>
      </c>
      <c r="N1549" s="8" t="str">
        <f t="shared" si="420"/>
        <v/>
      </c>
      <c r="O1549" s="2" t="str">
        <f t="shared" si="424"/>
        <v>-</v>
      </c>
      <c r="P1549" s="2" t="str">
        <f t="shared" si="425"/>
        <v>-</v>
      </c>
      <c r="Q1549" s="2" t="str">
        <f t="shared" si="426"/>
        <v>-</v>
      </c>
      <c r="R1549" s="2" t="str">
        <f t="shared" si="427"/>
        <v>-</v>
      </c>
      <c r="AN1549" t="s">
        <v>2064</v>
      </c>
      <c r="AO1549" t="s">
        <v>1162</v>
      </c>
      <c r="AR1549" s="44">
        <v>29</v>
      </c>
      <c r="AS1549" s="46">
        <v>5</v>
      </c>
      <c r="AT1549" s="50">
        <f t="shared" si="414"/>
        <v>29005</v>
      </c>
      <c r="AV1549" s="7" t="s">
        <v>3063</v>
      </c>
      <c r="BA1549" s="1">
        <v>4287</v>
      </c>
      <c r="BB1549" s="1">
        <v>439</v>
      </c>
      <c r="BD1549" s="1">
        <f t="shared" si="429"/>
        <v>4726</v>
      </c>
    </row>
    <row r="1550" spans="1:56" hidden="1" outlineLevel="1">
      <c r="A1550" t="s">
        <v>2356</v>
      </c>
      <c r="B1550" t="s">
        <v>1162</v>
      </c>
      <c r="C1550" s="1">
        <v>25774</v>
      </c>
      <c r="F1550" s="1">
        <f t="shared" si="428"/>
        <v>16397</v>
      </c>
      <c r="G1550" s="1">
        <v>16041</v>
      </c>
      <c r="I1550" s="1">
        <v>10781</v>
      </c>
      <c r="J1550" s="2" t="str">
        <f t="shared" si="421"/>
        <v/>
      </c>
      <c r="K1550" s="2">
        <f t="shared" si="422"/>
        <v>0.6574983228639385</v>
      </c>
      <c r="L1550" s="10" t="str">
        <f t="shared" si="423"/>
        <v/>
      </c>
      <c r="M1550" s="9" t="str">
        <f t="shared" si="419"/>
        <v/>
      </c>
      <c r="N1550" s="8" t="str">
        <f t="shared" si="420"/>
        <v/>
      </c>
      <c r="O1550" s="2" t="str">
        <f t="shared" si="424"/>
        <v>-</v>
      </c>
      <c r="P1550" s="2" t="str">
        <f t="shared" si="425"/>
        <v>-</v>
      </c>
      <c r="Q1550" s="2" t="str">
        <f t="shared" si="426"/>
        <v>-</v>
      </c>
      <c r="R1550" s="2" t="str">
        <f t="shared" si="427"/>
        <v>-</v>
      </c>
      <c r="AN1550" t="s">
        <v>2356</v>
      </c>
      <c r="AO1550" t="s">
        <v>1162</v>
      </c>
      <c r="AR1550" s="44">
        <v>29</v>
      </c>
      <c r="AS1550" s="46">
        <v>7</v>
      </c>
      <c r="AT1550" s="50">
        <f t="shared" si="414"/>
        <v>29007</v>
      </c>
      <c r="AV1550" s="7" t="s">
        <v>3063</v>
      </c>
      <c r="BA1550" s="1">
        <v>16041</v>
      </c>
      <c r="BB1550" s="1">
        <v>356</v>
      </c>
      <c r="BD1550" s="1">
        <f t="shared" si="429"/>
        <v>16397</v>
      </c>
    </row>
    <row r="1551" spans="1:56" hidden="1" outlineLevel="1">
      <c r="A1551" t="s">
        <v>962</v>
      </c>
      <c r="B1551" t="s">
        <v>1162</v>
      </c>
      <c r="C1551" s="1">
        <v>35935</v>
      </c>
      <c r="F1551" s="1">
        <f t="shared" si="428"/>
        <v>20794</v>
      </c>
      <c r="G1551" s="1">
        <v>18870</v>
      </c>
      <c r="I1551" s="1">
        <v>14644</v>
      </c>
      <c r="J1551" s="2" t="str">
        <f t="shared" si="421"/>
        <v/>
      </c>
      <c r="K1551" s="2">
        <f t="shared" si="422"/>
        <v>0.70424160815619885</v>
      </c>
      <c r="L1551" s="10" t="str">
        <f t="shared" si="423"/>
        <v/>
      </c>
      <c r="M1551" s="9" t="str">
        <f t="shared" si="419"/>
        <v/>
      </c>
      <c r="N1551" s="8" t="str">
        <f t="shared" si="420"/>
        <v/>
      </c>
      <c r="O1551" s="2" t="str">
        <f t="shared" si="424"/>
        <v>-</v>
      </c>
      <c r="P1551" s="2" t="str">
        <f t="shared" si="425"/>
        <v>-</v>
      </c>
      <c r="Q1551" s="2" t="str">
        <f t="shared" si="426"/>
        <v>-</v>
      </c>
      <c r="R1551" s="2" t="str">
        <f t="shared" si="427"/>
        <v>-</v>
      </c>
      <c r="AN1551" t="s">
        <v>962</v>
      </c>
      <c r="AO1551" t="s">
        <v>1162</v>
      </c>
      <c r="AR1551" s="44">
        <v>29</v>
      </c>
      <c r="AS1551" s="46">
        <v>9</v>
      </c>
      <c r="AT1551" s="50">
        <f t="shared" si="414"/>
        <v>29009</v>
      </c>
      <c r="AV1551" s="7" t="s">
        <v>3063</v>
      </c>
      <c r="BA1551" s="1">
        <v>18870</v>
      </c>
      <c r="BB1551" s="1">
        <v>1924</v>
      </c>
      <c r="BD1551" s="1">
        <f t="shared" si="429"/>
        <v>20794</v>
      </c>
    </row>
    <row r="1552" spans="1:56" hidden="1" outlineLevel="1">
      <c r="A1552" t="s">
        <v>542</v>
      </c>
      <c r="B1552" t="s">
        <v>1162</v>
      </c>
      <c r="C1552" s="1">
        <v>12589</v>
      </c>
      <c r="F1552" s="1">
        <f t="shared" si="428"/>
        <v>9015</v>
      </c>
      <c r="G1552" s="1">
        <v>7970</v>
      </c>
      <c r="I1552" s="1">
        <v>5948</v>
      </c>
      <c r="J1552" s="2" t="str">
        <f t="shared" si="421"/>
        <v/>
      </c>
      <c r="K1552" s="2">
        <f t="shared" si="422"/>
        <v>0.65978924015529672</v>
      </c>
      <c r="L1552" s="10" t="str">
        <f t="shared" si="423"/>
        <v/>
      </c>
      <c r="M1552" s="9" t="str">
        <f t="shared" si="419"/>
        <v/>
      </c>
      <c r="N1552" s="8" t="str">
        <f t="shared" si="420"/>
        <v/>
      </c>
      <c r="O1552" s="2" t="str">
        <f t="shared" si="424"/>
        <v>-</v>
      </c>
      <c r="P1552" s="2" t="str">
        <f t="shared" si="425"/>
        <v>-</v>
      </c>
      <c r="Q1552" s="2" t="str">
        <f t="shared" si="426"/>
        <v>-</v>
      </c>
      <c r="R1552" s="2" t="str">
        <f t="shared" si="427"/>
        <v>-</v>
      </c>
      <c r="AN1552" t="s">
        <v>542</v>
      </c>
      <c r="AO1552" t="s">
        <v>1162</v>
      </c>
      <c r="AR1552" s="44">
        <v>29</v>
      </c>
      <c r="AS1552" s="46">
        <v>11</v>
      </c>
      <c r="AT1552" s="50">
        <f t="shared" si="414"/>
        <v>29011</v>
      </c>
      <c r="AV1552" s="7" t="s">
        <v>3063</v>
      </c>
      <c r="BA1552" s="1">
        <v>7970</v>
      </c>
      <c r="BB1552" s="1">
        <v>1045</v>
      </c>
      <c r="BD1552" s="1">
        <f t="shared" si="429"/>
        <v>9015</v>
      </c>
    </row>
    <row r="1553" spans="1:56" hidden="1" outlineLevel="1">
      <c r="A1553" t="s">
        <v>12</v>
      </c>
      <c r="B1553" t="s">
        <v>1162</v>
      </c>
      <c r="C1553" s="1">
        <v>17194</v>
      </c>
      <c r="F1553" s="1">
        <f t="shared" si="428"/>
        <v>12091</v>
      </c>
      <c r="G1553" s="1">
        <v>11401</v>
      </c>
      <c r="I1553" s="1">
        <v>8283</v>
      </c>
      <c r="J1553" s="2" t="str">
        <f t="shared" si="421"/>
        <v/>
      </c>
      <c r="K1553" s="2">
        <f t="shared" si="422"/>
        <v>0.68505499958646932</v>
      </c>
      <c r="L1553" s="10" t="str">
        <f t="shared" si="423"/>
        <v/>
      </c>
      <c r="M1553" s="9" t="str">
        <f t="shared" si="419"/>
        <v/>
      </c>
      <c r="N1553" s="8" t="str">
        <f t="shared" si="420"/>
        <v/>
      </c>
      <c r="O1553" s="2" t="str">
        <f t="shared" si="424"/>
        <v>-</v>
      </c>
      <c r="P1553" s="2" t="str">
        <f t="shared" si="425"/>
        <v>-</v>
      </c>
      <c r="Q1553" s="2" t="str">
        <f t="shared" si="426"/>
        <v>-</v>
      </c>
      <c r="R1553" s="2" t="str">
        <f t="shared" si="427"/>
        <v>-</v>
      </c>
      <c r="AN1553" t="s">
        <v>12</v>
      </c>
      <c r="AO1553" t="s">
        <v>1162</v>
      </c>
      <c r="AR1553" s="44">
        <v>29</v>
      </c>
      <c r="AS1553" s="46">
        <v>13</v>
      </c>
      <c r="AT1553" s="50">
        <f t="shared" si="414"/>
        <v>29013</v>
      </c>
      <c r="AV1553" s="7" t="s">
        <v>3063</v>
      </c>
      <c r="BA1553" s="1">
        <v>11401</v>
      </c>
      <c r="BB1553" s="1">
        <v>690</v>
      </c>
      <c r="BD1553" s="1">
        <f t="shared" si="429"/>
        <v>12091</v>
      </c>
    </row>
    <row r="1554" spans="1:56" hidden="1" outlineLevel="1">
      <c r="A1554" t="s">
        <v>937</v>
      </c>
      <c r="B1554" t="s">
        <v>1162</v>
      </c>
      <c r="C1554" s="1">
        <v>19046</v>
      </c>
      <c r="F1554" s="1">
        <f t="shared" si="428"/>
        <v>13670</v>
      </c>
      <c r="G1554" s="1">
        <v>12712</v>
      </c>
      <c r="I1554" s="1">
        <v>9611</v>
      </c>
      <c r="J1554" s="2" t="str">
        <f t="shared" si="421"/>
        <v/>
      </c>
      <c r="K1554" s="2">
        <f t="shared" si="422"/>
        <v>0.70307242136064374</v>
      </c>
      <c r="L1554" s="10" t="str">
        <f t="shared" si="423"/>
        <v/>
      </c>
      <c r="M1554" s="9" t="str">
        <f t="shared" si="419"/>
        <v/>
      </c>
      <c r="N1554" s="8" t="str">
        <f t="shared" si="420"/>
        <v/>
      </c>
      <c r="O1554" s="2" t="str">
        <f t="shared" si="424"/>
        <v>-</v>
      </c>
      <c r="P1554" s="2" t="str">
        <f t="shared" si="425"/>
        <v>-</v>
      </c>
      <c r="Q1554" s="2" t="str">
        <f t="shared" si="426"/>
        <v>-</v>
      </c>
      <c r="R1554" s="2" t="str">
        <f t="shared" si="427"/>
        <v>-</v>
      </c>
      <c r="AN1554" t="s">
        <v>937</v>
      </c>
      <c r="AO1554" t="s">
        <v>1162</v>
      </c>
      <c r="AR1554" s="44">
        <v>29</v>
      </c>
      <c r="AS1554" s="46">
        <v>15</v>
      </c>
      <c r="AT1554" s="50">
        <f t="shared" si="414"/>
        <v>29015</v>
      </c>
      <c r="AV1554" s="7" t="s">
        <v>3063</v>
      </c>
      <c r="BA1554" s="1">
        <v>12712</v>
      </c>
      <c r="BB1554" s="1">
        <v>958</v>
      </c>
      <c r="BD1554" s="1">
        <f t="shared" si="429"/>
        <v>13670</v>
      </c>
    </row>
    <row r="1555" spans="1:56" hidden="1" outlineLevel="1">
      <c r="A1555" t="s">
        <v>674</v>
      </c>
      <c r="B1555" t="s">
        <v>1162</v>
      </c>
      <c r="C1555" s="1">
        <v>12429</v>
      </c>
      <c r="F1555" s="1">
        <f t="shared" si="428"/>
        <v>8259</v>
      </c>
      <c r="G1555" s="1">
        <v>7984</v>
      </c>
      <c r="I1555" s="1">
        <v>5784</v>
      </c>
      <c r="J1555" s="2" t="str">
        <f t="shared" si="421"/>
        <v/>
      </c>
      <c r="K1555" s="2">
        <f t="shared" si="422"/>
        <v>0.70032691609153652</v>
      </c>
      <c r="L1555" s="10" t="str">
        <f t="shared" si="423"/>
        <v/>
      </c>
      <c r="M1555" s="9" t="str">
        <f t="shared" si="419"/>
        <v/>
      </c>
      <c r="N1555" s="8" t="str">
        <f t="shared" si="420"/>
        <v/>
      </c>
      <c r="O1555" s="2" t="str">
        <f t="shared" si="424"/>
        <v>-</v>
      </c>
      <c r="P1555" s="2" t="str">
        <f t="shared" si="425"/>
        <v>-</v>
      </c>
      <c r="Q1555" s="2" t="str">
        <f t="shared" si="426"/>
        <v>-</v>
      </c>
      <c r="R1555" s="2" t="str">
        <f t="shared" si="427"/>
        <v>-</v>
      </c>
      <c r="AN1555" t="s">
        <v>674</v>
      </c>
      <c r="AO1555" t="s">
        <v>1162</v>
      </c>
      <c r="AR1555" s="44">
        <v>29</v>
      </c>
      <c r="AS1555" s="46">
        <v>17</v>
      </c>
      <c r="AT1555" s="50">
        <f t="shared" si="414"/>
        <v>29017</v>
      </c>
      <c r="AV1555" s="7" t="s">
        <v>3063</v>
      </c>
      <c r="BA1555" s="1">
        <v>7984</v>
      </c>
      <c r="BB1555" s="1">
        <v>275</v>
      </c>
      <c r="BD1555" s="1">
        <f t="shared" si="429"/>
        <v>8259</v>
      </c>
    </row>
    <row r="1556" spans="1:56" hidden="1" outlineLevel="1">
      <c r="A1556" t="s">
        <v>806</v>
      </c>
      <c r="B1556" t="s">
        <v>1162</v>
      </c>
      <c r="C1556" s="1">
        <v>158089</v>
      </c>
      <c r="F1556" s="1">
        <f t="shared" si="428"/>
        <v>121319</v>
      </c>
      <c r="G1556" s="1">
        <v>101899</v>
      </c>
      <c r="I1556" s="1">
        <v>85251</v>
      </c>
      <c r="J1556" s="2" t="str">
        <f t="shared" si="421"/>
        <v/>
      </c>
      <c r="K1556" s="2">
        <f t="shared" si="422"/>
        <v>0.70270114326692434</v>
      </c>
      <c r="L1556" s="10" t="str">
        <f t="shared" si="423"/>
        <v/>
      </c>
      <c r="M1556" s="9" t="str">
        <f t="shared" si="419"/>
        <v/>
      </c>
      <c r="N1556" s="8" t="str">
        <f t="shared" si="420"/>
        <v/>
      </c>
      <c r="O1556" s="2" t="str">
        <f t="shared" si="424"/>
        <v>-</v>
      </c>
      <c r="P1556" s="2" t="str">
        <f t="shared" si="425"/>
        <v>-</v>
      </c>
      <c r="Q1556" s="2" t="str">
        <f t="shared" si="426"/>
        <v>-</v>
      </c>
      <c r="R1556" s="2" t="str">
        <f t="shared" si="427"/>
        <v>-</v>
      </c>
      <c r="AN1556" t="s">
        <v>806</v>
      </c>
      <c r="AO1556" t="s">
        <v>1162</v>
      </c>
      <c r="AR1556" s="44">
        <v>29</v>
      </c>
      <c r="AS1556" s="46">
        <v>19</v>
      </c>
      <c r="AT1556" s="50">
        <f t="shared" si="414"/>
        <v>29019</v>
      </c>
      <c r="AV1556" s="7" t="s">
        <v>3063</v>
      </c>
      <c r="BA1556" s="1">
        <v>101899</v>
      </c>
      <c r="BB1556" s="1">
        <v>19420</v>
      </c>
      <c r="BD1556" s="1">
        <f t="shared" si="429"/>
        <v>121319</v>
      </c>
    </row>
    <row r="1557" spans="1:56" hidden="1" outlineLevel="1">
      <c r="A1557" t="s">
        <v>777</v>
      </c>
      <c r="B1557" t="s">
        <v>1162</v>
      </c>
      <c r="C1557" s="1">
        <v>88317</v>
      </c>
      <c r="F1557" s="1">
        <f t="shared" si="428"/>
        <v>56750</v>
      </c>
      <c r="G1557" s="1">
        <v>51254</v>
      </c>
      <c r="I1557" s="1">
        <v>39260</v>
      </c>
      <c r="J1557" s="2" t="str">
        <f t="shared" si="421"/>
        <v/>
      </c>
      <c r="K1557" s="2">
        <f t="shared" si="422"/>
        <v>0.69180616740088108</v>
      </c>
      <c r="L1557" s="10" t="str">
        <f t="shared" si="423"/>
        <v/>
      </c>
      <c r="M1557" s="9" t="str">
        <f t="shared" si="419"/>
        <v/>
      </c>
      <c r="N1557" s="8" t="str">
        <f t="shared" si="420"/>
        <v/>
      </c>
      <c r="O1557" s="2" t="str">
        <f t="shared" si="424"/>
        <v>-</v>
      </c>
      <c r="P1557" s="2" t="str">
        <f t="shared" si="425"/>
        <v>-</v>
      </c>
      <c r="Q1557" s="2" t="str">
        <f t="shared" si="426"/>
        <v>-</v>
      </c>
      <c r="R1557" s="2" t="str">
        <f t="shared" si="427"/>
        <v>-</v>
      </c>
      <c r="AN1557" t="s">
        <v>777</v>
      </c>
      <c r="AO1557" t="s">
        <v>1162</v>
      </c>
      <c r="AR1557" s="44">
        <v>29</v>
      </c>
      <c r="AS1557" s="46">
        <v>21</v>
      </c>
      <c r="AT1557" s="50">
        <f t="shared" si="414"/>
        <v>29021</v>
      </c>
      <c r="AV1557" s="7" t="s">
        <v>3063</v>
      </c>
      <c r="BA1557" s="1">
        <v>51254</v>
      </c>
      <c r="BB1557" s="1">
        <v>5496</v>
      </c>
      <c r="BD1557" s="1">
        <f t="shared" si="429"/>
        <v>56750</v>
      </c>
    </row>
    <row r="1558" spans="1:56" hidden="1" outlineLevel="1">
      <c r="A1558" t="s">
        <v>1865</v>
      </c>
      <c r="B1558" t="s">
        <v>1162</v>
      </c>
      <c r="C1558" s="1">
        <v>42351</v>
      </c>
      <c r="F1558" s="1">
        <f t="shared" si="428"/>
        <v>32908</v>
      </c>
      <c r="G1558" s="1">
        <v>26614</v>
      </c>
      <c r="I1558" s="1">
        <v>17338</v>
      </c>
      <c r="J1558" s="2" t="str">
        <f t="shared" si="421"/>
        <v/>
      </c>
      <c r="K1558" s="2">
        <f t="shared" si="422"/>
        <v>0.52686276893156681</v>
      </c>
      <c r="L1558" s="10" t="str">
        <f t="shared" si="423"/>
        <v/>
      </c>
      <c r="M1558" s="9" t="str">
        <f t="shared" si="419"/>
        <v/>
      </c>
      <c r="N1558" s="8" t="str">
        <f t="shared" si="420"/>
        <v/>
      </c>
      <c r="O1558" s="2" t="str">
        <f t="shared" si="424"/>
        <v>-</v>
      </c>
      <c r="P1558" s="2" t="str">
        <f t="shared" si="425"/>
        <v>-</v>
      </c>
      <c r="Q1558" s="2" t="str">
        <f t="shared" si="426"/>
        <v>-</v>
      </c>
      <c r="R1558" s="2" t="str">
        <f t="shared" si="427"/>
        <v>-</v>
      </c>
      <c r="AN1558" t="s">
        <v>1865</v>
      </c>
      <c r="AO1558" t="s">
        <v>1162</v>
      </c>
      <c r="AR1558" s="44">
        <v>29</v>
      </c>
      <c r="AS1558" s="46">
        <v>23</v>
      </c>
      <c r="AT1558" s="50">
        <f t="shared" si="414"/>
        <v>29023</v>
      </c>
      <c r="AV1558" s="7" t="s">
        <v>3063</v>
      </c>
      <c r="BA1558" s="1">
        <v>26614</v>
      </c>
      <c r="BB1558" s="1">
        <v>6294</v>
      </c>
      <c r="BD1558" s="1">
        <f t="shared" si="429"/>
        <v>32908</v>
      </c>
    </row>
    <row r="1559" spans="1:56" hidden="1" outlineLevel="1">
      <c r="A1559" t="s">
        <v>85</v>
      </c>
      <c r="B1559" t="s">
        <v>1162</v>
      </c>
      <c r="C1559" s="1">
        <v>9359</v>
      </c>
      <c r="F1559" s="1">
        <f t="shared" si="428"/>
        <v>6248</v>
      </c>
      <c r="G1559" s="1">
        <v>6238</v>
      </c>
      <c r="I1559" s="1">
        <v>4564</v>
      </c>
      <c r="J1559" s="2" t="str">
        <f t="shared" si="421"/>
        <v/>
      </c>
      <c r="K1559" s="2">
        <f t="shared" si="422"/>
        <v>0.7304737516005122</v>
      </c>
      <c r="L1559" s="10" t="str">
        <f t="shared" si="423"/>
        <v/>
      </c>
      <c r="M1559" s="9" t="str">
        <f t="shared" si="419"/>
        <v/>
      </c>
      <c r="N1559" s="8" t="str">
        <f t="shared" si="420"/>
        <v/>
      </c>
      <c r="O1559" s="2" t="str">
        <f t="shared" si="424"/>
        <v>-</v>
      </c>
      <c r="P1559" s="2" t="str">
        <f t="shared" si="425"/>
        <v>-</v>
      </c>
      <c r="Q1559" s="2" t="str">
        <f t="shared" si="426"/>
        <v>-</v>
      </c>
      <c r="R1559" s="2" t="str">
        <f t="shared" si="427"/>
        <v>-</v>
      </c>
      <c r="AN1559" t="s">
        <v>85</v>
      </c>
      <c r="AO1559" t="s">
        <v>1162</v>
      </c>
      <c r="AR1559" s="44">
        <v>29</v>
      </c>
      <c r="AS1559" s="46">
        <v>25</v>
      </c>
      <c r="AT1559" s="50">
        <f t="shared" si="414"/>
        <v>29025</v>
      </c>
      <c r="AV1559" s="7" t="s">
        <v>3063</v>
      </c>
      <c r="BA1559" s="1">
        <v>6238</v>
      </c>
      <c r="BB1559" s="1">
        <v>10</v>
      </c>
      <c r="BD1559" s="1">
        <f t="shared" si="429"/>
        <v>6248</v>
      </c>
    </row>
    <row r="1560" spans="1:56" hidden="1" outlineLevel="1">
      <c r="A1560" t="s">
        <v>764</v>
      </c>
      <c r="B1560" t="s">
        <v>1162</v>
      </c>
      <c r="C1560" s="1">
        <v>43855</v>
      </c>
      <c r="F1560" s="1">
        <f t="shared" si="428"/>
        <v>29454</v>
      </c>
      <c r="G1560" s="1">
        <v>25430</v>
      </c>
      <c r="I1560" s="1">
        <v>19366</v>
      </c>
      <c r="J1560" s="2" t="str">
        <f t="shared" si="421"/>
        <v/>
      </c>
      <c r="K1560" s="2">
        <f t="shared" si="422"/>
        <v>0.6574998302437699</v>
      </c>
      <c r="L1560" s="10" t="str">
        <f t="shared" si="423"/>
        <v/>
      </c>
      <c r="M1560" s="9" t="str">
        <f t="shared" si="419"/>
        <v/>
      </c>
      <c r="N1560" s="8" t="str">
        <f t="shared" si="420"/>
        <v/>
      </c>
      <c r="O1560" s="2" t="str">
        <f t="shared" si="424"/>
        <v>-</v>
      </c>
      <c r="P1560" s="2" t="str">
        <f t="shared" si="425"/>
        <v>-</v>
      </c>
      <c r="Q1560" s="2" t="str">
        <f t="shared" si="426"/>
        <v>-</v>
      </c>
      <c r="R1560" s="2" t="str">
        <f t="shared" si="427"/>
        <v>-</v>
      </c>
      <c r="AN1560" t="s">
        <v>764</v>
      </c>
      <c r="AO1560" t="s">
        <v>1162</v>
      </c>
      <c r="AR1560" s="44">
        <v>29</v>
      </c>
      <c r="AS1560" s="46">
        <v>27</v>
      </c>
      <c r="AT1560" s="50">
        <f t="shared" si="414"/>
        <v>29027</v>
      </c>
      <c r="AV1560" s="7" t="s">
        <v>3063</v>
      </c>
      <c r="BA1560" s="1">
        <v>25430</v>
      </c>
      <c r="BB1560" s="1">
        <v>4024</v>
      </c>
      <c r="BD1560" s="1">
        <f t="shared" si="429"/>
        <v>29454</v>
      </c>
    </row>
    <row r="1561" spans="1:56" hidden="1" outlineLevel="1">
      <c r="A1561" t="s">
        <v>1338</v>
      </c>
      <c r="B1561" t="s">
        <v>1162</v>
      </c>
      <c r="C1561" s="1">
        <v>43462</v>
      </c>
      <c r="F1561" s="1">
        <f t="shared" si="428"/>
        <v>30229</v>
      </c>
      <c r="G1561" s="1">
        <v>27185</v>
      </c>
      <c r="I1561" s="1">
        <v>22197</v>
      </c>
      <c r="J1561" s="2" t="str">
        <f t="shared" si="421"/>
        <v/>
      </c>
      <c r="K1561" s="2">
        <f t="shared" si="422"/>
        <v>0.73429488239769758</v>
      </c>
      <c r="L1561" s="10" t="str">
        <f t="shared" si="423"/>
        <v/>
      </c>
      <c r="M1561" s="9" t="str">
        <f t="shared" si="419"/>
        <v/>
      </c>
      <c r="N1561" s="8" t="str">
        <f t="shared" si="420"/>
        <v/>
      </c>
      <c r="O1561" s="2" t="str">
        <f t="shared" si="424"/>
        <v>-</v>
      </c>
      <c r="P1561" s="2" t="str">
        <f t="shared" si="425"/>
        <v>-</v>
      </c>
      <c r="Q1561" s="2" t="str">
        <f t="shared" si="426"/>
        <v>-</v>
      </c>
      <c r="R1561" s="2" t="str">
        <f t="shared" si="427"/>
        <v>-</v>
      </c>
      <c r="AN1561" t="s">
        <v>1338</v>
      </c>
      <c r="AO1561" t="s">
        <v>1162</v>
      </c>
      <c r="AR1561" s="44">
        <v>29</v>
      </c>
      <c r="AS1561" s="46">
        <v>29</v>
      </c>
      <c r="AT1561" s="50">
        <f t="shared" si="414"/>
        <v>29029</v>
      </c>
      <c r="AV1561" s="7" t="s">
        <v>3063</v>
      </c>
      <c r="BA1561" s="1">
        <v>27185</v>
      </c>
      <c r="BB1561" s="1">
        <v>3044</v>
      </c>
      <c r="BD1561" s="1">
        <f t="shared" si="429"/>
        <v>30229</v>
      </c>
    </row>
    <row r="1562" spans="1:56" hidden="1" outlineLevel="1">
      <c r="A1562" t="s">
        <v>2311</v>
      </c>
      <c r="B1562" t="s">
        <v>1162</v>
      </c>
      <c r="C1562" s="1">
        <v>74141</v>
      </c>
      <c r="F1562" s="1">
        <f t="shared" si="428"/>
        <v>51205</v>
      </c>
      <c r="G1562" s="1">
        <v>45944</v>
      </c>
      <c r="I1562" s="1">
        <v>37446</v>
      </c>
      <c r="J1562" s="2" t="str">
        <f t="shared" si="421"/>
        <v/>
      </c>
      <c r="K1562" s="2">
        <f t="shared" si="422"/>
        <v>0.73129577189727568</v>
      </c>
      <c r="L1562" s="10" t="str">
        <f t="shared" si="423"/>
        <v/>
      </c>
      <c r="M1562" s="9" t="str">
        <f t="shared" si="419"/>
        <v/>
      </c>
      <c r="N1562" s="8" t="str">
        <f t="shared" si="420"/>
        <v/>
      </c>
      <c r="O1562" s="2" t="str">
        <f t="shared" si="424"/>
        <v>-</v>
      </c>
      <c r="P1562" s="2" t="str">
        <f t="shared" si="425"/>
        <v>-</v>
      </c>
      <c r="Q1562" s="2" t="str">
        <f t="shared" si="426"/>
        <v>-</v>
      </c>
      <c r="R1562" s="2" t="str">
        <f t="shared" si="427"/>
        <v>-</v>
      </c>
      <c r="AN1562" t="s">
        <v>2311</v>
      </c>
      <c r="AO1562" t="s">
        <v>1162</v>
      </c>
      <c r="AR1562" s="44">
        <v>29</v>
      </c>
      <c r="AS1562" s="46">
        <v>31</v>
      </c>
      <c r="AT1562" s="50">
        <f t="shared" si="414"/>
        <v>29031</v>
      </c>
      <c r="AV1562" s="7" t="s">
        <v>3063</v>
      </c>
      <c r="BA1562" s="1">
        <v>45944</v>
      </c>
      <c r="BB1562" s="1">
        <v>5261</v>
      </c>
      <c r="BD1562" s="1">
        <f t="shared" si="429"/>
        <v>51205</v>
      </c>
    </row>
    <row r="1563" spans="1:56" hidden="1" outlineLevel="1">
      <c r="A1563" t="s">
        <v>1531</v>
      </c>
      <c r="B1563" t="s">
        <v>1162</v>
      </c>
      <c r="C1563" s="1">
        <v>9451</v>
      </c>
      <c r="F1563" s="1">
        <f t="shared" si="428"/>
        <v>7091</v>
      </c>
      <c r="G1563" s="1">
        <v>6795</v>
      </c>
      <c r="I1563" s="1">
        <v>4538</v>
      </c>
      <c r="J1563" s="2" t="str">
        <f t="shared" si="421"/>
        <v/>
      </c>
      <c r="K1563" s="2">
        <f t="shared" si="422"/>
        <v>0.63996615428007331</v>
      </c>
      <c r="L1563" s="10" t="str">
        <f t="shared" si="423"/>
        <v/>
      </c>
      <c r="M1563" s="9" t="str">
        <f t="shared" si="419"/>
        <v/>
      </c>
      <c r="N1563" s="8" t="str">
        <f t="shared" si="420"/>
        <v/>
      </c>
      <c r="O1563" s="2" t="str">
        <f t="shared" si="424"/>
        <v>-</v>
      </c>
      <c r="P1563" s="2" t="str">
        <f t="shared" si="425"/>
        <v>-</v>
      </c>
      <c r="Q1563" s="2" t="str">
        <f t="shared" si="426"/>
        <v>-</v>
      </c>
      <c r="R1563" s="2" t="str">
        <f t="shared" si="427"/>
        <v>-</v>
      </c>
      <c r="AN1563" t="s">
        <v>1531</v>
      </c>
      <c r="AO1563" t="s">
        <v>1162</v>
      </c>
      <c r="AR1563" s="44">
        <v>29</v>
      </c>
      <c r="AS1563" s="46">
        <v>33</v>
      </c>
      <c r="AT1563" s="50">
        <f t="shared" si="414"/>
        <v>29033</v>
      </c>
      <c r="AV1563" s="7" t="s">
        <v>3063</v>
      </c>
      <c r="BA1563" s="1">
        <v>6795</v>
      </c>
      <c r="BB1563" s="1">
        <v>296</v>
      </c>
      <c r="BD1563" s="1">
        <f t="shared" si="429"/>
        <v>7091</v>
      </c>
    </row>
    <row r="1564" spans="1:56" hidden="1" outlineLevel="1">
      <c r="A1564" t="s">
        <v>1912</v>
      </c>
      <c r="B1564" t="s">
        <v>1162</v>
      </c>
      <c r="C1564" s="1">
        <v>6122</v>
      </c>
      <c r="F1564" s="1">
        <f t="shared" si="428"/>
        <v>4727</v>
      </c>
      <c r="G1564" s="1">
        <v>4219</v>
      </c>
      <c r="I1564" s="1">
        <v>2898</v>
      </c>
      <c r="J1564" s="2" t="str">
        <f t="shared" si="421"/>
        <v/>
      </c>
      <c r="K1564" s="2">
        <f t="shared" si="422"/>
        <v>0.6130738311825682</v>
      </c>
      <c r="L1564" s="10" t="str">
        <f t="shared" si="423"/>
        <v/>
      </c>
      <c r="M1564" s="9" t="str">
        <f t="shared" si="419"/>
        <v/>
      </c>
      <c r="N1564" s="8" t="str">
        <f t="shared" si="420"/>
        <v/>
      </c>
      <c r="O1564" s="2" t="str">
        <f t="shared" si="424"/>
        <v>-</v>
      </c>
      <c r="P1564" s="2" t="str">
        <f t="shared" si="425"/>
        <v>-</v>
      </c>
      <c r="Q1564" s="2" t="str">
        <f t="shared" si="426"/>
        <v>-</v>
      </c>
      <c r="R1564" s="2" t="str">
        <f t="shared" si="427"/>
        <v>-</v>
      </c>
      <c r="AN1564" t="s">
        <v>1912</v>
      </c>
      <c r="AO1564" t="s">
        <v>1162</v>
      </c>
      <c r="AR1564" s="44">
        <v>29</v>
      </c>
      <c r="AS1564" s="46">
        <v>35</v>
      </c>
      <c r="AT1564" s="50">
        <f t="shared" si="414"/>
        <v>29035</v>
      </c>
      <c r="AV1564" s="7" t="s">
        <v>3063</v>
      </c>
      <c r="BA1564" s="1">
        <v>4219</v>
      </c>
      <c r="BB1564" s="1">
        <v>508</v>
      </c>
      <c r="BD1564" s="1">
        <f t="shared" si="429"/>
        <v>4727</v>
      </c>
    </row>
    <row r="1565" spans="1:56" hidden="1" outlineLevel="1">
      <c r="A1565" t="s">
        <v>495</v>
      </c>
      <c r="B1565" t="s">
        <v>1162</v>
      </c>
      <c r="C1565" s="1">
        <v>98095</v>
      </c>
      <c r="F1565" s="1">
        <f t="shared" si="428"/>
        <v>70475</v>
      </c>
      <c r="G1565" s="1">
        <v>63561</v>
      </c>
      <c r="I1565" s="1">
        <v>50179</v>
      </c>
      <c r="J1565" s="2" t="str">
        <f t="shared" si="421"/>
        <v/>
      </c>
      <c r="K1565" s="2">
        <f t="shared" si="422"/>
        <v>0.71201135154310036</v>
      </c>
      <c r="L1565" s="10" t="str">
        <f t="shared" si="423"/>
        <v/>
      </c>
      <c r="M1565" s="9" t="str">
        <f t="shared" si="419"/>
        <v/>
      </c>
      <c r="N1565" s="8" t="str">
        <f t="shared" si="420"/>
        <v/>
      </c>
      <c r="O1565" s="2" t="str">
        <f t="shared" si="424"/>
        <v>-</v>
      </c>
      <c r="P1565" s="2" t="str">
        <f t="shared" si="425"/>
        <v>-</v>
      </c>
      <c r="Q1565" s="2" t="str">
        <f t="shared" si="426"/>
        <v>-</v>
      </c>
      <c r="R1565" s="2" t="str">
        <f t="shared" si="427"/>
        <v>-</v>
      </c>
      <c r="AN1565" t="s">
        <v>495</v>
      </c>
      <c r="AO1565" t="s">
        <v>1162</v>
      </c>
      <c r="AR1565" s="44">
        <v>29</v>
      </c>
      <c r="AS1565" s="46">
        <v>37</v>
      </c>
      <c r="AT1565" s="50">
        <f t="shared" si="414"/>
        <v>29037</v>
      </c>
      <c r="AV1565" s="7" t="s">
        <v>3063</v>
      </c>
      <c r="BA1565" s="1">
        <v>63561</v>
      </c>
      <c r="BB1565" s="1">
        <v>6914</v>
      </c>
      <c r="BD1565" s="1">
        <f t="shared" si="429"/>
        <v>70475</v>
      </c>
    </row>
    <row r="1566" spans="1:56" hidden="1" outlineLevel="1">
      <c r="A1566" t="s">
        <v>1185</v>
      </c>
      <c r="B1566" t="s">
        <v>1162</v>
      </c>
      <c r="C1566" s="1">
        <v>14120</v>
      </c>
      <c r="F1566" s="1">
        <f t="shared" si="428"/>
        <v>8609</v>
      </c>
      <c r="G1566" s="1">
        <v>8298</v>
      </c>
      <c r="I1566" s="1">
        <v>6354</v>
      </c>
      <c r="J1566" s="2" t="str">
        <f t="shared" si="421"/>
        <v/>
      </c>
      <c r="K1566" s="2">
        <f t="shared" si="422"/>
        <v>0.73806481589034734</v>
      </c>
      <c r="L1566" s="10" t="str">
        <f t="shared" si="423"/>
        <v/>
      </c>
      <c r="M1566" s="9" t="str">
        <f t="shared" si="419"/>
        <v/>
      </c>
      <c r="N1566" s="8" t="str">
        <f t="shared" si="420"/>
        <v/>
      </c>
      <c r="O1566" s="2" t="str">
        <f t="shared" si="424"/>
        <v>-</v>
      </c>
      <c r="P1566" s="2" t="str">
        <f t="shared" si="425"/>
        <v>-</v>
      </c>
      <c r="Q1566" s="2" t="str">
        <f t="shared" si="426"/>
        <v>-</v>
      </c>
      <c r="R1566" s="2" t="str">
        <f t="shared" si="427"/>
        <v>-</v>
      </c>
      <c r="AN1566" t="s">
        <v>1185</v>
      </c>
      <c r="AO1566" t="s">
        <v>1162</v>
      </c>
      <c r="AR1566" s="44">
        <v>29</v>
      </c>
      <c r="AS1566" s="46">
        <v>39</v>
      </c>
      <c r="AT1566" s="50">
        <f t="shared" si="414"/>
        <v>29039</v>
      </c>
      <c r="AV1566" s="7" t="s">
        <v>3063</v>
      </c>
      <c r="BA1566" s="1">
        <v>8298</v>
      </c>
      <c r="BB1566" s="1">
        <v>311</v>
      </c>
      <c r="BD1566" s="1">
        <f t="shared" si="429"/>
        <v>8609</v>
      </c>
    </row>
    <row r="1567" spans="1:56" hidden="1" outlineLevel="1">
      <c r="A1567" t="s">
        <v>3059</v>
      </c>
      <c r="B1567" t="s">
        <v>1162</v>
      </c>
      <c r="C1567" s="1">
        <v>7829</v>
      </c>
      <c r="F1567" s="1">
        <f t="shared" si="428"/>
        <v>5957</v>
      </c>
      <c r="G1567" s="1">
        <v>5646</v>
      </c>
      <c r="I1567" s="1">
        <v>4214</v>
      </c>
      <c r="J1567" s="2" t="str">
        <f t="shared" si="421"/>
        <v/>
      </c>
      <c r="K1567" s="2">
        <f t="shared" si="422"/>
        <v>0.70740305522914215</v>
      </c>
      <c r="L1567" s="10" t="str">
        <f t="shared" si="423"/>
        <v/>
      </c>
      <c r="M1567" s="9" t="str">
        <f t="shared" si="419"/>
        <v/>
      </c>
      <c r="N1567" s="8" t="str">
        <f t="shared" si="420"/>
        <v/>
      </c>
      <c r="O1567" s="2" t="str">
        <f t="shared" si="424"/>
        <v>-</v>
      </c>
      <c r="P1567" s="2" t="str">
        <f t="shared" si="425"/>
        <v>-</v>
      </c>
      <c r="Q1567" s="2" t="str">
        <f t="shared" si="426"/>
        <v>-</v>
      </c>
      <c r="R1567" s="2" t="str">
        <f t="shared" si="427"/>
        <v>-</v>
      </c>
      <c r="AN1567" t="s">
        <v>3059</v>
      </c>
      <c r="AO1567" t="s">
        <v>1162</v>
      </c>
      <c r="AR1567" s="44">
        <v>29</v>
      </c>
      <c r="AS1567" s="46">
        <v>41</v>
      </c>
      <c r="AT1567" s="50">
        <f t="shared" si="414"/>
        <v>29041</v>
      </c>
      <c r="AV1567" s="7" t="s">
        <v>3063</v>
      </c>
      <c r="BA1567" s="1">
        <v>5646</v>
      </c>
      <c r="BB1567" s="1">
        <v>311</v>
      </c>
      <c r="BD1567" s="1">
        <f t="shared" si="429"/>
        <v>5957</v>
      </c>
    </row>
    <row r="1568" spans="1:56" hidden="1" outlineLevel="1">
      <c r="A1568" t="s">
        <v>2857</v>
      </c>
      <c r="B1568" t="s">
        <v>1162</v>
      </c>
      <c r="C1568" s="1">
        <v>74705</v>
      </c>
      <c r="F1568" s="1">
        <f t="shared" si="428"/>
        <v>50033</v>
      </c>
      <c r="G1568" s="1">
        <v>46241</v>
      </c>
      <c r="I1568" s="1">
        <v>37837</v>
      </c>
      <c r="J1568" s="2" t="str">
        <f t="shared" si="421"/>
        <v/>
      </c>
      <c r="K1568" s="2">
        <f t="shared" si="422"/>
        <v>0.75624088101852782</v>
      </c>
      <c r="L1568" s="10" t="str">
        <f t="shared" si="423"/>
        <v/>
      </c>
      <c r="M1568" s="9" t="str">
        <f t="shared" si="419"/>
        <v/>
      </c>
      <c r="N1568" s="8" t="str">
        <f t="shared" si="420"/>
        <v/>
      </c>
      <c r="O1568" s="2" t="str">
        <f t="shared" si="424"/>
        <v>-</v>
      </c>
      <c r="P1568" s="2" t="str">
        <f t="shared" si="425"/>
        <v>-</v>
      </c>
      <c r="Q1568" s="2" t="str">
        <f t="shared" si="426"/>
        <v>-</v>
      </c>
      <c r="R1568" s="2" t="str">
        <f t="shared" si="427"/>
        <v>-</v>
      </c>
      <c r="AN1568" t="s">
        <v>2857</v>
      </c>
      <c r="AO1568" t="s">
        <v>1162</v>
      </c>
      <c r="AR1568" s="44">
        <v>29</v>
      </c>
      <c r="AS1568" s="46">
        <v>43</v>
      </c>
      <c r="AT1568" s="50">
        <f t="shared" si="414"/>
        <v>29043</v>
      </c>
      <c r="AV1568" s="7" t="s">
        <v>3063</v>
      </c>
      <c r="BA1568" s="1">
        <v>46241</v>
      </c>
      <c r="BB1568" s="1">
        <v>3792</v>
      </c>
      <c r="BD1568" s="1">
        <f t="shared" si="429"/>
        <v>50033</v>
      </c>
    </row>
    <row r="1569" spans="1:56" hidden="1" outlineLevel="1">
      <c r="A1569" t="s">
        <v>419</v>
      </c>
      <c r="B1569" t="s">
        <v>1162</v>
      </c>
      <c r="C1569" s="1">
        <v>7168</v>
      </c>
      <c r="F1569" s="1">
        <f t="shared" si="428"/>
        <v>5384</v>
      </c>
      <c r="G1569" s="1">
        <v>4810</v>
      </c>
      <c r="I1569" s="1">
        <v>3456</v>
      </c>
      <c r="J1569" s="2" t="str">
        <f t="shared" si="421"/>
        <v/>
      </c>
      <c r="K1569" s="2">
        <f t="shared" si="422"/>
        <v>0.6419019316493314</v>
      </c>
      <c r="L1569" s="10" t="str">
        <f t="shared" si="423"/>
        <v/>
      </c>
      <c r="M1569" s="9" t="str">
        <f t="shared" si="419"/>
        <v/>
      </c>
      <c r="N1569" s="8" t="str">
        <f t="shared" si="420"/>
        <v/>
      </c>
      <c r="O1569" s="2" t="str">
        <f t="shared" si="424"/>
        <v>-</v>
      </c>
      <c r="P1569" s="2" t="str">
        <f t="shared" si="425"/>
        <v>-</v>
      </c>
      <c r="Q1569" s="2" t="str">
        <f t="shared" si="426"/>
        <v>-</v>
      </c>
      <c r="R1569" s="2" t="str">
        <f t="shared" si="427"/>
        <v>-</v>
      </c>
      <c r="AN1569" t="s">
        <v>419</v>
      </c>
      <c r="AO1569" t="s">
        <v>1162</v>
      </c>
      <c r="AR1569" s="44">
        <v>29</v>
      </c>
      <c r="AS1569" s="46">
        <v>45</v>
      </c>
      <c r="AT1569" s="50">
        <f t="shared" si="414"/>
        <v>29045</v>
      </c>
      <c r="AV1569" s="7" t="s">
        <v>3063</v>
      </c>
      <c r="BA1569" s="1">
        <v>4810</v>
      </c>
      <c r="BB1569" s="1">
        <v>574</v>
      </c>
      <c r="BD1569" s="1">
        <f t="shared" si="429"/>
        <v>5384</v>
      </c>
    </row>
    <row r="1570" spans="1:56" hidden="1" outlineLevel="1">
      <c r="A1570" t="s">
        <v>2840</v>
      </c>
      <c r="B1570" t="s">
        <v>1162</v>
      </c>
      <c r="C1570" s="1">
        <v>215142</v>
      </c>
      <c r="F1570" s="1">
        <f t="shared" si="428"/>
        <v>151042</v>
      </c>
      <c r="G1570" s="1">
        <v>135203</v>
      </c>
      <c r="I1570" s="1">
        <v>110025</v>
      </c>
      <c r="J1570" s="2" t="str">
        <f t="shared" si="421"/>
        <v/>
      </c>
      <c r="K1570" s="2">
        <f t="shared" si="422"/>
        <v>0.72843977171912444</v>
      </c>
      <c r="L1570" s="10" t="str">
        <f t="shared" si="423"/>
        <v/>
      </c>
      <c r="M1570" s="9" t="str">
        <f t="shared" si="419"/>
        <v/>
      </c>
      <c r="N1570" s="8" t="str">
        <f t="shared" si="420"/>
        <v/>
      </c>
      <c r="O1570" s="2" t="str">
        <f t="shared" si="424"/>
        <v>-</v>
      </c>
      <c r="P1570" s="2" t="str">
        <f t="shared" si="425"/>
        <v>-</v>
      </c>
      <c r="Q1570" s="2" t="str">
        <f t="shared" si="426"/>
        <v>-</v>
      </c>
      <c r="R1570" s="2" t="str">
        <f t="shared" si="427"/>
        <v>-</v>
      </c>
      <c r="AN1570" t="s">
        <v>2840</v>
      </c>
      <c r="AO1570" t="s">
        <v>1162</v>
      </c>
      <c r="AR1570" s="44">
        <v>29</v>
      </c>
      <c r="AS1570" s="46">
        <v>47</v>
      </c>
      <c r="AT1570" s="50">
        <f t="shared" si="414"/>
        <v>29047</v>
      </c>
      <c r="AV1570" s="7" t="s">
        <v>3063</v>
      </c>
      <c r="BA1570" s="1">
        <v>135203</v>
      </c>
      <c r="BB1570" s="1">
        <v>15839</v>
      </c>
      <c r="BD1570" s="1">
        <f t="shared" si="429"/>
        <v>151042</v>
      </c>
    </row>
    <row r="1571" spans="1:56" hidden="1" outlineLevel="1">
      <c r="A1571" t="s">
        <v>1395</v>
      </c>
      <c r="B1571" t="s">
        <v>1162</v>
      </c>
      <c r="C1571" s="1">
        <v>20781</v>
      </c>
      <c r="F1571" s="1">
        <f t="shared" si="428"/>
        <v>14455</v>
      </c>
      <c r="G1571" s="1">
        <v>13429</v>
      </c>
      <c r="I1571" s="1">
        <v>10454</v>
      </c>
      <c r="J1571" s="2" t="str">
        <f t="shared" si="421"/>
        <v/>
      </c>
      <c r="K1571" s="2">
        <f t="shared" si="422"/>
        <v>0.72320996195088205</v>
      </c>
      <c r="L1571" s="10" t="str">
        <f t="shared" si="423"/>
        <v/>
      </c>
      <c r="M1571" s="9" t="str">
        <f t="shared" si="419"/>
        <v/>
      </c>
      <c r="N1571" s="8" t="str">
        <f t="shared" si="420"/>
        <v/>
      </c>
      <c r="O1571" s="2" t="str">
        <f t="shared" si="424"/>
        <v>-</v>
      </c>
      <c r="P1571" s="2" t="str">
        <f t="shared" si="425"/>
        <v>-</v>
      </c>
      <c r="Q1571" s="2" t="str">
        <f t="shared" si="426"/>
        <v>-</v>
      </c>
      <c r="R1571" s="2" t="str">
        <f t="shared" si="427"/>
        <v>-</v>
      </c>
      <c r="AN1571" t="s">
        <v>1395</v>
      </c>
      <c r="AO1571" t="s">
        <v>1162</v>
      </c>
      <c r="AR1571" s="44">
        <v>29</v>
      </c>
      <c r="AS1571" s="46">
        <v>49</v>
      </c>
      <c r="AT1571" s="50">
        <f t="shared" si="414"/>
        <v>29049</v>
      </c>
      <c r="AV1571" s="7" t="s">
        <v>3063</v>
      </c>
      <c r="BA1571" s="1">
        <v>13429</v>
      </c>
      <c r="BB1571" s="1">
        <v>1026</v>
      </c>
      <c r="BD1571" s="1">
        <f t="shared" si="429"/>
        <v>14455</v>
      </c>
    </row>
    <row r="1572" spans="1:56" hidden="1" outlineLevel="1">
      <c r="A1572" t="s">
        <v>2815</v>
      </c>
      <c r="B1572" t="s">
        <v>1162</v>
      </c>
      <c r="C1572" s="1">
        <v>74760</v>
      </c>
      <c r="F1572" s="1">
        <f t="shared" si="428"/>
        <v>52878</v>
      </c>
      <c r="G1572" s="1">
        <v>47486</v>
      </c>
      <c r="I1572" s="1">
        <v>38834</v>
      </c>
      <c r="J1572" s="2" t="str">
        <f t="shared" si="421"/>
        <v/>
      </c>
      <c r="K1572" s="2">
        <f t="shared" si="422"/>
        <v>0.73440750406596311</v>
      </c>
      <c r="L1572" s="10" t="str">
        <f t="shared" si="423"/>
        <v/>
      </c>
      <c r="M1572" s="9" t="str">
        <f t="shared" si="419"/>
        <v/>
      </c>
      <c r="N1572" s="8" t="str">
        <f t="shared" si="420"/>
        <v/>
      </c>
      <c r="O1572" s="2" t="str">
        <f t="shared" si="424"/>
        <v>-</v>
      </c>
      <c r="P1572" s="2" t="str">
        <f t="shared" si="425"/>
        <v>-</v>
      </c>
      <c r="Q1572" s="2" t="str">
        <f t="shared" si="426"/>
        <v>-</v>
      </c>
      <c r="R1572" s="2" t="str">
        <f t="shared" si="427"/>
        <v>-</v>
      </c>
      <c r="AN1572" t="s">
        <v>2815</v>
      </c>
      <c r="AO1572" t="s">
        <v>1162</v>
      </c>
      <c r="AR1572" s="44">
        <v>29</v>
      </c>
      <c r="AS1572" s="46">
        <v>51</v>
      </c>
      <c r="AT1572" s="50">
        <f t="shared" si="414"/>
        <v>29051</v>
      </c>
      <c r="AV1572" s="7" t="s">
        <v>3063</v>
      </c>
      <c r="BA1572" s="1">
        <v>47486</v>
      </c>
      <c r="BB1572" s="1">
        <v>5392</v>
      </c>
      <c r="BD1572" s="1">
        <f t="shared" si="429"/>
        <v>52878</v>
      </c>
    </row>
    <row r="1573" spans="1:56" hidden="1" outlineLevel="1">
      <c r="A1573" t="s">
        <v>1654</v>
      </c>
      <c r="B1573" t="s">
        <v>1162</v>
      </c>
      <c r="C1573" s="1">
        <v>17502</v>
      </c>
      <c r="F1573" s="1">
        <f t="shared" si="428"/>
        <v>11494</v>
      </c>
      <c r="G1573" s="1">
        <v>10409</v>
      </c>
      <c r="I1573" s="1">
        <v>8026</v>
      </c>
      <c r="J1573" s="2" t="str">
        <f t="shared" si="421"/>
        <v/>
      </c>
      <c r="K1573" s="2">
        <f t="shared" si="422"/>
        <v>0.69827736210196623</v>
      </c>
      <c r="L1573" s="10" t="str">
        <f t="shared" si="423"/>
        <v/>
      </c>
      <c r="M1573" s="9" t="str">
        <f t="shared" si="419"/>
        <v/>
      </c>
      <c r="N1573" s="8" t="str">
        <f t="shared" si="420"/>
        <v/>
      </c>
      <c r="O1573" s="2" t="str">
        <f t="shared" si="424"/>
        <v>-</v>
      </c>
      <c r="P1573" s="2" t="str">
        <f t="shared" si="425"/>
        <v>-</v>
      </c>
      <c r="Q1573" s="2" t="str">
        <f t="shared" si="426"/>
        <v>-</v>
      </c>
      <c r="R1573" s="2" t="str">
        <f t="shared" si="427"/>
        <v>-</v>
      </c>
      <c r="AN1573" t="s">
        <v>1654</v>
      </c>
      <c r="AO1573" t="s">
        <v>1162</v>
      </c>
      <c r="AR1573" s="44">
        <v>29</v>
      </c>
      <c r="AS1573" s="46">
        <v>53</v>
      </c>
      <c r="AT1573" s="50">
        <f t="shared" si="414"/>
        <v>29053</v>
      </c>
      <c r="AV1573" s="7" t="s">
        <v>3063</v>
      </c>
      <c r="BA1573" s="1">
        <v>10409</v>
      </c>
      <c r="BB1573" s="1">
        <v>1085</v>
      </c>
      <c r="BD1573" s="1">
        <f t="shared" si="429"/>
        <v>11494</v>
      </c>
    </row>
    <row r="1574" spans="1:56" hidden="1" outlineLevel="1">
      <c r="A1574" t="s">
        <v>1655</v>
      </c>
      <c r="B1574" t="s">
        <v>1162</v>
      </c>
      <c r="C1574" s="1">
        <v>24698</v>
      </c>
      <c r="F1574" s="1">
        <f t="shared" si="428"/>
        <v>17337</v>
      </c>
      <c r="G1574" s="1">
        <v>14541</v>
      </c>
      <c r="I1574" s="1">
        <v>10085</v>
      </c>
      <c r="J1574" s="2" t="str">
        <f t="shared" si="421"/>
        <v/>
      </c>
      <c r="K1574" s="2">
        <f t="shared" si="422"/>
        <v>0.58170387033512139</v>
      </c>
      <c r="L1574" s="10" t="str">
        <f t="shared" si="423"/>
        <v/>
      </c>
      <c r="M1574" s="9" t="str">
        <f t="shared" si="419"/>
        <v/>
      </c>
      <c r="N1574" s="8" t="str">
        <f t="shared" si="420"/>
        <v/>
      </c>
      <c r="O1574" s="2" t="str">
        <f t="shared" si="424"/>
        <v>-</v>
      </c>
      <c r="P1574" s="2" t="str">
        <f t="shared" si="425"/>
        <v>-</v>
      </c>
      <c r="Q1574" s="2" t="str">
        <f t="shared" si="426"/>
        <v>-</v>
      </c>
      <c r="R1574" s="2" t="str">
        <f t="shared" si="427"/>
        <v>-</v>
      </c>
      <c r="AN1574" t="s">
        <v>1655</v>
      </c>
      <c r="AO1574" t="s">
        <v>1162</v>
      </c>
      <c r="AR1574" s="44">
        <v>29</v>
      </c>
      <c r="AS1574" s="46">
        <v>55</v>
      </c>
      <c r="AT1574" s="50">
        <f t="shared" si="414"/>
        <v>29055</v>
      </c>
      <c r="AV1574" s="7" t="s">
        <v>3063</v>
      </c>
      <c r="BA1574" s="1">
        <v>14541</v>
      </c>
      <c r="BB1574" s="1">
        <v>2796</v>
      </c>
      <c r="BD1574" s="1">
        <f t="shared" si="429"/>
        <v>17337</v>
      </c>
    </row>
    <row r="1575" spans="1:56" hidden="1" outlineLevel="1">
      <c r="A1575" t="s">
        <v>2519</v>
      </c>
      <c r="B1575" t="s">
        <v>1162</v>
      </c>
      <c r="C1575" s="1">
        <v>7951</v>
      </c>
      <c r="F1575" s="1">
        <f t="shared" si="428"/>
        <v>5510</v>
      </c>
      <c r="G1575" s="1">
        <v>5296</v>
      </c>
      <c r="I1575" s="1">
        <v>4112</v>
      </c>
      <c r="J1575" s="2" t="str">
        <f t="shared" si="421"/>
        <v/>
      </c>
      <c r="K1575" s="2">
        <f t="shared" si="422"/>
        <v>0.74627949183303088</v>
      </c>
      <c r="L1575" s="10" t="str">
        <f t="shared" si="423"/>
        <v/>
      </c>
      <c r="M1575" s="9" t="str">
        <f t="shared" si="419"/>
        <v/>
      </c>
      <c r="N1575" s="8" t="str">
        <f t="shared" si="420"/>
        <v/>
      </c>
      <c r="O1575" s="2" t="str">
        <f t="shared" si="424"/>
        <v>-</v>
      </c>
      <c r="P1575" s="2" t="str">
        <f t="shared" si="425"/>
        <v>-</v>
      </c>
      <c r="Q1575" s="2" t="str">
        <f t="shared" si="426"/>
        <v>-</v>
      </c>
      <c r="R1575" s="2" t="str">
        <f t="shared" si="427"/>
        <v>-</v>
      </c>
      <c r="AN1575" t="s">
        <v>2519</v>
      </c>
      <c r="AO1575" t="s">
        <v>1162</v>
      </c>
      <c r="AR1575" s="44">
        <v>29</v>
      </c>
      <c r="AS1575" s="46">
        <v>57</v>
      </c>
      <c r="AT1575" s="50">
        <f t="shared" si="414"/>
        <v>29057</v>
      </c>
      <c r="AV1575" s="7" t="s">
        <v>3063</v>
      </c>
      <c r="BA1575" s="1">
        <v>5296</v>
      </c>
      <c r="BB1575" s="1">
        <v>214</v>
      </c>
      <c r="BD1575" s="1">
        <f t="shared" si="429"/>
        <v>5510</v>
      </c>
    </row>
    <row r="1576" spans="1:56" hidden="1" outlineLevel="1">
      <c r="A1576" t="s">
        <v>1319</v>
      </c>
      <c r="B1576" t="s">
        <v>1162</v>
      </c>
      <c r="C1576" s="1">
        <v>16955</v>
      </c>
      <c r="F1576" s="1">
        <f t="shared" si="428"/>
        <v>10939</v>
      </c>
      <c r="G1576" s="1">
        <v>10207</v>
      </c>
      <c r="I1576" s="1">
        <v>7683</v>
      </c>
      <c r="J1576" s="2" t="str">
        <f t="shared" si="421"/>
        <v/>
      </c>
      <c r="K1576" s="2">
        <f t="shared" si="422"/>
        <v>0.70234939208337144</v>
      </c>
      <c r="L1576" s="10" t="str">
        <f t="shared" si="423"/>
        <v/>
      </c>
      <c r="M1576" s="9" t="str">
        <f t="shared" si="419"/>
        <v/>
      </c>
      <c r="N1576" s="8" t="str">
        <f t="shared" si="420"/>
        <v/>
      </c>
      <c r="O1576" s="2" t="str">
        <f t="shared" si="424"/>
        <v>-</v>
      </c>
      <c r="P1576" s="2" t="str">
        <f t="shared" si="425"/>
        <v>-</v>
      </c>
      <c r="Q1576" s="2" t="str">
        <f t="shared" si="426"/>
        <v>-</v>
      </c>
      <c r="R1576" s="2" t="str">
        <f t="shared" si="427"/>
        <v>-</v>
      </c>
      <c r="AN1576" t="s">
        <v>1319</v>
      </c>
      <c r="AO1576" t="s">
        <v>1162</v>
      </c>
      <c r="AR1576" s="44">
        <v>29</v>
      </c>
      <c r="AS1576" s="46">
        <v>59</v>
      </c>
      <c r="AT1576" s="50">
        <f t="shared" ref="AT1576:AT1639" si="430">1000*AR1576+AS1576</f>
        <v>29059</v>
      </c>
      <c r="AV1576" s="7" t="s">
        <v>3063</v>
      </c>
      <c r="BA1576" s="1">
        <v>10207</v>
      </c>
      <c r="BB1576" s="1">
        <v>732</v>
      </c>
      <c r="BD1576" s="1">
        <f t="shared" si="429"/>
        <v>10939</v>
      </c>
    </row>
    <row r="1577" spans="1:56" hidden="1" outlineLevel="1">
      <c r="A1577" t="s">
        <v>1228</v>
      </c>
      <c r="B1577" t="s">
        <v>1162</v>
      </c>
      <c r="C1577" s="1">
        <v>8330</v>
      </c>
      <c r="F1577" s="1">
        <f t="shared" si="428"/>
        <v>5434</v>
      </c>
      <c r="G1577" s="1">
        <v>5187</v>
      </c>
      <c r="I1577" s="1">
        <v>3786</v>
      </c>
      <c r="J1577" s="2" t="str">
        <f t="shared" si="421"/>
        <v/>
      </c>
      <c r="K1577" s="2">
        <f t="shared" si="422"/>
        <v>0.69672432830327569</v>
      </c>
      <c r="L1577" s="10" t="str">
        <f t="shared" si="423"/>
        <v/>
      </c>
      <c r="M1577" s="9" t="str">
        <f t="shared" si="419"/>
        <v/>
      </c>
      <c r="N1577" s="8" t="str">
        <f t="shared" si="420"/>
        <v/>
      </c>
      <c r="O1577" s="2" t="str">
        <f t="shared" si="424"/>
        <v>-</v>
      </c>
      <c r="P1577" s="2" t="str">
        <f t="shared" si="425"/>
        <v>-</v>
      </c>
      <c r="Q1577" s="2" t="str">
        <f t="shared" si="426"/>
        <v>-</v>
      </c>
      <c r="R1577" s="2" t="str">
        <f t="shared" si="427"/>
        <v>-</v>
      </c>
      <c r="AN1577" t="s">
        <v>1228</v>
      </c>
      <c r="AO1577" t="s">
        <v>1162</v>
      </c>
      <c r="AR1577" s="44">
        <v>29</v>
      </c>
      <c r="AS1577" s="46">
        <v>61</v>
      </c>
      <c r="AT1577" s="50">
        <f t="shared" si="430"/>
        <v>29061</v>
      </c>
      <c r="AV1577" s="7" t="s">
        <v>3063</v>
      </c>
      <c r="BA1577" s="1">
        <v>5187</v>
      </c>
      <c r="BB1577" s="1">
        <v>247</v>
      </c>
      <c r="BD1577" s="1">
        <f t="shared" si="429"/>
        <v>5434</v>
      </c>
    </row>
    <row r="1578" spans="1:56" hidden="1" outlineLevel="1">
      <c r="A1578" t="s">
        <v>1320</v>
      </c>
      <c r="B1578" t="s">
        <v>1162</v>
      </c>
      <c r="C1578" s="1">
        <v>12833</v>
      </c>
      <c r="F1578" s="1">
        <f t="shared" si="428"/>
        <v>6530</v>
      </c>
      <c r="G1578" s="1">
        <v>6301</v>
      </c>
      <c r="I1578" s="1">
        <v>4714</v>
      </c>
      <c r="J1578" s="2" t="str">
        <f t="shared" si="421"/>
        <v/>
      </c>
      <c r="K1578" s="2">
        <f t="shared" si="422"/>
        <v>0.72189892802450228</v>
      </c>
      <c r="L1578" s="10" t="str">
        <f t="shared" si="423"/>
        <v/>
      </c>
      <c r="M1578" s="9" t="str">
        <f t="shared" si="419"/>
        <v/>
      </c>
      <c r="N1578" s="8" t="str">
        <f t="shared" si="420"/>
        <v/>
      </c>
      <c r="O1578" s="2" t="str">
        <f t="shared" si="424"/>
        <v>-</v>
      </c>
      <c r="P1578" s="2" t="str">
        <f t="shared" si="425"/>
        <v>-</v>
      </c>
      <c r="Q1578" s="2" t="str">
        <f t="shared" si="426"/>
        <v>-</v>
      </c>
      <c r="R1578" s="2" t="str">
        <f t="shared" si="427"/>
        <v>-</v>
      </c>
      <c r="AN1578" t="s">
        <v>1320</v>
      </c>
      <c r="AO1578" t="s">
        <v>1162</v>
      </c>
      <c r="AR1578" s="44">
        <v>29</v>
      </c>
      <c r="AS1578" s="46">
        <v>63</v>
      </c>
      <c r="AT1578" s="50">
        <f t="shared" si="430"/>
        <v>29063</v>
      </c>
      <c r="AV1578" s="7" t="s">
        <v>3063</v>
      </c>
      <c r="BA1578" s="1">
        <v>6301</v>
      </c>
      <c r="BB1578" s="1">
        <v>229</v>
      </c>
      <c r="BD1578" s="1">
        <f t="shared" si="429"/>
        <v>6530</v>
      </c>
    </row>
    <row r="1579" spans="1:56" hidden="1" outlineLevel="1">
      <c r="A1579" t="s">
        <v>78</v>
      </c>
      <c r="B1579" t="s">
        <v>1162</v>
      </c>
      <c r="C1579" s="1">
        <v>15495</v>
      </c>
      <c r="F1579" s="1">
        <f t="shared" si="428"/>
        <v>9596</v>
      </c>
      <c r="G1579" s="1">
        <v>8815</v>
      </c>
      <c r="I1579" s="1">
        <v>6868</v>
      </c>
      <c r="J1579" s="2" t="str">
        <f t="shared" si="421"/>
        <v/>
      </c>
      <c r="K1579" s="2">
        <f t="shared" si="422"/>
        <v>0.7157148812005002</v>
      </c>
      <c r="L1579" s="10" t="str">
        <f t="shared" si="423"/>
        <v/>
      </c>
      <c r="M1579" s="9" t="str">
        <f t="shared" si="419"/>
        <v/>
      </c>
      <c r="N1579" s="8" t="str">
        <f t="shared" si="420"/>
        <v/>
      </c>
      <c r="O1579" s="2" t="str">
        <f t="shared" ref="O1579:O1610" si="431">IF(SUM($S1579:$AJ1579)=0,"-",S1579/SUM($S1579:$AJ1579))</f>
        <v>-</v>
      </c>
      <c r="P1579" s="2" t="str">
        <f t="shared" ref="P1579:P1610" si="432">IF(SUM($S1579:$AJ1579)=0,"-",T1579/SUM($S1579:$AJ1579))</f>
        <v>-</v>
      </c>
      <c r="Q1579" s="2" t="str">
        <f t="shared" ref="Q1579:Q1610" si="433">IF(SUM($S1579:$AJ1579)=0,"-",U1579/SUM($S1579:$AJ1579))</f>
        <v>-</v>
      </c>
      <c r="R1579" s="2" t="str">
        <f t="shared" ref="R1579:R1610" si="434">IF(SUM($S1579:$AJ1579)=0,"-",(1-O1579-P1579-Q1579))</f>
        <v>-</v>
      </c>
      <c r="AN1579" t="s">
        <v>78</v>
      </c>
      <c r="AO1579" t="s">
        <v>1162</v>
      </c>
      <c r="AR1579" s="44">
        <v>29</v>
      </c>
      <c r="AS1579" s="46">
        <v>65</v>
      </c>
      <c r="AT1579" s="50">
        <f t="shared" si="430"/>
        <v>29065</v>
      </c>
      <c r="AV1579" s="7" t="s">
        <v>3063</v>
      </c>
      <c r="BA1579" s="1">
        <v>8815</v>
      </c>
      <c r="BB1579" s="1">
        <v>781</v>
      </c>
      <c r="BD1579" s="1">
        <f t="shared" si="429"/>
        <v>9596</v>
      </c>
    </row>
    <row r="1580" spans="1:56" hidden="1" outlineLevel="1">
      <c r="A1580" t="s">
        <v>1102</v>
      </c>
      <c r="B1580" t="s">
        <v>1162</v>
      </c>
      <c r="C1580" s="1">
        <v>13800</v>
      </c>
      <c r="F1580" s="1">
        <f t="shared" si="428"/>
        <v>10758</v>
      </c>
      <c r="G1580" s="1">
        <v>9309</v>
      </c>
      <c r="I1580" s="1">
        <v>6712</v>
      </c>
      <c r="J1580" s="2" t="str">
        <f t="shared" si="421"/>
        <v/>
      </c>
      <c r="K1580" s="2">
        <f t="shared" si="422"/>
        <v>0.62390778955196136</v>
      </c>
      <c r="L1580" s="10" t="str">
        <f t="shared" si="423"/>
        <v/>
      </c>
      <c r="M1580" s="9" t="str">
        <f t="shared" si="419"/>
        <v/>
      </c>
      <c r="N1580" s="8" t="str">
        <f t="shared" si="420"/>
        <v/>
      </c>
      <c r="O1580" s="2" t="str">
        <f t="shared" si="431"/>
        <v>-</v>
      </c>
      <c r="P1580" s="2" t="str">
        <f t="shared" si="432"/>
        <v>-</v>
      </c>
      <c r="Q1580" s="2" t="str">
        <f t="shared" si="433"/>
        <v>-</v>
      </c>
      <c r="R1580" s="2" t="str">
        <f t="shared" si="434"/>
        <v>-</v>
      </c>
      <c r="AN1580" t="s">
        <v>1102</v>
      </c>
      <c r="AO1580" t="s">
        <v>1162</v>
      </c>
      <c r="AR1580" s="44">
        <v>29</v>
      </c>
      <c r="AS1580" s="46">
        <v>67</v>
      </c>
      <c r="AT1580" s="50">
        <f t="shared" si="430"/>
        <v>29067</v>
      </c>
      <c r="AV1580" s="7" t="s">
        <v>3063</v>
      </c>
      <c r="BA1580" s="1">
        <v>9309</v>
      </c>
      <c r="BB1580" s="1">
        <v>1449</v>
      </c>
      <c r="BD1580" s="1">
        <f t="shared" si="429"/>
        <v>10758</v>
      </c>
    </row>
    <row r="1581" spans="1:56" hidden="1" outlineLevel="1">
      <c r="A1581" t="s">
        <v>2293</v>
      </c>
      <c r="B1581" t="s">
        <v>1162</v>
      </c>
      <c r="C1581" s="1">
        <v>32158</v>
      </c>
      <c r="F1581" s="1">
        <f t="shared" si="428"/>
        <v>21560</v>
      </c>
      <c r="G1581" s="1">
        <v>18521</v>
      </c>
      <c r="I1581" s="1">
        <v>11764</v>
      </c>
      <c r="J1581" s="2" t="str">
        <f t="shared" si="421"/>
        <v/>
      </c>
      <c r="K1581" s="2">
        <f t="shared" si="422"/>
        <v>0.54564007421150273</v>
      </c>
      <c r="L1581" s="10" t="str">
        <f t="shared" si="423"/>
        <v/>
      </c>
      <c r="M1581" s="9" t="str">
        <f t="shared" si="419"/>
        <v/>
      </c>
      <c r="N1581" s="8" t="str">
        <f t="shared" si="420"/>
        <v/>
      </c>
      <c r="O1581" s="2" t="str">
        <f t="shared" si="431"/>
        <v>-</v>
      </c>
      <c r="P1581" s="2" t="str">
        <f t="shared" si="432"/>
        <v>-</v>
      </c>
      <c r="Q1581" s="2" t="str">
        <f t="shared" si="433"/>
        <v>-</v>
      </c>
      <c r="R1581" s="2" t="str">
        <f t="shared" si="434"/>
        <v>-</v>
      </c>
      <c r="AN1581" t="s">
        <v>2293</v>
      </c>
      <c r="AO1581" t="s">
        <v>1162</v>
      </c>
      <c r="AR1581" s="44">
        <v>29</v>
      </c>
      <c r="AS1581" s="46">
        <v>69</v>
      </c>
      <c r="AT1581" s="50">
        <f t="shared" si="430"/>
        <v>29069</v>
      </c>
      <c r="AV1581" s="7" t="s">
        <v>3063</v>
      </c>
      <c r="BA1581" s="1">
        <v>18521</v>
      </c>
      <c r="BB1581" s="1">
        <v>3039</v>
      </c>
      <c r="BD1581" s="1">
        <f t="shared" si="429"/>
        <v>21560</v>
      </c>
    </row>
    <row r="1582" spans="1:56" hidden="1" outlineLevel="1">
      <c r="A1582" t="s">
        <v>1085</v>
      </c>
      <c r="B1582" t="s">
        <v>1162</v>
      </c>
      <c r="C1582" s="1">
        <v>101149</v>
      </c>
      <c r="F1582" s="1">
        <f t="shared" si="428"/>
        <v>67505</v>
      </c>
      <c r="G1582" s="1">
        <v>62630</v>
      </c>
      <c r="I1582" s="1">
        <v>49458</v>
      </c>
      <c r="J1582" s="2" t="str">
        <f t="shared" si="421"/>
        <v/>
      </c>
      <c r="K1582" s="2">
        <f t="shared" si="422"/>
        <v>0.73265684023405675</v>
      </c>
      <c r="L1582" s="10" t="str">
        <f t="shared" si="423"/>
        <v/>
      </c>
      <c r="M1582" s="9" t="str">
        <f t="shared" si="419"/>
        <v/>
      </c>
      <c r="N1582" s="8" t="str">
        <f t="shared" si="420"/>
        <v/>
      </c>
      <c r="O1582" s="2" t="str">
        <f t="shared" si="431"/>
        <v>-</v>
      </c>
      <c r="P1582" s="2" t="str">
        <f t="shared" si="432"/>
        <v>-</v>
      </c>
      <c r="Q1582" s="2" t="str">
        <f t="shared" si="433"/>
        <v>-</v>
      </c>
      <c r="R1582" s="2" t="str">
        <f t="shared" si="434"/>
        <v>-</v>
      </c>
      <c r="AN1582" t="s">
        <v>1085</v>
      </c>
      <c r="AO1582" t="s">
        <v>1162</v>
      </c>
      <c r="AR1582" s="44">
        <v>29</v>
      </c>
      <c r="AS1582" s="46">
        <v>71</v>
      </c>
      <c r="AT1582" s="50">
        <f t="shared" si="430"/>
        <v>29071</v>
      </c>
      <c r="AV1582" s="7" t="s">
        <v>3063</v>
      </c>
      <c r="BA1582" s="1">
        <v>62630</v>
      </c>
      <c r="BB1582" s="1">
        <v>4875</v>
      </c>
      <c r="BD1582" s="1">
        <f t="shared" si="429"/>
        <v>67505</v>
      </c>
    </row>
    <row r="1583" spans="1:56" hidden="1" outlineLevel="1">
      <c r="A1583" t="s">
        <v>2617</v>
      </c>
      <c r="B1583" t="s">
        <v>1162</v>
      </c>
      <c r="C1583" s="1">
        <v>15309</v>
      </c>
      <c r="F1583" s="1">
        <f t="shared" si="428"/>
        <v>10579</v>
      </c>
      <c r="G1583" s="1">
        <v>10165</v>
      </c>
      <c r="I1583" s="1">
        <v>7771</v>
      </c>
      <c r="J1583" s="2" t="str">
        <f t="shared" si="421"/>
        <v/>
      </c>
      <c r="K1583" s="2">
        <f t="shared" si="422"/>
        <v>0.73456848473390679</v>
      </c>
      <c r="L1583" s="10" t="str">
        <f t="shared" si="423"/>
        <v/>
      </c>
      <c r="M1583" s="9" t="str">
        <f t="shared" si="419"/>
        <v/>
      </c>
      <c r="N1583" s="8" t="str">
        <f t="shared" si="420"/>
        <v/>
      </c>
      <c r="O1583" s="2" t="str">
        <f t="shared" si="431"/>
        <v>-</v>
      </c>
      <c r="P1583" s="2" t="str">
        <f t="shared" si="432"/>
        <v>-</v>
      </c>
      <c r="Q1583" s="2" t="str">
        <f t="shared" si="433"/>
        <v>-</v>
      </c>
      <c r="R1583" s="2" t="str">
        <f t="shared" si="434"/>
        <v>-</v>
      </c>
      <c r="AN1583" t="s">
        <v>2617</v>
      </c>
      <c r="AO1583" t="s">
        <v>1162</v>
      </c>
      <c r="AR1583" s="44">
        <v>29</v>
      </c>
      <c r="AS1583" s="46">
        <v>73</v>
      </c>
      <c r="AT1583" s="50">
        <f t="shared" si="430"/>
        <v>29073</v>
      </c>
      <c r="AV1583" s="7" t="s">
        <v>3063</v>
      </c>
      <c r="BA1583" s="1">
        <v>10165</v>
      </c>
      <c r="BB1583" s="1">
        <v>414</v>
      </c>
      <c r="BD1583" s="1">
        <f t="shared" si="429"/>
        <v>10579</v>
      </c>
    </row>
    <row r="1584" spans="1:56" hidden="1" outlineLevel="1">
      <c r="A1584" t="s">
        <v>1344</v>
      </c>
      <c r="B1584" t="s">
        <v>1162</v>
      </c>
      <c r="C1584" s="1">
        <v>6806</v>
      </c>
      <c r="F1584" s="1">
        <f t="shared" si="428"/>
        <v>5181</v>
      </c>
      <c r="G1584" s="1">
        <v>4894</v>
      </c>
      <c r="I1584" s="1">
        <v>3292</v>
      </c>
      <c r="J1584" s="2" t="str">
        <f t="shared" si="421"/>
        <v/>
      </c>
      <c r="K1584" s="2">
        <f t="shared" si="422"/>
        <v>0.63539857170430414</v>
      </c>
      <c r="L1584" s="10" t="str">
        <f t="shared" si="423"/>
        <v/>
      </c>
      <c r="M1584" s="9" t="str">
        <f t="shared" si="419"/>
        <v/>
      </c>
      <c r="N1584" s="8" t="str">
        <f t="shared" si="420"/>
        <v/>
      </c>
      <c r="O1584" s="2" t="str">
        <f t="shared" si="431"/>
        <v>-</v>
      </c>
      <c r="P1584" s="2" t="str">
        <f t="shared" si="432"/>
        <v>-</v>
      </c>
      <c r="Q1584" s="2" t="str">
        <f t="shared" si="433"/>
        <v>-</v>
      </c>
      <c r="R1584" s="2" t="str">
        <f t="shared" si="434"/>
        <v>-</v>
      </c>
      <c r="AN1584" t="s">
        <v>1344</v>
      </c>
      <c r="AO1584" t="s">
        <v>1162</v>
      </c>
      <c r="AR1584" s="44">
        <v>29</v>
      </c>
      <c r="AS1584" s="46">
        <v>75</v>
      </c>
      <c r="AT1584" s="50">
        <f t="shared" si="430"/>
        <v>29075</v>
      </c>
      <c r="AV1584" s="7" t="s">
        <v>3063</v>
      </c>
      <c r="BA1584" s="1">
        <v>4894</v>
      </c>
      <c r="BB1584" s="1">
        <v>287</v>
      </c>
      <c r="BD1584" s="1">
        <f t="shared" si="429"/>
        <v>5181</v>
      </c>
    </row>
    <row r="1585" spans="1:56" hidden="1" outlineLevel="1">
      <c r="A1585" t="s">
        <v>2238</v>
      </c>
      <c r="B1585" t="s">
        <v>1162</v>
      </c>
      <c r="C1585" s="1">
        <v>270901</v>
      </c>
      <c r="F1585" s="1">
        <f t="shared" si="428"/>
        <v>190417</v>
      </c>
      <c r="G1585" s="1">
        <v>172804</v>
      </c>
      <c r="I1585" s="1">
        <v>136147</v>
      </c>
      <c r="J1585" s="2" t="str">
        <f t="shared" si="421"/>
        <v/>
      </c>
      <c r="K1585" s="2">
        <f t="shared" si="422"/>
        <v>0.71499393436510394</v>
      </c>
      <c r="L1585" s="10" t="str">
        <f t="shared" si="423"/>
        <v/>
      </c>
      <c r="M1585" s="9" t="str">
        <f t="shared" si="419"/>
        <v/>
      </c>
      <c r="N1585" s="8" t="str">
        <f t="shared" si="420"/>
        <v/>
      </c>
      <c r="O1585" s="2" t="str">
        <f t="shared" si="431"/>
        <v>-</v>
      </c>
      <c r="P1585" s="2" t="str">
        <f t="shared" si="432"/>
        <v>-</v>
      </c>
      <c r="Q1585" s="2" t="str">
        <f t="shared" si="433"/>
        <v>-</v>
      </c>
      <c r="R1585" s="2" t="str">
        <f t="shared" si="434"/>
        <v>-</v>
      </c>
      <c r="AN1585" t="s">
        <v>2238</v>
      </c>
      <c r="AO1585" t="s">
        <v>1162</v>
      </c>
      <c r="AR1585" s="44">
        <v>29</v>
      </c>
      <c r="AS1585" s="46">
        <v>77</v>
      </c>
      <c r="AT1585" s="50">
        <f t="shared" si="430"/>
        <v>29077</v>
      </c>
      <c r="AV1585" s="7" t="s">
        <v>3063</v>
      </c>
      <c r="BA1585" s="1">
        <v>172804</v>
      </c>
      <c r="BB1585" s="1">
        <v>17613</v>
      </c>
      <c r="BD1585" s="1">
        <f t="shared" si="429"/>
        <v>190417</v>
      </c>
    </row>
    <row r="1586" spans="1:56" hidden="1" outlineLevel="1">
      <c r="A1586" t="s">
        <v>477</v>
      </c>
      <c r="B1586" t="s">
        <v>1162</v>
      </c>
      <c r="C1586" s="1">
        <v>10196</v>
      </c>
      <c r="F1586" s="1">
        <f t="shared" si="428"/>
        <v>6862</v>
      </c>
      <c r="G1586" s="1">
        <v>6589</v>
      </c>
      <c r="I1586" s="1">
        <v>4740</v>
      </c>
      <c r="J1586" s="2" t="str">
        <f t="shared" si="421"/>
        <v/>
      </c>
      <c r="K1586" s="2">
        <f t="shared" si="422"/>
        <v>0.69076071116292626</v>
      </c>
      <c r="L1586" s="10" t="str">
        <f t="shared" si="423"/>
        <v/>
      </c>
      <c r="M1586" s="9" t="str">
        <f t="shared" si="419"/>
        <v/>
      </c>
      <c r="N1586" s="8" t="str">
        <f t="shared" si="420"/>
        <v/>
      </c>
      <c r="O1586" s="2" t="str">
        <f t="shared" si="431"/>
        <v>-</v>
      </c>
      <c r="P1586" s="2" t="str">
        <f t="shared" si="432"/>
        <v>-</v>
      </c>
      <c r="Q1586" s="2" t="str">
        <f t="shared" si="433"/>
        <v>-</v>
      </c>
      <c r="R1586" s="2" t="str">
        <f t="shared" si="434"/>
        <v>-</v>
      </c>
      <c r="AN1586" t="s">
        <v>477</v>
      </c>
      <c r="AO1586" t="s">
        <v>1162</v>
      </c>
      <c r="AR1586" s="44">
        <v>29</v>
      </c>
      <c r="AS1586" s="46">
        <v>79</v>
      </c>
      <c r="AT1586" s="50">
        <f t="shared" si="430"/>
        <v>29079</v>
      </c>
      <c r="AV1586" s="7" t="s">
        <v>3063</v>
      </c>
      <c r="BA1586" s="1">
        <v>6589</v>
      </c>
      <c r="BB1586" s="1">
        <v>273</v>
      </c>
      <c r="BD1586" s="1">
        <f t="shared" si="429"/>
        <v>6862</v>
      </c>
    </row>
    <row r="1587" spans="1:56" hidden="1" outlineLevel="1">
      <c r="A1587" t="s">
        <v>787</v>
      </c>
      <c r="B1587" t="s">
        <v>1162</v>
      </c>
      <c r="C1587" s="1">
        <v>8956</v>
      </c>
      <c r="F1587" s="1">
        <f t="shared" si="428"/>
        <v>6050</v>
      </c>
      <c r="G1587" s="1">
        <v>5314</v>
      </c>
      <c r="I1587" s="1">
        <v>3915</v>
      </c>
      <c r="J1587" s="2" t="str">
        <f t="shared" si="421"/>
        <v/>
      </c>
      <c r="K1587" s="2">
        <f t="shared" si="422"/>
        <v>0.64710743801652892</v>
      </c>
      <c r="L1587" s="10" t="str">
        <f t="shared" si="423"/>
        <v/>
      </c>
      <c r="M1587" s="9" t="str">
        <f t="shared" si="419"/>
        <v/>
      </c>
      <c r="N1587" s="8" t="str">
        <f t="shared" si="420"/>
        <v/>
      </c>
      <c r="O1587" s="2" t="str">
        <f t="shared" si="431"/>
        <v>-</v>
      </c>
      <c r="P1587" s="2" t="str">
        <f t="shared" si="432"/>
        <v>-</v>
      </c>
      <c r="Q1587" s="2" t="str">
        <f t="shared" si="433"/>
        <v>-</v>
      </c>
      <c r="R1587" s="2" t="str">
        <f t="shared" si="434"/>
        <v>-</v>
      </c>
      <c r="AN1587" t="s">
        <v>787</v>
      </c>
      <c r="AO1587" t="s">
        <v>1162</v>
      </c>
      <c r="AR1587" s="44">
        <v>29</v>
      </c>
      <c r="AS1587" s="46">
        <v>81</v>
      </c>
      <c r="AT1587" s="50">
        <f t="shared" si="430"/>
        <v>29081</v>
      </c>
      <c r="AV1587" s="7" t="s">
        <v>3063</v>
      </c>
      <c r="BA1587" s="1">
        <v>5314</v>
      </c>
      <c r="BB1587" s="1">
        <v>736</v>
      </c>
      <c r="BD1587" s="1">
        <f t="shared" si="429"/>
        <v>6050</v>
      </c>
    </row>
    <row r="1588" spans="1:56" hidden="1" outlineLevel="1">
      <c r="A1588" t="s">
        <v>2917</v>
      </c>
      <c r="B1588" t="s">
        <v>1162</v>
      </c>
      <c r="C1588" s="1">
        <v>22291</v>
      </c>
      <c r="F1588" s="1">
        <f t="shared" si="428"/>
        <v>16106</v>
      </c>
      <c r="G1588" s="1">
        <v>14324</v>
      </c>
      <c r="I1588" s="1">
        <v>11159</v>
      </c>
      <c r="J1588" s="2" t="str">
        <f t="shared" si="421"/>
        <v/>
      </c>
      <c r="K1588" s="2">
        <f t="shared" si="422"/>
        <v>0.69284738606730412</v>
      </c>
      <c r="L1588" s="10" t="str">
        <f t="shared" si="423"/>
        <v/>
      </c>
      <c r="M1588" s="9" t="str">
        <f t="shared" si="419"/>
        <v/>
      </c>
      <c r="N1588" s="8" t="str">
        <f t="shared" si="420"/>
        <v/>
      </c>
      <c r="O1588" s="2" t="str">
        <f t="shared" si="431"/>
        <v>-</v>
      </c>
      <c r="P1588" s="2" t="str">
        <f t="shared" si="432"/>
        <v>-</v>
      </c>
      <c r="Q1588" s="2" t="str">
        <f t="shared" si="433"/>
        <v>-</v>
      </c>
      <c r="R1588" s="2" t="str">
        <f t="shared" si="434"/>
        <v>-</v>
      </c>
      <c r="AN1588" t="s">
        <v>2917</v>
      </c>
      <c r="AO1588" t="s">
        <v>1162</v>
      </c>
      <c r="AR1588" s="44">
        <v>29</v>
      </c>
      <c r="AS1588" s="46">
        <v>83</v>
      </c>
      <c r="AT1588" s="50">
        <f t="shared" si="430"/>
        <v>29083</v>
      </c>
      <c r="AV1588" s="7" t="s">
        <v>3063</v>
      </c>
      <c r="BA1588" s="1">
        <v>14324</v>
      </c>
      <c r="BB1588" s="1">
        <v>1782</v>
      </c>
      <c r="BD1588" s="1">
        <f t="shared" si="429"/>
        <v>16106</v>
      </c>
    </row>
    <row r="1589" spans="1:56" hidden="1" outlineLevel="1">
      <c r="A1589" t="s">
        <v>250</v>
      </c>
      <c r="B1589" t="s">
        <v>1162</v>
      </c>
      <c r="C1589" s="1">
        <v>9592</v>
      </c>
      <c r="F1589" s="1">
        <f t="shared" si="428"/>
        <v>7030</v>
      </c>
      <c r="G1589" s="1">
        <v>6586</v>
      </c>
      <c r="I1589" s="1">
        <v>5115</v>
      </c>
      <c r="J1589" s="2" t="str">
        <f t="shared" si="421"/>
        <v/>
      </c>
      <c r="K1589" s="2">
        <f t="shared" si="422"/>
        <v>0.72759601706970123</v>
      </c>
      <c r="L1589" s="10" t="str">
        <f t="shared" si="423"/>
        <v/>
      </c>
      <c r="M1589" s="9" t="str">
        <f t="shared" si="419"/>
        <v/>
      </c>
      <c r="N1589" s="8" t="str">
        <f t="shared" si="420"/>
        <v/>
      </c>
      <c r="O1589" s="2" t="str">
        <f t="shared" si="431"/>
        <v>-</v>
      </c>
      <c r="P1589" s="2" t="str">
        <f t="shared" si="432"/>
        <v>-</v>
      </c>
      <c r="Q1589" s="2" t="str">
        <f t="shared" si="433"/>
        <v>-</v>
      </c>
      <c r="R1589" s="2" t="str">
        <f t="shared" si="434"/>
        <v>-</v>
      </c>
      <c r="AN1589" t="s">
        <v>250</v>
      </c>
      <c r="AO1589" t="s">
        <v>1162</v>
      </c>
      <c r="AR1589" s="44">
        <v>29</v>
      </c>
      <c r="AS1589" s="46">
        <v>85</v>
      </c>
      <c r="AT1589" s="50">
        <f t="shared" si="430"/>
        <v>29085</v>
      </c>
      <c r="AV1589" s="7" t="s">
        <v>3063</v>
      </c>
      <c r="BA1589" s="1">
        <v>6586</v>
      </c>
      <c r="BB1589" s="1">
        <v>444</v>
      </c>
      <c r="BD1589" s="1">
        <f t="shared" si="429"/>
        <v>7030</v>
      </c>
    </row>
    <row r="1590" spans="1:56" hidden="1" outlineLevel="1">
      <c r="A1590" t="s">
        <v>248</v>
      </c>
      <c r="B1590" t="s">
        <v>1162</v>
      </c>
      <c r="C1590" s="1">
        <v>4926</v>
      </c>
      <c r="F1590" s="1">
        <f t="shared" si="428"/>
        <v>3830</v>
      </c>
      <c r="G1590" s="1">
        <v>3537</v>
      </c>
      <c r="I1590" s="1">
        <v>2633</v>
      </c>
      <c r="J1590" s="2" t="str">
        <f t="shared" si="421"/>
        <v/>
      </c>
      <c r="K1590" s="2">
        <f t="shared" si="422"/>
        <v>0.68746736292428201</v>
      </c>
      <c r="L1590" s="10" t="str">
        <f t="shared" si="423"/>
        <v/>
      </c>
      <c r="M1590" s="9" t="str">
        <f t="shared" si="419"/>
        <v/>
      </c>
      <c r="N1590" s="8" t="str">
        <f t="shared" si="420"/>
        <v/>
      </c>
      <c r="O1590" s="2" t="str">
        <f t="shared" si="431"/>
        <v>-</v>
      </c>
      <c r="P1590" s="2" t="str">
        <f t="shared" si="432"/>
        <v>-</v>
      </c>
      <c r="Q1590" s="2" t="str">
        <f t="shared" si="433"/>
        <v>-</v>
      </c>
      <c r="R1590" s="2" t="str">
        <f t="shared" si="434"/>
        <v>-</v>
      </c>
      <c r="AN1590" t="s">
        <v>248</v>
      </c>
      <c r="AO1590" t="s">
        <v>1162</v>
      </c>
      <c r="AR1590" s="44">
        <v>29</v>
      </c>
      <c r="AS1590" s="46">
        <v>87</v>
      </c>
      <c r="AT1590" s="50">
        <f t="shared" si="430"/>
        <v>29087</v>
      </c>
      <c r="AV1590" s="7" t="s">
        <v>3063</v>
      </c>
      <c r="BA1590" s="1">
        <v>3537</v>
      </c>
      <c r="BB1590" s="1">
        <v>293</v>
      </c>
      <c r="BD1590" s="1">
        <f t="shared" si="429"/>
        <v>3830</v>
      </c>
    </row>
    <row r="1591" spans="1:56" hidden="1" outlineLevel="1">
      <c r="A1591" t="s">
        <v>906</v>
      </c>
      <c r="B1591" t="s">
        <v>1162</v>
      </c>
      <c r="C1591" s="1">
        <v>10138</v>
      </c>
      <c r="F1591" s="1">
        <f t="shared" si="428"/>
        <v>8052</v>
      </c>
      <c r="G1591" s="1">
        <v>7978</v>
      </c>
      <c r="I1591" s="1">
        <v>4855</v>
      </c>
      <c r="J1591" s="2" t="str">
        <f t="shared" si="421"/>
        <v/>
      </c>
      <c r="K1591" s="2">
        <f t="shared" si="422"/>
        <v>0.60295578738201694</v>
      </c>
      <c r="L1591" s="10" t="str">
        <f t="shared" si="423"/>
        <v/>
      </c>
      <c r="M1591" s="9" t="str">
        <f t="shared" si="419"/>
        <v/>
      </c>
      <c r="N1591" s="8" t="str">
        <f t="shared" si="420"/>
        <v/>
      </c>
      <c r="O1591" s="2" t="str">
        <f t="shared" si="431"/>
        <v>-</v>
      </c>
      <c r="P1591" s="2" t="str">
        <f t="shared" si="432"/>
        <v>-</v>
      </c>
      <c r="Q1591" s="2" t="str">
        <f t="shared" si="433"/>
        <v>-</v>
      </c>
      <c r="R1591" s="2" t="str">
        <f t="shared" si="434"/>
        <v>-</v>
      </c>
      <c r="AN1591" t="s">
        <v>906</v>
      </c>
      <c r="AO1591" t="s">
        <v>1162</v>
      </c>
      <c r="AR1591" s="44">
        <v>29</v>
      </c>
      <c r="AS1591" s="46">
        <v>89</v>
      </c>
      <c r="AT1591" s="50">
        <f t="shared" si="430"/>
        <v>29089</v>
      </c>
      <c r="AV1591" s="7" t="s">
        <v>3063</v>
      </c>
      <c r="BA1591" s="1">
        <v>7978</v>
      </c>
      <c r="BB1591" s="1">
        <v>74</v>
      </c>
      <c r="BD1591" s="1">
        <f t="shared" si="429"/>
        <v>8052</v>
      </c>
    </row>
    <row r="1592" spans="1:56" hidden="1" outlineLevel="1">
      <c r="A1592" t="s">
        <v>2850</v>
      </c>
      <c r="B1592" t="s">
        <v>1162</v>
      </c>
      <c r="C1592" s="1">
        <v>39910</v>
      </c>
      <c r="F1592" s="1">
        <f t="shared" si="428"/>
        <v>25673</v>
      </c>
      <c r="G1592" s="1">
        <v>22975</v>
      </c>
      <c r="I1592" s="1">
        <v>17029</v>
      </c>
      <c r="J1592" s="2" t="str">
        <f t="shared" si="421"/>
        <v/>
      </c>
      <c r="K1592" s="2">
        <f t="shared" si="422"/>
        <v>0.66330386008647213</v>
      </c>
      <c r="L1592" s="10" t="str">
        <f t="shared" si="423"/>
        <v/>
      </c>
      <c r="M1592" s="9" t="str">
        <f t="shared" si="419"/>
        <v/>
      </c>
      <c r="N1592" s="8" t="str">
        <f t="shared" si="420"/>
        <v/>
      </c>
      <c r="O1592" s="2" t="str">
        <f t="shared" si="431"/>
        <v>-</v>
      </c>
      <c r="P1592" s="2" t="str">
        <f t="shared" si="432"/>
        <v>-</v>
      </c>
      <c r="Q1592" s="2" t="str">
        <f t="shared" si="433"/>
        <v>-</v>
      </c>
      <c r="R1592" s="2" t="str">
        <f t="shared" si="434"/>
        <v>-</v>
      </c>
      <c r="AN1592" t="s">
        <v>2850</v>
      </c>
      <c r="AO1592" t="s">
        <v>1162</v>
      </c>
      <c r="AR1592" s="44">
        <v>29</v>
      </c>
      <c r="AS1592" s="46">
        <v>91</v>
      </c>
      <c r="AT1592" s="50">
        <f t="shared" si="430"/>
        <v>29091</v>
      </c>
      <c r="AV1592" s="7" t="s">
        <v>3063</v>
      </c>
      <c r="BA1592" s="1">
        <v>22975</v>
      </c>
      <c r="BB1592" s="1">
        <v>2698</v>
      </c>
      <c r="BD1592" s="1">
        <f t="shared" si="429"/>
        <v>25673</v>
      </c>
    </row>
    <row r="1593" spans="1:56" hidden="1" outlineLevel="1">
      <c r="A1593" t="s">
        <v>2854</v>
      </c>
      <c r="B1593" t="s">
        <v>1162</v>
      </c>
      <c r="C1593" s="1">
        <v>10667</v>
      </c>
      <c r="F1593" s="1">
        <f t="shared" si="428"/>
        <v>7180</v>
      </c>
      <c r="G1593" s="1">
        <v>6689</v>
      </c>
      <c r="I1593" s="1">
        <v>4414</v>
      </c>
      <c r="J1593" s="2" t="str">
        <f t="shared" si="421"/>
        <v/>
      </c>
      <c r="K1593" s="2">
        <f t="shared" si="422"/>
        <v>0.61476323119777154</v>
      </c>
      <c r="L1593" s="10" t="str">
        <f t="shared" si="423"/>
        <v/>
      </c>
      <c r="M1593" s="9" t="str">
        <f t="shared" si="419"/>
        <v/>
      </c>
      <c r="N1593" s="8" t="str">
        <f t="shared" si="420"/>
        <v/>
      </c>
      <c r="O1593" s="2" t="str">
        <f t="shared" si="431"/>
        <v>-</v>
      </c>
      <c r="P1593" s="2" t="str">
        <f t="shared" si="432"/>
        <v>-</v>
      </c>
      <c r="Q1593" s="2" t="str">
        <f t="shared" si="433"/>
        <v>-</v>
      </c>
      <c r="R1593" s="2" t="str">
        <f t="shared" si="434"/>
        <v>-</v>
      </c>
      <c r="AN1593" t="s">
        <v>2854</v>
      </c>
      <c r="AO1593" t="s">
        <v>1162</v>
      </c>
      <c r="AR1593" s="44">
        <v>29</v>
      </c>
      <c r="AS1593" s="46">
        <v>93</v>
      </c>
      <c r="AT1593" s="50">
        <f t="shared" si="430"/>
        <v>29093</v>
      </c>
      <c r="AV1593" s="7" t="s">
        <v>3063</v>
      </c>
      <c r="BA1593" s="1">
        <v>6689</v>
      </c>
      <c r="BB1593" s="1">
        <v>491</v>
      </c>
      <c r="BD1593" s="1">
        <f t="shared" si="429"/>
        <v>7180</v>
      </c>
    </row>
    <row r="1594" spans="1:56" hidden="1" outlineLevel="1">
      <c r="A1594" t="s">
        <v>2678</v>
      </c>
      <c r="B1594" t="s">
        <v>1162</v>
      </c>
      <c r="C1594" s="1">
        <v>665427</v>
      </c>
      <c r="F1594" s="1">
        <f t="shared" si="428"/>
        <v>475467</v>
      </c>
      <c r="G1594" s="1">
        <v>432916</v>
      </c>
      <c r="I1594" s="1">
        <v>339266</v>
      </c>
      <c r="J1594" s="2" t="str">
        <f t="shared" si="421"/>
        <v/>
      </c>
      <c r="K1594" s="2">
        <f t="shared" si="422"/>
        <v>0.71354268540193111</v>
      </c>
      <c r="L1594" s="10" t="str">
        <f t="shared" si="423"/>
        <v/>
      </c>
      <c r="M1594" s="9" t="str">
        <f t="shared" si="419"/>
        <v/>
      </c>
      <c r="N1594" s="8" t="str">
        <f t="shared" si="420"/>
        <v/>
      </c>
      <c r="O1594" s="2" t="str">
        <f t="shared" si="431"/>
        <v>-</v>
      </c>
      <c r="P1594" s="2" t="str">
        <f t="shared" si="432"/>
        <v>-</v>
      </c>
      <c r="Q1594" s="2" t="str">
        <f t="shared" si="433"/>
        <v>-</v>
      </c>
      <c r="R1594" s="2" t="str">
        <f t="shared" si="434"/>
        <v>-</v>
      </c>
      <c r="AN1594" t="s">
        <v>2678</v>
      </c>
      <c r="AO1594" t="s">
        <v>1162</v>
      </c>
      <c r="AR1594" s="44">
        <v>29</v>
      </c>
      <c r="AS1594" s="46">
        <v>95</v>
      </c>
      <c r="AT1594" s="50">
        <f t="shared" si="430"/>
        <v>29095</v>
      </c>
      <c r="AV1594" s="7" t="s">
        <v>3063</v>
      </c>
      <c r="BA1594" s="1">
        <v>432916</v>
      </c>
      <c r="BB1594" s="1">
        <v>42551</v>
      </c>
      <c r="BD1594" s="1">
        <f t="shared" si="429"/>
        <v>475467</v>
      </c>
    </row>
    <row r="1595" spans="1:56" hidden="1" outlineLevel="1">
      <c r="A1595" t="s">
        <v>1482</v>
      </c>
      <c r="B1595" t="s">
        <v>1162</v>
      </c>
      <c r="C1595" s="1">
        <v>115144</v>
      </c>
      <c r="F1595" s="1">
        <f t="shared" si="428"/>
        <v>78612</v>
      </c>
      <c r="G1595" s="1">
        <v>70216</v>
      </c>
      <c r="I1595" s="1">
        <v>48219</v>
      </c>
      <c r="J1595" s="2" t="str">
        <f t="shared" si="421"/>
        <v/>
      </c>
      <c r="K1595" s="2">
        <f t="shared" si="422"/>
        <v>0.61337963669668749</v>
      </c>
      <c r="L1595" s="10" t="str">
        <f t="shared" si="423"/>
        <v/>
      </c>
      <c r="M1595" s="9" t="str">
        <f t="shared" si="419"/>
        <v/>
      </c>
      <c r="N1595" s="8" t="str">
        <f t="shared" si="420"/>
        <v/>
      </c>
      <c r="O1595" s="2" t="str">
        <f t="shared" si="431"/>
        <v>-</v>
      </c>
      <c r="P1595" s="2" t="str">
        <f t="shared" si="432"/>
        <v>-</v>
      </c>
      <c r="Q1595" s="2" t="str">
        <f t="shared" si="433"/>
        <v>-</v>
      </c>
      <c r="R1595" s="2" t="str">
        <f t="shared" si="434"/>
        <v>-</v>
      </c>
      <c r="AN1595" t="s">
        <v>1482</v>
      </c>
      <c r="AO1595" t="s">
        <v>1162</v>
      </c>
      <c r="AR1595" s="44">
        <v>29</v>
      </c>
      <c r="AS1595" s="46">
        <v>97</v>
      </c>
      <c r="AT1595" s="50">
        <f t="shared" si="430"/>
        <v>29097</v>
      </c>
      <c r="AV1595" s="7" t="s">
        <v>3063</v>
      </c>
      <c r="BA1595" s="1">
        <v>70216</v>
      </c>
      <c r="BB1595" s="1">
        <v>8396</v>
      </c>
      <c r="BD1595" s="1">
        <f t="shared" si="429"/>
        <v>78612</v>
      </c>
    </row>
    <row r="1596" spans="1:56" hidden="1" outlineLevel="1">
      <c r="A1596" t="s">
        <v>1325</v>
      </c>
      <c r="B1596" t="s">
        <v>1162</v>
      </c>
      <c r="C1596" s="1">
        <v>216409</v>
      </c>
      <c r="F1596" s="1">
        <f t="shared" si="428"/>
        <v>146316</v>
      </c>
      <c r="G1596" s="1">
        <v>134387</v>
      </c>
      <c r="I1596" s="1">
        <v>106050</v>
      </c>
      <c r="J1596" s="2" t="str">
        <f t="shared" si="421"/>
        <v/>
      </c>
      <c r="K1596" s="2">
        <f t="shared" si="422"/>
        <v>0.72480111539407854</v>
      </c>
      <c r="L1596" s="10" t="str">
        <f t="shared" si="423"/>
        <v/>
      </c>
      <c r="M1596" s="9" t="str">
        <f t="shared" si="419"/>
        <v/>
      </c>
      <c r="N1596" s="8" t="str">
        <f t="shared" si="420"/>
        <v/>
      </c>
      <c r="O1596" s="2" t="str">
        <f t="shared" si="431"/>
        <v>-</v>
      </c>
      <c r="P1596" s="2" t="str">
        <f t="shared" si="432"/>
        <v>-</v>
      </c>
      <c r="Q1596" s="2" t="str">
        <f t="shared" si="433"/>
        <v>-</v>
      </c>
      <c r="R1596" s="2" t="str">
        <f t="shared" si="434"/>
        <v>-</v>
      </c>
      <c r="AN1596" t="s">
        <v>1325</v>
      </c>
      <c r="AO1596" t="s">
        <v>1162</v>
      </c>
      <c r="AR1596" s="44">
        <v>29</v>
      </c>
      <c r="AS1596" s="46">
        <v>99</v>
      </c>
      <c r="AT1596" s="50">
        <f t="shared" si="430"/>
        <v>29099</v>
      </c>
      <c r="AV1596" s="7" t="s">
        <v>3063</v>
      </c>
      <c r="BA1596" s="1">
        <v>134387</v>
      </c>
      <c r="BB1596" s="1">
        <v>11929</v>
      </c>
      <c r="BD1596" s="1">
        <f t="shared" si="429"/>
        <v>146316</v>
      </c>
    </row>
    <row r="1597" spans="1:56" hidden="1" outlineLevel="1">
      <c r="A1597" t="s">
        <v>1470</v>
      </c>
      <c r="B1597" t="s">
        <v>1162</v>
      </c>
      <c r="C1597" s="1">
        <v>51889</v>
      </c>
      <c r="F1597" s="1">
        <f t="shared" si="428"/>
        <v>31290</v>
      </c>
      <c r="G1597" s="1">
        <v>27860</v>
      </c>
      <c r="I1597" s="1">
        <v>22080</v>
      </c>
      <c r="J1597" s="2" t="str">
        <f t="shared" si="421"/>
        <v/>
      </c>
      <c r="K1597" s="2">
        <f t="shared" si="422"/>
        <v>0.70565675934803451</v>
      </c>
      <c r="L1597" s="10" t="str">
        <f t="shared" si="423"/>
        <v/>
      </c>
      <c r="M1597" s="9" t="str">
        <f t="shared" si="419"/>
        <v/>
      </c>
      <c r="N1597" s="8" t="str">
        <f t="shared" si="420"/>
        <v/>
      </c>
      <c r="O1597" s="2" t="str">
        <f t="shared" si="431"/>
        <v>-</v>
      </c>
      <c r="P1597" s="2" t="str">
        <f t="shared" si="432"/>
        <v>-</v>
      </c>
      <c r="Q1597" s="2" t="str">
        <f t="shared" si="433"/>
        <v>-</v>
      </c>
      <c r="R1597" s="2" t="str">
        <f t="shared" si="434"/>
        <v>-</v>
      </c>
      <c r="AN1597" t="s">
        <v>1470</v>
      </c>
      <c r="AO1597" t="s">
        <v>1162</v>
      </c>
      <c r="AR1597" s="44">
        <v>29</v>
      </c>
      <c r="AS1597" s="46">
        <v>101</v>
      </c>
      <c r="AT1597" s="50">
        <f t="shared" si="430"/>
        <v>29101</v>
      </c>
      <c r="AV1597" s="7" t="s">
        <v>3063</v>
      </c>
      <c r="BA1597" s="1">
        <v>27860</v>
      </c>
      <c r="BB1597" s="1">
        <v>3430</v>
      </c>
      <c r="BD1597" s="1">
        <f t="shared" si="429"/>
        <v>31290</v>
      </c>
    </row>
    <row r="1598" spans="1:56" hidden="1" outlineLevel="1">
      <c r="A1598" t="s">
        <v>1712</v>
      </c>
      <c r="B1598" t="s">
        <v>1162</v>
      </c>
      <c r="C1598" s="1">
        <v>4117</v>
      </c>
      <c r="F1598" s="1">
        <f t="shared" si="428"/>
        <v>2926</v>
      </c>
      <c r="G1598" s="1">
        <v>2534</v>
      </c>
      <c r="I1598" s="1">
        <v>2029</v>
      </c>
      <c r="J1598" s="2" t="str">
        <f t="shared" si="421"/>
        <v/>
      </c>
      <c r="K1598" s="2">
        <f t="shared" si="422"/>
        <v>0.69343814080656185</v>
      </c>
      <c r="L1598" s="10" t="str">
        <f t="shared" si="423"/>
        <v/>
      </c>
      <c r="M1598" s="9" t="str">
        <f t="shared" si="419"/>
        <v/>
      </c>
      <c r="N1598" s="8" t="str">
        <f t="shared" si="420"/>
        <v/>
      </c>
      <c r="O1598" s="2" t="str">
        <f t="shared" si="431"/>
        <v>-</v>
      </c>
      <c r="P1598" s="2" t="str">
        <f t="shared" si="432"/>
        <v>-</v>
      </c>
      <c r="Q1598" s="2" t="str">
        <f t="shared" si="433"/>
        <v>-</v>
      </c>
      <c r="R1598" s="2" t="str">
        <f t="shared" si="434"/>
        <v>-</v>
      </c>
      <c r="AN1598" t="s">
        <v>1712</v>
      </c>
      <c r="AO1598" t="s">
        <v>1162</v>
      </c>
      <c r="AR1598" s="44">
        <v>29</v>
      </c>
      <c r="AS1598" s="46">
        <v>103</v>
      </c>
      <c r="AT1598" s="50">
        <f t="shared" si="430"/>
        <v>29103</v>
      </c>
      <c r="AV1598" s="7" t="s">
        <v>3063</v>
      </c>
      <c r="BA1598" s="1">
        <v>2534</v>
      </c>
      <c r="BB1598" s="1">
        <v>392</v>
      </c>
      <c r="BD1598" s="1">
        <f t="shared" si="429"/>
        <v>2926</v>
      </c>
    </row>
    <row r="1599" spans="1:56" hidden="1" outlineLevel="1">
      <c r="A1599" t="s">
        <v>1404</v>
      </c>
      <c r="B1599" t="s">
        <v>1162</v>
      </c>
      <c r="C1599" s="1">
        <v>35518</v>
      </c>
      <c r="F1599" s="1">
        <f t="shared" si="428"/>
        <v>22935</v>
      </c>
      <c r="G1599" s="1">
        <v>22445</v>
      </c>
      <c r="I1599" s="1">
        <v>16379</v>
      </c>
      <c r="J1599" s="2" t="str">
        <f t="shared" si="421"/>
        <v/>
      </c>
      <c r="K1599" s="2">
        <f t="shared" si="422"/>
        <v>0.71414868105515583</v>
      </c>
      <c r="L1599" s="10" t="str">
        <f t="shared" si="423"/>
        <v/>
      </c>
      <c r="M1599" s="9" t="str">
        <f t="shared" si="419"/>
        <v/>
      </c>
      <c r="N1599" s="8" t="str">
        <f t="shared" si="420"/>
        <v/>
      </c>
      <c r="O1599" s="2" t="str">
        <f t="shared" si="431"/>
        <v>-</v>
      </c>
      <c r="P1599" s="2" t="str">
        <f t="shared" si="432"/>
        <v>-</v>
      </c>
      <c r="Q1599" s="2" t="str">
        <f t="shared" si="433"/>
        <v>-</v>
      </c>
      <c r="R1599" s="2" t="str">
        <f t="shared" si="434"/>
        <v>-</v>
      </c>
      <c r="AN1599" t="s">
        <v>1404</v>
      </c>
      <c r="AO1599" t="s">
        <v>1162</v>
      </c>
      <c r="AR1599" s="44">
        <v>29</v>
      </c>
      <c r="AS1599" s="46">
        <v>105</v>
      </c>
      <c r="AT1599" s="50">
        <f t="shared" si="430"/>
        <v>29105</v>
      </c>
      <c r="AV1599" s="7" t="s">
        <v>3063</v>
      </c>
      <c r="BA1599" s="1">
        <v>22445</v>
      </c>
      <c r="BB1599" s="1">
        <v>490</v>
      </c>
      <c r="BD1599" s="1">
        <f t="shared" si="429"/>
        <v>22935</v>
      </c>
    </row>
    <row r="1600" spans="1:56" hidden="1" outlineLevel="1">
      <c r="A1600" t="s">
        <v>620</v>
      </c>
      <c r="B1600" t="s">
        <v>1162</v>
      </c>
      <c r="C1600" s="1">
        <v>33434</v>
      </c>
      <c r="F1600" s="1">
        <f t="shared" si="428"/>
        <v>22986</v>
      </c>
      <c r="G1600" s="1">
        <v>22098</v>
      </c>
      <c r="I1600" s="1">
        <v>16600</v>
      </c>
      <c r="J1600" s="2" t="str">
        <f t="shared" si="421"/>
        <v/>
      </c>
      <c r="K1600" s="2">
        <f t="shared" si="422"/>
        <v>0.72217871748020535</v>
      </c>
      <c r="L1600" s="10" t="str">
        <f t="shared" si="423"/>
        <v/>
      </c>
      <c r="M1600" s="9" t="str">
        <f t="shared" si="419"/>
        <v/>
      </c>
      <c r="N1600" s="8" t="str">
        <f t="shared" si="420"/>
        <v/>
      </c>
      <c r="O1600" s="2" t="str">
        <f t="shared" si="431"/>
        <v>-</v>
      </c>
      <c r="P1600" s="2" t="str">
        <f t="shared" si="432"/>
        <v>-</v>
      </c>
      <c r="Q1600" s="2" t="str">
        <f t="shared" si="433"/>
        <v>-</v>
      </c>
      <c r="R1600" s="2" t="str">
        <f t="shared" si="434"/>
        <v>-</v>
      </c>
      <c r="AN1600" t="s">
        <v>620</v>
      </c>
      <c r="AO1600" t="s">
        <v>1162</v>
      </c>
      <c r="AR1600" s="44">
        <v>29</v>
      </c>
      <c r="AS1600" s="46">
        <v>107</v>
      </c>
      <c r="AT1600" s="50">
        <f t="shared" si="430"/>
        <v>29107</v>
      </c>
      <c r="AV1600" s="7" t="s">
        <v>3063</v>
      </c>
      <c r="BA1600" s="1">
        <v>22098</v>
      </c>
      <c r="BB1600" s="1">
        <v>888</v>
      </c>
      <c r="BD1600" s="1">
        <f t="shared" si="429"/>
        <v>22986</v>
      </c>
    </row>
    <row r="1601" spans="1:56" hidden="1" outlineLevel="1">
      <c r="A1601" t="s">
        <v>545</v>
      </c>
      <c r="B1601" t="s">
        <v>1162</v>
      </c>
      <c r="C1601" s="1">
        <v>38508</v>
      </c>
      <c r="F1601" s="1">
        <f t="shared" si="428"/>
        <v>23964</v>
      </c>
      <c r="G1601" s="1">
        <v>21780</v>
      </c>
      <c r="I1601" s="1">
        <v>16685</v>
      </c>
      <c r="J1601" s="2" t="str">
        <f t="shared" si="421"/>
        <v/>
      </c>
      <c r="K1601" s="2">
        <f t="shared" si="422"/>
        <v>0.6962527124019362</v>
      </c>
      <c r="L1601" s="10" t="str">
        <f t="shared" si="423"/>
        <v/>
      </c>
      <c r="M1601" s="9" t="str">
        <f t="shared" si="419"/>
        <v/>
      </c>
      <c r="N1601" s="8" t="str">
        <f t="shared" si="420"/>
        <v/>
      </c>
      <c r="O1601" s="2" t="str">
        <f t="shared" si="431"/>
        <v>-</v>
      </c>
      <c r="P1601" s="2" t="str">
        <f t="shared" si="432"/>
        <v>-</v>
      </c>
      <c r="Q1601" s="2" t="str">
        <f t="shared" si="433"/>
        <v>-</v>
      </c>
      <c r="R1601" s="2" t="str">
        <f t="shared" si="434"/>
        <v>-</v>
      </c>
      <c r="AN1601" t="s">
        <v>545</v>
      </c>
      <c r="AO1601" t="s">
        <v>1162</v>
      </c>
      <c r="AR1601" s="44">
        <v>29</v>
      </c>
      <c r="AS1601" s="46">
        <v>109</v>
      </c>
      <c r="AT1601" s="50">
        <f t="shared" si="430"/>
        <v>29109</v>
      </c>
      <c r="AV1601" s="7" t="s">
        <v>3063</v>
      </c>
      <c r="BA1601" s="1">
        <v>21780</v>
      </c>
      <c r="BB1601" s="1">
        <v>2184</v>
      </c>
      <c r="BD1601" s="1">
        <f t="shared" si="429"/>
        <v>23964</v>
      </c>
    </row>
    <row r="1602" spans="1:56" hidden="1" outlineLevel="1">
      <c r="A1602" t="s">
        <v>2662</v>
      </c>
      <c r="B1602" t="s">
        <v>1162</v>
      </c>
      <c r="C1602" s="1">
        <v>10196</v>
      </c>
      <c r="F1602" s="1">
        <f t="shared" si="428"/>
        <v>6793</v>
      </c>
      <c r="G1602" s="1">
        <v>6195</v>
      </c>
      <c r="I1602" s="1">
        <v>4502</v>
      </c>
      <c r="J1602" s="2" t="str">
        <f t="shared" si="421"/>
        <v/>
      </c>
      <c r="K1602" s="2">
        <f t="shared" si="422"/>
        <v>0.66274105697041075</v>
      </c>
      <c r="L1602" s="10" t="str">
        <f t="shared" si="423"/>
        <v/>
      </c>
      <c r="M1602" s="9" t="str">
        <f t="shared" ref="M1602:M1665" si="435">IF(T1602&gt;0,RANK(T1602,$S1602:$AK1602),"")</f>
        <v/>
      </c>
      <c r="N1602" s="8" t="str">
        <f t="shared" ref="N1602:N1665" si="436">IF(U1602&gt;0,RANK(U1602,$S1602:$AK1602),"")</f>
        <v/>
      </c>
      <c r="O1602" s="2" t="str">
        <f t="shared" si="431"/>
        <v>-</v>
      </c>
      <c r="P1602" s="2" t="str">
        <f t="shared" si="432"/>
        <v>-</v>
      </c>
      <c r="Q1602" s="2" t="str">
        <f t="shared" si="433"/>
        <v>-</v>
      </c>
      <c r="R1602" s="2" t="str">
        <f t="shared" si="434"/>
        <v>-</v>
      </c>
      <c r="AN1602" t="s">
        <v>2662</v>
      </c>
      <c r="AO1602" t="s">
        <v>1162</v>
      </c>
      <c r="AR1602" s="44">
        <v>29</v>
      </c>
      <c r="AS1602" s="46">
        <v>111</v>
      </c>
      <c r="AT1602" s="50">
        <f t="shared" si="430"/>
        <v>29111</v>
      </c>
      <c r="AV1602" s="7" t="s">
        <v>3063</v>
      </c>
      <c r="BA1602" s="1">
        <v>6195</v>
      </c>
      <c r="BB1602" s="1">
        <v>598</v>
      </c>
      <c r="BD1602" s="1">
        <f t="shared" si="429"/>
        <v>6793</v>
      </c>
    </row>
    <row r="1603" spans="1:56" hidden="1" outlineLevel="1">
      <c r="A1603" t="s">
        <v>1331</v>
      </c>
      <c r="B1603" t="s">
        <v>1162</v>
      </c>
      <c r="C1603" s="1">
        <v>51847</v>
      </c>
      <c r="F1603" s="1">
        <f t="shared" si="428"/>
        <v>33411</v>
      </c>
      <c r="G1603" s="1">
        <v>30900</v>
      </c>
      <c r="I1603" s="1">
        <v>23619</v>
      </c>
      <c r="J1603" s="2" t="str">
        <f t="shared" si="421"/>
        <v/>
      </c>
      <c r="K1603" s="2">
        <f t="shared" si="422"/>
        <v>0.70692286971356744</v>
      </c>
      <c r="L1603" s="10" t="str">
        <f t="shared" si="423"/>
        <v/>
      </c>
      <c r="M1603" s="9" t="str">
        <f t="shared" si="435"/>
        <v/>
      </c>
      <c r="N1603" s="8" t="str">
        <f t="shared" si="436"/>
        <v/>
      </c>
      <c r="O1603" s="2" t="str">
        <f t="shared" si="431"/>
        <v>-</v>
      </c>
      <c r="P1603" s="2" t="str">
        <f t="shared" si="432"/>
        <v>-</v>
      </c>
      <c r="Q1603" s="2" t="str">
        <f t="shared" si="433"/>
        <v>-</v>
      </c>
      <c r="R1603" s="2" t="str">
        <f t="shared" si="434"/>
        <v>-</v>
      </c>
      <c r="AN1603" t="s">
        <v>1331</v>
      </c>
      <c r="AO1603" t="s">
        <v>1162</v>
      </c>
      <c r="AR1603" s="44">
        <v>29</v>
      </c>
      <c r="AS1603" s="46">
        <v>113</v>
      </c>
      <c r="AT1603" s="50">
        <f t="shared" si="430"/>
        <v>29113</v>
      </c>
      <c r="AV1603" s="7" t="s">
        <v>3063</v>
      </c>
      <c r="BA1603" s="1">
        <v>30900</v>
      </c>
      <c r="BB1603" s="1">
        <v>2511</v>
      </c>
      <c r="BD1603" s="1">
        <f t="shared" si="429"/>
        <v>33411</v>
      </c>
    </row>
    <row r="1604" spans="1:56" hidden="1" outlineLevel="1">
      <c r="A1604" t="s">
        <v>1168</v>
      </c>
      <c r="B1604" t="s">
        <v>1162</v>
      </c>
      <c r="C1604" s="1">
        <v>12788</v>
      </c>
      <c r="F1604" s="1">
        <f t="shared" si="428"/>
        <v>8943</v>
      </c>
      <c r="G1604" s="1">
        <v>8135</v>
      </c>
      <c r="I1604" s="1">
        <v>5931</v>
      </c>
      <c r="J1604" s="2" t="str">
        <f t="shared" si="421"/>
        <v/>
      </c>
      <c r="K1604" s="2">
        <f t="shared" si="422"/>
        <v>0.66320026836632007</v>
      </c>
      <c r="L1604" s="10" t="str">
        <f t="shared" si="423"/>
        <v/>
      </c>
      <c r="M1604" s="9" t="str">
        <f t="shared" si="435"/>
        <v/>
      </c>
      <c r="N1604" s="8" t="str">
        <f t="shared" si="436"/>
        <v/>
      </c>
      <c r="O1604" s="2" t="str">
        <f t="shared" si="431"/>
        <v>-</v>
      </c>
      <c r="P1604" s="2" t="str">
        <f t="shared" si="432"/>
        <v>-</v>
      </c>
      <c r="Q1604" s="2" t="str">
        <f t="shared" si="433"/>
        <v>-</v>
      </c>
      <c r="R1604" s="2" t="str">
        <f t="shared" si="434"/>
        <v>-</v>
      </c>
      <c r="AN1604" t="s">
        <v>1168</v>
      </c>
      <c r="AO1604" t="s">
        <v>1162</v>
      </c>
      <c r="AR1604" s="44">
        <v>29</v>
      </c>
      <c r="AS1604" s="46">
        <v>115</v>
      </c>
      <c r="AT1604" s="50">
        <f t="shared" si="430"/>
        <v>29115</v>
      </c>
      <c r="AV1604" s="7" t="s">
        <v>3063</v>
      </c>
      <c r="BA1604" s="1">
        <v>8135</v>
      </c>
      <c r="BB1604" s="1">
        <v>808</v>
      </c>
      <c r="BD1604" s="1">
        <f t="shared" si="429"/>
        <v>8943</v>
      </c>
    </row>
    <row r="1605" spans="1:56" hidden="1" outlineLevel="1">
      <c r="A1605" t="s">
        <v>448</v>
      </c>
      <c r="B1605" t="s">
        <v>1162</v>
      </c>
      <c r="C1605" s="1">
        <v>14929</v>
      </c>
      <c r="F1605" s="1">
        <f t="shared" si="428"/>
        <v>9582</v>
      </c>
      <c r="G1605" s="1">
        <v>9113</v>
      </c>
      <c r="I1605" s="1">
        <v>6552</v>
      </c>
      <c r="J1605" s="2" t="str">
        <f t="shared" si="421"/>
        <v/>
      </c>
      <c r="K1605" s="2">
        <f t="shared" si="422"/>
        <v>0.68378209142141511</v>
      </c>
      <c r="L1605" s="10" t="str">
        <f t="shared" si="423"/>
        <v/>
      </c>
      <c r="M1605" s="9" t="str">
        <f t="shared" si="435"/>
        <v/>
      </c>
      <c r="N1605" s="8" t="str">
        <f t="shared" si="436"/>
        <v/>
      </c>
      <c r="O1605" s="2" t="str">
        <f t="shared" si="431"/>
        <v>-</v>
      </c>
      <c r="P1605" s="2" t="str">
        <f t="shared" si="432"/>
        <v>-</v>
      </c>
      <c r="Q1605" s="2" t="str">
        <f t="shared" si="433"/>
        <v>-</v>
      </c>
      <c r="R1605" s="2" t="str">
        <f t="shared" si="434"/>
        <v>-</v>
      </c>
      <c r="AN1605" t="s">
        <v>448</v>
      </c>
      <c r="AO1605" t="s">
        <v>1162</v>
      </c>
      <c r="AR1605" s="44">
        <v>29</v>
      </c>
      <c r="AS1605" s="46">
        <v>117</v>
      </c>
      <c r="AT1605" s="50">
        <f t="shared" si="430"/>
        <v>29117</v>
      </c>
      <c r="AV1605" s="7" t="s">
        <v>3063</v>
      </c>
      <c r="BA1605" s="1">
        <v>9113</v>
      </c>
      <c r="BB1605" s="1">
        <v>469</v>
      </c>
      <c r="BD1605" s="1">
        <f t="shared" si="429"/>
        <v>9582</v>
      </c>
    </row>
    <row r="1606" spans="1:56" hidden="1" outlineLevel="1">
      <c r="A1606" t="s">
        <v>1646</v>
      </c>
      <c r="B1606" t="s">
        <v>1162</v>
      </c>
      <c r="C1606" s="1">
        <v>22943</v>
      </c>
      <c r="F1606" s="1">
        <f t="shared" si="428"/>
        <v>13140</v>
      </c>
      <c r="G1606" s="1">
        <v>11590</v>
      </c>
      <c r="I1606" s="1">
        <v>8135</v>
      </c>
      <c r="J1606" s="2" t="str">
        <f t="shared" si="421"/>
        <v/>
      </c>
      <c r="K1606" s="2">
        <f t="shared" si="422"/>
        <v>0.61910197869101979</v>
      </c>
      <c r="L1606" s="10" t="str">
        <f t="shared" si="423"/>
        <v/>
      </c>
      <c r="M1606" s="9" t="str">
        <f t="shared" si="435"/>
        <v/>
      </c>
      <c r="N1606" s="8" t="str">
        <f t="shared" si="436"/>
        <v/>
      </c>
      <c r="O1606" s="2" t="str">
        <f t="shared" si="431"/>
        <v>-</v>
      </c>
      <c r="P1606" s="2" t="str">
        <f t="shared" si="432"/>
        <v>-</v>
      </c>
      <c r="Q1606" s="2" t="str">
        <f t="shared" si="433"/>
        <v>-</v>
      </c>
      <c r="R1606" s="2" t="str">
        <f t="shared" si="434"/>
        <v>-</v>
      </c>
      <c r="AN1606" t="s">
        <v>1646</v>
      </c>
      <c r="AO1606" t="s">
        <v>1162</v>
      </c>
      <c r="AR1606" s="44">
        <v>29</v>
      </c>
      <c r="AS1606" s="46">
        <v>119</v>
      </c>
      <c r="AT1606" s="50">
        <f t="shared" si="430"/>
        <v>29119</v>
      </c>
      <c r="AV1606" s="7" t="s">
        <v>3063</v>
      </c>
      <c r="BA1606" s="1">
        <v>11590</v>
      </c>
      <c r="BB1606" s="1">
        <v>1550</v>
      </c>
      <c r="BD1606" s="1">
        <f t="shared" si="429"/>
        <v>13140</v>
      </c>
    </row>
    <row r="1607" spans="1:56" hidden="1" outlineLevel="1">
      <c r="A1607" t="s">
        <v>1510</v>
      </c>
      <c r="B1607" t="s">
        <v>1162</v>
      </c>
      <c r="C1607" s="1">
        <v>15512</v>
      </c>
      <c r="F1607" s="1">
        <f t="shared" si="428"/>
        <v>10871</v>
      </c>
      <c r="G1607" s="1">
        <v>9874</v>
      </c>
      <c r="I1607" s="1">
        <v>7474</v>
      </c>
      <c r="J1607" s="2" t="str">
        <f t="shared" ref="J1607:J1670" si="437">IF(D1607&gt;0,I1607/D1607,"")</f>
        <v/>
      </c>
      <c r="K1607" s="2">
        <f t="shared" ref="K1607:K1670" si="438">IF(F1607&gt;0,I1607/F1607,"")</f>
        <v>0.68751724772330047</v>
      </c>
      <c r="L1607" s="10" t="str">
        <f t="shared" ref="L1607:L1670" si="439">IF(S1607&gt;0,RANK(S1607,$S1607:$AK1607),"")</f>
        <v/>
      </c>
      <c r="M1607" s="9" t="str">
        <f t="shared" si="435"/>
        <v/>
      </c>
      <c r="N1607" s="8" t="str">
        <f t="shared" si="436"/>
        <v/>
      </c>
      <c r="O1607" s="2" t="str">
        <f t="shared" si="431"/>
        <v>-</v>
      </c>
      <c r="P1607" s="2" t="str">
        <f t="shared" si="432"/>
        <v>-</v>
      </c>
      <c r="Q1607" s="2" t="str">
        <f t="shared" si="433"/>
        <v>-</v>
      </c>
      <c r="R1607" s="2" t="str">
        <f t="shared" si="434"/>
        <v>-</v>
      </c>
      <c r="AN1607" t="s">
        <v>1510</v>
      </c>
      <c r="AO1607" t="s">
        <v>1162</v>
      </c>
      <c r="AR1607" s="44">
        <v>29</v>
      </c>
      <c r="AS1607" s="46">
        <v>121</v>
      </c>
      <c r="AT1607" s="50">
        <f t="shared" si="430"/>
        <v>29121</v>
      </c>
      <c r="AV1607" s="7" t="s">
        <v>3063</v>
      </c>
      <c r="BA1607" s="1">
        <v>9874</v>
      </c>
      <c r="BB1607" s="1">
        <v>997</v>
      </c>
      <c r="BD1607" s="1">
        <f t="shared" si="429"/>
        <v>10871</v>
      </c>
    </row>
    <row r="1608" spans="1:56" hidden="1" outlineLevel="1">
      <c r="A1608" t="s">
        <v>1511</v>
      </c>
      <c r="B1608" t="s">
        <v>1162</v>
      </c>
      <c r="C1608" s="1">
        <v>12396</v>
      </c>
      <c r="F1608" s="1">
        <f t="shared" si="428"/>
        <v>8377</v>
      </c>
      <c r="G1608" s="1">
        <v>7181</v>
      </c>
      <c r="I1608" s="1">
        <v>5028</v>
      </c>
      <c r="J1608" s="2" t="str">
        <f t="shared" si="437"/>
        <v/>
      </c>
      <c r="K1608" s="2">
        <f t="shared" si="438"/>
        <v>0.60021487405992602</v>
      </c>
      <c r="L1608" s="10" t="str">
        <f t="shared" si="439"/>
        <v/>
      </c>
      <c r="M1608" s="9" t="str">
        <f t="shared" si="435"/>
        <v/>
      </c>
      <c r="N1608" s="8" t="str">
        <f t="shared" si="436"/>
        <v/>
      </c>
      <c r="O1608" s="2" t="str">
        <f t="shared" si="431"/>
        <v>-</v>
      </c>
      <c r="P1608" s="2" t="str">
        <f t="shared" si="432"/>
        <v>-</v>
      </c>
      <c r="Q1608" s="2" t="str">
        <f t="shared" si="433"/>
        <v>-</v>
      </c>
      <c r="R1608" s="2" t="str">
        <f t="shared" si="434"/>
        <v>-</v>
      </c>
      <c r="AN1608" t="s">
        <v>1511</v>
      </c>
      <c r="AO1608" t="s">
        <v>1162</v>
      </c>
      <c r="AR1608" s="44">
        <v>29</v>
      </c>
      <c r="AS1608" s="46">
        <v>123</v>
      </c>
      <c r="AT1608" s="50">
        <f t="shared" si="430"/>
        <v>29123</v>
      </c>
      <c r="AV1608" s="7" t="s">
        <v>3063</v>
      </c>
      <c r="BA1608" s="1">
        <v>7181</v>
      </c>
      <c r="BB1608" s="1">
        <v>1196</v>
      </c>
      <c r="BD1608" s="1">
        <f t="shared" si="429"/>
        <v>8377</v>
      </c>
    </row>
    <row r="1609" spans="1:56" hidden="1" outlineLevel="1">
      <c r="A1609" t="s">
        <v>2940</v>
      </c>
      <c r="B1609" t="s">
        <v>1162</v>
      </c>
      <c r="C1609" s="1">
        <v>9191</v>
      </c>
      <c r="F1609" s="1">
        <f t="shared" si="428"/>
        <v>6622</v>
      </c>
      <c r="G1609" s="1">
        <v>6080</v>
      </c>
      <c r="I1609" s="1">
        <v>4559</v>
      </c>
      <c r="J1609" s="2" t="str">
        <f t="shared" si="437"/>
        <v/>
      </c>
      <c r="K1609" s="2">
        <f t="shared" si="438"/>
        <v>0.68846270009060706</v>
      </c>
      <c r="L1609" s="10" t="str">
        <f t="shared" si="439"/>
        <v/>
      </c>
      <c r="M1609" s="9" t="str">
        <f t="shared" si="435"/>
        <v/>
      </c>
      <c r="N1609" s="8" t="str">
        <f t="shared" si="436"/>
        <v/>
      </c>
      <c r="O1609" s="2" t="str">
        <f t="shared" si="431"/>
        <v>-</v>
      </c>
      <c r="P1609" s="2" t="str">
        <f t="shared" si="432"/>
        <v>-</v>
      </c>
      <c r="Q1609" s="2" t="str">
        <f t="shared" si="433"/>
        <v>-</v>
      </c>
      <c r="R1609" s="2" t="str">
        <f t="shared" si="434"/>
        <v>-</v>
      </c>
      <c r="AN1609" t="s">
        <v>2940</v>
      </c>
      <c r="AO1609" t="s">
        <v>1162</v>
      </c>
      <c r="AR1609" s="44">
        <v>29</v>
      </c>
      <c r="AS1609" s="46">
        <v>125</v>
      </c>
      <c r="AT1609" s="50">
        <f t="shared" si="430"/>
        <v>29125</v>
      </c>
      <c r="AV1609" s="7" t="s">
        <v>3063</v>
      </c>
      <c r="BA1609" s="1">
        <v>6080</v>
      </c>
      <c r="BB1609" s="1">
        <v>542</v>
      </c>
      <c r="BD1609" s="1">
        <f t="shared" si="429"/>
        <v>6622</v>
      </c>
    </row>
    <row r="1610" spans="1:56" hidden="1" outlineLevel="1">
      <c r="A1610" t="s">
        <v>1901</v>
      </c>
      <c r="B1610" t="s">
        <v>1162</v>
      </c>
      <c r="C1610" s="1">
        <v>28550</v>
      </c>
      <c r="F1610" s="1">
        <f t="shared" si="428"/>
        <v>19005</v>
      </c>
      <c r="G1610" s="1">
        <v>17221</v>
      </c>
      <c r="I1610" s="1">
        <v>12553</v>
      </c>
      <c r="J1610" s="2" t="str">
        <f t="shared" si="437"/>
        <v/>
      </c>
      <c r="K1610" s="2">
        <f t="shared" si="438"/>
        <v>0.66051039200210471</v>
      </c>
      <c r="L1610" s="10" t="str">
        <f t="shared" si="439"/>
        <v/>
      </c>
      <c r="M1610" s="9" t="str">
        <f t="shared" si="435"/>
        <v/>
      </c>
      <c r="N1610" s="8" t="str">
        <f t="shared" si="436"/>
        <v/>
      </c>
      <c r="O1610" s="2" t="str">
        <f t="shared" si="431"/>
        <v>-</v>
      </c>
      <c r="P1610" s="2" t="str">
        <f t="shared" si="432"/>
        <v>-</v>
      </c>
      <c r="Q1610" s="2" t="str">
        <f t="shared" si="433"/>
        <v>-</v>
      </c>
      <c r="R1610" s="2" t="str">
        <f t="shared" si="434"/>
        <v>-</v>
      </c>
      <c r="AN1610" t="s">
        <v>1901</v>
      </c>
      <c r="AO1610" t="s">
        <v>1162</v>
      </c>
      <c r="AR1610" s="44">
        <v>29</v>
      </c>
      <c r="AS1610" s="46">
        <v>127</v>
      </c>
      <c r="AT1610" s="50">
        <f t="shared" si="430"/>
        <v>29127</v>
      </c>
      <c r="AV1610" s="7" t="s">
        <v>3063</v>
      </c>
      <c r="BA1610" s="1">
        <v>17221</v>
      </c>
      <c r="BB1610" s="1">
        <v>1784</v>
      </c>
      <c r="BD1610" s="1">
        <f t="shared" si="429"/>
        <v>19005</v>
      </c>
    </row>
    <row r="1611" spans="1:56" hidden="1" outlineLevel="1">
      <c r="A1611" t="s">
        <v>191</v>
      </c>
      <c r="B1611" t="s">
        <v>1162</v>
      </c>
      <c r="C1611" s="1">
        <v>3748</v>
      </c>
      <c r="F1611" s="1">
        <f t="shared" si="428"/>
        <v>2768</v>
      </c>
      <c r="G1611" s="1">
        <v>2543</v>
      </c>
      <c r="I1611" s="1">
        <v>1748</v>
      </c>
      <c r="J1611" s="2" t="str">
        <f t="shared" si="437"/>
        <v/>
      </c>
      <c r="K1611" s="2">
        <f t="shared" si="438"/>
        <v>0.63150289017341044</v>
      </c>
      <c r="L1611" s="10" t="str">
        <f t="shared" si="439"/>
        <v/>
      </c>
      <c r="M1611" s="9" t="str">
        <f t="shared" si="435"/>
        <v/>
      </c>
      <c r="N1611" s="8" t="str">
        <f t="shared" si="436"/>
        <v/>
      </c>
      <c r="O1611" s="2" t="str">
        <f t="shared" ref="O1611:O1642" si="440">IF(SUM($S1611:$AJ1611)=0,"-",S1611/SUM($S1611:$AJ1611))</f>
        <v>-</v>
      </c>
      <c r="P1611" s="2" t="str">
        <f t="shared" ref="P1611:P1642" si="441">IF(SUM($S1611:$AJ1611)=0,"-",T1611/SUM($S1611:$AJ1611))</f>
        <v>-</v>
      </c>
      <c r="Q1611" s="2" t="str">
        <f t="shared" ref="Q1611:Q1642" si="442">IF(SUM($S1611:$AJ1611)=0,"-",U1611/SUM($S1611:$AJ1611))</f>
        <v>-</v>
      </c>
      <c r="R1611" s="2" t="str">
        <f t="shared" ref="R1611:R1642" si="443">IF(SUM($S1611:$AJ1611)=0,"-",(1-O1611-P1611-Q1611))</f>
        <v>-</v>
      </c>
      <c r="AN1611" t="s">
        <v>191</v>
      </c>
      <c r="AO1611" t="s">
        <v>1162</v>
      </c>
      <c r="AR1611" s="44">
        <v>29</v>
      </c>
      <c r="AS1611" s="46">
        <v>129</v>
      </c>
      <c r="AT1611" s="50">
        <f t="shared" si="430"/>
        <v>29129</v>
      </c>
      <c r="AV1611" s="7" t="s">
        <v>3063</v>
      </c>
      <c r="BA1611" s="1">
        <v>2543</v>
      </c>
      <c r="BB1611" s="1">
        <v>225</v>
      </c>
      <c r="BD1611" s="1">
        <f t="shared" si="429"/>
        <v>2768</v>
      </c>
    </row>
    <row r="1612" spans="1:56" hidden="1" outlineLevel="1">
      <c r="A1612" t="s">
        <v>1376</v>
      </c>
      <c r="B1612" t="s">
        <v>1162</v>
      </c>
      <c r="C1612" s="1">
        <v>24867</v>
      </c>
      <c r="F1612" s="1">
        <f t="shared" ref="F1612:F1661" si="444">BD1612</f>
        <v>17514</v>
      </c>
      <c r="G1612" s="1">
        <v>15515</v>
      </c>
      <c r="I1612" s="1">
        <v>11563</v>
      </c>
      <c r="J1612" s="2" t="str">
        <f t="shared" si="437"/>
        <v/>
      </c>
      <c r="K1612" s="2">
        <f t="shared" si="438"/>
        <v>0.66021468539454153</v>
      </c>
      <c r="L1612" s="10" t="str">
        <f t="shared" si="439"/>
        <v/>
      </c>
      <c r="M1612" s="9" t="str">
        <f t="shared" si="435"/>
        <v/>
      </c>
      <c r="N1612" s="8" t="str">
        <f t="shared" si="436"/>
        <v/>
      </c>
      <c r="O1612" s="2" t="str">
        <f t="shared" si="440"/>
        <v>-</v>
      </c>
      <c r="P1612" s="2" t="str">
        <f t="shared" si="441"/>
        <v>-</v>
      </c>
      <c r="Q1612" s="2" t="str">
        <f t="shared" si="442"/>
        <v>-</v>
      </c>
      <c r="R1612" s="2" t="str">
        <f t="shared" si="443"/>
        <v>-</v>
      </c>
      <c r="AN1612" t="s">
        <v>1376</v>
      </c>
      <c r="AO1612" t="s">
        <v>1162</v>
      </c>
      <c r="AR1612" s="44">
        <v>29</v>
      </c>
      <c r="AS1612" s="46">
        <v>131</v>
      </c>
      <c r="AT1612" s="50">
        <f t="shared" si="430"/>
        <v>29131</v>
      </c>
      <c r="AV1612" s="7" t="s">
        <v>3063</v>
      </c>
      <c r="BA1612" s="1">
        <v>15515</v>
      </c>
      <c r="BB1612" s="1">
        <v>1999</v>
      </c>
      <c r="BD1612" s="1">
        <f t="shared" ref="BD1612:BD1661" si="445">BA1612+BB1612</f>
        <v>17514</v>
      </c>
    </row>
    <row r="1613" spans="1:56" hidden="1" outlineLevel="1">
      <c r="A1613" t="s">
        <v>524</v>
      </c>
      <c r="B1613" t="s">
        <v>1162</v>
      </c>
      <c r="C1613" s="1">
        <v>14087</v>
      </c>
      <c r="F1613" s="1">
        <f t="shared" si="444"/>
        <v>8691</v>
      </c>
      <c r="G1613" s="1">
        <v>8051</v>
      </c>
      <c r="I1613" s="1">
        <v>5356</v>
      </c>
      <c r="J1613" s="2" t="str">
        <f t="shared" si="437"/>
        <v/>
      </c>
      <c r="K1613" s="2">
        <f t="shared" si="438"/>
        <v>0.61626970429179606</v>
      </c>
      <c r="L1613" s="10" t="str">
        <f t="shared" si="439"/>
        <v/>
      </c>
      <c r="M1613" s="9" t="str">
        <f t="shared" si="435"/>
        <v/>
      </c>
      <c r="N1613" s="8" t="str">
        <f t="shared" si="436"/>
        <v/>
      </c>
      <c r="O1613" s="2" t="str">
        <f t="shared" si="440"/>
        <v>-</v>
      </c>
      <c r="P1613" s="2" t="str">
        <f t="shared" si="441"/>
        <v>-</v>
      </c>
      <c r="Q1613" s="2" t="str">
        <f t="shared" si="442"/>
        <v>-</v>
      </c>
      <c r="R1613" s="2" t="str">
        <f t="shared" si="443"/>
        <v>-</v>
      </c>
      <c r="AN1613" t="s">
        <v>524</v>
      </c>
      <c r="AO1613" t="s">
        <v>1162</v>
      </c>
      <c r="AR1613" s="44">
        <v>29</v>
      </c>
      <c r="AS1613" s="46">
        <v>133</v>
      </c>
      <c r="AT1613" s="50">
        <f t="shared" si="430"/>
        <v>29133</v>
      </c>
      <c r="AV1613" s="7" t="s">
        <v>3063</v>
      </c>
      <c r="BA1613" s="1">
        <v>8051</v>
      </c>
      <c r="BB1613" s="1">
        <v>640</v>
      </c>
      <c r="BD1613" s="1">
        <f t="shared" si="445"/>
        <v>8691</v>
      </c>
    </row>
    <row r="1614" spans="1:56" hidden="1" outlineLevel="1">
      <c r="A1614" t="s">
        <v>2773</v>
      </c>
      <c r="B1614" t="s">
        <v>1162</v>
      </c>
      <c r="C1614" s="1">
        <v>15424</v>
      </c>
      <c r="F1614" s="1">
        <f t="shared" si="444"/>
        <v>9404</v>
      </c>
      <c r="G1614" s="1">
        <v>8800</v>
      </c>
      <c r="I1614" s="1">
        <v>6665</v>
      </c>
      <c r="J1614" s="2" t="str">
        <f t="shared" si="437"/>
        <v/>
      </c>
      <c r="K1614" s="2">
        <f t="shared" si="438"/>
        <v>0.70874096129306674</v>
      </c>
      <c r="L1614" s="10" t="str">
        <f t="shared" si="439"/>
        <v/>
      </c>
      <c r="M1614" s="9" t="str">
        <f t="shared" si="435"/>
        <v/>
      </c>
      <c r="N1614" s="8" t="str">
        <f t="shared" si="436"/>
        <v/>
      </c>
      <c r="O1614" s="2" t="str">
        <f t="shared" si="440"/>
        <v>-</v>
      </c>
      <c r="P1614" s="2" t="str">
        <f t="shared" si="441"/>
        <v>-</v>
      </c>
      <c r="Q1614" s="2" t="str">
        <f t="shared" si="442"/>
        <v>-</v>
      </c>
      <c r="R1614" s="2" t="str">
        <f t="shared" si="443"/>
        <v>-</v>
      </c>
      <c r="AN1614" t="s">
        <v>2773</v>
      </c>
      <c r="AO1614" t="s">
        <v>1162</v>
      </c>
      <c r="AR1614" s="44">
        <v>29</v>
      </c>
      <c r="AS1614" s="46">
        <v>135</v>
      </c>
      <c r="AT1614" s="50">
        <f t="shared" si="430"/>
        <v>29135</v>
      </c>
      <c r="AV1614" s="7" t="s">
        <v>3063</v>
      </c>
      <c r="BA1614" s="1">
        <v>8800</v>
      </c>
      <c r="BB1614" s="1">
        <v>604</v>
      </c>
      <c r="BD1614" s="1">
        <f t="shared" si="445"/>
        <v>9404</v>
      </c>
    </row>
    <row r="1615" spans="1:56" hidden="1" outlineLevel="1">
      <c r="A1615" t="s">
        <v>348</v>
      </c>
      <c r="B1615" t="s">
        <v>1162</v>
      </c>
      <c r="C1615" s="1">
        <v>9157</v>
      </c>
      <c r="F1615" s="1">
        <f t="shared" si="444"/>
        <v>6238</v>
      </c>
      <c r="G1615" s="1">
        <v>5911</v>
      </c>
      <c r="I1615" s="1">
        <v>4314</v>
      </c>
      <c r="J1615" s="2" t="str">
        <f t="shared" si="437"/>
        <v/>
      </c>
      <c r="K1615" s="2">
        <f t="shared" si="438"/>
        <v>0.69156781019557545</v>
      </c>
      <c r="L1615" s="10" t="str">
        <f t="shared" si="439"/>
        <v/>
      </c>
      <c r="M1615" s="9" t="str">
        <f t="shared" si="435"/>
        <v/>
      </c>
      <c r="N1615" s="8" t="str">
        <f t="shared" si="436"/>
        <v/>
      </c>
      <c r="O1615" s="2" t="str">
        <f t="shared" si="440"/>
        <v>-</v>
      </c>
      <c r="P1615" s="2" t="str">
        <f t="shared" si="441"/>
        <v>-</v>
      </c>
      <c r="Q1615" s="2" t="str">
        <f t="shared" si="442"/>
        <v>-</v>
      </c>
      <c r="R1615" s="2" t="str">
        <f t="shared" si="443"/>
        <v>-</v>
      </c>
      <c r="AN1615" t="s">
        <v>348</v>
      </c>
      <c r="AO1615" t="s">
        <v>1162</v>
      </c>
      <c r="AR1615" s="44">
        <v>29</v>
      </c>
      <c r="AS1615" s="46">
        <v>137</v>
      </c>
      <c r="AT1615" s="50">
        <f t="shared" si="430"/>
        <v>29137</v>
      </c>
      <c r="AV1615" s="7" t="s">
        <v>3063</v>
      </c>
      <c r="BA1615" s="1">
        <v>5911</v>
      </c>
      <c r="BB1615" s="1">
        <v>327</v>
      </c>
      <c r="BD1615" s="1">
        <f t="shared" si="445"/>
        <v>6238</v>
      </c>
    </row>
    <row r="1616" spans="1:56" hidden="1" outlineLevel="1">
      <c r="A1616" t="s">
        <v>1230</v>
      </c>
      <c r="B1616" t="s">
        <v>1162</v>
      </c>
      <c r="C1616" s="1">
        <v>12273</v>
      </c>
      <c r="F1616" s="1">
        <f t="shared" si="444"/>
        <v>8457</v>
      </c>
      <c r="G1616" s="1">
        <v>7680</v>
      </c>
      <c r="I1616" s="1">
        <v>5856</v>
      </c>
      <c r="J1616" s="2" t="str">
        <f t="shared" si="437"/>
        <v/>
      </c>
      <c r="K1616" s="2">
        <f t="shared" si="438"/>
        <v>0.69244412912380282</v>
      </c>
      <c r="L1616" s="10" t="str">
        <f t="shared" si="439"/>
        <v/>
      </c>
      <c r="M1616" s="9" t="str">
        <f t="shared" si="435"/>
        <v/>
      </c>
      <c r="N1616" s="8" t="str">
        <f t="shared" si="436"/>
        <v/>
      </c>
      <c r="O1616" s="2" t="str">
        <f t="shared" si="440"/>
        <v>-</v>
      </c>
      <c r="P1616" s="2" t="str">
        <f t="shared" si="441"/>
        <v>-</v>
      </c>
      <c r="Q1616" s="2" t="str">
        <f t="shared" si="442"/>
        <v>-</v>
      </c>
      <c r="R1616" s="2" t="str">
        <f t="shared" si="443"/>
        <v>-</v>
      </c>
      <c r="AN1616" t="s">
        <v>1230</v>
      </c>
      <c r="AO1616" t="s">
        <v>1162</v>
      </c>
      <c r="AR1616" s="44">
        <v>29</v>
      </c>
      <c r="AS1616" s="46">
        <v>139</v>
      </c>
      <c r="AT1616" s="50">
        <f t="shared" si="430"/>
        <v>29139</v>
      </c>
      <c r="AV1616" s="7" t="s">
        <v>3063</v>
      </c>
      <c r="BA1616" s="1">
        <v>7680</v>
      </c>
      <c r="BB1616" s="1">
        <v>777</v>
      </c>
      <c r="BD1616" s="1">
        <f t="shared" si="445"/>
        <v>8457</v>
      </c>
    </row>
    <row r="1617" spans="1:56" hidden="1" outlineLevel="1">
      <c r="A1617" t="s">
        <v>1099</v>
      </c>
      <c r="B1617" t="s">
        <v>1162</v>
      </c>
      <c r="C1617" s="1">
        <v>20745</v>
      </c>
      <c r="F1617" s="1">
        <f t="shared" si="444"/>
        <v>12936</v>
      </c>
      <c r="G1617" s="1">
        <v>11929</v>
      </c>
      <c r="I1617" s="1">
        <v>9149</v>
      </c>
      <c r="J1617" s="2" t="str">
        <f t="shared" si="437"/>
        <v/>
      </c>
      <c r="K1617" s="2">
        <f t="shared" si="438"/>
        <v>0.70725108225108224</v>
      </c>
      <c r="L1617" s="10" t="str">
        <f t="shared" si="439"/>
        <v/>
      </c>
      <c r="M1617" s="9" t="str">
        <f t="shared" si="435"/>
        <v/>
      </c>
      <c r="N1617" s="8" t="str">
        <f t="shared" si="436"/>
        <v/>
      </c>
      <c r="O1617" s="2" t="str">
        <f t="shared" si="440"/>
        <v>-</v>
      </c>
      <c r="P1617" s="2" t="str">
        <f t="shared" si="441"/>
        <v>-</v>
      </c>
      <c r="Q1617" s="2" t="str">
        <f t="shared" si="442"/>
        <v>-</v>
      </c>
      <c r="R1617" s="2" t="str">
        <f t="shared" si="443"/>
        <v>-</v>
      </c>
      <c r="AN1617" t="s">
        <v>1099</v>
      </c>
      <c r="AO1617" t="s">
        <v>1162</v>
      </c>
      <c r="AR1617" s="44">
        <v>29</v>
      </c>
      <c r="AS1617" s="46">
        <v>141</v>
      </c>
      <c r="AT1617" s="50">
        <f t="shared" si="430"/>
        <v>29141</v>
      </c>
      <c r="AV1617" s="7" t="s">
        <v>3063</v>
      </c>
      <c r="BA1617" s="1">
        <v>11929</v>
      </c>
      <c r="BB1617" s="1">
        <v>1007</v>
      </c>
      <c r="BD1617" s="1">
        <f t="shared" si="445"/>
        <v>12936</v>
      </c>
    </row>
    <row r="1618" spans="1:56" hidden="1" outlineLevel="1">
      <c r="A1618" t="s">
        <v>1045</v>
      </c>
      <c r="B1618" t="s">
        <v>1162</v>
      </c>
      <c r="C1618" s="1">
        <v>18805</v>
      </c>
      <c r="F1618" s="1">
        <f t="shared" si="444"/>
        <v>12660</v>
      </c>
      <c r="G1618" s="1">
        <v>12022</v>
      </c>
      <c r="I1618" s="1">
        <v>8092</v>
      </c>
      <c r="J1618" s="2" t="str">
        <f t="shared" si="437"/>
        <v/>
      </c>
      <c r="K1618" s="2">
        <f t="shared" si="438"/>
        <v>0.63917851500789891</v>
      </c>
      <c r="L1618" s="10" t="str">
        <f t="shared" si="439"/>
        <v/>
      </c>
      <c r="M1618" s="9" t="str">
        <f t="shared" si="435"/>
        <v/>
      </c>
      <c r="N1618" s="8" t="str">
        <f t="shared" si="436"/>
        <v/>
      </c>
      <c r="O1618" s="2" t="str">
        <f t="shared" si="440"/>
        <v>-</v>
      </c>
      <c r="P1618" s="2" t="str">
        <f t="shared" si="441"/>
        <v>-</v>
      </c>
      <c r="Q1618" s="2" t="str">
        <f t="shared" si="442"/>
        <v>-</v>
      </c>
      <c r="R1618" s="2" t="str">
        <f t="shared" si="443"/>
        <v>-</v>
      </c>
      <c r="AN1618" t="s">
        <v>1045</v>
      </c>
      <c r="AO1618" t="s">
        <v>1162</v>
      </c>
      <c r="AR1618" s="44">
        <v>29</v>
      </c>
      <c r="AS1618" s="46">
        <v>143</v>
      </c>
      <c r="AT1618" s="50">
        <f t="shared" si="430"/>
        <v>29143</v>
      </c>
      <c r="AV1618" s="7" t="s">
        <v>3063</v>
      </c>
      <c r="BA1618" s="1">
        <v>12022</v>
      </c>
      <c r="BB1618" s="1">
        <v>638</v>
      </c>
      <c r="BD1618" s="1">
        <f t="shared" si="445"/>
        <v>12660</v>
      </c>
    </row>
    <row r="1619" spans="1:56" hidden="1" outlineLevel="1">
      <c r="A1619" t="s">
        <v>1083</v>
      </c>
      <c r="B1619" t="s">
        <v>1162</v>
      </c>
      <c r="C1619" s="1">
        <v>57600</v>
      </c>
      <c r="F1619" s="1">
        <f t="shared" si="444"/>
        <v>38791</v>
      </c>
      <c r="G1619" s="1">
        <v>34928</v>
      </c>
      <c r="I1619" s="1">
        <v>25406</v>
      </c>
      <c r="J1619" s="2" t="str">
        <f t="shared" si="437"/>
        <v/>
      </c>
      <c r="K1619" s="2">
        <f t="shared" si="438"/>
        <v>0.65494573483539997</v>
      </c>
      <c r="L1619" s="10" t="str">
        <f t="shared" si="439"/>
        <v/>
      </c>
      <c r="M1619" s="9" t="str">
        <f t="shared" si="435"/>
        <v/>
      </c>
      <c r="N1619" s="8" t="str">
        <f t="shared" si="436"/>
        <v/>
      </c>
      <c r="O1619" s="2" t="str">
        <f t="shared" si="440"/>
        <v>-</v>
      </c>
      <c r="P1619" s="2" t="str">
        <f t="shared" si="441"/>
        <v>-</v>
      </c>
      <c r="Q1619" s="2" t="str">
        <f t="shared" si="442"/>
        <v>-</v>
      </c>
      <c r="R1619" s="2" t="str">
        <f t="shared" si="443"/>
        <v>-</v>
      </c>
      <c r="AN1619" t="s">
        <v>1083</v>
      </c>
      <c r="AO1619" t="s">
        <v>1162</v>
      </c>
      <c r="AR1619" s="44">
        <v>29</v>
      </c>
      <c r="AS1619" s="46">
        <v>145</v>
      </c>
      <c r="AT1619" s="50">
        <f t="shared" si="430"/>
        <v>29145</v>
      </c>
      <c r="AV1619" s="7" t="s">
        <v>3063</v>
      </c>
      <c r="BA1619" s="1">
        <v>34928</v>
      </c>
      <c r="BB1619" s="1">
        <v>3863</v>
      </c>
      <c r="BD1619" s="1">
        <f t="shared" si="445"/>
        <v>38791</v>
      </c>
    </row>
    <row r="1620" spans="1:56" hidden="1" outlineLevel="1">
      <c r="A1620" t="s">
        <v>1390</v>
      </c>
      <c r="B1620" t="s">
        <v>1162</v>
      </c>
      <c r="C1620" s="1">
        <v>23026</v>
      </c>
      <c r="F1620" s="1">
        <f t="shared" si="444"/>
        <v>14127</v>
      </c>
      <c r="G1620" s="1">
        <v>13307</v>
      </c>
      <c r="I1620" s="1">
        <v>10219</v>
      </c>
      <c r="J1620" s="2" t="str">
        <f t="shared" si="437"/>
        <v/>
      </c>
      <c r="K1620" s="2">
        <f t="shared" si="438"/>
        <v>0.72336660295887312</v>
      </c>
      <c r="L1620" s="10" t="str">
        <f t="shared" si="439"/>
        <v/>
      </c>
      <c r="M1620" s="9" t="str">
        <f t="shared" si="435"/>
        <v/>
      </c>
      <c r="N1620" s="8" t="str">
        <f t="shared" si="436"/>
        <v/>
      </c>
      <c r="O1620" s="2" t="str">
        <f t="shared" si="440"/>
        <v>-</v>
      </c>
      <c r="P1620" s="2" t="str">
        <f t="shared" si="441"/>
        <v>-</v>
      </c>
      <c r="Q1620" s="2" t="str">
        <f t="shared" si="442"/>
        <v>-</v>
      </c>
      <c r="R1620" s="2" t="str">
        <f t="shared" si="443"/>
        <v>-</v>
      </c>
      <c r="AN1620" t="s">
        <v>1390</v>
      </c>
      <c r="AO1620" t="s">
        <v>1162</v>
      </c>
      <c r="AR1620" s="44">
        <v>29</v>
      </c>
      <c r="AS1620" s="46">
        <v>147</v>
      </c>
      <c r="AT1620" s="50">
        <f t="shared" si="430"/>
        <v>29147</v>
      </c>
      <c r="AV1620" s="7" t="s">
        <v>3063</v>
      </c>
      <c r="BA1620" s="1">
        <v>13307</v>
      </c>
      <c r="BB1620" s="1">
        <v>820</v>
      </c>
      <c r="BD1620" s="1">
        <f t="shared" si="445"/>
        <v>14127</v>
      </c>
    </row>
    <row r="1621" spans="1:56" hidden="1" outlineLevel="1">
      <c r="A1621" t="s">
        <v>551</v>
      </c>
      <c r="B1621" t="s">
        <v>1162</v>
      </c>
      <c r="C1621" s="1">
        <v>10697</v>
      </c>
      <c r="F1621" s="1">
        <f t="shared" si="444"/>
        <v>7045</v>
      </c>
      <c r="G1621" s="1">
        <v>6789</v>
      </c>
      <c r="I1621" s="1">
        <v>4591</v>
      </c>
      <c r="J1621" s="2" t="str">
        <f t="shared" si="437"/>
        <v/>
      </c>
      <c r="K1621" s="2">
        <f t="shared" si="438"/>
        <v>0.65166784953867996</v>
      </c>
      <c r="L1621" s="10" t="str">
        <f t="shared" si="439"/>
        <v/>
      </c>
      <c r="M1621" s="9" t="str">
        <f t="shared" si="435"/>
        <v/>
      </c>
      <c r="N1621" s="8" t="str">
        <f t="shared" si="436"/>
        <v/>
      </c>
      <c r="O1621" s="2" t="str">
        <f t="shared" si="440"/>
        <v>-</v>
      </c>
      <c r="P1621" s="2" t="str">
        <f t="shared" si="441"/>
        <v>-</v>
      </c>
      <c r="Q1621" s="2" t="str">
        <f t="shared" si="442"/>
        <v>-</v>
      </c>
      <c r="R1621" s="2" t="str">
        <f t="shared" si="443"/>
        <v>-</v>
      </c>
      <c r="AN1621" t="s">
        <v>551</v>
      </c>
      <c r="AO1621" t="s">
        <v>1162</v>
      </c>
      <c r="AR1621" s="44">
        <v>29</v>
      </c>
      <c r="AS1621" s="46">
        <v>149</v>
      </c>
      <c r="AT1621" s="50">
        <f t="shared" si="430"/>
        <v>29149</v>
      </c>
      <c r="AV1621" s="7" t="s">
        <v>3063</v>
      </c>
      <c r="BA1621" s="1">
        <v>6789</v>
      </c>
      <c r="BB1621" s="1">
        <v>256</v>
      </c>
      <c r="BD1621" s="1">
        <f t="shared" si="445"/>
        <v>7045</v>
      </c>
    </row>
    <row r="1622" spans="1:56" hidden="1" outlineLevel="1">
      <c r="A1622" t="s">
        <v>251</v>
      </c>
      <c r="B1622" t="s">
        <v>1162</v>
      </c>
      <c r="C1622" s="1">
        <v>13753</v>
      </c>
      <c r="F1622" s="1">
        <f t="shared" si="444"/>
        <v>9215</v>
      </c>
      <c r="G1622" s="1">
        <v>8994</v>
      </c>
      <c r="I1622" s="1">
        <v>7079</v>
      </c>
      <c r="J1622" s="2" t="str">
        <f t="shared" si="437"/>
        <v/>
      </c>
      <c r="K1622" s="2">
        <f t="shared" si="438"/>
        <v>0.76820401519262071</v>
      </c>
      <c r="L1622" s="10" t="str">
        <f t="shared" si="439"/>
        <v/>
      </c>
      <c r="M1622" s="9" t="str">
        <f t="shared" si="435"/>
        <v/>
      </c>
      <c r="N1622" s="8" t="str">
        <f t="shared" si="436"/>
        <v/>
      </c>
      <c r="O1622" s="2" t="str">
        <f t="shared" si="440"/>
        <v>-</v>
      </c>
      <c r="P1622" s="2" t="str">
        <f t="shared" si="441"/>
        <v>-</v>
      </c>
      <c r="Q1622" s="2" t="str">
        <f t="shared" si="442"/>
        <v>-</v>
      </c>
      <c r="R1622" s="2" t="str">
        <f t="shared" si="443"/>
        <v>-</v>
      </c>
      <c r="AN1622" t="s">
        <v>251</v>
      </c>
      <c r="AO1622" t="s">
        <v>1162</v>
      </c>
      <c r="AR1622" s="44">
        <v>29</v>
      </c>
      <c r="AS1622" s="46">
        <v>151</v>
      </c>
      <c r="AT1622" s="50">
        <f t="shared" si="430"/>
        <v>29151</v>
      </c>
      <c r="AV1622" s="7" t="s">
        <v>3063</v>
      </c>
      <c r="BA1622" s="1">
        <v>8994</v>
      </c>
      <c r="BB1622" s="1">
        <v>221</v>
      </c>
      <c r="BD1622" s="1">
        <f t="shared" si="445"/>
        <v>9215</v>
      </c>
    </row>
    <row r="1623" spans="1:56" hidden="1" outlineLevel="1">
      <c r="A1623" t="s">
        <v>2821</v>
      </c>
      <c r="B1623" t="s">
        <v>1162</v>
      </c>
      <c r="C1623" s="1">
        <v>9718</v>
      </c>
      <c r="F1623" s="1">
        <f t="shared" si="444"/>
        <v>7476</v>
      </c>
      <c r="G1623" s="1">
        <v>6511</v>
      </c>
      <c r="I1623" s="1">
        <v>4686</v>
      </c>
      <c r="J1623" s="2" t="str">
        <f t="shared" si="437"/>
        <v/>
      </c>
      <c r="K1623" s="2">
        <f t="shared" si="438"/>
        <v>0.62680577849117169</v>
      </c>
      <c r="L1623" s="10" t="str">
        <f t="shared" si="439"/>
        <v/>
      </c>
      <c r="M1623" s="9" t="str">
        <f t="shared" si="435"/>
        <v/>
      </c>
      <c r="N1623" s="8" t="str">
        <f t="shared" si="436"/>
        <v/>
      </c>
      <c r="O1623" s="2" t="str">
        <f t="shared" si="440"/>
        <v>-</v>
      </c>
      <c r="P1623" s="2" t="str">
        <f t="shared" si="441"/>
        <v>-</v>
      </c>
      <c r="Q1623" s="2" t="str">
        <f t="shared" si="442"/>
        <v>-</v>
      </c>
      <c r="R1623" s="2" t="str">
        <f t="shared" si="443"/>
        <v>-</v>
      </c>
      <c r="AN1623" t="s">
        <v>2821</v>
      </c>
      <c r="AO1623" t="s">
        <v>1162</v>
      </c>
      <c r="AR1623" s="44">
        <v>29</v>
      </c>
      <c r="AS1623" s="46">
        <v>153</v>
      </c>
      <c r="AT1623" s="50">
        <f t="shared" si="430"/>
        <v>29153</v>
      </c>
      <c r="AV1623" s="7" t="s">
        <v>3063</v>
      </c>
      <c r="BA1623" s="1">
        <v>6511</v>
      </c>
      <c r="BB1623" s="1">
        <v>965</v>
      </c>
      <c r="BD1623" s="1">
        <f t="shared" si="445"/>
        <v>7476</v>
      </c>
    </row>
    <row r="1624" spans="1:56" hidden="1" outlineLevel="1">
      <c r="A1624" t="s">
        <v>1027</v>
      </c>
      <c r="B1624" t="s">
        <v>1162</v>
      </c>
      <c r="C1624" s="1">
        <v>18552</v>
      </c>
      <c r="F1624" s="1">
        <f t="shared" si="444"/>
        <v>12275</v>
      </c>
      <c r="G1624" s="1">
        <v>10106</v>
      </c>
      <c r="I1624" s="1">
        <v>7047</v>
      </c>
      <c r="J1624" s="2" t="str">
        <f t="shared" si="437"/>
        <v/>
      </c>
      <c r="K1624" s="2">
        <f t="shared" si="438"/>
        <v>0.57409368635437885</v>
      </c>
      <c r="L1624" s="10" t="str">
        <f t="shared" si="439"/>
        <v/>
      </c>
      <c r="M1624" s="9" t="str">
        <f t="shared" si="435"/>
        <v/>
      </c>
      <c r="N1624" s="8" t="str">
        <f t="shared" si="436"/>
        <v/>
      </c>
      <c r="O1624" s="2" t="str">
        <f t="shared" si="440"/>
        <v>-</v>
      </c>
      <c r="P1624" s="2" t="str">
        <f t="shared" si="441"/>
        <v>-</v>
      </c>
      <c r="Q1624" s="2" t="str">
        <f t="shared" si="442"/>
        <v>-</v>
      </c>
      <c r="R1624" s="2" t="str">
        <f t="shared" si="443"/>
        <v>-</v>
      </c>
      <c r="AN1624" t="s">
        <v>1027</v>
      </c>
      <c r="AO1624" t="s">
        <v>1162</v>
      </c>
      <c r="AR1624" s="44">
        <v>29</v>
      </c>
      <c r="AS1624" s="46">
        <v>155</v>
      </c>
      <c r="AT1624" s="50">
        <f t="shared" si="430"/>
        <v>29155</v>
      </c>
      <c r="AV1624" s="7" t="s">
        <v>3063</v>
      </c>
      <c r="BA1624" s="1">
        <v>10106</v>
      </c>
      <c r="BB1624" s="1">
        <v>2169</v>
      </c>
      <c r="BD1624" s="1">
        <f t="shared" si="445"/>
        <v>12275</v>
      </c>
    </row>
    <row r="1625" spans="1:56" hidden="1" outlineLevel="1">
      <c r="A1625" t="s">
        <v>1849</v>
      </c>
      <c r="B1625" t="s">
        <v>1162</v>
      </c>
      <c r="C1625" s="1">
        <v>18976</v>
      </c>
      <c r="F1625" s="1">
        <f t="shared" si="444"/>
        <v>12446</v>
      </c>
      <c r="G1625" s="1">
        <v>11585</v>
      </c>
      <c r="I1625" s="1">
        <v>8647</v>
      </c>
      <c r="J1625" s="2" t="str">
        <f t="shared" si="437"/>
        <v/>
      </c>
      <c r="K1625" s="2">
        <f t="shared" si="438"/>
        <v>0.69476136911457498</v>
      </c>
      <c r="L1625" s="10" t="str">
        <f t="shared" si="439"/>
        <v/>
      </c>
      <c r="M1625" s="9" t="str">
        <f t="shared" si="435"/>
        <v/>
      </c>
      <c r="N1625" s="8" t="str">
        <f t="shared" si="436"/>
        <v/>
      </c>
      <c r="O1625" s="2" t="str">
        <f t="shared" si="440"/>
        <v>-</v>
      </c>
      <c r="P1625" s="2" t="str">
        <f t="shared" si="441"/>
        <v>-</v>
      </c>
      <c r="Q1625" s="2" t="str">
        <f t="shared" si="442"/>
        <v>-</v>
      </c>
      <c r="R1625" s="2" t="str">
        <f t="shared" si="443"/>
        <v>-</v>
      </c>
      <c r="AN1625" t="s">
        <v>1849</v>
      </c>
      <c r="AO1625" t="s">
        <v>1162</v>
      </c>
      <c r="AR1625" s="44">
        <v>29</v>
      </c>
      <c r="AS1625" s="46">
        <v>157</v>
      </c>
      <c r="AT1625" s="50">
        <f t="shared" si="430"/>
        <v>29157</v>
      </c>
      <c r="AV1625" s="7" t="s">
        <v>3063</v>
      </c>
      <c r="BA1625" s="1">
        <v>11585</v>
      </c>
      <c r="BB1625" s="1">
        <v>861</v>
      </c>
      <c r="BD1625" s="1">
        <f t="shared" si="445"/>
        <v>12446</v>
      </c>
    </row>
    <row r="1626" spans="1:56" hidden="1" outlineLevel="1">
      <c r="A1626" t="s">
        <v>1473</v>
      </c>
      <c r="B1626" t="s">
        <v>1162</v>
      </c>
      <c r="C1626" s="1">
        <v>41565</v>
      </c>
      <c r="F1626" s="1">
        <f t="shared" si="444"/>
        <v>28137</v>
      </c>
      <c r="G1626" s="1">
        <v>27067</v>
      </c>
      <c r="I1626" s="1">
        <v>18265</v>
      </c>
      <c r="J1626" s="2" t="str">
        <f t="shared" si="437"/>
        <v/>
      </c>
      <c r="K1626" s="2">
        <f t="shared" si="438"/>
        <v>0.64914525358069441</v>
      </c>
      <c r="L1626" s="10" t="str">
        <f t="shared" si="439"/>
        <v/>
      </c>
      <c r="M1626" s="9" t="str">
        <f t="shared" si="435"/>
        <v/>
      </c>
      <c r="N1626" s="8" t="str">
        <f t="shared" si="436"/>
        <v/>
      </c>
      <c r="O1626" s="2" t="str">
        <f t="shared" si="440"/>
        <v>-</v>
      </c>
      <c r="P1626" s="2" t="str">
        <f t="shared" si="441"/>
        <v>-</v>
      </c>
      <c r="Q1626" s="2" t="str">
        <f t="shared" si="442"/>
        <v>-</v>
      </c>
      <c r="R1626" s="2" t="str">
        <f t="shared" si="443"/>
        <v>-</v>
      </c>
      <c r="AN1626" t="s">
        <v>1473</v>
      </c>
      <c r="AO1626" t="s">
        <v>1162</v>
      </c>
      <c r="AR1626" s="44">
        <v>29</v>
      </c>
      <c r="AS1626" s="46">
        <v>159</v>
      </c>
      <c r="AT1626" s="50">
        <f t="shared" si="430"/>
        <v>29159</v>
      </c>
      <c r="AV1626" s="7" t="s">
        <v>3063</v>
      </c>
      <c r="BA1626" s="1">
        <v>27067</v>
      </c>
      <c r="BB1626" s="1">
        <v>1070</v>
      </c>
      <c r="BD1626" s="1">
        <f t="shared" si="445"/>
        <v>28137</v>
      </c>
    </row>
    <row r="1627" spans="1:56" hidden="1" outlineLevel="1">
      <c r="A1627" t="s">
        <v>1997</v>
      </c>
      <c r="B1627" t="s">
        <v>1162</v>
      </c>
      <c r="C1627" s="1">
        <v>44200</v>
      </c>
      <c r="F1627" s="1">
        <f t="shared" si="444"/>
        <v>27387</v>
      </c>
      <c r="G1627" s="1">
        <v>25777</v>
      </c>
      <c r="I1627" s="1">
        <v>19524</v>
      </c>
      <c r="J1627" s="2" t="str">
        <f t="shared" si="437"/>
        <v/>
      </c>
      <c r="K1627" s="2">
        <f t="shared" si="438"/>
        <v>0.71289297842041843</v>
      </c>
      <c r="L1627" s="10" t="str">
        <f t="shared" si="439"/>
        <v/>
      </c>
      <c r="M1627" s="9" t="str">
        <f t="shared" si="435"/>
        <v/>
      </c>
      <c r="N1627" s="8" t="str">
        <f t="shared" si="436"/>
        <v/>
      </c>
      <c r="O1627" s="2" t="str">
        <f t="shared" si="440"/>
        <v>-</v>
      </c>
      <c r="P1627" s="2" t="str">
        <f t="shared" si="441"/>
        <v>-</v>
      </c>
      <c r="Q1627" s="2" t="str">
        <f t="shared" si="442"/>
        <v>-</v>
      </c>
      <c r="R1627" s="2" t="str">
        <f t="shared" si="443"/>
        <v>-</v>
      </c>
      <c r="AN1627" t="s">
        <v>1997</v>
      </c>
      <c r="AO1627" t="s">
        <v>1162</v>
      </c>
      <c r="AR1627" s="44">
        <v>29</v>
      </c>
      <c r="AS1627" s="46">
        <v>161</v>
      </c>
      <c r="AT1627" s="50">
        <f t="shared" si="430"/>
        <v>29161</v>
      </c>
      <c r="AV1627" s="7" t="s">
        <v>3063</v>
      </c>
      <c r="BA1627" s="1">
        <v>25777</v>
      </c>
      <c r="BB1627" s="1">
        <v>1610</v>
      </c>
      <c r="BD1627" s="1">
        <f t="shared" si="445"/>
        <v>27387</v>
      </c>
    </row>
    <row r="1628" spans="1:56" hidden="1" outlineLevel="1">
      <c r="A1628" t="s">
        <v>2490</v>
      </c>
      <c r="B1628" t="s">
        <v>1162</v>
      </c>
      <c r="C1628" s="1">
        <v>18602</v>
      </c>
      <c r="F1628" s="1">
        <f t="shared" si="444"/>
        <v>11724</v>
      </c>
      <c r="G1628" s="1">
        <v>10797</v>
      </c>
      <c r="I1628" s="1">
        <v>7908</v>
      </c>
      <c r="J1628" s="2" t="str">
        <f t="shared" si="437"/>
        <v/>
      </c>
      <c r="K1628" s="2">
        <f t="shared" si="438"/>
        <v>0.67451381780962127</v>
      </c>
      <c r="L1628" s="10" t="str">
        <f t="shared" si="439"/>
        <v/>
      </c>
      <c r="M1628" s="9" t="str">
        <f t="shared" si="435"/>
        <v/>
      </c>
      <c r="N1628" s="8" t="str">
        <f t="shared" si="436"/>
        <v/>
      </c>
      <c r="O1628" s="2" t="str">
        <f t="shared" si="440"/>
        <v>-</v>
      </c>
      <c r="P1628" s="2" t="str">
        <f t="shared" si="441"/>
        <v>-</v>
      </c>
      <c r="Q1628" s="2" t="str">
        <f t="shared" si="442"/>
        <v>-</v>
      </c>
      <c r="R1628" s="2" t="str">
        <f t="shared" si="443"/>
        <v>-</v>
      </c>
      <c r="AN1628" t="s">
        <v>2490</v>
      </c>
      <c r="AO1628" t="s">
        <v>1162</v>
      </c>
      <c r="AR1628" s="44">
        <v>29</v>
      </c>
      <c r="AS1628" s="46">
        <v>163</v>
      </c>
      <c r="AT1628" s="50">
        <f t="shared" si="430"/>
        <v>29163</v>
      </c>
      <c r="AV1628" s="7" t="s">
        <v>3063</v>
      </c>
      <c r="BA1628" s="1">
        <v>10797</v>
      </c>
      <c r="BB1628" s="1">
        <v>927</v>
      </c>
      <c r="BD1628" s="1">
        <f t="shared" si="445"/>
        <v>11724</v>
      </c>
    </row>
    <row r="1629" spans="1:56" hidden="1" outlineLevel="1">
      <c r="A1629" t="s">
        <v>1533</v>
      </c>
      <c r="B1629" t="s">
        <v>1162</v>
      </c>
      <c r="C1629" s="1">
        <v>87003</v>
      </c>
      <c r="F1629" s="1">
        <f t="shared" si="444"/>
        <v>62658</v>
      </c>
      <c r="G1629" s="1">
        <v>55885</v>
      </c>
      <c r="I1629" s="1">
        <v>46640</v>
      </c>
      <c r="J1629" s="2" t="str">
        <f t="shared" si="437"/>
        <v/>
      </c>
      <c r="K1629" s="2">
        <f t="shared" si="438"/>
        <v>0.74435826231287305</v>
      </c>
      <c r="L1629" s="10" t="str">
        <f t="shared" si="439"/>
        <v/>
      </c>
      <c r="M1629" s="9" t="str">
        <f t="shared" si="435"/>
        <v/>
      </c>
      <c r="N1629" s="8" t="str">
        <f t="shared" si="436"/>
        <v/>
      </c>
      <c r="O1629" s="2" t="str">
        <f t="shared" si="440"/>
        <v>-</v>
      </c>
      <c r="P1629" s="2" t="str">
        <f t="shared" si="441"/>
        <v>-</v>
      </c>
      <c r="Q1629" s="2" t="str">
        <f t="shared" si="442"/>
        <v>-</v>
      </c>
      <c r="R1629" s="2" t="str">
        <f t="shared" si="443"/>
        <v>-</v>
      </c>
      <c r="AN1629" t="s">
        <v>1533</v>
      </c>
      <c r="AO1629" t="s">
        <v>1162</v>
      </c>
      <c r="AR1629" s="44">
        <v>29</v>
      </c>
      <c r="AS1629" s="46">
        <v>165</v>
      </c>
      <c r="AT1629" s="50">
        <f t="shared" si="430"/>
        <v>29165</v>
      </c>
      <c r="AV1629" s="7" t="s">
        <v>3063</v>
      </c>
      <c r="BA1629" s="1">
        <v>55885</v>
      </c>
      <c r="BB1629" s="1">
        <v>6773</v>
      </c>
      <c r="BD1629" s="1">
        <f t="shared" si="445"/>
        <v>62658</v>
      </c>
    </row>
    <row r="1630" spans="1:56" hidden="1" outlineLevel="1">
      <c r="A1630" t="s">
        <v>791</v>
      </c>
      <c r="B1630" t="s">
        <v>1162</v>
      </c>
      <c r="C1630" s="1">
        <v>30790</v>
      </c>
      <c r="F1630" s="1">
        <f t="shared" si="444"/>
        <v>19899</v>
      </c>
      <c r="G1630" s="1">
        <v>17736</v>
      </c>
      <c r="I1630" s="1">
        <v>13697</v>
      </c>
      <c r="J1630" s="2" t="str">
        <f t="shared" si="437"/>
        <v/>
      </c>
      <c r="K1630" s="2">
        <f t="shared" si="438"/>
        <v>0.68832604653500173</v>
      </c>
      <c r="L1630" s="10" t="str">
        <f t="shared" si="439"/>
        <v/>
      </c>
      <c r="M1630" s="9" t="str">
        <f t="shared" si="435"/>
        <v/>
      </c>
      <c r="N1630" s="8" t="str">
        <f t="shared" si="436"/>
        <v/>
      </c>
      <c r="O1630" s="2" t="str">
        <f t="shared" si="440"/>
        <v>-</v>
      </c>
      <c r="P1630" s="2" t="str">
        <f t="shared" si="441"/>
        <v>-</v>
      </c>
      <c r="Q1630" s="2" t="str">
        <f t="shared" si="442"/>
        <v>-</v>
      </c>
      <c r="R1630" s="2" t="str">
        <f t="shared" si="443"/>
        <v>-</v>
      </c>
      <c r="AN1630" t="s">
        <v>791</v>
      </c>
      <c r="AO1630" t="s">
        <v>1162</v>
      </c>
      <c r="AR1630" s="44">
        <v>29</v>
      </c>
      <c r="AS1630" s="46">
        <v>167</v>
      </c>
      <c r="AT1630" s="50">
        <f t="shared" si="430"/>
        <v>29167</v>
      </c>
      <c r="AV1630" s="7" t="s">
        <v>3063</v>
      </c>
      <c r="BA1630" s="1">
        <v>17736</v>
      </c>
      <c r="BB1630" s="1">
        <v>2163</v>
      </c>
      <c r="BD1630" s="1">
        <f t="shared" si="445"/>
        <v>19899</v>
      </c>
    </row>
    <row r="1631" spans="1:56" hidden="1" outlineLevel="1">
      <c r="A1631" t="s">
        <v>1799</v>
      </c>
      <c r="B1631" t="s">
        <v>1162</v>
      </c>
      <c r="C1631" s="1">
        <v>48300</v>
      </c>
      <c r="F1631" s="1">
        <f t="shared" si="444"/>
        <v>20800</v>
      </c>
      <c r="G1631" s="1">
        <v>17672</v>
      </c>
      <c r="I1631" s="1">
        <v>15000</v>
      </c>
      <c r="J1631" s="2" t="str">
        <f t="shared" si="437"/>
        <v/>
      </c>
      <c r="K1631" s="2">
        <f t="shared" si="438"/>
        <v>0.72115384615384615</v>
      </c>
      <c r="L1631" s="10" t="str">
        <f t="shared" si="439"/>
        <v/>
      </c>
      <c r="M1631" s="9" t="str">
        <f t="shared" si="435"/>
        <v/>
      </c>
      <c r="N1631" s="8" t="str">
        <f t="shared" si="436"/>
        <v/>
      </c>
      <c r="O1631" s="2" t="str">
        <f t="shared" si="440"/>
        <v>-</v>
      </c>
      <c r="P1631" s="2" t="str">
        <f t="shared" si="441"/>
        <v>-</v>
      </c>
      <c r="Q1631" s="2" t="str">
        <f t="shared" si="442"/>
        <v>-</v>
      </c>
      <c r="R1631" s="2" t="str">
        <f t="shared" si="443"/>
        <v>-</v>
      </c>
      <c r="AN1631" t="s">
        <v>1799</v>
      </c>
      <c r="AO1631" t="s">
        <v>1162</v>
      </c>
      <c r="AR1631" s="44">
        <v>29</v>
      </c>
      <c r="AS1631" s="46">
        <v>169</v>
      </c>
      <c r="AT1631" s="50">
        <f t="shared" si="430"/>
        <v>29169</v>
      </c>
      <c r="AV1631" s="7" t="s">
        <v>3063</v>
      </c>
      <c r="BA1631" s="1">
        <v>17672</v>
      </c>
      <c r="BB1631" s="1">
        <v>3128</v>
      </c>
      <c r="BD1631" s="1">
        <f t="shared" si="445"/>
        <v>20800</v>
      </c>
    </row>
    <row r="1632" spans="1:56" hidden="1" outlineLevel="1">
      <c r="A1632" t="s">
        <v>602</v>
      </c>
      <c r="B1632" t="s">
        <v>1162</v>
      </c>
      <c r="C1632" s="1">
        <v>5028</v>
      </c>
      <c r="F1632" s="1">
        <f t="shared" si="444"/>
        <v>3936</v>
      </c>
      <c r="G1632" s="1">
        <v>3538</v>
      </c>
      <c r="I1632" s="1">
        <v>2339</v>
      </c>
      <c r="J1632" s="2" t="str">
        <f t="shared" si="437"/>
        <v/>
      </c>
      <c r="K1632" s="2">
        <f t="shared" si="438"/>
        <v>0.59425813008130079</v>
      </c>
      <c r="L1632" s="10" t="str">
        <f t="shared" si="439"/>
        <v/>
      </c>
      <c r="M1632" s="9" t="str">
        <f t="shared" si="435"/>
        <v/>
      </c>
      <c r="N1632" s="8" t="str">
        <f t="shared" si="436"/>
        <v/>
      </c>
      <c r="O1632" s="2" t="str">
        <f t="shared" si="440"/>
        <v>-</v>
      </c>
      <c r="P1632" s="2" t="str">
        <f t="shared" si="441"/>
        <v>-</v>
      </c>
      <c r="Q1632" s="2" t="str">
        <f t="shared" si="442"/>
        <v>-</v>
      </c>
      <c r="R1632" s="2" t="str">
        <f t="shared" si="443"/>
        <v>-</v>
      </c>
      <c r="AN1632" t="s">
        <v>602</v>
      </c>
      <c r="AO1632" t="s">
        <v>1162</v>
      </c>
      <c r="AR1632" s="44">
        <v>29</v>
      </c>
      <c r="AS1632" s="46">
        <v>171</v>
      </c>
      <c r="AT1632" s="50">
        <f t="shared" si="430"/>
        <v>29171</v>
      </c>
      <c r="AV1632" s="7" t="s">
        <v>3063</v>
      </c>
      <c r="BA1632" s="1">
        <v>3538</v>
      </c>
      <c r="BB1632" s="1">
        <v>398</v>
      </c>
      <c r="BD1632" s="1">
        <f t="shared" si="445"/>
        <v>3936</v>
      </c>
    </row>
    <row r="1633" spans="1:56" hidden="1" outlineLevel="1">
      <c r="A1633" t="s">
        <v>1671</v>
      </c>
      <c r="B1633" t="s">
        <v>1162</v>
      </c>
      <c r="C1633" s="1">
        <v>10117</v>
      </c>
      <c r="F1633" s="1">
        <f t="shared" si="444"/>
        <v>7942</v>
      </c>
      <c r="G1633" s="1">
        <v>7477</v>
      </c>
      <c r="I1633" s="1">
        <v>5084</v>
      </c>
      <c r="J1633" s="2" t="str">
        <f t="shared" si="437"/>
        <v/>
      </c>
      <c r="K1633" s="2">
        <f t="shared" si="438"/>
        <v>0.6401410224124906</v>
      </c>
      <c r="L1633" s="10" t="str">
        <f t="shared" si="439"/>
        <v/>
      </c>
      <c r="M1633" s="9" t="str">
        <f t="shared" si="435"/>
        <v/>
      </c>
      <c r="N1633" s="8" t="str">
        <f t="shared" si="436"/>
        <v/>
      </c>
      <c r="O1633" s="2" t="str">
        <f t="shared" si="440"/>
        <v>-</v>
      </c>
      <c r="P1633" s="2" t="str">
        <f t="shared" si="441"/>
        <v>-</v>
      </c>
      <c r="Q1633" s="2" t="str">
        <f t="shared" si="442"/>
        <v>-</v>
      </c>
      <c r="R1633" s="2" t="str">
        <f t="shared" si="443"/>
        <v>-</v>
      </c>
      <c r="AN1633" t="s">
        <v>1671</v>
      </c>
      <c r="AO1633" t="s">
        <v>1162</v>
      </c>
      <c r="AR1633" s="44">
        <v>29</v>
      </c>
      <c r="AS1633" s="46">
        <v>173</v>
      </c>
      <c r="AT1633" s="50">
        <f t="shared" si="430"/>
        <v>29173</v>
      </c>
      <c r="AV1633" s="7" t="s">
        <v>3063</v>
      </c>
      <c r="BA1633" s="1">
        <v>7477</v>
      </c>
      <c r="BB1633" s="1">
        <v>465</v>
      </c>
      <c r="BD1633" s="1">
        <f t="shared" si="445"/>
        <v>7942</v>
      </c>
    </row>
    <row r="1634" spans="1:56" hidden="1" outlineLevel="1">
      <c r="A1634" t="s">
        <v>1789</v>
      </c>
      <c r="B1634" t="s">
        <v>1162</v>
      </c>
      <c r="C1634" s="1">
        <v>25597</v>
      </c>
      <c r="F1634" s="1">
        <f t="shared" si="444"/>
        <v>15485</v>
      </c>
      <c r="G1634" s="1">
        <v>13820</v>
      </c>
      <c r="I1634" s="1">
        <v>10656</v>
      </c>
      <c r="J1634" s="2" t="str">
        <f t="shared" si="437"/>
        <v/>
      </c>
      <c r="K1634" s="2">
        <f t="shared" si="438"/>
        <v>0.68814982240878264</v>
      </c>
      <c r="L1634" s="10" t="str">
        <f t="shared" si="439"/>
        <v/>
      </c>
      <c r="M1634" s="9" t="str">
        <f t="shared" si="435"/>
        <v/>
      </c>
      <c r="N1634" s="8" t="str">
        <f t="shared" si="436"/>
        <v/>
      </c>
      <c r="O1634" s="2" t="str">
        <f t="shared" si="440"/>
        <v>-</v>
      </c>
      <c r="P1634" s="2" t="str">
        <f t="shared" si="441"/>
        <v>-</v>
      </c>
      <c r="Q1634" s="2" t="str">
        <f t="shared" si="442"/>
        <v>-</v>
      </c>
      <c r="R1634" s="2" t="str">
        <f t="shared" si="443"/>
        <v>-</v>
      </c>
      <c r="AN1634" t="s">
        <v>1789</v>
      </c>
      <c r="AO1634" t="s">
        <v>1162</v>
      </c>
      <c r="AR1634" s="44">
        <v>29</v>
      </c>
      <c r="AS1634" s="46">
        <v>175</v>
      </c>
      <c r="AT1634" s="50">
        <f t="shared" si="430"/>
        <v>29175</v>
      </c>
      <c r="AV1634" s="7" t="s">
        <v>3063</v>
      </c>
      <c r="BA1634" s="1">
        <v>13820</v>
      </c>
      <c r="BB1634" s="1">
        <v>1665</v>
      </c>
      <c r="BD1634" s="1">
        <f t="shared" si="445"/>
        <v>15485</v>
      </c>
    </row>
    <row r="1635" spans="1:56" hidden="1" outlineLevel="1">
      <c r="A1635" t="s">
        <v>2866</v>
      </c>
      <c r="B1635" t="s">
        <v>1162</v>
      </c>
      <c r="C1635" s="1">
        <v>23764</v>
      </c>
      <c r="F1635" s="1">
        <f t="shared" si="444"/>
        <v>16226</v>
      </c>
      <c r="G1635" s="1">
        <v>16194</v>
      </c>
      <c r="I1635" s="1">
        <v>11053</v>
      </c>
      <c r="J1635" s="2" t="str">
        <f t="shared" si="437"/>
        <v/>
      </c>
      <c r="K1635" s="2">
        <f t="shared" si="438"/>
        <v>0.68119068162208796</v>
      </c>
      <c r="L1635" s="10" t="str">
        <f t="shared" si="439"/>
        <v/>
      </c>
      <c r="M1635" s="9" t="str">
        <f t="shared" si="435"/>
        <v/>
      </c>
      <c r="N1635" s="8" t="str">
        <f t="shared" si="436"/>
        <v/>
      </c>
      <c r="O1635" s="2" t="str">
        <f t="shared" si="440"/>
        <v>-</v>
      </c>
      <c r="P1635" s="2" t="str">
        <f t="shared" si="441"/>
        <v>-</v>
      </c>
      <c r="Q1635" s="2" t="str">
        <f t="shared" si="442"/>
        <v>-</v>
      </c>
      <c r="R1635" s="2" t="str">
        <f t="shared" si="443"/>
        <v>-</v>
      </c>
      <c r="AN1635" t="s">
        <v>2866</v>
      </c>
      <c r="AO1635" t="s">
        <v>1162</v>
      </c>
      <c r="AR1635" s="44">
        <v>29</v>
      </c>
      <c r="AS1635" s="46">
        <v>177</v>
      </c>
      <c r="AT1635" s="50">
        <f t="shared" si="430"/>
        <v>29177</v>
      </c>
      <c r="AV1635" s="7" t="s">
        <v>3063</v>
      </c>
      <c r="BA1635" s="1">
        <v>16194</v>
      </c>
      <c r="BB1635" s="1">
        <v>32</v>
      </c>
      <c r="BD1635" s="1">
        <f t="shared" si="445"/>
        <v>16226</v>
      </c>
    </row>
    <row r="1636" spans="1:56" hidden="1" outlineLevel="1">
      <c r="A1636" t="s">
        <v>1090</v>
      </c>
      <c r="B1636" t="s">
        <v>1162</v>
      </c>
      <c r="C1636" s="1">
        <v>6688</v>
      </c>
      <c r="F1636" s="1">
        <f t="shared" si="444"/>
        <v>6223</v>
      </c>
      <c r="G1636" s="1">
        <v>5278</v>
      </c>
      <c r="I1636" s="1">
        <v>3287</v>
      </c>
      <c r="J1636" s="2" t="str">
        <f t="shared" si="437"/>
        <v/>
      </c>
      <c r="K1636" s="2">
        <f t="shared" si="438"/>
        <v>0.52820183191386794</v>
      </c>
      <c r="L1636" s="10" t="str">
        <f t="shared" si="439"/>
        <v/>
      </c>
      <c r="M1636" s="9" t="str">
        <f t="shared" si="435"/>
        <v/>
      </c>
      <c r="N1636" s="8" t="str">
        <f t="shared" si="436"/>
        <v/>
      </c>
      <c r="O1636" s="2" t="str">
        <f t="shared" si="440"/>
        <v>-</v>
      </c>
      <c r="P1636" s="2" t="str">
        <f t="shared" si="441"/>
        <v>-</v>
      </c>
      <c r="Q1636" s="2" t="str">
        <f t="shared" si="442"/>
        <v>-</v>
      </c>
      <c r="R1636" s="2" t="str">
        <f t="shared" si="443"/>
        <v>-</v>
      </c>
      <c r="AN1636" t="s">
        <v>1090</v>
      </c>
      <c r="AO1636" t="s">
        <v>1162</v>
      </c>
      <c r="AR1636" s="44">
        <v>29</v>
      </c>
      <c r="AS1636" s="46">
        <v>179</v>
      </c>
      <c r="AT1636" s="50">
        <f t="shared" si="430"/>
        <v>29179</v>
      </c>
      <c r="AV1636" s="7" t="s">
        <v>3063</v>
      </c>
      <c r="BA1636" s="1">
        <v>5278</v>
      </c>
      <c r="BB1636" s="1">
        <v>945</v>
      </c>
      <c r="BD1636" s="1">
        <f t="shared" si="445"/>
        <v>6223</v>
      </c>
    </row>
    <row r="1637" spans="1:56" hidden="1" outlineLevel="1">
      <c r="A1637" t="s">
        <v>2969</v>
      </c>
      <c r="B1637" t="s">
        <v>1162</v>
      </c>
      <c r="C1637" s="1">
        <v>14039</v>
      </c>
      <c r="F1637" s="1">
        <f t="shared" si="444"/>
        <v>9080</v>
      </c>
      <c r="G1637" s="1">
        <v>8112</v>
      </c>
      <c r="I1637" s="1">
        <v>5363</v>
      </c>
      <c r="J1637" s="2" t="str">
        <f t="shared" si="437"/>
        <v/>
      </c>
      <c r="K1637" s="2">
        <f t="shared" si="438"/>
        <v>0.59063876651982383</v>
      </c>
      <c r="L1637" s="10" t="str">
        <f t="shared" si="439"/>
        <v/>
      </c>
      <c r="M1637" s="9" t="str">
        <f t="shared" si="435"/>
        <v/>
      </c>
      <c r="N1637" s="8" t="str">
        <f t="shared" si="436"/>
        <v/>
      </c>
      <c r="O1637" s="2" t="str">
        <f t="shared" si="440"/>
        <v>-</v>
      </c>
      <c r="P1637" s="2" t="str">
        <f t="shared" si="441"/>
        <v>-</v>
      </c>
      <c r="Q1637" s="2" t="str">
        <f t="shared" si="442"/>
        <v>-</v>
      </c>
      <c r="R1637" s="2" t="str">
        <f t="shared" si="443"/>
        <v>-</v>
      </c>
      <c r="AN1637" t="s">
        <v>2969</v>
      </c>
      <c r="AO1637" t="s">
        <v>1162</v>
      </c>
      <c r="AR1637" s="44">
        <v>29</v>
      </c>
      <c r="AS1637" s="46">
        <v>181</v>
      </c>
      <c r="AT1637" s="50">
        <f t="shared" si="430"/>
        <v>29181</v>
      </c>
      <c r="AV1637" s="7" t="s">
        <v>3063</v>
      </c>
      <c r="BA1637" s="1">
        <v>8112</v>
      </c>
      <c r="BB1637" s="1">
        <v>968</v>
      </c>
      <c r="BD1637" s="1">
        <f t="shared" si="445"/>
        <v>9080</v>
      </c>
    </row>
    <row r="1638" spans="1:56" hidden="1" outlineLevel="1">
      <c r="A1638" t="s">
        <v>2336</v>
      </c>
      <c r="B1638" t="s">
        <v>1162</v>
      </c>
      <c r="C1638" s="1">
        <v>351179</v>
      </c>
      <c r="F1638" s="1">
        <f t="shared" si="444"/>
        <v>244155</v>
      </c>
      <c r="G1638" s="1">
        <v>220400</v>
      </c>
      <c r="I1638" s="1">
        <v>188957</v>
      </c>
      <c r="J1638" s="2" t="str">
        <f t="shared" si="437"/>
        <v/>
      </c>
      <c r="K1638" s="2">
        <f t="shared" si="438"/>
        <v>0.77392230345477253</v>
      </c>
      <c r="L1638" s="10" t="str">
        <f t="shared" si="439"/>
        <v/>
      </c>
      <c r="M1638" s="9" t="str">
        <f t="shared" si="435"/>
        <v/>
      </c>
      <c r="N1638" s="8" t="str">
        <f t="shared" si="436"/>
        <v/>
      </c>
      <c r="O1638" s="2" t="str">
        <f t="shared" si="440"/>
        <v>-</v>
      </c>
      <c r="P1638" s="2" t="str">
        <f t="shared" si="441"/>
        <v>-</v>
      </c>
      <c r="Q1638" s="2" t="str">
        <f t="shared" si="442"/>
        <v>-</v>
      </c>
      <c r="R1638" s="2" t="str">
        <f t="shared" si="443"/>
        <v>-</v>
      </c>
      <c r="AN1638" t="s">
        <v>2336</v>
      </c>
      <c r="AO1638" t="s">
        <v>1162</v>
      </c>
      <c r="AR1638" s="44">
        <v>29</v>
      </c>
      <c r="AS1638" s="46">
        <v>183</v>
      </c>
      <c r="AT1638" s="50">
        <f t="shared" si="430"/>
        <v>29183</v>
      </c>
      <c r="AV1638" s="7" t="s">
        <v>3063</v>
      </c>
      <c r="BA1638" s="1">
        <v>220400</v>
      </c>
      <c r="BB1638" s="1">
        <v>23755</v>
      </c>
      <c r="BD1638" s="1">
        <f t="shared" si="445"/>
        <v>244155</v>
      </c>
    </row>
    <row r="1639" spans="1:56" hidden="1" outlineLevel="1">
      <c r="A1639" t="s">
        <v>972</v>
      </c>
      <c r="B1639" t="s">
        <v>1162</v>
      </c>
      <c r="C1639" s="1">
        <v>9757</v>
      </c>
      <c r="F1639" s="1">
        <f t="shared" si="444"/>
        <v>7026</v>
      </c>
      <c r="G1639" s="1">
        <v>6462</v>
      </c>
      <c r="I1639" s="1">
        <v>4988</v>
      </c>
      <c r="J1639" s="2" t="str">
        <f t="shared" si="437"/>
        <v/>
      </c>
      <c r="K1639" s="2">
        <f t="shared" si="438"/>
        <v>0.70993452889268427</v>
      </c>
      <c r="L1639" s="10" t="str">
        <f t="shared" si="439"/>
        <v/>
      </c>
      <c r="M1639" s="9" t="str">
        <f t="shared" si="435"/>
        <v/>
      </c>
      <c r="N1639" s="8" t="str">
        <f t="shared" si="436"/>
        <v/>
      </c>
      <c r="O1639" s="2" t="str">
        <f t="shared" si="440"/>
        <v>-</v>
      </c>
      <c r="P1639" s="2" t="str">
        <f t="shared" si="441"/>
        <v>-</v>
      </c>
      <c r="Q1639" s="2" t="str">
        <f t="shared" si="442"/>
        <v>-</v>
      </c>
      <c r="R1639" s="2" t="str">
        <f t="shared" si="443"/>
        <v>-</v>
      </c>
      <c r="AN1639" t="s">
        <v>972</v>
      </c>
      <c r="AO1639" t="s">
        <v>1162</v>
      </c>
      <c r="AR1639" s="44">
        <v>29</v>
      </c>
      <c r="AS1639" s="46">
        <v>185</v>
      </c>
      <c r="AT1639" s="50">
        <f t="shared" si="430"/>
        <v>29185</v>
      </c>
      <c r="AV1639" s="7" t="s">
        <v>3063</v>
      </c>
      <c r="BA1639" s="1">
        <v>6462</v>
      </c>
      <c r="BB1639" s="1">
        <v>564</v>
      </c>
      <c r="BD1639" s="1">
        <f t="shared" si="445"/>
        <v>7026</v>
      </c>
    </row>
    <row r="1640" spans="1:56" hidden="1" outlineLevel="1">
      <c r="A1640" t="s">
        <v>2802</v>
      </c>
      <c r="B1640" t="s">
        <v>1162</v>
      </c>
      <c r="C1640" s="1">
        <v>64280</v>
      </c>
      <c r="F1640" s="1">
        <f t="shared" si="444"/>
        <v>37343</v>
      </c>
      <c r="G1640" s="1">
        <v>33371</v>
      </c>
      <c r="I1640" s="1">
        <v>24550</v>
      </c>
      <c r="J1640" s="2" t="str">
        <f t="shared" si="437"/>
        <v/>
      </c>
      <c r="K1640" s="2">
        <f t="shared" si="438"/>
        <v>0.65741906113595583</v>
      </c>
      <c r="L1640" s="10" t="str">
        <f t="shared" si="439"/>
        <v/>
      </c>
      <c r="M1640" s="9" t="str">
        <f t="shared" si="435"/>
        <v/>
      </c>
      <c r="N1640" s="8" t="str">
        <f t="shared" si="436"/>
        <v/>
      </c>
      <c r="O1640" s="2" t="str">
        <f t="shared" si="440"/>
        <v>-</v>
      </c>
      <c r="P1640" s="2" t="str">
        <f t="shared" si="441"/>
        <v>-</v>
      </c>
      <c r="Q1640" s="2" t="str">
        <f t="shared" si="442"/>
        <v>-</v>
      </c>
      <c r="R1640" s="2" t="str">
        <f t="shared" si="443"/>
        <v>-</v>
      </c>
      <c r="AN1640" t="s">
        <v>2802</v>
      </c>
      <c r="AO1640" t="s">
        <v>1162</v>
      </c>
      <c r="AR1640" s="44">
        <v>29</v>
      </c>
      <c r="AS1640" s="46">
        <v>187</v>
      </c>
      <c r="AT1640" s="50">
        <f t="shared" ref="AT1640:AT1703" si="446">1000*AR1640+AS1640</f>
        <v>29187</v>
      </c>
      <c r="AV1640" s="7" t="s">
        <v>3063</v>
      </c>
      <c r="BA1640" s="1">
        <v>33371</v>
      </c>
      <c r="BB1640" s="1">
        <v>3972</v>
      </c>
      <c r="BD1640" s="1">
        <f t="shared" si="445"/>
        <v>37343</v>
      </c>
    </row>
    <row r="1641" spans="1:56" hidden="1" outlineLevel="1">
      <c r="A1641" t="s">
        <v>629</v>
      </c>
      <c r="B1641" t="s">
        <v>1162</v>
      </c>
      <c r="C1641" s="1">
        <v>998331</v>
      </c>
      <c r="F1641" s="1">
        <f t="shared" si="444"/>
        <v>796979</v>
      </c>
      <c r="G1641" s="1">
        <v>715195</v>
      </c>
      <c r="I1641" s="1">
        <v>559854</v>
      </c>
      <c r="J1641" s="2" t="str">
        <f t="shared" si="437"/>
        <v/>
      </c>
      <c r="K1641" s="2">
        <f t="shared" si="438"/>
        <v>0.70247020310447328</v>
      </c>
      <c r="L1641" s="10" t="str">
        <f t="shared" si="439"/>
        <v/>
      </c>
      <c r="M1641" s="9" t="str">
        <f t="shared" si="435"/>
        <v/>
      </c>
      <c r="N1641" s="8" t="str">
        <f t="shared" si="436"/>
        <v/>
      </c>
      <c r="O1641" s="2" t="str">
        <f t="shared" si="440"/>
        <v>-</v>
      </c>
      <c r="P1641" s="2" t="str">
        <f t="shared" si="441"/>
        <v>-</v>
      </c>
      <c r="Q1641" s="2" t="str">
        <f t="shared" si="442"/>
        <v>-</v>
      </c>
      <c r="R1641" s="2" t="str">
        <f t="shared" si="443"/>
        <v>-</v>
      </c>
      <c r="AN1641" t="s">
        <v>629</v>
      </c>
      <c r="AO1641" t="s">
        <v>1162</v>
      </c>
      <c r="AR1641" s="44">
        <v>29</v>
      </c>
      <c r="AS1641" s="46">
        <v>189</v>
      </c>
      <c r="AT1641" s="50">
        <f t="shared" si="446"/>
        <v>29189</v>
      </c>
      <c r="AV1641" s="7" t="s">
        <v>3063</v>
      </c>
      <c r="BA1641" s="1">
        <v>715195</v>
      </c>
      <c r="BB1641" s="1">
        <v>81784</v>
      </c>
      <c r="BD1641" s="1">
        <f t="shared" si="445"/>
        <v>796979</v>
      </c>
    </row>
    <row r="1642" spans="1:56" hidden="1" outlineLevel="1">
      <c r="A1642" t="s">
        <v>1010</v>
      </c>
      <c r="B1642" t="s">
        <v>1162</v>
      </c>
      <c r="C1642" s="1">
        <v>18186</v>
      </c>
      <c r="F1642" s="1">
        <f t="shared" si="444"/>
        <v>12588</v>
      </c>
      <c r="G1642" s="1">
        <v>12231</v>
      </c>
      <c r="I1642" s="1">
        <v>8825</v>
      </c>
      <c r="J1642" s="2" t="str">
        <f t="shared" si="437"/>
        <v/>
      </c>
      <c r="K1642" s="2">
        <f t="shared" si="438"/>
        <v>0.70106450587861457</v>
      </c>
      <c r="L1642" s="10" t="str">
        <f t="shared" si="439"/>
        <v/>
      </c>
      <c r="M1642" s="9" t="str">
        <f t="shared" si="435"/>
        <v/>
      </c>
      <c r="N1642" s="8" t="str">
        <f t="shared" si="436"/>
        <v/>
      </c>
      <c r="O1642" s="2" t="str">
        <f t="shared" si="440"/>
        <v>-</v>
      </c>
      <c r="P1642" s="2" t="str">
        <f t="shared" si="441"/>
        <v>-</v>
      </c>
      <c r="Q1642" s="2" t="str">
        <f t="shared" si="442"/>
        <v>-</v>
      </c>
      <c r="R1642" s="2" t="str">
        <f t="shared" si="443"/>
        <v>-</v>
      </c>
      <c r="AN1642" t="s">
        <v>1010</v>
      </c>
      <c r="AO1642" t="s">
        <v>1162</v>
      </c>
      <c r="AR1642" s="44">
        <v>29</v>
      </c>
      <c r="AS1642" s="46">
        <v>186</v>
      </c>
      <c r="AT1642" s="50">
        <f>1000*AR1642+AS1642</f>
        <v>29186</v>
      </c>
      <c r="AV1642" s="7" t="s">
        <v>3063</v>
      </c>
      <c r="BA1642" s="1">
        <v>12231</v>
      </c>
      <c r="BB1642" s="1">
        <v>357</v>
      </c>
      <c r="BD1642" s="1">
        <f t="shared" si="445"/>
        <v>12588</v>
      </c>
    </row>
    <row r="1643" spans="1:56" hidden="1" outlineLevel="1">
      <c r="A1643" t="s">
        <v>478</v>
      </c>
      <c r="B1643" t="s">
        <v>1162</v>
      </c>
      <c r="C1643" s="1">
        <v>22967</v>
      </c>
      <c r="F1643" s="1">
        <f t="shared" si="444"/>
        <v>15321</v>
      </c>
      <c r="G1643" s="1">
        <v>15219</v>
      </c>
      <c r="I1643" s="1">
        <v>9848</v>
      </c>
      <c r="J1643" s="2" t="str">
        <f t="shared" si="437"/>
        <v/>
      </c>
      <c r="K1643" s="2">
        <f t="shared" si="438"/>
        <v>0.64277788656092949</v>
      </c>
      <c r="L1643" s="10" t="str">
        <f t="shared" si="439"/>
        <v/>
      </c>
      <c r="M1643" s="9" t="str">
        <f t="shared" si="435"/>
        <v/>
      </c>
      <c r="N1643" s="8" t="str">
        <f t="shared" si="436"/>
        <v/>
      </c>
      <c r="O1643" s="2" t="str">
        <f t="shared" ref="O1643:O1662" si="447">IF(SUM($S1643:$AJ1643)=0,"-",S1643/SUM($S1643:$AJ1643))</f>
        <v>-</v>
      </c>
      <c r="P1643" s="2" t="str">
        <f t="shared" ref="P1643:P1662" si="448">IF(SUM($S1643:$AJ1643)=0,"-",T1643/SUM($S1643:$AJ1643))</f>
        <v>-</v>
      </c>
      <c r="Q1643" s="2" t="str">
        <f t="shared" ref="Q1643:Q1662" si="449">IF(SUM($S1643:$AJ1643)=0,"-",U1643/SUM($S1643:$AJ1643))</f>
        <v>-</v>
      </c>
      <c r="R1643" s="2" t="str">
        <f t="shared" ref="R1643:R1662" si="450">IF(SUM($S1643:$AJ1643)=0,"-",(1-O1643-P1643-Q1643))</f>
        <v>-</v>
      </c>
      <c r="AN1643" t="s">
        <v>478</v>
      </c>
      <c r="AO1643" t="s">
        <v>1162</v>
      </c>
      <c r="AR1643" s="44">
        <v>29</v>
      </c>
      <c r="AS1643" s="46">
        <v>195</v>
      </c>
      <c r="AT1643" s="50">
        <f t="shared" si="446"/>
        <v>29195</v>
      </c>
      <c r="AV1643" s="7" t="s">
        <v>3063</v>
      </c>
      <c r="BA1643" s="1">
        <v>15219</v>
      </c>
      <c r="BB1643" s="1">
        <v>102</v>
      </c>
      <c r="BD1643" s="1">
        <f t="shared" si="445"/>
        <v>15321</v>
      </c>
    </row>
    <row r="1644" spans="1:56" hidden="1" outlineLevel="1">
      <c r="A1644" t="s">
        <v>760</v>
      </c>
      <c r="B1644" t="s">
        <v>1162</v>
      </c>
      <c r="C1644" s="1">
        <v>4383</v>
      </c>
      <c r="F1644" s="1">
        <f t="shared" si="444"/>
        <v>3226</v>
      </c>
      <c r="G1644" s="1">
        <v>2757</v>
      </c>
      <c r="I1644" s="1">
        <v>1983</v>
      </c>
      <c r="J1644" s="2" t="str">
        <f t="shared" si="437"/>
        <v/>
      </c>
      <c r="K1644" s="2">
        <f t="shared" si="438"/>
        <v>0.6146931184128952</v>
      </c>
      <c r="L1644" s="10" t="str">
        <f t="shared" si="439"/>
        <v/>
      </c>
      <c r="M1644" s="9" t="str">
        <f t="shared" si="435"/>
        <v/>
      </c>
      <c r="N1644" s="8" t="str">
        <f t="shared" si="436"/>
        <v/>
      </c>
      <c r="O1644" s="2" t="str">
        <f t="shared" si="447"/>
        <v>-</v>
      </c>
      <c r="P1644" s="2" t="str">
        <f t="shared" si="448"/>
        <v>-</v>
      </c>
      <c r="Q1644" s="2" t="str">
        <f t="shared" si="449"/>
        <v>-</v>
      </c>
      <c r="R1644" s="2" t="str">
        <f t="shared" si="450"/>
        <v>-</v>
      </c>
      <c r="AN1644" t="s">
        <v>760</v>
      </c>
      <c r="AO1644" t="s">
        <v>1162</v>
      </c>
      <c r="AR1644" s="44">
        <v>29</v>
      </c>
      <c r="AS1644" s="46">
        <v>197</v>
      </c>
      <c r="AT1644" s="50">
        <f t="shared" si="446"/>
        <v>29197</v>
      </c>
      <c r="AV1644" s="7" t="s">
        <v>3063</v>
      </c>
      <c r="BA1644" s="1">
        <v>2757</v>
      </c>
      <c r="BB1644" s="1">
        <v>469</v>
      </c>
      <c r="BD1644" s="1">
        <f t="shared" si="445"/>
        <v>3226</v>
      </c>
    </row>
    <row r="1645" spans="1:56" hidden="1" outlineLevel="1">
      <c r="A1645" t="s">
        <v>1688</v>
      </c>
      <c r="B1645" t="s">
        <v>1162</v>
      </c>
      <c r="C1645" s="1">
        <v>4818</v>
      </c>
      <c r="F1645" s="1">
        <f t="shared" si="444"/>
        <v>3144</v>
      </c>
      <c r="G1645" s="1">
        <v>2976</v>
      </c>
      <c r="I1645" s="1">
        <v>2098</v>
      </c>
      <c r="J1645" s="2" t="str">
        <f t="shared" si="437"/>
        <v/>
      </c>
      <c r="K1645" s="2">
        <f t="shared" si="438"/>
        <v>0.66730279898218825</v>
      </c>
      <c r="L1645" s="10" t="str">
        <f t="shared" si="439"/>
        <v/>
      </c>
      <c r="M1645" s="9" t="str">
        <f t="shared" si="435"/>
        <v/>
      </c>
      <c r="N1645" s="8" t="str">
        <f t="shared" si="436"/>
        <v/>
      </c>
      <c r="O1645" s="2" t="str">
        <f t="shared" si="447"/>
        <v>-</v>
      </c>
      <c r="P1645" s="2" t="str">
        <f t="shared" si="448"/>
        <v>-</v>
      </c>
      <c r="Q1645" s="2" t="str">
        <f t="shared" si="449"/>
        <v>-</v>
      </c>
      <c r="R1645" s="2" t="str">
        <f t="shared" si="450"/>
        <v>-</v>
      </c>
      <c r="AN1645" t="s">
        <v>1688</v>
      </c>
      <c r="AO1645" t="s">
        <v>1162</v>
      </c>
      <c r="AR1645" s="44">
        <v>29</v>
      </c>
      <c r="AS1645" s="46">
        <v>199</v>
      </c>
      <c r="AT1645" s="50">
        <f t="shared" si="446"/>
        <v>29199</v>
      </c>
      <c r="AV1645" s="7" t="s">
        <v>3063</v>
      </c>
      <c r="BA1645" s="1">
        <v>2976</v>
      </c>
      <c r="BB1645" s="1">
        <v>168</v>
      </c>
      <c r="BD1645" s="1">
        <f t="shared" si="445"/>
        <v>3144</v>
      </c>
    </row>
    <row r="1646" spans="1:56" hidden="1" outlineLevel="1">
      <c r="A1646" t="s">
        <v>1013</v>
      </c>
      <c r="B1646" t="s">
        <v>1162</v>
      </c>
      <c r="C1646" s="1">
        <v>39293</v>
      </c>
      <c r="F1646" s="1">
        <f t="shared" si="444"/>
        <v>27325</v>
      </c>
      <c r="G1646" s="1">
        <v>26072</v>
      </c>
      <c r="I1646" s="1">
        <v>18082</v>
      </c>
      <c r="J1646" s="2" t="str">
        <f t="shared" si="437"/>
        <v/>
      </c>
      <c r="K1646" s="2">
        <f t="shared" si="438"/>
        <v>0.66173833485818845</v>
      </c>
      <c r="L1646" s="10" t="str">
        <f t="shared" si="439"/>
        <v/>
      </c>
      <c r="M1646" s="9" t="str">
        <f t="shared" si="435"/>
        <v/>
      </c>
      <c r="N1646" s="8" t="str">
        <f t="shared" si="436"/>
        <v/>
      </c>
      <c r="O1646" s="2" t="str">
        <f t="shared" si="447"/>
        <v>-</v>
      </c>
      <c r="P1646" s="2" t="str">
        <f t="shared" si="448"/>
        <v>-</v>
      </c>
      <c r="Q1646" s="2" t="str">
        <f t="shared" si="449"/>
        <v>-</v>
      </c>
      <c r="R1646" s="2" t="str">
        <f t="shared" si="450"/>
        <v>-</v>
      </c>
      <c r="AN1646" t="s">
        <v>1013</v>
      </c>
      <c r="AO1646" t="s">
        <v>1162</v>
      </c>
      <c r="AR1646" s="44">
        <v>29</v>
      </c>
      <c r="AS1646" s="46">
        <v>201</v>
      </c>
      <c r="AT1646" s="50">
        <f t="shared" si="446"/>
        <v>29201</v>
      </c>
      <c r="AV1646" s="7" t="s">
        <v>3063</v>
      </c>
      <c r="BA1646" s="1">
        <v>26072</v>
      </c>
      <c r="BB1646" s="1">
        <v>1253</v>
      </c>
      <c r="BD1646" s="1">
        <f t="shared" si="445"/>
        <v>27325</v>
      </c>
    </row>
    <row r="1647" spans="1:56" hidden="1" outlineLevel="1">
      <c r="A1647" t="s">
        <v>789</v>
      </c>
      <c r="B1647" t="s">
        <v>1162</v>
      </c>
      <c r="C1647" s="1">
        <v>8420</v>
      </c>
      <c r="F1647" s="1">
        <f t="shared" si="444"/>
        <v>5274</v>
      </c>
      <c r="G1647" s="1">
        <v>4982</v>
      </c>
      <c r="I1647" s="1">
        <v>3838</v>
      </c>
      <c r="J1647" s="2" t="str">
        <f t="shared" si="437"/>
        <v/>
      </c>
      <c r="K1647" s="2">
        <f t="shared" si="438"/>
        <v>0.72772089495638981</v>
      </c>
      <c r="L1647" s="10" t="str">
        <f t="shared" si="439"/>
        <v/>
      </c>
      <c r="M1647" s="9" t="str">
        <f t="shared" si="435"/>
        <v/>
      </c>
      <c r="N1647" s="8" t="str">
        <f t="shared" si="436"/>
        <v/>
      </c>
      <c r="O1647" s="2" t="str">
        <f t="shared" si="447"/>
        <v>-</v>
      </c>
      <c r="P1647" s="2" t="str">
        <f t="shared" si="448"/>
        <v>-</v>
      </c>
      <c r="Q1647" s="2" t="str">
        <f t="shared" si="449"/>
        <v>-</v>
      </c>
      <c r="R1647" s="2" t="str">
        <f t="shared" si="450"/>
        <v>-</v>
      </c>
      <c r="AN1647" t="s">
        <v>789</v>
      </c>
      <c r="AO1647" t="s">
        <v>1162</v>
      </c>
      <c r="AR1647" s="44">
        <v>29</v>
      </c>
      <c r="AS1647" s="46">
        <v>203</v>
      </c>
      <c r="AT1647" s="50">
        <f t="shared" si="446"/>
        <v>29203</v>
      </c>
      <c r="AV1647" s="7" t="s">
        <v>3063</v>
      </c>
      <c r="BA1647" s="1">
        <v>4982</v>
      </c>
      <c r="BB1647" s="1">
        <v>292</v>
      </c>
      <c r="BD1647" s="1">
        <f t="shared" si="445"/>
        <v>5274</v>
      </c>
    </row>
    <row r="1648" spans="1:56" hidden="1" outlineLevel="1">
      <c r="A1648" t="s">
        <v>26</v>
      </c>
      <c r="B1648" t="s">
        <v>1162</v>
      </c>
      <c r="C1648" s="1">
        <v>6421</v>
      </c>
      <c r="F1648" s="1">
        <f t="shared" si="444"/>
        <v>4830</v>
      </c>
      <c r="G1648" s="1">
        <v>4319</v>
      </c>
      <c r="I1648" s="1">
        <v>3316</v>
      </c>
      <c r="J1648" s="2" t="str">
        <f t="shared" si="437"/>
        <v/>
      </c>
      <c r="K1648" s="2">
        <f t="shared" si="438"/>
        <v>0.68654244306418222</v>
      </c>
      <c r="L1648" s="10" t="str">
        <f t="shared" si="439"/>
        <v/>
      </c>
      <c r="M1648" s="9" t="str">
        <f t="shared" si="435"/>
        <v/>
      </c>
      <c r="N1648" s="8" t="str">
        <f t="shared" si="436"/>
        <v/>
      </c>
      <c r="O1648" s="2" t="str">
        <f t="shared" si="447"/>
        <v>-</v>
      </c>
      <c r="P1648" s="2" t="str">
        <f t="shared" si="448"/>
        <v>-</v>
      </c>
      <c r="Q1648" s="2" t="str">
        <f t="shared" si="449"/>
        <v>-</v>
      </c>
      <c r="R1648" s="2" t="str">
        <f t="shared" si="450"/>
        <v>-</v>
      </c>
      <c r="AN1648" t="s">
        <v>26</v>
      </c>
      <c r="AO1648" t="s">
        <v>1162</v>
      </c>
      <c r="AR1648" s="44">
        <v>29</v>
      </c>
      <c r="AS1648" s="46">
        <v>205</v>
      </c>
      <c r="AT1648" s="50">
        <f t="shared" si="446"/>
        <v>29205</v>
      </c>
      <c r="AV1648" s="7" t="s">
        <v>3063</v>
      </c>
      <c r="BA1648" s="1">
        <v>4319</v>
      </c>
      <c r="BB1648" s="1">
        <v>511</v>
      </c>
      <c r="BD1648" s="1">
        <f t="shared" si="445"/>
        <v>4830</v>
      </c>
    </row>
    <row r="1649" spans="1:56" hidden="1" outlineLevel="1">
      <c r="A1649" t="s">
        <v>626</v>
      </c>
      <c r="B1649" t="s">
        <v>1162</v>
      </c>
      <c r="C1649" s="1">
        <v>30062</v>
      </c>
      <c r="F1649" s="1">
        <f t="shared" si="444"/>
        <v>20923</v>
      </c>
      <c r="G1649" s="1">
        <v>18341</v>
      </c>
      <c r="I1649" s="1">
        <v>13262</v>
      </c>
      <c r="J1649" s="2" t="str">
        <f t="shared" si="437"/>
        <v/>
      </c>
      <c r="K1649" s="2">
        <f t="shared" si="438"/>
        <v>0.63384791855852407</v>
      </c>
      <c r="L1649" s="10" t="str">
        <f t="shared" si="439"/>
        <v/>
      </c>
      <c r="M1649" s="9" t="str">
        <f t="shared" si="435"/>
        <v/>
      </c>
      <c r="N1649" s="8" t="str">
        <f t="shared" si="436"/>
        <v/>
      </c>
      <c r="O1649" s="2" t="str">
        <f t="shared" si="447"/>
        <v>-</v>
      </c>
      <c r="P1649" s="2" t="str">
        <f t="shared" si="448"/>
        <v>-</v>
      </c>
      <c r="Q1649" s="2" t="str">
        <f t="shared" si="449"/>
        <v>-</v>
      </c>
      <c r="R1649" s="2" t="str">
        <f t="shared" si="450"/>
        <v>-</v>
      </c>
      <c r="AN1649" t="s">
        <v>626</v>
      </c>
      <c r="AO1649" t="s">
        <v>1162</v>
      </c>
      <c r="AR1649" s="44">
        <v>29</v>
      </c>
      <c r="AS1649" s="46">
        <v>207</v>
      </c>
      <c r="AT1649" s="50">
        <f t="shared" si="446"/>
        <v>29207</v>
      </c>
      <c r="AV1649" s="7" t="s">
        <v>3063</v>
      </c>
      <c r="BA1649" s="1">
        <v>18341</v>
      </c>
      <c r="BB1649" s="1">
        <v>2582</v>
      </c>
      <c r="BD1649" s="1">
        <f t="shared" si="445"/>
        <v>20923</v>
      </c>
    </row>
    <row r="1650" spans="1:56" hidden="1" outlineLevel="1">
      <c r="A1650" t="s">
        <v>945</v>
      </c>
      <c r="B1650" t="s">
        <v>1162</v>
      </c>
      <c r="C1650" s="1">
        <v>32119</v>
      </c>
      <c r="F1650" s="1">
        <f t="shared" si="444"/>
        <v>23955</v>
      </c>
      <c r="G1650" s="1">
        <v>20847</v>
      </c>
      <c r="I1650" s="1">
        <v>16445</v>
      </c>
      <c r="J1650" s="2" t="str">
        <f t="shared" si="437"/>
        <v/>
      </c>
      <c r="K1650" s="2">
        <f t="shared" si="438"/>
        <v>0.68649551241911921</v>
      </c>
      <c r="L1650" s="10" t="str">
        <f t="shared" si="439"/>
        <v/>
      </c>
      <c r="M1650" s="9" t="str">
        <f t="shared" si="435"/>
        <v/>
      </c>
      <c r="N1650" s="8" t="str">
        <f t="shared" si="436"/>
        <v/>
      </c>
      <c r="O1650" s="2" t="str">
        <f t="shared" si="447"/>
        <v>-</v>
      </c>
      <c r="P1650" s="2" t="str">
        <f t="shared" si="448"/>
        <v>-</v>
      </c>
      <c r="Q1650" s="2" t="str">
        <f t="shared" si="449"/>
        <v>-</v>
      </c>
      <c r="R1650" s="2" t="str">
        <f t="shared" si="450"/>
        <v>-</v>
      </c>
      <c r="AN1650" t="s">
        <v>945</v>
      </c>
      <c r="AO1650" t="s">
        <v>1162</v>
      </c>
      <c r="AR1650" s="44">
        <v>29</v>
      </c>
      <c r="AS1650" s="46">
        <v>209</v>
      </c>
      <c r="AT1650" s="50">
        <f t="shared" si="446"/>
        <v>29209</v>
      </c>
      <c r="AV1650" s="7" t="s">
        <v>3063</v>
      </c>
      <c r="BA1650" s="1">
        <v>20847</v>
      </c>
      <c r="BB1650" s="1">
        <v>3108</v>
      </c>
      <c r="BD1650" s="1">
        <f t="shared" si="445"/>
        <v>23955</v>
      </c>
    </row>
    <row r="1651" spans="1:56" hidden="1" outlineLevel="1">
      <c r="A1651" t="s">
        <v>803</v>
      </c>
      <c r="B1651" t="s">
        <v>1162</v>
      </c>
      <c r="C1651" s="1">
        <v>6736</v>
      </c>
      <c r="F1651" s="1">
        <f t="shared" si="444"/>
        <v>5017</v>
      </c>
      <c r="G1651" s="1">
        <v>4709</v>
      </c>
      <c r="I1651" s="1">
        <v>2869</v>
      </c>
      <c r="J1651" s="2" t="str">
        <f t="shared" si="437"/>
        <v/>
      </c>
      <c r="K1651" s="2">
        <f t="shared" si="438"/>
        <v>0.57185569065178399</v>
      </c>
      <c r="L1651" s="10" t="str">
        <f t="shared" si="439"/>
        <v/>
      </c>
      <c r="M1651" s="9" t="str">
        <f t="shared" si="435"/>
        <v/>
      </c>
      <c r="N1651" s="8" t="str">
        <f t="shared" si="436"/>
        <v/>
      </c>
      <c r="O1651" s="2" t="str">
        <f t="shared" si="447"/>
        <v>-</v>
      </c>
      <c r="P1651" s="2" t="str">
        <f t="shared" si="448"/>
        <v>-</v>
      </c>
      <c r="Q1651" s="2" t="str">
        <f t="shared" si="449"/>
        <v>-</v>
      </c>
      <c r="R1651" s="2" t="str">
        <f t="shared" si="450"/>
        <v>-</v>
      </c>
      <c r="AN1651" t="s">
        <v>803</v>
      </c>
      <c r="AO1651" t="s">
        <v>1162</v>
      </c>
      <c r="AR1651" s="44">
        <v>29</v>
      </c>
      <c r="AS1651" s="46">
        <v>211</v>
      </c>
      <c r="AT1651" s="50">
        <f t="shared" si="446"/>
        <v>29211</v>
      </c>
      <c r="AV1651" s="7" t="s">
        <v>3063</v>
      </c>
      <c r="BA1651" s="1">
        <v>4709</v>
      </c>
      <c r="BB1651" s="1">
        <v>308</v>
      </c>
      <c r="BD1651" s="1">
        <f t="shared" si="445"/>
        <v>5017</v>
      </c>
    </row>
    <row r="1652" spans="1:56" hidden="1" outlineLevel="1">
      <c r="A1652" t="s">
        <v>807</v>
      </c>
      <c r="B1652" t="s">
        <v>1162</v>
      </c>
      <c r="C1652" s="1">
        <v>49711</v>
      </c>
      <c r="F1652" s="1">
        <f t="shared" si="444"/>
        <v>33367</v>
      </c>
      <c r="G1652" s="1">
        <v>29566</v>
      </c>
      <c r="I1652" s="1">
        <v>21741</v>
      </c>
      <c r="J1652" s="2" t="str">
        <f t="shared" si="437"/>
        <v/>
      </c>
      <c r="K1652" s="2">
        <f t="shared" si="438"/>
        <v>0.65157191236850776</v>
      </c>
      <c r="L1652" s="10" t="str">
        <f t="shared" si="439"/>
        <v/>
      </c>
      <c r="M1652" s="9" t="str">
        <f t="shared" si="435"/>
        <v/>
      </c>
      <c r="N1652" s="8" t="str">
        <f t="shared" si="436"/>
        <v/>
      </c>
      <c r="O1652" s="2" t="str">
        <f t="shared" si="447"/>
        <v>-</v>
      </c>
      <c r="P1652" s="2" t="str">
        <f t="shared" si="448"/>
        <v>-</v>
      </c>
      <c r="Q1652" s="2" t="str">
        <f t="shared" si="449"/>
        <v>-</v>
      </c>
      <c r="R1652" s="2" t="str">
        <f t="shared" si="450"/>
        <v>-</v>
      </c>
      <c r="AN1652" t="s">
        <v>807</v>
      </c>
      <c r="AO1652" t="s">
        <v>1162</v>
      </c>
      <c r="AR1652" s="44">
        <v>29</v>
      </c>
      <c r="AS1652" s="46">
        <v>213</v>
      </c>
      <c r="AT1652" s="50">
        <f t="shared" si="446"/>
        <v>29213</v>
      </c>
      <c r="AV1652" s="7" t="s">
        <v>3063</v>
      </c>
      <c r="BA1652" s="1">
        <v>29566</v>
      </c>
      <c r="BB1652" s="1">
        <v>3801</v>
      </c>
      <c r="BD1652" s="1">
        <f t="shared" si="445"/>
        <v>33367</v>
      </c>
    </row>
    <row r="1653" spans="1:56" hidden="1" outlineLevel="1">
      <c r="A1653" t="s">
        <v>619</v>
      </c>
      <c r="B1653" t="s">
        <v>1162</v>
      </c>
      <c r="C1653" s="1">
        <v>25597</v>
      </c>
      <c r="F1653" s="1">
        <f t="shared" si="444"/>
        <v>15275</v>
      </c>
      <c r="G1653" s="1">
        <v>14801</v>
      </c>
      <c r="I1653" s="1">
        <v>10851</v>
      </c>
      <c r="J1653" s="2" t="str">
        <f t="shared" si="437"/>
        <v/>
      </c>
      <c r="K1653" s="2">
        <f t="shared" si="438"/>
        <v>0.71037643207855972</v>
      </c>
      <c r="L1653" s="10" t="str">
        <f t="shared" si="439"/>
        <v/>
      </c>
      <c r="M1653" s="9" t="str">
        <f t="shared" si="435"/>
        <v/>
      </c>
      <c r="N1653" s="8" t="str">
        <f t="shared" si="436"/>
        <v/>
      </c>
      <c r="O1653" s="2" t="str">
        <f t="shared" si="447"/>
        <v>-</v>
      </c>
      <c r="P1653" s="2" t="str">
        <f t="shared" si="448"/>
        <v>-</v>
      </c>
      <c r="Q1653" s="2" t="str">
        <f t="shared" si="449"/>
        <v>-</v>
      </c>
      <c r="R1653" s="2" t="str">
        <f t="shared" si="450"/>
        <v>-</v>
      </c>
      <c r="AN1653" t="s">
        <v>619</v>
      </c>
      <c r="AO1653" t="s">
        <v>1162</v>
      </c>
      <c r="AR1653" s="44">
        <v>29</v>
      </c>
      <c r="AS1653" s="46">
        <v>215</v>
      </c>
      <c r="AT1653" s="50">
        <f t="shared" si="446"/>
        <v>29215</v>
      </c>
      <c r="AV1653" s="7" t="s">
        <v>3063</v>
      </c>
      <c r="BA1653" s="1">
        <v>14801</v>
      </c>
      <c r="BB1653" s="1">
        <v>474</v>
      </c>
      <c r="BD1653" s="1">
        <f t="shared" si="445"/>
        <v>15275</v>
      </c>
    </row>
    <row r="1654" spans="1:56" hidden="1" outlineLevel="1">
      <c r="A1654" t="s">
        <v>1555</v>
      </c>
      <c r="B1654" t="s">
        <v>1162</v>
      </c>
      <c r="C1654" s="1">
        <v>20891</v>
      </c>
      <c r="F1654" s="1">
        <f t="shared" si="444"/>
        <v>13056</v>
      </c>
      <c r="G1654" s="1">
        <v>11990</v>
      </c>
      <c r="I1654" s="1">
        <v>8878</v>
      </c>
      <c r="J1654" s="2" t="str">
        <f t="shared" si="437"/>
        <v/>
      </c>
      <c r="K1654" s="2">
        <f t="shared" si="438"/>
        <v>0.67999387254901966</v>
      </c>
      <c r="L1654" s="10" t="str">
        <f t="shared" si="439"/>
        <v/>
      </c>
      <c r="M1654" s="9" t="str">
        <f t="shared" si="435"/>
        <v/>
      </c>
      <c r="N1654" s="8" t="str">
        <f t="shared" si="436"/>
        <v/>
      </c>
      <c r="O1654" s="2" t="str">
        <f t="shared" si="447"/>
        <v>-</v>
      </c>
      <c r="P1654" s="2" t="str">
        <f t="shared" si="448"/>
        <v>-</v>
      </c>
      <c r="Q1654" s="2" t="str">
        <f t="shared" si="449"/>
        <v>-</v>
      </c>
      <c r="R1654" s="2" t="str">
        <f t="shared" si="450"/>
        <v>-</v>
      </c>
      <c r="AN1654" t="s">
        <v>1555</v>
      </c>
      <c r="AO1654" t="s">
        <v>1162</v>
      </c>
      <c r="AR1654" s="44">
        <v>29</v>
      </c>
      <c r="AS1654" s="46">
        <v>217</v>
      </c>
      <c r="AT1654" s="50">
        <f t="shared" si="446"/>
        <v>29217</v>
      </c>
      <c r="AV1654" s="7" t="s">
        <v>3063</v>
      </c>
      <c r="BA1654" s="1">
        <v>11990</v>
      </c>
      <c r="BB1654" s="1">
        <v>1066</v>
      </c>
      <c r="BD1654" s="1">
        <f t="shared" si="445"/>
        <v>13056</v>
      </c>
    </row>
    <row r="1655" spans="1:56" hidden="1" outlineLevel="1">
      <c r="A1655" t="s">
        <v>590</v>
      </c>
      <c r="B1655" t="s">
        <v>1162</v>
      </c>
      <c r="C1655" s="1">
        <v>31975</v>
      </c>
      <c r="F1655" s="1">
        <f t="shared" si="444"/>
        <v>21492</v>
      </c>
      <c r="G1655" s="1">
        <v>20391</v>
      </c>
      <c r="I1655" s="1">
        <v>15576</v>
      </c>
      <c r="J1655" s="2" t="str">
        <f t="shared" si="437"/>
        <v/>
      </c>
      <c r="K1655" s="2">
        <f t="shared" si="438"/>
        <v>0.72473478503629263</v>
      </c>
      <c r="L1655" s="10" t="str">
        <f t="shared" si="439"/>
        <v/>
      </c>
      <c r="M1655" s="9" t="str">
        <f t="shared" si="435"/>
        <v/>
      </c>
      <c r="N1655" s="8" t="str">
        <f t="shared" si="436"/>
        <v/>
      </c>
      <c r="O1655" s="2" t="str">
        <f t="shared" si="447"/>
        <v>-</v>
      </c>
      <c r="P1655" s="2" t="str">
        <f t="shared" si="448"/>
        <v>-</v>
      </c>
      <c r="Q1655" s="2" t="str">
        <f t="shared" si="449"/>
        <v>-</v>
      </c>
      <c r="R1655" s="2" t="str">
        <f t="shared" si="450"/>
        <v>-</v>
      </c>
      <c r="AN1655" t="s">
        <v>590</v>
      </c>
      <c r="AO1655" t="s">
        <v>1162</v>
      </c>
      <c r="AR1655" s="44">
        <v>29</v>
      </c>
      <c r="AS1655" s="46">
        <v>219</v>
      </c>
      <c r="AT1655" s="50">
        <f t="shared" si="446"/>
        <v>29219</v>
      </c>
      <c r="AV1655" s="7" t="s">
        <v>3063</v>
      </c>
      <c r="BA1655" s="1">
        <v>20391</v>
      </c>
      <c r="BB1655" s="1">
        <v>1101</v>
      </c>
      <c r="BD1655" s="1">
        <f t="shared" si="445"/>
        <v>21492</v>
      </c>
    </row>
    <row r="1656" spans="1:56" hidden="1" outlineLevel="1">
      <c r="A1656" t="s">
        <v>659</v>
      </c>
      <c r="B1656" t="s">
        <v>1162</v>
      </c>
      <c r="C1656" s="1">
        <v>25113</v>
      </c>
      <c r="F1656" s="1">
        <f t="shared" si="444"/>
        <v>14684</v>
      </c>
      <c r="G1656" s="1">
        <v>13321</v>
      </c>
      <c r="I1656" s="1">
        <v>9614</v>
      </c>
      <c r="J1656" s="2" t="str">
        <f t="shared" si="437"/>
        <v/>
      </c>
      <c r="K1656" s="2">
        <f t="shared" si="438"/>
        <v>0.65472623263415963</v>
      </c>
      <c r="L1656" s="10" t="str">
        <f t="shared" si="439"/>
        <v/>
      </c>
      <c r="M1656" s="9" t="str">
        <f t="shared" si="435"/>
        <v/>
      </c>
      <c r="N1656" s="8" t="str">
        <f t="shared" si="436"/>
        <v/>
      </c>
      <c r="O1656" s="2" t="str">
        <f t="shared" si="447"/>
        <v>-</v>
      </c>
      <c r="P1656" s="2" t="str">
        <f t="shared" si="448"/>
        <v>-</v>
      </c>
      <c r="Q1656" s="2" t="str">
        <f t="shared" si="449"/>
        <v>-</v>
      </c>
      <c r="R1656" s="2" t="str">
        <f t="shared" si="450"/>
        <v>-</v>
      </c>
      <c r="AN1656" t="s">
        <v>659</v>
      </c>
      <c r="AO1656" t="s">
        <v>1162</v>
      </c>
      <c r="AR1656" s="44">
        <v>29</v>
      </c>
      <c r="AS1656" s="46">
        <v>221</v>
      </c>
      <c r="AT1656" s="50">
        <f t="shared" si="446"/>
        <v>29221</v>
      </c>
      <c r="AV1656" s="7" t="s">
        <v>3063</v>
      </c>
      <c r="BA1656" s="1">
        <v>13321</v>
      </c>
      <c r="BB1656" s="1">
        <v>1363</v>
      </c>
      <c r="BD1656" s="1">
        <f t="shared" si="445"/>
        <v>14684</v>
      </c>
    </row>
    <row r="1657" spans="1:56" hidden="1" outlineLevel="1">
      <c r="A1657" t="s">
        <v>591</v>
      </c>
      <c r="B1657" t="s">
        <v>1162</v>
      </c>
      <c r="C1657" s="1">
        <v>13397</v>
      </c>
      <c r="F1657" s="1">
        <f t="shared" si="444"/>
        <v>9407</v>
      </c>
      <c r="G1657" s="1">
        <v>8637</v>
      </c>
      <c r="I1657" s="1">
        <v>6154</v>
      </c>
      <c r="J1657" s="2" t="str">
        <f t="shared" si="437"/>
        <v/>
      </c>
      <c r="K1657" s="2">
        <f t="shared" si="438"/>
        <v>0.65419368555331137</v>
      </c>
      <c r="L1657" s="10" t="str">
        <f t="shared" si="439"/>
        <v/>
      </c>
      <c r="M1657" s="9" t="str">
        <f t="shared" si="435"/>
        <v/>
      </c>
      <c r="N1657" s="8" t="str">
        <f t="shared" si="436"/>
        <v/>
      </c>
      <c r="O1657" s="2" t="str">
        <f t="shared" si="447"/>
        <v>-</v>
      </c>
      <c r="P1657" s="2" t="str">
        <f t="shared" si="448"/>
        <v>-</v>
      </c>
      <c r="Q1657" s="2" t="str">
        <f t="shared" si="449"/>
        <v>-</v>
      </c>
      <c r="R1657" s="2" t="str">
        <f t="shared" si="450"/>
        <v>-</v>
      </c>
      <c r="AN1657" t="s">
        <v>591</v>
      </c>
      <c r="AO1657" t="s">
        <v>1162</v>
      </c>
      <c r="AR1657" s="44">
        <v>29</v>
      </c>
      <c r="AS1657" s="46">
        <v>223</v>
      </c>
      <c r="AT1657" s="50">
        <f t="shared" si="446"/>
        <v>29223</v>
      </c>
      <c r="AV1657" s="7" t="s">
        <v>3063</v>
      </c>
      <c r="BA1657" s="1">
        <v>8637</v>
      </c>
      <c r="BB1657" s="1">
        <v>770</v>
      </c>
      <c r="BD1657" s="1">
        <f t="shared" si="445"/>
        <v>9407</v>
      </c>
    </row>
    <row r="1658" spans="1:56" hidden="1" outlineLevel="1">
      <c r="A1658" t="s">
        <v>664</v>
      </c>
      <c r="B1658" t="s">
        <v>1162</v>
      </c>
      <c r="C1658" s="1">
        <v>35938</v>
      </c>
      <c r="F1658" s="1">
        <f t="shared" si="444"/>
        <v>22124</v>
      </c>
      <c r="G1658" s="1">
        <v>20282</v>
      </c>
      <c r="I1658" s="1">
        <v>16356</v>
      </c>
      <c r="J1658" s="2" t="str">
        <f t="shared" si="437"/>
        <v/>
      </c>
      <c r="K1658" s="2">
        <f t="shared" si="438"/>
        <v>0.73928765141927322</v>
      </c>
      <c r="L1658" s="10" t="str">
        <f t="shared" si="439"/>
        <v/>
      </c>
      <c r="M1658" s="9" t="str">
        <f t="shared" si="435"/>
        <v/>
      </c>
      <c r="N1658" s="8" t="str">
        <f t="shared" si="436"/>
        <v/>
      </c>
      <c r="O1658" s="2" t="str">
        <f t="shared" si="447"/>
        <v>-</v>
      </c>
      <c r="P1658" s="2" t="str">
        <f t="shared" si="448"/>
        <v>-</v>
      </c>
      <c r="Q1658" s="2" t="str">
        <f t="shared" si="449"/>
        <v>-</v>
      </c>
      <c r="R1658" s="2" t="str">
        <f t="shared" si="450"/>
        <v>-</v>
      </c>
      <c r="AN1658" t="s">
        <v>664</v>
      </c>
      <c r="AO1658" t="s">
        <v>1162</v>
      </c>
      <c r="AR1658" s="44">
        <v>29</v>
      </c>
      <c r="AS1658" s="46">
        <v>225</v>
      </c>
      <c r="AT1658" s="50">
        <f t="shared" si="446"/>
        <v>29225</v>
      </c>
      <c r="AV1658" s="7" t="s">
        <v>3063</v>
      </c>
      <c r="BA1658" s="1">
        <v>20282</v>
      </c>
      <c r="BB1658" s="1">
        <v>1842</v>
      </c>
      <c r="BD1658" s="1">
        <f t="shared" si="445"/>
        <v>22124</v>
      </c>
    </row>
    <row r="1659" spans="1:56" hidden="1" outlineLevel="1">
      <c r="A1659" t="s">
        <v>1524</v>
      </c>
      <c r="B1659" t="s">
        <v>1162</v>
      </c>
      <c r="C1659" s="1">
        <v>2166</v>
      </c>
      <c r="F1659" s="1">
        <f t="shared" si="444"/>
        <v>1687</v>
      </c>
      <c r="G1659" s="1">
        <v>1558</v>
      </c>
      <c r="I1659" s="1">
        <v>1174</v>
      </c>
      <c r="J1659" s="2" t="str">
        <f t="shared" si="437"/>
        <v/>
      </c>
      <c r="K1659" s="2">
        <f t="shared" si="438"/>
        <v>0.69590989922940127</v>
      </c>
      <c r="L1659" s="10" t="str">
        <f t="shared" si="439"/>
        <v/>
      </c>
      <c r="M1659" s="9" t="str">
        <f t="shared" si="435"/>
        <v/>
      </c>
      <c r="N1659" s="8" t="str">
        <f t="shared" si="436"/>
        <v/>
      </c>
      <c r="O1659" s="2" t="str">
        <f t="shared" si="447"/>
        <v>-</v>
      </c>
      <c r="P1659" s="2" t="str">
        <f t="shared" si="448"/>
        <v>-</v>
      </c>
      <c r="Q1659" s="2" t="str">
        <f t="shared" si="449"/>
        <v>-</v>
      </c>
      <c r="R1659" s="2" t="str">
        <f t="shared" si="450"/>
        <v>-</v>
      </c>
      <c r="AN1659" t="s">
        <v>1524</v>
      </c>
      <c r="AO1659" t="s">
        <v>1162</v>
      </c>
      <c r="AR1659" s="44">
        <v>29</v>
      </c>
      <c r="AS1659" s="46">
        <v>227</v>
      </c>
      <c r="AT1659" s="50">
        <f t="shared" si="446"/>
        <v>29227</v>
      </c>
      <c r="AV1659" s="7" t="s">
        <v>3063</v>
      </c>
      <c r="BA1659" s="1">
        <v>1558</v>
      </c>
      <c r="BB1659" s="1">
        <v>129</v>
      </c>
      <c r="BD1659" s="1">
        <f t="shared" si="445"/>
        <v>1687</v>
      </c>
    </row>
    <row r="1660" spans="1:56" hidden="1" outlineLevel="1">
      <c r="A1660" t="s">
        <v>497</v>
      </c>
      <c r="B1660" t="s">
        <v>1162</v>
      </c>
      <c r="C1660" s="1">
        <v>18904</v>
      </c>
      <c r="F1660" s="1">
        <f t="shared" si="444"/>
        <v>12940</v>
      </c>
      <c r="G1660" s="1">
        <v>11456</v>
      </c>
      <c r="I1660" s="1">
        <v>8514</v>
      </c>
      <c r="J1660" s="2" t="str">
        <f t="shared" si="437"/>
        <v/>
      </c>
      <c r="K1660" s="2">
        <f t="shared" si="438"/>
        <v>0.65795981452859353</v>
      </c>
      <c r="L1660" s="10" t="str">
        <f t="shared" si="439"/>
        <v/>
      </c>
      <c r="M1660" s="9" t="str">
        <f t="shared" si="435"/>
        <v/>
      </c>
      <c r="N1660" s="8" t="str">
        <f t="shared" si="436"/>
        <v/>
      </c>
      <c r="O1660" s="2" t="str">
        <f t="shared" si="447"/>
        <v>-</v>
      </c>
      <c r="P1660" s="2" t="str">
        <f t="shared" si="448"/>
        <v>-</v>
      </c>
      <c r="Q1660" s="2" t="str">
        <f t="shared" si="449"/>
        <v>-</v>
      </c>
      <c r="R1660" s="2" t="str">
        <f t="shared" si="450"/>
        <v>-</v>
      </c>
      <c r="AN1660" t="s">
        <v>497</v>
      </c>
      <c r="AO1660" t="s">
        <v>1162</v>
      </c>
      <c r="AR1660" s="44">
        <v>29</v>
      </c>
      <c r="AS1660" s="46">
        <v>229</v>
      </c>
      <c r="AT1660" s="50">
        <f t="shared" si="446"/>
        <v>29229</v>
      </c>
      <c r="AV1660" s="7" t="s">
        <v>3063</v>
      </c>
      <c r="BA1660" s="1">
        <v>11456</v>
      </c>
      <c r="BB1660" s="1">
        <v>1484</v>
      </c>
      <c r="BD1660" s="1">
        <f t="shared" si="445"/>
        <v>12940</v>
      </c>
    </row>
    <row r="1661" spans="1:56" hidden="1" outlineLevel="1">
      <c r="A1661" t="s">
        <v>629</v>
      </c>
      <c r="B1661" t="s">
        <v>1162</v>
      </c>
      <c r="C1661" s="1">
        <v>317955</v>
      </c>
      <c r="F1661" s="1">
        <f t="shared" si="444"/>
        <v>257442</v>
      </c>
      <c r="G1661" s="1">
        <v>222968</v>
      </c>
      <c r="I1661" s="1">
        <v>159104</v>
      </c>
      <c r="J1661" s="2" t="str">
        <f t="shared" si="437"/>
        <v/>
      </c>
      <c r="K1661" s="2">
        <f t="shared" si="438"/>
        <v>0.61801881588862739</v>
      </c>
      <c r="L1661" s="10" t="str">
        <f t="shared" si="439"/>
        <v/>
      </c>
      <c r="M1661" s="9" t="str">
        <f t="shared" si="435"/>
        <v/>
      </c>
      <c r="N1661" s="8" t="str">
        <f t="shared" si="436"/>
        <v/>
      </c>
      <c r="O1661" s="2" t="str">
        <f t="shared" si="447"/>
        <v>-</v>
      </c>
      <c r="P1661" s="2" t="str">
        <f t="shared" si="448"/>
        <v>-</v>
      </c>
      <c r="Q1661" s="2" t="str">
        <f t="shared" si="449"/>
        <v>-</v>
      </c>
      <c r="R1661" s="2" t="str">
        <f t="shared" si="450"/>
        <v>-</v>
      </c>
      <c r="AN1661" t="s">
        <v>629</v>
      </c>
      <c r="AO1661" t="s">
        <v>1162</v>
      </c>
      <c r="AR1661" s="44">
        <v>29</v>
      </c>
      <c r="AS1661" s="46">
        <v>510</v>
      </c>
      <c r="AT1661" s="50">
        <f t="shared" si="446"/>
        <v>29510</v>
      </c>
      <c r="AV1661" s="7" t="s">
        <v>905</v>
      </c>
      <c r="BA1661" s="1">
        <v>222968</v>
      </c>
      <c r="BB1661" s="1">
        <v>34474</v>
      </c>
      <c r="BD1661" s="1">
        <f t="shared" si="445"/>
        <v>257442</v>
      </c>
    </row>
    <row r="1662" spans="1:56" collapsed="1">
      <c r="A1662" t="s">
        <v>2704</v>
      </c>
      <c r="B1662" t="s">
        <v>541</v>
      </c>
      <c r="C1662" s="26">
        <f>SUM(C1547:C1661)</f>
        <v>5923916</v>
      </c>
      <c r="D1662" s="36">
        <v>4430000</v>
      </c>
      <c r="E1662" s="36">
        <v>4326000</v>
      </c>
      <c r="F1662" s="26">
        <f>SUM(F1547:F1661)</f>
        <v>4205774</v>
      </c>
      <c r="G1662" s="26">
        <f>SUM(G1547:G1661)</f>
        <v>3795956</v>
      </c>
      <c r="I1662" s="1">
        <v>2928949</v>
      </c>
      <c r="J1662" s="2">
        <f t="shared" si="437"/>
        <v>0.66116230248306995</v>
      </c>
      <c r="K1662" s="2">
        <f t="shared" si="438"/>
        <v>0.69641140964778425</v>
      </c>
      <c r="L1662" s="10" t="str">
        <f t="shared" si="439"/>
        <v/>
      </c>
      <c r="M1662" s="9" t="str">
        <f t="shared" si="435"/>
        <v/>
      </c>
      <c r="N1662" s="8" t="str">
        <f t="shared" si="436"/>
        <v/>
      </c>
      <c r="O1662" s="2" t="str">
        <f t="shared" si="447"/>
        <v>-</v>
      </c>
      <c r="P1662" s="2" t="str">
        <f t="shared" si="448"/>
        <v>-</v>
      </c>
      <c r="Q1662" s="2" t="str">
        <f t="shared" si="449"/>
        <v>-</v>
      </c>
      <c r="R1662" s="2" t="str">
        <f t="shared" si="450"/>
        <v>-</v>
      </c>
      <c r="AN1662" t="s">
        <v>2704</v>
      </c>
      <c r="AO1662" t="s">
        <v>541</v>
      </c>
      <c r="AR1662" s="44">
        <v>29</v>
      </c>
      <c r="AS1662" s="46"/>
      <c r="AT1662" s="44">
        <v>29</v>
      </c>
      <c r="AV1662" s="7" t="s">
        <v>678</v>
      </c>
      <c r="BA1662" s="26">
        <f>SUM(BA1547:BA1661)</f>
        <v>3795956</v>
      </c>
      <c r="BB1662" s="26">
        <f>SUM(BB1547:BB1661)</f>
        <v>409818</v>
      </c>
      <c r="BD1662" s="1">
        <f>SUM(BD1547:BD1661)</f>
        <v>4205774</v>
      </c>
    </row>
    <row r="1663" spans="1:56">
      <c r="C1663" s="26"/>
      <c r="J1663" s="2"/>
      <c r="K1663" s="2"/>
      <c r="L1663" s="10"/>
      <c r="M1663" s="9"/>
      <c r="N1663" s="8"/>
      <c r="AR1663" s="44"/>
      <c r="AS1663" s="46"/>
      <c r="AT1663" s="50"/>
    </row>
    <row r="1664" spans="1:56" hidden="1" outlineLevel="1">
      <c r="A1664" t="s">
        <v>2207</v>
      </c>
      <c r="B1664" t="s">
        <v>1324</v>
      </c>
      <c r="C1664" s="1">
        <v>9166</v>
      </c>
      <c r="F1664" s="1">
        <v>6364</v>
      </c>
      <c r="H1664" s="1">
        <v>4813</v>
      </c>
      <c r="I1664" s="1">
        <v>4763</v>
      </c>
      <c r="J1664" s="2" t="str">
        <f t="shared" si="437"/>
        <v/>
      </c>
      <c r="K1664" s="2">
        <f t="shared" si="438"/>
        <v>0.74842866121935891</v>
      </c>
      <c r="L1664" s="10" t="str">
        <f t="shared" si="439"/>
        <v/>
      </c>
      <c r="M1664" s="9" t="str">
        <f t="shared" si="435"/>
        <v/>
      </c>
      <c r="N1664" s="8" t="str">
        <f t="shared" si="436"/>
        <v/>
      </c>
      <c r="O1664" s="2" t="str">
        <f t="shared" ref="O1664:O1695" si="451">IF(SUM($S1664:$AJ1664)=0,"-",S1664/SUM($S1664:$AJ1664))</f>
        <v>-</v>
      </c>
      <c r="P1664" s="2" t="str">
        <f t="shared" ref="P1664:P1695" si="452">IF(SUM($S1664:$AJ1664)=0,"-",T1664/SUM($S1664:$AJ1664))</f>
        <v>-</v>
      </c>
      <c r="Q1664" s="2" t="str">
        <f t="shared" ref="Q1664:Q1695" si="453">IF(SUM($S1664:$AJ1664)=0,"-",U1664/SUM($S1664:$AJ1664))</f>
        <v>-</v>
      </c>
      <c r="R1664" s="2" t="str">
        <f t="shared" ref="R1664:R1695" si="454">IF(SUM($S1664:$AJ1664)=0,"-",(1-O1664-P1664-Q1664))</f>
        <v>-</v>
      </c>
      <c r="AN1664" t="s">
        <v>2207</v>
      </c>
      <c r="AO1664" t="s">
        <v>1324</v>
      </c>
      <c r="AR1664" s="44">
        <v>30</v>
      </c>
      <c r="AS1664" s="46">
        <v>1</v>
      </c>
      <c r="AT1664" s="50">
        <f t="shared" si="446"/>
        <v>30001</v>
      </c>
      <c r="AV1664" s="7" t="s">
        <v>3063</v>
      </c>
    </row>
    <row r="1665" spans="1:48" hidden="1" outlineLevel="1">
      <c r="A1665" t="s">
        <v>1383</v>
      </c>
      <c r="B1665" t="s">
        <v>1324</v>
      </c>
      <c r="C1665" s="1">
        <v>12564</v>
      </c>
      <c r="F1665" s="1">
        <v>7799</v>
      </c>
      <c r="H1665" s="1">
        <v>5306</v>
      </c>
      <c r="I1665" s="1">
        <v>5219</v>
      </c>
      <c r="J1665" s="2" t="str">
        <f t="shared" si="437"/>
        <v/>
      </c>
      <c r="K1665" s="2">
        <f t="shared" si="438"/>
        <v>0.66918835748172845</v>
      </c>
      <c r="L1665" s="10" t="str">
        <f t="shared" si="439"/>
        <v/>
      </c>
      <c r="M1665" s="9" t="str">
        <f t="shared" si="435"/>
        <v/>
      </c>
      <c r="N1665" s="8" t="str">
        <f t="shared" si="436"/>
        <v/>
      </c>
      <c r="O1665" s="2" t="str">
        <f t="shared" si="451"/>
        <v>-</v>
      </c>
      <c r="P1665" s="2" t="str">
        <f t="shared" si="452"/>
        <v>-</v>
      </c>
      <c r="Q1665" s="2" t="str">
        <f t="shared" si="453"/>
        <v>-</v>
      </c>
      <c r="R1665" s="2" t="str">
        <f t="shared" si="454"/>
        <v>-</v>
      </c>
      <c r="AN1665" t="s">
        <v>1383</v>
      </c>
      <c r="AO1665" t="s">
        <v>1324</v>
      </c>
      <c r="AR1665" s="44">
        <v>30</v>
      </c>
      <c r="AS1665" s="46">
        <v>3</v>
      </c>
      <c r="AT1665" s="50">
        <f t="shared" si="446"/>
        <v>30003</v>
      </c>
      <c r="AV1665" s="7" t="s">
        <v>3063</v>
      </c>
    </row>
    <row r="1666" spans="1:48" hidden="1" outlineLevel="1">
      <c r="A1666" t="s">
        <v>884</v>
      </c>
      <c r="B1666" t="s">
        <v>1324</v>
      </c>
      <c r="C1666" s="1">
        <v>6401</v>
      </c>
      <c r="F1666" s="1">
        <v>4080</v>
      </c>
      <c r="H1666" s="1">
        <v>2955</v>
      </c>
      <c r="I1666" s="1">
        <v>2926</v>
      </c>
      <c r="J1666" s="2" t="str">
        <f t="shared" si="437"/>
        <v/>
      </c>
      <c r="K1666" s="2">
        <f t="shared" si="438"/>
        <v>0.71715686274509804</v>
      </c>
      <c r="L1666" s="10" t="str">
        <f t="shared" si="439"/>
        <v/>
      </c>
      <c r="M1666" s="9" t="str">
        <f t="shared" ref="M1666:M1729" si="455">IF(T1666&gt;0,RANK(T1666,$S1666:$AK1666),"")</f>
        <v/>
      </c>
      <c r="N1666" s="8" t="str">
        <f t="shared" ref="N1666:N1729" si="456">IF(U1666&gt;0,RANK(U1666,$S1666:$AK1666),"")</f>
        <v/>
      </c>
      <c r="O1666" s="2" t="str">
        <f t="shared" si="451"/>
        <v>-</v>
      </c>
      <c r="P1666" s="2" t="str">
        <f t="shared" si="452"/>
        <v>-</v>
      </c>
      <c r="Q1666" s="2" t="str">
        <f t="shared" si="453"/>
        <v>-</v>
      </c>
      <c r="R1666" s="2" t="str">
        <f t="shared" si="454"/>
        <v>-</v>
      </c>
      <c r="AN1666" t="s">
        <v>884</v>
      </c>
      <c r="AO1666" t="s">
        <v>1324</v>
      </c>
      <c r="AR1666" s="44">
        <v>30</v>
      </c>
      <c r="AS1666" s="46">
        <v>5</v>
      </c>
      <c r="AT1666" s="50">
        <f t="shared" si="446"/>
        <v>30005</v>
      </c>
      <c r="AV1666" s="7" t="s">
        <v>3063</v>
      </c>
    </row>
    <row r="1667" spans="1:48" hidden="1" outlineLevel="1">
      <c r="A1667" t="s">
        <v>2109</v>
      </c>
      <c r="B1667" t="s">
        <v>1324</v>
      </c>
      <c r="C1667" s="1">
        <v>5261</v>
      </c>
      <c r="F1667" s="1">
        <v>3634</v>
      </c>
      <c r="H1667" s="1">
        <v>2859</v>
      </c>
      <c r="I1667" s="1">
        <v>2807</v>
      </c>
      <c r="J1667" s="2" t="str">
        <f t="shared" si="437"/>
        <v/>
      </c>
      <c r="K1667" s="2">
        <f t="shared" si="438"/>
        <v>0.77242707760044027</v>
      </c>
      <c r="L1667" s="10" t="str">
        <f t="shared" si="439"/>
        <v/>
      </c>
      <c r="M1667" s="9" t="str">
        <f t="shared" si="455"/>
        <v/>
      </c>
      <c r="N1667" s="8" t="str">
        <f t="shared" si="456"/>
        <v/>
      </c>
      <c r="O1667" s="2" t="str">
        <f t="shared" si="451"/>
        <v>-</v>
      </c>
      <c r="P1667" s="2" t="str">
        <f t="shared" si="452"/>
        <v>-</v>
      </c>
      <c r="Q1667" s="2" t="str">
        <f t="shared" si="453"/>
        <v>-</v>
      </c>
      <c r="R1667" s="2" t="str">
        <f t="shared" si="454"/>
        <v>-</v>
      </c>
      <c r="AN1667" t="s">
        <v>2109</v>
      </c>
      <c r="AO1667" t="s">
        <v>1324</v>
      </c>
      <c r="AR1667" s="44">
        <v>30</v>
      </c>
      <c r="AS1667" s="46">
        <v>7</v>
      </c>
      <c r="AT1667" s="50">
        <f t="shared" si="446"/>
        <v>30007</v>
      </c>
      <c r="AV1667" s="7" t="s">
        <v>3063</v>
      </c>
    </row>
    <row r="1668" spans="1:48" hidden="1" outlineLevel="1">
      <c r="A1668" t="s">
        <v>367</v>
      </c>
      <c r="B1668" t="s">
        <v>1324</v>
      </c>
      <c r="C1668" s="1">
        <v>9965</v>
      </c>
      <c r="F1668" s="1">
        <v>7212</v>
      </c>
      <c r="H1668" s="1">
        <v>5812</v>
      </c>
      <c r="I1668" s="1">
        <v>5750</v>
      </c>
      <c r="J1668" s="2" t="str">
        <f t="shared" si="437"/>
        <v/>
      </c>
      <c r="K1668" s="2">
        <f t="shared" si="438"/>
        <v>0.79728230726566829</v>
      </c>
      <c r="L1668" s="10" t="str">
        <f t="shared" si="439"/>
        <v/>
      </c>
      <c r="M1668" s="9" t="str">
        <f t="shared" si="455"/>
        <v/>
      </c>
      <c r="N1668" s="8" t="str">
        <f t="shared" si="456"/>
        <v/>
      </c>
      <c r="O1668" s="2" t="str">
        <f t="shared" si="451"/>
        <v>-</v>
      </c>
      <c r="P1668" s="2" t="str">
        <f t="shared" si="452"/>
        <v>-</v>
      </c>
      <c r="Q1668" s="2" t="str">
        <f t="shared" si="453"/>
        <v>-</v>
      </c>
      <c r="R1668" s="2" t="str">
        <f t="shared" si="454"/>
        <v>-</v>
      </c>
      <c r="AN1668" t="s">
        <v>367</v>
      </c>
      <c r="AO1668" t="s">
        <v>1324</v>
      </c>
      <c r="AR1668" s="44">
        <v>30</v>
      </c>
      <c r="AS1668" s="46">
        <v>9</v>
      </c>
      <c r="AT1668" s="50">
        <f t="shared" si="446"/>
        <v>30009</v>
      </c>
      <c r="AV1668" s="7" t="s">
        <v>3063</v>
      </c>
    </row>
    <row r="1669" spans="1:48" hidden="1" outlineLevel="1">
      <c r="A1669" t="s">
        <v>1912</v>
      </c>
      <c r="B1669" t="s">
        <v>1324</v>
      </c>
      <c r="C1669" s="1">
        <v>1172</v>
      </c>
      <c r="F1669" s="1">
        <v>890</v>
      </c>
      <c r="H1669" s="1">
        <v>730</v>
      </c>
      <c r="I1669" s="1">
        <v>722</v>
      </c>
      <c r="J1669" s="2" t="str">
        <f t="shared" si="437"/>
        <v/>
      </c>
      <c r="K1669" s="2">
        <f t="shared" si="438"/>
        <v>0.81123595505617974</v>
      </c>
      <c r="L1669" s="10" t="str">
        <f t="shared" si="439"/>
        <v/>
      </c>
      <c r="M1669" s="9" t="str">
        <f t="shared" si="455"/>
        <v/>
      </c>
      <c r="N1669" s="8" t="str">
        <f t="shared" si="456"/>
        <v/>
      </c>
      <c r="O1669" s="2" t="str">
        <f t="shared" si="451"/>
        <v>-</v>
      </c>
      <c r="P1669" s="2" t="str">
        <f t="shared" si="452"/>
        <v>-</v>
      </c>
      <c r="Q1669" s="2" t="str">
        <f t="shared" si="453"/>
        <v>-</v>
      </c>
      <c r="R1669" s="2" t="str">
        <f t="shared" si="454"/>
        <v>-</v>
      </c>
      <c r="AN1669" t="s">
        <v>1912</v>
      </c>
      <c r="AO1669" t="s">
        <v>1324</v>
      </c>
      <c r="AR1669" s="44">
        <v>30</v>
      </c>
      <c r="AS1669" s="46">
        <v>11</v>
      </c>
      <c r="AT1669" s="50">
        <f t="shared" si="446"/>
        <v>30011</v>
      </c>
      <c r="AV1669" s="7" t="s">
        <v>3063</v>
      </c>
    </row>
    <row r="1670" spans="1:48" hidden="1" outlineLevel="1">
      <c r="A1670" t="s">
        <v>1800</v>
      </c>
      <c r="B1670" t="s">
        <v>1324</v>
      </c>
      <c r="C1670" s="1">
        <v>80529</v>
      </c>
      <c r="F1670" s="1">
        <v>54876</v>
      </c>
      <c r="H1670" s="1">
        <v>36115</v>
      </c>
      <c r="I1670" s="1">
        <v>35396</v>
      </c>
      <c r="J1670" s="2" t="str">
        <f t="shared" si="437"/>
        <v/>
      </c>
      <c r="K1670" s="2">
        <f t="shared" si="438"/>
        <v>0.645017858444493</v>
      </c>
      <c r="L1670" s="10" t="str">
        <f t="shared" si="439"/>
        <v/>
      </c>
      <c r="M1670" s="9" t="str">
        <f t="shared" si="455"/>
        <v/>
      </c>
      <c r="N1670" s="8" t="str">
        <f t="shared" si="456"/>
        <v/>
      </c>
      <c r="O1670" s="2" t="str">
        <f t="shared" si="451"/>
        <v>-</v>
      </c>
      <c r="P1670" s="2" t="str">
        <f t="shared" si="452"/>
        <v>-</v>
      </c>
      <c r="Q1670" s="2" t="str">
        <f t="shared" si="453"/>
        <v>-</v>
      </c>
      <c r="R1670" s="2" t="str">
        <f t="shared" si="454"/>
        <v>-</v>
      </c>
      <c r="AN1670" t="s">
        <v>1800</v>
      </c>
      <c r="AO1670" t="s">
        <v>1324</v>
      </c>
      <c r="AR1670" s="44">
        <v>30</v>
      </c>
      <c r="AS1670" s="46">
        <v>13</v>
      </c>
      <c r="AT1670" s="50">
        <f t="shared" si="446"/>
        <v>30013</v>
      </c>
      <c r="AV1670" s="7" t="s">
        <v>3063</v>
      </c>
    </row>
    <row r="1671" spans="1:48" hidden="1" outlineLevel="1">
      <c r="A1671" t="s">
        <v>1501</v>
      </c>
      <c r="B1671" t="s">
        <v>1324</v>
      </c>
      <c r="C1671" s="1">
        <v>5774</v>
      </c>
      <c r="F1671" s="1">
        <v>3847</v>
      </c>
      <c r="H1671" s="1">
        <v>2902</v>
      </c>
      <c r="I1671" s="1">
        <v>2861</v>
      </c>
      <c r="J1671" s="2" t="str">
        <f t="shared" ref="J1671:J1734" si="457">IF(D1671&gt;0,I1671/D1671,"")</f>
        <v/>
      </c>
      <c r="K1671" s="2">
        <f t="shared" ref="K1671:K1734" si="458">IF(F1671&gt;0,I1671/F1671,"")</f>
        <v>0.74369638679490513</v>
      </c>
      <c r="L1671" s="10" t="str">
        <f t="shared" ref="L1671:L1734" si="459">IF(S1671&gt;0,RANK(S1671,$S1671:$AK1671),"")</f>
        <v/>
      </c>
      <c r="M1671" s="9" t="str">
        <f t="shared" si="455"/>
        <v/>
      </c>
      <c r="N1671" s="8" t="str">
        <f t="shared" si="456"/>
        <v/>
      </c>
      <c r="O1671" s="2" t="str">
        <f t="shared" si="451"/>
        <v>-</v>
      </c>
      <c r="P1671" s="2" t="str">
        <f t="shared" si="452"/>
        <v>-</v>
      </c>
      <c r="Q1671" s="2" t="str">
        <f t="shared" si="453"/>
        <v>-</v>
      </c>
      <c r="R1671" s="2" t="str">
        <f t="shared" si="454"/>
        <v>-</v>
      </c>
      <c r="AN1671" t="s">
        <v>1501</v>
      </c>
      <c r="AO1671" t="s">
        <v>1324</v>
      </c>
      <c r="AR1671" s="44">
        <v>30</v>
      </c>
      <c r="AS1671" s="46">
        <v>15</v>
      </c>
      <c r="AT1671" s="50">
        <f t="shared" si="446"/>
        <v>30015</v>
      </c>
      <c r="AV1671" s="7" t="s">
        <v>3063</v>
      </c>
    </row>
    <row r="1672" spans="1:48" hidden="1" outlineLevel="1">
      <c r="A1672" t="s">
        <v>2529</v>
      </c>
      <c r="B1672" t="s">
        <v>1324</v>
      </c>
      <c r="C1672" s="1">
        <v>11515</v>
      </c>
      <c r="F1672" s="1">
        <v>6969</v>
      </c>
      <c r="H1672" s="1">
        <v>5515</v>
      </c>
      <c r="I1672" s="1">
        <v>5452</v>
      </c>
      <c r="J1672" s="2" t="str">
        <f t="shared" si="457"/>
        <v/>
      </c>
      <c r="K1672" s="2">
        <f t="shared" si="458"/>
        <v>0.78232171043191279</v>
      </c>
      <c r="L1672" s="10" t="str">
        <f t="shared" si="459"/>
        <v/>
      </c>
      <c r="M1672" s="9" t="str">
        <f t="shared" si="455"/>
        <v/>
      </c>
      <c r="N1672" s="8" t="str">
        <f t="shared" si="456"/>
        <v/>
      </c>
      <c r="O1672" s="2" t="str">
        <f t="shared" si="451"/>
        <v>-</v>
      </c>
      <c r="P1672" s="2" t="str">
        <f t="shared" si="452"/>
        <v>-</v>
      </c>
      <c r="Q1672" s="2" t="str">
        <f t="shared" si="453"/>
        <v>-</v>
      </c>
      <c r="R1672" s="2" t="str">
        <f t="shared" si="454"/>
        <v>-</v>
      </c>
      <c r="AN1672" t="s">
        <v>2529</v>
      </c>
      <c r="AO1672" t="s">
        <v>1324</v>
      </c>
      <c r="AR1672" s="44">
        <v>30</v>
      </c>
      <c r="AS1672" s="46">
        <v>17</v>
      </c>
      <c r="AT1672" s="50">
        <f t="shared" si="446"/>
        <v>30017</v>
      </c>
      <c r="AV1672" s="7" t="s">
        <v>3063</v>
      </c>
    </row>
    <row r="1673" spans="1:48" hidden="1" outlineLevel="1">
      <c r="A1673" t="s">
        <v>1768</v>
      </c>
      <c r="B1673" t="s">
        <v>1324</v>
      </c>
      <c r="C1673" s="1">
        <v>1704</v>
      </c>
      <c r="F1673" s="1">
        <v>1427</v>
      </c>
      <c r="H1673" s="1">
        <v>1103</v>
      </c>
      <c r="I1673" s="1">
        <v>1073</v>
      </c>
      <c r="J1673" s="2" t="str">
        <f t="shared" si="457"/>
        <v/>
      </c>
      <c r="K1673" s="2">
        <f t="shared" si="458"/>
        <v>0.75192711983181504</v>
      </c>
      <c r="L1673" s="10" t="str">
        <f t="shared" si="459"/>
        <v/>
      </c>
      <c r="M1673" s="9" t="str">
        <f t="shared" si="455"/>
        <v/>
      </c>
      <c r="N1673" s="8" t="str">
        <f t="shared" si="456"/>
        <v/>
      </c>
      <c r="O1673" s="2" t="str">
        <f t="shared" si="451"/>
        <v>-</v>
      </c>
      <c r="P1673" s="2" t="str">
        <f t="shared" si="452"/>
        <v>-</v>
      </c>
      <c r="Q1673" s="2" t="str">
        <f t="shared" si="453"/>
        <v>-</v>
      </c>
      <c r="R1673" s="2" t="str">
        <f t="shared" si="454"/>
        <v>-</v>
      </c>
      <c r="AN1673" t="s">
        <v>1768</v>
      </c>
      <c r="AO1673" t="s">
        <v>1324</v>
      </c>
      <c r="AR1673" s="44">
        <v>30</v>
      </c>
      <c r="AS1673" s="46">
        <v>19</v>
      </c>
      <c r="AT1673" s="50">
        <f t="shared" si="446"/>
        <v>30019</v>
      </c>
      <c r="AV1673" s="7" t="s">
        <v>3063</v>
      </c>
    </row>
    <row r="1674" spans="1:48" hidden="1" outlineLevel="1">
      <c r="A1674" t="s">
        <v>2513</v>
      </c>
      <c r="B1674" t="s">
        <v>1324</v>
      </c>
      <c r="C1674" s="1">
        <v>8925</v>
      </c>
      <c r="F1674" s="1">
        <v>6463</v>
      </c>
      <c r="H1674" s="1">
        <v>4515</v>
      </c>
      <c r="I1674" s="1">
        <v>4444</v>
      </c>
      <c r="J1674" s="2" t="str">
        <f t="shared" si="457"/>
        <v/>
      </c>
      <c r="K1674" s="2">
        <f t="shared" si="458"/>
        <v>0.68760637474856878</v>
      </c>
      <c r="L1674" s="10" t="str">
        <f t="shared" si="459"/>
        <v/>
      </c>
      <c r="M1674" s="9" t="str">
        <f t="shared" si="455"/>
        <v/>
      </c>
      <c r="N1674" s="8" t="str">
        <f t="shared" si="456"/>
        <v/>
      </c>
      <c r="O1674" s="2" t="str">
        <f t="shared" si="451"/>
        <v>-</v>
      </c>
      <c r="P1674" s="2" t="str">
        <f t="shared" si="452"/>
        <v>-</v>
      </c>
      <c r="Q1674" s="2" t="str">
        <f t="shared" si="453"/>
        <v>-</v>
      </c>
      <c r="R1674" s="2" t="str">
        <f t="shared" si="454"/>
        <v>-</v>
      </c>
      <c r="AN1674" t="s">
        <v>2513</v>
      </c>
      <c r="AO1674" t="s">
        <v>1324</v>
      </c>
      <c r="AR1674" s="44">
        <v>30</v>
      </c>
      <c r="AS1674" s="46">
        <v>21</v>
      </c>
      <c r="AT1674" s="50">
        <f t="shared" si="446"/>
        <v>30021</v>
      </c>
      <c r="AV1674" s="7" t="s">
        <v>3063</v>
      </c>
    </row>
    <row r="1675" spans="1:48" hidden="1" outlineLevel="1">
      <c r="A1675" t="s">
        <v>911</v>
      </c>
      <c r="B1675" t="s">
        <v>1324</v>
      </c>
      <c r="C1675" s="1">
        <v>9351</v>
      </c>
      <c r="F1675" s="1">
        <v>6427</v>
      </c>
      <c r="H1675" s="1">
        <v>5204</v>
      </c>
      <c r="I1675" s="1">
        <v>5074</v>
      </c>
      <c r="J1675" s="2" t="str">
        <f t="shared" si="457"/>
        <v/>
      </c>
      <c r="K1675" s="2">
        <f t="shared" si="458"/>
        <v>0.78948187334681807</v>
      </c>
      <c r="L1675" s="10" t="str">
        <f t="shared" si="459"/>
        <v/>
      </c>
      <c r="M1675" s="9" t="str">
        <f t="shared" si="455"/>
        <v/>
      </c>
      <c r="N1675" s="8" t="str">
        <f t="shared" si="456"/>
        <v/>
      </c>
      <c r="O1675" s="2" t="str">
        <f t="shared" si="451"/>
        <v>-</v>
      </c>
      <c r="P1675" s="2" t="str">
        <f t="shared" si="452"/>
        <v>-</v>
      </c>
      <c r="Q1675" s="2" t="str">
        <f t="shared" si="453"/>
        <v>-</v>
      </c>
      <c r="R1675" s="2" t="str">
        <f t="shared" si="454"/>
        <v>-</v>
      </c>
      <c r="AN1675" t="s">
        <v>911</v>
      </c>
      <c r="AO1675" t="s">
        <v>1324</v>
      </c>
      <c r="AR1675" s="44">
        <v>30</v>
      </c>
      <c r="AS1675" s="46">
        <v>23</v>
      </c>
      <c r="AT1675" s="50">
        <f t="shared" si="446"/>
        <v>30023</v>
      </c>
      <c r="AV1675" s="7" t="s">
        <v>3063</v>
      </c>
    </row>
    <row r="1676" spans="1:48" hidden="1" outlineLevel="1">
      <c r="A1676" t="s">
        <v>912</v>
      </c>
      <c r="B1676" t="s">
        <v>1324</v>
      </c>
      <c r="C1676" s="1">
        <v>2807</v>
      </c>
      <c r="F1676" s="1">
        <v>1822</v>
      </c>
      <c r="H1676" s="1">
        <v>1456</v>
      </c>
      <c r="I1676" s="1">
        <v>1433</v>
      </c>
      <c r="J1676" s="2" t="str">
        <f t="shared" si="457"/>
        <v/>
      </c>
      <c r="K1676" s="2">
        <f t="shared" si="458"/>
        <v>0.78649835345773877</v>
      </c>
      <c r="L1676" s="10" t="str">
        <f t="shared" si="459"/>
        <v/>
      </c>
      <c r="M1676" s="9" t="str">
        <f t="shared" si="455"/>
        <v/>
      </c>
      <c r="N1676" s="8" t="str">
        <f t="shared" si="456"/>
        <v/>
      </c>
      <c r="O1676" s="2" t="str">
        <f t="shared" si="451"/>
        <v>-</v>
      </c>
      <c r="P1676" s="2" t="str">
        <f t="shared" si="452"/>
        <v>-</v>
      </c>
      <c r="Q1676" s="2" t="str">
        <f t="shared" si="453"/>
        <v>-</v>
      </c>
      <c r="R1676" s="2" t="str">
        <f t="shared" si="454"/>
        <v>-</v>
      </c>
      <c r="AN1676" t="s">
        <v>912</v>
      </c>
      <c r="AO1676" t="s">
        <v>1324</v>
      </c>
      <c r="AR1676" s="44">
        <v>30</v>
      </c>
      <c r="AS1676" s="46">
        <v>25</v>
      </c>
      <c r="AT1676" s="50">
        <f t="shared" si="446"/>
        <v>30025</v>
      </c>
      <c r="AV1676" s="7" t="s">
        <v>3063</v>
      </c>
    </row>
    <row r="1677" spans="1:48" hidden="1" outlineLevel="1">
      <c r="A1677" t="s">
        <v>1307</v>
      </c>
      <c r="B1677" t="s">
        <v>1324</v>
      </c>
      <c r="C1677" s="1">
        <v>11448</v>
      </c>
      <c r="F1677" s="1">
        <v>8011</v>
      </c>
      <c r="H1677" s="1">
        <v>6305</v>
      </c>
      <c r="I1677" s="1">
        <v>6232</v>
      </c>
      <c r="J1677" s="2" t="str">
        <f t="shared" si="457"/>
        <v/>
      </c>
      <c r="K1677" s="2">
        <f t="shared" si="458"/>
        <v>0.77793034577455999</v>
      </c>
      <c r="L1677" s="10" t="str">
        <f t="shared" si="459"/>
        <v/>
      </c>
      <c r="M1677" s="9" t="str">
        <f t="shared" si="455"/>
        <v/>
      </c>
      <c r="N1677" s="8" t="str">
        <f t="shared" si="456"/>
        <v/>
      </c>
      <c r="O1677" s="2" t="str">
        <f t="shared" si="451"/>
        <v>-</v>
      </c>
      <c r="P1677" s="2" t="str">
        <f t="shared" si="452"/>
        <v>-</v>
      </c>
      <c r="Q1677" s="2" t="str">
        <f t="shared" si="453"/>
        <v>-</v>
      </c>
      <c r="R1677" s="2" t="str">
        <f t="shared" si="454"/>
        <v>-</v>
      </c>
      <c r="AN1677" t="s">
        <v>1307</v>
      </c>
      <c r="AO1677" t="s">
        <v>1324</v>
      </c>
      <c r="AR1677" s="44">
        <v>30</v>
      </c>
      <c r="AS1677" s="46">
        <v>27</v>
      </c>
      <c r="AT1677" s="50">
        <f t="shared" si="446"/>
        <v>30027</v>
      </c>
      <c r="AV1677" s="7" t="s">
        <v>3063</v>
      </c>
    </row>
    <row r="1678" spans="1:48" hidden="1" outlineLevel="1">
      <c r="A1678" t="s">
        <v>1917</v>
      </c>
      <c r="B1678" t="s">
        <v>1324</v>
      </c>
      <c r="C1678" s="1">
        <v>90260</v>
      </c>
      <c r="F1678" s="1">
        <v>58365</v>
      </c>
      <c r="H1678" s="1">
        <v>43975</v>
      </c>
      <c r="I1678" s="1">
        <v>43744</v>
      </c>
      <c r="J1678" s="2" t="str">
        <f t="shared" si="457"/>
        <v/>
      </c>
      <c r="K1678" s="2">
        <f t="shared" si="458"/>
        <v>0.74949027670693047</v>
      </c>
      <c r="L1678" s="10" t="str">
        <f t="shared" si="459"/>
        <v/>
      </c>
      <c r="M1678" s="9" t="str">
        <f t="shared" si="455"/>
        <v/>
      </c>
      <c r="N1678" s="8" t="str">
        <f t="shared" si="456"/>
        <v/>
      </c>
      <c r="O1678" s="2" t="str">
        <f t="shared" si="451"/>
        <v>-</v>
      </c>
      <c r="P1678" s="2" t="str">
        <f t="shared" si="452"/>
        <v>-</v>
      </c>
      <c r="Q1678" s="2" t="str">
        <f t="shared" si="453"/>
        <v>-</v>
      </c>
      <c r="R1678" s="2" t="str">
        <f t="shared" si="454"/>
        <v>-</v>
      </c>
      <c r="AN1678" t="s">
        <v>1917</v>
      </c>
      <c r="AO1678" t="s">
        <v>1324</v>
      </c>
      <c r="AR1678" s="44">
        <v>30</v>
      </c>
      <c r="AS1678" s="46">
        <v>29</v>
      </c>
      <c r="AT1678" s="50">
        <f t="shared" si="446"/>
        <v>30029</v>
      </c>
      <c r="AV1678" s="7" t="s">
        <v>3063</v>
      </c>
    </row>
    <row r="1679" spans="1:48" hidden="1" outlineLevel="1">
      <c r="A1679" t="s">
        <v>93</v>
      </c>
      <c r="B1679" t="s">
        <v>1324</v>
      </c>
      <c r="C1679" s="1">
        <v>88932</v>
      </c>
      <c r="F1679" s="1">
        <v>66153</v>
      </c>
      <c r="H1679" s="1">
        <v>48420</v>
      </c>
      <c r="I1679" s="1">
        <v>48272</v>
      </c>
      <c r="J1679" s="2" t="str">
        <f t="shared" si="457"/>
        <v/>
      </c>
      <c r="K1679" s="2">
        <f t="shared" si="458"/>
        <v>0.72970235665805028</v>
      </c>
      <c r="L1679" s="10" t="str">
        <f t="shared" si="459"/>
        <v/>
      </c>
      <c r="M1679" s="9" t="str">
        <f t="shared" si="455"/>
        <v/>
      </c>
      <c r="N1679" s="8" t="str">
        <f t="shared" si="456"/>
        <v/>
      </c>
      <c r="O1679" s="2" t="str">
        <f t="shared" si="451"/>
        <v>-</v>
      </c>
      <c r="P1679" s="2" t="str">
        <f t="shared" si="452"/>
        <v>-</v>
      </c>
      <c r="Q1679" s="2" t="str">
        <f t="shared" si="453"/>
        <v>-</v>
      </c>
      <c r="R1679" s="2" t="str">
        <f t="shared" si="454"/>
        <v>-</v>
      </c>
      <c r="AN1679" t="s">
        <v>93</v>
      </c>
      <c r="AO1679" t="s">
        <v>1324</v>
      </c>
      <c r="AR1679" s="44">
        <v>30</v>
      </c>
      <c r="AS1679" s="46">
        <v>31</v>
      </c>
      <c r="AT1679" s="50">
        <f t="shared" si="446"/>
        <v>30031</v>
      </c>
      <c r="AV1679" s="7" t="s">
        <v>3063</v>
      </c>
    </row>
    <row r="1680" spans="1:48" hidden="1" outlineLevel="1">
      <c r="A1680" t="s">
        <v>2872</v>
      </c>
      <c r="B1680" t="s">
        <v>1324</v>
      </c>
      <c r="C1680" s="1">
        <v>1205</v>
      </c>
      <c r="F1680" s="1">
        <v>859</v>
      </c>
      <c r="H1680" s="1">
        <v>739</v>
      </c>
      <c r="I1680" s="1">
        <v>727</v>
      </c>
      <c r="J1680" s="2" t="str">
        <f t="shared" si="457"/>
        <v/>
      </c>
      <c r="K1680" s="2">
        <f t="shared" si="458"/>
        <v>0.84633294528521541</v>
      </c>
      <c r="L1680" s="10" t="str">
        <f t="shared" si="459"/>
        <v/>
      </c>
      <c r="M1680" s="9" t="str">
        <f t="shared" si="455"/>
        <v/>
      </c>
      <c r="N1680" s="8" t="str">
        <f t="shared" si="456"/>
        <v/>
      </c>
      <c r="O1680" s="2" t="str">
        <f t="shared" si="451"/>
        <v>-</v>
      </c>
      <c r="P1680" s="2" t="str">
        <f t="shared" si="452"/>
        <v>-</v>
      </c>
      <c r="Q1680" s="2" t="str">
        <f t="shared" si="453"/>
        <v>-</v>
      </c>
      <c r="R1680" s="2" t="str">
        <f t="shared" si="454"/>
        <v>-</v>
      </c>
      <c r="AN1680" t="s">
        <v>2872</v>
      </c>
      <c r="AO1680" t="s">
        <v>1324</v>
      </c>
      <c r="AR1680" s="44">
        <v>30</v>
      </c>
      <c r="AS1680" s="46">
        <v>33</v>
      </c>
      <c r="AT1680" s="50">
        <f t="shared" si="446"/>
        <v>30033</v>
      </c>
      <c r="AV1680" s="7" t="s">
        <v>3063</v>
      </c>
    </row>
    <row r="1681" spans="1:48" hidden="1" outlineLevel="1">
      <c r="A1681" t="s">
        <v>1691</v>
      </c>
      <c r="B1681" t="s">
        <v>1324</v>
      </c>
      <c r="C1681" s="1">
        <v>13109</v>
      </c>
      <c r="F1681" s="1">
        <v>8384</v>
      </c>
      <c r="H1681" s="1">
        <v>5067</v>
      </c>
      <c r="I1681" s="1">
        <v>4971</v>
      </c>
      <c r="J1681" s="2" t="str">
        <f t="shared" si="457"/>
        <v/>
      </c>
      <c r="K1681" s="2">
        <f t="shared" si="458"/>
        <v>0.59291507633587781</v>
      </c>
      <c r="L1681" s="10" t="str">
        <f t="shared" si="459"/>
        <v/>
      </c>
      <c r="M1681" s="9" t="str">
        <f t="shared" si="455"/>
        <v/>
      </c>
      <c r="N1681" s="8" t="str">
        <f t="shared" si="456"/>
        <v/>
      </c>
      <c r="O1681" s="2" t="str">
        <f t="shared" si="451"/>
        <v>-</v>
      </c>
      <c r="P1681" s="2" t="str">
        <f t="shared" si="452"/>
        <v>-</v>
      </c>
      <c r="Q1681" s="2" t="str">
        <f t="shared" si="453"/>
        <v>-</v>
      </c>
      <c r="R1681" s="2" t="str">
        <f t="shared" si="454"/>
        <v>-</v>
      </c>
      <c r="AN1681" t="s">
        <v>1691</v>
      </c>
      <c r="AO1681" t="s">
        <v>1324</v>
      </c>
      <c r="AR1681" s="44">
        <v>30</v>
      </c>
      <c r="AS1681" s="46">
        <v>35</v>
      </c>
      <c r="AT1681" s="50">
        <f t="shared" si="446"/>
        <v>30035</v>
      </c>
      <c r="AV1681" s="7" t="s">
        <v>3063</v>
      </c>
    </row>
    <row r="1682" spans="1:48" hidden="1" outlineLevel="1">
      <c r="A1682" t="s">
        <v>504</v>
      </c>
      <c r="B1682" t="s">
        <v>1324</v>
      </c>
      <c r="C1682" s="1">
        <v>890</v>
      </c>
      <c r="F1682" s="1">
        <v>598</v>
      </c>
      <c r="H1682" s="1">
        <v>499</v>
      </c>
      <c r="I1682" s="1">
        <v>492</v>
      </c>
      <c r="J1682" s="2" t="str">
        <f t="shared" si="457"/>
        <v/>
      </c>
      <c r="K1682" s="2">
        <f t="shared" si="458"/>
        <v>0.82274247491638797</v>
      </c>
      <c r="L1682" s="10" t="str">
        <f t="shared" si="459"/>
        <v/>
      </c>
      <c r="M1682" s="9" t="str">
        <f t="shared" si="455"/>
        <v/>
      </c>
      <c r="N1682" s="8" t="str">
        <f t="shared" si="456"/>
        <v/>
      </c>
      <c r="O1682" s="2" t="str">
        <f t="shared" si="451"/>
        <v>-</v>
      </c>
      <c r="P1682" s="2" t="str">
        <f t="shared" si="452"/>
        <v>-</v>
      </c>
      <c r="Q1682" s="2" t="str">
        <f t="shared" si="453"/>
        <v>-</v>
      </c>
      <c r="R1682" s="2" t="str">
        <f t="shared" si="454"/>
        <v>-</v>
      </c>
      <c r="AN1682" t="s">
        <v>504</v>
      </c>
      <c r="AO1682" t="s">
        <v>1324</v>
      </c>
      <c r="AR1682" s="44">
        <v>30</v>
      </c>
      <c r="AS1682" s="46">
        <v>37</v>
      </c>
      <c r="AT1682" s="50">
        <f t="shared" si="446"/>
        <v>30037</v>
      </c>
      <c r="AV1682" s="7" t="s">
        <v>3063</v>
      </c>
    </row>
    <row r="1683" spans="1:48" hidden="1" outlineLevel="1">
      <c r="A1683" t="s">
        <v>547</v>
      </c>
      <c r="B1683" t="s">
        <v>1324</v>
      </c>
      <c r="C1683" s="1">
        <v>3031</v>
      </c>
      <c r="F1683" s="1">
        <v>2384</v>
      </c>
      <c r="H1683" s="1">
        <v>1742</v>
      </c>
      <c r="I1683" s="1">
        <v>1718</v>
      </c>
      <c r="J1683" s="2" t="str">
        <f t="shared" si="457"/>
        <v/>
      </c>
      <c r="K1683" s="2">
        <f t="shared" si="458"/>
        <v>0.72063758389261745</v>
      </c>
      <c r="L1683" s="10" t="str">
        <f t="shared" si="459"/>
        <v/>
      </c>
      <c r="M1683" s="9" t="str">
        <f t="shared" si="455"/>
        <v/>
      </c>
      <c r="N1683" s="8" t="str">
        <f t="shared" si="456"/>
        <v/>
      </c>
      <c r="O1683" s="2" t="str">
        <f t="shared" si="451"/>
        <v>-</v>
      </c>
      <c r="P1683" s="2" t="str">
        <f t="shared" si="452"/>
        <v>-</v>
      </c>
      <c r="Q1683" s="2" t="str">
        <f t="shared" si="453"/>
        <v>-</v>
      </c>
      <c r="R1683" s="2" t="str">
        <f t="shared" si="454"/>
        <v>-</v>
      </c>
      <c r="AN1683" t="s">
        <v>547</v>
      </c>
      <c r="AO1683" t="s">
        <v>1324</v>
      </c>
      <c r="AR1683" s="44">
        <v>30</v>
      </c>
      <c r="AS1683" s="46">
        <v>39</v>
      </c>
      <c r="AT1683" s="50">
        <f t="shared" si="446"/>
        <v>30039</v>
      </c>
      <c r="AV1683" s="7" t="s">
        <v>3063</v>
      </c>
    </row>
    <row r="1684" spans="1:48" hidden="1" outlineLevel="1">
      <c r="A1684" t="s">
        <v>1609</v>
      </c>
      <c r="B1684" t="s">
        <v>1324</v>
      </c>
      <c r="C1684" s="1">
        <v>15889</v>
      </c>
      <c r="F1684" s="1">
        <v>9468</v>
      </c>
      <c r="H1684" s="1">
        <v>6777</v>
      </c>
      <c r="I1684" s="1">
        <v>6625</v>
      </c>
      <c r="J1684" s="2" t="str">
        <f t="shared" si="457"/>
        <v/>
      </c>
      <c r="K1684" s="2">
        <f t="shared" si="458"/>
        <v>0.6997253907900296</v>
      </c>
      <c r="L1684" s="10" t="str">
        <f t="shared" si="459"/>
        <v/>
      </c>
      <c r="M1684" s="9" t="str">
        <f t="shared" si="455"/>
        <v/>
      </c>
      <c r="N1684" s="8" t="str">
        <f t="shared" si="456"/>
        <v/>
      </c>
      <c r="O1684" s="2" t="str">
        <f t="shared" si="451"/>
        <v>-</v>
      </c>
      <c r="P1684" s="2" t="str">
        <f t="shared" si="452"/>
        <v>-</v>
      </c>
      <c r="Q1684" s="2" t="str">
        <f t="shared" si="453"/>
        <v>-</v>
      </c>
      <c r="R1684" s="2" t="str">
        <f t="shared" si="454"/>
        <v>-</v>
      </c>
      <c r="AN1684" t="s">
        <v>1609</v>
      </c>
      <c r="AO1684" t="s">
        <v>1324</v>
      </c>
      <c r="AR1684" s="44">
        <v>30</v>
      </c>
      <c r="AS1684" s="46">
        <v>41</v>
      </c>
      <c r="AT1684" s="50">
        <f t="shared" si="446"/>
        <v>30041</v>
      </c>
      <c r="AV1684" s="7" t="s">
        <v>3063</v>
      </c>
    </row>
    <row r="1685" spans="1:48" hidden="1" outlineLevel="1">
      <c r="A1685" t="s">
        <v>1325</v>
      </c>
      <c r="B1685" t="s">
        <v>1324</v>
      </c>
      <c r="C1685" s="1">
        <v>11203</v>
      </c>
      <c r="F1685" s="1">
        <v>7918</v>
      </c>
      <c r="H1685" s="1">
        <v>6398</v>
      </c>
      <c r="I1685" s="1">
        <v>6341</v>
      </c>
      <c r="J1685" s="2" t="str">
        <f t="shared" si="457"/>
        <v/>
      </c>
      <c r="K1685" s="2">
        <f t="shared" si="458"/>
        <v>0.80083354382419802</v>
      </c>
      <c r="L1685" s="10" t="str">
        <f t="shared" si="459"/>
        <v/>
      </c>
      <c r="M1685" s="9" t="str">
        <f t="shared" si="455"/>
        <v/>
      </c>
      <c r="N1685" s="8" t="str">
        <f t="shared" si="456"/>
        <v/>
      </c>
      <c r="O1685" s="2" t="str">
        <f t="shared" si="451"/>
        <v>-</v>
      </c>
      <c r="P1685" s="2" t="str">
        <f t="shared" si="452"/>
        <v>-</v>
      </c>
      <c r="Q1685" s="2" t="str">
        <f t="shared" si="453"/>
        <v>-</v>
      </c>
      <c r="R1685" s="2" t="str">
        <f t="shared" si="454"/>
        <v>-</v>
      </c>
      <c r="AN1685" t="s">
        <v>1325</v>
      </c>
      <c r="AO1685" t="s">
        <v>1324</v>
      </c>
      <c r="AR1685" s="44">
        <v>30</v>
      </c>
      <c r="AS1685" s="46">
        <v>43</v>
      </c>
      <c r="AT1685" s="50">
        <f t="shared" si="446"/>
        <v>30043</v>
      </c>
      <c r="AV1685" s="7" t="s">
        <v>3063</v>
      </c>
    </row>
    <row r="1686" spans="1:48" hidden="1" outlineLevel="1">
      <c r="A1686" t="s">
        <v>1093</v>
      </c>
      <c r="B1686" t="s">
        <v>1324</v>
      </c>
      <c r="C1686" s="1">
        <v>2071</v>
      </c>
      <c r="F1686" s="1">
        <v>1555</v>
      </c>
      <c r="H1686" s="1">
        <v>1262</v>
      </c>
      <c r="I1686" s="1">
        <v>1236</v>
      </c>
      <c r="J1686" s="2" t="str">
        <f t="shared" si="457"/>
        <v/>
      </c>
      <c r="K1686" s="2">
        <f t="shared" si="458"/>
        <v>0.79485530546623795</v>
      </c>
      <c r="L1686" s="10" t="str">
        <f t="shared" si="459"/>
        <v/>
      </c>
      <c r="M1686" s="9" t="str">
        <f t="shared" si="455"/>
        <v/>
      </c>
      <c r="N1686" s="8" t="str">
        <f t="shared" si="456"/>
        <v/>
      </c>
      <c r="O1686" s="2" t="str">
        <f t="shared" si="451"/>
        <v>-</v>
      </c>
      <c r="P1686" s="2" t="str">
        <f t="shared" si="452"/>
        <v>-</v>
      </c>
      <c r="Q1686" s="2" t="str">
        <f t="shared" si="453"/>
        <v>-</v>
      </c>
      <c r="R1686" s="2" t="str">
        <f t="shared" si="454"/>
        <v>-</v>
      </c>
      <c r="AN1686" t="s">
        <v>1093</v>
      </c>
      <c r="AO1686" t="s">
        <v>1324</v>
      </c>
      <c r="AR1686" s="44">
        <v>30</v>
      </c>
      <c r="AS1686" s="46">
        <v>45</v>
      </c>
      <c r="AT1686" s="50">
        <f t="shared" si="446"/>
        <v>30045</v>
      </c>
      <c r="AV1686" s="7" t="s">
        <v>3063</v>
      </c>
    </row>
    <row r="1687" spans="1:48" hidden="1" outlineLevel="1">
      <c r="A1687" t="s">
        <v>1004</v>
      </c>
      <c r="B1687" t="s">
        <v>1324</v>
      </c>
      <c r="C1687" s="1">
        <v>28515</v>
      </c>
      <c r="F1687" s="1">
        <v>18236</v>
      </c>
      <c r="H1687" s="1">
        <v>14027</v>
      </c>
      <c r="I1687" s="1">
        <v>13956</v>
      </c>
      <c r="J1687" s="2" t="str">
        <f t="shared" si="457"/>
        <v/>
      </c>
      <c r="K1687" s="2">
        <f t="shared" si="458"/>
        <v>0.76529940776486072</v>
      </c>
      <c r="L1687" s="10" t="str">
        <f t="shared" si="459"/>
        <v/>
      </c>
      <c r="M1687" s="9" t="str">
        <f t="shared" si="455"/>
        <v/>
      </c>
      <c r="N1687" s="8" t="str">
        <f t="shared" si="456"/>
        <v/>
      </c>
      <c r="O1687" s="2" t="str">
        <f t="shared" si="451"/>
        <v>-</v>
      </c>
      <c r="P1687" s="2" t="str">
        <f t="shared" si="452"/>
        <v>-</v>
      </c>
      <c r="Q1687" s="2" t="str">
        <f t="shared" si="453"/>
        <v>-</v>
      </c>
      <c r="R1687" s="2" t="str">
        <f t="shared" si="454"/>
        <v>-</v>
      </c>
      <c r="AN1687" t="s">
        <v>1004</v>
      </c>
      <c r="AO1687" t="s">
        <v>1324</v>
      </c>
      <c r="AR1687" s="44">
        <v>30</v>
      </c>
      <c r="AS1687" s="46">
        <v>47</v>
      </c>
      <c r="AT1687" s="50">
        <f t="shared" si="446"/>
        <v>30047</v>
      </c>
      <c r="AV1687" s="7" t="s">
        <v>3063</v>
      </c>
    </row>
    <row r="1688" spans="1:48" hidden="1" outlineLevel="1">
      <c r="A1688" t="s">
        <v>429</v>
      </c>
      <c r="B1688" t="s">
        <v>1324</v>
      </c>
      <c r="C1688" s="1">
        <v>61747</v>
      </c>
      <c r="F1688" s="1">
        <v>39412</v>
      </c>
      <c r="H1688" s="1">
        <v>33270</v>
      </c>
      <c r="I1688" s="1">
        <v>33029</v>
      </c>
      <c r="J1688" s="2" t="str">
        <f t="shared" si="457"/>
        <v/>
      </c>
      <c r="K1688" s="2">
        <f t="shared" si="458"/>
        <v>0.83804425048208664</v>
      </c>
      <c r="L1688" s="10" t="str">
        <f t="shared" si="459"/>
        <v/>
      </c>
      <c r="M1688" s="9" t="str">
        <f t="shared" si="455"/>
        <v/>
      </c>
      <c r="N1688" s="8" t="str">
        <f t="shared" si="456"/>
        <v/>
      </c>
      <c r="O1688" s="2" t="str">
        <f t="shared" si="451"/>
        <v>-</v>
      </c>
      <c r="P1688" s="2" t="str">
        <f t="shared" si="452"/>
        <v>-</v>
      </c>
      <c r="Q1688" s="2" t="str">
        <f t="shared" si="453"/>
        <v>-</v>
      </c>
      <c r="R1688" s="2" t="str">
        <f t="shared" si="454"/>
        <v>-</v>
      </c>
      <c r="AN1688" t="s">
        <v>429</v>
      </c>
      <c r="AO1688" t="s">
        <v>1324</v>
      </c>
      <c r="AR1688" s="44">
        <v>30</v>
      </c>
      <c r="AS1688" s="46">
        <v>49</v>
      </c>
      <c r="AT1688" s="50">
        <f t="shared" si="446"/>
        <v>30049</v>
      </c>
      <c r="AV1688" s="7" t="s">
        <v>3063</v>
      </c>
    </row>
    <row r="1689" spans="1:48" hidden="1" outlineLevel="1">
      <c r="A1689" t="s">
        <v>87</v>
      </c>
      <c r="B1689" t="s">
        <v>1324</v>
      </c>
      <c r="C1689" s="1">
        <v>2225</v>
      </c>
      <c r="F1689" s="1">
        <v>1272</v>
      </c>
      <c r="H1689" s="1">
        <v>1069</v>
      </c>
      <c r="I1689" s="1">
        <v>1001</v>
      </c>
      <c r="J1689" s="2" t="str">
        <f t="shared" si="457"/>
        <v/>
      </c>
      <c r="K1689" s="2">
        <f t="shared" si="458"/>
        <v>0.78694968553459121</v>
      </c>
      <c r="L1689" s="10" t="str">
        <f t="shared" si="459"/>
        <v/>
      </c>
      <c r="M1689" s="9" t="str">
        <f t="shared" si="455"/>
        <v/>
      </c>
      <c r="N1689" s="8" t="str">
        <f t="shared" si="456"/>
        <v/>
      </c>
      <c r="O1689" s="2" t="str">
        <f t="shared" si="451"/>
        <v>-</v>
      </c>
      <c r="P1689" s="2" t="str">
        <f t="shared" si="452"/>
        <v>-</v>
      </c>
      <c r="Q1689" s="2" t="str">
        <f t="shared" si="453"/>
        <v>-</v>
      </c>
      <c r="R1689" s="2" t="str">
        <f t="shared" si="454"/>
        <v>-</v>
      </c>
      <c r="AN1689" t="s">
        <v>87</v>
      </c>
      <c r="AO1689" t="s">
        <v>1324</v>
      </c>
      <c r="AR1689" s="44">
        <v>30</v>
      </c>
      <c r="AS1689" s="46">
        <v>51</v>
      </c>
      <c r="AT1689" s="50">
        <f t="shared" si="446"/>
        <v>30051</v>
      </c>
      <c r="AV1689" s="7" t="s">
        <v>3063</v>
      </c>
    </row>
    <row r="1690" spans="1:48" hidden="1" outlineLevel="1">
      <c r="A1690" t="s">
        <v>1331</v>
      </c>
      <c r="B1690" t="s">
        <v>1324</v>
      </c>
      <c r="C1690" s="1">
        <v>19541</v>
      </c>
      <c r="F1690" s="1">
        <v>12968</v>
      </c>
      <c r="H1690" s="1">
        <v>9317</v>
      </c>
      <c r="I1690" s="1">
        <v>9227</v>
      </c>
      <c r="J1690" s="2" t="str">
        <f t="shared" si="457"/>
        <v/>
      </c>
      <c r="K1690" s="2">
        <f t="shared" si="458"/>
        <v>0.71152066625539789</v>
      </c>
      <c r="L1690" s="10" t="str">
        <f t="shared" si="459"/>
        <v/>
      </c>
      <c r="M1690" s="9" t="str">
        <f t="shared" si="455"/>
        <v/>
      </c>
      <c r="N1690" s="8" t="str">
        <f t="shared" si="456"/>
        <v/>
      </c>
      <c r="O1690" s="2" t="str">
        <f t="shared" si="451"/>
        <v>-</v>
      </c>
      <c r="P1690" s="2" t="str">
        <f t="shared" si="452"/>
        <v>-</v>
      </c>
      <c r="Q1690" s="2" t="str">
        <f t="shared" si="453"/>
        <v>-</v>
      </c>
      <c r="R1690" s="2" t="str">
        <f t="shared" si="454"/>
        <v>-</v>
      </c>
      <c r="AN1690" t="s">
        <v>1331</v>
      </c>
      <c r="AO1690" t="s">
        <v>1324</v>
      </c>
      <c r="AR1690" s="44">
        <v>30</v>
      </c>
      <c r="AS1690" s="46">
        <v>53</v>
      </c>
      <c r="AT1690" s="50">
        <f t="shared" si="446"/>
        <v>30053</v>
      </c>
      <c r="AV1690" s="7" t="s">
        <v>3063</v>
      </c>
    </row>
    <row r="1691" spans="1:48" hidden="1" outlineLevel="1">
      <c r="A1691" t="s">
        <v>896</v>
      </c>
      <c r="B1691" t="s">
        <v>1324</v>
      </c>
      <c r="C1691" s="1">
        <v>1720</v>
      </c>
      <c r="F1691" s="1">
        <v>1312</v>
      </c>
      <c r="H1691" s="1">
        <v>1103</v>
      </c>
      <c r="I1691" s="1">
        <v>1091</v>
      </c>
      <c r="J1691" s="2" t="str">
        <f t="shared" si="457"/>
        <v/>
      </c>
      <c r="K1691" s="2">
        <f t="shared" si="458"/>
        <v>0.83155487804878048</v>
      </c>
      <c r="L1691" s="10" t="str">
        <f t="shared" si="459"/>
        <v/>
      </c>
      <c r="M1691" s="9" t="str">
        <f t="shared" si="455"/>
        <v/>
      </c>
      <c r="N1691" s="8" t="str">
        <f t="shared" si="456"/>
        <v/>
      </c>
      <c r="O1691" s="2" t="str">
        <f t="shared" si="451"/>
        <v>-</v>
      </c>
      <c r="P1691" s="2" t="str">
        <f t="shared" si="452"/>
        <v>-</v>
      </c>
      <c r="Q1691" s="2" t="str">
        <f t="shared" si="453"/>
        <v>-</v>
      </c>
      <c r="R1691" s="2" t="str">
        <f t="shared" si="454"/>
        <v>-</v>
      </c>
      <c r="AN1691" t="s">
        <v>896</v>
      </c>
      <c r="AO1691" t="s">
        <v>1324</v>
      </c>
      <c r="AR1691" s="44">
        <v>30</v>
      </c>
      <c r="AS1691" s="46">
        <v>55</v>
      </c>
      <c r="AT1691" s="50">
        <f t="shared" si="446"/>
        <v>30055</v>
      </c>
      <c r="AV1691" s="7" t="s">
        <v>3063</v>
      </c>
    </row>
    <row r="1692" spans="1:48" hidden="1" outlineLevel="1">
      <c r="A1692" t="s">
        <v>1511</v>
      </c>
      <c r="B1692" t="s">
        <v>1324</v>
      </c>
      <c r="C1692" s="1">
        <v>7674</v>
      </c>
      <c r="F1692" s="1">
        <v>6000</v>
      </c>
      <c r="H1692" s="1">
        <v>4622</v>
      </c>
      <c r="I1692" s="1">
        <v>4568</v>
      </c>
      <c r="J1692" s="2" t="str">
        <f t="shared" si="457"/>
        <v/>
      </c>
      <c r="K1692" s="2">
        <f t="shared" si="458"/>
        <v>0.76133333333333331</v>
      </c>
      <c r="L1692" s="10" t="str">
        <f t="shared" si="459"/>
        <v/>
      </c>
      <c r="M1692" s="9" t="str">
        <f t="shared" si="455"/>
        <v/>
      </c>
      <c r="N1692" s="8" t="str">
        <f t="shared" si="456"/>
        <v/>
      </c>
      <c r="O1692" s="2" t="str">
        <f t="shared" si="451"/>
        <v>-</v>
      </c>
      <c r="P1692" s="2" t="str">
        <f t="shared" si="452"/>
        <v>-</v>
      </c>
      <c r="Q1692" s="2" t="str">
        <f t="shared" si="453"/>
        <v>-</v>
      </c>
      <c r="R1692" s="2" t="str">
        <f t="shared" si="454"/>
        <v>-</v>
      </c>
      <c r="AN1692" t="s">
        <v>1511</v>
      </c>
      <c r="AO1692" t="s">
        <v>1324</v>
      </c>
      <c r="AR1692" s="44">
        <v>30</v>
      </c>
      <c r="AS1692" s="46">
        <v>57</v>
      </c>
      <c r="AT1692" s="50">
        <f t="shared" si="446"/>
        <v>30057</v>
      </c>
      <c r="AV1692" s="7" t="s">
        <v>3063</v>
      </c>
    </row>
    <row r="1693" spans="1:48" hidden="1" outlineLevel="1">
      <c r="A1693" t="s">
        <v>455</v>
      </c>
      <c r="B1693" t="s">
        <v>1324</v>
      </c>
      <c r="C1693" s="1">
        <v>1893</v>
      </c>
      <c r="F1693" s="1">
        <v>1388</v>
      </c>
      <c r="H1693" s="1">
        <v>1008</v>
      </c>
      <c r="I1693" s="1">
        <v>966</v>
      </c>
      <c r="J1693" s="2" t="str">
        <f t="shared" si="457"/>
        <v/>
      </c>
      <c r="K1693" s="2">
        <f t="shared" si="458"/>
        <v>0.69596541786743515</v>
      </c>
      <c r="L1693" s="10" t="str">
        <f t="shared" si="459"/>
        <v/>
      </c>
      <c r="M1693" s="9" t="str">
        <f t="shared" si="455"/>
        <v/>
      </c>
      <c r="N1693" s="8" t="str">
        <f t="shared" si="456"/>
        <v/>
      </c>
      <c r="O1693" s="2" t="str">
        <f t="shared" si="451"/>
        <v>-</v>
      </c>
      <c r="P1693" s="2" t="str">
        <f t="shared" si="452"/>
        <v>-</v>
      </c>
      <c r="Q1693" s="2" t="str">
        <f t="shared" si="453"/>
        <v>-</v>
      </c>
      <c r="R1693" s="2" t="str">
        <f t="shared" si="454"/>
        <v>-</v>
      </c>
      <c r="AN1693" t="s">
        <v>455</v>
      </c>
      <c r="AO1693" t="s">
        <v>1324</v>
      </c>
      <c r="AR1693" s="44">
        <v>30</v>
      </c>
      <c r="AS1693" s="46">
        <v>59</v>
      </c>
      <c r="AT1693" s="50">
        <f t="shared" si="446"/>
        <v>30059</v>
      </c>
      <c r="AV1693" s="7" t="s">
        <v>3063</v>
      </c>
    </row>
    <row r="1694" spans="1:48" hidden="1" outlineLevel="1">
      <c r="A1694" t="s">
        <v>1653</v>
      </c>
      <c r="B1694" t="s">
        <v>1324</v>
      </c>
      <c r="C1694" s="1">
        <v>4177</v>
      </c>
      <c r="F1694" s="1">
        <v>2588</v>
      </c>
      <c r="H1694" s="1">
        <v>2021</v>
      </c>
      <c r="I1694" s="1">
        <v>1997</v>
      </c>
      <c r="J1694" s="2" t="str">
        <f t="shared" si="457"/>
        <v/>
      </c>
      <c r="K1694" s="2">
        <f t="shared" si="458"/>
        <v>0.77163833075734156</v>
      </c>
      <c r="L1694" s="10" t="str">
        <f t="shared" si="459"/>
        <v/>
      </c>
      <c r="M1694" s="9" t="str">
        <f t="shared" si="455"/>
        <v/>
      </c>
      <c r="N1694" s="8" t="str">
        <f t="shared" si="456"/>
        <v/>
      </c>
      <c r="O1694" s="2" t="str">
        <f t="shared" si="451"/>
        <v>-</v>
      </c>
      <c r="P1694" s="2" t="str">
        <f t="shared" si="452"/>
        <v>-</v>
      </c>
      <c r="Q1694" s="2" t="str">
        <f t="shared" si="453"/>
        <v>-</v>
      </c>
      <c r="R1694" s="2" t="str">
        <f t="shared" si="454"/>
        <v>-</v>
      </c>
      <c r="AN1694" t="s">
        <v>1653</v>
      </c>
      <c r="AO1694" t="s">
        <v>1324</v>
      </c>
      <c r="AR1694" s="44">
        <v>30</v>
      </c>
      <c r="AS1694" s="46">
        <v>61</v>
      </c>
      <c r="AT1694" s="50">
        <f t="shared" si="446"/>
        <v>30061</v>
      </c>
      <c r="AV1694" s="7" t="s">
        <v>3063</v>
      </c>
    </row>
    <row r="1695" spans="1:48" hidden="1" outlineLevel="1">
      <c r="A1695" t="s">
        <v>2129</v>
      </c>
      <c r="B1695" t="s">
        <v>1324</v>
      </c>
      <c r="C1695" s="1">
        <v>107747</v>
      </c>
      <c r="F1695" s="1">
        <v>80566</v>
      </c>
      <c r="H1695" s="1">
        <v>59527</v>
      </c>
      <c r="I1695" s="1">
        <v>59277</v>
      </c>
      <c r="J1695" s="2" t="str">
        <f t="shared" si="457"/>
        <v/>
      </c>
      <c r="K1695" s="2">
        <f t="shared" si="458"/>
        <v>0.73575701908993874</v>
      </c>
      <c r="L1695" s="10" t="str">
        <f t="shared" si="459"/>
        <v/>
      </c>
      <c r="M1695" s="9" t="str">
        <f t="shared" si="455"/>
        <v/>
      </c>
      <c r="N1695" s="8" t="str">
        <f t="shared" si="456"/>
        <v/>
      </c>
      <c r="O1695" s="2" t="str">
        <f t="shared" si="451"/>
        <v>-</v>
      </c>
      <c r="P1695" s="2" t="str">
        <f t="shared" si="452"/>
        <v>-</v>
      </c>
      <c r="Q1695" s="2" t="str">
        <f t="shared" si="453"/>
        <v>-</v>
      </c>
      <c r="R1695" s="2" t="str">
        <f t="shared" si="454"/>
        <v>-</v>
      </c>
      <c r="AN1695" t="s">
        <v>2129</v>
      </c>
      <c r="AO1695" t="s">
        <v>1324</v>
      </c>
      <c r="AR1695" s="44">
        <v>30</v>
      </c>
      <c r="AS1695" s="46">
        <v>63</v>
      </c>
      <c r="AT1695" s="50">
        <f t="shared" si="446"/>
        <v>30063</v>
      </c>
      <c r="AV1695" s="7" t="s">
        <v>3063</v>
      </c>
    </row>
    <row r="1696" spans="1:48" hidden="1" outlineLevel="1">
      <c r="A1696" t="s">
        <v>1820</v>
      </c>
      <c r="B1696" t="s">
        <v>1324</v>
      </c>
      <c r="C1696" s="1">
        <v>4423</v>
      </c>
      <c r="F1696" s="1">
        <v>3066</v>
      </c>
      <c r="H1696" s="1">
        <v>2338</v>
      </c>
      <c r="I1696" s="1">
        <v>2306</v>
      </c>
      <c r="J1696" s="2" t="str">
        <f t="shared" si="457"/>
        <v/>
      </c>
      <c r="K1696" s="2">
        <f t="shared" si="458"/>
        <v>0.75212002609262885</v>
      </c>
      <c r="L1696" s="10" t="str">
        <f t="shared" si="459"/>
        <v/>
      </c>
      <c r="M1696" s="9" t="str">
        <f t="shared" si="455"/>
        <v/>
      </c>
      <c r="N1696" s="8" t="str">
        <f t="shared" si="456"/>
        <v/>
      </c>
      <c r="O1696" s="2" t="str">
        <f t="shared" ref="O1696:O1720" si="460">IF(SUM($S1696:$AJ1696)=0,"-",S1696/SUM($S1696:$AJ1696))</f>
        <v>-</v>
      </c>
      <c r="P1696" s="2" t="str">
        <f t="shared" ref="P1696:P1720" si="461">IF(SUM($S1696:$AJ1696)=0,"-",T1696/SUM($S1696:$AJ1696))</f>
        <v>-</v>
      </c>
      <c r="Q1696" s="2" t="str">
        <f t="shared" ref="Q1696:Q1720" si="462">IF(SUM($S1696:$AJ1696)=0,"-",U1696/SUM($S1696:$AJ1696))</f>
        <v>-</v>
      </c>
      <c r="R1696" s="2" t="str">
        <f t="shared" ref="R1696:R1720" si="463">IF(SUM($S1696:$AJ1696)=0,"-",(1-O1696-P1696-Q1696))</f>
        <v>-</v>
      </c>
      <c r="AN1696" t="s">
        <v>1820</v>
      </c>
      <c r="AO1696" t="s">
        <v>1324</v>
      </c>
      <c r="AR1696" s="44">
        <v>30</v>
      </c>
      <c r="AS1696" s="46">
        <v>65</v>
      </c>
      <c r="AT1696" s="50">
        <f t="shared" si="446"/>
        <v>30065</v>
      </c>
      <c r="AV1696" s="7" t="s">
        <v>3063</v>
      </c>
    </row>
    <row r="1697" spans="1:48" hidden="1" outlineLevel="1">
      <c r="A1697" t="s">
        <v>2554</v>
      </c>
      <c r="B1697" t="s">
        <v>1324</v>
      </c>
      <c r="C1697" s="1">
        <v>15896</v>
      </c>
      <c r="F1697" s="1">
        <v>11768</v>
      </c>
      <c r="H1697" s="1">
        <v>9125</v>
      </c>
      <c r="I1697" s="1">
        <v>8898</v>
      </c>
      <c r="J1697" s="2" t="str">
        <f t="shared" si="457"/>
        <v/>
      </c>
      <c r="K1697" s="2">
        <f t="shared" si="458"/>
        <v>0.75611828687967364</v>
      </c>
      <c r="L1697" s="10" t="str">
        <f t="shared" si="459"/>
        <v/>
      </c>
      <c r="M1697" s="9" t="str">
        <f t="shared" si="455"/>
        <v/>
      </c>
      <c r="N1697" s="8" t="str">
        <f t="shared" si="456"/>
        <v/>
      </c>
      <c r="O1697" s="2" t="str">
        <f t="shared" si="460"/>
        <v>-</v>
      </c>
      <c r="P1697" s="2" t="str">
        <f t="shared" si="461"/>
        <v>-</v>
      </c>
      <c r="Q1697" s="2" t="str">
        <f t="shared" si="462"/>
        <v>-</v>
      </c>
      <c r="R1697" s="2" t="str">
        <f t="shared" si="463"/>
        <v>-</v>
      </c>
      <c r="AN1697" t="s">
        <v>2554</v>
      </c>
      <c r="AO1697" t="s">
        <v>1324</v>
      </c>
      <c r="AR1697" s="44">
        <v>30</v>
      </c>
      <c r="AS1697" s="46">
        <v>67</v>
      </c>
      <c r="AT1697" s="50">
        <f t="shared" si="446"/>
        <v>30067</v>
      </c>
      <c r="AV1697" s="7" t="s">
        <v>3063</v>
      </c>
    </row>
    <row r="1698" spans="1:48" hidden="1" outlineLevel="1">
      <c r="A1698" t="s">
        <v>716</v>
      </c>
      <c r="B1698" t="s">
        <v>1324</v>
      </c>
      <c r="C1698" s="1">
        <v>481</v>
      </c>
      <c r="F1698" s="1">
        <v>345</v>
      </c>
      <c r="H1698" s="1">
        <v>305</v>
      </c>
      <c r="I1698" s="1">
        <v>300</v>
      </c>
      <c r="J1698" s="2" t="str">
        <f t="shared" si="457"/>
        <v/>
      </c>
      <c r="K1698" s="2">
        <f t="shared" si="458"/>
        <v>0.86956521739130432</v>
      </c>
      <c r="L1698" s="10" t="str">
        <f t="shared" si="459"/>
        <v/>
      </c>
      <c r="M1698" s="9" t="str">
        <f t="shared" si="455"/>
        <v/>
      </c>
      <c r="N1698" s="8" t="str">
        <f t="shared" si="456"/>
        <v/>
      </c>
      <c r="O1698" s="2" t="str">
        <f t="shared" si="460"/>
        <v>-</v>
      </c>
      <c r="P1698" s="2" t="str">
        <f t="shared" si="461"/>
        <v>-</v>
      </c>
      <c r="Q1698" s="2" t="str">
        <f t="shared" si="462"/>
        <v>-</v>
      </c>
      <c r="R1698" s="2" t="str">
        <f t="shared" si="463"/>
        <v>-</v>
      </c>
      <c r="AN1698" t="s">
        <v>716</v>
      </c>
      <c r="AO1698" t="s">
        <v>1324</v>
      </c>
      <c r="AR1698" s="44">
        <v>30</v>
      </c>
      <c r="AS1698" s="46">
        <v>69</v>
      </c>
      <c r="AT1698" s="50">
        <f t="shared" si="446"/>
        <v>30069</v>
      </c>
      <c r="AV1698" s="7" t="s">
        <v>3063</v>
      </c>
    </row>
    <row r="1699" spans="1:48" hidden="1" outlineLevel="1">
      <c r="A1699" t="s">
        <v>2477</v>
      </c>
      <c r="B1699" t="s">
        <v>1324</v>
      </c>
      <c r="C1699" s="1">
        <v>4182</v>
      </c>
      <c r="F1699" s="1">
        <v>2725</v>
      </c>
      <c r="H1699" s="1">
        <v>2164</v>
      </c>
      <c r="I1699" s="1">
        <v>2123</v>
      </c>
      <c r="J1699" s="2" t="str">
        <f t="shared" si="457"/>
        <v/>
      </c>
      <c r="K1699" s="2">
        <f t="shared" si="458"/>
        <v>0.7790825688073395</v>
      </c>
      <c r="L1699" s="10" t="str">
        <f t="shared" si="459"/>
        <v/>
      </c>
      <c r="M1699" s="9" t="str">
        <f t="shared" si="455"/>
        <v/>
      </c>
      <c r="N1699" s="8" t="str">
        <f t="shared" si="456"/>
        <v/>
      </c>
      <c r="O1699" s="2" t="str">
        <f t="shared" si="460"/>
        <v>-</v>
      </c>
      <c r="P1699" s="2" t="str">
        <f t="shared" si="461"/>
        <v>-</v>
      </c>
      <c r="Q1699" s="2" t="str">
        <f t="shared" si="462"/>
        <v>-</v>
      </c>
      <c r="R1699" s="2" t="str">
        <f t="shared" si="463"/>
        <v>-</v>
      </c>
      <c r="AN1699" t="s">
        <v>2477</v>
      </c>
      <c r="AO1699" t="s">
        <v>1324</v>
      </c>
      <c r="AR1699" s="44">
        <v>30</v>
      </c>
      <c r="AS1699" s="46">
        <v>71</v>
      </c>
      <c r="AT1699" s="50">
        <f t="shared" si="446"/>
        <v>30071</v>
      </c>
      <c r="AV1699" s="7" t="s">
        <v>3063</v>
      </c>
    </row>
    <row r="1700" spans="1:48" hidden="1" outlineLevel="1">
      <c r="A1700" t="s">
        <v>42</v>
      </c>
      <c r="B1700" t="s">
        <v>1324</v>
      </c>
      <c r="C1700" s="1">
        <v>6117</v>
      </c>
      <c r="F1700" s="1">
        <v>3863</v>
      </c>
      <c r="H1700" s="1">
        <v>2920</v>
      </c>
      <c r="I1700" s="1">
        <v>2885</v>
      </c>
      <c r="J1700" s="2" t="str">
        <f t="shared" si="457"/>
        <v/>
      </c>
      <c r="K1700" s="2">
        <f t="shared" si="458"/>
        <v>0.74682888946414705</v>
      </c>
      <c r="L1700" s="10" t="str">
        <f t="shared" si="459"/>
        <v/>
      </c>
      <c r="M1700" s="9" t="str">
        <f t="shared" si="455"/>
        <v/>
      </c>
      <c r="N1700" s="8" t="str">
        <f t="shared" si="456"/>
        <v/>
      </c>
      <c r="O1700" s="2" t="str">
        <f t="shared" si="460"/>
        <v>-</v>
      </c>
      <c r="P1700" s="2" t="str">
        <f t="shared" si="461"/>
        <v>-</v>
      </c>
      <c r="Q1700" s="2" t="str">
        <f t="shared" si="462"/>
        <v>-</v>
      </c>
      <c r="R1700" s="2" t="str">
        <f t="shared" si="463"/>
        <v>-</v>
      </c>
      <c r="AN1700" t="s">
        <v>42</v>
      </c>
      <c r="AO1700" t="s">
        <v>1324</v>
      </c>
      <c r="AR1700" s="44">
        <v>30</v>
      </c>
      <c r="AS1700" s="46">
        <v>73</v>
      </c>
      <c r="AT1700" s="50">
        <f t="shared" si="446"/>
        <v>30073</v>
      </c>
      <c r="AV1700" s="7" t="s">
        <v>3063</v>
      </c>
    </row>
    <row r="1701" spans="1:48" hidden="1" outlineLevel="1">
      <c r="A1701" t="s">
        <v>1823</v>
      </c>
      <c r="B1701" t="s">
        <v>1324</v>
      </c>
      <c r="C1701" s="1">
        <v>1756</v>
      </c>
      <c r="F1701" s="1">
        <v>1365</v>
      </c>
      <c r="H1701" s="1">
        <v>1054</v>
      </c>
      <c r="I1701" s="1">
        <v>1038</v>
      </c>
      <c r="J1701" s="2" t="str">
        <f t="shared" si="457"/>
        <v/>
      </c>
      <c r="K1701" s="2">
        <f t="shared" si="458"/>
        <v>0.7604395604395604</v>
      </c>
      <c r="L1701" s="10" t="str">
        <f t="shared" si="459"/>
        <v/>
      </c>
      <c r="M1701" s="9" t="str">
        <f t="shared" si="455"/>
        <v/>
      </c>
      <c r="N1701" s="8" t="str">
        <f t="shared" si="456"/>
        <v/>
      </c>
      <c r="O1701" s="2" t="str">
        <f t="shared" si="460"/>
        <v>-</v>
      </c>
      <c r="P1701" s="2" t="str">
        <f t="shared" si="461"/>
        <v>-</v>
      </c>
      <c r="Q1701" s="2" t="str">
        <f t="shared" si="462"/>
        <v>-</v>
      </c>
      <c r="R1701" s="2" t="str">
        <f t="shared" si="463"/>
        <v>-</v>
      </c>
      <c r="AN1701" t="s">
        <v>1823</v>
      </c>
      <c r="AO1701" t="s">
        <v>1324</v>
      </c>
      <c r="AR1701" s="44">
        <v>30</v>
      </c>
      <c r="AS1701" s="46">
        <v>75</v>
      </c>
      <c r="AT1701" s="50">
        <f t="shared" si="446"/>
        <v>30075</v>
      </c>
      <c r="AV1701" s="7" t="s">
        <v>3063</v>
      </c>
    </row>
    <row r="1702" spans="1:48" hidden="1" outlineLevel="1">
      <c r="A1702" t="s">
        <v>1761</v>
      </c>
      <c r="B1702" t="s">
        <v>1324</v>
      </c>
      <c r="C1702" s="1">
        <v>7036</v>
      </c>
      <c r="F1702" s="1">
        <v>3732</v>
      </c>
      <c r="H1702" s="1">
        <v>2872</v>
      </c>
      <c r="I1702" s="1">
        <v>2814</v>
      </c>
      <c r="J1702" s="2" t="str">
        <f t="shared" si="457"/>
        <v/>
      </c>
      <c r="K1702" s="2">
        <f t="shared" si="458"/>
        <v>0.75401929260450162</v>
      </c>
      <c r="L1702" s="10" t="str">
        <f t="shared" si="459"/>
        <v/>
      </c>
      <c r="M1702" s="9" t="str">
        <f t="shared" si="455"/>
        <v/>
      </c>
      <c r="N1702" s="8" t="str">
        <f t="shared" si="456"/>
        <v/>
      </c>
      <c r="O1702" s="2" t="str">
        <f t="shared" si="460"/>
        <v>-</v>
      </c>
      <c r="P1702" s="2" t="str">
        <f t="shared" si="461"/>
        <v>-</v>
      </c>
      <c r="Q1702" s="2" t="str">
        <f t="shared" si="462"/>
        <v>-</v>
      </c>
      <c r="R1702" s="2" t="str">
        <f t="shared" si="463"/>
        <v>-</v>
      </c>
      <c r="AN1702" t="s">
        <v>1761</v>
      </c>
      <c r="AO1702" t="s">
        <v>1324</v>
      </c>
      <c r="AR1702" s="44">
        <v>30</v>
      </c>
      <c r="AS1702" s="46">
        <v>77</v>
      </c>
      <c r="AT1702" s="50">
        <f t="shared" si="446"/>
        <v>30077</v>
      </c>
      <c r="AV1702" s="7" t="s">
        <v>3063</v>
      </c>
    </row>
    <row r="1703" spans="1:48" hidden="1" outlineLevel="1">
      <c r="A1703" t="s">
        <v>1819</v>
      </c>
      <c r="B1703" t="s">
        <v>1324</v>
      </c>
      <c r="C1703" s="1">
        <v>1123</v>
      </c>
      <c r="F1703" s="1">
        <v>897</v>
      </c>
      <c r="H1703" s="1">
        <v>743</v>
      </c>
      <c r="I1703" s="1">
        <v>735</v>
      </c>
      <c r="J1703" s="2" t="str">
        <f t="shared" si="457"/>
        <v/>
      </c>
      <c r="K1703" s="2">
        <f t="shared" si="458"/>
        <v>0.8193979933110368</v>
      </c>
      <c r="L1703" s="10" t="str">
        <f t="shared" si="459"/>
        <v/>
      </c>
      <c r="M1703" s="9" t="str">
        <f t="shared" si="455"/>
        <v/>
      </c>
      <c r="N1703" s="8" t="str">
        <f t="shared" si="456"/>
        <v/>
      </c>
      <c r="O1703" s="2" t="str">
        <f t="shared" si="460"/>
        <v>-</v>
      </c>
      <c r="P1703" s="2" t="str">
        <f t="shared" si="461"/>
        <v>-</v>
      </c>
      <c r="Q1703" s="2" t="str">
        <f t="shared" si="462"/>
        <v>-</v>
      </c>
      <c r="R1703" s="2" t="str">
        <f t="shared" si="463"/>
        <v>-</v>
      </c>
      <c r="AN1703" t="s">
        <v>1819</v>
      </c>
      <c r="AO1703" t="s">
        <v>1324</v>
      </c>
      <c r="AR1703" s="44">
        <v>30</v>
      </c>
      <c r="AS1703" s="46">
        <v>79</v>
      </c>
      <c r="AT1703" s="50">
        <f t="shared" si="446"/>
        <v>30079</v>
      </c>
      <c r="AV1703" s="7" t="s">
        <v>3063</v>
      </c>
    </row>
    <row r="1704" spans="1:48" hidden="1" outlineLevel="1">
      <c r="A1704" t="s">
        <v>1886</v>
      </c>
      <c r="B1704" t="s">
        <v>1324</v>
      </c>
      <c r="C1704" s="1">
        <v>40223</v>
      </c>
      <c r="F1704" s="1">
        <v>29659</v>
      </c>
      <c r="H1704" s="1">
        <v>22265</v>
      </c>
      <c r="I1704" s="1">
        <v>22101</v>
      </c>
      <c r="J1704" s="2" t="str">
        <f t="shared" si="457"/>
        <v/>
      </c>
      <c r="K1704" s="2">
        <f t="shared" si="458"/>
        <v>0.74517010013823792</v>
      </c>
      <c r="L1704" s="10" t="str">
        <f t="shared" si="459"/>
        <v/>
      </c>
      <c r="M1704" s="9" t="str">
        <f t="shared" si="455"/>
        <v/>
      </c>
      <c r="N1704" s="8" t="str">
        <f t="shared" si="456"/>
        <v/>
      </c>
      <c r="O1704" s="2" t="str">
        <f t="shared" si="460"/>
        <v>-</v>
      </c>
      <c r="P1704" s="2" t="str">
        <f t="shared" si="461"/>
        <v>-</v>
      </c>
      <c r="Q1704" s="2" t="str">
        <f t="shared" si="462"/>
        <v>-</v>
      </c>
      <c r="R1704" s="2" t="str">
        <f t="shared" si="463"/>
        <v>-</v>
      </c>
      <c r="AN1704" t="s">
        <v>1886</v>
      </c>
      <c r="AO1704" t="s">
        <v>1324</v>
      </c>
      <c r="AR1704" s="44">
        <v>30</v>
      </c>
      <c r="AS1704" s="46">
        <v>81</v>
      </c>
      <c r="AT1704" s="50">
        <f t="shared" ref="AT1704:AT1767" si="464">1000*AR1704+AS1704</f>
        <v>30081</v>
      </c>
      <c r="AV1704" s="7" t="s">
        <v>3063</v>
      </c>
    </row>
    <row r="1705" spans="1:48" hidden="1" outlineLevel="1">
      <c r="A1705" t="s">
        <v>98</v>
      </c>
      <c r="B1705" t="s">
        <v>1324</v>
      </c>
      <c r="C1705" s="1">
        <v>9430</v>
      </c>
      <c r="F1705" s="1">
        <v>6117</v>
      </c>
      <c r="H1705" s="1">
        <v>4557</v>
      </c>
      <c r="I1705" s="1">
        <v>4516</v>
      </c>
      <c r="J1705" s="2" t="str">
        <f t="shared" si="457"/>
        <v/>
      </c>
      <c r="K1705" s="2">
        <f t="shared" si="458"/>
        <v>0.73827039398397909</v>
      </c>
      <c r="L1705" s="10" t="str">
        <f t="shared" si="459"/>
        <v/>
      </c>
      <c r="M1705" s="9" t="str">
        <f t="shared" si="455"/>
        <v/>
      </c>
      <c r="N1705" s="8" t="str">
        <f t="shared" si="456"/>
        <v/>
      </c>
      <c r="O1705" s="2" t="str">
        <f t="shared" si="460"/>
        <v>-</v>
      </c>
      <c r="P1705" s="2" t="str">
        <f t="shared" si="461"/>
        <v>-</v>
      </c>
      <c r="Q1705" s="2" t="str">
        <f t="shared" si="462"/>
        <v>-</v>
      </c>
      <c r="R1705" s="2" t="str">
        <f t="shared" si="463"/>
        <v>-</v>
      </c>
      <c r="AN1705" t="s">
        <v>98</v>
      </c>
      <c r="AO1705" t="s">
        <v>1324</v>
      </c>
      <c r="AR1705" s="44">
        <v>30</v>
      </c>
      <c r="AS1705" s="46">
        <v>83</v>
      </c>
      <c r="AT1705" s="50">
        <f t="shared" si="464"/>
        <v>30083</v>
      </c>
      <c r="AV1705" s="7" t="s">
        <v>3063</v>
      </c>
    </row>
    <row r="1706" spans="1:48" hidden="1" outlineLevel="1">
      <c r="A1706" t="s">
        <v>817</v>
      </c>
      <c r="B1706" t="s">
        <v>1324</v>
      </c>
      <c r="C1706" s="1">
        <v>10129</v>
      </c>
      <c r="F1706" s="1">
        <v>6517</v>
      </c>
      <c r="H1706" s="1">
        <v>4203</v>
      </c>
      <c r="I1706" s="1">
        <v>4153</v>
      </c>
      <c r="J1706" s="2" t="str">
        <f t="shared" si="457"/>
        <v/>
      </c>
      <c r="K1706" s="2">
        <f t="shared" si="458"/>
        <v>0.63725640632192726</v>
      </c>
      <c r="L1706" s="10" t="str">
        <f t="shared" si="459"/>
        <v/>
      </c>
      <c r="M1706" s="9" t="str">
        <f t="shared" si="455"/>
        <v/>
      </c>
      <c r="N1706" s="8" t="str">
        <f t="shared" si="456"/>
        <v/>
      </c>
      <c r="O1706" s="2" t="str">
        <f t="shared" si="460"/>
        <v>-</v>
      </c>
      <c r="P1706" s="2" t="str">
        <f t="shared" si="461"/>
        <v>-</v>
      </c>
      <c r="Q1706" s="2" t="str">
        <f t="shared" si="462"/>
        <v>-</v>
      </c>
      <c r="R1706" s="2" t="str">
        <f t="shared" si="463"/>
        <v>-</v>
      </c>
      <c r="AN1706" t="s">
        <v>817</v>
      </c>
      <c r="AO1706" t="s">
        <v>1324</v>
      </c>
      <c r="AR1706" s="44">
        <v>30</v>
      </c>
      <c r="AS1706" s="46">
        <v>85</v>
      </c>
      <c r="AT1706" s="50">
        <f t="shared" si="464"/>
        <v>30085</v>
      </c>
      <c r="AV1706" s="7" t="s">
        <v>3063</v>
      </c>
    </row>
    <row r="1707" spans="1:48" hidden="1" outlineLevel="1">
      <c r="A1707" t="s">
        <v>2265</v>
      </c>
      <c r="B1707" t="s">
        <v>1324</v>
      </c>
      <c r="C1707" s="1">
        <v>9095</v>
      </c>
      <c r="F1707" s="1">
        <v>5465</v>
      </c>
      <c r="H1707" s="1">
        <v>3866</v>
      </c>
      <c r="I1707" s="1">
        <v>3810</v>
      </c>
      <c r="J1707" s="2" t="str">
        <f t="shared" si="457"/>
        <v/>
      </c>
      <c r="K1707" s="2">
        <f t="shared" si="458"/>
        <v>0.69716376944190306</v>
      </c>
      <c r="L1707" s="10" t="str">
        <f t="shared" si="459"/>
        <v/>
      </c>
      <c r="M1707" s="9" t="str">
        <f t="shared" si="455"/>
        <v/>
      </c>
      <c r="N1707" s="8" t="str">
        <f t="shared" si="456"/>
        <v/>
      </c>
      <c r="O1707" s="2" t="str">
        <f t="shared" si="460"/>
        <v>-</v>
      </c>
      <c r="P1707" s="2" t="str">
        <f t="shared" si="461"/>
        <v>-</v>
      </c>
      <c r="Q1707" s="2" t="str">
        <f t="shared" si="462"/>
        <v>-</v>
      </c>
      <c r="R1707" s="2" t="str">
        <f t="shared" si="463"/>
        <v>-</v>
      </c>
      <c r="AN1707" t="s">
        <v>2265</v>
      </c>
      <c r="AO1707" t="s">
        <v>1324</v>
      </c>
      <c r="AR1707" s="44">
        <v>30</v>
      </c>
      <c r="AS1707" s="46">
        <v>87</v>
      </c>
      <c r="AT1707" s="50">
        <f t="shared" si="464"/>
        <v>30087</v>
      </c>
      <c r="AV1707" s="7" t="s">
        <v>3063</v>
      </c>
    </row>
    <row r="1708" spans="1:48" hidden="1" outlineLevel="1">
      <c r="A1708" t="s">
        <v>795</v>
      </c>
      <c r="B1708" t="s">
        <v>1324</v>
      </c>
      <c r="C1708" s="1">
        <v>11433</v>
      </c>
      <c r="F1708" s="1">
        <v>7126</v>
      </c>
      <c r="H1708" s="1">
        <v>5942</v>
      </c>
      <c r="I1708" s="1">
        <v>5868</v>
      </c>
      <c r="J1708" s="2" t="str">
        <f t="shared" si="457"/>
        <v/>
      </c>
      <c r="K1708" s="2">
        <f t="shared" si="458"/>
        <v>0.82346337356160537</v>
      </c>
      <c r="L1708" s="10" t="str">
        <f t="shared" si="459"/>
        <v/>
      </c>
      <c r="M1708" s="9" t="str">
        <f t="shared" si="455"/>
        <v/>
      </c>
      <c r="N1708" s="8" t="str">
        <f t="shared" si="456"/>
        <v/>
      </c>
      <c r="O1708" s="2" t="str">
        <f t="shared" si="460"/>
        <v>-</v>
      </c>
      <c r="P1708" s="2" t="str">
        <f t="shared" si="461"/>
        <v>-</v>
      </c>
      <c r="Q1708" s="2" t="str">
        <f t="shared" si="462"/>
        <v>-</v>
      </c>
      <c r="R1708" s="2" t="str">
        <f t="shared" si="463"/>
        <v>-</v>
      </c>
      <c r="AN1708" t="s">
        <v>795</v>
      </c>
      <c r="AO1708" t="s">
        <v>1324</v>
      </c>
      <c r="AR1708" s="44">
        <v>30</v>
      </c>
      <c r="AS1708" s="46">
        <v>89</v>
      </c>
      <c r="AT1708" s="50">
        <f t="shared" si="464"/>
        <v>30089</v>
      </c>
      <c r="AV1708" s="7" t="s">
        <v>3063</v>
      </c>
    </row>
    <row r="1709" spans="1:48" hidden="1" outlineLevel="1">
      <c r="A1709" t="s">
        <v>194</v>
      </c>
      <c r="B1709" t="s">
        <v>1324</v>
      </c>
      <c r="C1709" s="1">
        <v>3385</v>
      </c>
      <c r="F1709" s="1">
        <v>2579</v>
      </c>
      <c r="H1709" s="1">
        <v>2039</v>
      </c>
      <c r="I1709" s="1">
        <v>2006</v>
      </c>
      <c r="J1709" s="2" t="str">
        <f t="shared" si="457"/>
        <v/>
      </c>
      <c r="K1709" s="2">
        <f t="shared" si="458"/>
        <v>0.77782086079875923</v>
      </c>
      <c r="L1709" s="10" t="str">
        <f t="shared" si="459"/>
        <v/>
      </c>
      <c r="M1709" s="9" t="str">
        <f t="shared" si="455"/>
        <v/>
      </c>
      <c r="N1709" s="8" t="str">
        <f t="shared" si="456"/>
        <v/>
      </c>
      <c r="O1709" s="2" t="str">
        <f t="shared" si="460"/>
        <v>-</v>
      </c>
      <c r="P1709" s="2" t="str">
        <f t="shared" si="461"/>
        <v>-</v>
      </c>
      <c r="Q1709" s="2" t="str">
        <f t="shared" si="462"/>
        <v>-</v>
      </c>
      <c r="R1709" s="2" t="str">
        <f t="shared" si="463"/>
        <v>-</v>
      </c>
      <c r="AN1709" t="s">
        <v>194</v>
      </c>
      <c r="AO1709" t="s">
        <v>1324</v>
      </c>
      <c r="AR1709" s="44">
        <v>30</v>
      </c>
      <c r="AS1709" s="46">
        <v>91</v>
      </c>
      <c r="AT1709" s="50">
        <f t="shared" si="464"/>
        <v>30091</v>
      </c>
      <c r="AV1709" s="7" t="s">
        <v>3063</v>
      </c>
    </row>
    <row r="1710" spans="1:48" hidden="1" outlineLevel="1">
      <c r="A1710" t="s">
        <v>1429</v>
      </c>
      <c r="B1710" t="s">
        <v>1324</v>
      </c>
      <c r="C1710" s="1">
        <v>33812</v>
      </c>
      <c r="F1710" s="1">
        <v>21355</v>
      </c>
      <c r="H1710" s="1">
        <v>17215</v>
      </c>
      <c r="I1710" s="1">
        <v>17042</v>
      </c>
      <c r="J1710" s="2" t="str">
        <f t="shared" si="457"/>
        <v/>
      </c>
      <c r="K1710" s="2">
        <f t="shared" si="458"/>
        <v>0.79803324748302507</v>
      </c>
      <c r="L1710" s="10" t="str">
        <f t="shared" si="459"/>
        <v/>
      </c>
      <c r="M1710" s="9" t="str">
        <f t="shared" si="455"/>
        <v/>
      </c>
      <c r="N1710" s="8" t="str">
        <f t="shared" si="456"/>
        <v/>
      </c>
      <c r="O1710" s="2" t="str">
        <f t="shared" si="460"/>
        <v>-</v>
      </c>
      <c r="P1710" s="2" t="str">
        <f t="shared" si="461"/>
        <v>-</v>
      </c>
      <c r="Q1710" s="2" t="str">
        <f t="shared" si="462"/>
        <v>-</v>
      </c>
      <c r="R1710" s="2" t="str">
        <f t="shared" si="463"/>
        <v>-</v>
      </c>
      <c r="AN1710" t="s">
        <v>1429</v>
      </c>
      <c r="AO1710" t="s">
        <v>1324</v>
      </c>
      <c r="AR1710" s="44">
        <v>30</v>
      </c>
      <c r="AS1710" s="46">
        <v>93</v>
      </c>
      <c r="AT1710" s="50">
        <f t="shared" si="464"/>
        <v>30093</v>
      </c>
      <c r="AV1710" s="7" t="s">
        <v>3063</v>
      </c>
    </row>
    <row r="1711" spans="1:48" hidden="1" outlineLevel="1">
      <c r="A1711" t="s">
        <v>1323</v>
      </c>
      <c r="B1711" t="s">
        <v>1324</v>
      </c>
      <c r="C1711" s="1">
        <v>8945</v>
      </c>
      <c r="F1711" s="1">
        <v>6189</v>
      </c>
      <c r="H1711" s="1">
        <v>4693</v>
      </c>
      <c r="I1711" s="1">
        <v>4667</v>
      </c>
      <c r="J1711" s="2" t="str">
        <f t="shared" si="457"/>
        <v/>
      </c>
      <c r="K1711" s="2">
        <f t="shared" si="458"/>
        <v>0.75407981903376964</v>
      </c>
      <c r="L1711" s="10" t="str">
        <f t="shared" si="459"/>
        <v/>
      </c>
      <c r="M1711" s="9" t="str">
        <f t="shared" si="455"/>
        <v/>
      </c>
      <c r="N1711" s="8" t="str">
        <f t="shared" si="456"/>
        <v/>
      </c>
      <c r="O1711" s="2" t="str">
        <f t="shared" si="460"/>
        <v>-</v>
      </c>
      <c r="P1711" s="2" t="str">
        <f t="shared" si="461"/>
        <v>-</v>
      </c>
      <c r="Q1711" s="2" t="str">
        <f t="shared" si="462"/>
        <v>-</v>
      </c>
      <c r="R1711" s="2" t="str">
        <f t="shared" si="463"/>
        <v>-</v>
      </c>
      <c r="AN1711" t="s">
        <v>1323</v>
      </c>
      <c r="AO1711" t="s">
        <v>1324</v>
      </c>
      <c r="AR1711" s="44">
        <v>30</v>
      </c>
      <c r="AS1711" s="46">
        <v>95</v>
      </c>
      <c r="AT1711" s="50">
        <f t="shared" si="464"/>
        <v>30095</v>
      </c>
      <c r="AV1711" s="7" t="s">
        <v>3063</v>
      </c>
    </row>
    <row r="1712" spans="1:48" hidden="1" outlineLevel="1">
      <c r="A1712" t="s">
        <v>960</v>
      </c>
      <c r="B1712" t="s">
        <v>1324</v>
      </c>
      <c r="C1712" s="1">
        <v>3755</v>
      </c>
      <c r="F1712" s="1">
        <v>2474</v>
      </c>
      <c r="H1712" s="1">
        <v>2103</v>
      </c>
      <c r="I1712" s="1">
        <v>2083</v>
      </c>
      <c r="J1712" s="2" t="str">
        <f t="shared" si="457"/>
        <v/>
      </c>
      <c r="K1712" s="2">
        <f t="shared" si="458"/>
        <v>0.8419563459983832</v>
      </c>
      <c r="L1712" s="10" t="str">
        <f t="shared" si="459"/>
        <v/>
      </c>
      <c r="M1712" s="9" t="str">
        <f t="shared" si="455"/>
        <v/>
      </c>
      <c r="N1712" s="8" t="str">
        <f t="shared" si="456"/>
        <v/>
      </c>
      <c r="O1712" s="2" t="str">
        <f t="shared" si="460"/>
        <v>-</v>
      </c>
      <c r="P1712" s="2" t="str">
        <f t="shared" si="461"/>
        <v>-</v>
      </c>
      <c r="Q1712" s="2" t="str">
        <f t="shared" si="462"/>
        <v>-</v>
      </c>
      <c r="R1712" s="2" t="str">
        <f t="shared" si="463"/>
        <v>-</v>
      </c>
      <c r="AN1712" t="s">
        <v>960</v>
      </c>
      <c r="AO1712" t="s">
        <v>1324</v>
      </c>
      <c r="AR1712" s="44">
        <v>30</v>
      </c>
      <c r="AS1712" s="46">
        <v>97</v>
      </c>
      <c r="AT1712" s="50">
        <f t="shared" si="464"/>
        <v>30097</v>
      </c>
      <c r="AV1712" s="7" t="s">
        <v>3063</v>
      </c>
    </row>
    <row r="1713" spans="1:63" hidden="1" outlineLevel="1">
      <c r="A1713" t="s">
        <v>2634</v>
      </c>
      <c r="B1713" t="s">
        <v>1324</v>
      </c>
      <c r="C1713" s="1">
        <v>6143</v>
      </c>
      <c r="F1713" s="1">
        <v>4246</v>
      </c>
      <c r="H1713" s="1">
        <v>3336</v>
      </c>
      <c r="I1713" s="1">
        <v>3272</v>
      </c>
      <c r="J1713" s="2" t="str">
        <f t="shared" si="457"/>
        <v/>
      </c>
      <c r="K1713" s="2">
        <f t="shared" si="458"/>
        <v>0.77060763071125771</v>
      </c>
      <c r="L1713" s="10" t="str">
        <f t="shared" si="459"/>
        <v/>
      </c>
      <c r="M1713" s="9" t="str">
        <f t="shared" si="455"/>
        <v/>
      </c>
      <c r="N1713" s="8" t="str">
        <f t="shared" si="456"/>
        <v/>
      </c>
      <c r="O1713" s="2" t="str">
        <f t="shared" si="460"/>
        <v>-</v>
      </c>
      <c r="P1713" s="2" t="str">
        <f t="shared" si="461"/>
        <v>-</v>
      </c>
      <c r="Q1713" s="2" t="str">
        <f t="shared" si="462"/>
        <v>-</v>
      </c>
      <c r="R1713" s="2" t="str">
        <f t="shared" si="463"/>
        <v>-</v>
      </c>
      <c r="AN1713" t="s">
        <v>2634</v>
      </c>
      <c r="AO1713" t="s">
        <v>1324</v>
      </c>
      <c r="AR1713" s="44">
        <v>30</v>
      </c>
      <c r="AS1713" s="46">
        <v>99</v>
      </c>
      <c r="AT1713" s="50">
        <f t="shared" si="464"/>
        <v>30099</v>
      </c>
      <c r="AV1713" s="7" t="s">
        <v>3063</v>
      </c>
    </row>
    <row r="1714" spans="1:63" hidden="1" outlineLevel="1">
      <c r="A1714" t="s">
        <v>869</v>
      </c>
      <c r="B1714" t="s">
        <v>1324</v>
      </c>
      <c r="C1714" s="1">
        <v>5079</v>
      </c>
      <c r="F1714" s="1">
        <v>2836</v>
      </c>
      <c r="H1714" s="1">
        <v>2170</v>
      </c>
      <c r="I1714" s="1">
        <v>2121</v>
      </c>
      <c r="J1714" s="2" t="str">
        <f t="shared" si="457"/>
        <v/>
      </c>
      <c r="K1714" s="2">
        <f t="shared" si="458"/>
        <v>0.74788434414668548</v>
      </c>
      <c r="L1714" s="10" t="str">
        <f t="shared" si="459"/>
        <v/>
      </c>
      <c r="M1714" s="9" t="str">
        <f t="shared" si="455"/>
        <v/>
      </c>
      <c r="N1714" s="8" t="str">
        <f t="shared" si="456"/>
        <v/>
      </c>
      <c r="O1714" s="2" t="str">
        <f t="shared" si="460"/>
        <v>-</v>
      </c>
      <c r="P1714" s="2" t="str">
        <f t="shared" si="461"/>
        <v>-</v>
      </c>
      <c r="Q1714" s="2" t="str">
        <f t="shared" si="462"/>
        <v>-</v>
      </c>
      <c r="R1714" s="2" t="str">
        <f t="shared" si="463"/>
        <v>-</v>
      </c>
      <c r="AN1714" t="s">
        <v>869</v>
      </c>
      <c r="AO1714" t="s">
        <v>1324</v>
      </c>
      <c r="AR1714" s="44">
        <v>30</v>
      </c>
      <c r="AS1714" s="46">
        <v>101</v>
      </c>
      <c r="AT1714" s="50">
        <f t="shared" si="464"/>
        <v>30101</v>
      </c>
      <c r="AV1714" s="7" t="s">
        <v>3063</v>
      </c>
    </row>
    <row r="1715" spans="1:63" hidden="1" outlineLevel="1">
      <c r="A1715" t="s">
        <v>2254</v>
      </c>
      <c r="B1715" t="s">
        <v>1324</v>
      </c>
      <c r="C1715" s="1">
        <v>754</v>
      </c>
      <c r="F1715" s="1">
        <v>597</v>
      </c>
      <c r="H1715" s="1">
        <v>492</v>
      </c>
      <c r="I1715" s="1">
        <v>486</v>
      </c>
      <c r="J1715" s="2" t="str">
        <f t="shared" si="457"/>
        <v/>
      </c>
      <c r="K1715" s="2">
        <f t="shared" si="458"/>
        <v>0.81407035175879394</v>
      </c>
      <c r="L1715" s="10" t="str">
        <f t="shared" si="459"/>
        <v/>
      </c>
      <c r="M1715" s="9" t="str">
        <f t="shared" si="455"/>
        <v/>
      </c>
      <c r="N1715" s="8" t="str">
        <f t="shared" si="456"/>
        <v/>
      </c>
      <c r="O1715" s="2" t="str">
        <f t="shared" si="460"/>
        <v>-</v>
      </c>
      <c r="P1715" s="2" t="str">
        <f t="shared" si="461"/>
        <v>-</v>
      </c>
      <c r="Q1715" s="2" t="str">
        <f t="shared" si="462"/>
        <v>-</v>
      </c>
      <c r="R1715" s="2" t="str">
        <f t="shared" si="463"/>
        <v>-</v>
      </c>
      <c r="AN1715" t="s">
        <v>2254</v>
      </c>
      <c r="AO1715" t="s">
        <v>1324</v>
      </c>
      <c r="AR1715" s="44">
        <v>30</v>
      </c>
      <c r="AS1715" s="46">
        <v>103</v>
      </c>
      <c r="AT1715" s="50">
        <f t="shared" si="464"/>
        <v>30103</v>
      </c>
      <c r="AV1715" s="7" t="s">
        <v>3063</v>
      </c>
    </row>
    <row r="1716" spans="1:63" hidden="1" outlineLevel="1">
      <c r="A1716" t="s">
        <v>925</v>
      </c>
      <c r="B1716" t="s">
        <v>1324</v>
      </c>
      <c r="C1716" s="1">
        <v>7415</v>
      </c>
      <c r="F1716" s="1">
        <v>5028</v>
      </c>
      <c r="H1716" s="1">
        <v>3986</v>
      </c>
      <c r="I1716" s="1">
        <v>3911</v>
      </c>
      <c r="J1716" s="2" t="str">
        <f t="shared" si="457"/>
        <v/>
      </c>
      <c r="K1716" s="2">
        <f t="shared" si="458"/>
        <v>0.77784407319013527</v>
      </c>
      <c r="L1716" s="10" t="str">
        <f t="shared" si="459"/>
        <v/>
      </c>
      <c r="M1716" s="9" t="str">
        <f t="shared" si="455"/>
        <v/>
      </c>
      <c r="N1716" s="8" t="str">
        <f t="shared" si="456"/>
        <v/>
      </c>
      <c r="O1716" s="2" t="str">
        <f t="shared" si="460"/>
        <v>-</v>
      </c>
      <c r="P1716" s="2" t="str">
        <f t="shared" si="461"/>
        <v>-</v>
      </c>
      <c r="Q1716" s="2" t="str">
        <f t="shared" si="462"/>
        <v>-</v>
      </c>
      <c r="R1716" s="2" t="str">
        <f t="shared" si="463"/>
        <v>-</v>
      </c>
      <c r="AN1716" t="s">
        <v>925</v>
      </c>
      <c r="AO1716" t="s">
        <v>1324</v>
      </c>
      <c r="AR1716" s="44">
        <v>30</v>
      </c>
      <c r="AS1716" s="46">
        <v>105</v>
      </c>
      <c r="AT1716" s="50">
        <f t="shared" si="464"/>
        <v>30105</v>
      </c>
      <c r="AV1716" s="7" t="s">
        <v>3063</v>
      </c>
    </row>
    <row r="1717" spans="1:63" hidden="1" outlineLevel="1">
      <c r="A1717" t="s">
        <v>1863</v>
      </c>
      <c r="B1717" t="s">
        <v>1324</v>
      </c>
      <c r="C1717" s="1">
        <v>2151</v>
      </c>
      <c r="F1717" s="1">
        <v>1326</v>
      </c>
      <c r="H1717" s="1">
        <v>1002</v>
      </c>
      <c r="I1717" s="1">
        <v>983</v>
      </c>
      <c r="J1717" s="2" t="str">
        <f t="shared" si="457"/>
        <v/>
      </c>
      <c r="K1717" s="2">
        <f t="shared" si="458"/>
        <v>0.74132730015082959</v>
      </c>
      <c r="L1717" s="10" t="str">
        <f t="shared" si="459"/>
        <v/>
      </c>
      <c r="M1717" s="9" t="str">
        <f t="shared" si="455"/>
        <v/>
      </c>
      <c r="N1717" s="8" t="str">
        <f t="shared" si="456"/>
        <v/>
      </c>
      <c r="O1717" s="2" t="str">
        <f t="shared" si="460"/>
        <v>-</v>
      </c>
      <c r="P1717" s="2" t="str">
        <f t="shared" si="461"/>
        <v>-</v>
      </c>
      <c r="Q1717" s="2" t="str">
        <f t="shared" si="462"/>
        <v>-</v>
      </c>
      <c r="R1717" s="2" t="str">
        <f t="shared" si="463"/>
        <v>-</v>
      </c>
      <c r="AN1717" t="s">
        <v>1863</v>
      </c>
      <c r="AO1717" t="s">
        <v>1324</v>
      </c>
      <c r="AR1717" s="44">
        <v>30</v>
      </c>
      <c r="AS1717" s="46">
        <v>107</v>
      </c>
      <c r="AT1717" s="50">
        <f t="shared" si="464"/>
        <v>30107</v>
      </c>
      <c r="AV1717" s="7" t="s">
        <v>3063</v>
      </c>
    </row>
    <row r="1718" spans="1:63" hidden="1" outlineLevel="1">
      <c r="A1718" t="s">
        <v>2875</v>
      </c>
      <c r="B1718" t="s">
        <v>1324</v>
      </c>
      <c r="C1718" s="1">
        <v>986</v>
      </c>
      <c r="F1718" s="1">
        <v>730</v>
      </c>
      <c r="H1718" s="1">
        <v>572</v>
      </c>
      <c r="I1718" s="1">
        <v>563</v>
      </c>
      <c r="J1718" s="2" t="str">
        <f t="shared" si="457"/>
        <v/>
      </c>
      <c r="K1718" s="2">
        <f t="shared" si="458"/>
        <v>0.77123287671232876</v>
      </c>
      <c r="L1718" s="10" t="str">
        <f t="shared" si="459"/>
        <v/>
      </c>
      <c r="M1718" s="9" t="str">
        <f t="shared" si="455"/>
        <v/>
      </c>
      <c r="N1718" s="8" t="str">
        <f t="shared" si="456"/>
        <v/>
      </c>
      <c r="O1718" s="2" t="str">
        <f t="shared" si="460"/>
        <v>-</v>
      </c>
      <c r="P1718" s="2" t="str">
        <f t="shared" si="461"/>
        <v>-</v>
      </c>
      <c r="Q1718" s="2" t="str">
        <f t="shared" si="462"/>
        <v>-</v>
      </c>
      <c r="R1718" s="2" t="str">
        <f t="shared" si="463"/>
        <v>-</v>
      </c>
      <c r="AN1718" t="s">
        <v>2875</v>
      </c>
      <c r="AO1718" t="s">
        <v>1324</v>
      </c>
      <c r="AR1718" s="44">
        <v>30</v>
      </c>
      <c r="AS1718" s="46">
        <v>109</v>
      </c>
      <c r="AT1718" s="50">
        <f t="shared" si="464"/>
        <v>30109</v>
      </c>
      <c r="AV1718" s="7" t="s">
        <v>3063</v>
      </c>
    </row>
    <row r="1719" spans="1:63" hidden="1" outlineLevel="1">
      <c r="A1719" t="s">
        <v>1036</v>
      </c>
      <c r="B1719" t="s">
        <v>1324</v>
      </c>
      <c r="C1719" s="1">
        <v>144255</v>
      </c>
      <c r="F1719" s="1">
        <v>98833</v>
      </c>
      <c r="H1719" s="1">
        <v>71204</v>
      </c>
      <c r="I1719" s="1">
        <v>70679</v>
      </c>
      <c r="J1719" s="2" t="str">
        <f t="shared" si="457"/>
        <v/>
      </c>
      <c r="K1719" s="2">
        <f t="shared" si="458"/>
        <v>0.71513563283518666</v>
      </c>
      <c r="L1719" s="10" t="str">
        <f t="shared" si="459"/>
        <v/>
      </c>
      <c r="M1719" s="9" t="str">
        <f t="shared" si="455"/>
        <v/>
      </c>
      <c r="N1719" s="8" t="str">
        <f t="shared" si="456"/>
        <v/>
      </c>
      <c r="O1719" s="2" t="str">
        <f t="shared" si="460"/>
        <v>-</v>
      </c>
      <c r="P1719" s="2" t="str">
        <f t="shared" si="461"/>
        <v>-</v>
      </c>
      <c r="Q1719" s="2" t="str">
        <f t="shared" si="462"/>
        <v>-</v>
      </c>
      <c r="R1719" s="2" t="str">
        <f t="shared" si="463"/>
        <v>-</v>
      </c>
      <c r="AN1719" t="s">
        <v>1036</v>
      </c>
      <c r="AO1719" t="s">
        <v>1324</v>
      </c>
      <c r="AR1719" s="44">
        <v>30</v>
      </c>
      <c r="AS1719" s="46">
        <v>111</v>
      </c>
      <c r="AT1719" s="50">
        <f t="shared" si="464"/>
        <v>30111</v>
      </c>
      <c r="AV1719" s="7" t="s">
        <v>3063</v>
      </c>
    </row>
    <row r="1720" spans="1:63" collapsed="1">
      <c r="A1720" t="s">
        <v>908</v>
      </c>
      <c r="B1720" t="s">
        <v>541</v>
      </c>
      <c r="C1720" s="1">
        <f>SUM(C1664:C1719)</f>
        <v>976415</v>
      </c>
      <c r="D1720" s="36">
        <v>731000</v>
      </c>
      <c r="E1720" s="36">
        <v>724000</v>
      </c>
      <c r="F1720" s="1">
        <f>SUM(F1664:F1719)</f>
        <v>668085</v>
      </c>
      <c r="H1720" s="1">
        <f>SUM(H1664:H1719)</f>
        <v>497599</v>
      </c>
      <c r="I1720" s="1">
        <v>492750</v>
      </c>
      <c r="J1720" s="2">
        <f t="shared" si="457"/>
        <v>0.67407660738714092</v>
      </c>
      <c r="K1720" s="2">
        <f t="shared" si="458"/>
        <v>0.73755584992927548</v>
      </c>
      <c r="L1720" s="10" t="str">
        <f t="shared" si="459"/>
        <v/>
      </c>
      <c r="M1720" s="9" t="str">
        <f t="shared" si="455"/>
        <v/>
      </c>
      <c r="N1720" s="8" t="str">
        <f t="shared" si="456"/>
        <v/>
      </c>
      <c r="O1720" s="2" t="str">
        <f t="shared" si="460"/>
        <v>-</v>
      </c>
      <c r="P1720" s="2" t="str">
        <f t="shared" si="461"/>
        <v>-</v>
      </c>
      <c r="Q1720" s="2" t="str">
        <f t="shared" si="462"/>
        <v>-</v>
      </c>
      <c r="R1720" s="2" t="str">
        <f t="shared" si="463"/>
        <v>-</v>
      </c>
      <c r="AN1720" t="s">
        <v>908</v>
      </c>
      <c r="AO1720" t="s">
        <v>541</v>
      </c>
      <c r="AR1720" s="44">
        <v>30</v>
      </c>
      <c r="AS1720" s="46"/>
      <c r="AT1720" s="44">
        <v>30</v>
      </c>
      <c r="AV1720" s="7" t="s">
        <v>678</v>
      </c>
    </row>
    <row r="1721" spans="1:63">
      <c r="C1721" s="26"/>
      <c r="J1721" s="2"/>
      <c r="K1721" s="2"/>
      <c r="N1721" s="8"/>
      <c r="AR1721" s="44"/>
      <c r="AS1721" s="46"/>
      <c r="AT1721" s="50"/>
    </row>
    <row r="1722" spans="1:63" hidden="1" outlineLevel="1">
      <c r="A1722" t="s">
        <v>741</v>
      </c>
      <c r="B1722" t="s">
        <v>176</v>
      </c>
      <c r="C1722" s="1">
        <v>31160</v>
      </c>
      <c r="F1722" s="1">
        <f t="shared" ref="F1722:F1753" si="465">SUM(S1722:AI1722)</f>
        <v>19136</v>
      </c>
      <c r="H1722" s="1">
        <v>13368</v>
      </c>
      <c r="I1722" s="1">
        <v>13210</v>
      </c>
      <c r="J1722" s="2" t="str">
        <f t="shared" si="457"/>
        <v/>
      </c>
      <c r="K1722" s="2">
        <f t="shared" si="458"/>
        <v>0.69032190635451507</v>
      </c>
      <c r="L1722" s="10">
        <f t="shared" si="459"/>
        <v>2</v>
      </c>
      <c r="M1722" s="9">
        <f t="shared" si="455"/>
        <v>1</v>
      </c>
      <c r="N1722" s="8">
        <f t="shared" si="456"/>
        <v>3</v>
      </c>
      <c r="O1722" s="2">
        <f t="shared" ref="O1722:O1753" si="466">IF(SUM($S1722:$AJ1722)=0,"-",S1722/SUM($S1722:$AJ1722))</f>
        <v>0.31061872909698995</v>
      </c>
      <c r="P1722" s="2">
        <f t="shared" ref="P1722:P1753" si="467">IF(SUM($S1722:$AJ1722)=0,"-",T1722/SUM($S1722:$AJ1722))</f>
        <v>0.53731187290969895</v>
      </c>
      <c r="Q1722" s="2">
        <f t="shared" ref="Q1722:Q1753" si="468">IF(SUM($S1722:$AJ1722)=0,"-",U1722/SUM($S1722:$AJ1722))</f>
        <v>0.14574623745819398</v>
      </c>
      <c r="R1722" s="2">
        <f t="shared" ref="R1722:R1753" si="469">IF(SUM($S1722:$AJ1722)=0,"-",(1-O1722-P1722-Q1722))</f>
        <v>6.3231605351171116E-3</v>
      </c>
      <c r="S1722" s="1">
        <v>5944</v>
      </c>
      <c r="T1722" s="1">
        <v>10282</v>
      </c>
      <c r="U1722" s="1">
        <v>2789</v>
      </c>
      <c r="V1722" s="1">
        <v>3</v>
      </c>
      <c r="W1722" s="1">
        <v>11</v>
      </c>
      <c r="X1722" s="1">
        <v>107</v>
      </c>
      <c r="AN1722" t="s">
        <v>741</v>
      </c>
      <c r="AO1722" t="s">
        <v>176</v>
      </c>
      <c r="AR1722" s="44">
        <v>31</v>
      </c>
      <c r="AS1722" s="46">
        <v>1</v>
      </c>
      <c r="AT1722" s="50">
        <f t="shared" si="464"/>
        <v>31001</v>
      </c>
      <c r="AV1722" s="7" t="s">
        <v>3063</v>
      </c>
      <c r="BF1722" s="1">
        <f>SUM(BG1722:BL1722)</f>
        <v>13368</v>
      </c>
      <c r="BG1722" s="1">
        <v>10851</v>
      </c>
      <c r="BI1722" s="1">
        <v>2469</v>
      </c>
      <c r="BJ1722" s="1">
        <v>44</v>
      </c>
      <c r="BK1722" s="1">
        <v>4</v>
      </c>
    </row>
    <row r="1723" spans="1:63" hidden="1" outlineLevel="1">
      <c r="A1723" t="s">
        <v>1750</v>
      </c>
      <c r="B1723" t="s">
        <v>176</v>
      </c>
      <c r="C1723" s="1">
        <v>6704</v>
      </c>
      <c r="F1723" s="1">
        <f t="shared" si="465"/>
        <v>4759</v>
      </c>
      <c r="H1723" s="1">
        <v>3243</v>
      </c>
      <c r="I1723" s="1">
        <v>3185</v>
      </c>
      <c r="J1723" s="2" t="str">
        <f t="shared" si="457"/>
        <v/>
      </c>
      <c r="K1723" s="2">
        <f t="shared" si="458"/>
        <v>0.66925824753099394</v>
      </c>
      <c r="L1723" s="10">
        <f t="shared" si="459"/>
        <v>2</v>
      </c>
      <c r="M1723" s="9">
        <f t="shared" si="455"/>
        <v>1</v>
      </c>
      <c r="N1723" s="8">
        <f t="shared" si="456"/>
        <v>3</v>
      </c>
      <c r="O1723" s="2">
        <f t="shared" si="466"/>
        <v>0.26013868459760453</v>
      </c>
      <c r="P1723" s="2">
        <f t="shared" si="467"/>
        <v>0.63290607270434962</v>
      </c>
      <c r="Q1723" s="2">
        <f t="shared" si="468"/>
        <v>0.1029628073124606</v>
      </c>
      <c r="R1723" s="2">
        <f t="shared" si="469"/>
        <v>3.9924353855851913E-3</v>
      </c>
      <c r="S1723" s="1">
        <v>1238</v>
      </c>
      <c r="T1723" s="1">
        <v>3012</v>
      </c>
      <c r="U1723" s="1">
        <v>490</v>
      </c>
      <c r="V1723" s="1">
        <v>1</v>
      </c>
      <c r="W1723" s="1">
        <v>0</v>
      </c>
      <c r="X1723" s="1">
        <v>18</v>
      </c>
      <c r="AN1723" t="s">
        <v>1750</v>
      </c>
      <c r="AO1723" t="s">
        <v>176</v>
      </c>
      <c r="AR1723" s="44">
        <v>31</v>
      </c>
      <c r="AS1723" s="46">
        <v>3</v>
      </c>
      <c r="AT1723" s="50">
        <f t="shared" si="464"/>
        <v>31003</v>
      </c>
      <c r="AV1723" s="7" t="s">
        <v>3063</v>
      </c>
      <c r="BF1723" s="1">
        <f t="shared" ref="BF1723:BF1786" si="470">SUM(BG1723:BL1723)</f>
        <v>3243</v>
      </c>
      <c r="BG1723" s="1">
        <v>2724</v>
      </c>
      <c r="BI1723" s="1">
        <v>515</v>
      </c>
      <c r="BJ1723" s="1">
        <v>4</v>
      </c>
      <c r="BK1723" s="1">
        <v>0</v>
      </c>
    </row>
    <row r="1724" spans="1:63" hidden="1" outlineLevel="1">
      <c r="A1724" t="s">
        <v>1812</v>
      </c>
      <c r="B1724" t="s">
        <v>176</v>
      </c>
      <c r="C1724" s="1">
        <v>453</v>
      </c>
      <c r="F1724" s="1">
        <f t="shared" si="465"/>
        <v>342</v>
      </c>
      <c r="H1724" s="1">
        <v>265</v>
      </c>
      <c r="I1724" s="1">
        <v>263</v>
      </c>
      <c r="J1724" s="2" t="str">
        <f t="shared" si="457"/>
        <v/>
      </c>
      <c r="K1724" s="2">
        <f t="shared" si="458"/>
        <v>0.76900584795321636</v>
      </c>
      <c r="L1724" s="10">
        <f t="shared" si="459"/>
        <v>2</v>
      </c>
      <c r="M1724" s="9">
        <f t="shared" si="455"/>
        <v>1</v>
      </c>
      <c r="N1724" s="8">
        <f t="shared" si="456"/>
        <v>3</v>
      </c>
      <c r="O1724" s="2">
        <f t="shared" si="466"/>
        <v>0.19298245614035087</v>
      </c>
      <c r="P1724" s="2">
        <f t="shared" si="467"/>
        <v>0.77485380116959068</v>
      </c>
      <c r="Q1724" s="2">
        <f t="shared" si="468"/>
        <v>3.2163742690058478E-2</v>
      </c>
      <c r="R1724" s="2">
        <f t="shared" si="469"/>
        <v>2.7755575615628914E-17</v>
      </c>
      <c r="S1724" s="1">
        <v>66</v>
      </c>
      <c r="T1724" s="1">
        <v>265</v>
      </c>
      <c r="U1724" s="1">
        <v>11</v>
      </c>
      <c r="V1724" s="1">
        <v>0</v>
      </c>
      <c r="W1724" s="1">
        <v>0</v>
      </c>
      <c r="X1724" s="1">
        <v>0</v>
      </c>
      <c r="AN1724" t="s">
        <v>1812</v>
      </c>
      <c r="AO1724" t="s">
        <v>176</v>
      </c>
      <c r="AR1724" s="44">
        <v>31</v>
      </c>
      <c r="AS1724" s="46">
        <v>5</v>
      </c>
      <c r="AT1724" s="50">
        <f t="shared" si="464"/>
        <v>31005</v>
      </c>
      <c r="AV1724" s="7" t="s">
        <v>3063</v>
      </c>
      <c r="BF1724" s="1">
        <f t="shared" si="470"/>
        <v>265</v>
      </c>
      <c r="BG1724" s="1">
        <v>240</v>
      </c>
      <c r="BI1724" s="1">
        <v>25</v>
      </c>
      <c r="BJ1724" s="1">
        <v>0</v>
      </c>
      <c r="BK1724" s="1">
        <v>0</v>
      </c>
    </row>
    <row r="1725" spans="1:63" hidden="1" outlineLevel="1">
      <c r="A1725" t="s">
        <v>1730</v>
      </c>
      <c r="B1725" t="s">
        <v>176</v>
      </c>
      <c r="C1725" s="1">
        <v>677</v>
      </c>
      <c r="F1725" s="1">
        <f t="shared" si="465"/>
        <v>553</v>
      </c>
      <c r="H1725" s="1">
        <v>419</v>
      </c>
      <c r="I1725" s="1">
        <v>416</v>
      </c>
      <c r="J1725" s="2" t="str">
        <f t="shared" si="457"/>
        <v/>
      </c>
      <c r="K1725" s="2">
        <f t="shared" si="458"/>
        <v>0.75226039783001808</v>
      </c>
      <c r="L1725" s="10">
        <f t="shared" si="459"/>
        <v>2</v>
      </c>
      <c r="M1725" s="9">
        <f t="shared" si="455"/>
        <v>1</v>
      </c>
      <c r="N1725" s="8">
        <f t="shared" si="456"/>
        <v>3</v>
      </c>
      <c r="O1725" s="2">
        <f t="shared" si="466"/>
        <v>0.11211573236889692</v>
      </c>
      <c r="P1725" s="2">
        <f t="shared" si="467"/>
        <v>0.79927667269439417</v>
      </c>
      <c r="Q1725" s="2">
        <f t="shared" si="468"/>
        <v>8.3182640144665462E-2</v>
      </c>
      <c r="R1725" s="2">
        <f t="shared" si="469"/>
        <v>5.4249547920434266E-3</v>
      </c>
      <c r="S1725" s="1">
        <v>62</v>
      </c>
      <c r="T1725" s="1">
        <v>442</v>
      </c>
      <c r="U1725" s="1">
        <v>46</v>
      </c>
      <c r="V1725" s="1">
        <v>0</v>
      </c>
      <c r="W1725" s="1">
        <v>0</v>
      </c>
      <c r="X1725" s="1">
        <v>3</v>
      </c>
      <c r="AN1725" t="s">
        <v>1730</v>
      </c>
      <c r="AO1725" t="s">
        <v>176</v>
      </c>
      <c r="AR1725" s="44">
        <v>31</v>
      </c>
      <c r="AS1725" s="46">
        <v>7</v>
      </c>
      <c r="AT1725" s="50">
        <f t="shared" si="464"/>
        <v>31007</v>
      </c>
      <c r="AV1725" s="7" t="s">
        <v>3063</v>
      </c>
      <c r="BF1725" s="1">
        <f t="shared" si="470"/>
        <v>419</v>
      </c>
      <c r="BG1725" s="1">
        <v>320</v>
      </c>
      <c r="BI1725" s="1">
        <v>98</v>
      </c>
      <c r="BJ1725" s="1">
        <v>1</v>
      </c>
      <c r="BK1725" s="1">
        <v>0</v>
      </c>
    </row>
    <row r="1726" spans="1:63" hidden="1" outlineLevel="1">
      <c r="A1726" t="s">
        <v>884</v>
      </c>
      <c r="B1726" t="s">
        <v>176</v>
      </c>
      <c r="C1726" s="1">
        <v>456</v>
      </c>
      <c r="F1726" s="1">
        <f t="shared" si="465"/>
        <v>390</v>
      </c>
      <c r="H1726" s="1">
        <v>322</v>
      </c>
      <c r="I1726" s="1">
        <v>316</v>
      </c>
      <c r="J1726" s="2" t="str">
        <f t="shared" si="457"/>
        <v/>
      </c>
      <c r="K1726" s="2">
        <f t="shared" si="458"/>
        <v>0.81025641025641026</v>
      </c>
      <c r="L1726" s="10">
        <f t="shared" si="459"/>
        <v>2</v>
      </c>
      <c r="M1726" s="9">
        <f t="shared" si="455"/>
        <v>1</v>
      </c>
      <c r="N1726" s="8">
        <f t="shared" si="456"/>
        <v>3</v>
      </c>
      <c r="O1726" s="2">
        <f t="shared" si="466"/>
        <v>0.18974358974358974</v>
      </c>
      <c r="P1726" s="2">
        <f t="shared" si="467"/>
        <v>0.74358974358974361</v>
      </c>
      <c r="Q1726" s="2">
        <f t="shared" si="468"/>
        <v>6.4102564102564097E-2</v>
      </c>
      <c r="R1726" s="2">
        <f t="shared" si="469"/>
        <v>2.564102564102555E-3</v>
      </c>
      <c r="S1726" s="1">
        <v>74</v>
      </c>
      <c r="T1726" s="1">
        <v>290</v>
      </c>
      <c r="U1726" s="1">
        <v>25</v>
      </c>
      <c r="V1726" s="1">
        <v>0</v>
      </c>
      <c r="W1726" s="1">
        <v>0</v>
      </c>
      <c r="X1726" s="1">
        <v>1</v>
      </c>
      <c r="AN1726" t="s">
        <v>884</v>
      </c>
      <c r="AO1726" t="s">
        <v>176</v>
      </c>
      <c r="AR1726" s="44">
        <v>31</v>
      </c>
      <c r="AS1726" s="46">
        <v>9</v>
      </c>
      <c r="AT1726" s="50">
        <f t="shared" si="464"/>
        <v>31009</v>
      </c>
      <c r="AV1726" s="7" t="s">
        <v>3063</v>
      </c>
      <c r="BF1726" s="1">
        <f t="shared" si="470"/>
        <v>322</v>
      </c>
      <c r="BG1726" s="1">
        <v>174</v>
      </c>
      <c r="BI1726" s="1">
        <v>147</v>
      </c>
      <c r="BJ1726" s="1">
        <v>1</v>
      </c>
      <c r="BK1726" s="1">
        <v>0</v>
      </c>
    </row>
    <row r="1727" spans="1:63" hidden="1" outlineLevel="1">
      <c r="A1727" t="s">
        <v>806</v>
      </c>
      <c r="B1727" t="s">
        <v>176</v>
      </c>
      <c r="C1727" s="1">
        <v>5548</v>
      </c>
      <c r="F1727" s="1">
        <f t="shared" si="465"/>
        <v>4067</v>
      </c>
      <c r="H1727" s="1">
        <v>2902</v>
      </c>
      <c r="I1727" s="1">
        <v>2836</v>
      </c>
      <c r="J1727" s="2" t="str">
        <f t="shared" si="457"/>
        <v/>
      </c>
      <c r="K1727" s="2">
        <f t="shared" si="458"/>
        <v>0.6973198918121466</v>
      </c>
      <c r="L1727" s="10">
        <f t="shared" si="459"/>
        <v>2</v>
      </c>
      <c r="M1727" s="9">
        <f t="shared" si="455"/>
        <v>1</v>
      </c>
      <c r="N1727" s="8">
        <f t="shared" si="456"/>
        <v>3</v>
      </c>
      <c r="O1727" s="2">
        <f t="shared" si="466"/>
        <v>0.29579542660437669</v>
      </c>
      <c r="P1727" s="2">
        <f t="shared" si="467"/>
        <v>0.60855667568232108</v>
      </c>
      <c r="Q1727" s="2">
        <f t="shared" si="468"/>
        <v>9.4664371772805511E-2</v>
      </c>
      <c r="R1727" s="2">
        <f t="shared" si="469"/>
        <v>9.8352594049666564E-4</v>
      </c>
      <c r="S1727" s="1">
        <v>1203</v>
      </c>
      <c r="T1727" s="1">
        <v>2475</v>
      </c>
      <c r="U1727" s="1">
        <v>385</v>
      </c>
      <c r="V1727" s="1">
        <v>0</v>
      </c>
      <c r="W1727" s="1">
        <v>1</v>
      </c>
      <c r="X1727" s="1">
        <v>3</v>
      </c>
      <c r="AN1727" t="s">
        <v>806</v>
      </c>
      <c r="AO1727" t="s">
        <v>176</v>
      </c>
      <c r="AR1727" s="44">
        <v>31</v>
      </c>
      <c r="AS1727" s="46">
        <v>11</v>
      </c>
      <c r="AT1727" s="50">
        <f t="shared" si="464"/>
        <v>31011</v>
      </c>
      <c r="AV1727" s="7" t="s">
        <v>3063</v>
      </c>
      <c r="BF1727" s="1">
        <f t="shared" si="470"/>
        <v>2902</v>
      </c>
      <c r="BG1727" s="1">
        <v>2191</v>
      </c>
      <c r="BI1727" s="1">
        <v>701</v>
      </c>
      <c r="BJ1727" s="1">
        <v>10</v>
      </c>
      <c r="BK1727" s="1">
        <v>0</v>
      </c>
    </row>
    <row r="1728" spans="1:63" hidden="1" outlineLevel="1">
      <c r="A1728" t="s">
        <v>2025</v>
      </c>
      <c r="B1728" t="s">
        <v>176</v>
      </c>
      <c r="C1728" s="1">
        <v>11482</v>
      </c>
      <c r="F1728" s="1">
        <f t="shared" si="465"/>
        <v>8059</v>
      </c>
      <c r="H1728" s="1">
        <v>5104</v>
      </c>
      <c r="I1728" s="1">
        <v>4979</v>
      </c>
      <c r="J1728" s="2" t="str">
        <f t="shared" si="457"/>
        <v/>
      </c>
      <c r="K1728" s="2">
        <f t="shared" si="458"/>
        <v>0.61781858791413324</v>
      </c>
      <c r="L1728" s="10">
        <f t="shared" si="459"/>
        <v>2</v>
      </c>
      <c r="M1728" s="9">
        <f t="shared" si="455"/>
        <v>1</v>
      </c>
      <c r="N1728" s="8">
        <f t="shared" si="456"/>
        <v>3</v>
      </c>
      <c r="O1728" s="2">
        <f t="shared" si="466"/>
        <v>0.30835091202382431</v>
      </c>
      <c r="P1728" s="2">
        <f t="shared" si="467"/>
        <v>0.53244819456508252</v>
      </c>
      <c r="Q1728" s="2">
        <f t="shared" si="468"/>
        <v>0.14766100012408487</v>
      </c>
      <c r="R1728" s="2">
        <f t="shared" si="469"/>
        <v>1.1539893287008246E-2</v>
      </c>
      <c r="S1728" s="1">
        <v>2485</v>
      </c>
      <c r="T1728" s="1">
        <v>4291</v>
      </c>
      <c r="U1728" s="1">
        <v>1190</v>
      </c>
      <c r="V1728" s="1">
        <v>2</v>
      </c>
      <c r="W1728" s="1">
        <v>3</v>
      </c>
      <c r="X1728" s="1">
        <v>88</v>
      </c>
      <c r="AN1728" t="s">
        <v>2025</v>
      </c>
      <c r="AO1728" t="s">
        <v>176</v>
      </c>
      <c r="AR1728" s="44">
        <v>31</v>
      </c>
      <c r="AS1728" s="46">
        <v>13</v>
      </c>
      <c r="AT1728" s="50">
        <f t="shared" si="464"/>
        <v>31013</v>
      </c>
      <c r="AV1728" s="7" t="s">
        <v>3063</v>
      </c>
      <c r="BF1728" s="1">
        <f t="shared" si="470"/>
        <v>5104</v>
      </c>
      <c r="BG1728" s="1">
        <v>3505</v>
      </c>
      <c r="BI1728" s="1">
        <v>1576</v>
      </c>
      <c r="BJ1728" s="1">
        <v>23</v>
      </c>
      <c r="BK1728" s="1">
        <v>0</v>
      </c>
    </row>
    <row r="1729" spans="1:63" hidden="1" outlineLevel="1">
      <c r="A1729" t="s">
        <v>2461</v>
      </c>
      <c r="B1729" t="s">
        <v>176</v>
      </c>
      <c r="C1729" s="1">
        <v>2102</v>
      </c>
      <c r="F1729" s="1">
        <f t="shared" si="465"/>
        <v>1568</v>
      </c>
      <c r="H1729" s="1">
        <v>1126</v>
      </c>
      <c r="I1729" s="1">
        <v>1110</v>
      </c>
      <c r="J1729" s="2" t="str">
        <f t="shared" si="457"/>
        <v/>
      </c>
      <c r="K1729" s="2">
        <f t="shared" si="458"/>
        <v>0.70790816326530615</v>
      </c>
      <c r="L1729" s="10">
        <f t="shared" si="459"/>
        <v>2</v>
      </c>
      <c r="M1729" s="9">
        <f t="shared" si="455"/>
        <v>1</v>
      </c>
      <c r="N1729" s="8">
        <f t="shared" si="456"/>
        <v>3</v>
      </c>
      <c r="O1729" s="2">
        <f t="shared" si="466"/>
        <v>0.25191326530612246</v>
      </c>
      <c r="P1729" s="2">
        <f t="shared" si="467"/>
        <v>0.66326530612244894</v>
      </c>
      <c r="Q1729" s="2">
        <f t="shared" si="468"/>
        <v>8.0357142857142863E-2</v>
      </c>
      <c r="R1729" s="2">
        <f t="shared" si="469"/>
        <v>4.4642857142857401E-3</v>
      </c>
      <c r="S1729" s="1">
        <v>395</v>
      </c>
      <c r="T1729" s="1">
        <v>1040</v>
      </c>
      <c r="U1729" s="1">
        <v>126</v>
      </c>
      <c r="V1729" s="1">
        <v>0</v>
      </c>
      <c r="W1729" s="1">
        <v>0</v>
      </c>
      <c r="X1729" s="1">
        <v>7</v>
      </c>
      <c r="AN1729" t="s">
        <v>2461</v>
      </c>
      <c r="AO1729" t="s">
        <v>176</v>
      </c>
      <c r="AR1729" s="44">
        <v>31</v>
      </c>
      <c r="AS1729" s="46">
        <v>15</v>
      </c>
      <c r="AT1729" s="50">
        <f t="shared" si="464"/>
        <v>31015</v>
      </c>
      <c r="AV1729" s="7" t="s">
        <v>3063</v>
      </c>
      <c r="BF1729" s="1">
        <f t="shared" si="470"/>
        <v>1126</v>
      </c>
      <c r="BG1729" s="1">
        <v>872</v>
      </c>
      <c r="BI1729" s="1">
        <v>254</v>
      </c>
      <c r="BJ1729" s="1">
        <v>0</v>
      </c>
      <c r="BK1729" s="1">
        <v>0</v>
      </c>
    </row>
    <row r="1730" spans="1:63" hidden="1" outlineLevel="1">
      <c r="A1730" t="s">
        <v>824</v>
      </c>
      <c r="B1730" t="s">
        <v>176</v>
      </c>
      <c r="C1730" s="1">
        <v>3149</v>
      </c>
      <c r="F1730" s="1">
        <f t="shared" si="465"/>
        <v>2369</v>
      </c>
      <c r="H1730" s="1">
        <v>1573</v>
      </c>
      <c r="I1730" s="1">
        <v>1567</v>
      </c>
      <c r="J1730" s="2" t="str">
        <f t="shared" si="457"/>
        <v/>
      </c>
      <c r="K1730" s="2">
        <f t="shared" si="458"/>
        <v>0.66146053186998732</v>
      </c>
      <c r="L1730" s="10">
        <f t="shared" si="459"/>
        <v>2</v>
      </c>
      <c r="M1730" s="9">
        <f t="shared" ref="M1730:M1793" si="471">IF(T1730&gt;0,RANK(T1730,$S1730:$AK1730),"")</f>
        <v>1</v>
      </c>
      <c r="N1730" s="8">
        <f t="shared" ref="N1730:N1793" si="472">IF(U1730&gt;0,RANK(U1730,$S1730:$AK1730),"")</f>
        <v>3</v>
      </c>
      <c r="O1730" s="2">
        <f t="shared" si="466"/>
        <v>0.17222456732798649</v>
      </c>
      <c r="P1730" s="2">
        <f t="shared" si="467"/>
        <v>0.73068805403123682</v>
      </c>
      <c r="Q1730" s="2">
        <f t="shared" si="468"/>
        <v>9.2021950189953572E-2</v>
      </c>
      <c r="R1730" s="2">
        <f t="shared" si="469"/>
        <v>5.065428450823084E-3</v>
      </c>
      <c r="S1730" s="1">
        <v>408</v>
      </c>
      <c r="T1730" s="1">
        <v>1731</v>
      </c>
      <c r="U1730" s="1">
        <v>218</v>
      </c>
      <c r="V1730" s="1">
        <v>0</v>
      </c>
      <c r="W1730" s="1">
        <v>0</v>
      </c>
      <c r="X1730" s="1">
        <v>12</v>
      </c>
      <c r="AN1730" t="s">
        <v>824</v>
      </c>
      <c r="AO1730" t="s">
        <v>176</v>
      </c>
      <c r="AR1730" s="44">
        <v>31</v>
      </c>
      <c r="AS1730" s="46">
        <v>17</v>
      </c>
      <c r="AT1730" s="50">
        <f t="shared" si="464"/>
        <v>31017</v>
      </c>
      <c r="AV1730" s="7" t="s">
        <v>3063</v>
      </c>
      <c r="BF1730" s="1">
        <f t="shared" si="470"/>
        <v>1573</v>
      </c>
      <c r="BG1730" s="1">
        <v>1259</v>
      </c>
      <c r="BI1730" s="1">
        <v>310</v>
      </c>
      <c r="BJ1730" s="1">
        <v>4</v>
      </c>
      <c r="BK1730" s="1">
        <v>0</v>
      </c>
    </row>
    <row r="1731" spans="1:63" hidden="1" outlineLevel="1">
      <c r="A1731" t="s">
        <v>2383</v>
      </c>
      <c r="B1731" t="s">
        <v>176</v>
      </c>
      <c r="C1731" s="1">
        <v>45343</v>
      </c>
      <c r="F1731" s="1">
        <f t="shared" si="465"/>
        <v>28274</v>
      </c>
      <c r="H1731" s="1">
        <v>19473</v>
      </c>
      <c r="I1731" s="1">
        <v>19293</v>
      </c>
      <c r="J1731" s="2" t="str">
        <f t="shared" si="457"/>
        <v/>
      </c>
      <c r="K1731" s="2">
        <f t="shared" si="458"/>
        <v>0.68235835042795501</v>
      </c>
      <c r="L1731" s="10">
        <f t="shared" si="459"/>
        <v>2</v>
      </c>
      <c r="M1731" s="9">
        <f t="shared" si="471"/>
        <v>1</v>
      </c>
      <c r="N1731" s="8">
        <f t="shared" si="472"/>
        <v>3</v>
      </c>
      <c r="O1731" s="2">
        <f t="shared" si="466"/>
        <v>0.26105255711961517</v>
      </c>
      <c r="P1731" s="2">
        <f t="shared" si="467"/>
        <v>0.57604159298295254</v>
      </c>
      <c r="Q1731" s="2">
        <f t="shared" si="468"/>
        <v>0.15416990875008843</v>
      </c>
      <c r="R1731" s="2">
        <f t="shared" si="469"/>
        <v>8.7359411473438564E-3</v>
      </c>
      <c r="S1731" s="1">
        <v>7381</v>
      </c>
      <c r="T1731" s="1">
        <v>16287</v>
      </c>
      <c r="U1731" s="1">
        <v>4359</v>
      </c>
      <c r="V1731" s="1">
        <v>16</v>
      </c>
      <c r="W1731" s="1">
        <v>11</v>
      </c>
      <c r="X1731" s="1">
        <v>220</v>
      </c>
      <c r="AN1731" t="s">
        <v>2383</v>
      </c>
      <c r="AO1731" t="s">
        <v>176</v>
      </c>
      <c r="AR1731" s="44">
        <v>31</v>
      </c>
      <c r="AS1731" s="46">
        <v>19</v>
      </c>
      <c r="AT1731" s="50">
        <f t="shared" si="464"/>
        <v>31019</v>
      </c>
      <c r="AV1731" s="7" t="s">
        <v>3063</v>
      </c>
      <c r="BF1731" s="1">
        <f t="shared" si="470"/>
        <v>19473</v>
      </c>
      <c r="BG1731" s="1">
        <v>16326</v>
      </c>
      <c r="BI1731" s="1">
        <v>3119</v>
      </c>
      <c r="BJ1731" s="1">
        <v>28</v>
      </c>
      <c r="BK1731" s="1">
        <v>0</v>
      </c>
    </row>
    <row r="1732" spans="1:63" hidden="1" outlineLevel="1">
      <c r="A1732" t="s">
        <v>2557</v>
      </c>
      <c r="B1732" t="s">
        <v>176</v>
      </c>
      <c r="C1732" s="1">
        <v>6967</v>
      </c>
      <c r="F1732" s="1">
        <f t="shared" si="465"/>
        <v>5342</v>
      </c>
      <c r="H1732" s="1">
        <v>3418</v>
      </c>
      <c r="I1732" s="1">
        <v>3387</v>
      </c>
      <c r="J1732" s="2" t="str">
        <f t="shared" si="457"/>
        <v/>
      </c>
      <c r="K1732" s="2">
        <f t="shared" si="458"/>
        <v>0.63403219767877195</v>
      </c>
      <c r="L1732" s="10">
        <f t="shared" si="459"/>
        <v>2</v>
      </c>
      <c r="M1732" s="9">
        <f t="shared" si="471"/>
        <v>1</v>
      </c>
      <c r="N1732" s="8">
        <f t="shared" si="472"/>
        <v>3</v>
      </c>
      <c r="O1732" s="2">
        <f t="shared" si="466"/>
        <v>0.3446274803444403</v>
      </c>
      <c r="P1732" s="2">
        <f t="shared" si="467"/>
        <v>0.49981280419318608</v>
      </c>
      <c r="Q1732" s="2">
        <f t="shared" si="468"/>
        <v>0.15106701609883938</v>
      </c>
      <c r="R1732" s="2">
        <f t="shared" si="469"/>
        <v>4.4926993635343027E-3</v>
      </c>
      <c r="S1732" s="1">
        <v>1841</v>
      </c>
      <c r="T1732" s="1">
        <v>2670</v>
      </c>
      <c r="U1732" s="1">
        <v>807</v>
      </c>
      <c r="V1732" s="1">
        <v>2</v>
      </c>
      <c r="W1732" s="1">
        <v>4</v>
      </c>
      <c r="X1732" s="1">
        <v>18</v>
      </c>
      <c r="AN1732" t="s">
        <v>2557</v>
      </c>
      <c r="AO1732" t="s">
        <v>176</v>
      </c>
      <c r="AR1732" s="44">
        <v>31</v>
      </c>
      <c r="AS1732" s="46">
        <v>21</v>
      </c>
      <c r="AT1732" s="50">
        <f t="shared" si="464"/>
        <v>31021</v>
      </c>
      <c r="AV1732" s="7" t="s">
        <v>3063</v>
      </c>
      <c r="BF1732" s="1">
        <f t="shared" si="470"/>
        <v>3418</v>
      </c>
      <c r="BG1732" s="1">
        <v>2987</v>
      </c>
      <c r="BI1732" s="1">
        <v>425</v>
      </c>
      <c r="BJ1732" s="1">
        <v>6</v>
      </c>
      <c r="BK1732" s="1">
        <v>0</v>
      </c>
    </row>
    <row r="1733" spans="1:63" hidden="1" outlineLevel="1">
      <c r="A1733" t="s">
        <v>1865</v>
      </c>
      <c r="B1733" t="s">
        <v>176</v>
      </c>
      <c r="C1733" s="1">
        <v>8355</v>
      </c>
      <c r="F1733" s="1">
        <f t="shared" si="465"/>
        <v>6435</v>
      </c>
      <c r="H1733" s="1">
        <v>3915</v>
      </c>
      <c r="I1733" s="1">
        <v>3839</v>
      </c>
      <c r="J1733" s="2" t="str">
        <f t="shared" si="457"/>
        <v/>
      </c>
      <c r="K1733" s="2">
        <f t="shared" si="458"/>
        <v>0.59658119658119657</v>
      </c>
      <c r="L1733" s="10">
        <f t="shared" si="459"/>
        <v>2</v>
      </c>
      <c r="M1733" s="9">
        <f t="shared" si="471"/>
        <v>1</v>
      </c>
      <c r="N1733" s="8">
        <f t="shared" si="472"/>
        <v>3</v>
      </c>
      <c r="O1733" s="2">
        <f t="shared" si="466"/>
        <v>0.35400155400155398</v>
      </c>
      <c r="P1733" s="2">
        <f t="shared" si="467"/>
        <v>0.49728049728049728</v>
      </c>
      <c r="Q1733" s="2">
        <f t="shared" si="468"/>
        <v>0.14514374514374515</v>
      </c>
      <c r="R1733" s="2">
        <f t="shared" si="469"/>
        <v>3.5742035742035994E-3</v>
      </c>
      <c r="S1733" s="1">
        <v>2278</v>
      </c>
      <c r="T1733" s="1">
        <v>3200</v>
      </c>
      <c r="U1733" s="1">
        <v>934</v>
      </c>
      <c r="V1733" s="1">
        <v>2</v>
      </c>
      <c r="W1733" s="1">
        <v>1</v>
      </c>
      <c r="X1733" s="1">
        <v>20</v>
      </c>
      <c r="AN1733" t="s">
        <v>1865</v>
      </c>
      <c r="AO1733" t="s">
        <v>176</v>
      </c>
      <c r="AR1733" s="44">
        <v>31</v>
      </c>
      <c r="AS1733" s="46">
        <v>23</v>
      </c>
      <c r="AT1733" s="50">
        <f t="shared" si="464"/>
        <v>31023</v>
      </c>
      <c r="AV1733" s="7" t="s">
        <v>3063</v>
      </c>
      <c r="BF1733" s="1">
        <f t="shared" si="470"/>
        <v>3915</v>
      </c>
      <c r="BG1733" s="1">
        <v>3427</v>
      </c>
      <c r="BI1733" s="1">
        <v>478</v>
      </c>
      <c r="BJ1733" s="1">
        <v>6</v>
      </c>
      <c r="BK1733" s="1">
        <v>4</v>
      </c>
    </row>
    <row r="1734" spans="1:63" hidden="1" outlineLevel="1">
      <c r="A1734" t="s">
        <v>495</v>
      </c>
      <c r="B1734" t="s">
        <v>176</v>
      </c>
      <c r="C1734" s="1">
        <v>25322</v>
      </c>
      <c r="F1734" s="1">
        <f t="shared" si="465"/>
        <v>17741</v>
      </c>
      <c r="H1734" s="1">
        <v>12215</v>
      </c>
      <c r="I1734" s="1">
        <v>12122</v>
      </c>
      <c r="J1734" s="2" t="str">
        <f t="shared" si="457"/>
        <v/>
      </c>
      <c r="K1734" s="2">
        <f t="shared" si="458"/>
        <v>0.68327602728143844</v>
      </c>
      <c r="L1734" s="10">
        <f t="shared" si="459"/>
        <v>2</v>
      </c>
      <c r="M1734" s="9">
        <f t="shared" si="471"/>
        <v>1</v>
      </c>
      <c r="N1734" s="8">
        <f t="shared" si="472"/>
        <v>3</v>
      </c>
      <c r="O1734" s="2">
        <f t="shared" si="466"/>
        <v>0.31835860436277547</v>
      </c>
      <c r="P1734" s="2">
        <f t="shared" si="467"/>
        <v>0.47438137647257766</v>
      </c>
      <c r="Q1734" s="2">
        <f t="shared" si="468"/>
        <v>0.19863592807620767</v>
      </c>
      <c r="R1734" s="2">
        <f t="shared" si="469"/>
        <v>8.6240910884391453E-3</v>
      </c>
      <c r="S1734" s="1">
        <v>5648</v>
      </c>
      <c r="T1734" s="1">
        <v>8416</v>
      </c>
      <c r="U1734" s="1">
        <v>3524</v>
      </c>
      <c r="V1734" s="1">
        <v>5</v>
      </c>
      <c r="W1734" s="1">
        <v>9</v>
      </c>
      <c r="X1734" s="1">
        <v>139</v>
      </c>
      <c r="AN1734" t="s">
        <v>495</v>
      </c>
      <c r="AO1734" t="s">
        <v>176</v>
      </c>
      <c r="AR1734" s="44">
        <v>31</v>
      </c>
      <c r="AS1734" s="46">
        <v>25</v>
      </c>
      <c r="AT1734" s="50">
        <f t="shared" si="464"/>
        <v>31025</v>
      </c>
      <c r="AV1734" s="7" t="s">
        <v>3063</v>
      </c>
      <c r="BF1734" s="1">
        <f t="shared" si="470"/>
        <v>12215</v>
      </c>
      <c r="BG1734" s="1">
        <v>9985</v>
      </c>
      <c r="BI1734" s="1">
        <v>2205</v>
      </c>
      <c r="BJ1734" s="1">
        <v>25</v>
      </c>
      <c r="BK1734" s="1">
        <v>0</v>
      </c>
    </row>
    <row r="1735" spans="1:63" hidden="1" outlineLevel="1">
      <c r="A1735" t="s">
        <v>1185</v>
      </c>
      <c r="B1735" t="s">
        <v>176</v>
      </c>
      <c r="C1735" s="1">
        <v>8839</v>
      </c>
      <c r="F1735" s="1">
        <f t="shared" si="465"/>
        <v>6274</v>
      </c>
      <c r="H1735" s="1">
        <v>4246</v>
      </c>
      <c r="I1735" s="1">
        <v>4174</v>
      </c>
      <c r="J1735" s="2" t="str">
        <f t="shared" ref="J1735:J1798" si="473">IF(D1735&gt;0,I1735/D1735,"")</f>
        <v/>
      </c>
      <c r="K1735" s="2">
        <f t="shared" ref="K1735:K1798" si="474">IF(F1735&gt;0,I1735/F1735,"")</f>
        <v>0.66528530443098499</v>
      </c>
      <c r="L1735" s="10">
        <f t="shared" ref="L1735:L1798" si="475">IF(S1735&gt;0,RANK(S1735,$S1735:$AK1735),"")</f>
        <v>2</v>
      </c>
      <c r="M1735" s="9">
        <f t="shared" si="471"/>
        <v>1</v>
      </c>
      <c r="N1735" s="8">
        <f t="shared" si="472"/>
        <v>3</v>
      </c>
      <c r="O1735" s="2">
        <f t="shared" si="466"/>
        <v>0.3940070130698119</v>
      </c>
      <c r="P1735" s="2">
        <f t="shared" si="467"/>
        <v>0.46971628944851768</v>
      </c>
      <c r="Q1735" s="2">
        <f t="shared" si="468"/>
        <v>0.13372649027733505</v>
      </c>
      <c r="R1735" s="2">
        <f t="shared" si="469"/>
        <v>2.5502072043353807E-3</v>
      </c>
      <c r="S1735" s="1">
        <v>2472</v>
      </c>
      <c r="T1735" s="1">
        <v>2947</v>
      </c>
      <c r="U1735" s="1">
        <v>839</v>
      </c>
      <c r="V1735" s="1">
        <v>0</v>
      </c>
      <c r="W1735" s="1">
        <v>0</v>
      </c>
      <c r="X1735" s="1">
        <v>16</v>
      </c>
      <c r="AN1735" t="s">
        <v>1185</v>
      </c>
      <c r="AO1735" t="s">
        <v>176</v>
      </c>
      <c r="AR1735" s="44">
        <v>31</v>
      </c>
      <c r="AS1735" s="46">
        <v>27</v>
      </c>
      <c r="AT1735" s="50">
        <f t="shared" si="464"/>
        <v>31027</v>
      </c>
      <c r="AV1735" s="7" t="s">
        <v>3063</v>
      </c>
      <c r="BF1735" s="1">
        <f t="shared" si="470"/>
        <v>4246</v>
      </c>
      <c r="BG1735" s="1">
        <v>3576</v>
      </c>
      <c r="BI1735" s="1">
        <v>656</v>
      </c>
      <c r="BJ1735" s="1">
        <v>14</v>
      </c>
      <c r="BK1735" s="1">
        <v>0</v>
      </c>
    </row>
    <row r="1736" spans="1:63" hidden="1" outlineLevel="1">
      <c r="A1736" t="s">
        <v>259</v>
      </c>
      <c r="B1736" t="s">
        <v>176</v>
      </c>
      <c r="C1736" s="1">
        <v>3865</v>
      </c>
      <c r="F1736" s="1">
        <f t="shared" si="465"/>
        <v>2665</v>
      </c>
      <c r="H1736" s="1">
        <v>1856</v>
      </c>
      <c r="I1736" s="1">
        <v>1844</v>
      </c>
      <c r="J1736" s="2" t="str">
        <f t="shared" si="473"/>
        <v/>
      </c>
      <c r="K1736" s="2">
        <f t="shared" si="474"/>
        <v>0.69193245778611634</v>
      </c>
      <c r="L1736" s="10">
        <f t="shared" si="475"/>
        <v>2</v>
      </c>
      <c r="M1736" s="9">
        <f t="shared" si="471"/>
        <v>1</v>
      </c>
      <c r="N1736" s="8">
        <f t="shared" si="472"/>
        <v>3</v>
      </c>
      <c r="O1736" s="2">
        <f t="shared" si="466"/>
        <v>0.22288930581613509</v>
      </c>
      <c r="P1736" s="2">
        <f t="shared" si="467"/>
        <v>0.67954971857410884</v>
      </c>
      <c r="Q1736" s="2">
        <f t="shared" si="468"/>
        <v>9.193245778611632E-2</v>
      </c>
      <c r="R1736" s="2">
        <f t="shared" si="469"/>
        <v>5.6285178236397532E-3</v>
      </c>
      <c r="S1736" s="1">
        <v>594</v>
      </c>
      <c r="T1736" s="1">
        <v>1811</v>
      </c>
      <c r="U1736" s="1">
        <v>245</v>
      </c>
      <c r="V1736" s="1">
        <v>1</v>
      </c>
      <c r="W1736" s="1">
        <v>2</v>
      </c>
      <c r="X1736" s="1">
        <v>12</v>
      </c>
      <c r="AN1736" t="s">
        <v>259</v>
      </c>
      <c r="AO1736" t="s">
        <v>176</v>
      </c>
      <c r="AR1736" s="44">
        <v>31</v>
      </c>
      <c r="AS1736" s="46">
        <v>29</v>
      </c>
      <c r="AT1736" s="50">
        <f t="shared" si="464"/>
        <v>31029</v>
      </c>
      <c r="AV1736" s="7" t="s">
        <v>3063</v>
      </c>
      <c r="BF1736" s="1">
        <f t="shared" si="470"/>
        <v>1856</v>
      </c>
      <c r="BG1736" s="1">
        <v>1535</v>
      </c>
      <c r="BI1736" s="1">
        <v>312</v>
      </c>
      <c r="BJ1736" s="1">
        <v>6</v>
      </c>
      <c r="BK1736" s="1">
        <v>3</v>
      </c>
    </row>
    <row r="1737" spans="1:63" hidden="1" outlineLevel="1">
      <c r="A1737" t="s">
        <v>1585</v>
      </c>
      <c r="B1737" t="s">
        <v>176</v>
      </c>
      <c r="C1737" s="1">
        <v>5752</v>
      </c>
      <c r="F1737" s="1">
        <f t="shared" si="465"/>
        <v>4197</v>
      </c>
      <c r="H1737" s="1">
        <v>3091</v>
      </c>
      <c r="I1737" s="1">
        <v>3059</v>
      </c>
      <c r="J1737" s="2" t="str">
        <f t="shared" si="473"/>
        <v/>
      </c>
      <c r="K1737" s="2">
        <f t="shared" si="474"/>
        <v>0.72885394329282827</v>
      </c>
      <c r="L1737" s="10">
        <f t="shared" si="475"/>
        <v>2</v>
      </c>
      <c r="M1737" s="9">
        <f t="shared" si="471"/>
        <v>1</v>
      </c>
      <c r="N1737" s="8">
        <f t="shared" si="472"/>
        <v>3</v>
      </c>
      <c r="O1737" s="2">
        <f t="shared" si="466"/>
        <v>0.19656897784131522</v>
      </c>
      <c r="P1737" s="2">
        <f t="shared" si="467"/>
        <v>0.70478913509649754</v>
      </c>
      <c r="Q1737" s="2">
        <f t="shared" si="468"/>
        <v>9.3161782225399101E-2</v>
      </c>
      <c r="R1737" s="2">
        <f t="shared" si="469"/>
        <v>5.4801048367881383E-3</v>
      </c>
      <c r="S1737" s="1">
        <v>825</v>
      </c>
      <c r="T1737" s="1">
        <v>2958</v>
      </c>
      <c r="U1737" s="1">
        <v>391</v>
      </c>
      <c r="V1737" s="1">
        <v>0</v>
      </c>
      <c r="W1737" s="1">
        <v>0</v>
      </c>
      <c r="X1737" s="1">
        <v>23</v>
      </c>
      <c r="AN1737" t="s">
        <v>1585</v>
      </c>
      <c r="AO1737" t="s">
        <v>176</v>
      </c>
      <c r="AR1737" s="44">
        <v>31</v>
      </c>
      <c r="AS1737" s="46">
        <v>31</v>
      </c>
      <c r="AT1737" s="50">
        <f t="shared" si="464"/>
        <v>31031</v>
      </c>
      <c r="AV1737" s="7" t="s">
        <v>3063</v>
      </c>
      <c r="BF1737" s="1">
        <f t="shared" si="470"/>
        <v>3091</v>
      </c>
      <c r="BG1737" s="1">
        <v>1344</v>
      </c>
      <c r="BI1737" s="1">
        <v>1738</v>
      </c>
      <c r="BJ1737" s="1">
        <v>5</v>
      </c>
      <c r="BK1737" s="1">
        <v>4</v>
      </c>
    </row>
    <row r="1738" spans="1:63" hidden="1" outlineLevel="1">
      <c r="A1738" t="s">
        <v>2004</v>
      </c>
      <c r="B1738" t="s">
        <v>176</v>
      </c>
      <c r="C1738" s="1">
        <v>10150</v>
      </c>
      <c r="F1738" s="1">
        <f t="shared" si="465"/>
        <v>7176</v>
      </c>
      <c r="H1738" s="1">
        <v>4889</v>
      </c>
      <c r="I1738" s="1">
        <v>4839</v>
      </c>
      <c r="J1738" s="2" t="str">
        <f t="shared" si="473"/>
        <v/>
      </c>
      <c r="K1738" s="2">
        <f t="shared" si="474"/>
        <v>0.67433110367892979</v>
      </c>
      <c r="L1738" s="10">
        <f t="shared" si="475"/>
        <v>2</v>
      </c>
      <c r="M1738" s="9">
        <f t="shared" si="471"/>
        <v>1</v>
      </c>
      <c r="N1738" s="8">
        <f t="shared" si="472"/>
        <v>3</v>
      </c>
      <c r="O1738" s="2">
        <f t="shared" si="466"/>
        <v>0.23118729096989968</v>
      </c>
      <c r="P1738" s="2">
        <f t="shared" si="467"/>
        <v>0.58876811594202894</v>
      </c>
      <c r="Q1738" s="2">
        <f t="shared" si="468"/>
        <v>0.16708472686733555</v>
      </c>
      <c r="R1738" s="2">
        <f t="shared" si="469"/>
        <v>1.2959866220735861E-2</v>
      </c>
      <c r="S1738" s="1">
        <v>1659</v>
      </c>
      <c r="T1738" s="1">
        <v>4225</v>
      </c>
      <c r="U1738" s="1">
        <v>1199</v>
      </c>
      <c r="V1738" s="1">
        <v>6</v>
      </c>
      <c r="W1738" s="1">
        <v>6</v>
      </c>
      <c r="X1738" s="1">
        <v>81</v>
      </c>
      <c r="AN1738" t="s">
        <v>2004</v>
      </c>
      <c r="AO1738" t="s">
        <v>176</v>
      </c>
      <c r="AR1738" s="44">
        <v>31</v>
      </c>
      <c r="AS1738" s="46">
        <v>33</v>
      </c>
      <c r="AT1738" s="50">
        <f t="shared" si="464"/>
        <v>31033</v>
      </c>
      <c r="AV1738" s="7" t="s">
        <v>3063</v>
      </c>
      <c r="BF1738" s="1">
        <f t="shared" si="470"/>
        <v>4889</v>
      </c>
      <c r="BG1738" s="1">
        <v>3610</v>
      </c>
      <c r="BI1738" s="1">
        <v>1255</v>
      </c>
      <c r="BJ1738" s="1">
        <v>15</v>
      </c>
      <c r="BK1738" s="1">
        <v>9</v>
      </c>
    </row>
    <row r="1739" spans="1:63" hidden="1" outlineLevel="1">
      <c r="A1739" t="s">
        <v>2840</v>
      </c>
      <c r="B1739" t="s">
        <v>176</v>
      </c>
      <c r="C1739" s="1">
        <v>6543</v>
      </c>
      <c r="F1739" s="1">
        <f t="shared" si="465"/>
        <v>4640</v>
      </c>
      <c r="H1739" s="1">
        <v>3092</v>
      </c>
      <c r="I1739" s="1">
        <v>3033</v>
      </c>
      <c r="J1739" s="2" t="str">
        <f t="shared" si="473"/>
        <v/>
      </c>
      <c r="K1739" s="2">
        <f t="shared" si="474"/>
        <v>0.65366379310344824</v>
      </c>
      <c r="L1739" s="10">
        <f t="shared" si="475"/>
        <v>2</v>
      </c>
      <c r="M1739" s="9">
        <f t="shared" si="471"/>
        <v>1</v>
      </c>
      <c r="N1739" s="8">
        <f t="shared" si="472"/>
        <v>3</v>
      </c>
      <c r="O1739" s="2">
        <f t="shared" si="466"/>
        <v>0.25215517241379309</v>
      </c>
      <c r="P1739" s="2">
        <f t="shared" si="467"/>
        <v>0.62090517241379306</v>
      </c>
      <c r="Q1739" s="2">
        <f t="shared" si="468"/>
        <v>0.12219827586206897</v>
      </c>
      <c r="R1739" s="2">
        <f t="shared" si="469"/>
        <v>4.7413793103448232E-3</v>
      </c>
      <c r="S1739" s="1">
        <v>1170</v>
      </c>
      <c r="T1739" s="1">
        <v>2881</v>
      </c>
      <c r="U1739" s="1">
        <v>567</v>
      </c>
      <c r="V1739" s="1">
        <v>0</v>
      </c>
      <c r="W1739" s="1">
        <v>0</v>
      </c>
      <c r="X1739" s="1">
        <v>22</v>
      </c>
      <c r="AN1739" t="s">
        <v>2840</v>
      </c>
      <c r="AO1739" t="s">
        <v>176</v>
      </c>
      <c r="AR1739" s="44">
        <v>31</v>
      </c>
      <c r="AS1739" s="46">
        <v>35</v>
      </c>
      <c r="AT1739" s="50">
        <f t="shared" si="464"/>
        <v>31035</v>
      </c>
      <c r="AV1739" s="7" t="s">
        <v>3063</v>
      </c>
      <c r="BF1739" s="1">
        <f t="shared" si="470"/>
        <v>3092</v>
      </c>
      <c r="BG1739" s="1">
        <v>2742</v>
      </c>
      <c r="BI1739" s="1">
        <v>345</v>
      </c>
      <c r="BJ1739" s="1">
        <v>5</v>
      </c>
      <c r="BK1739" s="1">
        <v>0</v>
      </c>
    </row>
    <row r="1740" spans="1:63" hidden="1" outlineLevel="1">
      <c r="A1740" t="s">
        <v>2741</v>
      </c>
      <c r="B1740" t="s">
        <v>176</v>
      </c>
      <c r="C1740" s="1">
        <v>10083</v>
      </c>
      <c r="F1740" s="1">
        <f t="shared" si="465"/>
        <v>5383</v>
      </c>
      <c r="H1740" s="1">
        <v>3284</v>
      </c>
      <c r="I1740" s="1">
        <v>3203</v>
      </c>
      <c r="J1740" s="2" t="str">
        <f t="shared" si="473"/>
        <v/>
      </c>
      <c r="K1740" s="2">
        <f t="shared" si="474"/>
        <v>0.5950213635519227</v>
      </c>
      <c r="L1740" s="10">
        <f t="shared" si="475"/>
        <v>2</v>
      </c>
      <c r="M1740" s="9">
        <f t="shared" si="471"/>
        <v>1</v>
      </c>
      <c r="N1740" s="8">
        <f t="shared" si="472"/>
        <v>3</v>
      </c>
      <c r="O1740" s="2">
        <f t="shared" si="466"/>
        <v>0.39996284599665616</v>
      </c>
      <c r="P1740" s="2">
        <f t="shared" si="467"/>
        <v>0.48411666357049971</v>
      </c>
      <c r="Q1740" s="2">
        <f t="shared" si="468"/>
        <v>0.1114620100315809</v>
      </c>
      <c r="R1740" s="2">
        <f t="shared" si="469"/>
        <v>4.4584804012631762E-3</v>
      </c>
      <c r="S1740" s="1">
        <v>2153</v>
      </c>
      <c r="T1740" s="1">
        <v>2606</v>
      </c>
      <c r="U1740" s="1">
        <v>600</v>
      </c>
      <c r="V1740" s="1">
        <v>0</v>
      </c>
      <c r="W1740" s="1">
        <v>1</v>
      </c>
      <c r="X1740" s="1">
        <v>23</v>
      </c>
      <c r="AN1740" t="s">
        <v>2741</v>
      </c>
      <c r="AO1740" t="s">
        <v>176</v>
      </c>
      <c r="AR1740" s="44">
        <v>31</v>
      </c>
      <c r="AS1740" s="46">
        <v>37</v>
      </c>
      <c r="AT1740" s="50">
        <f t="shared" si="464"/>
        <v>31037</v>
      </c>
      <c r="AV1740" s="7" t="s">
        <v>3063</v>
      </c>
      <c r="BF1740" s="1">
        <f t="shared" si="470"/>
        <v>3284</v>
      </c>
      <c r="BG1740" s="1">
        <v>2737</v>
      </c>
      <c r="BI1740" s="1">
        <v>537</v>
      </c>
      <c r="BJ1740" s="1">
        <v>10</v>
      </c>
      <c r="BK1740" s="1">
        <v>0</v>
      </c>
    </row>
    <row r="1741" spans="1:63" hidden="1" outlineLevel="1">
      <c r="A1741" t="s">
        <v>1240</v>
      </c>
      <c r="B1741" t="s">
        <v>176</v>
      </c>
      <c r="C1741" s="1">
        <v>9215</v>
      </c>
      <c r="F1741" s="1">
        <f t="shared" si="465"/>
        <v>6147</v>
      </c>
      <c r="H1741" s="1">
        <v>4146</v>
      </c>
      <c r="I1741" s="1">
        <v>4087</v>
      </c>
      <c r="J1741" s="2" t="str">
        <f t="shared" si="473"/>
        <v/>
      </c>
      <c r="K1741" s="2">
        <f t="shared" si="474"/>
        <v>0.66487717585814221</v>
      </c>
      <c r="L1741" s="10">
        <f t="shared" si="475"/>
        <v>2</v>
      </c>
      <c r="M1741" s="9">
        <f t="shared" si="471"/>
        <v>1</v>
      </c>
      <c r="N1741" s="8">
        <f t="shared" si="472"/>
        <v>3</v>
      </c>
      <c r="O1741" s="2">
        <f t="shared" si="466"/>
        <v>0.26159102000976087</v>
      </c>
      <c r="P1741" s="2">
        <f t="shared" si="467"/>
        <v>0.61525947616723609</v>
      </c>
      <c r="Q1741" s="2">
        <f t="shared" si="468"/>
        <v>0.11989588417114039</v>
      </c>
      <c r="R1741" s="2">
        <f t="shared" si="469"/>
        <v>3.2536196518626603E-3</v>
      </c>
      <c r="S1741" s="1">
        <v>1608</v>
      </c>
      <c r="T1741" s="1">
        <v>3782</v>
      </c>
      <c r="U1741" s="1">
        <v>737</v>
      </c>
      <c r="V1741" s="1">
        <v>0</v>
      </c>
      <c r="W1741" s="1">
        <v>3</v>
      </c>
      <c r="X1741" s="1">
        <v>17</v>
      </c>
      <c r="AN1741" t="s">
        <v>1240</v>
      </c>
      <c r="AO1741" t="s">
        <v>176</v>
      </c>
      <c r="AR1741" s="44">
        <v>31</v>
      </c>
      <c r="AS1741" s="46">
        <v>39</v>
      </c>
      <c r="AT1741" s="50">
        <f t="shared" si="464"/>
        <v>31039</v>
      </c>
      <c r="AV1741" s="7" t="s">
        <v>3063</v>
      </c>
      <c r="BF1741" s="1">
        <f t="shared" si="470"/>
        <v>4146</v>
      </c>
      <c r="BG1741" s="1">
        <v>3570</v>
      </c>
      <c r="BI1741" s="1">
        <v>568</v>
      </c>
      <c r="BJ1741" s="1">
        <v>8</v>
      </c>
      <c r="BK1741" s="1">
        <v>0</v>
      </c>
    </row>
    <row r="1742" spans="1:63" hidden="1" outlineLevel="1">
      <c r="A1742" t="s">
        <v>2529</v>
      </c>
      <c r="B1742" t="s">
        <v>176</v>
      </c>
      <c r="C1742" s="1">
        <v>11001</v>
      </c>
      <c r="F1742" s="1">
        <f t="shared" si="465"/>
        <v>8515</v>
      </c>
      <c r="H1742" s="1">
        <v>5684</v>
      </c>
      <c r="I1742" s="1">
        <v>5578</v>
      </c>
      <c r="J1742" s="2" t="str">
        <f t="shared" si="473"/>
        <v/>
      </c>
      <c r="K1742" s="2">
        <f t="shared" si="474"/>
        <v>0.65507927187316495</v>
      </c>
      <c r="L1742" s="10">
        <f t="shared" si="475"/>
        <v>2</v>
      </c>
      <c r="M1742" s="9">
        <f t="shared" si="471"/>
        <v>1</v>
      </c>
      <c r="N1742" s="8">
        <f t="shared" si="472"/>
        <v>3</v>
      </c>
      <c r="O1742" s="2">
        <f t="shared" si="466"/>
        <v>0.23605402231356429</v>
      </c>
      <c r="P1742" s="2">
        <f t="shared" si="467"/>
        <v>0.64627128596594241</v>
      </c>
      <c r="Q1742" s="2">
        <f t="shared" si="468"/>
        <v>0.11309453904873752</v>
      </c>
      <c r="R1742" s="2">
        <f t="shared" si="469"/>
        <v>4.5801526717557522E-3</v>
      </c>
      <c r="S1742" s="1">
        <v>2010</v>
      </c>
      <c r="T1742" s="1">
        <v>5503</v>
      </c>
      <c r="U1742" s="1">
        <v>963</v>
      </c>
      <c r="V1742" s="1">
        <v>3</v>
      </c>
      <c r="W1742" s="1">
        <v>1</v>
      </c>
      <c r="X1742" s="1">
        <v>35</v>
      </c>
      <c r="AN1742" t="s">
        <v>2529</v>
      </c>
      <c r="AO1742" t="s">
        <v>176</v>
      </c>
      <c r="AR1742" s="44">
        <v>31</v>
      </c>
      <c r="AS1742" s="46">
        <v>41</v>
      </c>
      <c r="AT1742" s="50">
        <f t="shared" si="464"/>
        <v>31041</v>
      </c>
      <c r="AV1742" s="7" t="s">
        <v>3063</v>
      </c>
      <c r="BF1742" s="1">
        <f t="shared" si="470"/>
        <v>5684</v>
      </c>
      <c r="BG1742" s="1">
        <v>4809</v>
      </c>
      <c r="BI1742" s="1">
        <v>866</v>
      </c>
      <c r="BJ1742" s="1">
        <v>9</v>
      </c>
      <c r="BK1742" s="1">
        <v>0</v>
      </c>
    </row>
    <row r="1743" spans="1:63" hidden="1" outlineLevel="1">
      <c r="A1743" t="s">
        <v>2462</v>
      </c>
      <c r="B1743" t="s">
        <v>176</v>
      </c>
      <c r="C1743" s="1">
        <v>20559</v>
      </c>
      <c r="F1743" s="1">
        <f t="shared" si="465"/>
        <v>10367</v>
      </c>
      <c r="H1743" s="1">
        <v>6571</v>
      </c>
      <c r="I1743" s="1">
        <v>6396</v>
      </c>
      <c r="J1743" s="2" t="str">
        <f t="shared" si="473"/>
        <v/>
      </c>
      <c r="K1743" s="2">
        <f t="shared" si="474"/>
        <v>0.6169576540947237</v>
      </c>
      <c r="L1743" s="10">
        <f t="shared" si="475"/>
        <v>1</v>
      </c>
      <c r="M1743" s="9">
        <f t="shared" si="471"/>
        <v>2</v>
      </c>
      <c r="N1743" s="8">
        <f t="shared" si="472"/>
        <v>3</v>
      </c>
      <c r="O1743" s="2">
        <f t="shared" si="466"/>
        <v>0.42760682936239991</v>
      </c>
      <c r="P1743" s="2">
        <f t="shared" si="467"/>
        <v>0.35053535256101093</v>
      </c>
      <c r="Q1743" s="2">
        <f t="shared" si="468"/>
        <v>0.21713128195234879</v>
      </c>
      <c r="R1743" s="2">
        <f t="shared" si="469"/>
        <v>4.7265361242403714E-3</v>
      </c>
      <c r="S1743" s="1">
        <v>4433</v>
      </c>
      <c r="T1743" s="1">
        <v>3634</v>
      </c>
      <c r="U1743" s="1">
        <v>2251</v>
      </c>
      <c r="V1743" s="1">
        <v>3</v>
      </c>
      <c r="W1743" s="1">
        <v>5</v>
      </c>
      <c r="X1743" s="1">
        <v>41</v>
      </c>
      <c r="AN1743" t="s">
        <v>2462</v>
      </c>
      <c r="AO1743" t="s">
        <v>176</v>
      </c>
      <c r="AR1743" s="44">
        <v>31</v>
      </c>
      <c r="AS1743" s="46">
        <v>43</v>
      </c>
      <c r="AT1743" s="50">
        <f t="shared" si="464"/>
        <v>31043</v>
      </c>
      <c r="AV1743" s="7" t="s">
        <v>3063</v>
      </c>
      <c r="BF1743" s="1">
        <f t="shared" si="470"/>
        <v>6571</v>
      </c>
      <c r="BG1743" s="1">
        <v>5343</v>
      </c>
      <c r="BI1743" s="1">
        <v>1215</v>
      </c>
      <c r="BJ1743" s="1">
        <v>9</v>
      </c>
      <c r="BK1743" s="1">
        <v>4</v>
      </c>
    </row>
    <row r="1744" spans="1:63" hidden="1" outlineLevel="1">
      <c r="A1744" t="s">
        <v>728</v>
      </c>
      <c r="B1744" t="s">
        <v>176</v>
      </c>
      <c r="C1744" s="1">
        <v>9134</v>
      </c>
      <c r="F1744" s="1">
        <f t="shared" si="465"/>
        <v>6066</v>
      </c>
      <c r="H1744" s="1">
        <v>3818</v>
      </c>
      <c r="I1744" s="1">
        <v>3775</v>
      </c>
      <c r="J1744" s="2" t="str">
        <f t="shared" si="473"/>
        <v/>
      </c>
      <c r="K1744" s="2">
        <f t="shared" si="474"/>
        <v>0.62232113419057045</v>
      </c>
      <c r="L1744" s="10">
        <f t="shared" si="475"/>
        <v>2</v>
      </c>
      <c r="M1744" s="9">
        <f t="shared" si="471"/>
        <v>1</v>
      </c>
      <c r="N1744" s="8">
        <f t="shared" si="472"/>
        <v>3</v>
      </c>
      <c r="O1744" s="2">
        <f t="shared" si="466"/>
        <v>0.24447741510056051</v>
      </c>
      <c r="P1744" s="2">
        <f t="shared" si="467"/>
        <v>0.58407517309594459</v>
      </c>
      <c r="Q1744" s="2">
        <f t="shared" si="468"/>
        <v>0.16089680184635674</v>
      </c>
      <c r="R1744" s="2">
        <f t="shared" si="469"/>
        <v>1.0550609957138135E-2</v>
      </c>
      <c r="S1744" s="1">
        <v>1483</v>
      </c>
      <c r="T1744" s="1">
        <v>3543</v>
      </c>
      <c r="U1744" s="1">
        <v>976</v>
      </c>
      <c r="V1744" s="1">
        <v>6</v>
      </c>
      <c r="W1744" s="1">
        <v>10</v>
      </c>
      <c r="X1744" s="1">
        <v>48</v>
      </c>
      <c r="AN1744" t="s">
        <v>728</v>
      </c>
      <c r="AO1744" t="s">
        <v>176</v>
      </c>
      <c r="AR1744" s="44">
        <v>31</v>
      </c>
      <c r="AS1744" s="46">
        <v>45</v>
      </c>
      <c r="AT1744" s="50">
        <f t="shared" si="464"/>
        <v>31045</v>
      </c>
      <c r="AV1744" s="7" t="s">
        <v>3063</v>
      </c>
      <c r="BF1744" s="1">
        <f t="shared" si="470"/>
        <v>3818</v>
      </c>
      <c r="BG1744" s="1">
        <v>2998</v>
      </c>
      <c r="BI1744" s="1">
        <v>800</v>
      </c>
      <c r="BJ1744" s="1">
        <v>15</v>
      </c>
      <c r="BK1744" s="1">
        <v>5</v>
      </c>
    </row>
    <row r="1745" spans="1:63" hidden="1" outlineLevel="1">
      <c r="A1745" t="s">
        <v>2513</v>
      </c>
      <c r="B1745" t="s">
        <v>176</v>
      </c>
      <c r="C1745" s="1">
        <v>24160</v>
      </c>
      <c r="F1745" s="1">
        <f t="shared" si="465"/>
        <v>13606</v>
      </c>
      <c r="H1745" s="1">
        <v>8139</v>
      </c>
      <c r="I1745" s="1">
        <v>7986</v>
      </c>
      <c r="J1745" s="2" t="str">
        <f t="shared" si="473"/>
        <v/>
      </c>
      <c r="K1745" s="2">
        <f t="shared" si="474"/>
        <v>0.58694693517565777</v>
      </c>
      <c r="L1745" s="10">
        <f t="shared" si="475"/>
        <v>2</v>
      </c>
      <c r="M1745" s="9">
        <f t="shared" si="471"/>
        <v>1</v>
      </c>
      <c r="N1745" s="8">
        <f t="shared" si="472"/>
        <v>3</v>
      </c>
      <c r="O1745" s="2">
        <f t="shared" si="466"/>
        <v>0.27840658533000145</v>
      </c>
      <c r="P1745" s="2">
        <f t="shared" si="467"/>
        <v>0.55762163751286198</v>
      </c>
      <c r="Q1745" s="2">
        <f t="shared" si="468"/>
        <v>0.15331471409672204</v>
      </c>
      <c r="R1745" s="2">
        <f t="shared" si="469"/>
        <v>1.0657063060414473E-2</v>
      </c>
      <c r="S1745" s="1">
        <v>3788</v>
      </c>
      <c r="T1745" s="1">
        <v>7587</v>
      </c>
      <c r="U1745" s="1">
        <v>2086</v>
      </c>
      <c r="V1745" s="1">
        <v>2</v>
      </c>
      <c r="W1745" s="1">
        <v>3</v>
      </c>
      <c r="X1745" s="1">
        <v>140</v>
      </c>
      <c r="AN1745" t="s">
        <v>2513</v>
      </c>
      <c r="AO1745" t="s">
        <v>176</v>
      </c>
      <c r="AR1745" s="44">
        <v>31</v>
      </c>
      <c r="AS1745" s="46">
        <v>47</v>
      </c>
      <c r="AT1745" s="50">
        <f t="shared" si="464"/>
        <v>31047</v>
      </c>
      <c r="AV1745" s="7" t="s">
        <v>3063</v>
      </c>
      <c r="BF1745" s="1">
        <f t="shared" si="470"/>
        <v>8139</v>
      </c>
      <c r="BG1745" s="1">
        <v>6957</v>
      </c>
      <c r="BI1745" s="1">
        <v>1160</v>
      </c>
      <c r="BJ1745" s="1">
        <v>18</v>
      </c>
      <c r="BK1745" s="1">
        <v>4</v>
      </c>
    </row>
    <row r="1746" spans="1:63" hidden="1" outlineLevel="1">
      <c r="A1746" t="s">
        <v>1542</v>
      </c>
      <c r="B1746" t="s">
        <v>176</v>
      </c>
      <c r="C1746" s="1">
        <v>1986</v>
      </c>
      <c r="F1746" s="1">
        <f t="shared" si="465"/>
        <v>1435</v>
      </c>
      <c r="H1746" s="1">
        <v>1009</v>
      </c>
      <c r="I1746" s="1">
        <v>993</v>
      </c>
      <c r="J1746" s="2" t="str">
        <f t="shared" si="473"/>
        <v/>
      </c>
      <c r="K1746" s="2">
        <f t="shared" si="474"/>
        <v>0.69198606271777008</v>
      </c>
      <c r="L1746" s="10">
        <f t="shared" si="475"/>
        <v>2</v>
      </c>
      <c r="M1746" s="9">
        <f t="shared" si="471"/>
        <v>1</v>
      </c>
      <c r="N1746" s="8">
        <f t="shared" si="472"/>
        <v>3</v>
      </c>
      <c r="O1746" s="2">
        <f t="shared" si="466"/>
        <v>0.15191637630662022</v>
      </c>
      <c r="P1746" s="2">
        <f t="shared" si="467"/>
        <v>0.7142857142857143</v>
      </c>
      <c r="Q1746" s="2">
        <f t="shared" si="468"/>
        <v>0.1289198606271777</v>
      </c>
      <c r="R1746" s="2">
        <f t="shared" si="469"/>
        <v>4.8780487804877537E-3</v>
      </c>
      <c r="S1746" s="1">
        <v>218</v>
      </c>
      <c r="T1746" s="1">
        <v>1025</v>
      </c>
      <c r="U1746" s="1">
        <v>185</v>
      </c>
      <c r="V1746" s="1">
        <v>0</v>
      </c>
      <c r="W1746" s="1">
        <v>0</v>
      </c>
      <c r="X1746" s="1">
        <v>7</v>
      </c>
      <c r="AN1746" t="s">
        <v>1542</v>
      </c>
      <c r="AO1746" t="s">
        <v>176</v>
      </c>
      <c r="AR1746" s="44">
        <v>31</v>
      </c>
      <c r="AS1746" s="46">
        <v>49</v>
      </c>
      <c r="AT1746" s="50">
        <f t="shared" si="464"/>
        <v>31049</v>
      </c>
      <c r="AV1746" s="7" t="s">
        <v>3063</v>
      </c>
      <c r="BF1746" s="1">
        <f t="shared" si="470"/>
        <v>1009</v>
      </c>
      <c r="BG1746" s="1">
        <v>820</v>
      </c>
      <c r="BI1746" s="1">
        <v>181</v>
      </c>
      <c r="BJ1746" s="1">
        <v>6</v>
      </c>
      <c r="BK1746" s="1">
        <v>2</v>
      </c>
    </row>
    <row r="1747" spans="1:63" hidden="1" outlineLevel="1">
      <c r="A1747" t="s">
        <v>649</v>
      </c>
      <c r="B1747" t="s">
        <v>176</v>
      </c>
      <c r="C1747" s="1">
        <v>6004</v>
      </c>
      <c r="F1747" s="1">
        <f t="shared" si="465"/>
        <v>3958</v>
      </c>
      <c r="H1747" s="1">
        <v>2855</v>
      </c>
      <c r="I1747" s="1">
        <v>2794</v>
      </c>
      <c r="J1747" s="2" t="str">
        <f t="shared" si="473"/>
        <v/>
      </c>
      <c r="K1747" s="2">
        <f t="shared" si="474"/>
        <v>0.70591207680646795</v>
      </c>
      <c r="L1747" s="10">
        <f t="shared" si="475"/>
        <v>2</v>
      </c>
      <c r="M1747" s="9">
        <f t="shared" si="471"/>
        <v>1</v>
      </c>
      <c r="N1747" s="8">
        <f t="shared" si="472"/>
        <v>3</v>
      </c>
      <c r="O1747" s="2">
        <f t="shared" si="466"/>
        <v>0.34386053562405255</v>
      </c>
      <c r="P1747" s="2">
        <f t="shared" si="467"/>
        <v>0.49797877716018191</v>
      </c>
      <c r="Q1747" s="2">
        <f t="shared" si="468"/>
        <v>0.15639211723092472</v>
      </c>
      <c r="R1747" s="2">
        <f t="shared" si="469"/>
        <v>1.7685699848408731E-3</v>
      </c>
      <c r="S1747" s="1">
        <v>1361</v>
      </c>
      <c r="T1747" s="1">
        <v>1971</v>
      </c>
      <c r="U1747" s="1">
        <v>619</v>
      </c>
      <c r="V1747" s="1">
        <v>0</v>
      </c>
      <c r="W1747" s="1">
        <v>0</v>
      </c>
      <c r="X1747" s="1">
        <v>7</v>
      </c>
      <c r="AN1747" t="s">
        <v>649</v>
      </c>
      <c r="AO1747" t="s">
        <v>176</v>
      </c>
      <c r="AR1747" s="44">
        <v>31</v>
      </c>
      <c r="AS1747" s="46">
        <v>51</v>
      </c>
      <c r="AT1747" s="50">
        <f t="shared" si="464"/>
        <v>31051</v>
      </c>
      <c r="AV1747" s="7" t="s">
        <v>3063</v>
      </c>
      <c r="BF1747" s="1">
        <f t="shared" si="470"/>
        <v>2855</v>
      </c>
      <c r="BG1747" s="1">
        <v>2395</v>
      </c>
      <c r="BI1747" s="1">
        <v>453</v>
      </c>
      <c r="BJ1747" s="1">
        <v>7</v>
      </c>
      <c r="BK1747" s="1">
        <v>0</v>
      </c>
    </row>
    <row r="1748" spans="1:63" hidden="1" outlineLevel="1">
      <c r="A1748" t="s">
        <v>3022</v>
      </c>
      <c r="B1748" t="s">
        <v>176</v>
      </c>
      <c r="C1748" s="1">
        <v>36548</v>
      </c>
      <c r="F1748" s="1">
        <f t="shared" si="465"/>
        <v>21997</v>
      </c>
      <c r="H1748" s="1">
        <v>15936</v>
      </c>
      <c r="I1748" s="1">
        <v>15550</v>
      </c>
      <c r="J1748" s="2" t="str">
        <f t="shared" si="473"/>
        <v/>
      </c>
      <c r="K1748" s="2">
        <f t="shared" si="474"/>
        <v>0.70691457926080825</v>
      </c>
      <c r="L1748" s="10">
        <f t="shared" si="475"/>
        <v>2</v>
      </c>
      <c r="M1748" s="9">
        <f t="shared" si="471"/>
        <v>1</v>
      </c>
      <c r="N1748" s="8">
        <f t="shared" si="472"/>
        <v>3</v>
      </c>
      <c r="O1748" s="2">
        <f t="shared" si="466"/>
        <v>0.33468200209119425</v>
      </c>
      <c r="P1748" s="2">
        <f t="shared" si="467"/>
        <v>0.4928399327180979</v>
      </c>
      <c r="Q1748" s="2">
        <f t="shared" si="468"/>
        <v>0.16329499477201437</v>
      </c>
      <c r="R1748" s="2">
        <f t="shared" si="469"/>
        <v>9.1830704186934842E-3</v>
      </c>
      <c r="S1748" s="1">
        <v>7362</v>
      </c>
      <c r="T1748" s="1">
        <v>10841</v>
      </c>
      <c r="U1748" s="1">
        <v>3592</v>
      </c>
      <c r="V1748" s="1">
        <v>5</v>
      </c>
      <c r="W1748" s="1">
        <v>8</v>
      </c>
      <c r="X1748" s="1">
        <v>189</v>
      </c>
      <c r="AN1748" t="s">
        <v>3022</v>
      </c>
      <c r="AO1748" t="s">
        <v>176</v>
      </c>
      <c r="AR1748" s="44">
        <v>31</v>
      </c>
      <c r="AS1748" s="46">
        <v>53</v>
      </c>
      <c r="AT1748" s="50">
        <f t="shared" si="464"/>
        <v>31053</v>
      </c>
      <c r="AV1748" s="7" t="s">
        <v>3063</v>
      </c>
      <c r="BF1748" s="1">
        <f t="shared" si="470"/>
        <v>15936</v>
      </c>
      <c r="BG1748" s="1">
        <v>13607</v>
      </c>
      <c r="BI1748" s="1">
        <v>2276</v>
      </c>
      <c r="BJ1748" s="1">
        <v>53</v>
      </c>
      <c r="BK1748" s="1">
        <v>0</v>
      </c>
    </row>
    <row r="1749" spans="1:63" hidden="1" outlineLevel="1">
      <c r="A1749" t="s">
        <v>1102</v>
      </c>
      <c r="B1749" t="s">
        <v>176</v>
      </c>
      <c r="C1749" s="1">
        <v>504547</v>
      </c>
      <c r="F1749" s="1">
        <f t="shared" si="465"/>
        <v>315185</v>
      </c>
      <c r="H1749" s="1">
        <v>229775</v>
      </c>
      <c r="I1749" s="1">
        <v>226701</v>
      </c>
      <c r="J1749" s="2" t="str">
        <f t="shared" si="473"/>
        <v/>
      </c>
      <c r="K1749" s="2">
        <f t="shared" si="474"/>
        <v>0.71926328981391885</v>
      </c>
      <c r="L1749" s="10">
        <f t="shared" si="475"/>
        <v>1</v>
      </c>
      <c r="M1749" s="9">
        <f t="shared" si="471"/>
        <v>2</v>
      </c>
      <c r="N1749" s="8">
        <f t="shared" si="472"/>
        <v>3</v>
      </c>
      <c r="O1749" s="2">
        <f t="shared" si="466"/>
        <v>0.40427050779700813</v>
      </c>
      <c r="P1749" s="2">
        <f t="shared" si="467"/>
        <v>0.39124641083807921</v>
      </c>
      <c r="Q1749" s="2">
        <f t="shared" si="468"/>
        <v>0.19322937322524866</v>
      </c>
      <c r="R1749" s="2">
        <f t="shared" si="469"/>
        <v>1.1253708139664004E-2</v>
      </c>
      <c r="S1749" s="1">
        <v>127420</v>
      </c>
      <c r="T1749" s="1">
        <v>123315</v>
      </c>
      <c r="U1749" s="1">
        <v>60903</v>
      </c>
      <c r="V1749" s="1">
        <v>186</v>
      </c>
      <c r="W1749" s="1">
        <v>333</v>
      </c>
      <c r="X1749" s="1">
        <v>3028</v>
      </c>
      <c r="AN1749" t="s">
        <v>1102</v>
      </c>
      <c r="AO1749" t="s">
        <v>176</v>
      </c>
      <c r="AR1749" s="44">
        <v>31</v>
      </c>
      <c r="AS1749" s="46">
        <v>55</v>
      </c>
      <c r="AT1749" s="50">
        <f t="shared" si="464"/>
        <v>31055</v>
      </c>
      <c r="AV1749" s="7" t="s">
        <v>3063</v>
      </c>
      <c r="BF1749" s="1">
        <f t="shared" si="470"/>
        <v>229775</v>
      </c>
      <c r="BG1749" s="1">
        <v>174334</v>
      </c>
      <c r="BI1749" s="1">
        <v>54881</v>
      </c>
      <c r="BJ1749" s="1">
        <v>558</v>
      </c>
      <c r="BK1749" s="1">
        <v>2</v>
      </c>
    </row>
    <row r="1750" spans="1:63" hidden="1" outlineLevel="1">
      <c r="A1750" t="s">
        <v>1422</v>
      </c>
      <c r="B1750" t="s">
        <v>176</v>
      </c>
      <c r="C1750" s="1">
        <v>1973</v>
      </c>
      <c r="F1750" s="1">
        <f t="shared" si="465"/>
        <v>1403</v>
      </c>
      <c r="H1750" s="1">
        <v>1041</v>
      </c>
      <c r="I1750" s="1">
        <v>1019</v>
      </c>
      <c r="J1750" s="2" t="str">
        <f t="shared" si="473"/>
        <v/>
      </c>
      <c r="K1750" s="2">
        <f t="shared" si="474"/>
        <v>0.72630078403421239</v>
      </c>
      <c r="L1750" s="10">
        <f t="shared" si="475"/>
        <v>2</v>
      </c>
      <c r="M1750" s="9">
        <f t="shared" si="471"/>
        <v>1</v>
      </c>
      <c r="N1750" s="8">
        <f t="shared" si="472"/>
        <v>3</v>
      </c>
      <c r="O1750" s="2">
        <f t="shared" si="466"/>
        <v>0.18674269422665715</v>
      </c>
      <c r="P1750" s="2">
        <f t="shared" si="467"/>
        <v>0.7270135424091233</v>
      </c>
      <c r="Q1750" s="2">
        <f t="shared" si="468"/>
        <v>8.2679971489665008E-2</v>
      </c>
      <c r="R1750" s="2">
        <f t="shared" si="469"/>
        <v>3.5637918745545644E-3</v>
      </c>
      <c r="S1750" s="1">
        <v>262</v>
      </c>
      <c r="T1750" s="1">
        <v>1020</v>
      </c>
      <c r="U1750" s="1">
        <v>116</v>
      </c>
      <c r="V1750" s="1">
        <v>0</v>
      </c>
      <c r="W1750" s="1">
        <v>0</v>
      </c>
      <c r="X1750" s="1">
        <v>5</v>
      </c>
      <c r="AN1750" t="s">
        <v>1422</v>
      </c>
      <c r="AO1750" t="s">
        <v>176</v>
      </c>
      <c r="AR1750" s="44">
        <v>31</v>
      </c>
      <c r="AS1750" s="46">
        <v>57</v>
      </c>
      <c r="AT1750" s="50">
        <f t="shared" si="464"/>
        <v>31057</v>
      </c>
      <c r="AV1750" s="7" t="s">
        <v>3063</v>
      </c>
      <c r="BF1750" s="1">
        <f t="shared" si="470"/>
        <v>1041</v>
      </c>
      <c r="BG1750" s="1">
        <v>840</v>
      </c>
      <c r="BI1750" s="1">
        <v>200</v>
      </c>
      <c r="BJ1750" s="1">
        <v>1</v>
      </c>
      <c r="BK1750" s="1">
        <v>0</v>
      </c>
    </row>
    <row r="1751" spans="1:63" hidden="1" outlineLevel="1">
      <c r="A1751" t="s">
        <v>2005</v>
      </c>
      <c r="B1751" t="s">
        <v>176</v>
      </c>
      <c r="C1751" s="1">
        <v>5940</v>
      </c>
      <c r="F1751" s="1">
        <f t="shared" si="465"/>
        <v>4255</v>
      </c>
      <c r="H1751" s="1">
        <v>3002</v>
      </c>
      <c r="I1751" s="1">
        <v>2947</v>
      </c>
      <c r="J1751" s="2" t="str">
        <f t="shared" si="473"/>
        <v/>
      </c>
      <c r="K1751" s="2">
        <f t="shared" si="474"/>
        <v>0.69259694477085787</v>
      </c>
      <c r="L1751" s="10">
        <f t="shared" si="475"/>
        <v>2</v>
      </c>
      <c r="M1751" s="9">
        <f t="shared" si="471"/>
        <v>1</v>
      </c>
      <c r="N1751" s="8">
        <f t="shared" si="472"/>
        <v>3</v>
      </c>
      <c r="O1751" s="2">
        <f t="shared" si="466"/>
        <v>0.30904817861339601</v>
      </c>
      <c r="P1751" s="2">
        <f t="shared" si="467"/>
        <v>0.5586368977673325</v>
      </c>
      <c r="Q1751" s="2">
        <f t="shared" si="468"/>
        <v>0.12549941245593418</v>
      </c>
      <c r="R1751" s="2">
        <f t="shared" si="469"/>
        <v>6.8155111633372567E-3</v>
      </c>
      <c r="S1751" s="1">
        <v>1315</v>
      </c>
      <c r="T1751" s="1">
        <v>2377</v>
      </c>
      <c r="U1751" s="1">
        <v>534</v>
      </c>
      <c r="V1751" s="1">
        <v>1</v>
      </c>
      <c r="W1751" s="1">
        <v>1</v>
      </c>
      <c r="X1751" s="1">
        <v>27</v>
      </c>
      <c r="AN1751" t="s">
        <v>2005</v>
      </c>
      <c r="AO1751" t="s">
        <v>176</v>
      </c>
      <c r="AR1751" s="44">
        <v>31</v>
      </c>
      <c r="AS1751" s="46">
        <v>59</v>
      </c>
      <c r="AT1751" s="50">
        <f t="shared" si="464"/>
        <v>31059</v>
      </c>
      <c r="AV1751" s="7" t="s">
        <v>3063</v>
      </c>
      <c r="BF1751" s="1">
        <f t="shared" si="470"/>
        <v>3002</v>
      </c>
      <c r="BG1751" s="1">
        <v>2441</v>
      </c>
      <c r="BI1751" s="1">
        <v>551</v>
      </c>
      <c r="BJ1751" s="1">
        <v>7</v>
      </c>
      <c r="BK1751" s="1">
        <v>3</v>
      </c>
    </row>
    <row r="1752" spans="1:63" hidden="1" outlineLevel="1">
      <c r="A1752" t="s">
        <v>1085</v>
      </c>
      <c r="B1752" t="s">
        <v>176</v>
      </c>
      <c r="C1752" s="1">
        <v>3167</v>
      </c>
      <c r="F1752" s="1">
        <f t="shared" si="465"/>
        <v>2403</v>
      </c>
      <c r="H1752" s="1">
        <v>1572</v>
      </c>
      <c r="I1752" s="1">
        <v>1552</v>
      </c>
      <c r="J1752" s="2" t="str">
        <f t="shared" si="473"/>
        <v/>
      </c>
      <c r="K1752" s="2">
        <f t="shared" si="474"/>
        <v>0.64585934248855592</v>
      </c>
      <c r="L1752" s="10">
        <f t="shared" si="475"/>
        <v>2</v>
      </c>
      <c r="M1752" s="9">
        <f t="shared" si="471"/>
        <v>1</v>
      </c>
      <c r="N1752" s="8">
        <f t="shared" si="472"/>
        <v>3</v>
      </c>
      <c r="O1752" s="2">
        <f t="shared" si="466"/>
        <v>0.27424053266749898</v>
      </c>
      <c r="P1752" s="2">
        <f t="shared" si="467"/>
        <v>0.58718268830628384</v>
      </c>
      <c r="Q1752" s="2">
        <f t="shared" si="468"/>
        <v>0.13566375364128172</v>
      </c>
      <c r="R1752" s="2">
        <f t="shared" si="469"/>
        <v>2.9130253849354026E-3</v>
      </c>
      <c r="S1752" s="1">
        <v>659</v>
      </c>
      <c r="T1752" s="1">
        <v>1411</v>
      </c>
      <c r="U1752" s="1">
        <v>326</v>
      </c>
      <c r="V1752" s="1">
        <v>0</v>
      </c>
      <c r="W1752" s="1">
        <v>0</v>
      </c>
      <c r="X1752" s="1">
        <v>7</v>
      </c>
      <c r="AN1752" t="s">
        <v>1085</v>
      </c>
      <c r="AO1752" t="s">
        <v>176</v>
      </c>
      <c r="AR1752" s="44">
        <v>31</v>
      </c>
      <c r="AS1752" s="46">
        <v>61</v>
      </c>
      <c r="AT1752" s="50">
        <f t="shared" si="464"/>
        <v>31061</v>
      </c>
      <c r="AV1752" s="7" t="s">
        <v>3063</v>
      </c>
      <c r="BF1752" s="1">
        <f t="shared" si="470"/>
        <v>1572</v>
      </c>
      <c r="BG1752" s="1">
        <v>1221</v>
      </c>
      <c r="BI1752" s="1">
        <v>345</v>
      </c>
      <c r="BJ1752" s="1">
        <v>6</v>
      </c>
      <c r="BK1752" s="1">
        <v>0</v>
      </c>
    </row>
    <row r="1753" spans="1:63" hidden="1" outlineLevel="1">
      <c r="A1753" t="s">
        <v>902</v>
      </c>
      <c r="B1753" t="s">
        <v>176</v>
      </c>
      <c r="C1753" s="1">
        <v>2786</v>
      </c>
      <c r="F1753" s="1">
        <f t="shared" si="465"/>
        <v>1990</v>
      </c>
      <c r="H1753" s="1">
        <v>1414</v>
      </c>
      <c r="I1753" s="1">
        <v>1404</v>
      </c>
      <c r="J1753" s="2" t="str">
        <f t="shared" si="473"/>
        <v/>
      </c>
      <c r="K1753" s="2">
        <f t="shared" si="474"/>
        <v>0.70552763819095476</v>
      </c>
      <c r="L1753" s="10">
        <f t="shared" si="475"/>
        <v>2</v>
      </c>
      <c r="M1753" s="9">
        <f t="shared" si="471"/>
        <v>1</v>
      </c>
      <c r="N1753" s="8">
        <f t="shared" si="472"/>
        <v>3</v>
      </c>
      <c r="O1753" s="2">
        <f t="shared" si="466"/>
        <v>0.20452261306532662</v>
      </c>
      <c r="P1753" s="2">
        <f t="shared" si="467"/>
        <v>0.6819095477386935</v>
      </c>
      <c r="Q1753" s="2">
        <f t="shared" si="468"/>
        <v>0.1100502512562814</v>
      </c>
      <c r="R1753" s="2">
        <f t="shared" si="469"/>
        <v>3.5175879396985021E-3</v>
      </c>
      <c r="S1753" s="1">
        <v>407</v>
      </c>
      <c r="T1753" s="1">
        <v>1357</v>
      </c>
      <c r="U1753" s="1">
        <v>219</v>
      </c>
      <c r="V1753" s="1">
        <v>1</v>
      </c>
      <c r="W1753" s="1">
        <v>0</v>
      </c>
      <c r="X1753" s="1">
        <v>6</v>
      </c>
      <c r="AN1753" t="s">
        <v>902</v>
      </c>
      <c r="AO1753" t="s">
        <v>176</v>
      </c>
      <c r="AR1753" s="44">
        <v>31</v>
      </c>
      <c r="AS1753" s="46">
        <v>63</v>
      </c>
      <c r="AT1753" s="50">
        <f t="shared" si="464"/>
        <v>31063</v>
      </c>
      <c r="AV1753" s="7" t="s">
        <v>3063</v>
      </c>
      <c r="BF1753" s="1">
        <f t="shared" si="470"/>
        <v>1414</v>
      </c>
      <c r="BG1753" s="1">
        <v>1184</v>
      </c>
      <c r="BI1753" s="1">
        <v>227</v>
      </c>
      <c r="BJ1753" s="1">
        <v>3</v>
      </c>
      <c r="BK1753" s="1">
        <v>0</v>
      </c>
    </row>
    <row r="1754" spans="1:63" hidden="1" outlineLevel="1">
      <c r="A1754" t="s">
        <v>1246</v>
      </c>
      <c r="B1754" t="s">
        <v>176</v>
      </c>
      <c r="C1754" s="1">
        <v>4873</v>
      </c>
      <c r="F1754" s="1">
        <f t="shared" ref="F1754:F1785" si="476">SUM(S1754:AI1754)</f>
        <v>3531</v>
      </c>
      <c r="H1754" s="1">
        <v>2370</v>
      </c>
      <c r="I1754" s="1">
        <v>2328</v>
      </c>
      <c r="J1754" s="2" t="str">
        <f t="shared" si="473"/>
        <v/>
      </c>
      <c r="K1754" s="2">
        <f t="shared" si="474"/>
        <v>0.65930331350892102</v>
      </c>
      <c r="L1754" s="10">
        <f t="shared" si="475"/>
        <v>2</v>
      </c>
      <c r="M1754" s="9">
        <f t="shared" si="471"/>
        <v>1</v>
      </c>
      <c r="N1754" s="8">
        <f t="shared" si="472"/>
        <v>3</v>
      </c>
      <c r="O1754" s="2">
        <f t="shared" ref="O1754:O1785" si="477">IF(SUM($S1754:$AJ1754)=0,"-",S1754/SUM($S1754:$AJ1754))</f>
        <v>0.23647691871990936</v>
      </c>
      <c r="P1754" s="2">
        <f t="shared" ref="P1754:P1785" si="478">IF(SUM($S1754:$AJ1754)=0,"-",T1754/SUM($S1754:$AJ1754))</f>
        <v>0.63324837156612857</v>
      </c>
      <c r="Q1754" s="2">
        <f t="shared" ref="Q1754:Q1785" si="479">IF(SUM($S1754:$AJ1754)=0,"-",U1754/SUM($S1754:$AJ1754))</f>
        <v>0.12347776833758142</v>
      </c>
      <c r="R1754" s="2">
        <f t="shared" ref="R1754:R1785" si="480">IF(SUM($S1754:$AJ1754)=0,"-",(1-O1754-P1754-Q1754))</f>
        <v>6.7969413763806219E-3</v>
      </c>
      <c r="S1754" s="1">
        <v>835</v>
      </c>
      <c r="T1754" s="1">
        <v>2236</v>
      </c>
      <c r="U1754" s="1">
        <v>436</v>
      </c>
      <c r="V1754" s="1">
        <v>1</v>
      </c>
      <c r="W1754" s="1">
        <v>1</v>
      </c>
      <c r="X1754" s="1">
        <v>22</v>
      </c>
      <c r="AN1754" t="s">
        <v>1246</v>
      </c>
      <c r="AO1754" t="s">
        <v>176</v>
      </c>
      <c r="AR1754" s="44">
        <v>31</v>
      </c>
      <c r="AS1754" s="46">
        <v>65</v>
      </c>
      <c r="AT1754" s="50">
        <f t="shared" si="464"/>
        <v>31065</v>
      </c>
      <c r="AV1754" s="7" t="s">
        <v>3063</v>
      </c>
      <c r="BF1754" s="1">
        <f t="shared" si="470"/>
        <v>2370</v>
      </c>
      <c r="BG1754" s="1">
        <v>2068</v>
      </c>
      <c r="BI1754" s="1">
        <v>299</v>
      </c>
      <c r="BJ1754" s="1">
        <v>3</v>
      </c>
      <c r="BK1754" s="1">
        <v>0</v>
      </c>
    </row>
    <row r="1755" spans="1:63" hidden="1" outlineLevel="1">
      <c r="A1755" t="s">
        <v>1247</v>
      </c>
      <c r="B1755" t="s">
        <v>176</v>
      </c>
      <c r="C1755" s="1">
        <v>22574</v>
      </c>
      <c r="F1755" s="1">
        <f t="shared" si="476"/>
        <v>16408</v>
      </c>
      <c r="H1755" s="1">
        <v>10422</v>
      </c>
      <c r="I1755" s="1">
        <v>10160</v>
      </c>
      <c r="J1755" s="2" t="str">
        <f t="shared" si="473"/>
        <v/>
      </c>
      <c r="K1755" s="2">
        <f t="shared" si="474"/>
        <v>0.61921014139444175</v>
      </c>
      <c r="L1755" s="10">
        <f t="shared" si="475"/>
        <v>2</v>
      </c>
      <c r="M1755" s="9">
        <f t="shared" si="471"/>
        <v>1</v>
      </c>
      <c r="N1755" s="8">
        <f t="shared" si="472"/>
        <v>3</v>
      </c>
      <c r="O1755" s="2">
        <f t="shared" si="477"/>
        <v>0.3387372013651877</v>
      </c>
      <c r="P1755" s="2">
        <f t="shared" si="478"/>
        <v>0.48427596294490494</v>
      </c>
      <c r="Q1755" s="2">
        <f t="shared" si="479"/>
        <v>0.16705265724037055</v>
      </c>
      <c r="R1755" s="2">
        <f t="shared" si="480"/>
        <v>9.9341784495368124E-3</v>
      </c>
      <c r="S1755" s="1">
        <v>5558</v>
      </c>
      <c r="T1755" s="1">
        <v>7946</v>
      </c>
      <c r="U1755" s="1">
        <v>2741</v>
      </c>
      <c r="V1755" s="1">
        <v>1</v>
      </c>
      <c r="W1755" s="1">
        <v>4</v>
      </c>
      <c r="X1755" s="1">
        <v>158</v>
      </c>
      <c r="AN1755" t="s">
        <v>1247</v>
      </c>
      <c r="AO1755" t="s">
        <v>176</v>
      </c>
      <c r="AR1755" s="44">
        <v>31</v>
      </c>
      <c r="AS1755" s="46">
        <v>67</v>
      </c>
      <c r="AT1755" s="50">
        <f t="shared" si="464"/>
        <v>31067</v>
      </c>
      <c r="AV1755" s="7" t="s">
        <v>3063</v>
      </c>
      <c r="BF1755" s="1">
        <f t="shared" si="470"/>
        <v>10422</v>
      </c>
      <c r="BG1755" s="1">
        <v>8658</v>
      </c>
      <c r="BI1755" s="1">
        <v>1764</v>
      </c>
      <c r="BJ1755" s="1">
        <v>0</v>
      </c>
      <c r="BK1755" s="1">
        <v>0</v>
      </c>
    </row>
    <row r="1756" spans="1:63" hidden="1" outlineLevel="1">
      <c r="A1756" t="s">
        <v>496</v>
      </c>
      <c r="B1756" t="s">
        <v>176</v>
      </c>
      <c r="C1756" s="1">
        <v>2004</v>
      </c>
      <c r="F1756" s="1">
        <f t="shared" si="476"/>
        <v>1620</v>
      </c>
      <c r="H1756" s="1">
        <v>1162</v>
      </c>
      <c r="I1756" s="1">
        <v>1138</v>
      </c>
      <c r="J1756" s="2" t="str">
        <f t="shared" si="473"/>
        <v/>
      </c>
      <c r="K1756" s="2">
        <f t="shared" si="474"/>
        <v>0.70246913580246917</v>
      </c>
      <c r="L1756" s="10">
        <f t="shared" si="475"/>
        <v>2</v>
      </c>
      <c r="M1756" s="9">
        <f t="shared" si="471"/>
        <v>1</v>
      </c>
      <c r="N1756" s="8">
        <f t="shared" si="472"/>
        <v>3</v>
      </c>
      <c r="O1756" s="2">
        <f t="shared" si="477"/>
        <v>0.1734567901234568</v>
      </c>
      <c r="P1756" s="2">
        <f t="shared" si="478"/>
        <v>0.73395061728395061</v>
      </c>
      <c r="Q1756" s="2">
        <f t="shared" si="479"/>
        <v>9.0123456790123457E-2</v>
      </c>
      <c r="R1756" s="2">
        <f t="shared" si="480"/>
        <v>2.4691358024691024E-3</v>
      </c>
      <c r="S1756" s="1">
        <v>281</v>
      </c>
      <c r="T1756" s="1">
        <v>1189</v>
      </c>
      <c r="U1756" s="1">
        <v>146</v>
      </c>
      <c r="V1756" s="1">
        <v>0</v>
      </c>
      <c r="W1756" s="1">
        <v>0</v>
      </c>
      <c r="X1756" s="1">
        <v>4</v>
      </c>
      <c r="AN1756" t="s">
        <v>496</v>
      </c>
      <c r="AO1756" t="s">
        <v>176</v>
      </c>
      <c r="AR1756" s="44">
        <v>31</v>
      </c>
      <c r="AS1756" s="46">
        <v>69</v>
      </c>
      <c r="AT1756" s="50">
        <f t="shared" si="464"/>
        <v>31069</v>
      </c>
      <c r="AV1756" s="7" t="s">
        <v>3063</v>
      </c>
      <c r="BF1756" s="1">
        <f t="shared" si="470"/>
        <v>1162</v>
      </c>
      <c r="BG1756" s="1">
        <v>923</v>
      </c>
      <c r="BI1756" s="1">
        <v>238</v>
      </c>
      <c r="BJ1756" s="1">
        <v>0</v>
      </c>
      <c r="BK1756" s="1">
        <v>1</v>
      </c>
    </row>
    <row r="1757" spans="1:63" hidden="1" outlineLevel="1">
      <c r="A1757" t="s">
        <v>2872</v>
      </c>
      <c r="B1757" t="s">
        <v>176</v>
      </c>
      <c r="C1757" s="1">
        <v>2001</v>
      </c>
      <c r="F1757" s="1">
        <f t="shared" si="476"/>
        <v>1339</v>
      </c>
      <c r="H1757" s="1">
        <v>1056</v>
      </c>
      <c r="I1757" s="1">
        <v>1030</v>
      </c>
      <c r="J1757" s="2" t="str">
        <f t="shared" si="473"/>
        <v/>
      </c>
      <c r="K1757" s="2">
        <f t="shared" si="474"/>
        <v>0.76923076923076927</v>
      </c>
      <c r="L1757" s="10">
        <f t="shared" si="475"/>
        <v>2</v>
      </c>
      <c r="M1757" s="9">
        <f t="shared" si="471"/>
        <v>1</v>
      </c>
      <c r="N1757" s="8">
        <f t="shared" si="472"/>
        <v>3</v>
      </c>
      <c r="O1757" s="2">
        <f t="shared" si="477"/>
        <v>0.19716206123973115</v>
      </c>
      <c r="P1757" s="2">
        <f t="shared" si="478"/>
        <v>0.72516803584764755</v>
      </c>
      <c r="Q1757" s="2">
        <f t="shared" si="479"/>
        <v>7.468259895444361E-2</v>
      </c>
      <c r="R1757" s="2">
        <f t="shared" si="480"/>
        <v>2.9873039581777144E-3</v>
      </c>
      <c r="S1757" s="1">
        <v>264</v>
      </c>
      <c r="T1757" s="1">
        <v>971</v>
      </c>
      <c r="U1757" s="1">
        <v>100</v>
      </c>
      <c r="V1757" s="1">
        <v>0</v>
      </c>
      <c r="W1757" s="1">
        <v>0</v>
      </c>
      <c r="X1757" s="1">
        <v>4</v>
      </c>
      <c r="AN1757" t="s">
        <v>2872</v>
      </c>
      <c r="AO1757" t="s">
        <v>176</v>
      </c>
      <c r="AR1757" s="44">
        <v>31</v>
      </c>
      <c r="AS1757" s="46">
        <v>71</v>
      </c>
      <c r="AT1757" s="50">
        <f t="shared" si="464"/>
        <v>31071</v>
      </c>
      <c r="AV1757" s="7" t="s">
        <v>3063</v>
      </c>
      <c r="BF1757" s="1">
        <f t="shared" si="470"/>
        <v>1056</v>
      </c>
      <c r="BG1757" s="1">
        <v>860</v>
      </c>
      <c r="BI1757" s="1">
        <v>194</v>
      </c>
      <c r="BJ1757" s="1">
        <v>1</v>
      </c>
      <c r="BK1757" s="1">
        <v>1</v>
      </c>
    </row>
    <row r="1758" spans="1:63" hidden="1" outlineLevel="1">
      <c r="A1758" t="s">
        <v>77</v>
      </c>
      <c r="B1758" t="s">
        <v>176</v>
      </c>
      <c r="C1758" s="1">
        <v>2049</v>
      </c>
      <c r="F1758" s="1">
        <f t="shared" si="476"/>
        <v>1513</v>
      </c>
      <c r="H1758" s="1">
        <v>1058</v>
      </c>
      <c r="I1758" s="1">
        <v>1048</v>
      </c>
      <c r="J1758" s="2" t="str">
        <f t="shared" si="473"/>
        <v/>
      </c>
      <c r="K1758" s="2">
        <f t="shared" si="474"/>
        <v>0.69266358228684732</v>
      </c>
      <c r="L1758" s="10">
        <f t="shared" si="475"/>
        <v>2</v>
      </c>
      <c r="M1758" s="9">
        <f t="shared" si="471"/>
        <v>1</v>
      </c>
      <c r="N1758" s="8">
        <f t="shared" si="472"/>
        <v>3</v>
      </c>
      <c r="O1758" s="2">
        <f t="shared" si="477"/>
        <v>0.21678783873099802</v>
      </c>
      <c r="P1758" s="2">
        <f t="shared" si="478"/>
        <v>0.67151354923992068</v>
      </c>
      <c r="Q1758" s="2">
        <f t="shared" si="479"/>
        <v>0.10641110376734964</v>
      </c>
      <c r="R1758" s="2">
        <f t="shared" si="480"/>
        <v>5.2875082617316327E-3</v>
      </c>
      <c r="S1758" s="1">
        <v>328</v>
      </c>
      <c r="T1758" s="1">
        <v>1016</v>
      </c>
      <c r="U1758" s="1">
        <v>161</v>
      </c>
      <c r="V1758" s="1">
        <v>0</v>
      </c>
      <c r="W1758" s="1">
        <v>3</v>
      </c>
      <c r="X1758" s="1">
        <v>5</v>
      </c>
      <c r="AN1758" t="s">
        <v>77</v>
      </c>
      <c r="AO1758" t="s">
        <v>176</v>
      </c>
      <c r="AR1758" s="44">
        <v>31</v>
      </c>
      <c r="AS1758" s="46">
        <v>73</v>
      </c>
      <c r="AT1758" s="50">
        <f t="shared" si="464"/>
        <v>31073</v>
      </c>
      <c r="AV1758" s="7" t="s">
        <v>3063</v>
      </c>
      <c r="BF1758" s="1">
        <f t="shared" si="470"/>
        <v>1058</v>
      </c>
      <c r="BG1758" s="1">
        <v>900</v>
      </c>
      <c r="BI1758" s="1">
        <v>154</v>
      </c>
      <c r="BJ1758" s="1">
        <v>3</v>
      </c>
      <c r="BK1758" s="1">
        <v>1</v>
      </c>
    </row>
    <row r="1759" spans="1:63" hidden="1" outlineLevel="1">
      <c r="A1759" t="s">
        <v>1239</v>
      </c>
      <c r="B1759" t="s">
        <v>176</v>
      </c>
      <c r="C1759" s="1">
        <v>653</v>
      </c>
      <c r="F1759" s="1">
        <f t="shared" si="476"/>
        <v>487</v>
      </c>
      <c r="H1759" s="1">
        <v>376</v>
      </c>
      <c r="I1759" s="1">
        <v>367</v>
      </c>
      <c r="J1759" s="2" t="str">
        <f t="shared" si="473"/>
        <v/>
      </c>
      <c r="K1759" s="2">
        <f t="shared" si="474"/>
        <v>0.75359342915811089</v>
      </c>
      <c r="L1759" s="10">
        <f t="shared" si="475"/>
        <v>2</v>
      </c>
      <c r="M1759" s="9">
        <f t="shared" si="471"/>
        <v>1</v>
      </c>
      <c r="N1759" s="8">
        <f t="shared" si="472"/>
        <v>3</v>
      </c>
      <c r="O1759" s="2">
        <f t="shared" si="477"/>
        <v>0.14373716632443531</v>
      </c>
      <c r="P1759" s="2">
        <f t="shared" si="478"/>
        <v>0.78439425051334699</v>
      </c>
      <c r="Q1759" s="2">
        <f t="shared" si="479"/>
        <v>6.9815195071868577E-2</v>
      </c>
      <c r="R1759" s="2">
        <f t="shared" si="480"/>
        <v>2.0533880903490925E-3</v>
      </c>
      <c r="S1759" s="1">
        <v>70</v>
      </c>
      <c r="T1759" s="1">
        <v>382</v>
      </c>
      <c r="U1759" s="1">
        <v>34</v>
      </c>
      <c r="V1759" s="1">
        <v>0</v>
      </c>
      <c r="W1759" s="1">
        <v>0</v>
      </c>
      <c r="X1759" s="1">
        <v>1</v>
      </c>
      <c r="AN1759" t="s">
        <v>1239</v>
      </c>
      <c r="AO1759" t="s">
        <v>176</v>
      </c>
      <c r="AR1759" s="44">
        <v>31</v>
      </c>
      <c r="AS1759" s="46">
        <v>75</v>
      </c>
      <c r="AT1759" s="50">
        <f t="shared" si="464"/>
        <v>31075</v>
      </c>
      <c r="AV1759" s="7" t="s">
        <v>3063</v>
      </c>
      <c r="BF1759" s="1">
        <f t="shared" si="470"/>
        <v>376</v>
      </c>
      <c r="BG1759" s="1">
        <v>284</v>
      </c>
      <c r="BI1759" s="1">
        <v>89</v>
      </c>
      <c r="BJ1759" s="1">
        <v>0</v>
      </c>
      <c r="BK1759" s="1">
        <v>3</v>
      </c>
    </row>
    <row r="1760" spans="1:63" hidden="1" outlineLevel="1">
      <c r="A1760" t="s">
        <v>2337</v>
      </c>
      <c r="B1760" t="s">
        <v>176</v>
      </c>
      <c r="C1760" s="1">
        <v>2548</v>
      </c>
      <c r="F1760" s="1">
        <f t="shared" si="476"/>
        <v>1795</v>
      </c>
      <c r="H1760" s="1">
        <v>1238</v>
      </c>
      <c r="I1760" s="1">
        <v>1199</v>
      </c>
      <c r="J1760" s="2" t="str">
        <f t="shared" si="473"/>
        <v/>
      </c>
      <c r="K1760" s="2">
        <f t="shared" si="474"/>
        <v>0.66796657381615598</v>
      </c>
      <c r="L1760" s="10">
        <f t="shared" si="475"/>
        <v>1</v>
      </c>
      <c r="M1760" s="9">
        <f t="shared" si="471"/>
        <v>2</v>
      </c>
      <c r="N1760" s="8">
        <f t="shared" si="472"/>
        <v>3</v>
      </c>
      <c r="O1760" s="2">
        <f t="shared" si="477"/>
        <v>0.57325905292479107</v>
      </c>
      <c r="P1760" s="2">
        <f t="shared" si="478"/>
        <v>0.34986072423398329</v>
      </c>
      <c r="Q1760" s="2">
        <f t="shared" si="479"/>
        <v>7.465181058495822E-2</v>
      </c>
      <c r="R1760" s="2">
        <f t="shared" si="480"/>
        <v>2.228412256267423E-3</v>
      </c>
      <c r="S1760" s="1">
        <v>1029</v>
      </c>
      <c r="T1760" s="1">
        <v>628</v>
      </c>
      <c r="U1760" s="1">
        <v>134</v>
      </c>
      <c r="V1760" s="1">
        <v>0</v>
      </c>
      <c r="W1760" s="1">
        <v>0</v>
      </c>
      <c r="X1760" s="1">
        <v>4</v>
      </c>
      <c r="AN1760" t="s">
        <v>2337</v>
      </c>
      <c r="AO1760" t="s">
        <v>176</v>
      </c>
      <c r="AR1760" s="44">
        <v>31</v>
      </c>
      <c r="AS1760" s="46">
        <v>77</v>
      </c>
      <c r="AT1760" s="50">
        <f t="shared" si="464"/>
        <v>31077</v>
      </c>
      <c r="AV1760" s="7" t="s">
        <v>3063</v>
      </c>
      <c r="BF1760" s="1">
        <f t="shared" si="470"/>
        <v>1238</v>
      </c>
      <c r="BG1760" s="1">
        <v>1060</v>
      </c>
      <c r="BI1760" s="1">
        <v>171</v>
      </c>
      <c r="BJ1760" s="1">
        <v>5</v>
      </c>
      <c r="BK1760" s="1">
        <v>2</v>
      </c>
    </row>
    <row r="1761" spans="1:63" hidden="1" outlineLevel="1">
      <c r="A1761" t="s">
        <v>273</v>
      </c>
      <c r="B1761" t="s">
        <v>176</v>
      </c>
      <c r="C1761" s="1">
        <v>56795</v>
      </c>
      <c r="F1761" s="1">
        <f t="shared" si="476"/>
        <v>32278</v>
      </c>
      <c r="H1761" s="1">
        <v>21589</v>
      </c>
      <c r="I1761" s="1">
        <v>21271</v>
      </c>
      <c r="J1761" s="2" t="str">
        <f t="shared" si="473"/>
        <v/>
      </c>
      <c r="K1761" s="2">
        <f t="shared" si="474"/>
        <v>0.65899374186752591</v>
      </c>
      <c r="L1761" s="10">
        <f t="shared" si="475"/>
        <v>2</v>
      </c>
      <c r="M1761" s="9">
        <f t="shared" si="471"/>
        <v>1</v>
      </c>
      <c r="N1761" s="8">
        <f t="shared" si="472"/>
        <v>3</v>
      </c>
      <c r="O1761" s="2">
        <f t="shared" si="477"/>
        <v>0.31547803457463286</v>
      </c>
      <c r="P1761" s="2">
        <f t="shared" si="478"/>
        <v>0.50269533428341284</v>
      </c>
      <c r="Q1761" s="2">
        <f t="shared" si="479"/>
        <v>0.17256335584608712</v>
      </c>
      <c r="R1761" s="2">
        <f t="shared" si="480"/>
        <v>9.2632752958671793E-3</v>
      </c>
      <c r="S1761" s="1">
        <v>10183</v>
      </c>
      <c r="T1761" s="1">
        <v>16226</v>
      </c>
      <c r="U1761" s="1">
        <v>5570</v>
      </c>
      <c r="V1761" s="1">
        <v>7</v>
      </c>
      <c r="W1761" s="1">
        <v>15</v>
      </c>
      <c r="X1761" s="1">
        <v>277</v>
      </c>
      <c r="AN1761" t="s">
        <v>273</v>
      </c>
      <c r="AO1761" t="s">
        <v>176</v>
      </c>
      <c r="AR1761" s="44">
        <v>31</v>
      </c>
      <c r="AS1761" s="46">
        <v>79</v>
      </c>
      <c r="AT1761" s="50">
        <f t="shared" si="464"/>
        <v>31079</v>
      </c>
      <c r="AV1761" s="7" t="s">
        <v>3063</v>
      </c>
      <c r="BF1761" s="1">
        <f t="shared" si="470"/>
        <v>21589</v>
      </c>
      <c r="BG1761" s="1">
        <v>17051</v>
      </c>
      <c r="BI1761" s="1">
        <v>4492</v>
      </c>
      <c r="BJ1761" s="1">
        <v>40</v>
      </c>
      <c r="BK1761" s="1">
        <v>6</v>
      </c>
    </row>
    <row r="1762" spans="1:63" hidden="1" outlineLevel="1">
      <c r="A1762" t="s">
        <v>2559</v>
      </c>
      <c r="B1762" t="s">
        <v>176</v>
      </c>
      <c r="C1762" s="1">
        <v>9157</v>
      </c>
      <c r="F1762" s="1">
        <f t="shared" si="476"/>
        <v>6763</v>
      </c>
      <c r="H1762" s="1">
        <v>4844</v>
      </c>
      <c r="I1762" s="1">
        <v>4799</v>
      </c>
      <c r="J1762" s="2" t="str">
        <f t="shared" si="473"/>
        <v/>
      </c>
      <c r="K1762" s="2">
        <f t="shared" si="474"/>
        <v>0.70959633298831881</v>
      </c>
      <c r="L1762" s="10">
        <f t="shared" si="475"/>
        <v>2</v>
      </c>
      <c r="M1762" s="9">
        <f t="shared" si="471"/>
        <v>1</v>
      </c>
      <c r="N1762" s="8">
        <f t="shared" si="472"/>
        <v>3</v>
      </c>
      <c r="O1762" s="2">
        <f t="shared" si="477"/>
        <v>0.24249593375720835</v>
      </c>
      <c r="P1762" s="2">
        <f t="shared" si="478"/>
        <v>0.62516634629602252</v>
      </c>
      <c r="Q1762" s="2">
        <f t="shared" si="479"/>
        <v>0.12804968209374537</v>
      </c>
      <c r="R1762" s="2">
        <f t="shared" si="480"/>
        <v>4.2880378530237573E-3</v>
      </c>
      <c r="S1762" s="1">
        <v>1640</v>
      </c>
      <c r="T1762" s="1">
        <v>4228</v>
      </c>
      <c r="U1762" s="1">
        <v>866</v>
      </c>
      <c r="V1762" s="1">
        <v>1</v>
      </c>
      <c r="W1762" s="1">
        <v>1</v>
      </c>
      <c r="X1762" s="1">
        <v>27</v>
      </c>
      <c r="AN1762" t="s">
        <v>2559</v>
      </c>
      <c r="AO1762" t="s">
        <v>176</v>
      </c>
      <c r="AR1762" s="44">
        <v>31</v>
      </c>
      <c r="AS1762" s="46">
        <v>81</v>
      </c>
      <c r="AT1762" s="50">
        <f t="shared" si="464"/>
        <v>31081</v>
      </c>
      <c r="AV1762" s="7" t="s">
        <v>3063</v>
      </c>
      <c r="BF1762" s="1">
        <f t="shared" si="470"/>
        <v>4844</v>
      </c>
      <c r="BG1762" s="1">
        <v>4009</v>
      </c>
      <c r="BI1762" s="1">
        <v>808</v>
      </c>
      <c r="BJ1762" s="1">
        <v>26</v>
      </c>
      <c r="BK1762" s="1">
        <v>1</v>
      </c>
    </row>
    <row r="1763" spans="1:63" hidden="1" outlineLevel="1">
      <c r="A1763" t="s">
        <v>1254</v>
      </c>
      <c r="B1763" t="s">
        <v>176</v>
      </c>
      <c r="C1763" s="1">
        <v>3435</v>
      </c>
      <c r="F1763" s="1">
        <f t="shared" si="476"/>
        <v>2564</v>
      </c>
      <c r="H1763" s="1">
        <v>1783</v>
      </c>
      <c r="I1763" s="1">
        <v>1766</v>
      </c>
      <c r="J1763" s="2" t="str">
        <f t="shared" si="473"/>
        <v/>
      </c>
      <c r="K1763" s="2">
        <f t="shared" si="474"/>
        <v>0.68876755070202811</v>
      </c>
      <c r="L1763" s="10">
        <f t="shared" si="475"/>
        <v>2</v>
      </c>
      <c r="M1763" s="9">
        <f t="shared" si="471"/>
        <v>1</v>
      </c>
      <c r="N1763" s="8">
        <f t="shared" si="472"/>
        <v>3</v>
      </c>
      <c r="O1763" s="2">
        <f t="shared" si="477"/>
        <v>0.28003120124804992</v>
      </c>
      <c r="P1763" s="2">
        <f t="shared" si="478"/>
        <v>0.60140405616224646</v>
      </c>
      <c r="Q1763" s="2">
        <f t="shared" si="479"/>
        <v>0.11349453978159127</v>
      </c>
      <c r="R1763" s="2">
        <f t="shared" si="480"/>
        <v>5.0702028081123507E-3</v>
      </c>
      <c r="S1763" s="1">
        <v>718</v>
      </c>
      <c r="T1763" s="1">
        <v>1542</v>
      </c>
      <c r="U1763" s="1">
        <v>291</v>
      </c>
      <c r="V1763" s="1">
        <v>0</v>
      </c>
      <c r="W1763" s="1">
        <v>0</v>
      </c>
      <c r="X1763" s="1">
        <v>13</v>
      </c>
      <c r="AN1763" t="s">
        <v>1254</v>
      </c>
      <c r="AO1763" t="s">
        <v>176</v>
      </c>
      <c r="AR1763" s="44">
        <v>31</v>
      </c>
      <c r="AS1763" s="46">
        <v>83</v>
      </c>
      <c r="AT1763" s="50">
        <f t="shared" si="464"/>
        <v>31083</v>
      </c>
      <c r="AV1763" s="7" t="s">
        <v>3063</v>
      </c>
      <c r="BF1763" s="1">
        <f t="shared" si="470"/>
        <v>1783</v>
      </c>
      <c r="BG1763" s="1">
        <v>1516</v>
      </c>
      <c r="BI1763" s="1">
        <v>265</v>
      </c>
      <c r="BJ1763" s="1">
        <v>2</v>
      </c>
      <c r="BK1763" s="1">
        <v>0</v>
      </c>
    </row>
    <row r="1764" spans="1:63" hidden="1" outlineLevel="1">
      <c r="A1764" t="s">
        <v>1564</v>
      </c>
      <c r="B1764" t="s">
        <v>176</v>
      </c>
      <c r="C1764" s="1">
        <v>986</v>
      </c>
      <c r="F1764" s="1">
        <f t="shared" si="476"/>
        <v>810</v>
      </c>
      <c r="H1764" s="1">
        <v>559</v>
      </c>
      <c r="I1764" s="1">
        <v>553</v>
      </c>
      <c r="J1764" s="2" t="str">
        <f t="shared" si="473"/>
        <v/>
      </c>
      <c r="K1764" s="2">
        <f t="shared" si="474"/>
        <v>0.68271604938271602</v>
      </c>
      <c r="L1764" s="10">
        <f t="shared" si="475"/>
        <v>2</v>
      </c>
      <c r="M1764" s="9">
        <f t="shared" si="471"/>
        <v>1</v>
      </c>
      <c r="N1764" s="8">
        <f t="shared" si="472"/>
        <v>3</v>
      </c>
      <c r="O1764" s="2">
        <f t="shared" si="477"/>
        <v>0.15308641975308643</v>
      </c>
      <c r="P1764" s="2">
        <f t="shared" si="478"/>
        <v>0.74691358024691357</v>
      </c>
      <c r="Q1764" s="2">
        <f t="shared" si="479"/>
        <v>9.2592592592592587E-2</v>
      </c>
      <c r="R1764" s="2">
        <f t="shared" si="480"/>
        <v>7.4074074074073903E-3</v>
      </c>
      <c r="S1764" s="1">
        <v>124</v>
      </c>
      <c r="T1764" s="1">
        <v>605</v>
      </c>
      <c r="U1764" s="1">
        <v>75</v>
      </c>
      <c r="V1764" s="1">
        <v>0</v>
      </c>
      <c r="W1764" s="1">
        <v>0</v>
      </c>
      <c r="X1764" s="1">
        <v>6</v>
      </c>
      <c r="AN1764" t="s">
        <v>1564</v>
      </c>
      <c r="AO1764" t="s">
        <v>176</v>
      </c>
      <c r="AR1764" s="44">
        <v>31</v>
      </c>
      <c r="AS1764" s="46">
        <v>85</v>
      </c>
      <c r="AT1764" s="50">
        <f t="shared" si="464"/>
        <v>31085</v>
      </c>
      <c r="AV1764" s="7" t="s">
        <v>3063</v>
      </c>
      <c r="BF1764" s="1">
        <f t="shared" si="470"/>
        <v>559</v>
      </c>
      <c r="BG1764" s="1">
        <v>421</v>
      </c>
      <c r="BI1764" s="1">
        <v>137</v>
      </c>
      <c r="BJ1764" s="1">
        <v>1</v>
      </c>
      <c r="BK1764" s="1">
        <v>0</v>
      </c>
    </row>
    <row r="1765" spans="1:63" hidden="1" outlineLevel="1">
      <c r="A1765" t="s">
        <v>966</v>
      </c>
      <c r="B1765" t="s">
        <v>176</v>
      </c>
      <c r="C1765" s="1">
        <v>2927</v>
      </c>
      <c r="F1765" s="1">
        <f t="shared" si="476"/>
        <v>1987</v>
      </c>
      <c r="H1765" s="1">
        <v>1401</v>
      </c>
      <c r="I1765" s="1">
        <v>1379</v>
      </c>
      <c r="J1765" s="2" t="str">
        <f t="shared" si="473"/>
        <v/>
      </c>
      <c r="K1765" s="2">
        <f t="shared" si="474"/>
        <v>0.69401107196779066</v>
      </c>
      <c r="L1765" s="10">
        <f t="shared" si="475"/>
        <v>2</v>
      </c>
      <c r="M1765" s="9">
        <f t="shared" si="471"/>
        <v>1</v>
      </c>
      <c r="N1765" s="8">
        <f t="shared" si="472"/>
        <v>3</v>
      </c>
      <c r="O1765" s="2">
        <f t="shared" si="477"/>
        <v>0.27277302466029191</v>
      </c>
      <c r="P1765" s="2">
        <f t="shared" si="478"/>
        <v>0.58731756416708603</v>
      </c>
      <c r="Q1765" s="2">
        <f t="shared" si="479"/>
        <v>0.13135379969803723</v>
      </c>
      <c r="R1765" s="2">
        <f t="shared" si="480"/>
        <v>8.5556114745847789E-3</v>
      </c>
      <c r="S1765" s="1">
        <v>542</v>
      </c>
      <c r="T1765" s="1">
        <v>1167</v>
      </c>
      <c r="U1765" s="1">
        <v>261</v>
      </c>
      <c r="V1765" s="1">
        <v>0</v>
      </c>
      <c r="W1765" s="1">
        <v>0</v>
      </c>
      <c r="X1765" s="1">
        <v>17</v>
      </c>
      <c r="AN1765" t="s">
        <v>966</v>
      </c>
      <c r="AO1765" t="s">
        <v>176</v>
      </c>
      <c r="AR1765" s="44">
        <v>31</v>
      </c>
      <c r="AS1765" s="46">
        <v>87</v>
      </c>
      <c r="AT1765" s="50">
        <f t="shared" si="464"/>
        <v>31087</v>
      </c>
      <c r="AV1765" s="7" t="s">
        <v>3063</v>
      </c>
      <c r="BF1765" s="1">
        <f t="shared" si="470"/>
        <v>1401</v>
      </c>
      <c r="BG1765" s="1">
        <v>1195</v>
      </c>
      <c r="BI1765" s="1">
        <v>203</v>
      </c>
      <c r="BJ1765" s="1">
        <v>2</v>
      </c>
      <c r="BK1765" s="1">
        <v>1</v>
      </c>
    </row>
    <row r="1766" spans="1:63" hidden="1" outlineLevel="1">
      <c r="A1766" t="s">
        <v>248</v>
      </c>
      <c r="B1766" t="s">
        <v>176</v>
      </c>
      <c r="C1766" s="1">
        <v>10399</v>
      </c>
      <c r="F1766" s="1">
        <f t="shared" si="476"/>
        <v>7279</v>
      </c>
      <c r="H1766" s="1">
        <v>5003</v>
      </c>
      <c r="I1766" s="1">
        <v>4974</v>
      </c>
      <c r="J1766" s="2" t="str">
        <f t="shared" si="473"/>
        <v/>
      </c>
      <c r="K1766" s="2">
        <f t="shared" si="474"/>
        <v>0.68333562302514084</v>
      </c>
      <c r="L1766" s="10">
        <f t="shared" si="475"/>
        <v>2</v>
      </c>
      <c r="M1766" s="9">
        <f t="shared" si="471"/>
        <v>1</v>
      </c>
      <c r="N1766" s="8">
        <f t="shared" si="472"/>
        <v>3</v>
      </c>
      <c r="O1766" s="2">
        <f t="shared" si="477"/>
        <v>0.2184365984338508</v>
      </c>
      <c r="P1766" s="2">
        <f t="shared" si="478"/>
        <v>0.68979255392224204</v>
      </c>
      <c r="Q1766" s="2">
        <f t="shared" si="479"/>
        <v>8.9710125017172695E-2</v>
      </c>
      <c r="R1766" s="2">
        <f t="shared" si="480"/>
        <v>2.0607226267344986E-3</v>
      </c>
      <c r="S1766" s="1">
        <v>1590</v>
      </c>
      <c r="T1766" s="1">
        <v>5021</v>
      </c>
      <c r="U1766" s="1">
        <v>653</v>
      </c>
      <c r="V1766" s="1">
        <v>2</v>
      </c>
      <c r="W1766" s="1">
        <v>0</v>
      </c>
      <c r="X1766" s="1">
        <v>13</v>
      </c>
      <c r="AN1766" t="s">
        <v>248</v>
      </c>
      <c r="AO1766" t="s">
        <v>176</v>
      </c>
      <c r="AR1766" s="44">
        <v>31</v>
      </c>
      <c r="AS1766" s="46">
        <v>89</v>
      </c>
      <c r="AT1766" s="50">
        <f t="shared" si="464"/>
        <v>31089</v>
      </c>
      <c r="AV1766" s="7" t="s">
        <v>3063</v>
      </c>
      <c r="BF1766" s="1">
        <f t="shared" si="470"/>
        <v>5003</v>
      </c>
      <c r="BG1766" s="1">
        <v>3900</v>
      </c>
      <c r="BI1766" s="1">
        <v>1093</v>
      </c>
      <c r="BJ1766" s="1">
        <v>10</v>
      </c>
      <c r="BK1766" s="1">
        <v>0</v>
      </c>
    </row>
    <row r="1767" spans="1:63" hidden="1" outlineLevel="1">
      <c r="A1767" t="s">
        <v>1373</v>
      </c>
      <c r="B1767" t="s">
        <v>176</v>
      </c>
      <c r="C1767" s="1">
        <v>734</v>
      </c>
      <c r="F1767" s="1">
        <f t="shared" si="476"/>
        <v>616</v>
      </c>
      <c r="H1767" s="1">
        <v>447</v>
      </c>
      <c r="I1767" s="1">
        <v>438</v>
      </c>
      <c r="J1767" s="2" t="str">
        <f t="shared" si="473"/>
        <v/>
      </c>
      <c r="K1767" s="2">
        <f t="shared" si="474"/>
        <v>0.71103896103896103</v>
      </c>
      <c r="L1767" s="10">
        <f t="shared" si="475"/>
        <v>2</v>
      </c>
      <c r="M1767" s="9">
        <f t="shared" si="471"/>
        <v>1</v>
      </c>
      <c r="N1767" s="8">
        <f t="shared" si="472"/>
        <v>3</v>
      </c>
      <c r="O1767" s="2">
        <f t="shared" si="477"/>
        <v>0.15422077922077923</v>
      </c>
      <c r="P1767" s="2">
        <f t="shared" si="478"/>
        <v>0.76298701298701299</v>
      </c>
      <c r="Q1767" s="2">
        <f t="shared" si="479"/>
        <v>7.792207792207792E-2</v>
      </c>
      <c r="R1767" s="2">
        <f t="shared" si="480"/>
        <v>4.8701298701298301E-3</v>
      </c>
      <c r="S1767" s="1">
        <v>95</v>
      </c>
      <c r="T1767" s="1">
        <v>470</v>
      </c>
      <c r="U1767" s="1">
        <v>48</v>
      </c>
      <c r="V1767" s="1">
        <v>0</v>
      </c>
      <c r="W1767" s="1">
        <v>0</v>
      </c>
      <c r="X1767" s="1">
        <v>3</v>
      </c>
      <c r="AN1767" t="s">
        <v>1373</v>
      </c>
      <c r="AO1767" t="s">
        <v>176</v>
      </c>
      <c r="AR1767" s="44">
        <v>31</v>
      </c>
      <c r="AS1767" s="46">
        <v>91</v>
      </c>
      <c r="AT1767" s="50">
        <f t="shared" si="464"/>
        <v>31091</v>
      </c>
      <c r="AV1767" s="7" t="s">
        <v>3063</v>
      </c>
      <c r="BF1767" s="1">
        <f t="shared" si="470"/>
        <v>447</v>
      </c>
      <c r="BG1767" s="1">
        <v>375</v>
      </c>
      <c r="BI1767" s="1">
        <v>72</v>
      </c>
      <c r="BJ1767" s="1">
        <v>0</v>
      </c>
      <c r="BK1767" s="1">
        <v>0</v>
      </c>
    </row>
    <row r="1768" spans="1:63" hidden="1" outlineLevel="1">
      <c r="A1768" t="s">
        <v>906</v>
      </c>
      <c r="B1768" t="s">
        <v>176</v>
      </c>
      <c r="C1768" s="1">
        <v>6261</v>
      </c>
      <c r="F1768" s="1">
        <f t="shared" si="476"/>
        <v>4550</v>
      </c>
      <c r="H1768" s="1">
        <v>3040</v>
      </c>
      <c r="I1768" s="1">
        <v>2996</v>
      </c>
      <c r="J1768" s="2" t="str">
        <f t="shared" si="473"/>
        <v/>
      </c>
      <c r="K1768" s="2">
        <f t="shared" si="474"/>
        <v>0.65846153846153843</v>
      </c>
      <c r="L1768" s="10">
        <f t="shared" si="475"/>
        <v>2</v>
      </c>
      <c r="M1768" s="9">
        <f t="shared" si="471"/>
        <v>1</v>
      </c>
      <c r="N1768" s="8">
        <f t="shared" si="472"/>
        <v>3</v>
      </c>
      <c r="O1768" s="2">
        <f t="shared" si="477"/>
        <v>0.37604395604395602</v>
      </c>
      <c r="P1768" s="2">
        <f t="shared" si="478"/>
        <v>0.50351648351648348</v>
      </c>
      <c r="Q1768" s="2">
        <f t="shared" si="479"/>
        <v>0.11626373626373626</v>
      </c>
      <c r="R1768" s="2">
        <f t="shared" si="480"/>
        <v>4.1758241758242387E-3</v>
      </c>
      <c r="S1768" s="1">
        <v>1711</v>
      </c>
      <c r="T1768" s="1">
        <v>2291</v>
      </c>
      <c r="U1768" s="1">
        <v>529</v>
      </c>
      <c r="V1768" s="1">
        <v>0</v>
      </c>
      <c r="W1768" s="1">
        <v>1</v>
      </c>
      <c r="X1768" s="1">
        <v>18</v>
      </c>
      <c r="AN1768" t="s">
        <v>906</v>
      </c>
      <c r="AO1768" t="s">
        <v>176</v>
      </c>
      <c r="AR1768" s="44">
        <v>31</v>
      </c>
      <c r="AS1768" s="46">
        <v>93</v>
      </c>
      <c r="AT1768" s="50">
        <f t="shared" ref="AT1768:AT1831" si="481">1000*AR1768+AS1768</f>
        <v>31093</v>
      </c>
      <c r="AV1768" s="7" t="s">
        <v>3063</v>
      </c>
      <c r="BF1768" s="1">
        <f t="shared" si="470"/>
        <v>3040</v>
      </c>
      <c r="BG1768" s="1">
        <v>2357</v>
      </c>
      <c r="BI1768" s="1">
        <v>675</v>
      </c>
      <c r="BJ1768" s="1">
        <v>7</v>
      </c>
      <c r="BK1768" s="1">
        <v>1</v>
      </c>
    </row>
    <row r="1769" spans="1:63" hidden="1" outlineLevel="1">
      <c r="A1769" t="s">
        <v>1325</v>
      </c>
      <c r="B1769" t="s">
        <v>176</v>
      </c>
      <c r="C1769" s="1">
        <v>7684</v>
      </c>
      <c r="F1769" s="1">
        <f t="shared" si="476"/>
        <v>5683</v>
      </c>
      <c r="H1769" s="1">
        <v>3763</v>
      </c>
      <c r="I1769" s="1">
        <v>3697</v>
      </c>
      <c r="J1769" s="2" t="str">
        <f t="shared" si="473"/>
        <v/>
      </c>
      <c r="K1769" s="2">
        <f t="shared" si="474"/>
        <v>0.65053668836881928</v>
      </c>
      <c r="L1769" s="10">
        <f t="shared" si="475"/>
        <v>2</v>
      </c>
      <c r="M1769" s="9">
        <f t="shared" si="471"/>
        <v>1</v>
      </c>
      <c r="N1769" s="8">
        <f t="shared" si="472"/>
        <v>3</v>
      </c>
      <c r="O1769" s="2">
        <f t="shared" si="477"/>
        <v>0.32218898469118423</v>
      </c>
      <c r="P1769" s="2">
        <f t="shared" si="478"/>
        <v>0.51891606545838465</v>
      </c>
      <c r="Q1769" s="2">
        <f t="shared" si="479"/>
        <v>0.15537568185817349</v>
      </c>
      <c r="R1769" s="2">
        <f t="shared" si="480"/>
        <v>3.5192679922575743E-3</v>
      </c>
      <c r="S1769" s="1">
        <v>1831</v>
      </c>
      <c r="T1769" s="1">
        <v>2949</v>
      </c>
      <c r="U1769" s="1">
        <v>883</v>
      </c>
      <c r="V1769" s="1">
        <v>1</v>
      </c>
      <c r="W1769" s="1">
        <v>0</v>
      </c>
      <c r="X1769" s="1">
        <v>19</v>
      </c>
      <c r="AN1769" t="s">
        <v>1325</v>
      </c>
      <c r="AO1769" t="s">
        <v>176</v>
      </c>
      <c r="AR1769" s="44">
        <v>31</v>
      </c>
      <c r="AS1769" s="46">
        <v>95</v>
      </c>
      <c r="AT1769" s="50">
        <f t="shared" si="481"/>
        <v>31095</v>
      </c>
      <c r="AV1769" s="7" t="s">
        <v>3063</v>
      </c>
      <c r="BF1769" s="1">
        <f t="shared" si="470"/>
        <v>3763</v>
      </c>
      <c r="BG1769" s="1">
        <v>3169</v>
      </c>
      <c r="BI1769" s="1">
        <v>580</v>
      </c>
      <c r="BJ1769" s="1">
        <v>12</v>
      </c>
      <c r="BK1769" s="1">
        <v>2</v>
      </c>
    </row>
    <row r="1770" spans="1:63" hidden="1" outlineLevel="1">
      <c r="A1770" t="s">
        <v>1470</v>
      </c>
      <c r="B1770" t="s">
        <v>176</v>
      </c>
      <c r="C1770" s="1">
        <v>5203</v>
      </c>
      <c r="F1770" s="1">
        <f t="shared" si="476"/>
        <v>3059</v>
      </c>
      <c r="H1770" s="1">
        <v>2164</v>
      </c>
      <c r="I1770" s="1">
        <v>2110</v>
      </c>
      <c r="J1770" s="2" t="str">
        <f t="shared" si="473"/>
        <v/>
      </c>
      <c r="K1770" s="2">
        <f t="shared" si="474"/>
        <v>0.68976789800588423</v>
      </c>
      <c r="L1770" s="10">
        <f t="shared" si="475"/>
        <v>2</v>
      </c>
      <c r="M1770" s="9">
        <f t="shared" si="471"/>
        <v>1</v>
      </c>
      <c r="N1770" s="8">
        <f t="shared" si="472"/>
        <v>3</v>
      </c>
      <c r="O1770" s="2">
        <f t="shared" si="477"/>
        <v>0.36449820202680616</v>
      </c>
      <c r="P1770" s="2">
        <f t="shared" si="478"/>
        <v>0.51683556717881662</v>
      </c>
      <c r="Q1770" s="2">
        <f t="shared" si="479"/>
        <v>0.11507028440666885</v>
      </c>
      <c r="R1770" s="2">
        <f t="shared" si="480"/>
        <v>3.5959463877083681E-3</v>
      </c>
      <c r="S1770" s="1">
        <v>1115</v>
      </c>
      <c r="T1770" s="1">
        <v>1581</v>
      </c>
      <c r="U1770" s="1">
        <v>352</v>
      </c>
      <c r="V1770" s="1">
        <v>0</v>
      </c>
      <c r="W1770" s="1">
        <v>1</v>
      </c>
      <c r="X1770" s="1">
        <v>10</v>
      </c>
      <c r="AN1770" t="s">
        <v>1470</v>
      </c>
      <c r="AO1770" t="s">
        <v>176</v>
      </c>
      <c r="AR1770" s="44">
        <v>31</v>
      </c>
      <c r="AS1770" s="46">
        <v>97</v>
      </c>
      <c r="AT1770" s="50">
        <f t="shared" si="481"/>
        <v>31097</v>
      </c>
      <c r="AV1770" s="7" t="s">
        <v>3063</v>
      </c>
      <c r="BF1770" s="1">
        <f t="shared" si="470"/>
        <v>2164</v>
      </c>
      <c r="BG1770" s="1">
        <v>1849</v>
      </c>
      <c r="BI1770" s="1">
        <v>305</v>
      </c>
      <c r="BJ1770" s="1">
        <v>7</v>
      </c>
      <c r="BK1770" s="1">
        <v>3</v>
      </c>
    </row>
    <row r="1771" spans="1:63" hidden="1" outlineLevel="1">
      <c r="A1771" t="s">
        <v>1303</v>
      </c>
      <c r="B1771" t="s">
        <v>176</v>
      </c>
      <c r="C1771" s="1">
        <v>6554</v>
      </c>
      <c r="F1771" s="1">
        <f t="shared" si="476"/>
        <v>4627</v>
      </c>
      <c r="H1771" s="1">
        <v>3215</v>
      </c>
      <c r="I1771" s="1">
        <v>3150</v>
      </c>
      <c r="J1771" s="2" t="str">
        <f t="shared" si="473"/>
        <v/>
      </c>
      <c r="K1771" s="2">
        <f t="shared" si="474"/>
        <v>0.68078668683812404</v>
      </c>
      <c r="L1771" s="10">
        <f t="shared" si="475"/>
        <v>2</v>
      </c>
      <c r="M1771" s="9">
        <f t="shared" si="471"/>
        <v>1</v>
      </c>
      <c r="N1771" s="8">
        <f t="shared" si="472"/>
        <v>3</v>
      </c>
      <c r="O1771" s="2">
        <f t="shared" si="477"/>
        <v>0.24854117138534687</v>
      </c>
      <c r="P1771" s="2">
        <f t="shared" si="478"/>
        <v>0.61875945537065058</v>
      </c>
      <c r="Q1771" s="2">
        <f t="shared" si="479"/>
        <v>0.12859304084720122</v>
      </c>
      <c r="R1771" s="2">
        <f t="shared" si="480"/>
        <v>4.1063323968012766E-3</v>
      </c>
      <c r="S1771" s="1">
        <v>1150</v>
      </c>
      <c r="T1771" s="1">
        <v>2863</v>
      </c>
      <c r="U1771" s="1">
        <v>595</v>
      </c>
      <c r="V1771" s="1">
        <v>2</v>
      </c>
      <c r="W1771" s="1">
        <v>2</v>
      </c>
      <c r="X1771" s="1">
        <v>15</v>
      </c>
      <c r="AN1771" t="s">
        <v>1303</v>
      </c>
      <c r="AO1771" t="s">
        <v>176</v>
      </c>
      <c r="AR1771" s="44">
        <v>31</v>
      </c>
      <c r="AS1771" s="46">
        <v>99</v>
      </c>
      <c r="AT1771" s="50">
        <f t="shared" si="481"/>
        <v>31099</v>
      </c>
      <c r="AV1771" s="7" t="s">
        <v>3063</v>
      </c>
      <c r="BF1771" s="1">
        <f t="shared" si="470"/>
        <v>3215</v>
      </c>
      <c r="BG1771" s="1">
        <v>2765</v>
      </c>
      <c r="BI1771" s="1">
        <v>439</v>
      </c>
      <c r="BJ1771" s="1">
        <v>11</v>
      </c>
      <c r="BK1771" s="1">
        <v>0</v>
      </c>
    </row>
    <row r="1772" spans="1:63" hidden="1" outlineLevel="1">
      <c r="A1772" t="s">
        <v>1215</v>
      </c>
      <c r="B1772" t="s">
        <v>176</v>
      </c>
      <c r="C1772" s="1">
        <v>8290</v>
      </c>
      <c r="F1772" s="1">
        <f t="shared" si="476"/>
        <v>6485</v>
      </c>
      <c r="H1772" s="1">
        <v>4037</v>
      </c>
      <c r="I1772" s="1">
        <v>3968</v>
      </c>
      <c r="J1772" s="2" t="str">
        <f t="shared" si="473"/>
        <v/>
      </c>
      <c r="K1772" s="2">
        <f t="shared" si="474"/>
        <v>0.61187355435620661</v>
      </c>
      <c r="L1772" s="10">
        <f t="shared" si="475"/>
        <v>2</v>
      </c>
      <c r="M1772" s="9">
        <f t="shared" si="471"/>
        <v>1</v>
      </c>
      <c r="N1772" s="8">
        <f t="shared" si="472"/>
        <v>3</v>
      </c>
      <c r="O1772" s="2">
        <f t="shared" si="477"/>
        <v>0.2259059367771781</v>
      </c>
      <c r="P1772" s="2">
        <f t="shared" si="478"/>
        <v>0.61542020046260604</v>
      </c>
      <c r="Q1772" s="2">
        <f t="shared" si="479"/>
        <v>0.15528141865844255</v>
      </c>
      <c r="R1772" s="2">
        <f t="shared" si="480"/>
        <v>3.3924441017733342E-3</v>
      </c>
      <c r="S1772" s="1">
        <v>1465</v>
      </c>
      <c r="T1772" s="1">
        <v>3991</v>
      </c>
      <c r="U1772" s="1">
        <v>1007</v>
      </c>
      <c r="V1772" s="1">
        <v>2</v>
      </c>
      <c r="W1772" s="1">
        <v>0</v>
      </c>
      <c r="X1772" s="1">
        <v>20</v>
      </c>
      <c r="AN1772" t="s">
        <v>1215</v>
      </c>
      <c r="AO1772" t="s">
        <v>176</v>
      </c>
      <c r="AR1772" s="44">
        <v>31</v>
      </c>
      <c r="AS1772" s="46">
        <v>101</v>
      </c>
      <c r="AT1772" s="50">
        <f t="shared" si="481"/>
        <v>31101</v>
      </c>
      <c r="AV1772" s="7" t="s">
        <v>3063</v>
      </c>
      <c r="BF1772" s="1">
        <f t="shared" si="470"/>
        <v>4037</v>
      </c>
      <c r="BG1772" s="1">
        <v>3265</v>
      </c>
      <c r="BI1772" s="1">
        <v>757</v>
      </c>
      <c r="BJ1772" s="1">
        <v>13</v>
      </c>
      <c r="BK1772" s="1">
        <v>2</v>
      </c>
    </row>
    <row r="1773" spans="1:63" hidden="1" outlineLevel="1">
      <c r="A1773" t="s">
        <v>928</v>
      </c>
      <c r="B1773" t="s">
        <v>176</v>
      </c>
      <c r="C1773" s="1">
        <v>836</v>
      </c>
      <c r="F1773" s="1">
        <f t="shared" si="476"/>
        <v>707</v>
      </c>
      <c r="H1773" s="1">
        <v>544</v>
      </c>
      <c r="I1773" s="1">
        <v>533</v>
      </c>
      <c r="J1773" s="2" t="str">
        <f t="shared" si="473"/>
        <v/>
      </c>
      <c r="K1773" s="2">
        <f t="shared" si="474"/>
        <v>0.75388967468175394</v>
      </c>
      <c r="L1773" s="10">
        <f t="shared" si="475"/>
        <v>2</v>
      </c>
      <c r="M1773" s="9">
        <f t="shared" si="471"/>
        <v>1</v>
      </c>
      <c r="N1773" s="8">
        <f t="shared" si="472"/>
        <v>3</v>
      </c>
      <c r="O1773" s="2">
        <f t="shared" si="477"/>
        <v>0.14002828854314003</v>
      </c>
      <c r="P1773" s="2">
        <f t="shared" si="478"/>
        <v>0.82743988684582748</v>
      </c>
      <c r="Q1773" s="2">
        <f t="shared" si="479"/>
        <v>3.2531824611032531E-2</v>
      </c>
      <c r="R1773" s="2">
        <f t="shared" si="480"/>
        <v>-9.7144514654701197E-17</v>
      </c>
      <c r="S1773" s="1">
        <v>99</v>
      </c>
      <c r="T1773" s="1">
        <v>585</v>
      </c>
      <c r="U1773" s="1">
        <v>23</v>
      </c>
      <c r="V1773" s="1">
        <v>0</v>
      </c>
      <c r="W1773" s="1">
        <v>0</v>
      </c>
      <c r="X1773" s="1">
        <v>0</v>
      </c>
      <c r="AN1773" t="s">
        <v>928</v>
      </c>
      <c r="AO1773" t="s">
        <v>176</v>
      </c>
      <c r="AR1773" s="44">
        <v>31</v>
      </c>
      <c r="AS1773" s="46">
        <v>103</v>
      </c>
      <c r="AT1773" s="50">
        <f t="shared" si="481"/>
        <v>31103</v>
      </c>
      <c r="AV1773" s="7" t="s">
        <v>3063</v>
      </c>
      <c r="BF1773" s="1">
        <f t="shared" si="470"/>
        <v>544</v>
      </c>
      <c r="BG1773" s="1">
        <v>396</v>
      </c>
      <c r="BI1773" s="1">
        <v>148</v>
      </c>
      <c r="BJ1773" s="1">
        <v>0</v>
      </c>
      <c r="BK1773" s="1">
        <v>0</v>
      </c>
    </row>
    <row r="1774" spans="1:63" hidden="1" outlineLevel="1">
      <c r="A1774" t="s">
        <v>1629</v>
      </c>
      <c r="B1774" t="s">
        <v>176</v>
      </c>
      <c r="C1774" s="1">
        <v>3761</v>
      </c>
      <c r="F1774" s="1">
        <f t="shared" si="476"/>
        <v>3026</v>
      </c>
      <c r="H1774" s="1">
        <v>1826</v>
      </c>
      <c r="I1774" s="1">
        <v>1811</v>
      </c>
      <c r="J1774" s="2" t="str">
        <f t="shared" si="473"/>
        <v/>
      </c>
      <c r="K1774" s="2">
        <f t="shared" si="474"/>
        <v>0.59847984137475219</v>
      </c>
      <c r="L1774" s="10">
        <f t="shared" si="475"/>
        <v>2</v>
      </c>
      <c r="M1774" s="9">
        <f t="shared" si="471"/>
        <v>1</v>
      </c>
      <c r="N1774" s="8">
        <f t="shared" si="472"/>
        <v>3</v>
      </c>
      <c r="O1774" s="2">
        <f t="shared" si="477"/>
        <v>0.21017845340383345</v>
      </c>
      <c r="P1774" s="2">
        <f t="shared" si="478"/>
        <v>0.64573694646397883</v>
      </c>
      <c r="Q1774" s="2">
        <f t="shared" si="479"/>
        <v>0.13549239920687375</v>
      </c>
      <c r="R1774" s="2">
        <f t="shared" si="480"/>
        <v>8.5922009253139586E-3</v>
      </c>
      <c r="S1774" s="1">
        <v>636</v>
      </c>
      <c r="T1774" s="1">
        <v>1954</v>
      </c>
      <c r="U1774" s="1">
        <v>410</v>
      </c>
      <c r="V1774" s="1">
        <v>0</v>
      </c>
      <c r="W1774" s="1">
        <v>1</v>
      </c>
      <c r="X1774" s="1">
        <v>25</v>
      </c>
      <c r="AN1774" t="s">
        <v>1629</v>
      </c>
      <c r="AO1774" t="s">
        <v>176</v>
      </c>
      <c r="AR1774" s="44">
        <v>31</v>
      </c>
      <c r="AS1774" s="46">
        <v>105</v>
      </c>
      <c r="AT1774" s="50">
        <f t="shared" si="481"/>
        <v>31105</v>
      </c>
      <c r="AV1774" s="7" t="s">
        <v>3063</v>
      </c>
      <c r="BF1774" s="1">
        <f t="shared" si="470"/>
        <v>1826</v>
      </c>
      <c r="BG1774" s="1">
        <v>1431</v>
      </c>
      <c r="BI1774" s="1">
        <v>385</v>
      </c>
      <c r="BJ1774" s="1">
        <v>7</v>
      </c>
      <c r="BK1774" s="1">
        <v>3</v>
      </c>
    </row>
    <row r="1775" spans="1:63" hidden="1" outlineLevel="1">
      <c r="A1775" t="s">
        <v>1712</v>
      </c>
      <c r="B1775" t="s">
        <v>176</v>
      </c>
      <c r="C1775" s="1">
        <v>8708</v>
      </c>
      <c r="F1775" s="1">
        <f t="shared" si="476"/>
        <v>5971</v>
      </c>
      <c r="H1775" s="1">
        <v>4148</v>
      </c>
      <c r="I1775" s="1">
        <v>4084</v>
      </c>
      <c r="J1775" s="2" t="str">
        <f t="shared" si="473"/>
        <v/>
      </c>
      <c r="K1775" s="2">
        <f t="shared" si="474"/>
        <v>0.68397253391391721</v>
      </c>
      <c r="L1775" s="10">
        <f t="shared" si="475"/>
        <v>2</v>
      </c>
      <c r="M1775" s="9">
        <f t="shared" si="471"/>
        <v>1</v>
      </c>
      <c r="N1775" s="8">
        <f t="shared" si="472"/>
        <v>3</v>
      </c>
      <c r="O1775" s="2">
        <f t="shared" si="477"/>
        <v>0.35722659521018257</v>
      </c>
      <c r="P1775" s="2">
        <f t="shared" si="478"/>
        <v>0.51247697203148557</v>
      </c>
      <c r="Q1775" s="2">
        <f t="shared" si="479"/>
        <v>0.12577457712276</v>
      </c>
      <c r="R1775" s="2">
        <f t="shared" si="480"/>
        <v>4.5218556355719197E-3</v>
      </c>
      <c r="S1775" s="1">
        <v>2133</v>
      </c>
      <c r="T1775" s="1">
        <v>3060</v>
      </c>
      <c r="U1775" s="1">
        <v>751</v>
      </c>
      <c r="V1775" s="1">
        <v>2</v>
      </c>
      <c r="W1775" s="1">
        <v>0</v>
      </c>
      <c r="X1775" s="1">
        <v>25</v>
      </c>
      <c r="AN1775" t="s">
        <v>1712</v>
      </c>
      <c r="AO1775" t="s">
        <v>176</v>
      </c>
      <c r="AR1775" s="44">
        <v>31</v>
      </c>
      <c r="AS1775" s="46">
        <v>107</v>
      </c>
      <c r="AT1775" s="50">
        <f t="shared" si="481"/>
        <v>31107</v>
      </c>
      <c r="AV1775" s="7" t="s">
        <v>3063</v>
      </c>
      <c r="BF1775" s="1">
        <f t="shared" si="470"/>
        <v>4148</v>
      </c>
      <c r="BG1775" s="1">
        <v>3507</v>
      </c>
      <c r="BI1775" s="1">
        <v>629</v>
      </c>
      <c r="BJ1775" s="1">
        <v>12</v>
      </c>
      <c r="BK1775" s="1">
        <v>0</v>
      </c>
    </row>
    <row r="1776" spans="1:63" hidden="1" outlineLevel="1">
      <c r="A1776" t="s">
        <v>1295</v>
      </c>
      <c r="B1776" t="s">
        <v>176</v>
      </c>
      <c r="C1776" s="1">
        <v>279605</v>
      </c>
      <c r="F1776" s="1">
        <f t="shared" si="476"/>
        <v>179374</v>
      </c>
      <c r="H1776" s="1">
        <v>128621</v>
      </c>
      <c r="I1776" s="1">
        <v>127490</v>
      </c>
      <c r="J1776" s="2" t="str">
        <f t="shared" si="473"/>
        <v/>
      </c>
      <c r="K1776" s="2">
        <f t="shared" si="474"/>
        <v>0.71074960696644995</v>
      </c>
      <c r="L1776" s="10">
        <f t="shared" si="475"/>
        <v>2</v>
      </c>
      <c r="M1776" s="9">
        <f t="shared" si="471"/>
        <v>1</v>
      </c>
      <c r="N1776" s="8">
        <f t="shared" si="472"/>
        <v>3</v>
      </c>
      <c r="O1776" s="2">
        <f t="shared" si="477"/>
        <v>0.38278122804865811</v>
      </c>
      <c r="P1776" s="2">
        <f t="shared" si="478"/>
        <v>0.42254172845562904</v>
      </c>
      <c r="Q1776" s="2">
        <f t="shared" si="479"/>
        <v>0.18342123161662224</v>
      </c>
      <c r="R1776" s="2">
        <f t="shared" si="480"/>
        <v>1.125581187909061E-2</v>
      </c>
      <c r="S1776" s="1">
        <v>68661</v>
      </c>
      <c r="T1776" s="1">
        <v>75793</v>
      </c>
      <c r="U1776" s="1">
        <v>32901</v>
      </c>
      <c r="V1776" s="1">
        <v>103</v>
      </c>
      <c r="W1776" s="1">
        <v>439</v>
      </c>
      <c r="X1776" s="1">
        <v>1477</v>
      </c>
      <c r="AN1776" t="s">
        <v>1295</v>
      </c>
      <c r="AO1776" t="s">
        <v>176</v>
      </c>
      <c r="AR1776" s="44">
        <v>31</v>
      </c>
      <c r="AS1776" s="46">
        <v>109</v>
      </c>
      <c r="AT1776" s="50">
        <f t="shared" si="481"/>
        <v>31109</v>
      </c>
      <c r="AV1776" s="7" t="s">
        <v>3063</v>
      </c>
      <c r="BF1776" s="1">
        <f t="shared" si="470"/>
        <v>128621</v>
      </c>
      <c r="BG1776" s="1">
        <v>98900</v>
      </c>
      <c r="BI1776" s="1">
        <v>29192</v>
      </c>
      <c r="BJ1776" s="1">
        <v>517</v>
      </c>
      <c r="BK1776" s="1">
        <v>12</v>
      </c>
    </row>
    <row r="1777" spans="1:63" hidden="1" outlineLevel="1">
      <c r="A1777" t="s">
        <v>1331</v>
      </c>
      <c r="B1777" t="s">
        <v>176</v>
      </c>
      <c r="C1777" s="1">
        <v>36301</v>
      </c>
      <c r="F1777" s="1">
        <f t="shared" si="476"/>
        <v>23612</v>
      </c>
      <c r="H1777" s="1">
        <v>16482</v>
      </c>
      <c r="I1777" s="1">
        <v>16277</v>
      </c>
      <c r="J1777" s="2" t="str">
        <f t="shared" si="473"/>
        <v/>
      </c>
      <c r="K1777" s="2">
        <f t="shared" si="474"/>
        <v>0.68935287142131119</v>
      </c>
      <c r="L1777" s="10">
        <f t="shared" si="475"/>
        <v>2</v>
      </c>
      <c r="M1777" s="9">
        <f t="shared" si="471"/>
        <v>1</v>
      </c>
      <c r="N1777" s="8">
        <f t="shared" si="472"/>
        <v>3</v>
      </c>
      <c r="O1777" s="2">
        <f t="shared" si="477"/>
        <v>0.32178553277994243</v>
      </c>
      <c r="P1777" s="2">
        <f t="shared" si="478"/>
        <v>0.52981534812807052</v>
      </c>
      <c r="Q1777" s="2">
        <f t="shared" si="479"/>
        <v>0.14145349822124342</v>
      </c>
      <c r="R1777" s="2">
        <f t="shared" si="480"/>
        <v>6.9456208707436851E-3</v>
      </c>
      <c r="S1777" s="1">
        <v>7598</v>
      </c>
      <c r="T1777" s="1">
        <v>12510</v>
      </c>
      <c r="U1777" s="1">
        <v>3340</v>
      </c>
      <c r="V1777" s="1">
        <v>8</v>
      </c>
      <c r="W1777" s="1">
        <v>12</v>
      </c>
      <c r="X1777" s="1">
        <v>144</v>
      </c>
      <c r="AN1777" t="s">
        <v>1331</v>
      </c>
      <c r="AO1777" t="s">
        <v>176</v>
      </c>
      <c r="AR1777" s="44">
        <v>31</v>
      </c>
      <c r="AS1777" s="46">
        <v>111</v>
      </c>
      <c r="AT1777" s="50">
        <f t="shared" si="481"/>
        <v>31111</v>
      </c>
      <c r="AV1777" s="7" t="s">
        <v>3063</v>
      </c>
      <c r="BF1777" s="1">
        <f t="shared" si="470"/>
        <v>16482</v>
      </c>
      <c r="BG1777" s="1">
        <v>12824</v>
      </c>
      <c r="BI1777" s="1">
        <v>3634</v>
      </c>
      <c r="BJ1777" s="1">
        <v>18</v>
      </c>
      <c r="BK1777" s="1">
        <v>6</v>
      </c>
    </row>
    <row r="1778" spans="1:63" hidden="1" outlineLevel="1">
      <c r="A1778" t="s">
        <v>750</v>
      </c>
      <c r="B1778" t="s">
        <v>176</v>
      </c>
      <c r="C1778" s="1">
        <v>730</v>
      </c>
      <c r="F1778" s="1">
        <f t="shared" si="476"/>
        <v>568</v>
      </c>
      <c r="H1778" s="1">
        <v>419</v>
      </c>
      <c r="I1778" s="1">
        <v>416</v>
      </c>
      <c r="J1778" s="2" t="str">
        <f t="shared" si="473"/>
        <v/>
      </c>
      <c r="K1778" s="2">
        <f t="shared" si="474"/>
        <v>0.73239436619718312</v>
      </c>
      <c r="L1778" s="10">
        <f t="shared" si="475"/>
        <v>2</v>
      </c>
      <c r="M1778" s="9">
        <f t="shared" si="471"/>
        <v>1</v>
      </c>
      <c r="N1778" s="8">
        <f t="shared" si="472"/>
        <v>3</v>
      </c>
      <c r="O1778" s="2">
        <f t="shared" si="477"/>
        <v>0.17429577464788731</v>
      </c>
      <c r="P1778" s="2">
        <f t="shared" si="478"/>
        <v>0.74647887323943662</v>
      </c>
      <c r="Q1778" s="2">
        <f t="shared" si="479"/>
        <v>7.9225352112676062E-2</v>
      </c>
      <c r="R1778" s="2">
        <f t="shared" si="480"/>
        <v>5.5511151231257827E-17</v>
      </c>
      <c r="S1778" s="1">
        <v>99</v>
      </c>
      <c r="T1778" s="1">
        <v>424</v>
      </c>
      <c r="U1778" s="1">
        <v>45</v>
      </c>
      <c r="V1778" s="1">
        <v>0</v>
      </c>
      <c r="W1778" s="1">
        <v>0</v>
      </c>
      <c r="X1778" s="1">
        <v>0</v>
      </c>
      <c r="AN1778" t="s">
        <v>750</v>
      </c>
      <c r="AO1778" t="s">
        <v>176</v>
      </c>
      <c r="AR1778" s="44">
        <v>31</v>
      </c>
      <c r="AS1778" s="46">
        <v>113</v>
      </c>
      <c r="AT1778" s="50">
        <f t="shared" si="481"/>
        <v>31113</v>
      </c>
      <c r="AV1778" s="7" t="s">
        <v>3063</v>
      </c>
      <c r="BF1778" s="1">
        <f t="shared" si="470"/>
        <v>419</v>
      </c>
      <c r="BG1778" s="1">
        <v>335</v>
      </c>
      <c r="BI1778" s="1">
        <v>83</v>
      </c>
      <c r="BJ1778" s="1">
        <v>1</v>
      </c>
      <c r="BK1778" s="1">
        <v>0</v>
      </c>
    </row>
    <row r="1779" spans="1:63" hidden="1" outlineLevel="1">
      <c r="A1779" t="s">
        <v>28</v>
      </c>
      <c r="B1779" t="s">
        <v>176</v>
      </c>
      <c r="C1779" s="1">
        <v>630</v>
      </c>
      <c r="F1779" s="1">
        <f t="shared" si="476"/>
        <v>520</v>
      </c>
      <c r="H1779" s="1">
        <v>403</v>
      </c>
      <c r="I1779" s="1">
        <v>393</v>
      </c>
      <c r="J1779" s="2" t="str">
        <f t="shared" si="473"/>
        <v/>
      </c>
      <c r="K1779" s="2">
        <f t="shared" si="474"/>
        <v>0.75576923076923075</v>
      </c>
      <c r="L1779" s="10">
        <f t="shared" si="475"/>
        <v>2</v>
      </c>
      <c r="M1779" s="9">
        <f t="shared" si="471"/>
        <v>1</v>
      </c>
      <c r="N1779" s="8">
        <f t="shared" si="472"/>
        <v>3</v>
      </c>
      <c r="O1779" s="2">
        <f t="shared" si="477"/>
        <v>0.15</v>
      </c>
      <c r="P1779" s="2">
        <f t="shared" si="478"/>
        <v>0.79038461538461535</v>
      </c>
      <c r="Q1779" s="2">
        <f t="shared" si="479"/>
        <v>5.7692307692307696E-2</v>
      </c>
      <c r="R1779" s="2">
        <f t="shared" si="480"/>
        <v>1.9230769230769301E-3</v>
      </c>
      <c r="S1779" s="1">
        <v>78</v>
      </c>
      <c r="T1779" s="1">
        <v>411</v>
      </c>
      <c r="U1779" s="1">
        <v>30</v>
      </c>
      <c r="V1779" s="1">
        <v>0</v>
      </c>
      <c r="W1779" s="1">
        <v>0</v>
      </c>
      <c r="X1779" s="1">
        <v>1</v>
      </c>
      <c r="AN1779" t="s">
        <v>28</v>
      </c>
      <c r="AO1779" t="s">
        <v>176</v>
      </c>
      <c r="AR1779" s="44">
        <v>31</v>
      </c>
      <c r="AS1779" s="46">
        <v>115</v>
      </c>
      <c r="AT1779" s="50">
        <f t="shared" si="481"/>
        <v>31115</v>
      </c>
      <c r="AV1779" s="7" t="s">
        <v>3063</v>
      </c>
      <c r="BF1779" s="1">
        <f t="shared" si="470"/>
        <v>403</v>
      </c>
      <c r="BG1779" s="1">
        <v>294</v>
      </c>
      <c r="BI1779" s="1">
        <v>103</v>
      </c>
      <c r="BJ1779" s="1">
        <v>3</v>
      </c>
      <c r="BK1779" s="1">
        <v>3</v>
      </c>
    </row>
    <row r="1780" spans="1:63" hidden="1" outlineLevel="1">
      <c r="A1780" t="s">
        <v>963</v>
      </c>
      <c r="B1780" t="s">
        <v>176</v>
      </c>
      <c r="C1780" s="1">
        <v>558</v>
      </c>
      <c r="F1780" s="1">
        <f t="shared" si="476"/>
        <v>380</v>
      </c>
      <c r="H1780" s="1">
        <v>300</v>
      </c>
      <c r="I1780" s="1">
        <v>293</v>
      </c>
      <c r="J1780" s="2" t="str">
        <f t="shared" si="473"/>
        <v/>
      </c>
      <c r="K1780" s="2">
        <f t="shared" si="474"/>
        <v>0.77105263157894732</v>
      </c>
      <c r="L1780" s="10">
        <f t="shared" si="475"/>
        <v>2</v>
      </c>
      <c r="M1780" s="9">
        <f t="shared" si="471"/>
        <v>1</v>
      </c>
      <c r="N1780" s="8">
        <f t="shared" si="472"/>
        <v>3</v>
      </c>
      <c r="O1780" s="2">
        <f t="shared" si="477"/>
        <v>0.20263157894736841</v>
      </c>
      <c r="P1780" s="2">
        <f t="shared" si="478"/>
        <v>0.76052631578947372</v>
      </c>
      <c r="Q1780" s="2">
        <f t="shared" si="479"/>
        <v>3.6842105263157891E-2</v>
      </c>
      <c r="R1780" s="2">
        <f t="shared" si="480"/>
        <v>6.9388939039072284E-18</v>
      </c>
      <c r="S1780" s="1">
        <v>77</v>
      </c>
      <c r="T1780" s="1">
        <v>289</v>
      </c>
      <c r="U1780" s="1">
        <v>14</v>
      </c>
      <c r="V1780" s="1">
        <v>0</v>
      </c>
      <c r="W1780" s="1">
        <v>0</v>
      </c>
      <c r="X1780" s="1">
        <v>0</v>
      </c>
      <c r="AN1780" t="s">
        <v>963</v>
      </c>
      <c r="AO1780" t="s">
        <v>176</v>
      </c>
      <c r="AR1780" s="44">
        <v>31</v>
      </c>
      <c r="AS1780" s="46">
        <v>117</v>
      </c>
      <c r="AT1780" s="50">
        <f t="shared" si="481"/>
        <v>31117</v>
      </c>
      <c r="AV1780" s="7" t="s">
        <v>3063</v>
      </c>
      <c r="BF1780" s="1">
        <f t="shared" si="470"/>
        <v>300</v>
      </c>
      <c r="BG1780" s="1">
        <v>201</v>
      </c>
      <c r="BI1780" s="1">
        <v>98</v>
      </c>
      <c r="BJ1780" s="1">
        <v>0</v>
      </c>
      <c r="BK1780" s="1">
        <v>1</v>
      </c>
    </row>
    <row r="1781" spans="1:63" hidden="1" outlineLevel="1">
      <c r="A1781" t="s">
        <v>1511</v>
      </c>
      <c r="B1781" t="s">
        <v>176</v>
      </c>
      <c r="C1781" s="1">
        <v>34319</v>
      </c>
      <c r="F1781" s="1">
        <f t="shared" si="476"/>
        <v>21837</v>
      </c>
      <c r="H1781" s="1">
        <v>14274</v>
      </c>
      <c r="I1781" s="1">
        <v>14045</v>
      </c>
      <c r="J1781" s="2" t="str">
        <f t="shared" si="473"/>
        <v/>
      </c>
      <c r="K1781" s="2">
        <f t="shared" si="474"/>
        <v>0.64317442872189401</v>
      </c>
      <c r="L1781" s="10">
        <f t="shared" si="475"/>
        <v>2</v>
      </c>
      <c r="M1781" s="9">
        <f t="shared" si="471"/>
        <v>1</v>
      </c>
      <c r="N1781" s="8">
        <f t="shared" si="472"/>
        <v>3</v>
      </c>
      <c r="O1781" s="2">
        <f t="shared" si="477"/>
        <v>0.25974263864083896</v>
      </c>
      <c r="P1781" s="2">
        <f t="shared" si="478"/>
        <v>0.58460411228648623</v>
      </c>
      <c r="Q1781" s="2">
        <f t="shared" si="479"/>
        <v>0.14960846270092046</v>
      </c>
      <c r="R1781" s="2">
        <f t="shared" si="480"/>
        <v>6.0447863717542905E-3</v>
      </c>
      <c r="S1781" s="1">
        <v>5672</v>
      </c>
      <c r="T1781" s="1">
        <v>12766</v>
      </c>
      <c r="U1781" s="1">
        <v>3267</v>
      </c>
      <c r="V1781" s="1">
        <v>5</v>
      </c>
      <c r="W1781" s="1">
        <v>12</v>
      </c>
      <c r="X1781" s="1">
        <v>115</v>
      </c>
      <c r="AN1781" t="s">
        <v>1511</v>
      </c>
      <c r="AO1781" t="s">
        <v>176</v>
      </c>
      <c r="AR1781" s="44">
        <v>31</v>
      </c>
      <c r="AS1781" s="46">
        <v>119</v>
      </c>
      <c r="AT1781" s="50">
        <f t="shared" si="481"/>
        <v>31119</v>
      </c>
      <c r="AV1781" s="7" t="s">
        <v>3063</v>
      </c>
      <c r="BF1781" s="1">
        <f>SUM(BG1781:BL1781)</f>
        <v>14274</v>
      </c>
      <c r="BG1781" s="1">
        <v>12158</v>
      </c>
      <c r="BI1781" s="1">
        <v>2066</v>
      </c>
      <c r="BJ1781" s="1">
        <v>49</v>
      </c>
      <c r="BK1781" s="1">
        <v>1</v>
      </c>
    </row>
    <row r="1782" spans="1:63" hidden="1" outlineLevel="1">
      <c r="A1782" t="s">
        <v>1088</v>
      </c>
      <c r="B1782" t="s">
        <v>176</v>
      </c>
      <c r="C1782" s="1">
        <v>7734</v>
      </c>
      <c r="F1782" s="1">
        <f t="shared" si="476"/>
        <v>5376</v>
      </c>
      <c r="H1782" s="1">
        <v>3479</v>
      </c>
      <c r="I1782" s="1">
        <v>3431</v>
      </c>
      <c r="J1782" s="2" t="str">
        <f t="shared" si="473"/>
        <v/>
      </c>
      <c r="K1782" s="2">
        <f t="shared" si="474"/>
        <v>0.63820684523809523</v>
      </c>
      <c r="L1782" s="10">
        <f t="shared" si="475"/>
        <v>2</v>
      </c>
      <c r="M1782" s="9">
        <f t="shared" si="471"/>
        <v>1</v>
      </c>
      <c r="N1782" s="8">
        <f t="shared" si="472"/>
        <v>3</v>
      </c>
      <c r="O1782" s="2">
        <f t="shared" si="477"/>
        <v>0.27566964285714285</v>
      </c>
      <c r="P1782" s="2">
        <f t="shared" si="478"/>
        <v>0.5853794642857143</v>
      </c>
      <c r="Q1782" s="2">
        <f t="shared" si="479"/>
        <v>0.13653273809523808</v>
      </c>
      <c r="R1782" s="2">
        <f t="shared" si="480"/>
        <v>2.4181547619048227E-3</v>
      </c>
      <c r="S1782" s="1">
        <v>1482</v>
      </c>
      <c r="T1782" s="1">
        <v>3147</v>
      </c>
      <c r="U1782" s="1">
        <v>734</v>
      </c>
      <c r="V1782" s="1">
        <v>1</v>
      </c>
      <c r="W1782" s="1">
        <v>0</v>
      </c>
      <c r="X1782" s="1">
        <v>12</v>
      </c>
      <c r="AN1782" t="s">
        <v>1088</v>
      </c>
      <c r="AO1782" t="s">
        <v>176</v>
      </c>
      <c r="AR1782" s="44">
        <v>31</v>
      </c>
      <c r="AS1782" s="46">
        <v>121</v>
      </c>
      <c r="AT1782" s="50">
        <f t="shared" si="481"/>
        <v>31121</v>
      </c>
      <c r="AV1782" s="7" t="s">
        <v>3063</v>
      </c>
      <c r="BF1782" s="1">
        <f t="shared" si="470"/>
        <v>3479</v>
      </c>
      <c r="BG1782" s="1">
        <v>2855</v>
      </c>
      <c r="BI1782" s="1">
        <v>615</v>
      </c>
      <c r="BJ1782" s="1">
        <v>9</v>
      </c>
      <c r="BK1782" s="1">
        <v>0</v>
      </c>
    </row>
    <row r="1783" spans="1:63" hidden="1" outlineLevel="1">
      <c r="A1783" t="s">
        <v>2558</v>
      </c>
      <c r="B1783" t="s">
        <v>176</v>
      </c>
      <c r="C1783" s="1">
        <v>5079</v>
      </c>
      <c r="F1783" s="1">
        <f t="shared" si="476"/>
        <v>3553</v>
      </c>
      <c r="H1783" s="1">
        <v>2463</v>
      </c>
      <c r="I1783" s="1">
        <v>2351</v>
      </c>
      <c r="J1783" s="2" t="str">
        <f t="shared" si="473"/>
        <v/>
      </c>
      <c r="K1783" s="2">
        <f t="shared" si="474"/>
        <v>0.66169434280889394</v>
      </c>
      <c r="L1783" s="10">
        <f t="shared" si="475"/>
        <v>2</v>
      </c>
      <c r="M1783" s="9">
        <f t="shared" si="471"/>
        <v>1</v>
      </c>
      <c r="N1783" s="8">
        <f t="shared" si="472"/>
        <v>3</v>
      </c>
      <c r="O1783" s="2">
        <f t="shared" si="477"/>
        <v>0.23163523782718828</v>
      </c>
      <c r="P1783" s="2">
        <f t="shared" si="478"/>
        <v>0.62172811708415421</v>
      </c>
      <c r="Q1783" s="2">
        <f t="shared" si="479"/>
        <v>0.13988179003658879</v>
      </c>
      <c r="R1783" s="2">
        <f t="shared" si="480"/>
        <v>6.7548550520686867E-3</v>
      </c>
      <c r="S1783" s="1">
        <v>823</v>
      </c>
      <c r="T1783" s="1">
        <v>2209</v>
      </c>
      <c r="U1783" s="1">
        <v>497</v>
      </c>
      <c r="V1783" s="1">
        <v>4</v>
      </c>
      <c r="W1783" s="1">
        <v>0</v>
      </c>
      <c r="X1783" s="1">
        <v>20</v>
      </c>
      <c r="AN1783" t="s">
        <v>2558</v>
      </c>
      <c r="AO1783" t="s">
        <v>176</v>
      </c>
      <c r="AR1783" s="44">
        <v>31</v>
      </c>
      <c r="AS1783" s="46">
        <v>123</v>
      </c>
      <c r="AT1783" s="50">
        <f t="shared" si="481"/>
        <v>31123</v>
      </c>
      <c r="AV1783" s="7" t="s">
        <v>3063</v>
      </c>
      <c r="BF1783" s="1">
        <f t="shared" si="470"/>
        <v>2463</v>
      </c>
      <c r="BG1783" s="1">
        <v>1711</v>
      </c>
      <c r="BI1783" s="1">
        <v>746</v>
      </c>
      <c r="BJ1783" s="1">
        <v>6</v>
      </c>
      <c r="BK1783" s="1">
        <v>0</v>
      </c>
    </row>
    <row r="1784" spans="1:63" hidden="1" outlineLevel="1">
      <c r="A1784" t="s">
        <v>970</v>
      </c>
      <c r="B1784" t="s">
        <v>176</v>
      </c>
      <c r="C1784" s="1">
        <v>3745</v>
      </c>
      <c r="F1784" s="1">
        <f t="shared" si="476"/>
        <v>2584</v>
      </c>
      <c r="H1784" s="1">
        <v>1756</v>
      </c>
      <c r="I1784" s="1">
        <v>1707</v>
      </c>
      <c r="J1784" s="2" t="str">
        <f t="shared" si="473"/>
        <v/>
      </c>
      <c r="K1784" s="2">
        <f t="shared" si="474"/>
        <v>0.6606037151702786</v>
      </c>
      <c r="L1784" s="10">
        <f t="shared" si="475"/>
        <v>2</v>
      </c>
      <c r="M1784" s="9">
        <f t="shared" si="471"/>
        <v>1</v>
      </c>
      <c r="N1784" s="8">
        <f t="shared" si="472"/>
        <v>3</v>
      </c>
      <c r="O1784" s="2">
        <f t="shared" si="477"/>
        <v>0.39551083591331271</v>
      </c>
      <c r="P1784" s="2">
        <f t="shared" si="478"/>
        <v>0.49071207430340558</v>
      </c>
      <c r="Q1784" s="2">
        <f t="shared" si="479"/>
        <v>0.10874613003095976</v>
      </c>
      <c r="R1784" s="2">
        <f t="shared" si="480"/>
        <v>5.0309597523219562E-3</v>
      </c>
      <c r="S1784" s="1">
        <v>1022</v>
      </c>
      <c r="T1784" s="1">
        <v>1268</v>
      </c>
      <c r="U1784" s="1">
        <v>281</v>
      </c>
      <c r="V1784" s="1">
        <v>0</v>
      </c>
      <c r="W1784" s="1">
        <v>0</v>
      </c>
      <c r="X1784" s="1">
        <v>13</v>
      </c>
      <c r="AN1784" t="s">
        <v>970</v>
      </c>
      <c r="AO1784" t="s">
        <v>176</v>
      </c>
      <c r="AR1784" s="44">
        <v>31</v>
      </c>
      <c r="AS1784" s="46">
        <v>125</v>
      </c>
      <c r="AT1784" s="50">
        <f t="shared" si="481"/>
        <v>31125</v>
      </c>
      <c r="AV1784" s="7" t="s">
        <v>3063</v>
      </c>
      <c r="BF1784" s="1">
        <f t="shared" si="470"/>
        <v>1756</v>
      </c>
      <c r="BG1784" s="1">
        <v>1414</v>
      </c>
      <c r="BI1784" s="1">
        <v>342</v>
      </c>
      <c r="BJ1784" s="1">
        <v>0</v>
      </c>
      <c r="BK1784" s="1">
        <v>0</v>
      </c>
    </row>
    <row r="1785" spans="1:63" hidden="1" outlineLevel="1">
      <c r="A1785" t="s">
        <v>709</v>
      </c>
      <c r="B1785" t="s">
        <v>176</v>
      </c>
      <c r="C1785" s="1">
        <v>7280</v>
      </c>
      <c r="F1785" s="1">
        <f t="shared" si="476"/>
        <v>5260</v>
      </c>
      <c r="H1785" s="1">
        <v>3531</v>
      </c>
      <c r="I1785" s="1">
        <v>3474</v>
      </c>
      <c r="J1785" s="2" t="str">
        <f t="shared" si="473"/>
        <v/>
      </c>
      <c r="K1785" s="2">
        <f t="shared" si="474"/>
        <v>0.66045627376425853</v>
      </c>
      <c r="L1785" s="10">
        <f t="shared" si="475"/>
        <v>2</v>
      </c>
      <c r="M1785" s="9">
        <f t="shared" si="471"/>
        <v>1</v>
      </c>
      <c r="N1785" s="8">
        <f t="shared" si="472"/>
        <v>3</v>
      </c>
      <c r="O1785" s="2">
        <f t="shared" si="477"/>
        <v>0.32509505703422054</v>
      </c>
      <c r="P1785" s="2">
        <f t="shared" si="478"/>
        <v>0.52870722433460071</v>
      </c>
      <c r="Q1785" s="2">
        <f t="shared" si="479"/>
        <v>0.13935361216730038</v>
      </c>
      <c r="R1785" s="2">
        <f t="shared" si="480"/>
        <v>6.8441064638783133E-3</v>
      </c>
      <c r="S1785" s="1">
        <v>1710</v>
      </c>
      <c r="T1785" s="1">
        <v>2781</v>
      </c>
      <c r="U1785" s="1">
        <v>733</v>
      </c>
      <c r="V1785" s="1">
        <v>0</v>
      </c>
      <c r="W1785" s="1">
        <v>0</v>
      </c>
      <c r="X1785" s="1">
        <v>36</v>
      </c>
      <c r="AN1785" t="s">
        <v>709</v>
      </c>
      <c r="AO1785" t="s">
        <v>176</v>
      </c>
      <c r="AR1785" s="44">
        <v>31</v>
      </c>
      <c r="AS1785" s="46">
        <v>127</v>
      </c>
      <c r="AT1785" s="50">
        <f t="shared" si="481"/>
        <v>31127</v>
      </c>
      <c r="AV1785" s="7" t="s">
        <v>3063</v>
      </c>
      <c r="BF1785" s="1">
        <f t="shared" si="470"/>
        <v>3531</v>
      </c>
      <c r="BG1785" s="1">
        <v>2855</v>
      </c>
      <c r="BI1785" s="1">
        <v>661</v>
      </c>
      <c r="BJ1785" s="1">
        <v>15</v>
      </c>
      <c r="BK1785" s="1">
        <v>0</v>
      </c>
    </row>
    <row r="1786" spans="1:63" hidden="1" outlineLevel="1">
      <c r="A1786" t="s">
        <v>1371</v>
      </c>
      <c r="B1786" t="s">
        <v>176</v>
      </c>
      <c r="C1786" s="1">
        <v>4571</v>
      </c>
      <c r="F1786" s="1">
        <f t="shared" ref="F1786:F1814" si="482">SUM(S1786:AI1786)</f>
        <v>3362</v>
      </c>
      <c r="H1786" s="1">
        <v>2266</v>
      </c>
      <c r="I1786" s="1">
        <v>2221</v>
      </c>
      <c r="J1786" s="2" t="str">
        <f t="shared" si="473"/>
        <v/>
      </c>
      <c r="K1786" s="2">
        <f t="shared" si="474"/>
        <v>0.66061867935752527</v>
      </c>
      <c r="L1786" s="10">
        <f t="shared" si="475"/>
        <v>2</v>
      </c>
      <c r="M1786" s="9">
        <f t="shared" si="471"/>
        <v>1</v>
      </c>
      <c r="N1786" s="8">
        <f t="shared" si="472"/>
        <v>3</v>
      </c>
      <c r="O1786" s="2">
        <f t="shared" ref="O1786:O1815" si="483">IF(SUM($S1786:$AJ1786)=0,"-",S1786/SUM($S1786:$AJ1786))</f>
        <v>0.3459250446162998</v>
      </c>
      <c r="P1786" s="2">
        <f t="shared" ref="P1786:P1815" si="484">IF(SUM($S1786:$AJ1786)=0,"-",T1786/SUM($S1786:$AJ1786))</f>
        <v>0.54104699583581206</v>
      </c>
      <c r="Q1786" s="2">
        <f t="shared" ref="Q1786:Q1815" si="485">IF(SUM($S1786:$AJ1786)=0,"-",U1786/SUM($S1786:$AJ1786))</f>
        <v>0.1032123735871505</v>
      </c>
      <c r="R1786" s="2">
        <f t="shared" ref="R1786:R1815" si="486">IF(SUM($S1786:$AJ1786)=0,"-",(1-O1786-P1786-Q1786))</f>
        <v>9.81558596073763E-3</v>
      </c>
      <c r="S1786" s="1">
        <v>1163</v>
      </c>
      <c r="T1786" s="1">
        <v>1819</v>
      </c>
      <c r="U1786" s="1">
        <v>347</v>
      </c>
      <c r="V1786" s="1">
        <v>2</v>
      </c>
      <c r="W1786" s="1">
        <v>2</v>
      </c>
      <c r="X1786" s="1">
        <v>29</v>
      </c>
      <c r="AN1786" t="s">
        <v>1371</v>
      </c>
      <c r="AO1786" t="s">
        <v>176</v>
      </c>
      <c r="AR1786" s="44">
        <v>31</v>
      </c>
      <c r="AS1786" s="46">
        <v>129</v>
      </c>
      <c r="AT1786" s="50">
        <f t="shared" si="481"/>
        <v>31129</v>
      </c>
      <c r="AV1786" s="7" t="s">
        <v>3063</v>
      </c>
      <c r="BF1786" s="1">
        <f t="shared" si="470"/>
        <v>2266</v>
      </c>
      <c r="BG1786" s="1">
        <v>2014</v>
      </c>
      <c r="BI1786" s="1">
        <v>242</v>
      </c>
      <c r="BJ1786" s="1">
        <v>6</v>
      </c>
      <c r="BK1786" s="1">
        <v>4</v>
      </c>
    </row>
    <row r="1787" spans="1:63" hidden="1" outlineLevel="1">
      <c r="A1787" t="s">
        <v>1364</v>
      </c>
      <c r="B1787" t="s">
        <v>176</v>
      </c>
      <c r="C1787" s="1">
        <v>15728</v>
      </c>
      <c r="F1787" s="1">
        <f t="shared" si="482"/>
        <v>10902</v>
      </c>
      <c r="H1787" s="1">
        <v>7201</v>
      </c>
      <c r="I1787" s="1">
        <v>7092</v>
      </c>
      <c r="J1787" s="2" t="str">
        <f t="shared" si="473"/>
        <v/>
      </c>
      <c r="K1787" s="2">
        <f t="shared" si="474"/>
        <v>0.65052283984589987</v>
      </c>
      <c r="L1787" s="10">
        <f t="shared" si="475"/>
        <v>2</v>
      </c>
      <c r="M1787" s="9">
        <f t="shared" si="471"/>
        <v>1</v>
      </c>
      <c r="N1787" s="8">
        <f t="shared" si="472"/>
        <v>3</v>
      </c>
      <c r="O1787" s="2">
        <f t="shared" si="483"/>
        <v>0.31755641166758392</v>
      </c>
      <c r="P1787" s="2">
        <f t="shared" si="484"/>
        <v>0.50284351495138502</v>
      </c>
      <c r="Q1787" s="2">
        <f t="shared" si="485"/>
        <v>0.1749220326545588</v>
      </c>
      <c r="R1787" s="2">
        <f t="shared" si="486"/>
        <v>4.6780407264722101E-3</v>
      </c>
      <c r="S1787" s="1">
        <v>3462</v>
      </c>
      <c r="T1787" s="1">
        <v>5482</v>
      </c>
      <c r="U1787" s="1">
        <v>1907</v>
      </c>
      <c r="V1787" s="1">
        <v>3</v>
      </c>
      <c r="W1787" s="1">
        <v>6</v>
      </c>
      <c r="X1787" s="1">
        <v>42</v>
      </c>
      <c r="AN1787" t="s">
        <v>1364</v>
      </c>
      <c r="AO1787" t="s">
        <v>176</v>
      </c>
      <c r="AR1787" s="44">
        <v>31</v>
      </c>
      <c r="AS1787" s="46">
        <v>131</v>
      </c>
      <c r="AT1787" s="50">
        <f t="shared" si="481"/>
        <v>31131</v>
      </c>
      <c r="AV1787" s="7" t="s">
        <v>3063</v>
      </c>
      <c r="BF1787" s="1">
        <f t="shared" ref="BF1787:BF1814" si="487">SUM(BG1787:BL1787)</f>
        <v>7201</v>
      </c>
      <c r="BG1787" s="1">
        <v>5803</v>
      </c>
      <c r="BI1787" s="1">
        <v>1375</v>
      </c>
      <c r="BJ1787" s="1">
        <v>22</v>
      </c>
      <c r="BK1787" s="1">
        <v>1</v>
      </c>
    </row>
    <row r="1788" spans="1:63" hidden="1" outlineLevel="1">
      <c r="A1788" t="s">
        <v>23</v>
      </c>
      <c r="B1788" t="s">
        <v>176</v>
      </c>
      <c r="C1788" s="1">
        <v>2711</v>
      </c>
      <c r="F1788" s="1">
        <f t="shared" si="482"/>
        <v>1964</v>
      </c>
      <c r="H1788" s="1">
        <v>1404</v>
      </c>
      <c r="I1788" s="1">
        <v>1384</v>
      </c>
      <c r="J1788" s="2" t="str">
        <f t="shared" si="473"/>
        <v/>
      </c>
      <c r="K1788" s="2">
        <f t="shared" si="474"/>
        <v>0.70468431771894091</v>
      </c>
      <c r="L1788" s="10">
        <f t="shared" si="475"/>
        <v>2</v>
      </c>
      <c r="M1788" s="9">
        <f t="shared" si="471"/>
        <v>1</v>
      </c>
      <c r="N1788" s="8">
        <f t="shared" si="472"/>
        <v>3</v>
      </c>
      <c r="O1788" s="2">
        <f t="shared" si="483"/>
        <v>0.33553971486761713</v>
      </c>
      <c r="P1788" s="2">
        <f t="shared" si="484"/>
        <v>0.54327902240325865</v>
      </c>
      <c r="Q1788" s="2">
        <f t="shared" si="485"/>
        <v>0.1104887983706721</v>
      </c>
      <c r="R1788" s="2">
        <f t="shared" si="486"/>
        <v>1.0692464358452114E-2</v>
      </c>
      <c r="S1788" s="1">
        <v>659</v>
      </c>
      <c r="T1788" s="1">
        <v>1067</v>
      </c>
      <c r="U1788" s="1">
        <v>217</v>
      </c>
      <c r="V1788" s="1">
        <v>0</v>
      </c>
      <c r="W1788" s="1">
        <v>1</v>
      </c>
      <c r="X1788" s="1">
        <v>20</v>
      </c>
      <c r="AN1788" t="s">
        <v>23</v>
      </c>
      <c r="AO1788" t="s">
        <v>176</v>
      </c>
      <c r="AR1788" s="44">
        <v>31</v>
      </c>
      <c r="AS1788" s="46">
        <v>133</v>
      </c>
      <c r="AT1788" s="50">
        <f t="shared" si="481"/>
        <v>31133</v>
      </c>
      <c r="AV1788" s="7" t="s">
        <v>3063</v>
      </c>
      <c r="BF1788" s="1">
        <f t="shared" si="487"/>
        <v>1404</v>
      </c>
      <c r="BG1788" s="1">
        <v>1112</v>
      </c>
      <c r="BI1788" s="1">
        <v>292</v>
      </c>
      <c r="BJ1788" s="1">
        <v>0</v>
      </c>
      <c r="BK1788" s="1">
        <v>0</v>
      </c>
    </row>
    <row r="1789" spans="1:63" hidden="1" outlineLevel="1">
      <c r="A1789" t="s">
        <v>99</v>
      </c>
      <c r="B1789" t="s">
        <v>176</v>
      </c>
      <c r="C1789" s="1">
        <v>2949</v>
      </c>
      <c r="F1789" s="1">
        <f t="shared" si="482"/>
        <v>2091</v>
      </c>
      <c r="H1789" s="1">
        <v>1443</v>
      </c>
      <c r="I1789" s="1">
        <v>1420</v>
      </c>
      <c r="J1789" s="2" t="str">
        <f t="shared" si="473"/>
        <v/>
      </c>
      <c r="K1789" s="2">
        <f t="shared" si="474"/>
        <v>0.67910090865614536</v>
      </c>
      <c r="L1789" s="10">
        <f t="shared" si="475"/>
        <v>2</v>
      </c>
      <c r="M1789" s="9">
        <f t="shared" si="471"/>
        <v>1</v>
      </c>
      <c r="N1789" s="8">
        <f t="shared" si="472"/>
        <v>3</v>
      </c>
      <c r="O1789" s="2">
        <f t="shared" si="483"/>
        <v>0.24151123864179819</v>
      </c>
      <c r="P1789" s="2">
        <f t="shared" si="484"/>
        <v>0.62792922046867528</v>
      </c>
      <c r="Q1789" s="2">
        <f t="shared" si="485"/>
        <v>0.12147297943567671</v>
      </c>
      <c r="R1789" s="2">
        <f t="shared" si="486"/>
        <v>9.0865614538498812E-3</v>
      </c>
      <c r="S1789" s="1">
        <v>505</v>
      </c>
      <c r="T1789" s="1">
        <v>1313</v>
      </c>
      <c r="U1789" s="1">
        <v>254</v>
      </c>
      <c r="V1789" s="1">
        <v>0</v>
      </c>
      <c r="W1789" s="1">
        <v>2</v>
      </c>
      <c r="X1789" s="1">
        <v>17</v>
      </c>
      <c r="AN1789" t="s">
        <v>99</v>
      </c>
      <c r="AO1789" t="s">
        <v>176</v>
      </c>
      <c r="AR1789" s="44">
        <v>31</v>
      </c>
      <c r="AS1789" s="46">
        <v>135</v>
      </c>
      <c r="AT1789" s="50">
        <f t="shared" si="481"/>
        <v>31135</v>
      </c>
      <c r="AV1789" s="7" t="s">
        <v>3063</v>
      </c>
      <c r="BF1789" s="1">
        <f t="shared" si="487"/>
        <v>1443</v>
      </c>
      <c r="BG1789" s="1">
        <v>814</v>
      </c>
      <c r="BI1789" s="1">
        <v>626</v>
      </c>
      <c r="BJ1789" s="1">
        <v>3</v>
      </c>
      <c r="BK1789" s="1">
        <v>0</v>
      </c>
    </row>
    <row r="1790" spans="1:63" hidden="1" outlineLevel="1">
      <c r="A1790" t="s">
        <v>1997</v>
      </c>
      <c r="B1790" t="s">
        <v>176</v>
      </c>
      <c r="C1790" s="1">
        <v>9195</v>
      </c>
      <c r="F1790" s="1">
        <f t="shared" si="482"/>
        <v>6465</v>
      </c>
      <c r="H1790" s="1">
        <v>4539</v>
      </c>
      <c r="I1790" s="1">
        <v>4473</v>
      </c>
      <c r="J1790" s="2" t="str">
        <f t="shared" si="473"/>
        <v/>
      </c>
      <c r="K1790" s="2">
        <f t="shared" si="474"/>
        <v>0.69187935034802783</v>
      </c>
      <c r="L1790" s="10">
        <f t="shared" si="475"/>
        <v>2</v>
      </c>
      <c r="M1790" s="9">
        <f t="shared" si="471"/>
        <v>1</v>
      </c>
      <c r="N1790" s="8">
        <f t="shared" si="472"/>
        <v>3</v>
      </c>
      <c r="O1790" s="2">
        <f t="shared" si="483"/>
        <v>0.22273781902552203</v>
      </c>
      <c r="P1790" s="2">
        <f t="shared" si="484"/>
        <v>0.65769528228924978</v>
      </c>
      <c r="Q1790" s="2">
        <f t="shared" si="485"/>
        <v>0.11678267594740913</v>
      </c>
      <c r="R1790" s="2">
        <f t="shared" si="486"/>
        <v>2.7842227378190587E-3</v>
      </c>
      <c r="S1790" s="1">
        <v>1440</v>
      </c>
      <c r="T1790" s="1">
        <v>4252</v>
      </c>
      <c r="U1790" s="1">
        <v>755</v>
      </c>
      <c r="V1790" s="1">
        <v>0</v>
      </c>
      <c r="W1790" s="1">
        <v>0</v>
      </c>
      <c r="X1790" s="1">
        <v>18</v>
      </c>
      <c r="AN1790" t="s">
        <v>1997</v>
      </c>
      <c r="AO1790" t="s">
        <v>176</v>
      </c>
      <c r="AR1790" s="44">
        <v>31</v>
      </c>
      <c r="AS1790" s="46">
        <v>137</v>
      </c>
      <c r="AT1790" s="50">
        <f t="shared" si="481"/>
        <v>31137</v>
      </c>
      <c r="AV1790" s="7" t="s">
        <v>3063</v>
      </c>
      <c r="BF1790" s="1">
        <f t="shared" si="487"/>
        <v>4539</v>
      </c>
      <c r="BG1790" s="1">
        <v>3824</v>
      </c>
      <c r="BI1790" s="1">
        <v>704</v>
      </c>
      <c r="BJ1790" s="1">
        <v>9</v>
      </c>
      <c r="BK1790" s="1">
        <v>2</v>
      </c>
    </row>
    <row r="1791" spans="1:63" hidden="1" outlineLevel="1">
      <c r="A1791" t="s">
        <v>1738</v>
      </c>
      <c r="B1791" t="s">
        <v>176</v>
      </c>
      <c r="C1791" s="1">
        <v>7286</v>
      </c>
      <c r="F1791" s="1">
        <f t="shared" si="482"/>
        <v>4965</v>
      </c>
      <c r="H1791" s="1">
        <v>3261</v>
      </c>
      <c r="I1791" s="1">
        <v>3226</v>
      </c>
      <c r="J1791" s="2" t="str">
        <f t="shared" si="473"/>
        <v/>
      </c>
      <c r="K1791" s="2">
        <f t="shared" si="474"/>
        <v>0.64974823766364553</v>
      </c>
      <c r="L1791" s="10">
        <f t="shared" si="475"/>
        <v>2</v>
      </c>
      <c r="M1791" s="9">
        <f t="shared" si="471"/>
        <v>1</v>
      </c>
      <c r="N1791" s="8">
        <f t="shared" si="472"/>
        <v>3</v>
      </c>
      <c r="O1791" s="2">
        <f t="shared" si="483"/>
        <v>0.21812688821752266</v>
      </c>
      <c r="P1791" s="2">
        <f t="shared" si="484"/>
        <v>0.65498489425981876</v>
      </c>
      <c r="Q1791" s="2">
        <f t="shared" si="485"/>
        <v>0.12426988922457201</v>
      </c>
      <c r="R1791" s="2">
        <f t="shared" si="486"/>
        <v>2.6183282980865447E-3</v>
      </c>
      <c r="S1791" s="1">
        <v>1083</v>
      </c>
      <c r="T1791" s="1">
        <v>3252</v>
      </c>
      <c r="U1791" s="1">
        <v>617</v>
      </c>
      <c r="V1791" s="1">
        <v>0</v>
      </c>
      <c r="W1791" s="1">
        <v>1</v>
      </c>
      <c r="X1791" s="1">
        <v>12</v>
      </c>
      <c r="AN1791" t="s">
        <v>1738</v>
      </c>
      <c r="AO1791" t="s">
        <v>176</v>
      </c>
      <c r="AR1791" s="44">
        <v>31</v>
      </c>
      <c r="AS1791" s="46">
        <v>139</v>
      </c>
      <c r="AT1791" s="50">
        <f t="shared" si="481"/>
        <v>31139</v>
      </c>
      <c r="AV1791" s="7" t="s">
        <v>3063</v>
      </c>
      <c r="BF1791" s="1">
        <f t="shared" si="487"/>
        <v>3261</v>
      </c>
      <c r="BG1791" s="1">
        <v>2744</v>
      </c>
      <c r="BI1791" s="1">
        <v>513</v>
      </c>
      <c r="BJ1791" s="1">
        <v>0</v>
      </c>
      <c r="BK1791" s="1">
        <v>4</v>
      </c>
    </row>
    <row r="1792" spans="1:63" hidden="1" outlineLevel="1">
      <c r="A1792" t="s">
        <v>1533</v>
      </c>
      <c r="B1792" t="s">
        <v>176</v>
      </c>
      <c r="C1792" s="1">
        <v>31527</v>
      </c>
      <c r="F1792" s="1">
        <f t="shared" si="482"/>
        <v>19829</v>
      </c>
      <c r="H1792" s="1">
        <v>13640</v>
      </c>
      <c r="I1792" s="1">
        <v>13420</v>
      </c>
      <c r="J1792" s="2" t="str">
        <f t="shared" si="473"/>
        <v/>
      </c>
      <c r="K1792" s="2">
        <f t="shared" si="474"/>
        <v>0.67678652478692825</v>
      </c>
      <c r="L1792" s="10">
        <f t="shared" si="475"/>
        <v>2</v>
      </c>
      <c r="M1792" s="9">
        <f t="shared" si="471"/>
        <v>1</v>
      </c>
      <c r="N1792" s="8">
        <f t="shared" si="472"/>
        <v>3</v>
      </c>
      <c r="O1792" s="2">
        <f t="shared" si="483"/>
        <v>0.30087245952897274</v>
      </c>
      <c r="P1792" s="2">
        <f t="shared" si="484"/>
        <v>0.56407282263351655</v>
      </c>
      <c r="Q1792" s="2">
        <f t="shared" si="485"/>
        <v>0.12769176458722073</v>
      </c>
      <c r="R1792" s="2">
        <f t="shared" si="486"/>
        <v>7.3629532502900441E-3</v>
      </c>
      <c r="S1792" s="1">
        <v>5966</v>
      </c>
      <c r="T1792" s="1">
        <v>11185</v>
      </c>
      <c r="U1792" s="1">
        <v>2532</v>
      </c>
      <c r="V1792" s="1">
        <v>6</v>
      </c>
      <c r="W1792" s="1">
        <v>14</v>
      </c>
      <c r="X1792" s="1">
        <v>126</v>
      </c>
      <c r="AN1792" t="s">
        <v>1533</v>
      </c>
      <c r="AO1792" t="s">
        <v>176</v>
      </c>
      <c r="AR1792" s="44">
        <v>31</v>
      </c>
      <c r="AS1792" s="46">
        <v>141</v>
      </c>
      <c r="AT1792" s="50">
        <f t="shared" si="481"/>
        <v>31141</v>
      </c>
      <c r="AV1792" s="7" t="s">
        <v>3063</v>
      </c>
      <c r="BF1792" s="1">
        <f t="shared" si="487"/>
        <v>13640</v>
      </c>
      <c r="BG1792" s="1">
        <v>10758</v>
      </c>
      <c r="BI1792" s="1">
        <v>2826</v>
      </c>
      <c r="BJ1792" s="1">
        <v>54</v>
      </c>
      <c r="BK1792" s="1">
        <v>2</v>
      </c>
    </row>
    <row r="1793" spans="1:63" hidden="1" outlineLevel="1">
      <c r="A1793" t="s">
        <v>791</v>
      </c>
      <c r="B1793" t="s">
        <v>176</v>
      </c>
      <c r="C1793" s="1">
        <v>5402</v>
      </c>
      <c r="F1793" s="1">
        <f t="shared" si="482"/>
        <v>3691</v>
      </c>
      <c r="H1793" s="1">
        <v>2575</v>
      </c>
      <c r="I1793" s="1">
        <v>2543</v>
      </c>
      <c r="J1793" s="2" t="str">
        <f t="shared" si="473"/>
        <v/>
      </c>
      <c r="K1793" s="2">
        <f t="shared" si="474"/>
        <v>0.68897317800054181</v>
      </c>
      <c r="L1793" s="10">
        <f t="shared" si="475"/>
        <v>2</v>
      </c>
      <c r="M1793" s="9">
        <f t="shared" si="471"/>
        <v>1</v>
      </c>
      <c r="N1793" s="8">
        <f t="shared" si="472"/>
        <v>3</v>
      </c>
      <c r="O1793" s="2">
        <f t="shared" si="483"/>
        <v>0.26551070170685453</v>
      </c>
      <c r="P1793" s="2">
        <f t="shared" si="484"/>
        <v>0.61446762395014898</v>
      </c>
      <c r="Q1793" s="2">
        <f t="shared" si="485"/>
        <v>0.11433215930642103</v>
      </c>
      <c r="R1793" s="2">
        <f t="shared" si="486"/>
        <v>5.6895150365754571E-3</v>
      </c>
      <c r="S1793" s="1">
        <v>980</v>
      </c>
      <c r="T1793" s="1">
        <v>2268</v>
      </c>
      <c r="U1793" s="1">
        <v>422</v>
      </c>
      <c r="V1793" s="1">
        <v>0</v>
      </c>
      <c r="W1793" s="1">
        <v>0</v>
      </c>
      <c r="X1793" s="1">
        <v>21</v>
      </c>
      <c r="AN1793" t="s">
        <v>791</v>
      </c>
      <c r="AO1793" t="s">
        <v>176</v>
      </c>
      <c r="AR1793" s="44">
        <v>31</v>
      </c>
      <c r="AS1793" s="46">
        <v>143</v>
      </c>
      <c r="AT1793" s="50">
        <f t="shared" si="481"/>
        <v>31143</v>
      </c>
      <c r="AV1793" s="7" t="s">
        <v>3063</v>
      </c>
      <c r="BF1793" s="1">
        <f t="shared" si="487"/>
        <v>2575</v>
      </c>
      <c r="BG1793" s="1">
        <v>2032</v>
      </c>
      <c r="BI1793" s="1">
        <v>536</v>
      </c>
      <c r="BJ1793" s="1">
        <v>7</v>
      </c>
      <c r="BK1793" s="1">
        <v>0</v>
      </c>
    </row>
    <row r="1794" spans="1:63" hidden="1" outlineLevel="1">
      <c r="A1794" t="s">
        <v>235</v>
      </c>
      <c r="B1794" t="s">
        <v>176</v>
      </c>
      <c r="C1794" s="1">
        <v>11034</v>
      </c>
      <c r="F1794" s="1">
        <f t="shared" si="482"/>
        <v>7654</v>
      </c>
      <c r="H1794" s="1">
        <v>5138</v>
      </c>
      <c r="I1794" s="1">
        <v>5044</v>
      </c>
      <c r="J1794" s="2" t="str">
        <f t="shared" si="473"/>
        <v/>
      </c>
      <c r="K1794" s="2">
        <f t="shared" si="474"/>
        <v>0.65900182910896266</v>
      </c>
      <c r="L1794" s="10">
        <f t="shared" si="475"/>
        <v>2</v>
      </c>
      <c r="M1794" s="9">
        <f t="shared" ref="M1794:M1857" si="488">IF(T1794&gt;0,RANK(T1794,$S1794:$AK1794),"")</f>
        <v>1</v>
      </c>
      <c r="N1794" s="8">
        <f t="shared" ref="N1794:N1857" si="489">IF(U1794&gt;0,RANK(U1794,$S1794:$AK1794),"")</f>
        <v>3</v>
      </c>
      <c r="O1794" s="2">
        <f t="shared" si="483"/>
        <v>0.23909067154429056</v>
      </c>
      <c r="P1794" s="2">
        <f t="shared" si="484"/>
        <v>0.5846616148419127</v>
      </c>
      <c r="Q1794" s="2">
        <f t="shared" si="485"/>
        <v>0.16671021688006271</v>
      </c>
      <c r="R1794" s="2">
        <f t="shared" si="486"/>
        <v>9.5374967337340522E-3</v>
      </c>
      <c r="S1794" s="1">
        <v>1830</v>
      </c>
      <c r="T1794" s="1">
        <v>4475</v>
      </c>
      <c r="U1794" s="1">
        <v>1276</v>
      </c>
      <c r="V1794" s="1">
        <v>1</v>
      </c>
      <c r="W1794" s="1">
        <v>0</v>
      </c>
      <c r="X1794" s="1">
        <v>72</v>
      </c>
      <c r="AN1794" t="s">
        <v>235</v>
      </c>
      <c r="AO1794" t="s">
        <v>176</v>
      </c>
      <c r="AR1794" s="44">
        <v>31</v>
      </c>
      <c r="AS1794" s="46">
        <v>145</v>
      </c>
      <c r="AT1794" s="50">
        <f t="shared" si="481"/>
        <v>31145</v>
      </c>
      <c r="AV1794" s="7" t="s">
        <v>3063</v>
      </c>
      <c r="BF1794" s="1">
        <f t="shared" si="487"/>
        <v>5138</v>
      </c>
      <c r="BG1794" s="1">
        <v>4218</v>
      </c>
      <c r="BI1794" s="1">
        <v>906</v>
      </c>
      <c r="BJ1794" s="1">
        <v>14</v>
      </c>
      <c r="BK1794" s="1">
        <v>0</v>
      </c>
    </row>
    <row r="1795" spans="1:63" hidden="1" outlineLevel="1">
      <c r="A1795" t="s">
        <v>2366</v>
      </c>
      <c r="B1795" t="s">
        <v>176</v>
      </c>
      <c r="C1795" s="1">
        <v>8413</v>
      </c>
      <c r="F1795" s="1">
        <f t="shared" si="482"/>
        <v>6378</v>
      </c>
      <c r="H1795" s="1">
        <v>4022</v>
      </c>
      <c r="I1795" s="1">
        <v>3968</v>
      </c>
      <c r="J1795" s="2" t="str">
        <f t="shared" si="473"/>
        <v/>
      </c>
      <c r="K1795" s="2">
        <f t="shared" si="474"/>
        <v>0.62213860144245847</v>
      </c>
      <c r="L1795" s="10">
        <f t="shared" si="475"/>
        <v>2</v>
      </c>
      <c r="M1795" s="9">
        <f t="shared" si="488"/>
        <v>1</v>
      </c>
      <c r="N1795" s="8">
        <f t="shared" si="489"/>
        <v>3</v>
      </c>
      <c r="O1795" s="2">
        <f t="shared" si="483"/>
        <v>0.36265286923800566</v>
      </c>
      <c r="P1795" s="2">
        <f t="shared" si="484"/>
        <v>0.50878018187519602</v>
      </c>
      <c r="Q1795" s="2">
        <f t="shared" si="485"/>
        <v>0.12354970210097209</v>
      </c>
      <c r="R1795" s="2">
        <f t="shared" si="486"/>
        <v>5.0172467858262265E-3</v>
      </c>
      <c r="S1795" s="1">
        <v>2313</v>
      </c>
      <c r="T1795" s="1">
        <v>3245</v>
      </c>
      <c r="U1795" s="1">
        <v>788</v>
      </c>
      <c r="V1795" s="1">
        <v>0</v>
      </c>
      <c r="W1795" s="1">
        <v>0</v>
      </c>
      <c r="X1795" s="1">
        <v>32</v>
      </c>
      <c r="AN1795" t="s">
        <v>2366</v>
      </c>
      <c r="AO1795" t="s">
        <v>176</v>
      </c>
      <c r="AR1795" s="44">
        <v>31</v>
      </c>
      <c r="AS1795" s="46">
        <v>147</v>
      </c>
      <c r="AT1795" s="50">
        <f t="shared" si="481"/>
        <v>31147</v>
      </c>
      <c r="AV1795" s="7" t="s">
        <v>3063</v>
      </c>
      <c r="BF1795" s="1">
        <f t="shared" si="487"/>
        <v>4022</v>
      </c>
      <c r="BG1795" s="1">
        <v>3185</v>
      </c>
      <c r="BI1795" s="1">
        <v>817</v>
      </c>
      <c r="BJ1795" s="1">
        <v>15</v>
      </c>
      <c r="BK1795" s="1">
        <v>5</v>
      </c>
    </row>
    <row r="1796" spans="1:63" hidden="1" outlineLevel="1">
      <c r="A1796" t="s">
        <v>1054</v>
      </c>
      <c r="B1796" t="s">
        <v>176</v>
      </c>
      <c r="C1796" s="1">
        <v>1554</v>
      </c>
      <c r="F1796" s="1">
        <f t="shared" si="482"/>
        <v>1100</v>
      </c>
      <c r="H1796" s="1">
        <v>812</v>
      </c>
      <c r="I1796" s="1">
        <v>801</v>
      </c>
      <c r="J1796" s="2" t="str">
        <f t="shared" si="473"/>
        <v/>
      </c>
      <c r="K1796" s="2">
        <f t="shared" si="474"/>
        <v>0.72818181818181815</v>
      </c>
      <c r="L1796" s="10">
        <f t="shared" si="475"/>
        <v>2</v>
      </c>
      <c r="M1796" s="9">
        <f t="shared" si="488"/>
        <v>1</v>
      </c>
      <c r="N1796" s="8">
        <f t="shared" si="489"/>
        <v>3</v>
      </c>
      <c r="O1796" s="2">
        <f t="shared" si="483"/>
        <v>0.16818181818181818</v>
      </c>
      <c r="P1796" s="2">
        <f t="shared" si="484"/>
        <v>0.76454545454545453</v>
      </c>
      <c r="Q1796" s="2">
        <f t="shared" si="485"/>
        <v>6.363636363636363E-2</v>
      </c>
      <c r="R1796" s="2">
        <f t="shared" si="486"/>
        <v>3.636363636363632E-3</v>
      </c>
      <c r="S1796" s="1">
        <v>185</v>
      </c>
      <c r="T1796" s="1">
        <v>841</v>
      </c>
      <c r="U1796" s="1">
        <v>70</v>
      </c>
      <c r="V1796" s="1">
        <v>0</v>
      </c>
      <c r="W1796" s="1">
        <v>0</v>
      </c>
      <c r="X1796" s="1">
        <v>4</v>
      </c>
      <c r="AN1796" t="s">
        <v>1054</v>
      </c>
      <c r="AO1796" t="s">
        <v>176</v>
      </c>
      <c r="AR1796" s="44">
        <v>31</v>
      </c>
      <c r="AS1796" s="46">
        <v>149</v>
      </c>
      <c r="AT1796" s="50">
        <f t="shared" si="481"/>
        <v>31149</v>
      </c>
      <c r="AV1796" s="7" t="s">
        <v>3063</v>
      </c>
      <c r="BF1796" s="1">
        <f t="shared" si="487"/>
        <v>812</v>
      </c>
      <c r="BG1796" s="1">
        <v>662</v>
      </c>
      <c r="BI1796" s="1">
        <v>147</v>
      </c>
      <c r="BJ1796" s="1">
        <v>0</v>
      </c>
      <c r="BK1796" s="1">
        <v>3</v>
      </c>
    </row>
    <row r="1797" spans="1:63" hidden="1" outlineLevel="1">
      <c r="A1797" t="s">
        <v>478</v>
      </c>
      <c r="B1797" t="s">
        <v>176</v>
      </c>
      <c r="C1797" s="1">
        <v>14048</v>
      </c>
      <c r="F1797" s="1">
        <f t="shared" si="482"/>
        <v>8287</v>
      </c>
      <c r="H1797" s="1">
        <v>5349</v>
      </c>
      <c r="I1797" s="1">
        <v>5251</v>
      </c>
      <c r="J1797" s="2" t="str">
        <f t="shared" si="473"/>
        <v/>
      </c>
      <c r="K1797" s="2">
        <f t="shared" si="474"/>
        <v>0.63364305538795707</v>
      </c>
      <c r="L1797" s="10">
        <f t="shared" si="475"/>
        <v>1</v>
      </c>
      <c r="M1797" s="9">
        <f t="shared" si="488"/>
        <v>2</v>
      </c>
      <c r="N1797" s="8">
        <f t="shared" si="489"/>
        <v>3</v>
      </c>
      <c r="O1797" s="2">
        <f t="shared" si="483"/>
        <v>0.47544346566912032</v>
      </c>
      <c r="P1797" s="2">
        <f t="shared" si="484"/>
        <v>0.36225413297936526</v>
      </c>
      <c r="Q1797" s="2">
        <f t="shared" si="485"/>
        <v>0.15192470133944733</v>
      </c>
      <c r="R1797" s="2">
        <f t="shared" si="486"/>
        <v>1.0377700012067087E-2</v>
      </c>
      <c r="S1797" s="1">
        <v>3940</v>
      </c>
      <c r="T1797" s="1">
        <v>3002</v>
      </c>
      <c r="U1797" s="1">
        <v>1259</v>
      </c>
      <c r="V1797" s="1">
        <v>1</v>
      </c>
      <c r="W1797" s="1">
        <v>4</v>
      </c>
      <c r="X1797" s="1">
        <v>81</v>
      </c>
      <c r="AN1797" t="s">
        <v>478</v>
      </c>
      <c r="AO1797" t="s">
        <v>176</v>
      </c>
      <c r="AR1797" s="44">
        <v>31</v>
      </c>
      <c r="AS1797" s="46">
        <v>151</v>
      </c>
      <c r="AT1797" s="50">
        <f t="shared" si="481"/>
        <v>31151</v>
      </c>
      <c r="AV1797" s="7" t="s">
        <v>3063</v>
      </c>
      <c r="BF1797" s="1">
        <f t="shared" si="487"/>
        <v>5349</v>
      </c>
      <c r="BG1797" s="1">
        <v>4817</v>
      </c>
      <c r="BI1797" s="1">
        <v>515</v>
      </c>
      <c r="BJ1797" s="1">
        <v>17</v>
      </c>
      <c r="BK1797" s="1">
        <v>0</v>
      </c>
    </row>
    <row r="1798" spans="1:63" hidden="1" outlineLevel="1">
      <c r="A1798" t="s">
        <v>96</v>
      </c>
      <c r="B1798" t="s">
        <v>176</v>
      </c>
      <c r="C1798" s="1">
        <v>152762</v>
      </c>
      <c r="F1798" s="1">
        <f t="shared" si="482"/>
        <v>91350</v>
      </c>
      <c r="H1798" s="1">
        <v>68382</v>
      </c>
      <c r="I1798" s="1">
        <v>68022</v>
      </c>
      <c r="J1798" s="2" t="str">
        <f t="shared" si="473"/>
        <v/>
      </c>
      <c r="K1798" s="2">
        <f t="shared" si="474"/>
        <v>0.74463054187192124</v>
      </c>
      <c r="L1798" s="10">
        <f t="shared" si="475"/>
        <v>2</v>
      </c>
      <c r="M1798" s="9">
        <f t="shared" si="488"/>
        <v>1</v>
      </c>
      <c r="N1798" s="8">
        <f t="shared" si="489"/>
        <v>3</v>
      </c>
      <c r="O1798" s="2">
        <f t="shared" si="483"/>
        <v>0.29964969896004379</v>
      </c>
      <c r="P1798" s="2">
        <f t="shared" si="484"/>
        <v>0.47458128078817735</v>
      </c>
      <c r="Q1798" s="2">
        <f t="shared" si="485"/>
        <v>0.21741652983032295</v>
      </c>
      <c r="R1798" s="2">
        <f t="shared" si="486"/>
        <v>8.3524904214559159E-3</v>
      </c>
      <c r="S1798" s="1">
        <v>27373</v>
      </c>
      <c r="T1798" s="1">
        <v>43353</v>
      </c>
      <c r="U1798" s="1">
        <v>19861</v>
      </c>
      <c r="V1798" s="1">
        <v>40</v>
      </c>
      <c r="W1798" s="1">
        <v>73</v>
      </c>
      <c r="X1798" s="1">
        <v>650</v>
      </c>
      <c r="AN1798" t="s">
        <v>96</v>
      </c>
      <c r="AO1798" t="s">
        <v>176</v>
      </c>
      <c r="AR1798" s="44">
        <v>31</v>
      </c>
      <c r="AS1798" s="46">
        <v>153</v>
      </c>
      <c r="AT1798" s="50">
        <f t="shared" si="481"/>
        <v>31153</v>
      </c>
      <c r="AV1798" s="7" t="s">
        <v>3063</v>
      </c>
      <c r="BF1798" s="1">
        <f t="shared" si="487"/>
        <v>68382</v>
      </c>
      <c r="BG1798" s="1">
        <v>48265</v>
      </c>
      <c r="BI1798" s="1">
        <v>19589</v>
      </c>
      <c r="BJ1798" s="1">
        <v>526</v>
      </c>
      <c r="BK1798" s="1">
        <v>2</v>
      </c>
    </row>
    <row r="1799" spans="1:63" hidden="1" outlineLevel="1">
      <c r="A1799" t="s">
        <v>1316</v>
      </c>
      <c r="B1799" t="s">
        <v>176</v>
      </c>
      <c r="C1799" s="1">
        <v>20446</v>
      </c>
      <c r="F1799" s="1">
        <f t="shared" si="482"/>
        <v>14533</v>
      </c>
      <c r="H1799" s="1">
        <v>10270</v>
      </c>
      <c r="I1799" s="1">
        <v>10212</v>
      </c>
      <c r="J1799" s="2" t="str">
        <f t="shared" ref="J1799:J1862" si="490">IF(D1799&gt;0,I1799/D1799,"")</f>
        <v/>
      </c>
      <c r="K1799" s="2">
        <f t="shared" ref="K1799:K1862" si="491">IF(F1799&gt;0,I1799/F1799,"")</f>
        <v>0.7026766668960297</v>
      </c>
      <c r="L1799" s="10">
        <f t="shared" ref="L1799:L1862" si="492">IF(S1799&gt;0,RANK(S1799,$S1799:$AK1799),"")</f>
        <v>2</v>
      </c>
      <c r="M1799" s="9">
        <f t="shared" si="488"/>
        <v>1</v>
      </c>
      <c r="N1799" s="8">
        <f t="shared" si="489"/>
        <v>3</v>
      </c>
      <c r="O1799" s="2">
        <f t="shared" si="483"/>
        <v>0.35512282391797978</v>
      </c>
      <c r="P1799" s="2">
        <f t="shared" si="484"/>
        <v>0.50368127709351129</v>
      </c>
      <c r="Q1799" s="2">
        <f t="shared" si="485"/>
        <v>0.13507190531892932</v>
      </c>
      <c r="R1799" s="2">
        <f t="shared" si="486"/>
        <v>6.1239936695796082E-3</v>
      </c>
      <c r="S1799" s="1">
        <v>5161</v>
      </c>
      <c r="T1799" s="1">
        <v>7320</v>
      </c>
      <c r="U1799" s="1">
        <v>1963</v>
      </c>
      <c r="V1799" s="1">
        <v>2</v>
      </c>
      <c r="W1799" s="1">
        <v>13</v>
      </c>
      <c r="X1799" s="1">
        <v>74</v>
      </c>
      <c r="AN1799" t="s">
        <v>1316</v>
      </c>
      <c r="AO1799" t="s">
        <v>176</v>
      </c>
      <c r="AR1799" s="44">
        <v>31</v>
      </c>
      <c r="AS1799" s="46">
        <v>155</v>
      </c>
      <c r="AT1799" s="50">
        <f t="shared" si="481"/>
        <v>31155</v>
      </c>
      <c r="AV1799" s="7" t="s">
        <v>3063</v>
      </c>
      <c r="BF1799" s="1">
        <f t="shared" si="487"/>
        <v>10270</v>
      </c>
      <c r="BG1799" s="1">
        <v>8858</v>
      </c>
      <c r="BI1799" s="1">
        <v>1390</v>
      </c>
      <c r="BJ1799" s="1">
        <v>22</v>
      </c>
      <c r="BK1799" s="1">
        <v>0</v>
      </c>
    </row>
    <row r="1800" spans="1:63" hidden="1" outlineLevel="1">
      <c r="A1800" t="s">
        <v>1994</v>
      </c>
      <c r="B1800" t="s">
        <v>176</v>
      </c>
      <c r="C1800" s="1">
        <v>36536</v>
      </c>
      <c r="F1800" s="1">
        <f t="shared" si="482"/>
        <v>23845</v>
      </c>
      <c r="H1800" s="1">
        <v>15096</v>
      </c>
      <c r="I1800" s="1">
        <v>14730</v>
      </c>
      <c r="J1800" s="2" t="str">
        <f t="shared" si="490"/>
        <v/>
      </c>
      <c r="K1800" s="2">
        <f t="shared" si="491"/>
        <v>0.61773956804361496</v>
      </c>
      <c r="L1800" s="10">
        <f t="shared" si="492"/>
        <v>2</v>
      </c>
      <c r="M1800" s="9">
        <f t="shared" si="488"/>
        <v>1</v>
      </c>
      <c r="N1800" s="8">
        <f t="shared" si="489"/>
        <v>3</v>
      </c>
      <c r="O1800" s="2">
        <f t="shared" si="483"/>
        <v>0.29532396728873977</v>
      </c>
      <c r="P1800" s="2">
        <f t="shared" si="484"/>
        <v>0.53399035437198572</v>
      </c>
      <c r="Q1800" s="2">
        <f t="shared" si="485"/>
        <v>0.16124973789054309</v>
      </c>
      <c r="R1800" s="2">
        <f t="shared" si="486"/>
        <v>9.4359404487314169E-3</v>
      </c>
      <c r="S1800" s="1">
        <v>7042</v>
      </c>
      <c r="T1800" s="1">
        <v>12733</v>
      </c>
      <c r="U1800" s="1">
        <v>3845</v>
      </c>
      <c r="V1800" s="1">
        <v>18</v>
      </c>
      <c r="W1800" s="1">
        <v>8</v>
      </c>
      <c r="X1800" s="1">
        <v>199</v>
      </c>
      <c r="AN1800" t="s">
        <v>1994</v>
      </c>
      <c r="AO1800" t="s">
        <v>176</v>
      </c>
      <c r="AR1800" s="44">
        <v>31</v>
      </c>
      <c r="AS1800" s="46">
        <v>157</v>
      </c>
      <c r="AT1800" s="50">
        <f t="shared" si="481"/>
        <v>31157</v>
      </c>
      <c r="AV1800" s="7" t="s">
        <v>3063</v>
      </c>
      <c r="BF1800" s="1">
        <f t="shared" si="487"/>
        <v>15096</v>
      </c>
      <c r="BG1800" s="1">
        <v>11211</v>
      </c>
      <c r="BI1800" s="1">
        <v>3822</v>
      </c>
      <c r="BJ1800" s="1">
        <v>60</v>
      </c>
      <c r="BK1800" s="1">
        <v>3</v>
      </c>
    </row>
    <row r="1801" spans="1:63" hidden="1" outlineLevel="1">
      <c r="A1801" t="s">
        <v>479</v>
      </c>
      <c r="B1801" t="s">
        <v>176</v>
      </c>
      <c r="C1801" s="1">
        <v>16653</v>
      </c>
      <c r="F1801" s="1">
        <f t="shared" si="482"/>
        <v>10904</v>
      </c>
      <c r="H1801" s="1">
        <v>7641</v>
      </c>
      <c r="I1801" s="1">
        <v>7529</v>
      </c>
      <c r="J1801" s="2" t="str">
        <f t="shared" si="490"/>
        <v/>
      </c>
      <c r="K1801" s="2">
        <f t="shared" si="491"/>
        <v>0.69048055759354365</v>
      </c>
      <c r="L1801" s="10">
        <f t="shared" si="492"/>
        <v>2</v>
      </c>
      <c r="M1801" s="9">
        <f t="shared" si="488"/>
        <v>1</v>
      </c>
      <c r="N1801" s="8">
        <f t="shared" si="489"/>
        <v>3</v>
      </c>
      <c r="O1801" s="2">
        <f t="shared" si="483"/>
        <v>0.31089508437270724</v>
      </c>
      <c r="P1801" s="2">
        <f t="shared" si="484"/>
        <v>0.53411592076302272</v>
      </c>
      <c r="Q1801" s="2">
        <f t="shared" si="485"/>
        <v>0.14783565663976522</v>
      </c>
      <c r="R1801" s="2">
        <f t="shared" si="486"/>
        <v>7.1533382245048682E-3</v>
      </c>
      <c r="S1801" s="1">
        <v>3390</v>
      </c>
      <c r="T1801" s="1">
        <v>5824</v>
      </c>
      <c r="U1801" s="1">
        <v>1612</v>
      </c>
      <c r="V1801" s="1">
        <v>4</v>
      </c>
      <c r="W1801" s="1">
        <v>5</v>
      </c>
      <c r="X1801" s="1">
        <v>69</v>
      </c>
      <c r="AN1801" t="s">
        <v>479</v>
      </c>
      <c r="AO1801" t="s">
        <v>176</v>
      </c>
      <c r="AR1801" s="44">
        <v>31</v>
      </c>
      <c r="AS1801" s="46">
        <v>159</v>
      </c>
      <c r="AT1801" s="50">
        <f t="shared" si="481"/>
        <v>31159</v>
      </c>
      <c r="AV1801" s="7" t="s">
        <v>3063</v>
      </c>
      <c r="BF1801" s="1">
        <f t="shared" si="487"/>
        <v>7641</v>
      </c>
      <c r="BG1801" s="1">
        <v>6672</v>
      </c>
      <c r="BI1801" s="1">
        <v>937</v>
      </c>
      <c r="BJ1801" s="1">
        <v>32</v>
      </c>
      <c r="BK1801" s="1">
        <v>0</v>
      </c>
    </row>
    <row r="1802" spans="1:63" hidden="1" outlineLevel="1">
      <c r="A1802" t="s">
        <v>194</v>
      </c>
      <c r="B1802" t="s">
        <v>176</v>
      </c>
      <c r="C1802" s="1">
        <v>5500</v>
      </c>
      <c r="F1802" s="1">
        <f t="shared" si="482"/>
        <v>4287</v>
      </c>
      <c r="H1802" s="1">
        <v>2514</v>
      </c>
      <c r="I1802" s="1">
        <v>2462</v>
      </c>
      <c r="J1802" s="2" t="str">
        <f t="shared" si="490"/>
        <v/>
      </c>
      <c r="K1802" s="2">
        <f t="shared" si="491"/>
        <v>0.57429437835316077</v>
      </c>
      <c r="L1802" s="10">
        <f t="shared" si="492"/>
        <v>2</v>
      </c>
      <c r="M1802" s="9">
        <f t="shared" si="488"/>
        <v>1</v>
      </c>
      <c r="N1802" s="8">
        <f t="shared" si="489"/>
        <v>3</v>
      </c>
      <c r="O1802" s="2">
        <f t="shared" si="483"/>
        <v>0.21460228598087241</v>
      </c>
      <c r="P1802" s="2">
        <f t="shared" si="484"/>
        <v>0.65920223932820154</v>
      </c>
      <c r="Q1802" s="2">
        <f t="shared" si="485"/>
        <v>0.12222999766736646</v>
      </c>
      <c r="R1802" s="2">
        <f t="shared" si="486"/>
        <v>3.9654770235596076E-3</v>
      </c>
      <c r="S1802" s="1">
        <v>920</v>
      </c>
      <c r="T1802" s="1">
        <v>2826</v>
      </c>
      <c r="U1802" s="1">
        <v>524</v>
      </c>
      <c r="V1802" s="1">
        <v>0</v>
      </c>
      <c r="W1802" s="1">
        <v>0</v>
      </c>
      <c r="X1802" s="1">
        <v>17</v>
      </c>
      <c r="AN1802" t="s">
        <v>194</v>
      </c>
      <c r="AO1802" t="s">
        <v>176</v>
      </c>
      <c r="AR1802" s="44">
        <v>31</v>
      </c>
      <c r="AS1802" s="46">
        <v>161</v>
      </c>
      <c r="AT1802" s="50">
        <f t="shared" si="481"/>
        <v>31161</v>
      </c>
      <c r="AV1802" s="7" t="s">
        <v>3063</v>
      </c>
      <c r="BF1802" s="1">
        <f t="shared" si="487"/>
        <v>2514</v>
      </c>
      <c r="BG1802" s="1">
        <v>2086</v>
      </c>
      <c r="BI1802" s="1">
        <v>423</v>
      </c>
      <c r="BJ1802" s="1">
        <v>1</v>
      </c>
      <c r="BK1802" s="1">
        <v>4</v>
      </c>
    </row>
    <row r="1803" spans="1:63" hidden="1" outlineLevel="1">
      <c r="A1803" t="s">
        <v>2757</v>
      </c>
      <c r="B1803" t="s">
        <v>176</v>
      </c>
      <c r="C1803" s="1">
        <v>3147</v>
      </c>
      <c r="F1803" s="1">
        <f t="shared" si="482"/>
        <v>2194</v>
      </c>
      <c r="H1803" s="1">
        <v>1591</v>
      </c>
      <c r="I1803" s="1">
        <v>1572</v>
      </c>
      <c r="J1803" s="2" t="str">
        <f t="shared" si="490"/>
        <v/>
      </c>
      <c r="K1803" s="2">
        <f t="shared" si="491"/>
        <v>0.71649954421148587</v>
      </c>
      <c r="L1803" s="10">
        <f t="shared" si="492"/>
        <v>1</v>
      </c>
      <c r="M1803" s="9">
        <f t="shared" si="488"/>
        <v>2</v>
      </c>
      <c r="N1803" s="8">
        <f t="shared" si="489"/>
        <v>3</v>
      </c>
      <c r="O1803" s="2">
        <f t="shared" si="483"/>
        <v>0.48495897903372837</v>
      </c>
      <c r="P1803" s="2">
        <f t="shared" si="484"/>
        <v>0.43527803099361895</v>
      </c>
      <c r="Q1803" s="2">
        <f t="shared" si="485"/>
        <v>7.3381950774840471E-2</v>
      </c>
      <c r="R1803" s="2">
        <f t="shared" si="486"/>
        <v>6.3810391978122716E-3</v>
      </c>
      <c r="S1803" s="1">
        <v>1064</v>
      </c>
      <c r="T1803" s="1">
        <v>955</v>
      </c>
      <c r="U1803" s="1">
        <v>161</v>
      </c>
      <c r="V1803" s="1">
        <v>1</v>
      </c>
      <c r="W1803" s="1">
        <v>0</v>
      </c>
      <c r="X1803" s="1">
        <v>13</v>
      </c>
      <c r="AN1803" t="s">
        <v>2757</v>
      </c>
      <c r="AO1803" t="s">
        <v>176</v>
      </c>
      <c r="AR1803" s="44">
        <v>31</v>
      </c>
      <c r="AS1803" s="46">
        <v>163</v>
      </c>
      <c r="AT1803" s="50">
        <f t="shared" si="481"/>
        <v>31163</v>
      </c>
      <c r="AV1803" s="7" t="s">
        <v>3063</v>
      </c>
      <c r="BF1803" s="1">
        <f t="shared" si="487"/>
        <v>1591</v>
      </c>
      <c r="BG1803" s="1">
        <v>1320</v>
      </c>
      <c r="BI1803" s="1">
        <v>269</v>
      </c>
      <c r="BJ1803" s="1">
        <v>1</v>
      </c>
      <c r="BK1803" s="1">
        <v>1</v>
      </c>
    </row>
    <row r="1804" spans="1:63" hidden="1" outlineLevel="1">
      <c r="A1804" t="s">
        <v>1128</v>
      </c>
      <c r="B1804" t="s">
        <v>176</v>
      </c>
      <c r="C1804" s="1">
        <v>1360</v>
      </c>
      <c r="F1804" s="1">
        <f t="shared" si="482"/>
        <v>915</v>
      </c>
      <c r="H1804" s="1">
        <v>745</v>
      </c>
      <c r="I1804" s="1">
        <v>732</v>
      </c>
      <c r="J1804" s="2" t="str">
        <f t="shared" si="490"/>
        <v/>
      </c>
      <c r="K1804" s="2">
        <f t="shared" si="491"/>
        <v>0.8</v>
      </c>
      <c r="L1804" s="10">
        <f t="shared" si="492"/>
        <v>2</v>
      </c>
      <c r="M1804" s="9">
        <f t="shared" si="488"/>
        <v>1</v>
      </c>
      <c r="N1804" s="8">
        <f t="shared" si="489"/>
        <v>3</v>
      </c>
      <c r="O1804" s="2">
        <f t="shared" si="483"/>
        <v>0.15081967213114755</v>
      </c>
      <c r="P1804" s="2">
        <f t="shared" si="484"/>
        <v>0.73005464480874316</v>
      </c>
      <c r="Q1804" s="2">
        <f t="shared" si="485"/>
        <v>0.11584699453551912</v>
      </c>
      <c r="R1804" s="2">
        <f t="shared" si="486"/>
        <v>3.2786885245901648E-3</v>
      </c>
      <c r="S1804" s="1">
        <v>138</v>
      </c>
      <c r="T1804" s="1">
        <v>668</v>
      </c>
      <c r="U1804" s="1">
        <v>106</v>
      </c>
      <c r="V1804" s="1">
        <v>1</v>
      </c>
      <c r="W1804" s="1">
        <v>0</v>
      </c>
      <c r="X1804" s="1">
        <v>2</v>
      </c>
      <c r="AN1804" t="s">
        <v>1128</v>
      </c>
      <c r="AO1804" t="s">
        <v>176</v>
      </c>
      <c r="AR1804" s="44">
        <v>31</v>
      </c>
      <c r="AS1804" s="46">
        <v>165</v>
      </c>
      <c r="AT1804" s="50">
        <f t="shared" si="481"/>
        <v>31165</v>
      </c>
      <c r="AV1804" s="7" t="s">
        <v>3063</v>
      </c>
      <c r="BF1804" s="1">
        <f t="shared" si="487"/>
        <v>745</v>
      </c>
      <c r="BG1804" s="1">
        <v>533</v>
      </c>
      <c r="BI1804" s="1">
        <v>206</v>
      </c>
      <c r="BJ1804" s="1">
        <v>0</v>
      </c>
      <c r="BK1804" s="1">
        <v>6</v>
      </c>
    </row>
    <row r="1805" spans="1:63" hidden="1" outlineLevel="1">
      <c r="A1805" t="s">
        <v>2503</v>
      </c>
      <c r="B1805" t="s">
        <v>176</v>
      </c>
      <c r="C1805" s="1">
        <v>6145</v>
      </c>
      <c r="F1805" s="1">
        <f t="shared" si="482"/>
        <v>3977</v>
      </c>
      <c r="H1805" s="1">
        <v>2530</v>
      </c>
      <c r="I1805" s="1">
        <v>2495</v>
      </c>
      <c r="J1805" s="2" t="str">
        <f t="shared" si="490"/>
        <v/>
      </c>
      <c r="K1805" s="2">
        <f t="shared" si="491"/>
        <v>0.62735730450088001</v>
      </c>
      <c r="L1805" s="10">
        <f t="shared" si="492"/>
        <v>2</v>
      </c>
      <c r="M1805" s="9">
        <f t="shared" si="488"/>
        <v>1</v>
      </c>
      <c r="N1805" s="8">
        <f t="shared" si="489"/>
        <v>3</v>
      </c>
      <c r="O1805" s="2">
        <f t="shared" si="483"/>
        <v>0.2152376162936887</v>
      </c>
      <c r="P1805" s="2">
        <f t="shared" si="484"/>
        <v>0.65501634397787278</v>
      </c>
      <c r="Q1805" s="2">
        <f t="shared" si="485"/>
        <v>0.12295700276590395</v>
      </c>
      <c r="R1805" s="2">
        <f t="shared" si="486"/>
        <v>6.7890369625346197E-3</v>
      </c>
      <c r="S1805" s="1">
        <v>856</v>
      </c>
      <c r="T1805" s="1">
        <v>2605</v>
      </c>
      <c r="U1805" s="1">
        <v>489</v>
      </c>
      <c r="V1805" s="1">
        <v>0</v>
      </c>
      <c r="W1805" s="1">
        <v>3</v>
      </c>
      <c r="X1805" s="1">
        <v>24</v>
      </c>
      <c r="AN1805" t="s">
        <v>2503</v>
      </c>
      <c r="AO1805" t="s">
        <v>176</v>
      </c>
      <c r="AR1805" s="44">
        <v>31</v>
      </c>
      <c r="AS1805" s="46">
        <v>167</v>
      </c>
      <c r="AT1805" s="50">
        <f t="shared" si="481"/>
        <v>31167</v>
      </c>
      <c r="AV1805" s="7" t="s">
        <v>3063</v>
      </c>
      <c r="BF1805" s="1">
        <f t="shared" si="487"/>
        <v>2530</v>
      </c>
      <c r="BG1805" s="1">
        <v>2152</v>
      </c>
      <c r="BI1805" s="1">
        <v>367</v>
      </c>
      <c r="BJ1805" s="1">
        <v>10</v>
      </c>
      <c r="BK1805" s="1">
        <v>1</v>
      </c>
    </row>
    <row r="1806" spans="1:63" hidden="1" outlineLevel="1">
      <c r="A1806" t="s">
        <v>740</v>
      </c>
      <c r="B1806" t="s">
        <v>176</v>
      </c>
      <c r="C1806" s="1">
        <v>5253</v>
      </c>
      <c r="F1806" s="1">
        <f t="shared" si="482"/>
        <v>3948</v>
      </c>
      <c r="H1806" s="1">
        <v>2663</v>
      </c>
      <c r="I1806" s="1">
        <v>2659</v>
      </c>
      <c r="J1806" s="2" t="str">
        <f t="shared" si="490"/>
        <v/>
      </c>
      <c r="K1806" s="2">
        <f t="shared" si="491"/>
        <v>0.67350557244174269</v>
      </c>
      <c r="L1806" s="10">
        <f t="shared" si="492"/>
        <v>2</v>
      </c>
      <c r="M1806" s="9">
        <f t="shared" si="488"/>
        <v>1</v>
      </c>
      <c r="N1806" s="8">
        <f t="shared" si="489"/>
        <v>3</v>
      </c>
      <c r="O1806" s="2">
        <f t="shared" si="483"/>
        <v>0.30065856129685919</v>
      </c>
      <c r="P1806" s="2">
        <f t="shared" si="484"/>
        <v>0.57548125633232017</v>
      </c>
      <c r="Q1806" s="2">
        <f t="shared" si="485"/>
        <v>0.11904761904761904</v>
      </c>
      <c r="R1806" s="2">
        <f t="shared" si="486"/>
        <v>4.8125633232015963E-3</v>
      </c>
      <c r="S1806" s="1">
        <v>1187</v>
      </c>
      <c r="T1806" s="1">
        <v>2272</v>
      </c>
      <c r="U1806" s="1">
        <v>470</v>
      </c>
      <c r="V1806" s="1">
        <v>2</v>
      </c>
      <c r="W1806" s="1">
        <v>0</v>
      </c>
      <c r="X1806" s="1">
        <v>17</v>
      </c>
      <c r="AN1806" t="s">
        <v>740</v>
      </c>
      <c r="AO1806" t="s">
        <v>176</v>
      </c>
      <c r="AR1806" s="44">
        <v>31</v>
      </c>
      <c r="AS1806" s="46">
        <v>169</v>
      </c>
      <c r="AT1806" s="50">
        <f t="shared" si="481"/>
        <v>31169</v>
      </c>
      <c r="AV1806" s="7" t="s">
        <v>3063</v>
      </c>
      <c r="BF1806" s="1">
        <f t="shared" si="487"/>
        <v>2663</v>
      </c>
      <c r="BG1806" s="1">
        <v>2207</v>
      </c>
      <c r="BI1806" s="1">
        <v>450</v>
      </c>
      <c r="BJ1806" s="1">
        <v>4</v>
      </c>
      <c r="BK1806" s="1">
        <v>2</v>
      </c>
    </row>
    <row r="1807" spans="1:63" hidden="1" outlineLevel="1">
      <c r="A1807" t="s">
        <v>1814</v>
      </c>
      <c r="B1807" t="s">
        <v>176</v>
      </c>
      <c r="C1807" s="1">
        <v>661</v>
      </c>
      <c r="F1807" s="1">
        <f t="shared" si="482"/>
        <v>505</v>
      </c>
      <c r="H1807" s="1">
        <v>397</v>
      </c>
      <c r="I1807" s="1">
        <v>390</v>
      </c>
      <c r="J1807" s="2" t="str">
        <f t="shared" si="490"/>
        <v/>
      </c>
      <c r="K1807" s="2">
        <f t="shared" si="491"/>
        <v>0.7722772277227723</v>
      </c>
      <c r="L1807" s="10">
        <f t="shared" si="492"/>
        <v>2</v>
      </c>
      <c r="M1807" s="9">
        <f t="shared" si="488"/>
        <v>1</v>
      </c>
      <c r="N1807" s="8">
        <f t="shared" si="489"/>
        <v>3</v>
      </c>
      <c r="O1807" s="2">
        <f t="shared" si="483"/>
        <v>0.14851485148514851</v>
      </c>
      <c r="P1807" s="2">
        <f t="shared" si="484"/>
        <v>0.77425742574257428</v>
      </c>
      <c r="Q1807" s="2">
        <f t="shared" si="485"/>
        <v>6.9306930693069313E-2</v>
      </c>
      <c r="R1807" s="2">
        <f t="shared" si="486"/>
        <v>7.9207920792078723E-3</v>
      </c>
      <c r="S1807" s="1">
        <v>75</v>
      </c>
      <c r="T1807" s="1">
        <v>391</v>
      </c>
      <c r="U1807" s="1">
        <v>35</v>
      </c>
      <c r="V1807" s="1">
        <v>0</v>
      </c>
      <c r="W1807" s="1">
        <v>0</v>
      </c>
      <c r="X1807" s="1">
        <v>4</v>
      </c>
      <c r="AN1807" t="s">
        <v>1814</v>
      </c>
      <c r="AO1807" t="s">
        <v>176</v>
      </c>
      <c r="AR1807" s="44">
        <v>31</v>
      </c>
      <c r="AS1807" s="46">
        <v>171</v>
      </c>
      <c r="AT1807" s="50">
        <f t="shared" si="481"/>
        <v>31171</v>
      </c>
      <c r="AV1807" s="7" t="s">
        <v>3063</v>
      </c>
      <c r="BF1807" s="1">
        <f t="shared" si="487"/>
        <v>397</v>
      </c>
      <c r="BG1807" s="1">
        <v>267</v>
      </c>
      <c r="BI1807" s="1">
        <v>130</v>
      </c>
      <c r="BJ1807" s="1">
        <v>0</v>
      </c>
      <c r="BK1807" s="1">
        <v>0</v>
      </c>
    </row>
    <row r="1808" spans="1:63" hidden="1" outlineLevel="1">
      <c r="A1808" t="s">
        <v>1267</v>
      </c>
      <c r="B1808" t="s">
        <v>176</v>
      </c>
      <c r="C1808" s="1">
        <v>6821</v>
      </c>
      <c r="F1808" s="1">
        <f t="shared" si="482"/>
        <v>4450</v>
      </c>
      <c r="H1808" s="1">
        <v>2203</v>
      </c>
      <c r="I1808" s="1">
        <v>2126</v>
      </c>
      <c r="J1808" s="2" t="str">
        <f t="shared" si="490"/>
        <v/>
      </c>
      <c r="K1808" s="2">
        <f t="shared" si="491"/>
        <v>0.47775280898876404</v>
      </c>
      <c r="L1808" s="10">
        <f t="shared" si="492"/>
        <v>1</v>
      </c>
      <c r="M1808" s="9">
        <f t="shared" si="488"/>
        <v>2</v>
      </c>
      <c r="N1808" s="8">
        <f t="shared" si="489"/>
        <v>3</v>
      </c>
      <c r="O1808" s="2">
        <f t="shared" si="483"/>
        <v>0.57820224719101121</v>
      </c>
      <c r="P1808" s="2">
        <f t="shared" si="484"/>
        <v>0.29752808988764046</v>
      </c>
      <c r="Q1808" s="2">
        <f t="shared" si="485"/>
        <v>0.11640449438202247</v>
      </c>
      <c r="R1808" s="2">
        <f t="shared" si="486"/>
        <v>7.8651685393258675E-3</v>
      </c>
      <c r="S1808" s="1">
        <v>2573</v>
      </c>
      <c r="T1808" s="1">
        <v>1324</v>
      </c>
      <c r="U1808" s="1">
        <v>518</v>
      </c>
      <c r="V1808" s="1">
        <v>0</v>
      </c>
      <c r="W1808" s="1">
        <v>0</v>
      </c>
      <c r="X1808" s="1">
        <v>35</v>
      </c>
      <c r="AN1808" t="s">
        <v>1267</v>
      </c>
      <c r="AO1808" t="s">
        <v>176</v>
      </c>
      <c r="AR1808" s="44">
        <v>31</v>
      </c>
      <c r="AS1808" s="46">
        <v>173</v>
      </c>
      <c r="AT1808" s="50">
        <f t="shared" si="481"/>
        <v>31173</v>
      </c>
      <c r="AV1808" s="7" t="s">
        <v>3063</v>
      </c>
      <c r="BF1808" s="1">
        <f t="shared" si="487"/>
        <v>2203</v>
      </c>
      <c r="BG1808" s="1">
        <v>2011</v>
      </c>
      <c r="BI1808" s="1">
        <v>187</v>
      </c>
      <c r="BJ1808" s="1">
        <v>5</v>
      </c>
      <c r="BK1808" s="1">
        <v>0</v>
      </c>
    </row>
    <row r="1809" spans="1:63" hidden="1" outlineLevel="1">
      <c r="A1809" t="s">
        <v>925</v>
      </c>
      <c r="B1809" t="s">
        <v>176</v>
      </c>
      <c r="C1809" s="1">
        <v>4228</v>
      </c>
      <c r="F1809" s="1">
        <f t="shared" si="482"/>
        <v>3285</v>
      </c>
      <c r="H1809" s="1">
        <v>2484</v>
      </c>
      <c r="I1809" s="1">
        <v>2423</v>
      </c>
      <c r="J1809" s="2" t="str">
        <f t="shared" si="490"/>
        <v/>
      </c>
      <c r="K1809" s="2">
        <f t="shared" si="491"/>
        <v>0.73759512937595129</v>
      </c>
      <c r="L1809" s="10">
        <f t="shared" si="492"/>
        <v>2</v>
      </c>
      <c r="M1809" s="9">
        <f t="shared" si="488"/>
        <v>1</v>
      </c>
      <c r="N1809" s="8">
        <f t="shared" si="489"/>
        <v>3</v>
      </c>
      <c r="O1809" s="2">
        <f t="shared" si="483"/>
        <v>0.30837138508371387</v>
      </c>
      <c r="P1809" s="2">
        <f t="shared" si="484"/>
        <v>0.59117199391171993</v>
      </c>
      <c r="Q1809" s="2">
        <f t="shared" si="485"/>
        <v>9.2541856925418567E-2</v>
      </c>
      <c r="R1809" s="2">
        <f t="shared" si="486"/>
        <v>7.9147640791476376E-3</v>
      </c>
      <c r="S1809" s="1">
        <v>1013</v>
      </c>
      <c r="T1809" s="1">
        <v>1942</v>
      </c>
      <c r="U1809" s="1">
        <v>304</v>
      </c>
      <c r="V1809" s="1">
        <v>0</v>
      </c>
      <c r="W1809" s="1">
        <v>0</v>
      </c>
      <c r="X1809" s="1">
        <v>26</v>
      </c>
      <c r="AN1809" t="s">
        <v>925</v>
      </c>
      <c r="AO1809" t="s">
        <v>176</v>
      </c>
      <c r="AR1809" s="44">
        <v>31</v>
      </c>
      <c r="AS1809" s="46">
        <v>175</v>
      </c>
      <c r="AT1809" s="50">
        <f t="shared" si="481"/>
        <v>31175</v>
      </c>
      <c r="AV1809" s="7" t="s">
        <v>3063</v>
      </c>
      <c r="BF1809" s="1">
        <f t="shared" si="487"/>
        <v>2484</v>
      </c>
      <c r="BG1809" s="1">
        <v>2067</v>
      </c>
      <c r="BI1809" s="1">
        <v>414</v>
      </c>
      <c r="BJ1809" s="1">
        <v>3</v>
      </c>
      <c r="BK1809" s="1">
        <v>0</v>
      </c>
    </row>
    <row r="1810" spans="1:63" hidden="1" outlineLevel="1">
      <c r="A1810" t="s">
        <v>659</v>
      </c>
      <c r="B1810" t="s">
        <v>176</v>
      </c>
      <c r="C1810" s="1">
        <v>20101</v>
      </c>
      <c r="F1810" s="1">
        <f t="shared" si="482"/>
        <v>13881</v>
      </c>
      <c r="H1810" s="1">
        <v>10422</v>
      </c>
      <c r="I1810" s="1">
        <v>10320</v>
      </c>
      <c r="J1810" s="2" t="str">
        <f t="shared" si="490"/>
        <v/>
      </c>
      <c r="K1810" s="2">
        <f t="shared" si="491"/>
        <v>0.74346228657877678</v>
      </c>
      <c r="L1810" s="10">
        <f t="shared" si="492"/>
        <v>2</v>
      </c>
      <c r="M1810" s="9">
        <f t="shared" si="488"/>
        <v>1</v>
      </c>
      <c r="N1810" s="8">
        <f t="shared" si="489"/>
        <v>3</v>
      </c>
      <c r="O1810" s="2">
        <f t="shared" si="483"/>
        <v>0.27015344715798573</v>
      </c>
      <c r="P1810" s="2">
        <f t="shared" si="484"/>
        <v>0.54960017289820617</v>
      </c>
      <c r="Q1810" s="2">
        <f t="shared" si="485"/>
        <v>0.17585188387003819</v>
      </c>
      <c r="R1810" s="2">
        <f t="shared" si="486"/>
        <v>4.3944960737699046E-3</v>
      </c>
      <c r="S1810" s="1">
        <v>3750</v>
      </c>
      <c r="T1810" s="1">
        <v>7629</v>
      </c>
      <c r="U1810" s="1">
        <v>2441</v>
      </c>
      <c r="V1810" s="1">
        <v>4</v>
      </c>
      <c r="W1810" s="1">
        <v>8</v>
      </c>
      <c r="X1810" s="1">
        <v>49</v>
      </c>
      <c r="AN1810" t="s">
        <v>659</v>
      </c>
      <c r="AO1810" t="s">
        <v>176</v>
      </c>
      <c r="AR1810" s="44">
        <v>31</v>
      </c>
      <c r="AS1810" s="46">
        <v>177</v>
      </c>
      <c r="AT1810" s="50">
        <f t="shared" si="481"/>
        <v>31177</v>
      </c>
      <c r="AV1810" s="7" t="s">
        <v>3063</v>
      </c>
      <c r="BF1810" s="1">
        <f t="shared" si="487"/>
        <v>10422</v>
      </c>
      <c r="BG1810" s="1">
        <v>8434</v>
      </c>
      <c r="BI1810" s="1">
        <v>1957</v>
      </c>
      <c r="BJ1810" s="1">
        <v>29</v>
      </c>
      <c r="BK1810" s="1">
        <v>2</v>
      </c>
    </row>
    <row r="1811" spans="1:63" hidden="1" outlineLevel="1">
      <c r="A1811" t="s">
        <v>591</v>
      </c>
      <c r="B1811" t="s">
        <v>176</v>
      </c>
      <c r="C1811" s="1">
        <v>9481</v>
      </c>
      <c r="F1811" s="1">
        <f t="shared" si="482"/>
        <v>5502</v>
      </c>
      <c r="H1811" s="1">
        <v>3865</v>
      </c>
      <c r="I1811" s="1">
        <v>3808</v>
      </c>
      <c r="J1811" s="2" t="str">
        <f t="shared" si="490"/>
        <v/>
      </c>
      <c r="K1811" s="2">
        <f t="shared" si="491"/>
        <v>0.69211195928753177</v>
      </c>
      <c r="L1811" s="10">
        <f t="shared" si="492"/>
        <v>2</v>
      </c>
      <c r="M1811" s="9">
        <f t="shared" si="488"/>
        <v>1</v>
      </c>
      <c r="N1811" s="8">
        <f t="shared" si="489"/>
        <v>3</v>
      </c>
      <c r="O1811" s="2">
        <f t="shared" si="483"/>
        <v>0.24082151944747365</v>
      </c>
      <c r="P1811" s="2">
        <f t="shared" si="484"/>
        <v>0.60668847691748451</v>
      </c>
      <c r="Q1811" s="2">
        <f t="shared" si="485"/>
        <v>0.1490367139222101</v>
      </c>
      <c r="R1811" s="2">
        <f t="shared" si="486"/>
        <v>3.4532897128317364E-3</v>
      </c>
      <c r="S1811" s="1">
        <v>1325</v>
      </c>
      <c r="T1811" s="1">
        <v>3338</v>
      </c>
      <c r="U1811" s="1">
        <v>820</v>
      </c>
      <c r="V1811" s="1">
        <v>1</v>
      </c>
      <c r="W1811" s="1">
        <v>5</v>
      </c>
      <c r="X1811" s="1">
        <v>13</v>
      </c>
      <c r="AN1811" t="s">
        <v>591</v>
      </c>
      <c r="AO1811" t="s">
        <v>176</v>
      </c>
      <c r="AR1811" s="44">
        <v>31</v>
      </c>
      <c r="AS1811" s="46">
        <v>179</v>
      </c>
      <c r="AT1811" s="50">
        <f t="shared" si="481"/>
        <v>31179</v>
      </c>
      <c r="AV1811" s="7" t="s">
        <v>3063</v>
      </c>
      <c r="BF1811" s="1">
        <f t="shared" si="487"/>
        <v>3865</v>
      </c>
      <c r="BG1811" s="1">
        <v>3102</v>
      </c>
      <c r="BI1811" s="1">
        <v>741</v>
      </c>
      <c r="BJ1811" s="1">
        <v>22</v>
      </c>
      <c r="BK1811" s="1">
        <v>0</v>
      </c>
    </row>
    <row r="1812" spans="1:63" hidden="1" outlineLevel="1">
      <c r="A1812" t="s">
        <v>664</v>
      </c>
      <c r="B1812" t="s">
        <v>176</v>
      </c>
      <c r="C1812" s="1">
        <v>3771</v>
      </c>
      <c r="F1812" s="1">
        <f t="shared" si="482"/>
        <v>2672</v>
      </c>
      <c r="H1812" s="1">
        <v>1846</v>
      </c>
      <c r="I1812" s="1">
        <v>1817</v>
      </c>
      <c r="J1812" s="2" t="str">
        <f t="shared" si="490"/>
        <v/>
      </c>
      <c r="K1812" s="2">
        <f t="shared" si="491"/>
        <v>0.68001497005988021</v>
      </c>
      <c r="L1812" s="10">
        <f t="shared" si="492"/>
        <v>2</v>
      </c>
      <c r="M1812" s="9">
        <f t="shared" si="488"/>
        <v>1</v>
      </c>
      <c r="N1812" s="8">
        <f t="shared" si="489"/>
        <v>3</v>
      </c>
      <c r="O1812" s="2">
        <f t="shared" si="483"/>
        <v>0.30239520958083832</v>
      </c>
      <c r="P1812" s="2">
        <f t="shared" si="484"/>
        <v>0.5722305389221557</v>
      </c>
      <c r="Q1812" s="2">
        <f t="shared" si="485"/>
        <v>0.12275449101796407</v>
      </c>
      <c r="R1812" s="2">
        <f t="shared" si="486"/>
        <v>2.619760479041916E-3</v>
      </c>
      <c r="S1812" s="1">
        <v>808</v>
      </c>
      <c r="T1812" s="1">
        <v>1529</v>
      </c>
      <c r="U1812" s="1">
        <v>328</v>
      </c>
      <c r="V1812" s="1">
        <v>0</v>
      </c>
      <c r="W1812" s="1">
        <v>0</v>
      </c>
      <c r="X1812" s="1">
        <v>7</v>
      </c>
      <c r="AN1812" t="s">
        <v>664</v>
      </c>
      <c r="AO1812" t="s">
        <v>176</v>
      </c>
      <c r="AR1812" s="44">
        <v>31</v>
      </c>
      <c r="AS1812" s="46">
        <v>181</v>
      </c>
      <c r="AT1812" s="50">
        <f t="shared" si="481"/>
        <v>31181</v>
      </c>
      <c r="AV1812" s="7" t="s">
        <v>3063</v>
      </c>
      <c r="BF1812" s="1">
        <f t="shared" si="487"/>
        <v>1846</v>
      </c>
      <c r="BG1812" s="1">
        <v>1550</v>
      </c>
      <c r="BI1812" s="1">
        <v>293</v>
      </c>
      <c r="BJ1812" s="1">
        <v>0</v>
      </c>
      <c r="BK1812" s="1">
        <v>3</v>
      </c>
    </row>
    <row r="1813" spans="1:63" hidden="1" outlineLevel="1">
      <c r="A1813" t="s">
        <v>726</v>
      </c>
      <c r="B1813" t="s">
        <v>176</v>
      </c>
      <c r="C1813" s="1">
        <v>831</v>
      </c>
      <c r="F1813" s="1">
        <f t="shared" si="482"/>
        <v>608</v>
      </c>
      <c r="H1813" s="1">
        <v>445</v>
      </c>
      <c r="I1813" s="1">
        <v>440</v>
      </c>
      <c r="J1813" s="2" t="str">
        <f t="shared" si="490"/>
        <v/>
      </c>
      <c r="K1813" s="2">
        <f t="shared" si="491"/>
        <v>0.72368421052631582</v>
      </c>
      <c r="L1813" s="10">
        <f t="shared" si="492"/>
        <v>2</v>
      </c>
      <c r="M1813" s="9">
        <f t="shared" si="488"/>
        <v>1</v>
      </c>
      <c r="N1813" s="8">
        <f t="shared" si="489"/>
        <v>3</v>
      </c>
      <c r="O1813" s="2">
        <f t="shared" si="483"/>
        <v>0.24506578947368421</v>
      </c>
      <c r="P1813" s="2">
        <f t="shared" si="484"/>
        <v>0.68585526315789469</v>
      </c>
      <c r="Q1813" s="2">
        <f t="shared" si="485"/>
        <v>6.5789473684210523E-2</v>
      </c>
      <c r="R1813" s="2">
        <f t="shared" si="486"/>
        <v>3.2894736842106059E-3</v>
      </c>
      <c r="S1813" s="1">
        <v>149</v>
      </c>
      <c r="T1813" s="1">
        <v>417</v>
      </c>
      <c r="U1813" s="1">
        <v>40</v>
      </c>
      <c r="V1813" s="1">
        <v>0</v>
      </c>
      <c r="W1813" s="1">
        <v>1</v>
      </c>
      <c r="X1813" s="1">
        <v>1</v>
      </c>
      <c r="AN1813" t="s">
        <v>726</v>
      </c>
      <c r="AO1813" t="s">
        <v>176</v>
      </c>
      <c r="AR1813" s="44">
        <v>31</v>
      </c>
      <c r="AS1813" s="46">
        <v>183</v>
      </c>
      <c r="AT1813" s="50">
        <f t="shared" si="481"/>
        <v>31183</v>
      </c>
      <c r="AV1813" s="7" t="s">
        <v>3063</v>
      </c>
      <c r="BF1813" s="1">
        <f t="shared" si="487"/>
        <v>445</v>
      </c>
      <c r="BG1813" s="1">
        <v>353</v>
      </c>
      <c r="BI1813" s="1">
        <v>92</v>
      </c>
      <c r="BJ1813" s="1">
        <v>0</v>
      </c>
      <c r="BK1813" s="1">
        <v>0</v>
      </c>
    </row>
    <row r="1814" spans="1:63" hidden="1" outlineLevel="1">
      <c r="A1814" t="s">
        <v>934</v>
      </c>
      <c r="B1814" t="s">
        <v>176</v>
      </c>
      <c r="C1814" s="1">
        <v>13881</v>
      </c>
      <c r="F1814" s="1">
        <f t="shared" si="482"/>
        <v>10942</v>
      </c>
      <c r="H1814" s="1">
        <v>6643</v>
      </c>
      <c r="I1814" s="1">
        <v>6568</v>
      </c>
      <c r="J1814" s="2" t="str">
        <f t="shared" si="490"/>
        <v/>
      </c>
      <c r="K1814" s="2">
        <f t="shared" si="491"/>
        <v>0.60025589471760188</v>
      </c>
      <c r="L1814" s="10">
        <f t="shared" si="492"/>
        <v>2</v>
      </c>
      <c r="M1814" s="9">
        <f t="shared" si="488"/>
        <v>1</v>
      </c>
      <c r="N1814" s="8">
        <f t="shared" si="489"/>
        <v>3</v>
      </c>
      <c r="O1814" s="2">
        <f t="shared" si="483"/>
        <v>0.20809723999268873</v>
      </c>
      <c r="P1814" s="2">
        <f t="shared" si="484"/>
        <v>0.66596600255894722</v>
      </c>
      <c r="Q1814" s="2">
        <f t="shared" si="485"/>
        <v>0.1222811186254798</v>
      </c>
      <c r="R1814" s="2">
        <f t="shared" si="486"/>
        <v>3.6556388228842773E-3</v>
      </c>
      <c r="S1814" s="1">
        <v>2277</v>
      </c>
      <c r="T1814" s="1">
        <v>7287</v>
      </c>
      <c r="U1814" s="1">
        <v>1338</v>
      </c>
      <c r="V1814" s="1">
        <v>1</v>
      </c>
      <c r="W1814" s="1">
        <v>2</v>
      </c>
      <c r="X1814" s="1">
        <v>37</v>
      </c>
      <c r="AN1814" t="s">
        <v>934</v>
      </c>
      <c r="AO1814" t="s">
        <v>176</v>
      </c>
      <c r="AR1814" s="44">
        <v>31</v>
      </c>
      <c r="AS1814" s="46">
        <v>185</v>
      </c>
      <c r="AT1814" s="50">
        <f t="shared" si="481"/>
        <v>31185</v>
      </c>
      <c r="AV1814" s="7" t="s">
        <v>3063</v>
      </c>
      <c r="BF1814" s="1">
        <f t="shared" si="487"/>
        <v>6643</v>
      </c>
      <c r="BG1814" s="1">
        <v>5476</v>
      </c>
      <c r="BI1814" s="1">
        <v>1128</v>
      </c>
      <c r="BJ1814" s="1">
        <v>35</v>
      </c>
      <c r="BK1814" s="1">
        <v>4</v>
      </c>
    </row>
    <row r="1815" spans="1:63" collapsed="1">
      <c r="A1815" t="s">
        <v>303</v>
      </c>
      <c r="B1815" t="s">
        <v>541</v>
      </c>
      <c r="C1815" s="1">
        <f>SUM(C1722:C1814)</f>
        <v>1796378</v>
      </c>
      <c r="D1815" s="36">
        <v>1308000</v>
      </c>
      <c r="E1815" s="36">
        <v>1253000</v>
      </c>
      <c r="F1815" s="1">
        <f>SUM(F1722:F1814)</f>
        <v>1157345</v>
      </c>
      <c r="H1815" s="1">
        <f>SUM(H1722:H1814)</f>
        <v>811923</v>
      </c>
      <c r="I1815" s="1">
        <v>801281</v>
      </c>
      <c r="J1815" s="2">
        <f t="shared" si="490"/>
        <v>0.61260015290519876</v>
      </c>
      <c r="K1815" s="2">
        <f t="shared" si="491"/>
        <v>0.6923441151946913</v>
      </c>
      <c r="L1815" s="10">
        <f t="shared" si="492"/>
        <v>2</v>
      </c>
      <c r="M1815" s="9">
        <f t="shared" si="488"/>
        <v>1</v>
      </c>
      <c r="N1815" s="8">
        <f t="shared" si="489"/>
        <v>3</v>
      </c>
      <c r="O1815" s="2">
        <f t="shared" si="483"/>
        <v>0.33997468343493081</v>
      </c>
      <c r="P1815" s="2">
        <f t="shared" si="484"/>
        <v>0.48240412323032456</v>
      </c>
      <c r="Q1815" s="2">
        <f t="shared" si="485"/>
        <v>0.16888568231599047</v>
      </c>
      <c r="R1815" s="2">
        <f t="shared" si="486"/>
        <v>8.7355110187541107E-3</v>
      </c>
      <c r="S1815" s="1">
        <f t="shared" ref="S1815:X1815" si="493">SUM(S1722:S1814)</f>
        <v>393468</v>
      </c>
      <c r="T1815" s="1">
        <f t="shared" si="493"/>
        <v>558308</v>
      </c>
      <c r="U1815" s="1">
        <f t="shared" si="493"/>
        <v>195459</v>
      </c>
      <c r="V1815" s="1">
        <f t="shared" si="493"/>
        <v>472</v>
      </c>
      <c r="W1815" s="1">
        <f t="shared" si="493"/>
        <v>1053</v>
      </c>
      <c r="X1815" s="1">
        <f t="shared" si="493"/>
        <v>8585</v>
      </c>
      <c r="AN1815" t="s">
        <v>303</v>
      </c>
      <c r="AO1815" t="s">
        <v>541</v>
      </c>
      <c r="AR1815" s="44">
        <v>31</v>
      </c>
      <c r="AS1815" s="46"/>
      <c r="AT1815" s="44">
        <v>31</v>
      </c>
      <c r="AV1815" s="7" t="s">
        <v>678</v>
      </c>
      <c r="BF1815" s="1">
        <f>SUM(BF1722:BF1814)</f>
        <v>811923</v>
      </c>
      <c r="BG1815" s="1">
        <f>SUM(BG1722:BG1814)</f>
        <v>634977</v>
      </c>
      <c r="BI1815" s="1">
        <f>SUM(BI1722:BI1814)</f>
        <v>174219</v>
      </c>
      <c r="BJ1815" s="1">
        <f>SUM(BJ1722:BJ1814)</f>
        <v>2584</v>
      </c>
      <c r="BK1815" s="1">
        <f>SUM(BK1722:BK1814)</f>
        <v>143</v>
      </c>
    </row>
    <row r="1816" spans="1:63">
      <c r="C1816" s="26"/>
      <c r="J1816" s="2"/>
      <c r="K1816" s="2"/>
      <c r="N1816" s="8"/>
      <c r="AR1816" s="44"/>
      <c r="AS1816" s="46"/>
      <c r="AT1816" s="50"/>
    </row>
    <row r="1817" spans="1:63" hidden="1" outlineLevel="1">
      <c r="A1817" t="s">
        <v>337</v>
      </c>
      <c r="B1817" t="s">
        <v>581</v>
      </c>
      <c r="C1817" s="1">
        <v>55552</v>
      </c>
      <c r="F1817" s="1">
        <f>BD1817</f>
        <v>29582</v>
      </c>
      <c r="G1817" s="1">
        <f>SUM(S1817:AI1817)</f>
        <v>25513</v>
      </c>
      <c r="H1817" s="1">
        <v>23746</v>
      </c>
      <c r="I1817" s="1">
        <v>23680</v>
      </c>
      <c r="J1817" s="2" t="str">
        <f t="shared" si="490"/>
        <v/>
      </c>
      <c r="K1817" s="2">
        <f t="shared" si="491"/>
        <v>0.80048678250287342</v>
      </c>
      <c r="L1817" s="10">
        <f t="shared" si="492"/>
        <v>2</v>
      </c>
      <c r="M1817" s="9">
        <f t="shared" si="488"/>
        <v>1</v>
      </c>
      <c r="N1817" s="8">
        <f t="shared" si="489"/>
        <v>3</v>
      </c>
      <c r="O1817" s="2">
        <f t="shared" ref="O1817:O1834" si="494">IF(SUM($S1817:$AJ1817)=0,"-",S1817/SUM($S1817:$AJ1817))</f>
        <v>0.37090894837925764</v>
      </c>
      <c r="P1817" s="2">
        <f t="shared" ref="P1817:P1834" si="495">IF(SUM($S1817:$AJ1817)=0,"-",T1817/SUM($S1817:$AJ1817))</f>
        <v>0.44165719437149686</v>
      </c>
      <c r="Q1817" s="2">
        <f t="shared" ref="Q1817:Q1834" si="496">IF(SUM($S1817:$AJ1817)=0,"-",U1817/SUM($S1817:$AJ1817))</f>
        <v>0.13781209579430095</v>
      </c>
      <c r="R1817" s="2">
        <f t="shared" ref="R1817:R1834" si="497">IF(SUM($S1817:$AJ1817)=0,"-",(1-O1817-P1817-Q1817))</f>
        <v>4.9621761454944596E-2</v>
      </c>
      <c r="S1817" s="1">
        <v>9463</v>
      </c>
      <c r="T1817" s="1">
        <v>11268</v>
      </c>
      <c r="U1817" s="1">
        <v>3516</v>
      </c>
      <c r="V1817" s="1">
        <v>134</v>
      </c>
      <c r="W1817" s="1">
        <v>0</v>
      </c>
      <c r="Y1817" s="1">
        <v>1040</v>
      </c>
      <c r="Z1817" s="1">
        <v>85</v>
      </c>
      <c r="AF1817" s="1">
        <v>7</v>
      </c>
      <c r="AN1817" t="s">
        <v>337</v>
      </c>
      <c r="AO1817" t="s">
        <v>581</v>
      </c>
      <c r="AR1817" s="44">
        <v>32</v>
      </c>
      <c r="AS1817" s="46">
        <v>510</v>
      </c>
      <c r="AT1817" s="50">
        <f t="shared" si="481"/>
        <v>32510</v>
      </c>
      <c r="AV1817" s="7" t="s">
        <v>905</v>
      </c>
      <c r="BA1817" s="1">
        <v>25513</v>
      </c>
      <c r="BB1817" s="1">
        <v>4069</v>
      </c>
      <c r="BD1817" s="1">
        <f>BB1817+BA1817+BC1817</f>
        <v>29582</v>
      </c>
      <c r="BF1817" s="1">
        <f>SUM(BG1817:BL1817)</f>
        <v>23746</v>
      </c>
      <c r="BG1817" s="1">
        <v>6883</v>
      </c>
      <c r="BH1817" s="1">
        <v>14610</v>
      </c>
      <c r="BI1817" s="1">
        <v>2253</v>
      </c>
    </row>
    <row r="1818" spans="1:63" hidden="1" outlineLevel="1">
      <c r="A1818" t="s">
        <v>11</v>
      </c>
      <c r="B1818" t="s">
        <v>581</v>
      </c>
      <c r="C1818" s="1">
        <v>25049</v>
      </c>
      <c r="F1818" s="1">
        <f t="shared" ref="F1818:F1833" si="498">BD1818</f>
        <v>14309</v>
      </c>
      <c r="G1818" s="1">
        <f t="shared" ref="G1818:G1833" si="499">SUM(S1818:AI1818)</f>
        <v>12238</v>
      </c>
      <c r="H1818" s="1">
        <v>10622</v>
      </c>
      <c r="I1818" s="1">
        <v>10605</v>
      </c>
      <c r="J1818" s="2" t="str">
        <f t="shared" si="490"/>
        <v/>
      </c>
      <c r="K1818" s="2">
        <f t="shared" si="491"/>
        <v>0.74114193864001676</v>
      </c>
      <c r="L1818" s="10">
        <f t="shared" si="492"/>
        <v>2</v>
      </c>
      <c r="M1818" s="9">
        <f t="shared" si="488"/>
        <v>1</v>
      </c>
      <c r="N1818" s="8">
        <f t="shared" si="489"/>
        <v>3</v>
      </c>
      <c r="O1818" s="2">
        <f t="shared" si="494"/>
        <v>0.27520836738029092</v>
      </c>
      <c r="P1818" s="2">
        <f t="shared" si="495"/>
        <v>0.5556463474423925</v>
      </c>
      <c r="Q1818" s="2">
        <f t="shared" si="496"/>
        <v>0.11758457264258866</v>
      </c>
      <c r="R1818" s="2">
        <f t="shared" si="497"/>
        <v>5.1560712534727868E-2</v>
      </c>
      <c r="S1818" s="1">
        <v>3368</v>
      </c>
      <c r="T1818" s="1">
        <v>6800</v>
      </c>
      <c r="U1818" s="1">
        <v>1439</v>
      </c>
      <c r="V1818" s="1">
        <v>52</v>
      </c>
      <c r="W1818" s="1">
        <v>14</v>
      </c>
      <c r="Y1818" s="1">
        <v>538</v>
      </c>
      <c r="Z1818" s="1">
        <v>24</v>
      </c>
      <c r="AF1818" s="1">
        <v>3</v>
      </c>
      <c r="AN1818" t="s">
        <v>11</v>
      </c>
      <c r="AO1818" t="s">
        <v>581</v>
      </c>
      <c r="AR1818" s="44">
        <v>32</v>
      </c>
      <c r="AS1818" s="46">
        <v>1</v>
      </c>
      <c r="AT1818" s="50">
        <f t="shared" si="481"/>
        <v>32001</v>
      </c>
      <c r="AV1818" s="7" t="s">
        <v>3063</v>
      </c>
      <c r="BA1818" s="1">
        <v>12238</v>
      </c>
      <c r="BB1818" s="1">
        <v>2071</v>
      </c>
      <c r="BD1818" s="1">
        <f t="shared" ref="BD1818:BD1833" si="500">BB1818+BA1818+BC1818</f>
        <v>14309</v>
      </c>
      <c r="BF1818" s="1">
        <f t="shared" ref="BF1818:BF1833" si="501">SUM(BG1818:BL1818)</f>
        <v>10622</v>
      </c>
      <c r="BG1818" s="1">
        <v>4106</v>
      </c>
      <c r="BH1818" s="1">
        <v>5440</v>
      </c>
      <c r="BI1818" s="1">
        <v>1076</v>
      </c>
    </row>
    <row r="1819" spans="1:63" hidden="1" outlineLevel="1">
      <c r="A1819" t="s">
        <v>419</v>
      </c>
      <c r="B1819" t="s">
        <v>581</v>
      </c>
      <c r="C1819" s="1">
        <v>1912349</v>
      </c>
      <c r="F1819" s="1">
        <f t="shared" si="498"/>
        <v>994239</v>
      </c>
      <c r="G1819" s="1">
        <f t="shared" si="499"/>
        <v>815190</v>
      </c>
      <c r="H1819" s="1">
        <v>652787</v>
      </c>
      <c r="I1819" s="1">
        <v>651172</v>
      </c>
      <c r="J1819" s="2" t="str">
        <f t="shared" si="490"/>
        <v/>
      </c>
      <c r="K1819" s="2">
        <f t="shared" si="491"/>
        <v>0.6549451389454648</v>
      </c>
      <c r="L1819" s="10">
        <f t="shared" si="492"/>
        <v>1</v>
      </c>
      <c r="M1819" s="9">
        <f t="shared" si="488"/>
        <v>2</v>
      </c>
      <c r="N1819" s="8">
        <f t="shared" si="489"/>
        <v>3</v>
      </c>
      <c r="O1819" s="2">
        <f t="shared" si="494"/>
        <v>0.47465621511549455</v>
      </c>
      <c r="P1819" s="2">
        <f t="shared" si="495"/>
        <v>0.32105030729032497</v>
      </c>
      <c r="Q1819" s="2">
        <f t="shared" si="496"/>
        <v>0.15539812804376893</v>
      </c>
      <c r="R1819" s="2">
        <f t="shared" si="497"/>
        <v>4.889534955041161E-2</v>
      </c>
      <c r="S1819" s="1">
        <v>386935</v>
      </c>
      <c r="T1819" s="1">
        <v>261717</v>
      </c>
      <c r="U1819" s="1">
        <v>126679</v>
      </c>
      <c r="V1819" s="1">
        <v>4205</v>
      </c>
      <c r="W1819" s="1">
        <v>2110</v>
      </c>
      <c r="Y1819" s="1">
        <v>31190</v>
      </c>
      <c r="Z1819" s="1">
        <v>2354</v>
      </c>
      <c r="AF1819" s="1">
        <v>0</v>
      </c>
      <c r="AN1819" t="s">
        <v>419</v>
      </c>
      <c r="AO1819" t="s">
        <v>581</v>
      </c>
      <c r="AR1819" s="44">
        <v>32</v>
      </c>
      <c r="AS1819" s="46">
        <v>3</v>
      </c>
      <c r="AT1819" s="50">
        <f t="shared" si="481"/>
        <v>32003</v>
      </c>
      <c r="AV1819" s="7" t="s">
        <v>3063</v>
      </c>
      <c r="BA1819" s="1">
        <v>815190</v>
      </c>
      <c r="BB1819" s="1">
        <v>178936</v>
      </c>
      <c r="BC1819" s="1">
        <v>113</v>
      </c>
      <c r="BD1819" s="1">
        <f t="shared" si="500"/>
        <v>994239</v>
      </c>
      <c r="BF1819" s="1">
        <f t="shared" si="501"/>
        <v>652787</v>
      </c>
      <c r="BG1819" s="1">
        <v>210264</v>
      </c>
      <c r="BH1819" s="1">
        <v>391805</v>
      </c>
      <c r="BI1819" s="1">
        <v>50718</v>
      </c>
    </row>
    <row r="1820" spans="1:63" hidden="1" outlineLevel="1">
      <c r="A1820" t="s">
        <v>1102</v>
      </c>
      <c r="B1820" t="s">
        <v>581</v>
      </c>
      <c r="C1820" s="1">
        <v>47270</v>
      </c>
      <c r="F1820" s="1">
        <f t="shared" si="498"/>
        <v>33555</v>
      </c>
      <c r="G1820" s="1">
        <f t="shared" si="499"/>
        <v>28102</v>
      </c>
      <c r="H1820" s="1">
        <v>25944</v>
      </c>
      <c r="I1820" s="1">
        <v>25904</v>
      </c>
      <c r="J1820" s="2" t="str">
        <f t="shared" si="490"/>
        <v/>
      </c>
      <c r="K1820" s="2">
        <f t="shared" si="491"/>
        <v>0.77198629116376094</v>
      </c>
      <c r="L1820" s="10">
        <f t="shared" si="492"/>
        <v>2</v>
      </c>
      <c r="M1820" s="9">
        <f t="shared" si="488"/>
        <v>1</v>
      </c>
      <c r="N1820" s="8">
        <f t="shared" si="489"/>
        <v>3</v>
      </c>
      <c r="O1820" s="2">
        <f t="shared" si="494"/>
        <v>0.29563732118710412</v>
      </c>
      <c r="P1820" s="2">
        <f t="shared" si="495"/>
        <v>0.51729414276563945</v>
      </c>
      <c r="Q1820" s="2">
        <f t="shared" si="496"/>
        <v>0.13394064479396484</v>
      </c>
      <c r="R1820" s="2">
        <f t="shared" si="497"/>
        <v>5.3127891253291537E-2</v>
      </c>
      <c r="S1820" s="1">
        <v>8308</v>
      </c>
      <c r="T1820" s="1">
        <v>14537</v>
      </c>
      <c r="U1820" s="1">
        <v>3764</v>
      </c>
      <c r="V1820" s="1">
        <v>177</v>
      </c>
      <c r="W1820" s="1">
        <v>77</v>
      </c>
      <c r="Y1820" s="1">
        <v>1139</v>
      </c>
      <c r="Z1820" s="1">
        <v>86</v>
      </c>
      <c r="AF1820" s="1">
        <v>14</v>
      </c>
      <c r="AN1820" t="s">
        <v>1102</v>
      </c>
      <c r="AO1820" t="s">
        <v>581</v>
      </c>
      <c r="AR1820" s="44">
        <v>32</v>
      </c>
      <c r="AS1820" s="46">
        <v>5</v>
      </c>
      <c r="AT1820" s="50">
        <f t="shared" si="481"/>
        <v>32005</v>
      </c>
      <c r="AV1820" s="7" t="s">
        <v>3063</v>
      </c>
      <c r="BA1820" s="1">
        <v>28102</v>
      </c>
      <c r="BB1820" s="1">
        <v>5453</v>
      </c>
      <c r="BD1820" s="1">
        <f t="shared" si="500"/>
        <v>33555</v>
      </c>
      <c r="BF1820" s="1">
        <f t="shared" si="501"/>
        <v>25944</v>
      </c>
      <c r="BG1820" s="1">
        <v>8955</v>
      </c>
      <c r="BH1820" s="1">
        <v>13320</v>
      </c>
      <c r="BI1820" s="1">
        <v>3669</v>
      </c>
    </row>
    <row r="1821" spans="1:63" hidden="1" outlineLevel="1">
      <c r="A1821" t="s">
        <v>456</v>
      </c>
      <c r="B1821" t="s">
        <v>581</v>
      </c>
      <c r="C1821" s="1">
        <v>47634</v>
      </c>
      <c r="F1821" s="1">
        <f t="shared" si="498"/>
        <v>21420</v>
      </c>
      <c r="G1821" s="1">
        <f t="shared" si="499"/>
        <v>17926</v>
      </c>
      <c r="H1821" s="1">
        <v>16039</v>
      </c>
      <c r="I1821" s="1">
        <v>16019</v>
      </c>
      <c r="J1821" s="2" t="str">
        <f t="shared" si="490"/>
        <v/>
      </c>
      <c r="K1821" s="2">
        <f t="shared" si="491"/>
        <v>0.74785247432306257</v>
      </c>
      <c r="L1821" s="10">
        <f t="shared" si="492"/>
        <v>2</v>
      </c>
      <c r="M1821" s="9">
        <f t="shared" si="488"/>
        <v>1</v>
      </c>
      <c r="N1821" s="8">
        <f t="shared" si="489"/>
        <v>3</v>
      </c>
      <c r="O1821" s="2">
        <f t="shared" si="494"/>
        <v>0.26157536539105208</v>
      </c>
      <c r="P1821" s="2">
        <f t="shared" si="495"/>
        <v>0.54574361262969984</v>
      </c>
      <c r="Q1821" s="2">
        <f t="shared" si="496"/>
        <v>0.14866674104652461</v>
      </c>
      <c r="R1821" s="2">
        <f t="shared" si="497"/>
        <v>4.4014280932723471E-2</v>
      </c>
      <c r="S1821" s="1">
        <v>4689</v>
      </c>
      <c r="T1821" s="1">
        <v>9783</v>
      </c>
      <c r="U1821" s="1">
        <v>2665</v>
      </c>
      <c r="V1821" s="1">
        <v>102</v>
      </c>
      <c r="W1821" s="1">
        <v>12</v>
      </c>
      <c r="Y1821" s="1">
        <v>643</v>
      </c>
      <c r="Z1821" s="1">
        <v>28</v>
      </c>
      <c r="AF1821" s="1">
        <v>4</v>
      </c>
      <c r="AN1821" t="s">
        <v>456</v>
      </c>
      <c r="AO1821" t="s">
        <v>581</v>
      </c>
      <c r="AR1821" s="44">
        <v>32</v>
      </c>
      <c r="AS1821" s="46">
        <v>7</v>
      </c>
      <c r="AT1821" s="50">
        <f t="shared" si="481"/>
        <v>32007</v>
      </c>
      <c r="AV1821" s="7" t="s">
        <v>3063</v>
      </c>
      <c r="BA1821" s="1">
        <v>17926</v>
      </c>
      <c r="BB1821" s="1">
        <v>3494</v>
      </c>
      <c r="BD1821" s="1">
        <f t="shared" si="500"/>
        <v>21420</v>
      </c>
      <c r="BF1821" s="1">
        <f t="shared" si="501"/>
        <v>16039</v>
      </c>
      <c r="BG1821" s="1">
        <v>6945</v>
      </c>
      <c r="BH1821" s="1">
        <v>7569</v>
      </c>
      <c r="BI1821" s="1">
        <v>1525</v>
      </c>
    </row>
    <row r="1822" spans="1:63" hidden="1" outlineLevel="1">
      <c r="A1822" t="s">
        <v>202</v>
      </c>
      <c r="B1822" t="s">
        <v>581</v>
      </c>
      <c r="C1822" s="1">
        <v>820</v>
      </c>
      <c r="F1822" s="1">
        <f t="shared" si="498"/>
        <v>620</v>
      </c>
      <c r="G1822" s="1">
        <f t="shared" si="499"/>
        <v>608</v>
      </c>
      <c r="H1822" s="1">
        <v>442</v>
      </c>
      <c r="I1822" s="1">
        <v>439</v>
      </c>
      <c r="J1822" s="2" t="str">
        <f t="shared" si="490"/>
        <v/>
      </c>
      <c r="K1822" s="2">
        <f t="shared" si="491"/>
        <v>0.70806451612903221</v>
      </c>
      <c r="L1822" s="10">
        <f t="shared" si="492"/>
        <v>2</v>
      </c>
      <c r="M1822" s="9">
        <f t="shared" si="488"/>
        <v>1</v>
      </c>
      <c r="N1822" s="8">
        <f t="shared" si="489"/>
        <v>3</v>
      </c>
      <c r="O1822" s="2">
        <f t="shared" si="494"/>
        <v>0.28618421052631576</v>
      </c>
      <c r="P1822" s="2">
        <f t="shared" si="495"/>
        <v>0.52467105263157898</v>
      </c>
      <c r="Q1822" s="2">
        <f t="shared" si="496"/>
        <v>0.1118421052631579</v>
      </c>
      <c r="R1822" s="2">
        <f t="shared" si="497"/>
        <v>7.7302631578947414E-2</v>
      </c>
      <c r="S1822" s="1">
        <v>174</v>
      </c>
      <c r="T1822" s="1">
        <v>319</v>
      </c>
      <c r="U1822" s="1">
        <v>68</v>
      </c>
      <c r="V1822" s="1">
        <v>4</v>
      </c>
      <c r="W1822" s="1">
        <v>1</v>
      </c>
      <c r="Y1822" s="1">
        <v>38</v>
      </c>
      <c r="Z1822" s="1">
        <v>3</v>
      </c>
      <c r="AF1822" s="1">
        <v>1</v>
      </c>
      <c r="AN1822" t="s">
        <v>202</v>
      </c>
      <c r="AO1822" t="s">
        <v>581</v>
      </c>
      <c r="AR1822" s="44">
        <v>32</v>
      </c>
      <c r="AS1822" s="46">
        <v>9</v>
      </c>
      <c r="AT1822" s="50">
        <f t="shared" si="481"/>
        <v>32009</v>
      </c>
      <c r="AV1822" s="7" t="s">
        <v>3063</v>
      </c>
      <c r="BA1822" s="1">
        <v>608</v>
      </c>
      <c r="BB1822" s="1">
        <v>12</v>
      </c>
      <c r="BD1822" s="1">
        <f t="shared" si="500"/>
        <v>620</v>
      </c>
      <c r="BF1822" s="1">
        <f t="shared" si="501"/>
        <v>442</v>
      </c>
      <c r="BG1822" s="1">
        <v>266</v>
      </c>
      <c r="BH1822" s="1">
        <v>72</v>
      </c>
      <c r="BI1822" s="1">
        <v>104</v>
      </c>
    </row>
    <row r="1823" spans="1:63" hidden="1" outlineLevel="1">
      <c r="A1823" t="s">
        <v>1604</v>
      </c>
      <c r="B1823" t="s">
        <v>581</v>
      </c>
      <c r="C1823" s="1">
        <v>1778</v>
      </c>
      <c r="F1823" s="1">
        <f t="shared" si="498"/>
        <v>1019</v>
      </c>
      <c r="G1823" s="1">
        <f t="shared" si="499"/>
        <v>1016</v>
      </c>
      <c r="H1823" s="1">
        <v>746</v>
      </c>
      <c r="I1823" s="1">
        <v>745</v>
      </c>
      <c r="J1823" s="2" t="str">
        <f t="shared" si="490"/>
        <v/>
      </c>
      <c r="K1823" s="2">
        <f t="shared" si="491"/>
        <v>0.73110893032384694</v>
      </c>
      <c r="L1823" s="10">
        <f t="shared" si="492"/>
        <v>2</v>
      </c>
      <c r="M1823" s="9">
        <f t="shared" si="488"/>
        <v>1</v>
      </c>
      <c r="N1823" s="8">
        <f t="shared" si="489"/>
        <v>3</v>
      </c>
      <c r="O1823" s="2">
        <f t="shared" si="494"/>
        <v>0.19881889763779528</v>
      </c>
      <c r="P1823" s="2">
        <f t="shared" si="495"/>
        <v>0.61515748031496065</v>
      </c>
      <c r="Q1823" s="2">
        <f t="shared" si="496"/>
        <v>0.10826771653543307</v>
      </c>
      <c r="R1823" s="2">
        <f t="shared" si="497"/>
        <v>7.7755905511811024E-2</v>
      </c>
      <c r="S1823" s="1">
        <v>202</v>
      </c>
      <c r="T1823" s="1">
        <v>625</v>
      </c>
      <c r="U1823" s="1">
        <v>110</v>
      </c>
      <c r="V1823" s="1">
        <v>3</v>
      </c>
      <c r="W1823" s="1">
        <v>1</v>
      </c>
      <c r="Y1823" s="1">
        <v>70</v>
      </c>
      <c r="Z1823" s="1">
        <v>5</v>
      </c>
      <c r="AF1823" s="1">
        <v>0</v>
      </c>
      <c r="AN1823" t="s">
        <v>1604</v>
      </c>
      <c r="AO1823" t="s">
        <v>581</v>
      </c>
      <c r="AR1823" s="44">
        <v>32</v>
      </c>
      <c r="AS1823" s="46">
        <v>11</v>
      </c>
      <c r="AT1823" s="50">
        <f t="shared" si="481"/>
        <v>32011</v>
      </c>
      <c r="AV1823" s="7" t="s">
        <v>3063</v>
      </c>
      <c r="BA1823" s="1">
        <v>1016</v>
      </c>
      <c r="BB1823" s="1">
        <v>3</v>
      </c>
      <c r="BD1823" s="1">
        <f t="shared" si="500"/>
        <v>1019</v>
      </c>
      <c r="BF1823" s="1">
        <f t="shared" si="501"/>
        <v>746</v>
      </c>
      <c r="BG1823" s="1">
        <v>497</v>
      </c>
      <c r="BH1823" s="1">
        <v>165</v>
      </c>
      <c r="BI1823" s="1">
        <v>84</v>
      </c>
    </row>
    <row r="1824" spans="1:63" hidden="1" outlineLevel="1">
      <c r="A1824" t="s">
        <v>2031</v>
      </c>
      <c r="B1824" t="s">
        <v>581</v>
      </c>
      <c r="C1824" s="1">
        <v>15958</v>
      </c>
      <c r="F1824" s="1">
        <f t="shared" si="498"/>
        <v>7138</v>
      </c>
      <c r="G1824" s="1">
        <f t="shared" si="499"/>
        <v>6246</v>
      </c>
      <c r="H1824" s="1">
        <v>5683</v>
      </c>
      <c r="I1824" s="1">
        <v>5664</v>
      </c>
      <c r="J1824" s="2" t="str">
        <f t="shared" si="490"/>
        <v/>
      </c>
      <c r="K1824" s="2">
        <f t="shared" si="491"/>
        <v>0.79349957971420571</v>
      </c>
      <c r="L1824" s="10">
        <f t="shared" si="492"/>
        <v>2</v>
      </c>
      <c r="M1824" s="9">
        <f t="shared" si="488"/>
        <v>1</v>
      </c>
      <c r="N1824" s="8">
        <f t="shared" si="489"/>
        <v>3</v>
      </c>
      <c r="O1824" s="2">
        <f t="shared" si="494"/>
        <v>0.28097982708933716</v>
      </c>
      <c r="P1824" s="2">
        <f t="shared" si="495"/>
        <v>0.53025936599423629</v>
      </c>
      <c r="Q1824" s="2">
        <f t="shared" si="496"/>
        <v>0.14617355107268651</v>
      </c>
      <c r="R1824" s="2">
        <f t="shared" si="497"/>
        <v>4.2587255843740096E-2</v>
      </c>
      <c r="S1824" s="1">
        <v>1755</v>
      </c>
      <c r="T1824" s="1">
        <v>3312</v>
      </c>
      <c r="U1824" s="1">
        <v>913</v>
      </c>
      <c r="V1824" s="1">
        <v>33</v>
      </c>
      <c r="W1824" s="1">
        <v>4</v>
      </c>
      <c r="Y1824" s="1">
        <v>215</v>
      </c>
      <c r="Z1824" s="1">
        <v>14</v>
      </c>
      <c r="AF1824" s="1">
        <v>0</v>
      </c>
      <c r="AN1824" t="s">
        <v>2031</v>
      </c>
      <c r="AO1824" t="s">
        <v>581</v>
      </c>
      <c r="AR1824" s="44">
        <v>32</v>
      </c>
      <c r="AS1824" s="46">
        <v>13</v>
      </c>
      <c r="AT1824" s="50">
        <f t="shared" si="481"/>
        <v>32013</v>
      </c>
      <c r="AV1824" s="7" t="s">
        <v>3063</v>
      </c>
      <c r="BA1824" s="1">
        <v>6246</v>
      </c>
      <c r="BB1824" s="1">
        <v>892</v>
      </c>
      <c r="BD1824" s="1">
        <f t="shared" si="500"/>
        <v>7138</v>
      </c>
      <c r="BF1824" s="1">
        <f t="shared" si="501"/>
        <v>5683</v>
      </c>
      <c r="BG1824" s="1">
        <v>2261</v>
      </c>
      <c r="BH1824" s="1">
        <v>2868</v>
      </c>
      <c r="BI1824" s="1">
        <v>554</v>
      </c>
    </row>
    <row r="1825" spans="1:61" hidden="1" outlineLevel="1">
      <c r="A1825" t="s">
        <v>50</v>
      </c>
      <c r="B1825" t="s">
        <v>581</v>
      </c>
      <c r="C1825" s="1">
        <v>5521</v>
      </c>
      <c r="F1825" s="1">
        <f t="shared" si="498"/>
        <v>2759</v>
      </c>
      <c r="G1825" s="1">
        <f t="shared" si="499"/>
        <v>2609</v>
      </c>
      <c r="H1825" s="1">
        <v>2105</v>
      </c>
      <c r="I1825" s="1">
        <v>2102</v>
      </c>
      <c r="J1825" s="2" t="str">
        <f t="shared" si="490"/>
        <v/>
      </c>
      <c r="K1825" s="2">
        <f t="shared" si="491"/>
        <v>0.76187024284160931</v>
      </c>
      <c r="L1825" s="10">
        <f t="shared" si="492"/>
        <v>2</v>
      </c>
      <c r="M1825" s="9">
        <f t="shared" si="488"/>
        <v>1</v>
      </c>
      <c r="N1825" s="8">
        <f t="shared" si="489"/>
        <v>3</v>
      </c>
      <c r="O1825" s="2">
        <f t="shared" si="494"/>
        <v>0.26063625910310462</v>
      </c>
      <c r="P1825" s="2">
        <f t="shared" si="495"/>
        <v>0.5642008432349559</v>
      </c>
      <c r="Q1825" s="2">
        <f t="shared" si="496"/>
        <v>0.14105021080873897</v>
      </c>
      <c r="R1825" s="2">
        <f t="shared" si="497"/>
        <v>3.4112686853200513E-2</v>
      </c>
      <c r="S1825" s="1">
        <v>680</v>
      </c>
      <c r="T1825" s="1">
        <v>1472</v>
      </c>
      <c r="U1825" s="1">
        <v>368</v>
      </c>
      <c r="V1825" s="1">
        <v>7</v>
      </c>
      <c r="W1825" s="1">
        <v>1</v>
      </c>
      <c r="Y1825" s="1">
        <v>76</v>
      </c>
      <c r="Z1825" s="1">
        <v>4</v>
      </c>
      <c r="AF1825" s="1">
        <v>1</v>
      </c>
      <c r="AN1825" t="s">
        <v>50</v>
      </c>
      <c r="AO1825" t="s">
        <v>581</v>
      </c>
      <c r="AR1825" s="44">
        <v>32</v>
      </c>
      <c r="AS1825" s="46">
        <v>15</v>
      </c>
      <c r="AT1825" s="50">
        <f t="shared" si="481"/>
        <v>32015</v>
      </c>
      <c r="AV1825" s="7" t="s">
        <v>3063</v>
      </c>
      <c r="BA1825" s="1">
        <v>2609</v>
      </c>
      <c r="BB1825" s="1">
        <v>150</v>
      </c>
      <c r="BD1825" s="1">
        <f t="shared" si="500"/>
        <v>2759</v>
      </c>
      <c r="BF1825" s="1">
        <f t="shared" si="501"/>
        <v>2105</v>
      </c>
      <c r="BG1825" s="1">
        <v>860</v>
      </c>
      <c r="BH1825" s="1">
        <v>1095</v>
      </c>
      <c r="BI1825" s="1">
        <v>150</v>
      </c>
    </row>
    <row r="1826" spans="1:61" hidden="1" outlineLevel="1">
      <c r="A1826" t="s">
        <v>1331</v>
      </c>
      <c r="B1826" t="s">
        <v>581</v>
      </c>
      <c r="C1826" s="1">
        <v>5106</v>
      </c>
      <c r="F1826" s="1">
        <f t="shared" si="498"/>
        <v>3007</v>
      </c>
      <c r="G1826" s="1">
        <f t="shared" si="499"/>
        <v>2701</v>
      </c>
      <c r="H1826" s="1">
        <v>2116</v>
      </c>
      <c r="I1826" s="1">
        <v>2107</v>
      </c>
      <c r="J1826" s="2" t="str">
        <f t="shared" si="490"/>
        <v/>
      </c>
      <c r="K1826" s="2">
        <f t="shared" si="491"/>
        <v>0.70069837046890593</v>
      </c>
      <c r="L1826" s="10">
        <f t="shared" si="492"/>
        <v>2</v>
      </c>
      <c r="M1826" s="9">
        <f t="shared" si="488"/>
        <v>1</v>
      </c>
      <c r="N1826" s="8">
        <f t="shared" si="489"/>
        <v>3</v>
      </c>
      <c r="O1826" s="2">
        <f t="shared" si="494"/>
        <v>0.3598667160310996</v>
      </c>
      <c r="P1826" s="2">
        <f t="shared" si="495"/>
        <v>0.50536838208071089</v>
      </c>
      <c r="Q1826" s="2">
        <f t="shared" si="496"/>
        <v>0.10181414291003332</v>
      </c>
      <c r="R1826" s="2">
        <f t="shared" si="497"/>
        <v>3.2950758978156247E-2</v>
      </c>
      <c r="S1826" s="1">
        <v>972</v>
      </c>
      <c r="T1826" s="1">
        <v>1365</v>
      </c>
      <c r="U1826" s="1">
        <v>275</v>
      </c>
      <c r="V1826" s="1">
        <v>13</v>
      </c>
      <c r="W1826" s="1">
        <v>6</v>
      </c>
      <c r="Y1826" s="1">
        <v>67</v>
      </c>
      <c r="Z1826" s="1">
        <v>1</v>
      </c>
      <c r="AF1826" s="1">
        <v>2</v>
      </c>
      <c r="AN1826" t="s">
        <v>1331</v>
      </c>
      <c r="AO1826" t="s">
        <v>581</v>
      </c>
      <c r="AR1826" s="44">
        <v>32</v>
      </c>
      <c r="AS1826" s="46">
        <v>17</v>
      </c>
      <c r="AT1826" s="50">
        <f t="shared" si="481"/>
        <v>32017</v>
      </c>
      <c r="AV1826" s="7" t="s">
        <v>3063</v>
      </c>
      <c r="BA1826" s="1">
        <v>2701</v>
      </c>
      <c r="BB1826" s="1">
        <v>306</v>
      </c>
      <c r="BD1826" s="1">
        <f t="shared" si="500"/>
        <v>3007</v>
      </c>
      <c r="BF1826" s="1">
        <f t="shared" si="501"/>
        <v>2116</v>
      </c>
      <c r="BG1826" s="1">
        <v>1247</v>
      </c>
      <c r="BH1826" s="1">
        <v>572</v>
      </c>
      <c r="BI1826" s="1">
        <v>297</v>
      </c>
    </row>
    <row r="1827" spans="1:61" hidden="1" outlineLevel="1">
      <c r="A1827" t="s">
        <v>203</v>
      </c>
      <c r="B1827" t="s">
        <v>581</v>
      </c>
      <c r="C1827" s="1">
        <v>52156</v>
      </c>
      <c r="F1827" s="1">
        <f t="shared" si="498"/>
        <v>29795</v>
      </c>
      <c r="G1827" s="1">
        <f t="shared" si="499"/>
        <v>26418</v>
      </c>
      <c r="H1827" s="1">
        <v>21150</v>
      </c>
      <c r="I1827" s="1">
        <v>21103</v>
      </c>
      <c r="J1827" s="2" t="str">
        <f t="shared" si="490"/>
        <v/>
      </c>
      <c r="K1827" s="2">
        <f t="shared" si="491"/>
        <v>0.70827320020137607</v>
      </c>
      <c r="L1827" s="10">
        <f t="shared" si="492"/>
        <v>2</v>
      </c>
      <c r="M1827" s="9">
        <f t="shared" si="488"/>
        <v>1</v>
      </c>
      <c r="N1827" s="8">
        <f t="shared" si="489"/>
        <v>3</v>
      </c>
      <c r="O1827" s="2">
        <f t="shared" si="494"/>
        <v>0.31512605042016806</v>
      </c>
      <c r="P1827" s="2">
        <f t="shared" si="495"/>
        <v>0.47380573851162089</v>
      </c>
      <c r="Q1827" s="2">
        <f t="shared" si="496"/>
        <v>0.14164584752820047</v>
      </c>
      <c r="R1827" s="2">
        <f t="shared" si="497"/>
        <v>6.9422363540010579E-2</v>
      </c>
      <c r="S1827" s="1">
        <v>8325</v>
      </c>
      <c r="T1827" s="1">
        <v>12517</v>
      </c>
      <c r="U1827" s="1">
        <v>3742</v>
      </c>
      <c r="V1827" s="1">
        <v>174</v>
      </c>
      <c r="W1827" s="1">
        <v>65</v>
      </c>
      <c r="Y1827" s="1">
        <v>1506</v>
      </c>
      <c r="Z1827" s="1">
        <v>77</v>
      </c>
      <c r="AF1827" s="1">
        <v>12</v>
      </c>
      <c r="AN1827" t="s">
        <v>203</v>
      </c>
      <c r="AO1827" t="s">
        <v>581</v>
      </c>
      <c r="AR1827" s="44">
        <v>32</v>
      </c>
      <c r="AS1827" s="46">
        <v>19</v>
      </c>
      <c r="AT1827" s="50">
        <f t="shared" si="481"/>
        <v>32019</v>
      </c>
      <c r="AV1827" s="7" t="s">
        <v>3063</v>
      </c>
      <c r="BA1827" s="1">
        <v>26418</v>
      </c>
      <c r="BB1827" s="1">
        <v>3377</v>
      </c>
      <c r="BD1827" s="1">
        <f t="shared" si="500"/>
        <v>29795</v>
      </c>
      <c r="BF1827" s="1">
        <f t="shared" si="501"/>
        <v>21150</v>
      </c>
      <c r="BG1827" s="1">
        <v>8608</v>
      </c>
      <c r="BH1827" s="1">
        <v>10485</v>
      </c>
      <c r="BI1827" s="1">
        <v>2057</v>
      </c>
    </row>
    <row r="1828" spans="1:61" hidden="1" outlineLevel="1">
      <c r="A1828" t="s">
        <v>1653</v>
      </c>
      <c r="B1828" t="s">
        <v>581</v>
      </c>
      <c r="C1828" s="1">
        <v>4781</v>
      </c>
      <c r="F1828" s="1">
        <f t="shared" si="498"/>
        <v>3533</v>
      </c>
      <c r="G1828" s="1">
        <f t="shared" si="499"/>
        <v>2985</v>
      </c>
      <c r="H1828" s="1">
        <v>2311</v>
      </c>
      <c r="I1828" s="1">
        <v>2307</v>
      </c>
      <c r="J1828" s="2" t="str">
        <f t="shared" si="490"/>
        <v/>
      </c>
      <c r="K1828" s="2">
        <f t="shared" si="491"/>
        <v>0.65298613076705347</v>
      </c>
      <c r="L1828" s="10">
        <f t="shared" si="492"/>
        <v>1</v>
      </c>
      <c r="M1828" s="9">
        <f t="shared" si="488"/>
        <v>2</v>
      </c>
      <c r="N1828" s="8">
        <f t="shared" si="489"/>
        <v>3</v>
      </c>
      <c r="O1828" s="2">
        <f t="shared" si="494"/>
        <v>0.47537688442211057</v>
      </c>
      <c r="P1828" s="2">
        <f t="shared" si="495"/>
        <v>0.35410385259631488</v>
      </c>
      <c r="Q1828" s="2">
        <f t="shared" si="496"/>
        <v>0.11423785594639865</v>
      </c>
      <c r="R1828" s="2">
        <f t="shared" si="497"/>
        <v>5.6281407035175895E-2</v>
      </c>
      <c r="S1828" s="1">
        <v>1419</v>
      </c>
      <c r="T1828" s="1">
        <v>1057</v>
      </c>
      <c r="U1828" s="1">
        <v>341</v>
      </c>
      <c r="V1828" s="1">
        <v>13</v>
      </c>
      <c r="W1828" s="1">
        <v>2</v>
      </c>
      <c r="Y1828" s="1">
        <v>143</v>
      </c>
      <c r="Z1828" s="1">
        <v>6</v>
      </c>
      <c r="AF1828" s="1">
        <v>4</v>
      </c>
      <c r="AN1828" t="s">
        <v>1653</v>
      </c>
      <c r="AO1828" t="s">
        <v>581</v>
      </c>
      <c r="AR1828" s="44">
        <v>32</v>
      </c>
      <c r="AS1828" s="46">
        <v>21</v>
      </c>
      <c r="AT1828" s="50">
        <f t="shared" si="481"/>
        <v>32021</v>
      </c>
      <c r="AV1828" s="7" t="s">
        <v>3063</v>
      </c>
      <c r="BA1828" s="1">
        <v>2985</v>
      </c>
      <c r="BB1828" s="1">
        <v>548</v>
      </c>
      <c r="BD1828" s="1">
        <f t="shared" si="500"/>
        <v>3533</v>
      </c>
      <c r="BF1828" s="1">
        <f t="shared" si="501"/>
        <v>2311</v>
      </c>
      <c r="BG1828" s="1">
        <v>1166</v>
      </c>
      <c r="BH1828" s="1">
        <v>981</v>
      </c>
      <c r="BI1828" s="1">
        <v>164</v>
      </c>
    </row>
    <row r="1829" spans="1:61" hidden="1" outlineLevel="1">
      <c r="A1829" t="s">
        <v>1463</v>
      </c>
      <c r="B1829" t="s">
        <v>581</v>
      </c>
      <c r="C1829" s="1">
        <v>44367</v>
      </c>
      <c r="F1829" s="1">
        <f t="shared" si="498"/>
        <v>25511</v>
      </c>
      <c r="G1829" s="1">
        <f t="shared" si="499"/>
        <v>24794</v>
      </c>
      <c r="H1829" s="1">
        <v>17533</v>
      </c>
      <c r="I1829" s="1">
        <v>17491</v>
      </c>
      <c r="J1829" s="2" t="str">
        <f t="shared" si="490"/>
        <v/>
      </c>
      <c r="K1829" s="2">
        <f t="shared" si="491"/>
        <v>0.68562580847477561</v>
      </c>
      <c r="L1829" s="10">
        <f t="shared" si="492"/>
        <v>2</v>
      </c>
      <c r="M1829" s="9">
        <f t="shared" si="488"/>
        <v>1</v>
      </c>
      <c r="N1829" s="8">
        <f t="shared" si="489"/>
        <v>3</v>
      </c>
      <c r="O1829" s="2">
        <f t="shared" si="494"/>
        <v>0.37109784625312575</v>
      </c>
      <c r="P1829" s="2">
        <f t="shared" si="495"/>
        <v>0.42260224247801886</v>
      </c>
      <c r="Q1829" s="2">
        <f t="shared" si="496"/>
        <v>0.14261514882632895</v>
      </c>
      <c r="R1829" s="2">
        <f t="shared" si="497"/>
        <v>6.3684762442526383E-2</v>
      </c>
      <c r="S1829" s="1">
        <v>9201</v>
      </c>
      <c r="T1829" s="1">
        <v>10478</v>
      </c>
      <c r="U1829" s="1">
        <v>3536</v>
      </c>
      <c r="V1829" s="1">
        <v>169</v>
      </c>
      <c r="W1829" s="1">
        <v>33</v>
      </c>
      <c r="Y1829" s="1">
        <v>1334</v>
      </c>
      <c r="Z1829" s="1">
        <v>30</v>
      </c>
      <c r="AF1829" s="1">
        <v>13</v>
      </c>
      <c r="AN1829" t="s">
        <v>1463</v>
      </c>
      <c r="AO1829" t="s">
        <v>581</v>
      </c>
      <c r="AR1829" s="44">
        <v>32</v>
      </c>
      <c r="AS1829" s="46">
        <v>23</v>
      </c>
      <c r="AT1829" s="50">
        <f t="shared" si="481"/>
        <v>32023</v>
      </c>
      <c r="AV1829" s="7" t="s">
        <v>3063</v>
      </c>
      <c r="BA1829" s="1">
        <v>24794</v>
      </c>
      <c r="BB1829" s="1">
        <v>717</v>
      </c>
      <c r="BD1829" s="1">
        <f t="shared" si="500"/>
        <v>25511</v>
      </c>
      <c r="BF1829" s="1">
        <f t="shared" si="501"/>
        <v>17533</v>
      </c>
      <c r="BG1829" s="1">
        <v>7139</v>
      </c>
      <c r="BH1829" s="1">
        <v>8188</v>
      </c>
      <c r="BI1829" s="1">
        <v>2206</v>
      </c>
    </row>
    <row r="1830" spans="1:61" hidden="1" outlineLevel="1">
      <c r="A1830" t="s">
        <v>2139</v>
      </c>
      <c r="B1830" t="s">
        <v>581</v>
      </c>
      <c r="C1830" s="1">
        <v>6665</v>
      </c>
      <c r="F1830" s="1">
        <f t="shared" si="498"/>
        <v>2430</v>
      </c>
      <c r="G1830" s="1">
        <f t="shared" si="499"/>
        <v>2289</v>
      </c>
      <c r="H1830" s="1">
        <v>1841</v>
      </c>
      <c r="I1830" s="1">
        <v>1836</v>
      </c>
      <c r="J1830" s="2" t="str">
        <f t="shared" si="490"/>
        <v/>
      </c>
      <c r="K1830" s="2">
        <f t="shared" si="491"/>
        <v>0.75555555555555554</v>
      </c>
      <c r="L1830" s="10">
        <f t="shared" si="492"/>
        <v>2</v>
      </c>
      <c r="M1830" s="9">
        <f t="shared" si="488"/>
        <v>1</v>
      </c>
      <c r="N1830" s="8">
        <f t="shared" si="489"/>
        <v>3</v>
      </c>
      <c r="O1830" s="2">
        <f t="shared" si="494"/>
        <v>0.33901266928789864</v>
      </c>
      <c r="P1830" s="2">
        <f t="shared" si="495"/>
        <v>0.46570554827435562</v>
      </c>
      <c r="Q1830" s="2">
        <f t="shared" si="496"/>
        <v>0.15203145478374835</v>
      </c>
      <c r="R1830" s="2">
        <f t="shared" si="497"/>
        <v>4.3250327653997389E-2</v>
      </c>
      <c r="S1830" s="1">
        <v>776</v>
      </c>
      <c r="T1830" s="1">
        <v>1066</v>
      </c>
      <c r="U1830" s="1">
        <v>348</v>
      </c>
      <c r="V1830" s="1">
        <v>9</v>
      </c>
      <c r="W1830" s="1">
        <v>0</v>
      </c>
      <c r="Y1830" s="1">
        <v>86</v>
      </c>
      <c r="Z1830" s="1">
        <v>3</v>
      </c>
      <c r="AF1830" s="1">
        <v>1</v>
      </c>
      <c r="AN1830" t="s">
        <v>2139</v>
      </c>
      <c r="AO1830" t="s">
        <v>581</v>
      </c>
      <c r="AR1830" s="44">
        <v>32</v>
      </c>
      <c r="AS1830" s="46">
        <v>27</v>
      </c>
      <c r="AT1830" s="50">
        <f t="shared" si="481"/>
        <v>32027</v>
      </c>
      <c r="AV1830" s="7" t="s">
        <v>3063</v>
      </c>
      <c r="BA1830" s="1">
        <v>2289</v>
      </c>
      <c r="BB1830" s="1">
        <v>141</v>
      </c>
      <c r="BD1830" s="1">
        <f t="shared" si="500"/>
        <v>2430</v>
      </c>
      <c r="BF1830" s="1">
        <f t="shared" si="501"/>
        <v>1841</v>
      </c>
      <c r="BG1830" s="1">
        <v>983</v>
      </c>
      <c r="BH1830" s="1">
        <v>739</v>
      </c>
      <c r="BI1830" s="1">
        <v>119</v>
      </c>
    </row>
    <row r="1831" spans="1:61" hidden="1" outlineLevel="1">
      <c r="A1831" t="s">
        <v>1748</v>
      </c>
      <c r="B1831" t="s">
        <v>581</v>
      </c>
      <c r="C1831" s="1">
        <v>4099</v>
      </c>
      <c r="F1831" s="1">
        <f t="shared" si="498"/>
        <v>3019</v>
      </c>
      <c r="G1831" s="1">
        <f t="shared" si="499"/>
        <v>2620</v>
      </c>
      <c r="H1831" s="1">
        <v>2425</v>
      </c>
      <c r="I1831" s="1">
        <v>2418</v>
      </c>
      <c r="J1831" s="2" t="str">
        <f t="shared" si="490"/>
        <v/>
      </c>
      <c r="K1831" s="2">
        <f t="shared" si="491"/>
        <v>0.80092745942365018</v>
      </c>
      <c r="L1831" s="10">
        <f t="shared" si="492"/>
        <v>2</v>
      </c>
      <c r="M1831" s="9">
        <f t="shared" si="488"/>
        <v>1</v>
      </c>
      <c r="N1831" s="8">
        <f t="shared" si="489"/>
        <v>3</v>
      </c>
      <c r="O1831" s="2">
        <f t="shared" si="494"/>
        <v>0.32709923664122137</v>
      </c>
      <c r="P1831" s="2">
        <f t="shared" si="495"/>
        <v>0.47022900763358777</v>
      </c>
      <c r="Q1831" s="2">
        <f t="shared" si="496"/>
        <v>0.13969465648854962</v>
      </c>
      <c r="R1831" s="2">
        <f t="shared" si="497"/>
        <v>6.2977099236641298E-2</v>
      </c>
      <c r="S1831" s="1">
        <v>857</v>
      </c>
      <c r="T1831" s="1">
        <v>1232</v>
      </c>
      <c r="U1831" s="1">
        <v>366</v>
      </c>
      <c r="V1831" s="1">
        <v>23</v>
      </c>
      <c r="W1831" s="1">
        <v>12</v>
      </c>
      <c r="Y1831" s="1">
        <v>128</v>
      </c>
      <c r="Z1831" s="1">
        <v>1</v>
      </c>
      <c r="AF1831" s="1">
        <v>1</v>
      </c>
      <c r="AN1831" t="s">
        <v>1748</v>
      </c>
      <c r="AO1831" t="s">
        <v>581</v>
      </c>
      <c r="AR1831" s="44">
        <v>32</v>
      </c>
      <c r="AS1831" s="46">
        <v>29</v>
      </c>
      <c r="AT1831" s="50">
        <f t="shared" si="481"/>
        <v>32029</v>
      </c>
      <c r="AV1831" s="7" t="s">
        <v>3063</v>
      </c>
      <c r="BA1831" s="1">
        <v>2620</v>
      </c>
      <c r="BB1831" s="1">
        <v>399</v>
      </c>
      <c r="BD1831" s="1">
        <f t="shared" si="500"/>
        <v>3019</v>
      </c>
      <c r="BF1831" s="1">
        <f t="shared" si="501"/>
        <v>2425</v>
      </c>
      <c r="BG1831" s="1">
        <v>1074</v>
      </c>
      <c r="BH1831" s="1">
        <v>1000</v>
      </c>
      <c r="BI1831" s="1">
        <v>351</v>
      </c>
    </row>
    <row r="1832" spans="1:61" hidden="1" outlineLevel="1">
      <c r="A1832" t="s">
        <v>2298</v>
      </c>
      <c r="B1832" t="s">
        <v>581</v>
      </c>
      <c r="C1832" s="1">
        <v>414793</v>
      </c>
      <c r="F1832" s="1">
        <f t="shared" si="498"/>
        <v>269244</v>
      </c>
      <c r="G1832" s="1">
        <f t="shared" si="499"/>
        <v>231437</v>
      </c>
      <c r="H1832" s="1">
        <v>180676</v>
      </c>
      <c r="I1832" s="1">
        <v>180414</v>
      </c>
      <c r="J1832" s="2" t="str">
        <f t="shared" si="490"/>
        <v/>
      </c>
      <c r="K1832" s="2">
        <f t="shared" si="491"/>
        <v>0.670076213397513</v>
      </c>
      <c r="L1832" s="10">
        <f t="shared" si="492"/>
        <v>1</v>
      </c>
      <c r="M1832" s="9">
        <f t="shared" si="488"/>
        <v>2</v>
      </c>
      <c r="N1832" s="8">
        <f t="shared" si="489"/>
        <v>3</v>
      </c>
      <c r="O1832" s="2">
        <f t="shared" si="494"/>
        <v>0.39832870284353844</v>
      </c>
      <c r="P1832" s="2">
        <f t="shared" si="495"/>
        <v>0.39280668173196159</v>
      </c>
      <c r="Q1832" s="2">
        <f t="shared" si="496"/>
        <v>0.15030440249398325</v>
      </c>
      <c r="R1832" s="2">
        <f t="shared" si="497"/>
        <v>5.8560212930516664E-2</v>
      </c>
      <c r="S1832" s="1">
        <v>92188</v>
      </c>
      <c r="T1832" s="1">
        <v>90910</v>
      </c>
      <c r="U1832" s="1">
        <v>34786</v>
      </c>
      <c r="V1832" s="1">
        <v>1632</v>
      </c>
      <c r="W1832" s="1">
        <v>1000</v>
      </c>
      <c r="Y1832" s="1">
        <v>9548</v>
      </c>
      <c r="Z1832" s="1">
        <v>1245</v>
      </c>
      <c r="AF1832" s="1">
        <v>128</v>
      </c>
      <c r="AN1832" t="s">
        <v>2298</v>
      </c>
      <c r="AO1832" t="s">
        <v>581</v>
      </c>
      <c r="AR1832" s="44">
        <v>32</v>
      </c>
      <c r="AS1832" s="46">
        <v>31</v>
      </c>
      <c r="AT1832" s="50">
        <f t="shared" ref="AT1832:AT1895" si="502">1000*AR1832+AS1832</f>
        <v>32031</v>
      </c>
      <c r="AV1832" s="7" t="s">
        <v>3063</v>
      </c>
      <c r="BA1832" s="1">
        <v>231437</v>
      </c>
      <c r="BB1832" s="1">
        <v>37807</v>
      </c>
      <c r="BD1832" s="1">
        <f t="shared" si="500"/>
        <v>269244</v>
      </c>
      <c r="BF1832" s="1">
        <f t="shared" si="501"/>
        <v>180676</v>
      </c>
      <c r="BG1832" s="1">
        <v>57569</v>
      </c>
      <c r="BH1832" s="1">
        <v>101787</v>
      </c>
      <c r="BI1832" s="1">
        <v>21320</v>
      </c>
    </row>
    <row r="1833" spans="1:61" hidden="1" outlineLevel="1">
      <c r="A1833" t="s">
        <v>1504</v>
      </c>
      <c r="B1833" t="s">
        <v>581</v>
      </c>
      <c r="C1833" s="1">
        <v>9732</v>
      </c>
      <c r="F1833" s="1">
        <f t="shared" si="498"/>
        <v>5358</v>
      </c>
      <c r="G1833" s="1">
        <f t="shared" si="499"/>
        <v>5069</v>
      </c>
      <c r="H1833" s="1">
        <v>3853</v>
      </c>
      <c r="I1833" s="1">
        <v>3842</v>
      </c>
      <c r="J1833" s="2" t="str">
        <f t="shared" si="490"/>
        <v/>
      </c>
      <c r="K1833" s="2">
        <f t="shared" si="491"/>
        <v>0.71705860395670029</v>
      </c>
      <c r="L1833" s="10">
        <f t="shared" si="492"/>
        <v>2</v>
      </c>
      <c r="M1833" s="9">
        <f t="shared" si="488"/>
        <v>1</v>
      </c>
      <c r="N1833" s="8">
        <f t="shared" si="489"/>
        <v>3</v>
      </c>
      <c r="O1833" s="2">
        <f t="shared" si="494"/>
        <v>0.39554152692838823</v>
      </c>
      <c r="P1833" s="2">
        <f t="shared" si="495"/>
        <v>0.42138488853817319</v>
      </c>
      <c r="Q1833" s="2">
        <f t="shared" si="496"/>
        <v>0.13276780430065102</v>
      </c>
      <c r="R1833" s="2">
        <f t="shared" si="497"/>
        <v>5.0305780232787617E-2</v>
      </c>
      <c r="S1833" s="1">
        <v>2005</v>
      </c>
      <c r="T1833" s="1">
        <v>2136</v>
      </c>
      <c r="U1833" s="1">
        <v>673</v>
      </c>
      <c r="V1833" s="1">
        <v>26</v>
      </c>
      <c r="W1833" s="1">
        <v>11</v>
      </c>
      <c r="Y1833" s="1">
        <v>206</v>
      </c>
      <c r="Z1833" s="1">
        <v>10</v>
      </c>
      <c r="AF1833" s="1">
        <v>2</v>
      </c>
      <c r="AN1833" t="s">
        <v>1504</v>
      </c>
      <c r="AO1833" t="s">
        <v>581</v>
      </c>
      <c r="AR1833" s="44">
        <v>32</v>
      </c>
      <c r="AS1833" s="46">
        <v>33</v>
      </c>
      <c r="AT1833" s="50">
        <f t="shared" si="502"/>
        <v>32033</v>
      </c>
      <c r="AV1833" s="7" t="s">
        <v>3063</v>
      </c>
      <c r="BA1833" s="1">
        <v>5069</v>
      </c>
      <c r="BB1833" s="1">
        <v>289</v>
      </c>
      <c r="BD1833" s="1">
        <f t="shared" si="500"/>
        <v>5358</v>
      </c>
      <c r="BF1833" s="1">
        <f t="shared" si="501"/>
        <v>3853</v>
      </c>
      <c r="BG1833" s="1">
        <v>2087</v>
      </c>
      <c r="BH1833" s="1">
        <v>1076</v>
      </c>
      <c r="BI1833" s="1">
        <v>690</v>
      </c>
    </row>
    <row r="1834" spans="1:61" collapsed="1">
      <c r="A1834" t="s">
        <v>2010</v>
      </c>
      <c r="B1834" t="s">
        <v>541</v>
      </c>
      <c r="C1834" s="1">
        <f>SUM(C1817:C1833)</f>
        <v>2653630</v>
      </c>
      <c r="D1834" s="36">
        <v>1946000</v>
      </c>
      <c r="E1834" s="36">
        <v>1714000</v>
      </c>
      <c r="F1834" s="1">
        <f>SUM(F1817:F1833)</f>
        <v>1446538</v>
      </c>
      <c r="G1834" s="1">
        <f>SUM(G1817:G1833)</f>
        <v>1207761</v>
      </c>
      <c r="H1834" s="1">
        <f>SUM(H1817:H1833)</f>
        <v>970019</v>
      </c>
      <c r="I1834" s="1">
        <v>967848</v>
      </c>
      <c r="J1834" s="2">
        <f t="shared" si="490"/>
        <v>0.49735251798561153</v>
      </c>
      <c r="K1834" s="2">
        <f t="shared" si="491"/>
        <v>0.66907886277443107</v>
      </c>
      <c r="L1834" s="10">
        <f t="shared" si="492"/>
        <v>1</v>
      </c>
      <c r="M1834" s="9">
        <f t="shared" si="488"/>
        <v>2</v>
      </c>
      <c r="N1834" s="8">
        <f t="shared" si="489"/>
        <v>3</v>
      </c>
      <c r="O1834" s="2">
        <f t="shared" si="494"/>
        <v>0.43991899059499356</v>
      </c>
      <c r="P1834" s="2">
        <f t="shared" si="495"/>
        <v>0.35652252390994577</v>
      </c>
      <c r="Q1834" s="2">
        <f t="shared" si="496"/>
        <v>0.15200772338235793</v>
      </c>
      <c r="R1834" s="2">
        <f t="shared" si="497"/>
        <v>5.155076211270268E-2</v>
      </c>
      <c r="S1834" s="1">
        <f>SUM(S1817:S1833)</f>
        <v>531317</v>
      </c>
      <c r="T1834" s="1">
        <f>SUM(T1817:T1833)</f>
        <v>430594</v>
      </c>
      <c r="U1834" s="1">
        <f>SUM(U1817:U1833)</f>
        <v>183589</v>
      </c>
      <c r="V1834" s="1">
        <f>SUM(V1817:V1833)</f>
        <v>6776</v>
      </c>
      <c r="W1834" s="1">
        <f>SUM(W1817:W1833)</f>
        <v>3349</v>
      </c>
      <c r="Y1834" s="1">
        <f>SUM(Y1817:Y1833)</f>
        <v>47967</v>
      </c>
      <c r="Z1834" s="1">
        <f>SUM(Z1817:Z1833)</f>
        <v>3976</v>
      </c>
      <c r="AF1834" s="1">
        <f>SUM(AF1817:AF1833)</f>
        <v>193</v>
      </c>
      <c r="AN1834" t="s">
        <v>2010</v>
      </c>
      <c r="AO1834" t="s">
        <v>541</v>
      </c>
      <c r="AR1834" s="44">
        <v>32</v>
      </c>
      <c r="AS1834" s="46"/>
      <c r="AT1834" s="44">
        <v>32</v>
      </c>
      <c r="AV1834" s="7" t="s">
        <v>678</v>
      </c>
      <c r="BA1834" s="1">
        <f>SUM(BA1817:BA1833)</f>
        <v>1207761</v>
      </c>
      <c r="BB1834" s="1">
        <f>SUM(BB1817:BB1833)</f>
        <v>238664</v>
      </c>
      <c r="BC1834" s="1">
        <f>SUM(BC1817:BC1833)</f>
        <v>113</v>
      </c>
      <c r="BD1834" s="1">
        <f>SUM(BD1817:BD1833)</f>
        <v>1446538</v>
      </c>
      <c r="BF1834" s="1">
        <f>SUM(BF1817:BF1833)</f>
        <v>970019</v>
      </c>
      <c r="BG1834" s="1">
        <f>SUM(BG1817:BG1833)</f>
        <v>320910</v>
      </c>
      <c r="BH1834" s="1">
        <f>SUM(BH1817:BH1833)</f>
        <v>561772</v>
      </c>
      <c r="BI1834" s="1">
        <f>SUM(BI1817:BI1833)</f>
        <v>87337</v>
      </c>
    </row>
    <row r="1835" spans="1:61">
      <c r="C1835" s="26"/>
      <c r="J1835" s="2"/>
      <c r="K1835" s="2"/>
      <c r="N1835" s="8"/>
      <c r="AR1835" s="44"/>
      <c r="AS1835" s="46"/>
      <c r="AT1835" s="50"/>
    </row>
    <row r="1836" spans="1:61" hidden="1" outlineLevel="1">
      <c r="A1836" t="s">
        <v>1276</v>
      </c>
      <c r="B1836" t="s">
        <v>1772</v>
      </c>
      <c r="C1836" s="1">
        <v>60239</v>
      </c>
      <c r="F1836" s="1">
        <f t="shared" ref="F1836:F1845" si="503">SUM(S1836:AH1836)</f>
        <v>45291</v>
      </c>
      <c r="H1836" s="1">
        <f>SUMIF('Town VTO'!$AI$1041:$AI$1281,$AT1836,'Town VTO'!G$1041:G$1281)</f>
        <v>34016</v>
      </c>
      <c r="I1836" s="1">
        <v>33614</v>
      </c>
      <c r="J1836" s="2" t="str">
        <f t="shared" si="490"/>
        <v/>
      </c>
      <c r="K1836" s="2">
        <f t="shared" si="491"/>
        <v>0.74217835773111651</v>
      </c>
      <c r="L1836" s="10">
        <f t="shared" si="492"/>
        <v>3</v>
      </c>
      <c r="M1836" s="9">
        <f t="shared" si="488"/>
        <v>2</v>
      </c>
      <c r="N1836" s="8">
        <f t="shared" si="489"/>
        <v>1</v>
      </c>
      <c r="O1836" s="2">
        <f t="shared" ref="O1836:O1846" si="504">IF(SUM($S1836:$AJ1836)=0,"-",S1836/SUM($S1836:$AJ1836))</f>
        <v>0.25371486608818528</v>
      </c>
      <c r="P1836" s="2">
        <f t="shared" ref="P1836:P1846" si="505">IF(SUM($S1836:$AJ1836)=0,"-",T1836/SUM($S1836:$AJ1836))</f>
        <v>0.34819279768607447</v>
      </c>
      <c r="Q1836" s="2">
        <f t="shared" ref="Q1836:Q1846" si="506">IF(SUM($S1836:$AJ1836)=0,"-",U1836/SUM($S1836:$AJ1836))</f>
        <v>0.3980923362257402</v>
      </c>
      <c r="R1836" s="2">
        <f t="shared" ref="R1836:R1846" si="507">IF(SUM($S1836:$AJ1836)=0,"-",(1-O1836-P1836-Q1836))</f>
        <v>5.5511151231257827E-17</v>
      </c>
      <c r="S1836" s="1">
        <f>SUMIF('Town VTO'!$AI$1041:$AI$1281,$AT1836,'Town VTO'!R$1041:R$1281)</f>
        <v>11491</v>
      </c>
      <c r="T1836" s="1">
        <f>SUMIF('Town VTO'!$AI$1041:$AI$1281,$AT1836,'Town VTO'!S$1041:S$1281)</f>
        <v>15770</v>
      </c>
      <c r="U1836" s="1">
        <f>SUMIF('Town VTO'!$AI$1041:$AI$1281,$AT1836,'Town VTO'!T$1041:T$1281)</f>
        <v>18030</v>
      </c>
      <c r="AN1836" t="s">
        <v>1276</v>
      </c>
      <c r="AO1836" t="s">
        <v>1772</v>
      </c>
      <c r="AR1836" s="44">
        <v>33</v>
      </c>
      <c r="AS1836" s="46">
        <v>1</v>
      </c>
      <c r="AT1836" s="50">
        <f t="shared" si="502"/>
        <v>33001</v>
      </c>
      <c r="AV1836" s="7" t="s">
        <v>3063</v>
      </c>
      <c r="AX1836" s="1">
        <f t="shared" ref="AX1836:AX1845" si="508">F1836-AY1836</f>
        <v>42071</v>
      </c>
      <c r="AY1836" s="1">
        <v>3220</v>
      </c>
      <c r="BF1836" s="1">
        <f>BG1836+BI1836</f>
        <v>34016</v>
      </c>
      <c r="BG1836" s="1">
        <f>SUMIF('Town VTO'!$AI$1041:$AI$1281,$AT1836,'Town VTO'!AR$1041:AR$1281)</f>
        <v>30176</v>
      </c>
      <c r="BI1836" s="1">
        <f>SUMIF('Town VTO'!$AI$1041:$AI$1281,$AT1836,'Town VTO'!AS$1041:AS$1281)</f>
        <v>3840</v>
      </c>
    </row>
    <row r="1837" spans="1:61" hidden="1" outlineLevel="1">
      <c r="A1837" t="s">
        <v>1531</v>
      </c>
      <c r="B1837" t="s">
        <v>1772</v>
      </c>
      <c r="C1837" s="1">
        <v>48013</v>
      </c>
      <c r="F1837" s="1">
        <f t="shared" si="503"/>
        <v>39197</v>
      </c>
      <c r="H1837" s="1">
        <f>SUMIF('Town VTO'!$AI$1041:$AI$1281,$AT1837,'Town VTO'!G$1041:G$1281)</f>
        <v>29443</v>
      </c>
      <c r="I1837" s="1">
        <v>29056</v>
      </c>
      <c r="J1837" s="2" t="str">
        <f t="shared" si="490"/>
        <v/>
      </c>
      <c r="K1837" s="2">
        <f t="shared" si="491"/>
        <v>0.74128122050156897</v>
      </c>
      <c r="L1837" s="10">
        <f t="shared" si="492"/>
        <v>3</v>
      </c>
      <c r="M1837" s="9">
        <f t="shared" si="488"/>
        <v>2</v>
      </c>
      <c r="N1837" s="8">
        <f t="shared" si="489"/>
        <v>1</v>
      </c>
      <c r="O1837" s="2">
        <f t="shared" si="504"/>
        <v>0.21300099497410516</v>
      </c>
      <c r="P1837" s="2">
        <f t="shared" si="505"/>
        <v>0.31474347526596425</v>
      </c>
      <c r="Q1837" s="2">
        <f t="shared" si="506"/>
        <v>0.47225552975993063</v>
      </c>
      <c r="R1837" s="2">
        <f t="shared" si="507"/>
        <v>-5.5511151231257827E-17</v>
      </c>
      <c r="S1837" s="1">
        <f>SUMIF('Town VTO'!$AI$1041:$AI$1281,$AT1837,'Town VTO'!R$1041:R$1281)</f>
        <v>8349</v>
      </c>
      <c r="T1837" s="1">
        <f>SUMIF('Town VTO'!$AI$1041:$AI$1281,$AT1837,'Town VTO'!S$1041:S$1281)</f>
        <v>12337</v>
      </c>
      <c r="U1837" s="1">
        <f>SUMIF('Town VTO'!$AI$1041:$AI$1281,$AT1837,'Town VTO'!T$1041:T$1281)</f>
        <v>18511</v>
      </c>
      <c r="AN1837" t="s">
        <v>1531</v>
      </c>
      <c r="AO1837" t="s">
        <v>1772</v>
      </c>
      <c r="AR1837" s="44">
        <v>33</v>
      </c>
      <c r="AS1837" s="46">
        <v>3</v>
      </c>
      <c r="AT1837" s="50">
        <f t="shared" si="502"/>
        <v>33003</v>
      </c>
      <c r="AV1837" s="7" t="s">
        <v>3063</v>
      </c>
      <c r="AX1837" s="1">
        <f t="shared" si="508"/>
        <v>37164</v>
      </c>
      <c r="AY1837" s="1">
        <v>2033</v>
      </c>
      <c r="BF1837" s="1">
        <f t="shared" ref="BF1837:BF1846" si="509">BG1837+BI1837</f>
        <v>29443</v>
      </c>
      <c r="BG1837" s="1">
        <f>SUMIF('Town VTO'!$AI$1041:$AI$1281,$AT1837,'Town VTO'!AR$1041:AR$1281)</f>
        <v>24891</v>
      </c>
      <c r="BI1837" s="1">
        <f>SUMIF('Town VTO'!$AI$1041:$AI$1281,$AT1837,'Town VTO'!AS$1041:AS$1281)</f>
        <v>4552</v>
      </c>
    </row>
    <row r="1838" spans="1:61" hidden="1" outlineLevel="1">
      <c r="A1838" t="s">
        <v>1792</v>
      </c>
      <c r="B1838" t="s">
        <v>1772</v>
      </c>
      <c r="C1838" s="1">
        <v>77472</v>
      </c>
      <c r="F1838" s="1">
        <f t="shared" si="503"/>
        <v>58725</v>
      </c>
      <c r="H1838" s="1">
        <f>SUMIF('Town VTO'!$AI$1041:$AI$1281,$AT1838,'Town VTO'!G$1041:G$1281)</f>
        <v>43367</v>
      </c>
      <c r="I1838" s="1">
        <v>42823</v>
      </c>
      <c r="J1838" s="2" t="str">
        <f t="shared" si="490"/>
        <v/>
      </c>
      <c r="K1838" s="2">
        <f t="shared" si="491"/>
        <v>0.72921243082162623</v>
      </c>
      <c r="L1838" s="10">
        <f t="shared" si="492"/>
        <v>2</v>
      </c>
      <c r="M1838" s="9">
        <f t="shared" si="488"/>
        <v>3</v>
      </c>
      <c r="N1838" s="8">
        <f t="shared" si="489"/>
        <v>1</v>
      </c>
      <c r="O1838" s="2">
        <f t="shared" si="504"/>
        <v>0.3210727969348659</v>
      </c>
      <c r="P1838" s="2">
        <f t="shared" si="505"/>
        <v>0.2335632183908046</v>
      </c>
      <c r="Q1838" s="2">
        <f t="shared" si="506"/>
        <v>0.44536398467432953</v>
      </c>
      <c r="R1838" s="2">
        <f t="shared" si="507"/>
        <v>-5.5511151231257827E-17</v>
      </c>
      <c r="S1838" s="1">
        <f>SUMIF('Town VTO'!$AI$1041:$AI$1281,$AT1838,'Town VTO'!R$1041:R$1281)</f>
        <v>18855</v>
      </c>
      <c r="T1838" s="1">
        <f>SUMIF('Town VTO'!$AI$1041:$AI$1281,$AT1838,'Town VTO'!S$1041:S$1281)</f>
        <v>13716</v>
      </c>
      <c r="U1838" s="1">
        <f>SUMIF('Town VTO'!$AI$1041:$AI$1281,$AT1838,'Town VTO'!T$1041:T$1281)</f>
        <v>26154</v>
      </c>
      <c r="AN1838" t="s">
        <v>1792</v>
      </c>
      <c r="AO1838" t="s">
        <v>1772</v>
      </c>
      <c r="AR1838" s="44">
        <v>33</v>
      </c>
      <c r="AS1838" s="46">
        <v>5</v>
      </c>
      <c r="AT1838" s="50">
        <f t="shared" si="502"/>
        <v>33005</v>
      </c>
      <c r="AV1838" s="7" t="s">
        <v>3063</v>
      </c>
      <c r="AX1838" s="1">
        <f t="shared" si="508"/>
        <v>53103</v>
      </c>
      <c r="AY1838" s="1">
        <v>5622</v>
      </c>
      <c r="BF1838" s="1">
        <f t="shared" si="509"/>
        <v>43367</v>
      </c>
      <c r="BG1838" s="1">
        <f>SUMIF('Town VTO'!$AI$1041:$AI$1281,$AT1838,'Town VTO'!AR$1041:AR$1281)</f>
        <v>39335</v>
      </c>
      <c r="BI1838" s="1">
        <f>SUMIF('Town VTO'!$AI$1041:$AI$1281,$AT1838,'Town VTO'!AS$1041:AS$1281)</f>
        <v>4032</v>
      </c>
    </row>
    <row r="1839" spans="1:61" hidden="1" outlineLevel="1">
      <c r="A1839" t="s">
        <v>184</v>
      </c>
      <c r="B1839" t="s">
        <v>1772</v>
      </c>
      <c r="C1839" s="1">
        <v>33488</v>
      </c>
      <c r="F1839" s="1">
        <f t="shared" si="503"/>
        <v>22109</v>
      </c>
      <c r="H1839" s="1">
        <f>SUMIF('Town VTO'!$AI$1041:$AI$1281,$AT1839,'Town VTO'!G$1041:G$1281)</f>
        <v>16711</v>
      </c>
      <c r="I1839" s="1">
        <v>16348</v>
      </c>
      <c r="J1839" s="2" t="str">
        <f t="shared" si="490"/>
        <v/>
      </c>
      <c r="K1839" s="2">
        <f t="shared" si="491"/>
        <v>0.73942738251390838</v>
      </c>
      <c r="L1839" s="10">
        <f t="shared" si="492"/>
        <v>2</v>
      </c>
      <c r="M1839" s="9">
        <f t="shared" si="488"/>
        <v>3</v>
      </c>
      <c r="N1839" s="8">
        <f t="shared" si="489"/>
        <v>1</v>
      </c>
      <c r="O1839" s="2">
        <f t="shared" si="504"/>
        <v>0.31905558822199104</v>
      </c>
      <c r="P1839" s="2">
        <f t="shared" si="505"/>
        <v>0.25844678637658874</v>
      </c>
      <c r="Q1839" s="2">
        <f t="shared" si="506"/>
        <v>0.42249762540142022</v>
      </c>
      <c r="R1839" s="2">
        <f t="shared" si="507"/>
        <v>5.5511151231257827E-17</v>
      </c>
      <c r="S1839" s="1">
        <f>SUMIF('Town VTO'!$AI$1041:$AI$1281,$AT1839,'Town VTO'!R$1041:R$1281)</f>
        <v>7054</v>
      </c>
      <c r="T1839" s="1">
        <f>SUMIF('Town VTO'!$AI$1041:$AI$1281,$AT1839,'Town VTO'!S$1041:S$1281)</f>
        <v>5714</v>
      </c>
      <c r="U1839" s="1">
        <f>SUMIF('Town VTO'!$AI$1041:$AI$1281,$AT1839,'Town VTO'!T$1041:T$1281)</f>
        <v>9341</v>
      </c>
      <c r="AN1839" t="s">
        <v>184</v>
      </c>
      <c r="AO1839" t="s">
        <v>1772</v>
      </c>
      <c r="AR1839" s="44">
        <v>33</v>
      </c>
      <c r="AS1839" s="46">
        <v>7</v>
      </c>
      <c r="AT1839" s="50">
        <f t="shared" si="502"/>
        <v>33007</v>
      </c>
      <c r="AV1839" s="7" t="s">
        <v>3063</v>
      </c>
      <c r="AX1839" s="1">
        <f t="shared" si="508"/>
        <v>20666</v>
      </c>
      <c r="AY1839" s="1">
        <v>1443</v>
      </c>
      <c r="BF1839" s="1">
        <f t="shared" si="509"/>
        <v>16711</v>
      </c>
      <c r="BG1839" s="1">
        <f>SUMIF('Town VTO'!$AI$1041:$AI$1281,$AT1839,'Town VTO'!AR$1041:AR$1281)</f>
        <v>14894</v>
      </c>
      <c r="BI1839" s="1">
        <f>SUMIF('Town VTO'!$AI$1041:$AI$1281,$AT1839,'Town VTO'!AS$1041:AS$1281)</f>
        <v>1817</v>
      </c>
    </row>
    <row r="1840" spans="1:61" hidden="1" outlineLevel="1">
      <c r="A1840" t="s">
        <v>1828</v>
      </c>
      <c r="B1840" t="s">
        <v>1772</v>
      </c>
      <c r="C1840" s="1">
        <v>88745</v>
      </c>
      <c r="F1840" s="1">
        <f t="shared" si="503"/>
        <v>68366</v>
      </c>
      <c r="H1840" s="1">
        <f>SUMIF('Town VTO'!$AI$1041:$AI$1281,$AT1840,'Town VTO'!G$1041:G$1281)</f>
        <v>50559</v>
      </c>
      <c r="I1840" s="1">
        <v>49890</v>
      </c>
      <c r="J1840" s="2" t="str">
        <f t="shared" si="490"/>
        <v/>
      </c>
      <c r="K1840" s="2">
        <f t="shared" si="491"/>
        <v>0.72974870549688442</v>
      </c>
      <c r="L1840" s="10">
        <f t="shared" si="492"/>
        <v>2</v>
      </c>
      <c r="M1840" s="9">
        <f t="shared" si="488"/>
        <v>3</v>
      </c>
      <c r="N1840" s="8">
        <f t="shared" si="489"/>
        <v>1</v>
      </c>
      <c r="O1840" s="2">
        <f t="shared" si="504"/>
        <v>0.30516631073925637</v>
      </c>
      <c r="P1840" s="2">
        <f t="shared" si="505"/>
        <v>0.25171869057718749</v>
      </c>
      <c r="Q1840" s="2">
        <f t="shared" si="506"/>
        <v>0.44311499868355614</v>
      </c>
      <c r="R1840" s="2">
        <f t="shared" si="507"/>
        <v>0</v>
      </c>
      <c r="S1840" s="1">
        <f>SUMIF('Town VTO'!$AI$1041:$AI$1281,$AT1840,'Town VTO'!R$1041:R$1281)</f>
        <v>20863</v>
      </c>
      <c r="T1840" s="1">
        <f>SUMIF('Town VTO'!$AI$1041:$AI$1281,$AT1840,'Town VTO'!S$1041:S$1281)</f>
        <v>17209</v>
      </c>
      <c r="U1840" s="1">
        <f>SUMIF('Town VTO'!$AI$1041:$AI$1281,$AT1840,'Town VTO'!T$1041:T$1281)</f>
        <v>30294</v>
      </c>
      <c r="AN1840" t="s">
        <v>1828</v>
      </c>
      <c r="AO1840" t="s">
        <v>1772</v>
      </c>
      <c r="AR1840" s="44">
        <v>33</v>
      </c>
      <c r="AS1840" s="46">
        <v>9</v>
      </c>
      <c r="AT1840" s="50">
        <f t="shared" si="502"/>
        <v>33009</v>
      </c>
      <c r="AV1840" s="7" t="s">
        <v>3063</v>
      </c>
      <c r="AX1840" s="1">
        <f t="shared" si="508"/>
        <v>62637</v>
      </c>
      <c r="AY1840" s="1">
        <v>5729</v>
      </c>
      <c r="BF1840" s="1">
        <f t="shared" si="509"/>
        <v>50559</v>
      </c>
      <c r="BG1840" s="1">
        <f>SUMIF('Town VTO'!$AI$1041:$AI$1281,$AT1840,'Town VTO'!AR$1041:AR$1281)</f>
        <v>44588</v>
      </c>
      <c r="BI1840" s="1">
        <f>SUMIF('Town VTO'!$AI$1041:$AI$1281,$AT1840,'Town VTO'!AS$1041:AS$1281)</f>
        <v>5971</v>
      </c>
    </row>
    <row r="1841" spans="1:61" hidden="1" outlineLevel="1">
      <c r="A1841" t="s">
        <v>1193</v>
      </c>
      <c r="B1841" t="s">
        <v>1772</v>
      </c>
      <c r="C1841" s="1">
        <v>399556</v>
      </c>
      <c r="F1841" s="1">
        <f t="shared" si="503"/>
        <v>272859</v>
      </c>
      <c r="H1841" s="1">
        <f>SUMIF('Town VTO'!$AI$1041:$AI$1281,$AT1841,'Town VTO'!G$1041:G$1281)</f>
        <v>206864</v>
      </c>
      <c r="I1841" s="1">
        <v>204709</v>
      </c>
      <c r="J1841" s="2" t="str">
        <f t="shared" si="490"/>
        <v/>
      </c>
      <c r="K1841" s="2">
        <f t="shared" si="491"/>
        <v>0.75023730204977668</v>
      </c>
      <c r="L1841" s="10">
        <f t="shared" si="492"/>
        <v>3</v>
      </c>
      <c r="M1841" s="9">
        <f t="shared" si="488"/>
        <v>2</v>
      </c>
      <c r="N1841" s="8">
        <f t="shared" si="489"/>
        <v>1</v>
      </c>
      <c r="O1841" s="2">
        <f t="shared" si="504"/>
        <v>0.29373412641694063</v>
      </c>
      <c r="P1841" s="2">
        <f t="shared" si="505"/>
        <v>0.3060371840401086</v>
      </c>
      <c r="Q1841" s="2">
        <f t="shared" si="506"/>
        <v>0.40022868954295077</v>
      </c>
      <c r="R1841" s="2">
        <f t="shared" si="507"/>
        <v>0</v>
      </c>
      <c r="S1841" s="1">
        <f>SUMIF('Town VTO'!$AI$1041:$AI$1281,$AT1841,'Town VTO'!R$1041:R$1281)</f>
        <v>80148</v>
      </c>
      <c r="T1841" s="1">
        <f>SUMIF('Town VTO'!$AI$1041:$AI$1281,$AT1841,'Town VTO'!S$1041:S$1281)</f>
        <v>83505</v>
      </c>
      <c r="U1841" s="1">
        <f>SUMIF('Town VTO'!$AI$1041:$AI$1281,$AT1841,'Town VTO'!T$1041:T$1281)</f>
        <v>109206</v>
      </c>
      <c r="AN1841" t="s">
        <v>1193</v>
      </c>
      <c r="AO1841" t="s">
        <v>1772</v>
      </c>
      <c r="AR1841" s="44">
        <v>33</v>
      </c>
      <c r="AS1841" s="46">
        <v>11</v>
      </c>
      <c r="AT1841" s="50">
        <f t="shared" si="502"/>
        <v>33011</v>
      </c>
      <c r="AV1841" s="7" t="s">
        <v>3063</v>
      </c>
      <c r="AX1841" s="1">
        <f t="shared" si="508"/>
        <v>249734</v>
      </c>
      <c r="AY1841" s="1">
        <v>23125</v>
      </c>
      <c r="BF1841" s="1">
        <f t="shared" si="509"/>
        <v>206864</v>
      </c>
      <c r="BG1841" s="1">
        <f>SUMIF('Town VTO'!$AI$1041:$AI$1281,$AT1841,'Town VTO'!AR$1041:AR$1281)</f>
        <v>187741</v>
      </c>
      <c r="BI1841" s="1">
        <f>SUMIF('Town VTO'!$AI$1041:$AI$1281,$AT1841,'Town VTO'!AS$1041:AS$1281)</f>
        <v>19123</v>
      </c>
    </row>
    <row r="1842" spans="1:61" hidden="1" outlineLevel="1">
      <c r="A1842" t="s">
        <v>2485</v>
      </c>
      <c r="B1842" t="s">
        <v>1772</v>
      </c>
      <c r="C1842" s="1">
        <v>147170</v>
      </c>
      <c r="F1842" s="1">
        <f t="shared" si="503"/>
        <v>109506</v>
      </c>
      <c r="H1842" s="1">
        <f>SUMIF('Town VTO'!$AI$1041:$AI$1281,$AT1842,'Town VTO'!G$1041:G$1281)</f>
        <v>81379</v>
      </c>
      <c r="I1842" s="1">
        <v>80106</v>
      </c>
      <c r="J1842" s="2" t="str">
        <f t="shared" si="490"/>
        <v/>
      </c>
      <c r="K1842" s="2">
        <f t="shared" si="491"/>
        <v>0.73152156046244043</v>
      </c>
      <c r="L1842" s="10">
        <f t="shared" si="492"/>
        <v>3</v>
      </c>
      <c r="M1842" s="9">
        <f t="shared" si="488"/>
        <v>2</v>
      </c>
      <c r="N1842" s="8">
        <f t="shared" si="489"/>
        <v>1</v>
      </c>
      <c r="O1842" s="2">
        <f t="shared" si="504"/>
        <v>0.30043102661041404</v>
      </c>
      <c r="P1842" s="2">
        <f t="shared" si="505"/>
        <v>0.30142640585903968</v>
      </c>
      <c r="Q1842" s="2">
        <f t="shared" si="506"/>
        <v>0.39814256753054628</v>
      </c>
      <c r="R1842" s="2">
        <f t="shared" si="507"/>
        <v>5.5511151231257827E-17</v>
      </c>
      <c r="S1842" s="1">
        <f>SUMIF('Town VTO'!$AI$1041:$AI$1281,$AT1842,'Town VTO'!R$1041:R$1281)</f>
        <v>32899</v>
      </c>
      <c r="T1842" s="1">
        <f>SUMIF('Town VTO'!$AI$1041:$AI$1281,$AT1842,'Town VTO'!S$1041:S$1281)</f>
        <v>33008</v>
      </c>
      <c r="U1842" s="1">
        <f>SUMIF('Town VTO'!$AI$1041:$AI$1281,$AT1842,'Town VTO'!T$1041:T$1281)</f>
        <v>43599</v>
      </c>
      <c r="AN1842" t="s">
        <v>2485</v>
      </c>
      <c r="AO1842" t="s">
        <v>1772</v>
      </c>
      <c r="AR1842" s="44">
        <v>33</v>
      </c>
      <c r="AS1842" s="46">
        <v>13</v>
      </c>
      <c r="AT1842" s="50">
        <f t="shared" si="502"/>
        <v>33013</v>
      </c>
      <c r="AV1842" s="7" t="s">
        <v>3063</v>
      </c>
      <c r="AX1842" s="1">
        <f t="shared" si="508"/>
        <v>100543</v>
      </c>
      <c r="AY1842" s="1">
        <v>8963</v>
      </c>
      <c r="BF1842" s="1">
        <f t="shared" si="509"/>
        <v>81379</v>
      </c>
      <c r="BG1842" s="1">
        <f>SUMIF('Town VTO'!$AI$1041:$AI$1281,$AT1842,'Town VTO'!AR$1041:AR$1281)</f>
        <v>73554</v>
      </c>
      <c r="BI1842" s="1">
        <f>SUMIF('Town VTO'!$AI$1041:$AI$1281,$AT1842,'Town VTO'!AS$1041:AS$1281)</f>
        <v>7825</v>
      </c>
    </row>
    <row r="1843" spans="1:61" hidden="1" outlineLevel="1">
      <c r="A1843" t="s">
        <v>2800</v>
      </c>
      <c r="B1843" t="s">
        <v>1772</v>
      </c>
      <c r="C1843" s="1">
        <v>294996</v>
      </c>
      <c r="F1843" s="1">
        <f t="shared" si="503"/>
        <v>225233</v>
      </c>
      <c r="H1843" s="1">
        <f>SUMIF('Town VTO'!$AI$1041:$AI$1281,$AT1843,'Town VTO'!G$1041:G$1281)</f>
        <v>169443</v>
      </c>
      <c r="I1843" s="1">
        <v>167822</v>
      </c>
      <c r="J1843" s="2" t="str">
        <f t="shared" si="490"/>
        <v/>
      </c>
      <c r="K1843" s="2">
        <f t="shared" si="491"/>
        <v>0.74510395901133497</v>
      </c>
      <c r="L1843" s="10">
        <f t="shared" si="492"/>
        <v>3</v>
      </c>
      <c r="M1843" s="9">
        <f t="shared" si="488"/>
        <v>2</v>
      </c>
      <c r="N1843" s="8">
        <f t="shared" si="489"/>
        <v>1</v>
      </c>
      <c r="O1843" s="2">
        <f t="shared" si="504"/>
        <v>0.28442102178632794</v>
      </c>
      <c r="P1843" s="2">
        <f t="shared" si="505"/>
        <v>0.30811204397224207</v>
      </c>
      <c r="Q1843" s="2">
        <f t="shared" si="506"/>
        <v>0.40746693424142999</v>
      </c>
      <c r="R1843" s="2">
        <f t="shared" si="507"/>
        <v>5.5511151231257827E-17</v>
      </c>
      <c r="S1843" s="1">
        <f>SUMIF('Town VTO'!$AI$1041:$AI$1281,$AT1843,'Town VTO'!R$1041:R$1281)</f>
        <v>64061</v>
      </c>
      <c r="T1843" s="1">
        <f>SUMIF('Town VTO'!$AI$1041:$AI$1281,$AT1843,'Town VTO'!S$1041:S$1281)</f>
        <v>69397</v>
      </c>
      <c r="U1843" s="1">
        <f>SUMIF('Town VTO'!$AI$1041:$AI$1281,$AT1843,'Town VTO'!T$1041:T$1281)</f>
        <v>91775</v>
      </c>
      <c r="AN1843" t="s">
        <v>2800</v>
      </c>
      <c r="AO1843" t="s">
        <v>1772</v>
      </c>
      <c r="AR1843" s="44">
        <v>33</v>
      </c>
      <c r="AS1843" s="46">
        <v>15</v>
      </c>
      <c r="AT1843" s="50">
        <f t="shared" si="502"/>
        <v>33015</v>
      </c>
      <c r="AV1843" s="7" t="s">
        <v>3063</v>
      </c>
      <c r="AX1843" s="1">
        <f t="shared" si="508"/>
        <v>210633</v>
      </c>
      <c r="AY1843" s="1">
        <v>14600</v>
      </c>
      <c r="BF1843" s="1">
        <f t="shared" si="509"/>
        <v>169443</v>
      </c>
      <c r="BG1843" s="1">
        <f>SUMIF('Town VTO'!$AI$1041:$AI$1281,$AT1843,'Town VTO'!AR$1041:AR$1281)</f>
        <v>152046</v>
      </c>
      <c r="BI1843" s="1">
        <f>SUMIF('Town VTO'!$AI$1041:$AI$1281,$AT1843,'Town VTO'!AS$1041:AS$1281)</f>
        <v>17397</v>
      </c>
    </row>
    <row r="1844" spans="1:61" hidden="1" outlineLevel="1">
      <c r="A1844" t="s">
        <v>1650</v>
      </c>
      <c r="B1844" t="s">
        <v>1772</v>
      </c>
      <c r="C1844" s="1">
        <v>122460</v>
      </c>
      <c r="F1844" s="1">
        <f t="shared" si="503"/>
        <v>87368</v>
      </c>
      <c r="H1844" s="1">
        <f>SUMIF('Town VTO'!$AI$1041:$AI$1281,$AT1844,'Town VTO'!G$1041:G$1281)</f>
        <v>64619</v>
      </c>
      <c r="I1844" s="1">
        <v>63848</v>
      </c>
      <c r="J1844" s="2" t="str">
        <f t="shared" si="490"/>
        <v/>
      </c>
      <c r="K1844" s="2">
        <f t="shared" si="491"/>
        <v>0.73079388334401607</v>
      </c>
      <c r="L1844" s="10">
        <f t="shared" si="492"/>
        <v>2</v>
      </c>
      <c r="M1844" s="9">
        <f t="shared" si="488"/>
        <v>3</v>
      </c>
      <c r="N1844" s="8">
        <f t="shared" si="489"/>
        <v>1</v>
      </c>
      <c r="O1844" s="2">
        <f t="shared" si="504"/>
        <v>0.34034200164820072</v>
      </c>
      <c r="P1844" s="2">
        <f t="shared" si="505"/>
        <v>0.24875240362604156</v>
      </c>
      <c r="Q1844" s="2">
        <f t="shared" si="506"/>
        <v>0.41090559472575772</v>
      </c>
      <c r="R1844" s="2">
        <f t="shared" si="507"/>
        <v>0</v>
      </c>
      <c r="S1844" s="1">
        <f>SUMIF('Town VTO'!$AI$1041:$AI$1281,$AT1844,'Town VTO'!R$1041:R$1281)</f>
        <v>29735</v>
      </c>
      <c r="T1844" s="1">
        <f>SUMIF('Town VTO'!$AI$1041:$AI$1281,$AT1844,'Town VTO'!S$1041:S$1281)</f>
        <v>21733</v>
      </c>
      <c r="U1844" s="1">
        <f>SUMIF('Town VTO'!$AI$1041:$AI$1281,$AT1844,'Town VTO'!T$1041:T$1281)</f>
        <v>35900</v>
      </c>
      <c r="AN1844" t="s">
        <v>1650</v>
      </c>
      <c r="AO1844" t="s">
        <v>1772</v>
      </c>
      <c r="AR1844" s="44">
        <v>33</v>
      </c>
      <c r="AS1844" s="46">
        <v>17</v>
      </c>
      <c r="AT1844" s="50">
        <f t="shared" si="502"/>
        <v>33017</v>
      </c>
      <c r="AV1844" s="7" t="s">
        <v>3063</v>
      </c>
      <c r="AX1844" s="1">
        <f t="shared" si="508"/>
        <v>77579</v>
      </c>
      <c r="AY1844" s="1">
        <v>9789</v>
      </c>
      <c r="BF1844" s="1">
        <f t="shared" si="509"/>
        <v>64619</v>
      </c>
      <c r="BG1844" s="1">
        <f>SUMIF('Town VTO'!$AI$1041:$AI$1281,$AT1844,'Town VTO'!AR$1041:AR$1281)</f>
        <v>59149</v>
      </c>
      <c r="BI1844" s="1">
        <f>SUMIF('Town VTO'!$AI$1041:$AI$1281,$AT1844,'Town VTO'!AS$1041:AS$1281)</f>
        <v>5470</v>
      </c>
    </row>
    <row r="1845" spans="1:61" hidden="1" outlineLevel="1">
      <c r="A1845" t="s">
        <v>803</v>
      </c>
      <c r="B1845" t="s">
        <v>1772</v>
      </c>
      <c r="C1845" s="1">
        <v>43767</v>
      </c>
      <c r="F1845" s="1">
        <f t="shared" si="503"/>
        <v>29874</v>
      </c>
      <c r="H1845" s="1">
        <f>SUMIF('Town VTO'!$AI$1041:$AI$1281,$AT1845,'Town VTO'!G$1041:G$1281)</f>
        <v>23002</v>
      </c>
      <c r="I1845" s="1">
        <v>22754</v>
      </c>
      <c r="J1845" s="2" t="str">
        <f t="shared" si="490"/>
        <v/>
      </c>
      <c r="K1845" s="2">
        <f t="shared" si="491"/>
        <v>0.76166566244895229</v>
      </c>
      <c r="L1845" s="10">
        <f t="shared" si="492"/>
        <v>2</v>
      </c>
      <c r="M1845" s="9">
        <f t="shared" si="488"/>
        <v>3</v>
      </c>
      <c r="N1845" s="8">
        <f t="shared" si="489"/>
        <v>1</v>
      </c>
      <c r="O1845" s="2">
        <f t="shared" si="504"/>
        <v>0.30012720091049072</v>
      </c>
      <c r="P1845" s="2">
        <f t="shared" si="505"/>
        <v>0.27174131351677044</v>
      </c>
      <c r="Q1845" s="2">
        <f t="shared" si="506"/>
        <v>0.42813148557273883</v>
      </c>
      <c r="R1845" s="2">
        <f t="shared" si="507"/>
        <v>0</v>
      </c>
      <c r="S1845" s="1">
        <f>SUMIF('Town VTO'!$AI$1041:$AI$1281,$AT1845,'Town VTO'!R$1041:R$1281)</f>
        <v>8966</v>
      </c>
      <c r="T1845" s="1">
        <f>SUMIF('Town VTO'!$AI$1041:$AI$1281,$AT1845,'Town VTO'!S$1041:S$1281)</f>
        <v>8118</v>
      </c>
      <c r="U1845" s="1">
        <f>SUMIF('Town VTO'!$AI$1041:$AI$1281,$AT1845,'Town VTO'!T$1041:T$1281)</f>
        <v>12790</v>
      </c>
      <c r="AN1845" t="s">
        <v>803</v>
      </c>
      <c r="AO1845" t="s">
        <v>1772</v>
      </c>
      <c r="AR1845" s="44">
        <v>33</v>
      </c>
      <c r="AS1845" s="46">
        <v>19</v>
      </c>
      <c r="AT1845" s="50">
        <f t="shared" si="502"/>
        <v>33019</v>
      </c>
      <c r="AV1845" s="7" t="s">
        <v>3063</v>
      </c>
      <c r="AX1845" s="1">
        <f t="shared" si="508"/>
        <v>27643</v>
      </c>
      <c r="AY1845" s="1">
        <v>2231</v>
      </c>
      <c r="BF1845" s="1">
        <f t="shared" si="509"/>
        <v>23002</v>
      </c>
      <c r="BG1845" s="1">
        <f>SUMIF('Town VTO'!$AI$1041:$AI$1281,$AT1845,'Town VTO'!AR$1041:AR$1281)</f>
        <v>20765</v>
      </c>
      <c r="BI1845" s="1">
        <f>SUMIF('Town VTO'!$AI$1041:$AI$1281,$AT1845,'Town VTO'!AS$1041:AS$1281)</f>
        <v>2237</v>
      </c>
    </row>
    <row r="1846" spans="1:61" collapsed="1">
      <c r="A1846" t="s">
        <v>1150</v>
      </c>
      <c r="B1846" t="s">
        <v>541</v>
      </c>
      <c r="C1846" s="1">
        <f>SUM(C1836:C1845)</f>
        <v>1315906</v>
      </c>
      <c r="D1846" s="36">
        <v>1015000</v>
      </c>
      <c r="E1846" s="36">
        <v>994000</v>
      </c>
      <c r="F1846" s="1">
        <f>SUM(F1836:F1845)</f>
        <v>958528</v>
      </c>
      <c r="H1846" s="1">
        <f>SUM(H1836:H1845)</f>
        <v>719403</v>
      </c>
      <c r="I1846" s="1">
        <v>710970</v>
      </c>
      <c r="J1846" s="2">
        <f t="shared" si="490"/>
        <v>0.70046305418719212</v>
      </c>
      <c r="K1846" s="2">
        <f t="shared" si="491"/>
        <v>0.74173107097549573</v>
      </c>
      <c r="L1846" s="10">
        <f t="shared" si="492"/>
        <v>2</v>
      </c>
      <c r="M1846" s="9">
        <f t="shared" si="488"/>
        <v>3</v>
      </c>
      <c r="N1846" s="8">
        <f t="shared" si="489"/>
        <v>1</v>
      </c>
      <c r="O1846" s="2">
        <f t="shared" si="504"/>
        <v>0.29464032349602726</v>
      </c>
      <c r="P1846" s="2">
        <f t="shared" si="505"/>
        <v>0.29264351171796754</v>
      </c>
      <c r="Q1846" s="2">
        <f t="shared" si="506"/>
        <v>0.4127161647860052</v>
      </c>
      <c r="R1846" s="2">
        <f t="shared" si="507"/>
        <v>-5.5511151231257827E-17</v>
      </c>
      <c r="S1846" s="1">
        <f>SUM(S1836:S1845)</f>
        <v>282421</v>
      </c>
      <c r="T1846" s="1">
        <f>SUM(T1836:T1845)</f>
        <v>280507</v>
      </c>
      <c r="U1846" s="1">
        <f>SUM(U1836:U1845)</f>
        <v>395600</v>
      </c>
      <c r="AN1846" t="s">
        <v>1150</v>
      </c>
      <c r="AO1846" t="s">
        <v>541</v>
      </c>
      <c r="AR1846" s="44">
        <v>33</v>
      </c>
      <c r="AS1846" s="46"/>
      <c r="AT1846" s="44">
        <v>33</v>
      </c>
      <c r="AV1846" s="7" t="s">
        <v>678</v>
      </c>
      <c r="AX1846" s="1">
        <f>SUM(AX1836:AX1845)</f>
        <v>881773</v>
      </c>
      <c r="AY1846" s="1">
        <f>SUM(AY1836:AY1845)</f>
        <v>76755</v>
      </c>
      <c r="BF1846" s="1">
        <f t="shared" si="509"/>
        <v>719403</v>
      </c>
      <c r="BG1846" s="1">
        <f>SUM(BG1836:BG1845)</f>
        <v>647139</v>
      </c>
      <c r="BI1846" s="1">
        <f>SUM(BI1836:BI1845)</f>
        <v>72264</v>
      </c>
    </row>
    <row r="1847" spans="1:61">
      <c r="C1847" s="26"/>
      <c r="J1847" s="2"/>
      <c r="K1847" s="2"/>
      <c r="N1847" s="8"/>
      <c r="AR1847" s="44"/>
      <c r="AS1847" s="46"/>
      <c r="AT1847" s="50"/>
    </row>
    <row r="1848" spans="1:61" hidden="1" outlineLevel="1">
      <c r="A1848" t="s">
        <v>1220</v>
      </c>
      <c r="B1848" t="s">
        <v>2352</v>
      </c>
      <c r="C1848" s="1">
        <v>273014</v>
      </c>
      <c r="F1848" s="1">
        <f t="shared" ref="F1848:F1868" si="510">SUM(S1848:AH1848)</f>
        <v>176349</v>
      </c>
      <c r="H1848" s="1">
        <v>120074</v>
      </c>
      <c r="I1848" s="1">
        <v>119249</v>
      </c>
      <c r="J1848" s="2" t="str">
        <f t="shared" si="490"/>
        <v/>
      </c>
      <c r="K1848" s="2">
        <f t="shared" si="491"/>
        <v>0.67621024219020243</v>
      </c>
      <c r="L1848" s="10">
        <f t="shared" si="492"/>
        <v>2</v>
      </c>
      <c r="M1848" s="9">
        <f t="shared" si="488"/>
        <v>3</v>
      </c>
      <c r="N1848" s="8">
        <f t="shared" si="489"/>
        <v>1</v>
      </c>
      <c r="O1848" s="2">
        <f t="shared" ref="O1848:O1869" si="511">IF(SUM($S1848:$AJ1848)=0,"-",S1848/SUM($S1848:$AJ1848))</f>
        <v>0.295584324266086</v>
      </c>
      <c r="P1848" s="2">
        <f t="shared" ref="P1848:P1869" si="512">IF(SUM($S1848:$AJ1848)=0,"-",T1848/SUM($S1848:$AJ1848))</f>
        <v>0.23859505866208483</v>
      </c>
      <c r="Q1848" s="2">
        <f t="shared" ref="Q1848:Q1869" si="513">IF(SUM($S1848:$AJ1848)=0,"-",U1848/SUM($S1848:$AJ1848))</f>
        <v>0.46550306494508048</v>
      </c>
      <c r="R1848" s="2">
        <f t="shared" ref="R1848:R1869" si="514">IF(SUM($S1848:$AJ1848)=0,"-",(1-O1848-P1848-Q1848))</f>
        <v>3.1755212674861033E-4</v>
      </c>
      <c r="S1848" s="1">
        <v>52126</v>
      </c>
      <c r="T1848" s="1">
        <v>42076</v>
      </c>
      <c r="U1848" s="1">
        <v>82091</v>
      </c>
      <c r="V1848" s="1">
        <v>30</v>
      </c>
      <c r="W1848" s="1">
        <v>21</v>
      </c>
      <c r="X1848" s="1">
        <v>3</v>
      </c>
      <c r="AC1848" s="1">
        <v>1</v>
      </c>
      <c r="AE1848" s="1">
        <v>1</v>
      </c>
      <c r="AF1848" s="1">
        <v>0</v>
      </c>
      <c r="AN1848" t="s">
        <v>1220</v>
      </c>
      <c r="AO1848" t="s">
        <v>2352</v>
      </c>
      <c r="AR1848" s="44">
        <v>34</v>
      </c>
      <c r="AS1848" s="46">
        <v>1</v>
      </c>
      <c r="AT1848" s="50">
        <f t="shared" si="502"/>
        <v>34001</v>
      </c>
      <c r="AV1848" s="7" t="s">
        <v>3063</v>
      </c>
    </row>
    <row r="1849" spans="1:61" hidden="1" outlineLevel="1">
      <c r="A1849" t="s">
        <v>1864</v>
      </c>
      <c r="B1849" t="s">
        <v>2352</v>
      </c>
      <c r="C1849" s="1">
        <v>895328</v>
      </c>
      <c r="F1849" s="1">
        <f t="shared" si="510"/>
        <v>544374</v>
      </c>
      <c r="H1849" s="1">
        <v>418459</v>
      </c>
      <c r="I1849" s="1">
        <v>415909</v>
      </c>
      <c r="J1849" s="2" t="str">
        <f t="shared" si="490"/>
        <v/>
      </c>
      <c r="K1849" s="2">
        <f t="shared" si="491"/>
        <v>0.76401334376733643</v>
      </c>
      <c r="L1849" s="10">
        <f t="shared" si="492"/>
        <v>2</v>
      </c>
      <c r="M1849" s="9">
        <f t="shared" si="488"/>
        <v>3</v>
      </c>
      <c r="N1849" s="8">
        <f t="shared" si="489"/>
        <v>1</v>
      </c>
      <c r="O1849" s="2">
        <f t="shared" si="511"/>
        <v>0.31481848875956603</v>
      </c>
      <c r="P1849" s="2">
        <f t="shared" si="512"/>
        <v>0.20550577360417654</v>
      </c>
      <c r="Q1849" s="2">
        <f t="shared" si="513"/>
        <v>0.47924221215561358</v>
      </c>
      <c r="R1849" s="2">
        <f t="shared" si="514"/>
        <v>4.3352548064390373E-4</v>
      </c>
      <c r="S1849" s="1">
        <v>171379</v>
      </c>
      <c r="T1849" s="1">
        <v>111872</v>
      </c>
      <c r="U1849" s="1">
        <v>260887</v>
      </c>
      <c r="V1849" s="1">
        <v>87</v>
      </c>
      <c r="W1849" s="1">
        <v>93</v>
      </c>
      <c r="X1849" s="1">
        <v>8</v>
      </c>
      <c r="AC1849" s="1">
        <v>27</v>
      </c>
      <c r="AE1849" s="1">
        <v>4</v>
      </c>
      <c r="AF1849" s="1">
        <v>17</v>
      </c>
      <c r="AN1849" t="s">
        <v>1864</v>
      </c>
      <c r="AO1849" t="s">
        <v>2352</v>
      </c>
      <c r="AR1849" s="44">
        <v>34</v>
      </c>
      <c r="AS1849" s="46">
        <v>3</v>
      </c>
      <c r="AT1849" s="50">
        <f t="shared" si="502"/>
        <v>34003</v>
      </c>
      <c r="AV1849" s="7" t="s">
        <v>3063</v>
      </c>
    </row>
    <row r="1850" spans="1:61" hidden="1" outlineLevel="1">
      <c r="A1850" t="s">
        <v>2373</v>
      </c>
      <c r="B1850" t="s">
        <v>2352</v>
      </c>
      <c r="C1850" s="1">
        <v>446831</v>
      </c>
      <c r="F1850" s="1">
        <f t="shared" si="510"/>
        <v>275904</v>
      </c>
      <c r="H1850" s="1">
        <v>224740</v>
      </c>
      <c r="I1850" s="1">
        <v>223775</v>
      </c>
      <c r="J1850" s="2" t="str">
        <f t="shared" si="490"/>
        <v/>
      </c>
      <c r="K1850" s="2">
        <f t="shared" si="491"/>
        <v>0.81106109371375545</v>
      </c>
      <c r="L1850" s="10">
        <f t="shared" si="492"/>
        <v>2</v>
      </c>
      <c r="M1850" s="9">
        <f t="shared" si="488"/>
        <v>3</v>
      </c>
      <c r="N1850" s="8">
        <f t="shared" si="489"/>
        <v>1</v>
      </c>
      <c r="O1850" s="2">
        <f t="shared" si="511"/>
        <v>0.33252870563674319</v>
      </c>
      <c r="P1850" s="2">
        <f t="shared" si="512"/>
        <v>0.23746665506842959</v>
      </c>
      <c r="Q1850" s="2">
        <f t="shared" si="513"/>
        <v>0.42959507654836465</v>
      </c>
      <c r="R1850" s="2">
        <f t="shared" si="514"/>
        <v>4.0956274646258839E-4</v>
      </c>
      <c r="S1850" s="1">
        <v>91746</v>
      </c>
      <c r="T1850" s="1">
        <v>65518</v>
      </c>
      <c r="U1850" s="1">
        <v>118527</v>
      </c>
      <c r="V1850" s="1">
        <v>52</v>
      </c>
      <c r="W1850" s="1">
        <v>50</v>
      </c>
      <c r="X1850" s="1">
        <v>5</v>
      </c>
      <c r="AC1850" s="1">
        <v>6</v>
      </c>
      <c r="AE1850" s="1">
        <v>0</v>
      </c>
      <c r="AF1850" s="1">
        <v>0</v>
      </c>
      <c r="AN1850" t="s">
        <v>2373</v>
      </c>
      <c r="AO1850" t="s">
        <v>2352</v>
      </c>
      <c r="AR1850" s="44">
        <v>34</v>
      </c>
      <c r="AS1850" s="46">
        <v>5</v>
      </c>
      <c r="AT1850" s="50">
        <f t="shared" si="502"/>
        <v>34005</v>
      </c>
      <c r="AV1850" s="7" t="s">
        <v>3063</v>
      </c>
    </row>
    <row r="1851" spans="1:61" hidden="1" outlineLevel="1">
      <c r="A1851" t="s">
        <v>1338</v>
      </c>
      <c r="B1851" t="s">
        <v>2352</v>
      </c>
      <c r="C1851" s="1">
        <v>513853</v>
      </c>
      <c r="F1851" s="1">
        <f t="shared" si="510"/>
        <v>341132</v>
      </c>
      <c r="H1851" s="1">
        <v>240598</v>
      </c>
      <c r="I1851" s="1">
        <v>236382</v>
      </c>
      <c r="J1851" s="2" t="str">
        <f t="shared" si="490"/>
        <v/>
      </c>
      <c r="K1851" s="2">
        <f t="shared" si="491"/>
        <v>0.69293411348099854</v>
      </c>
      <c r="L1851" s="10">
        <f t="shared" si="492"/>
        <v>2</v>
      </c>
      <c r="M1851" s="9">
        <f t="shared" si="488"/>
        <v>3</v>
      </c>
      <c r="N1851" s="8">
        <f t="shared" si="489"/>
        <v>1</v>
      </c>
      <c r="O1851" s="2">
        <f t="shared" si="511"/>
        <v>0.40789782254376605</v>
      </c>
      <c r="P1851" s="2">
        <f t="shared" si="512"/>
        <v>0.12801203053363508</v>
      </c>
      <c r="Q1851" s="2">
        <f t="shared" si="513"/>
        <v>0.46364750301935909</v>
      </c>
      <c r="R1851" s="2">
        <f t="shared" si="514"/>
        <v>4.4264390323978109E-4</v>
      </c>
      <c r="S1851" s="1">
        <v>139147</v>
      </c>
      <c r="T1851" s="1">
        <v>43669</v>
      </c>
      <c r="U1851" s="1">
        <v>158165</v>
      </c>
      <c r="V1851" s="1">
        <v>71</v>
      </c>
      <c r="W1851" s="1">
        <v>65</v>
      </c>
      <c r="X1851" s="1">
        <v>10</v>
      </c>
      <c r="AC1851" s="1">
        <v>3</v>
      </c>
      <c r="AE1851" s="1">
        <v>2</v>
      </c>
      <c r="AF1851" s="1">
        <v>0</v>
      </c>
      <c r="AN1851" t="s">
        <v>1338</v>
      </c>
      <c r="AO1851" t="s">
        <v>2352</v>
      </c>
      <c r="AR1851" s="44">
        <v>34</v>
      </c>
      <c r="AS1851" s="46">
        <v>7</v>
      </c>
      <c r="AT1851" s="50">
        <f t="shared" si="502"/>
        <v>34007</v>
      </c>
      <c r="AV1851" s="7" t="s">
        <v>3063</v>
      </c>
    </row>
    <row r="1852" spans="1:61" hidden="1" outlineLevel="1">
      <c r="A1852" t="s">
        <v>1057</v>
      </c>
      <c r="B1852" t="s">
        <v>2352</v>
      </c>
      <c r="C1852" s="1">
        <v>97550</v>
      </c>
      <c r="F1852" s="1">
        <f t="shared" si="510"/>
        <v>69340</v>
      </c>
      <c r="H1852" s="1">
        <v>51282</v>
      </c>
      <c r="I1852" s="1">
        <v>50983</v>
      </c>
      <c r="J1852" s="2" t="str">
        <f t="shared" si="490"/>
        <v/>
      </c>
      <c r="K1852" s="2">
        <f t="shared" si="491"/>
        <v>0.73526103259301989</v>
      </c>
      <c r="L1852" s="10">
        <f t="shared" si="492"/>
        <v>3</v>
      </c>
      <c r="M1852" s="9">
        <f t="shared" si="488"/>
        <v>1</v>
      </c>
      <c r="N1852" s="8">
        <f t="shared" si="489"/>
        <v>2</v>
      </c>
      <c r="O1852" s="2">
        <f t="shared" si="511"/>
        <v>0.2077444476492645</v>
      </c>
      <c r="P1852" s="2">
        <f t="shared" si="512"/>
        <v>0.3985866743582348</v>
      </c>
      <c r="Q1852" s="2">
        <f t="shared" si="513"/>
        <v>0.39314969714450532</v>
      </c>
      <c r="R1852" s="2">
        <f t="shared" si="514"/>
        <v>5.1918084799540409E-4</v>
      </c>
      <c r="S1852" s="1">
        <v>14405</v>
      </c>
      <c r="T1852" s="1">
        <v>27638</v>
      </c>
      <c r="U1852" s="1">
        <v>27261</v>
      </c>
      <c r="V1852" s="1">
        <v>14</v>
      </c>
      <c r="W1852" s="1">
        <v>16</v>
      </c>
      <c r="X1852" s="1">
        <v>0</v>
      </c>
      <c r="AC1852" s="1">
        <v>2</v>
      </c>
      <c r="AE1852" s="1">
        <v>3</v>
      </c>
      <c r="AF1852" s="1">
        <v>1</v>
      </c>
      <c r="AN1852" t="s">
        <v>1057</v>
      </c>
      <c r="AO1852" t="s">
        <v>2352</v>
      </c>
      <c r="AR1852" s="44">
        <v>34</v>
      </c>
      <c r="AS1852" s="46">
        <v>9</v>
      </c>
      <c r="AT1852" s="50">
        <f t="shared" si="502"/>
        <v>34009</v>
      </c>
      <c r="AV1852" s="7" t="s">
        <v>3063</v>
      </c>
    </row>
    <row r="1853" spans="1:61" hidden="1" outlineLevel="1">
      <c r="A1853" t="s">
        <v>1673</v>
      </c>
      <c r="B1853" t="s">
        <v>2352</v>
      </c>
      <c r="C1853" s="1">
        <v>155738</v>
      </c>
      <c r="F1853" s="1">
        <f t="shared" si="510"/>
        <v>90287</v>
      </c>
      <c r="H1853" s="1">
        <v>58667</v>
      </c>
      <c r="I1853" s="1">
        <v>58194</v>
      </c>
      <c r="J1853" s="2" t="str">
        <f t="shared" si="490"/>
        <v/>
      </c>
      <c r="K1853" s="2">
        <f t="shared" si="491"/>
        <v>0.64454461882663061</v>
      </c>
      <c r="L1853" s="10">
        <f t="shared" si="492"/>
        <v>2</v>
      </c>
      <c r="M1853" s="9">
        <f t="shared" si="488"/>
        <v>3</v>
      </c>
      <c r="N1853" s="8">
        <f t="shared" si="489"/>
        <v>1</v>
      </c>
      <c r="O1853" s="2">
        <f t="shared" si="511"/>
        <v>0.28447063253846067</v>
      </c>
      <c r="P1853" s="2">
        <f t="shared" si="512"/>
        <v>0.17136464828823642</v>
      </c>
      <c r="Q1853" s="2">
        <f t="shared" si="513"/>
        <v>0.54358877800790817</v>
      </c>
      <c r="R1853" s="2">
        <f t="shared" si="514"/>
        <v>5.7594116539472218E-4</v>
      </c>
      <c r="S1853" s="1">
        <v>25684</v>
      </c>
      <c r="T1853" s="1">
        <v>15472</v>
      </c>
      <c r="U1853" s="1">
        <v>49079</v>
      </c>
      <c r="V1853" s="1">
        <v>17</v>
      </c>
      <c r="W1853" s="1">
        <v>26</v>
      </c>
      <c r="X1853" s="1">
        <v>7</v>
      </c>
      <c r="AC1853" s="1">
        <v>0</v>
      </c>
      <c r="AE1853" s="1">
        <v>1</v>
      </c>
      <c r="AF1853" s="1">
        <v>1</v>
      </c>
      <c r="AN1853" t="s">
        <v>1673</v>
      </c>
      <c r="AO1853" t="s">
        <v>2352</v>
      </c>
      <c r="AR1853" s="44">
        <v>34</v>
      </c>
      <c r="AS1853" s="46">
        <v>11</v>
      </c>
      <c r="AT1853" s="50">
        <f t="shared" si="502"/>
        <v>34011</v>
      </c>
      <c r="AV1853" s="7" t="s">
        <v>3063</v>
      </c>
    </row>
    <row r="1854" spans="1:61" hidden="1" outlineLevel="1">
      <c r="A1854" t="s">
        <v>749</v>
      </c>
      <c r="B1854" t="s">
        <v>2352</v>
      </c>
      <c r="C1854" s="1">
        <v>778165</v>
      </c>
      <c r="F1854" s="1">
        <f t="shared" si="510"/>
        <v>446258</v>
      </c>
      <c r="H1854" s="1">
        <v>319905</v>
      </c>
      <c r="I1854" s="1">
        <v>316550</v>
      </c>
      <c r="J1854" s="2" t="str">
        <f t="shared" si="490"/>
        <v/>
      </c>
      <c r="K1854" s="2">
        <f t="shared" si="491"/>
        <v>0.70934302578329123</v>
      </c>
      <c r="L1854" s="10">
        <f t="shared" si="492"/>
        <v>1</v>
      </c>
      <c r="M1854" s="9">
        <f t="shared" si="488"/>
        <v>3</v>
      </c>
      <c r="N1854" s="8">
        <f t="shared" si="489"/>
        <v>2</v>
      </c>
      <c r="O1854" s="2">
        <f t="shared" si="511"/>
        <v>0.46964536209995117</v>
      </c>
      <c r="P1854" s="2">
        <f t="shared" si="512"/>
        <v>0.10260880477212733</v>
      </c>
      <c r="Q1854" s="2">
        <f t="shared" si="513"/>
        <v>0.42742763154946239</v>
      </c>
      <c r="R1854" s="2">
        <f t="shared" si="514"/>
        <v>3.1820157845907637E-4</v>
      </c>
      <c r="S1854" s="1">
        <v>209583</v>
      </c>
      <c r="T1854" s="1">
        <v>45790</v>
      </c>
      <c r="U1854" s="1">
        <v>190743</v>
      </c>
      <c r="V1854" s="1">
        <v>64</v>
      </c>
      <c r="W1854" s="1">
        <v>50</v>
      </c>
      <c r="X1854" s="1">
        <v>13</v>
      </c>
      <c r="AC1854" s="1">
        <v>6</v>
      </c>
      <c r="AE1854" s="1">
        <v>7</v>
      </c>
      <c r="AF1854" s="1">
        <v>2</v>
      </c>
      <c r="AN1854" t="s">
        <v>749</v>
      </c>
      <c r="AO1854" t="s">
        <v>2352</v>
      </c>
      <c r="AR1854" s="44">
        <v>34</v>
      </c>
      <c r="AS1854" s="46">
        <v>13</v>
      </c>
      <c r="AT1854" s="50">
        <f t="shared" si="502"/>
        <v>34013</v>
      </c>
      <c r="AV1854" s="7" t="s">
        <v>3063</v>
      </c>
    </row>
    <row r="1855" spans="1:61" hidden="1" outlineLevel="1">
      <c r="A1855" t="s">
        <v>2319</v>
      </c>
      <c r="B1855" t="s">
        <v>2352</v>
      </c>
      <c r="C1855" s="1">
        <v>286072</v>
      </c>
      <c r="F1855" s="1">
        <f t="shared" si="510"/>
        <v>192449</v>
      </c>
      <c r="H1855" s="1">
        <v>140795</v>
      </c>
      <c r="I1855" s="1">
        <v>139946</v>
      </c>
      <c r="J1855" s="2" t="str">
        <f t="shared" si="490"/>
        <v/>
      </c>
      <c r="K1855" s="2">
        <f t="shared" si="491"/>
        <v>0.72718486456152021</v>
      </c>
      <c r="L1855" s="10">
        <f t="shared" si="492"/>
        <v>2</v>
      </c>
      <c r="M1855" s="9">
        <f t="shared" si="488"/>
        <v>3</v>
      </c>
      <c r="N1855" s="8">
        <f t="shared" si="489"/>
        <v>1</v>
      </c>
      <c r="O1855" s="2">
        <f t="shared" si="511"/>
        <v>0.37299232523941406</v>
      </c>
      <c r="P1855" s="2">
        <f t="shared" si="512"/>
        <v>0.18392924878799058</v>
      </c>
      <c r="Q1855" s="2">
        <f t="shared" si="513"/>
        <v>0.44254321924250062</v>
      </c>
      <c r="R1855" s="2">
        <f t="shared" si="514"/>
        <v>5.3520673009477271E-4</v>
      </c>
      <c r="S1855" s="1">
        <v>71782</v>
      </c>
      <c r="T1855" s="1">
        <v>35397</v>
      </c>
      <c r="U1855" s="1">
        <v>85167</v>
      </c>
      <c r="V1855" s="1">
        <v>52</v>
      </c>
      <c r="W1855" s="1">
        <v>43</v>
      </c>
      <c r="X1855" s="1">
        <v>4</v>
      </c>
      <c r="AC1855" s="1">
        <v>2</v>
      </c>
      <c r="AE1855" s="1">
        <v>2</v>
      </c>
      <c r="AF1855" s="1">
        <v>0</v>
      </c>
      <c r="AN1855" t="s">
        <v>2319</v>
      </c>
      <c r="AO1855" t="s">
        <v>2352</v>
      </c>
      <c r="AR1855" s="44">
        <v>34</v>
      </c>
      <c r="AS1855" s="46">
        <v>15</v>
      </c>
      <c r="AT1855" s="50">
        <f t="shared" si="502"/>
        <v>34015</v>
      </c>
      <c r="AV1855" s="7" t="s">
        <v>3063</v>
      </c>
    </row>
    <row r="1856" spans="1:61" hidden="1" outlineLevel="1">
      <c r="A1856" t="s">
        <v>1832</v>
      </c>
      <c r="B1856" t="s">
        <v>2352</v>
      </c>
      <c r="C1856" s="1">
        <v>619533</v>
      </c>
      <c r="F1856" s="1">
        <f t="shared" si="510"/>
        <v>344119</v>
      </c>
      <c r="H1856" s="1">
        <v>212869</v>
      </c>
      <c r="I1856" s="1">
        <v>211616</v>
      </c>
      <c r="J1856" s="2" t="str">
        <f t="shared" si="490"/>
        <v/>
      </c>
      <c r="K1856" s="2">
        <f t="shared" si="491"/>
        <v>0.61495006088010251</v>
      </c>
      <c r="L1856" s="10">
        <f t="shared" si="492"/>
        <v>1</v>
      </c>
      <c r="M1856" s="9">
        <f t="shared" si="488"/>
        <v>3</v>
      </c>
      <c r="N1856" s="8">
        <f t="shared" si="489"/>
        <v>2</v>
      </c>
      <c r="O1856" s="2">
        <f t="shared" si="511"/>
        <v>0.50531938079559691</v>
      </c>
      <c r="P1856" s="2">
        <f t="shared" si="512"/>
        <v>7.9129603422072009E-2</v>
      </c>
      <c r="Q1856" s="2">
        <f t="shared" si="513"/>
        <v>0.41505118868763424</v>
      </c>
      <c r="R1856" s="2">
        <f t="shared" si="514"/>
        <v>4.998270946968697E-4</v>
      </c>
      <c r="S1856" s="1">
        <v>173890</v>
      </c>
      <c r="T1856" s="1">
        <v>27230</v>
      </c>
      <c r="U1856" s="1">
        <v>142827</v>
      </c>
      <c r="V1856" s="1">
        <v>83</v>
      </c>
      <c r="W1856" s="1">
        <v>68</v>
      </c>
      <c r="X1856" s="1">
        <v>9</v>
      </c>
      <c r="AC1856" s="1">
        <v>10</v>
      </c>
      <c r="AE1856" s="1">
        <v>2</v>
      </c>
      <c r="AF1856" s="1">
        <v>0</v>
      </c>
      <c r="AN1856" t="s">
        <v>1832</v>
      </c>
      <c r="AO1856" t="s">
        <v>2352</v>
      </c>
      <c r="AR1856" s="44">
        <v>34</v>
      </c>
      <c r="AS1856" s="46">
        <v>17</v>
      </c>
      <c r="AT1856" s="50">
        <f t="shared" si="502"/>
        <v>34017</v>
      </c>
      <c r="AV1856" s="7" t="s">
        <v>3063</v>
      </c>
    </row>
    <row r="1857" spans="1:61" hidden="1" outlineLevel="1">
      <c r="A1857" t="s">
        <v>2285</v>
      </c>
      <c r="B1857" t="s">
        <v>2352</v>
      </c>
      <c r="C1857" s="1">
        <v>128449</v>
      </c>
      <c r="F1857" s="1">
        <f t="shared" si="510"/>
        <v>87413</v>
      </c>
      <c r="H1857" s="1">
        <v>70409</v>
      </c>
      <c r="I1857" s="1">
        <v>70015</v>
      </c>
      <c r="J1857" s="2" t="str">
        <f t="shared" si="490"/>
        <v/>
      </c>
      <c r="K1857" s="2">
        <f t="shared" si="491"/>
        <v>0.80096781943189232</v>
      </c>
      <c r="L1857" s="10">
        <f t="shared" si="492"/>
        <v>3</v>
      </c>
      <c r="M1857" s="9">
        <f t="shared" si="488"/>
        <v>2</v>
      </c>
      <c r="N1857" s="8">
        <f t="shared" si="489"/>
        <v>1</v>
      </c>
      <c r="O1857" s="2">
        <f t="shared" si="511"/>
        <v>0.20262432361319255</v>
      </c>
      <c r="P1857" s="2">
        <f t="shared" si="512"/>
        <v>0.37677462162378594</v>
      </c>
      <c r="Q1857" s="2">
        <f t="shared" si="513"/>
        <v>0.41991465800281425</v>
      </c>
      <c r="R1857" s="2">
        <f t="shared" si="514"/>
        <v>6.8639676020720852E-4</v>
      </c>
      <c r="S1857" s="1">
        <v>17712</v>
      </c>
      <c r="T1857" s="1">
        <v>32935</v>
      </c>
      <c r="U1857" s="1">
        <v>36706</v>
      </c>
      <c r="V1857" s="1">
        <v>27</v>
      </c>
      <c r="W1857" s="1">
        <v>30</v>
      </c>
      <c r="X1857" s="1">
        <v>1</v>
      </c>
      <c r="AC1857" s="1">
        <v>1</v>
      </c>
      <c r="AE1857" s="1">
        <v>0</v>
      </c>
      <c r="AF1857" s="1">
        <v>1</v>
      </c>
      <c r="AN1857" t="s">
        <v>2285</v>
      </c>
      <c r="AO1857" t="s">
        <v>2352</v>
      </c>
      <c r="AR1857" s="44">
        <v>34</v>
      </c>
      <c r="AS1857" s="46">
        <v>19</v>
      </c>
      <c r="AT1857" s="50">
        <f t="shared" si="502"/>
        <v>34019</v>
      </c>
      <c r="AV1857" s="7" t="s">
        <v>3063</v>
      </c>
    </row>
    <row r="1858" spans="1:61" hidden="1" outlineLevel="1">
      <c r="A1858" t="s">
        <v>191</v>
      </c>
      <c r="B1858" t="s">
        <v>2352</v>
      </c>
      <c r="C1858" s="1">
        <v>364119</v>
      </c>
      <c r="F1858" s="1">
        <f t="shared" si="510"/>
        <v>222154</v>
      </c>
      <c r="H1858" s="1">
        <v>161902</v>
      </c>
      <c r="I1858" s="1">
        <v>160378</v>
      </c>
      <c r="J1858" s="2" t="str">
        <f t="shared" si="490"/>
        <v/>
      </c>
      <c r="K1858" s="2">
        <f t="shared" si="491"/>
        <v>0.72192263024748593</v>
      </c>
      <c r="L1858" s="10">
        <f t="shared" si="492"/>
        <v>2</v>
      </c>
      <c r="M1858" s="9">
        <f t="shared" ref="M1858:M1921" si="515">IF(T1858&gt;0,RANK(T1858,$S1858:$AK1858),"")</f>
        <v>3</v>
      </c>
      <c r="N1858" s="8">
        <f t="shared" ref="N1858:N1921" si="516">IF(U1858&gt;0,RANK(U1858,$S1858:$AK1858),"")</f>
        <v>1</v>
      </c>
      <c r="O1858" s="2">
        <f t="shared" si="511"/>
        <v>0.37528921378863311</v>
      </c>
      <c r="P1858" s="2">
        <f t="shared" si="512"/>
        <v>0.14579976052648164</v>
      </c>
      <c r="Q1858" s="2">
        <f t="shared" si="513"/>
        <v>0.47828533359741443</v>
      </c>
      <c r="R1858" s="2">
        <f t="shared" si="514"/>
        <v>6.2569208747081939E-4</v>
      </c>
      <c r="S1858" s="1">
        <v>83372</v>
      </c>
      <c r="T1858" s="1">
        <v>32390</v>
      </c>
      <c r="U1858" s="1">
        <v>106253</v>
      </c>
      <c r="V1858" s="1">
        <v>45</v>
      </c>
      <c r="W1858" s="1">
        <v>78</v>
      </c>
      <c r="X1858" s="1">
        <v>2</v>
      </c>
      <c r="AC1858" s="1">
        <v>8</v>
      </c>
      <c r="AE1858" s="1">
        <v>5</v>
      </c>
      <c r="AF1858" s="1">
        <v>1</v>
      </c>
      <c r="AN1858" t="s">
        <v>191</v>
      </c>
      <c r="AO1858" t="s">
        <v>2352</v>
      </c>
      <c r="AR1858" s="44">
        <v>34</v>
      </c>
      <c r="AS1858" s="46">
        <v>21</v>
      </c>
      <c r="AT1858" s="50">
        <f t="shared" si="502"/>
        <v>34021</v>
      </c>
      <c r="AV1858" s="7" t="s">
        <v>3063</v>
      </c>
    </row>
    <row r="1859" spans="1:61" hidden="1" outlineLevel="1">
      <c r="A1859" t="s">
        <v>627</v>
      </c>
      <c r="B1859" t="s">
        <v>2352</v>
      </c>
      <c r="C1859" s="1">
        <v>799191</v>
      </c>
      <c r="F1859" s="1">
        <f t="shared" si="510"/>
        <v>461823</v>
      </c>
      <c r="H1859" s="1">
        <v>323675</v>
      </c>
      <c r="I1859" s="1">
        <v>321874</v>
      </c>
      <c r="J1859" s="2" t="str">
        <f t="shared" si="490"/>
        <v/>
      </c>
      <c r="K1859" s="2">
        <f t="shared" si="491"/>
        <v>0.69696398836783791</v>
      </c>
      <c r="L1859" s="10">
        <f t="shared" si="492"/>
        <v>2</v>
      </c>
      <c r="M1859" s="9">
        <f t="shared" si="515"/>
        <v>3</v>
      </c>
      <c r="N1859" s="8">
        <f t="shared" si="516"/>
        <v>1</v>
      </c>
      <c r="O1859" s="2">
        <f t="shared" si="511"/>
        <v>0.37240457924356302</v>
      </c>
      <c r="P1859" s="2">
        <f t="shared" si="512"/>
        <v>0.12334162655389619</v>
      </c>
      <c r="Q1859" s="2">
        <f t="shared" si="513"/>
        <v>0.50380990119591273</v>
      </c>
      <c r="R1859" s="2">
        <f t="shared" si="514"/>
        <v>4.4389300662794895E-4</v>
      </c>
      <c r="S1859" s="1">
        <v>171985</v>
      </c>
      <c r="T1859" s="1">
        <v>56962</v>
      </c>
      <c r="U1859" s="1">
        <v>232671</v>
      </c>
      <c r="V1859" s="1">
        <v>75</v>
      </c>
      <c r="W1859" s="1">
        <v>74</v>
      </c>
      <c r="X1859" s="1">
        <v>14</v>
      </c>
      <c r="AC1859" s="1">
        <v>15</v>
      </c>
      <c r="AE1859" s="1">
        <v>26</v>
      </c>
      <c r="AF1859" s="1">
        <v>1</v>
      </c>
      <c r="AN1859" t="s">
        <v>627</v>
      </c>
      <c r="AO1859" t="s">
        <v>2352</v>
      </c>
      <c r="AR1859" s="44">
        <v>34</v>
      </c>
      <c r="AS1859" s="46">
        <v>23</v>
      </c>
      <c r="AT1859" s="50">
        <f t="shared" si="502"/>
        <v>34023</v>
      </c>
      <c r="AV1859" s="7" t="s">
        <v>3063</v>
      </c>
    </row>
    <row r="1860" spans="1:61" hidden="1" outlineLevel="1">
      <c r="A1860" t="s">
        <v>2320</v>
      </c>
      <c r="B1860" t="s">
        <v>2352</v>
      </c>
      <c r="C1860" s="1">
        <v>627348</v>
      </c>
      <c r="F1860" s="1">
        <f t="shared" si="510"/>
        <v>427561</v>
      </c>
      <c r="H1860" s="1">
        <v>317102</v>
      </c>
      <c r="I1860" s="1">
        <v>313414</v>
      </c>
      <c r="J1860" s="2" t="str">
        <f t="shared" si="490"/>
        <v/>
      </c>
      <c r="K1860" s="2">
        <f t="shared" si="491"/>
        <v>0.73302756799614555</v>
      </c>
      <c r="L1860" s="10">
        <f t="shared" si="492"/>
        <v>2</v>
      </c>
      <c r="M1860" s="9">
        <f t="shared" si="515"/>
        <v>3</v>
      </c>
      <c r="N1860" s="8">
        <f t="shared" si="516"/>
        <v>1</v>
      </c>
      <c r="O1860" s="2">
        <f t="shared" si="511"/>
        <v>0.25058412717717471</v>
      </c>
      <c r="P1860" s="2">
        <f t="shared" si="512"/>
        <v>0.22148652472980462</v>
      </c>
      <c r="Q1860" s="2">
        <f t="shared" si="513"/>
        <v>0.5274756116671071</v>
      </c>
      <c r="R1860" s="2">
        <f t="shared" si="514"/>
        <v>4.5373642591362007E-4</v>
      </c>
      <c r="S1860" s="1">
        <v>107140</v>
      </c>
      <c r="T1860" s="1">
        <v>94699</v>
      </c>
      <c r="U1860" s="1">
        <v>225528</v>
      </c>
      <c r="V1860" s="1">
        <v>87</v>
      </c>
      <c r="W1860" s="1">
        <v>84</v>
      </c>
      <c r="X1860" s="1">
        <v>7</v>
      </c>
      <c r="AC1860" s="1">
        <v>12</v>
      </c>
      <c r="AE1860" s="1">
        <v>3</v>
      </c>
      <c r="AF1860" s="1">
        <v>1</v>
      </c>
      <c r="AN1860" t="s">
        <v>2320</v>
      </c>
      <c r="AO1860" t="s">
        <v>2352</v>
      </c>
      <c r="AR1860" s="44">
        <v>34</v>
      </c>
      <c r="AS1860" s="46">
        <v>25</v>
      </c>
      <c r="AT1860" s="50">
        <f t="shared" si="502"/>
        <v>34025</v>
      </c>
      <c r="AV1860" s="7" t="s">
        <v>3063</v>
      </c>
    </row>
    <row r="1861" spans="1:61" hidden="1" outlineLevel="1">
      <c r="A1861" t="s">
        <v>2517</v>
      </c>
      <c r="B1861" t="s">
        <v>2352</v>
      </c>
      <c r="C1861" s="1">
        <v>489743</v>
      </c>
      <c r="F1861" s="1">
        <f t="shared" si="510"/>
        <v>322515</v>
      </c>
      <c r="H1861" s="1">
        <v>248306</v>
      </c>
      <c r="I1861" s="1">
        <v>247519</v>
      </c>
      <c r="J1861" s="2" t="str">
        <f t="shared" si="490"/>
        <v/>
      </c>
      <c r="K1861" s="2">
        <f t="shared" si="491"/>
        <v>0.76746507914360573</v>
      </c>
      <c r="L1861" s="10">
        <f t="shared" si="492"/>
        <v>3</v>
      </c>
      <c r="M1861" s="9">
        <f t="shared" si="515"/>
        <v>2</v>
      </c>
      <c r="N1861" s="8">
        <f t="shared" si="516"/>
        <v>1</v>
      </c>
      <c r="O1861" s="2">
        <f t="shared" si="511"/>
        <v>0.2197913275351534</v>
      </c>
      <c r="P1861" s="2">
        <f t="shared" si="512"/>
        <v>0.34458862378494026</v>
      </c>
      <c r="Q1861" s="2">
        <f t="shared" si="513"/>
        <v>0.43512704835434013</v>
      </c>
      <c r="R1861" s="2">
        <f t="shared" si="514"/>
        <v>4.9300032556620632E-4</v>
      </c>
      <c r="S1861" s="1">
        <v>70886</v>
      </c>
      <c r="T1861" s="1">
        <v>111135</v>
      </c>
      <c r="U1861" s="1">
        <v>140335</v>
      </c>
      <c r="V1861" s="1">
        <v>80</v>
      </c>
      <c r="W1861" s="1">
        <v>60</v>
      </c>
      <c r="X1861" s="1">
        <v>4</v>
      </c>
      <c r="AC1861" s="1">
        <v>14</v>
      </c>
      <c r="AE1861" s="1">
        <v>0</v>
      </c>
      <c r="AF1861" s="1">
        <v>1</v>
      </c>
      <c r="AN1861" t="s">
        <v>2517</v>
      </c>
      <c r="AO1861" t="s">
        <v>2352</v>
      </c>
      <c r="AR1861" s="44">
        <v>34</v>
      </c>
      <c r="AS1861" s="46">
        <v>27</v>
      </c>
      <c r="AT1861" s="50">
        <f t="shared" si="502"/>
        <v>34027</v>
      </c>
      <c r="AV1861" s="7" t="s">
        <v>3063</v>
      </c>
    </row>
    <row r="1862" spans="1:61" hidden="1" outlineLevel="1">
      <c r="A1862" t="s">
        <v>2526</v>
      </c>
      <c r="B1862" t="s">
        <v>2352</v>
      </c>
      <c r="C1862" s="1">
        <v>569485</v>
      </c>
      <c r="F1862" s="1">
        <f t="shared" si="510"/>
        <v>380740</v>
      </c>
      <c r="H1862" s="1">
        <v>276544</v>
      </c>
      <c r="I1862" s="1">
        <v>274977</v>
      </c>
      <c r="J1862" s="2" t="str">
        <f t="shared" si="490"/>
        <v/>
      </c>
      <c r="K1862" s="2">
        <f t="shared" si="491"/>
        <v>0.72221726112307616</v>
      </c>
      <c r="L1862" s="10">
        <f t="shared" si="492"/>
        <v>3</v>
      </c>
      <c r="M1862" s="9">
        <f t="shared" si="515"/>
        <v>2</v>
      </c>
      <c r="N1862" s="8">
        <f t="shared" si="516"/>
        <v>1</v>
      </c>
      <c r="O1862" s="2">
        <f t="shared" si="511"/>
        <v>0.20978095288123128</v>
      </c>
      <c r="P1862" s="2">
        <f t="shared" si="512"/>
        <v>0.26559331827493826</v>
      </c>
      <c r="Q1862" s="2">
        <f t="shared" si="513"/>
        <v>0.52423438567001102</v>
      </c>
      <c r="R1862" s="2">
        <f t="shared" si="514"/>
        <v>3.9134317381939177E-4</v>
      </c>
      <c r="S1862" s="1">
        <v>79872</v>
      </c>
      <c r="T1862" s="1">
        <v>101122</v>
      </c>
      <c r="U1862" s="1">
        <v>199597</v>
      </c>
      <c r="V1862" s="1">
        <v>60</v>
      </c>
      <c r="W1862" s="1">
        <v>60</v>
      </c>
      <c r="X1862" s="1">
        <v>5</v>
      </c>
      <c r="AC1862" s="1">
        <v>16</v>
      </c>
      <c r="AE1862" s="1">
        <v>7</v>
      </c>
      <c r="AF1862" s="1">
        <v>1</v>
      </c>
      <c r="AN1862" t="s">
        <v>2526</v>
      </c>
      <c r="AO1862" t="s">
        <v>2352</v>
      </c>
      <c r="AR1862" s="44">
        <v>34</v>
      </c>
      <c r="AS1862" s="46">
        <v>29</v>
      </c>
      <c r="AT1862" s="50">
        <f t="shared" si="502"/>
        <v>34029</v>
      </c>
      <c r="AV1862" s="7" t="s">
        <v>3063</v>
      </c>
    </row>
    <row r="1863" spans="1:61" hidden="1" outlineLevel="1">
      <c r="A1863" t="s">
        <v>445</v>
      </c>
      <c r="B1863" t="s">
        <v>2352</v>
      </c>
      <c r="C1863" s="1">
        <v>494904</v>
      </c>
      <c r="F1863" s="1">
        <f t="shared" si="510"/>
        <v>271377</v>
      </c>
      <c r="H1863" s="1">
        <v>192558</v>
      </c>
      <c r="I1863" s="1">
        <v>187713</v>
      </c>
      <c r="J1863" s="2" t="str">
        <f t="shared" ref="J1863:J1926" si="517">IF(D1863&gt;0,I1863/D1863,"")</f>
        <v/>
      </c>
      <c r="K1863" s="2">
        <f t="shared" ref="K1863:K1926" si="518">IF(F1863&gt;0,I1863/F1863,"")</f>
        <v>0.69170563459688916</v>
      </c>
      <c r="L1863" s="10">
        <f t="shared" ref="L1863:L1926" si="519">IF(S1863&gt;0,RANK(S1863,$S1863:$AK1863),"")</f>
        <v>2</v>
      </c>
      <c r="M1863" s="9">
        <f t="shared" si="515"/>
        <v>3</v>
      </c>
      <c r="N1863" s="8">
        <f t="shared" si="516"/>
        <v>1</v>
      </c>
      <c r="O1863" s="2">
        <f t="shared" si="511"/>
        <v>0.30495952125640713</v>
      </c>
      <c r="P1863" s="2">
        <f t="shared" si="512"/>
        <v>0.17940356036067906</v>
      </c>
      <c r="Q1863" s="2">
        <f t="shared" si="513"/>
        <v>0.51548215213522153</v>
      </c>
      <c r="R1863" s="2">
        <f t="shared" si="514"/>
        <v>1.5476624769228398E-4</v>
      </c>
      <c r="S1863" s="1">
        <v>82759</v>
      </c>
      <c r="T1863" s="1">
        <v>48686</v>
      </c>
      <c r="U1863" s="1">
        <v>139890</v>
      </c>
      <c r="V1863" s="1">
        <v>22</v>
      </c>
      <c r="W1863" s="1">
        <v>12</v>
      </c>
      <c r="X1863" s="1">
        <v>0</v>
      </c>
      <c r="AC1863" s="1">
        <v>7</v>
      </c>
      <c r="AE1863" s="1">
        <v>1</v>
      </c>
      <c r="AF1863" s="1">
        <v>0</v>
      </c>
      <c r="AN1863" t="s">
        <v>445</v>
      </c>
      <c r="AO1863" t="s">
        <v>2352</v>
      </c>
      <c r="AR1863" s="44">
        <v>34</v>
      </c>
      <c r="AS1863" s="46">
        <v>31</v>
      </c>
      <c r="AT1863" s="50">
        <f t="shared" si="502"/>
        <v>34031</v>
      </c>
      <c r="AV1863" s="7" t="s">
        <v>3063</v>
      </c>
    </row>
    <row r="1864" spans="1:61" hidden="1" outlineLevel="1">
      <c r="A1864" t="s">
        <v>2760</v>
      </c>
      <c r="B1864" t="s">
        <v>2352</v>
      </c>
      <c r="C1864" s="1">
        <v>65974</v>
      </c>
      <c r="F1864" s="1">
        <f t="shared" si="510"/>
        <v>44282</v>
      </c>
      <c r="H1864" s="1">
        <v>31812</v>
      </c>
      <c r="I1864" s="1">
        <v>31532</v>
      </c>
      <c r="J1864" s="2" t="str">
        <f t="shared" si="517"/>
        <v/>
      </c>
      <c r="K1864" s="2">
        <f t="shared" si="518"/>
        <v>0.71207262544600514</v>
      </c>
      <c r="L1864" s="10">
        <f t="shared" si="519"/>
        <v>2</v>
      </c>
      <c r="M1864" s="9">
        <f t="shared" si="515"/>
        <v>3</v>
      </c>
      <c r="N1864" s="8">
        <f t="shared" si="516"/>
        <v>1</v>
      </c>
      <c r="O1864" s="2">
        <f t="shared" si="511"/>
        <v>0.30777742649383499</v>
      </c>
      <c r="P1864" s="2">
        <f t="shared" si="512"/>
        <v>0.20450747482046883</v>
      </c>
      <c r="Q1864" s="2">
        <f t="shared" si="513"/>
        <v>0.48735377805880492</v>
      </c>
      <c r="R1864" s="2">
        <f t="shared" si="514"/>
        <v>3.6132062689125943E-4</v>
      </c>
      <c r="S1864" s="1">
        <v>13629</v>
      </c>
      <c r="T1864" s="1">
        <v>9056</v>
      </c>
      <c r="U1864" s="1">
        <v>21581</v>
      </c>
      <c r="V1864" s="1">
        <v>11</v>
      </c>
      <c r="W1864" s="1">
        <v>4</v>
      </c>
      <c r="X1864" s="1">
        <v>0</v>
      </c>
      <c r="AC1864" s="1">
        <v>1</v>
      </c>
      <c r="AE1864" s="1">
        <v>0</v>
      </c>
      <c r="AF1864" s="1">
        <v>0</v>
      </c>
      <c r="AN1864" t="s">
        <v>2760</v>
      </c>
      <c r="AO1864" t="s">
        <v>2352</v>
      </c>
      <c r="AR1864" s="44">
        <v>34</v>
      </c>
      <c r="AS1864" s="46">
        <v>33</v>
      </c>
      <c r="AT1864" s="50">
        <f t="shared" si="502"/>
        <v>34033</v>
      </c>
      <c r="AV1864" s="7" t="s">
        <v>3063</v>
      </c>
    </row>
    <row r="1865" spans="1:61" hidden="1" outlineLevel="1">
      <c r="A1865" t="s">
        <v>1360</v>
      </c>
      <c r="B1865" t="s">
        <v>2352</v>
      </c>
      <c r="C1865" s="1">
        <v>318856</v>
      </c>
      <c r="F1865" s="1">
        <f t="shared" si="510"/>
        <v>189128</v>
      </c>
      <c r="H1865" s="1">
        <v>152134</v>
      </c>
      <c r="I1865" s="1">
        <v>151430</v>
      </c>
      <c r="J1865" s="2" t="str">
        <f t="shared" si="517"/>
        <v/>
      </c>
      <c r="K1865" s="2">
        <f t="shared" si="518"/>
        <v>0.80067467535214243</v>
      </c>
      <c r="L1865" s="10">
        <f t="shared" si="519"/>
        <v>2</v>
      </c>
      <c r="M1865" s="9">
        <f t="shared" si="515"/>
        <v>3</v>
      </c>
      <c r="N1865" s="8">
        <f t="shared" si="516"/>
        <v>1</v>
      </c>
      <c r="O1865" s="2">
        <f t="shared" si="511"/>
        <v>0.26439765661351045</v>
      </c>
      <c r="P1865" s="2">
        <f t="shared" si="512"/>
        <v>0.25841757962861134</v>
      </c>
      <c r="Q1865" s="2">
        <f t="shared" si="513"/>
        <v>0.47664544647011547</v>
      </c>
      <c r="R1865" s="2">
        <f t="shared" si="514"/>
        <v>5.3931728776274168E-4</v>
      </c>
      <c r="S1865" s="1">
        <v>50005</v>
      </c>
      <c r="T1865" s="1">
        <v>48874</v>
      </c>
      <c r="U1865" s="1">
        <v>90147</v>
      </c>
      <c r="V1865" s="1">
        <v>57</v>
      </c>
      <c r="W1865" s="1">
        <v>32</v>
      </c>
      <c r="X1865" s="1">
        <v>5</v>
      </c>
      <c r="AC1865" s="1">
        <v>8</v>
      </c>
      <c r="AE1865" s="1">
        <v>0</v>
      </c>
      <c r="AF1865" s="1">
        <v>0</v>
      </c>
      <c r="AN1865" t="s">
        <v>1360</v>
      </c>
      <c r="AO1865" t="s">
        <v>2352</v>
      </c>
      <c r="AR1865" s="44">
        <v>34</v>
      </c>
      <c r="AS1865" s="46">
        <v>35</v>
      </c>
      <c r="AT1865" s="50">
        <f t="shared" si="502"/>
        <v>34035</v>
      </c>
      <c r="AV1865" s="7" t="s">
        <v>3063</v>
      </c>
    </row>
    <row r="1866" spans="1:61" hidden="1" outlineLevel="1">
      <c r="A1866" t="s">
        <v>214</v>
      </c>
      <c r="B1866" t="s">
        <v>2352</v>
      </c>
      <c r="C1866" s="1">
        <v>150145</v>
      </c>
      <c r="F1866" s="1">
        <f t="shared" si="510"/>
        <v>96749</v>
      </c>
      <c r="H1866" s="1">
        <v>74592</v>
      </c>
      <c r="I1866" s="1">
        <v>74417</v>
      </c>
      <c r="J1866" s="2" t="str">
        <f t="shared" si="517"/>
        <v/>
      </c>
      <c r="K1866" s="2">
        <f t="shared" si="518"/>
        <v>0.76917590879492292</v>
      </c>
      <c r="L1866" s="10">
        <f t="shared" si="519"/>
        <v>3</v>
      </c>
      <c r="M1866" s="9">
        <f t="shared" si="515"/>
        <v>2</v>
      </c>
      <c r="N1866" s="8">
        <f t="shared" si="516"/>
        <v>1</v>
      </c>
      <c r="O1866" s="2">
        <f t="shared" si="511"/>
        <v>0.16865290597318836</v>
      </c>
      <c r="P1866" s="2">
        <f t="shared" si="512"/>
        <v>0.38034501648595853</v>
      </c>
      <c r="Q1866" s="2">
        <f t="shared" si="513"/>
        <v>0.45019586765754682</v>
      </c>
      <c r="R1866" s="2">
        <f t="shared" si="514"/>
        <v>8.0620988330626364E-4</v>
      </c>
      <c r="S1866" s="1">
        <v>16317</v>
      </c>
      <c r="T1866" s="1">
        <v>36798</v>
      </c>
      <c r="U1866" s="1">
        <v>43556</v>
      </c>
      <c r="V1866" s="1">
        <v>30</v>
      </c>
      <c r="W1866" s="1">
        <v>35</v>
      </c>
      <c r="X1866" s="1">
        <v>4</v>
      </c>
      <c r="AC1866" s="1">
        <v>9</v>
      </c>
      <c r="AE1866" s="1">
        <v>0</v>
      </c>
      <c r="AF1866" s="1">
        <v>0</v>
      </c>
      <c r="AN1866" t="s">
        <v>214</v>
      </c>
      <c r="AO1866" t="s">
        <v>2352</v>
      </c>
      <c r="AR1866" s="44">
        <v>34</v>
      </c>
      <c r="AS1866" s="46">
        <v>37</v>
      </c>
      <c r="AT1866" s="50">
        <f t="shared" si="502"/>
        <v>34037</v>
      </c>
      <c r="AV1866" s="7" t="s">
        <v>3063</v>
      </c>
    </row>
    <row r="1867" spans="1:61" hidden="1" outlineLevel="1">
      <c r="A1867" t="s">
        <v>1064</v>
      </c>
      <c r="B1867" t="s">
        <v>2352</v>
      </c>
      <c r="C1867" s="1">
        <v>527528</v>
      </c>
      <c r="F1867" s="1">
        <f t="shared" si="510"/>
        <v>299795</v>
      </c>
      <c r="H1867" s="1">
        <v>223951</v>
      </c>
      <c r="I1867" s="1">
        <v>222426</v>
      </c>
      <c r="J1867" s="2" t="str">
        <f t="shared" si="517"/>
        <v/>
      </c>
      <c r="K1867" s="2">
        <f t="shared" si="518"/>
        <v>0.74192698343868313</v>
      </c>
      <c r="L1867" s="10">
        <f t="shared" si="519"/>
        <v>2</v>
      </c>
      <c r="M1867" s="9">
        <f t="shared" si="515"/>
        <v>3</v>
      </c>
      <c r="N1867" s="8">
        <f t="shared" si="516"/>
        <v>1</v>
      </c>
      <c r="O1867" s="2">
        <f t="shared" si="511"/>
        <v>0.41478009973481877</v>
      </c>
      <c r="P1867" s="2">
        <f t="shared" si="512"/>
        <v>0.14979902933671341</v>
      </c>
      <c r="Q1867" s="2">
        <f t="shared" si="513"/>
        <v>0.43510398772494541</v>
      </c>
      <c r="R1867" s="2">
        <f t="shared" si="514"/>
        <v>3.1688320352241117E-4</v>
      </c>
      <c r="S1867" s="1">
        <v>124349</v>
      </c>
      <c r="T1867" s="1">
        <v>44909</v>
      </c>
      <c r="U1867" s="1">
        <v>130442</v>
      </c>
      <c r="V1867" s="1">
        <v>37</v>
      </c>
      <c r="W1867" s="1">
        <v>42</v>
      </c>
      <c r="X1867" s="1">
        <v>10</v>
      </c>
      <c r="AC1867" s="1">
        <v>3</v>
      </c>
      <c r="AE1867" s="1">
        <v>2</v>
      </c>
      <c r="AF1867" s="1">
        <v>1</v>
      </c>
      <c r="AN1867" t="s">
        <v>1064</v>
      </c>
      <c r="AO1867" t="s">
        <v>2352</v>
      </c>
      <c r="AR1867" s="44">
        <v>34</v>
      </c>
      <c r="AS1867" s="46">
        <v>39</v>
      </c>
      <c r="AT1867" s="50">
        <f t="shared" si="502"/>
        <v>34039</v>
      </c>
      <c r="AV1867" s="7" t="s">
        <v>3063</v>
      </c>
    </row>
    <row r="1868" spans="1:61" hidden="1" outlineLevel="1">
      <c r="A1868" t="s">
        <v>590</v>
      </c>
      <c r="B1868" t="s">
        <v>2352</v>
      </c>
      <c r="C1868" s="1">
        <v>109264</v>
      </c>
      <c r="F1868" s="1">
        <f t="shared" si="510"/>
        <v>67920</v>
      </c>
      <c r="H1868" s="1">
        <v>49846</v>
      </c>
      <c r="I1868" s="1">
        <v>49108</v>
      </c>
      <c r="J1868" s="2" t="str">
        <f t="shared" si="517"/>
        <v/>
      </c>
      <c r="K1868" s="2">
        <f t="shared" si="518"/>
        <v>0.7230270906949352</v>
      </c>
      <c r="L1868" s="10">
        <f t="shared" si="519"/>
        <v>3</v>
      </c>
      <c r="M1868" s="9">
        <f t="shared" si="515"/>
        <v>2</v>
      </c>
      <c r="N1868" s="8">
        <f t="shared" si="516"/>
        <v>1</v>
      </c>
      <c r="O1868" s="2">
        <f t="shared" si="511"/>
        <v>0.21772673733804476</v>
      </c>
      <c r="P1868" s="2">
        <f t="shared" si="512"/>
        <v>0.3412102473498233</v>
      </c>
      <c r="Q1868" s="2">
        <f t="shared" si="513"/>
        <v>0.44042991755005889</v>
      </c>
      <c r="R1868" s="2">
        <f t="shared" si="514"/>
        <v>6.330977620730982E-4</v>
      </c>
      <c r="S1868" s="1">
        <v>14788</v>
      </c>
      <c r="T1868" s="1">
        <v>23175</v>
      </c>
      <c r="U1868" s="1">
        <v>29914</v>
      </c>
      <c r="V1868" s="1">
        <v>22</v>
      </c>
      <c r="W1868" s="1">
        <v>10</v>
      </c>
      <c r="X1868" s="1">
        <v>6</v>
      </c>
      <c r="AC1868" s="1">
        <v>3</v>
      </c>
      <c r="AE1868" s="1">
        <v>1</v>
      </c>
      <c r="AF1868" s="1">
        <v>1</v>
      </c>
      <c r="AN1868" t="s">
        <v>590</v>
      </c>
      <c r="AO1868" t="s">
        <v>2352</v>
      </c>
      <c r="AR1868" s="44">
        <v>34</v>
      </c>
      <c r="AS1868" s="46">
        <v>41</v>
      </c>
      <c r="AT1868" s="50">
        <f t="shared" si="502"/>
        <v>34041</v>
      </c>
      <c r="AV1868" s="7" t="s">
        <v>3063</v>
      </c>
    </row>
    <row r="1869" spans="1:61" collapsed="1">
      <c r="A1869" t="s">
        <v>2187</v>
      </c>
      <c r="B1869" t="s">
        <v>541</v>
      </c>
      <c r="C1869" s="1">
        <f>SUM(C1848:C1868)</f>
        <v>8711090</v>
      </c>
      <c r="D1869" s="36">
        <v>6489000</v>
      </c>
      <c r="E1869" s="36">
        <v>5675000</v>
      </c>
      <c r="F1869" s="1">
        <f>SUM(F1848:F1868)</f>
        <v>5351669</v>
      </c>
      <c r="H1869" s="1">
        <f>SUM(H1848:H1868)</f>
        <v>3910220</v>
      </c>
      <c r="I1869" s="1">
        <v>3877407</v>
      </c>
      <c r="J1869" s="2">
        <f t="shared" si="517"/>
        <v>0.5975353675450763</v>
      </c>
      <c r="K1869" s="2">
        <f t="shared" si="518"/>
        <v>0.72452294788784588</v>
      </c>
      <c r="L1869" s="10">
        <f t="shared" si="519"/>
        <v>2</v>
      </c>
      <c r="M1869" s="9">
        <f t="shared" si="515"/>
        <v>3</v>
      </c>
      <c r="N1869" s="8">
        <f t="shared" si="516"/>
        <v>1</v>
      </c>
      <c r="O1869" s="2">
        <f t="shared" si="511"/>
        <v>0.33308412758711348</v>
      </c>
      <c r="P1869" s="2">
        <f t="shared" si="512"/>
        <v>0.19721006661660129</v>
      </c>
      <c r="Q1869" s="2">
        <f t="shared" si="513"/>
        <v>0.46926799845057682</v>
      </c>
      <c r="R1869" s="2">
        <f t="shared" si="514"/>
        <v>4.3780734570841862E-4</v>
      </c>
      <c r="S1869" s="1">
        <f t="shared" ref="S1869:X1869" si="520">SUM(S1848:S1868)</f>
        <v>1782556</v>
      </c>
      <c r="T1869" s="1">
        <f t="shared" si="520"/>
        <v>1055403</v>
      </c>
      <c r="U1869" s="1">
        <f t="shared" si="520"/>
        <v>2511367</v>
      </c>
      <c r="V1869" s="1">
        <f t="shared" si="520"/>
        <v>1023</v>
      </c>
      <c r="W1869" s="1">
        <f t="shared" si="520"/>
        <v>953</v>
      </c>
      <c r="X1869" s="1">
        <f t="shared" si="520"/>
        <v>117</v>
      </c>
      <c r="AC1869" s="1">
        <f>SUM(AC1848:AC1868)</f>
        <v>154</v>
      </c>
      <c r="AE1869" s="1">
        <f>SUM(AE1848:AE1868)</f>
        <v>67</v>
      </c>
      <c r="AF1869" s="1">
        <f>SUM(AF1848:AF1868)</f>
        <v>29</v>
      </c>
      <c r="AN1869" t="s">
        <v>2187</v>
      </c>
      <c r="AO1869" t="s">
        <v>541</v>
      </c>
      <c r="AR1869" s="44">
        <v>34</v>
      </c>
      <c r="AS1869" s="46"/>
      <c r="AT1869" s="44">
        <v>34</v>
      </c>
      <c r="AV1869" s="7" t="s">
        <v>678</v>
      </c>
    </row>
    <row r="1870" spans="1:61">
      <c r="C1870" s="26"/>
      <c r="J1870" s="2"/>
      <c r="K1870" s="2"/>
      <c r="L1870" s="10"/>
      <c r="M1870" s="9"/>
      <c r="N1870" s="8"/>
      <c r="AR1870" s="44"/>
      <c r="AS1870" s="46"/>
      <c r="AT1870" s="50"/>
    </row>
    <row r="1871" spans="1:61" hidden="1" outlineLevel="1">
      <c r="A1871" t="s">
        <v>499</v>
      </c>
      <c r="B1871" t="s">
        <v>1932</v>
      </c>
      <c r="C1871" s="1">
        <v>646879</v>
      </c>
      <c r="F1871" s="1">
        <f t="shared" ref="F1871:F1903" si="521">SUM(S1871:AH1871)</f>
        <v>393061</v>
      </c>
      <c r="H1871" s="1">
        <v>286620</v>
      </c>
      <c r="I1871" s="1">
        <v>285778</v>
      </c>
      <c r="J1871" s="2" t="str">
        <f t="shared" si="517"/>
        <v/>
      </c>
      <c r="K1871" s="2">
        <f t="shared" si="518"/>
        <v>0.72705763227590625</v>
      </c>
      <c r="L1871" s="10">
        <f t="shared" si="519"/>
        <v>1</v>
      </c>
      <c r="M1871" s="9">
        <f t="shared" si="515"/>
        <v>2</v>
      </c>
      <c r="N1871" s="8">
        <f t="shared" si="516"/>
        <v>3</v>
      </c>
      <c r="O1871" s="2">
        <f t="shared" ref="O1871:O1904" si="522">IF(SUM($S1871:$AJ1871)=0,"-",S1871/SUM($S1871:$AJ1871))</f>
        <v>0.47707098898135403</v>
      </c>
      <c r="P1871" s="2">
        <f t="shared" ref="P1871:P1904" si="523">IF(SUM($S1871:$AJ1871)=0,"-",T1871/SUM($S1871:$AJ1871))</f>
        <v>0.3244458239306367</v>
      </c>
      <c r="Q1871" s="2">
        <f t="shared" ref="Q1871:Q1904" si="524">IF(SUM($S1871:$AJ1871)=0,"-",U1871/SUM($S1871:$AJ1871))</f>
        <v>0.16232849354171489</v>
      </c>
      <c r="R1871" s="2">
        <f t="shared" ref="R1871:R1904" si="525">IF(SUM($S1871:$AJ1871)=0,"-",(1-O1871-P1871-Q1871))</f>
        <v>3.6154693546294386E-2</v>
      </c>
      <c r="S1871" s="1">
        <v>187518</v>
      </c>
      <c r="T1871" s="1">
        <v>127527</v>
      </c>
      <c r="U1871" s="1">
        <v>63805</v>
      </c>
      <c r="Z1871" s="1">
        <v>14211</v>
      </c>
      <c r="AN1871" t="s">
        <v>499</v>
      </c>
      <c r="AO1871" t="s">
        <v>1932</v>
      </c>
      <c r="AR1871" s="44">
        <v>35</v>
      </c>
      <c r="AS1871" s="46">
        <v>1</v>
      </c>
      <c r="AT1871" s="50">
        <f t="shared" si="502"/>
        <v>35001</v>
      </c>
      <c r="AV1871" s="7" t="s">
        <v>3063</v>
      </c>
      <c r="BF1871" s="1">
        <f>BG1871+BH1871+BI1871</f>
        <v>286620</v>
      </c>
      <c r="BG1871" s="1">
        <v>83165</v>
      </c>
      <c r="BH1871" s="1">
        <v>126801</v>
      </c>
      <c r="BI1871" s="1">
        <v>76654</v>
      </c>
    </row>
    <row r="1872" spans="1:61" hidden="1" outlineLevel="1">
      <c r="A1872" t="s">
        <v>1663</v>
      </c>
      <c r="B1872" t="s">
        <v>1932</v>
      </c>
      <c r="C1872" s="1">
        <v>3631</v>
      </c>
      <c r="F1872" s="1">
        <f t="shared" si="521"/>
        <v>2914</v>
      </c>
      <c r="H1872" s="1">
        <v>2120</v>
      </c>
      <c r="I1872" s="1">
        <v>2112</v>
      </c>
      <c r="J1872" s="2" t="str">
        <f t="shared" si="517"/>
        <v/>
      </c>
      <c r="K1872" s="2">
        <f t="shared" si="518"/>
        <v>0.72477693891557993</v>
      </c>
      <c r="L1872" s="10">
        <f t="shared" si="519"/>
        <v>2</v>
      </c>
      <c r="M1872" s="9">
        <f t="shared" si="515"/>
        <v>1</v>
      </c>
      <c r="N1872" s="8">
        <f t="shared" si="516"/>
        <v>3</v>
      </c>
      <c r="O1872" s="2">
        <f t="shared" si="522"/>
        <v>0.34454358270418667</v>
      </c>
      <c r="P1872" s="2">
        <f t="shared" si="523"/>
        <v>0.53294440631434459</v>
      </c>
      <c r="Q1872" s="2">
        <f t="shared" si="524"/>
        <v>0.10398078242964996</v>
      </c>
      <c r="R1872" s="2">
        <f t="shared" si="525"/>
        <v>1.8531228551818726E-2</v>
      </c>
      <c r="S1872" s="1">
        <v>1004</v>
      </c>
      <c r="T1872" s="1">
        <v>1553</v>
      </c>
      <c r="U1872" s="1">
        <v>303</v>
      </c>
      <c r="Z1872" s="1">
        <v>54</v>
      </c>
      <c r="AN1872" t="s">
        <v>1663</v>
      </c>
      <c r="AO1872" t="s">
        <v>1932</v>
      </c>
      <c r="AR1872" s="44">
        <v>35</v>
      </c>
      <c r="AS1872" s="46">
        <v>3</v>
      </c>
      <c r="AT1872" s="50">
        <f t="shared" si="502"/>
        <v>35003</v>
      </c>
      <c r="AV1872" s="7" t="s">
        <v>3063</v>
      </c>
      <c r="BF1872" s="1">
        <f t="shared" ref="BF1872:BF1903" si="526">BG1872+BH1872+BI1872</f>
        <v>2120</v>
      </c>
      <c r="BG1872" s="1">
        <v>1148</v>
      </c>
      <c r="BH1872" s="1">
        <v>454</v>
      </c>
      <c r="BI1872" s="1">
        <v>518</v>
      </c>
    </row>
    <row r="1873" spans="1:61" hidden="1" outlineLevel="1">
      <c r="A1873" t="s">
        <v>3089</v>
      </c>
      <c r="B1873" t="s">
        <v>1932</v>
      </c>
      <c r="C1873" s="1">
        <v>64378</v>
      </c>
      <c r="F1873" s="1">
        <f t="shared" si="521"/>
        <v>34447</v>
      </c>
      <c r="H1873" s="1">
        <v>22198</v>
      </c>
      <c r="I1873" s="1">
        <v>22112</v>
      </c>
      <c r="J1873" s="2" t="str">
        <f t="shared" si="517"/>
        <v/>
      </c>
      <c r="K1873" s="2">
        <f t="shared" si="518"/>
        <v>0.64191366447005549</v>
      </c>
      <c r="L1873" s="10">
        <f t="shared" si="519"/>
        <v>2</v>
      </c>
      <c r="M1873" s="9">
        <f t="shared" si="515"/>
        <v>1</v>
      </c>
      <c r="N1873" s="8">
        <f t="shared" si="516"/>
        <v>3</v>
      </c>
      <c r="O1873" s="2">
        <f t="shared" si="522"/>
        <v>0.36380526606090519</v>
      </c>
      <c r="P1873" s="2">
        <f t="shared" si="523"/>
        <v>0.46355270415420791</v>
      </c>
      <c r="Q1873" s="2">
        <f t="shared" si="524"/>
        <v>0.14198623973060062</v>
      </c>
      <c r="R1873" s="2">
        <f t="shared" si="525"/>
        <v>3.065579005428623E-2</v>
      </c>
      <c r="S1873" s="1">
        <v>12532</v>
      </c>
      <c r="T1873" s="1">
        <v>15968</v>
      </c>
      <c r="U1873" s="1">
        <v>4891</v>
      </c>
      <c r="Z1873" s="1">
        <v>1056</v>
      </c>
      <c r="AN1873" t="s">
        <v>3089</v>
      </c>
      <c r="AO1873" t="s">
        <v>1932</v>
      </c>
      <c r="AR1873" s="44">
        <v>35</v>
      </c>
      <c r="AS1873" s="46">
        <v>5</v>
      </c>
      <c r="AT1873" s="50">
        <f t="shared" si="502"/>
        <v>35005</v>
      </c>
      <c r="AV1873" s="7" t="s">
        <v>3063</v>
      </c>
      <c r="BF1873" s="1">
        <f t="shared" si="526"/>
        <v>22198</v>
      </c>
      <c r="BG1873" s="1">
        <v>8468</v>
      </c>
      <c r="BH1873" s="1">
        <v>10254</v>
      </c>
      <c r="BI1873" s="1">
        <v>3476</v>
      </c>
    </row>
    <row r="1874" spans="1:61" hidden="1" outlineLevel="1">
      <c r="A1874" t="s">
        <v>961</v>
      </c>
      <c r="B1874" t="s">
        <v>1932</v>
      </c>
      <c r="C1874" s="1">
        <v>27259</v>
      </c>
      <c r="F1874" s="1">
        <f t="shared" si="521"/>
        <v>15475</v>
      </c>
      <c r="H1874" s="1">
        <v>9148</v>
      </c>
      <c r="I1874" s="1">
        <v>9097</v>
      </c>
      <c r="J1874" s="2" t="str">
        <f t="shared" si="517"/>
        <v/>
      </c>
      <c r="K1874" s="2">
        <f t="shared" si="518"/>
        <v>0.58785137318255254</v>
      </c>
      <c r="L1874" s="10">
        <f t="shared" si="519"/>
        <v>1</v>
      </c>
      <c r="M1874" s="9">
        <f t="shared" si="515"/>
        <v>2</v>
      </c>
      <c r="N1874" s="8">
        <f t="shared" si="516"/>
        <v>3</v>
      </c>
      <c r="O1874" s="2">
        <f t="shared" si="522"/>
        <v>0.66397415185783526</v>
      </c>
      <c r="P1874" s="2">
        <f t="shared" si="523"/>
        <v>0.20426494345718901</v>
      </c>
      <c r="Q1874" s="2">
        <f t="shared" si="524"/>
        <v>0.10707592891760905</v>
      </c>
      <c r="R1874" s="2">
        <f t="shared" si="525"/>
        <v>2.4684975767366682E-2</v>
      </c>
      <c r="S1874" s="1">
        <v>10275</v>
      </c>
      <c r="T1874" s="1">
        <v>3161</v>
      </c>
      <c r="U1874" s="1">
        <v>1657</v>
      </c>
      <c r="Z1874" s="1">
        <v>382</v>
      </c>
      <c r="AN1874" t="s">
        <v>961</v>
      </c>
      <c r="AO1874" t="s">
        <v>1932</v>
      </c>
      <c r="AR1874" s="44">
        <v>35</v>
      </c>
      <c r="AS1874" s="46">
        <v>6</v>
      </c>
      <c r="AT1874" s="50">
        <f t="shared" si="502"/>
        <v>35006</v>
      </c>
      <c r="AV1874" s="7" t="s">
        <v>3063</v>
      </c>
      <c r="BF1874" s="1">
        <f t="shared" si="526"/>
        <v>9148</v>
      </c>
      <c r="BG1874" s="1">
        <v>5063</v>
      </c>
      <c r="BH1874" s="1">
        <v>2907</v>
      </c>
      <c r="BI1874" s="1">
        <v>1178</v>
      </c>
    </row>
    <row r="1875" spans="1:61" hidden="1" outlineLevel="1">
      <c r="A1875" t="s">
        <v>2741</v>
      </c>
      <c r="B1875" t="s">
        <v>1932</v>
      </c>
      <c r="C1875" s="1">
        <v>13764</v>
      </c>
      <c r="F1875" s="1">
        <f t="shared" si="521"/>
        <v>9213</v>
      </c>
      <c r="H1875" s="1">
        <v>6425</v>
      </c>
      <c r="I1875" s="1">
        <v>6384</v>
      </c>
      <c r="J1875" s="2" t="str">
        <f t="shared" si="517"/>
        <v/>
      </c>
      <c r="K1875" s="2">
        <f t="shared" si="518"/>
        <v>0.69293389775317482</v>
      </c>
      <c r="L1875" s="10">
        <f t="shared" si="519"/>
        <v>1</v>
      </c>
      <c r="M1875" s="9">
        <f t="shared" si="515"/>
        <v>2</v>
      </c>
      <c r="N1875" s="8">
        <f t="shared" si="516"/>
        <v>3</v>
      </c>
      <c r="O1875" s="2">
        <f t="shared" si="522"/>
        <v>0.57473135786388796</v>
      </c>
      <c r="P1875" s="2">
        <f t="shared" si="523"/>
        <v>0.30413546076196679</v>
      </c>
      <c r="Q1875" s="2">
        <f t="shared" si="524"/>
        <v>0.11516335612721156</v>
      </c>
      <c r="R1875" s="2">
        <f t="shared" si="525"/>
        <v>5.9698252469336938E-3</v>
      </c>
      <c r="S1875" s="1">
        <v>5295</v>
      </c>
      <c r="T1875" s="1">
        <v>2802</v>
      </c>
      <c r="U1875" s="1">
        <v>1061</v>
      </c>
      <c r="Z1875" s="1">
        <v>55</v>
      </c>
      <c r="AN1875" t="s">
        <v>2741</v>
      </c>
      <c r="AO1875" t="s">
        <v>1932</v>
      </c>
      <c r="AR1875" s="44">
        <v>35</v>
      </c>
      <c r="AS1875" s="46">
        <v>7</v>
      </c>
      <c r="AT1875" s="50">
        <f t="shared" si="502"/>
        <v>35007</v>
      </c>
      <c r="AV1875" s="7" t="s">
        <v>3063</v>
      </c>
      <c r="BF1875" s="1">
        <f t="shared" si="526"/>
        <v>6425</v>
      </c>
      <c r="BG1875" s="1">
        <v>3485</v>
      </c>
      <c r="BH1875" s="1">
        <v>1438</v>
      </c>
      <c r="BI1875" s="1">
        <v>1502</v>
      </c>
    </row>
    <row r="1876" spans="1:61" hidden="1" outlineLevel="1">
      <c r="A1876" t="s">
        <v>164</v>
      </c>
      <c r="B1876" t="s">
        <v>1932</v>
      </c>
      <c r="C1876" s="1">
        <v>45512</v>
      </c>
      <c r="F1876" s="1">
        <f t="shared" si="521"/>
        <v>22272</v>
      </c>
      <c r="H1876" s="1">
        <v>14511</v>
      </c>
      <c r="I1876" s="1">
        <v>14438</v>
      </c>
      <c r="J1876" s="2" t="str">
        <f t="shared" si="517"/>
        <v/>
      </c>
      <c r="K1876" s="2">
        <f t="shared" si="518"/>
        <v>0.64825790229885061</v>
      </c>
      <c r="L1876" s="10">
        <f t="shared" si="519"/>
        <v>2</v>
      </c>
      <c r="M1876" s="9">
        <f t="shared" si="515"/>
        <v>1</v>
      </c>
      <c r="N1876" s="8">
        <f t="shared" si="516"/>
        <v>3</v>
      </c>
      <c r="O1876" s="2">
        <f t="shared" si="522"/>
        <v>0.37966954022988508</v>
      </c>
      <c r="P1876" s="2">
        <f t="shared" si="523"/>
        <v>0.47867277298850575</v>
      </c>
      <c r="Q1876" s="2">
        <f t="shared" si="524"/>
        <v>0.13887392241379309</v>
      </c>
      <c r="R1876" s="2">
        <f t="shared" si="525"/>
        <v>2.7837643678160773E-3</v>
      </c>
      <c r="S1876" s="1">
        <v>8456</v>
      </c>
      <c r="T1876" s="1">
        <v>10661</v>
      </c>
      <c r="U1876" s="1">
        <v>3093</v>
      </c>
      <c r="Z1876" s="1">
        <v>62</v>
      </c>
      <c r="AN1876" t="s">
        <v>164</v>
      </c>
      <c r="AO1876" t="s">
        <v>1932</v>
      </c>
      <c r="AR1876" s="44">
        <v>35</v>
      </c>
      <c r="AS1876" s="46">
        <v>9</v>
      </c>
      <c r="AT1876" s="50">
        <f t="shared" si="502"/>
        <v>35009</v>
      </c>
      <c r="AV1876" s="7" t="s">
        <v>3063</v>
      </c>
      <c r="BF1876" s="1">
        <f t="shared" si="526"/>
        <v>14511</v>
      </c>
      <c r="BG1876" s="1">
        <v>6003</v>
      </c>
      <c r="BH1876" s="1">
        <v>6273</v>
      </c>
      <c r="BI1876" s="1">
        <v>2235</v>
      </c>
    </row>
    <row r="1877" spans="1:61" hidden="1" outlineLevel="1">
      <c r="A1877" t="s">
        <v>1436</v>
      </c>
      <c r="B1877" t="s">
        <v>1932</v>
      </c>
      <c r="C1877" s="1">
        <v>2000</v>
      </c>
      <c r="F1877" s="1">
        <f t="shared" si="521"/>
        <v>1467</v>
      </c>
      <c r="H1877" s="1">
        <v>1059</v>
      </c>
      <c r="I1877" s="1">
        <v>1044</v>
      </c>
      <c r="J1877" s="2" t="str">
        <f t="shared" si="517"/>
        <v/>
      </c>
      <c r="K1877" s="2">
        <f t="shared" si="518"/>
        <v>0.71165644171779141</v>
      </c>
      <c r="L1877" s="10">
        <f t="shared" si="519"/>
        <v>1</v>
      </c>
      <c r="M1877" s="9">
        <f t="shared" si="515"/>
        <v>2</v>
      </c>
      <c r="N1877" s="8">
        <f t="shared" si="516"/>
        <v>3</v>
      </c>
      <c r="O1877" s="2">
        <f t="shared" si="522"/>
        <v>0.6271301976823449</v>
      </c>
      <c r="P1877" s="2">
        <f t="shared" si="523"/>
        <v>0.30402181322426719</v>
      </c>
      <c r="Q1877" s="2">
        <f t="shared" si="524"/>
        <v>6.2031356509884117E-2</v>
      </c>
      <c r="R1877" s="2">
        <f t="shared" si="525"/>
        <v>6.81663258350379E-3</v>
      </c>
      <c r="S1877" s="1">
        <v>920</v>
      </c>
      <c r="T1877" s="1">
        <v>446</v>
      </c>
      <c r="U1877" s="1">
        <v>91</v>
      </c>
      <c r="Z1877" s="1">
        <v>10</v>
      </c>
      <c r="AN1877" t="s">
        <v>1436</v>
      </c>
      <c r="AO1877" t="s">
        <v>1932</v>
      </c>
      <c r="AR1877" s="44">
        <v>35</v>
      </c>
      <c r="AS1877" s="46">
        <v>11</v>
      </c>
      <c r="AT1877" s="50">
        <f t="shared" si="502"/>
        <v>35011</v>
      </c>
      <c r="AV1877" s="7" t="s">
        <v>3063</v>
      </c>
      <c r="BF1877" s="1">
        <f t="shared" si="526"/>
        <v>1059</v>
      </c>
      <c r="BG1877" s="1">
        <v>578</v>
      </c>
      <c r="BH1877" s="1">
        <v>261</v>
      </c>
      <c r="BI1877" s="1">
        <v>220</v>
      </c>
    </row>
    <row r="1878" spans="1:61" hidden="1" outlineLevel="1">
      <c r="A1878" t="s">
        <v>2925</v>
      </c>
      <c r="B1878" t="s">
        <v>1932</v>
      </c>
      <c r="C1878" s="1">
        <v>200855</v>
      </c>
      <c r="F1878" s="1">
        <f t="shared" si="521"/>
        <v>108615</v>
      </c>
      <c r="H1878" s="1">
        <v>69658</v>
      </c>
      <c r="I1878" s="1">
        <v>69280</v>
      </c>
      <c r="J1878" s="2" t="str">
        <f t="shared" si="517"/>
        <v/>
      </c>
      <c r="K1878" s="2">
        <f t="shared" si="518"/>
        <v>0.63784928416885334</v>
      </c>
      <c r="L1878" s="10">
        <f t="shared" si="519"/>
        <v>1</v>
      </c>
      <c r="M1878" s="9">
        <f t="shared" si="515"/>
        <v>2</v>
      </c>
      <c r="N1878" s="8">
        <f t="shared" si="516"/>
        <v>3</v>
      </c>
      <c r="O1878" s="2">
        <f t="shared" si="522"/>
        <v>0.49306265248814618</v>
      </c>
      <c r="P1878" s="2">
        <f t="shared" si="523"/>
        <v>0.28492381346959444</v>
      </c>
      <c r="Q1878" s="2">
        <f t="shared" si="524"/>
        <v>0.18906228421488744</v>
      </c>
      <c r="R1878" s="2">
        <f t="shared" si="525"/>
        <v>3.2951249827371937E-2</v>
      </c>
      <c r="S1878" s="1">
        <v>53554</v>
      </c>
      <c r="T1878" s="1">
        <v>30947</v>
      </c>
      <c r="U1878" s="1">
        <v>20535</v>
      </c>
      <c r="Z1878" s="1">
        <v>3579</v>
      </c>
      <c r="AN1878" t="s">
        <v>2925</v>
      </c>
      <c r="AO1878" t="s">
        <v>1932</v>
      </c>
      <c r="AR1878" s="44">
        <v>35</v>
      </c>
      <c r="AS1878" s="46">
        <v>13</v>
      </c>
      <c r="AT1878" s="50">
        <f t="shared" si="502"/>
        <v>35013</v>
      </c>
      <c r="AV1878" s="7" t="s">
        <v>3063</v>
      </c>
      <c r="BF1878" s="1">
        <f t="shared" si="526"/>
        <v>69658</v>
      </c>
      <c r="BG1878" s="1">
        <v>29506</v>
      </c>
      <c r="BH1878" s="1">
        <v>32520</v>
      </c>
      <c r="BI1878" s="1">
        <v>7632</v>
      </c>
    </row>
    <row r="1879" spans="1:61" hidden="1" outlineLevel="1">
      <c r="A1879" t="s">
        <v>2654</v>
      </c>
      <c r="B1879" t="s">
        <v>1932</v>
      </c>
      <c r="C1879" s="1">
        <v>52566</v>
      </c>
      <c r="F1879" s="1">
        <f t="shared" si="521"/>
        <v>27900</v>
      </c>
      <c r="H1879" s="1">
        <v>20166</v>
      </c>
      <c r="I1879" s="1">
        <v>20093</v>
      </c>
      <c r="J1879" s="2" t="str">
        <f t="shared" si="517"/>
        <v/>
      </c>
      <c r="K1879" s="2">
        <f t="shared" si="518"/>
        <v>0.72017921146953401</v>
      </c>
      <c r="L1879" s="10">
        <f t="shared" si="519"/>
        <v>1</v>
      </c>
      <c r="M1879" s="9">
        <f t="shared" si="515"/>
        <v>2</v>
      </c>
      <c r="N1879" s="8">
        <f t="shared" si="516"/>
        <v>3</v>
      </c>
      <c r="O1879" s="2">
        <f t="shared" si="522"/>
        <v>0.51286738351254479</v>
      </c>
      <c r="P1879" s="2">
        <f t="shared" si="523"/>
        <v>0.36630824372759857</v>
      </c>
      <c r="Q1879" s="2">
        <f t="shared" si="524"/>
        <v>0.11566308243727598</v>
      </c>
      <c r="R1879" s="2">
        <f t="shared" si="525"/>
        <v>5.1612903225806556E-3</v>
      </c>
      <c r="S1879" s="1">
        <v>14309</v>
      </c>
      <c r="T1879" s="1">
        <v>10220</v>
      </c>
      <c r="U1879" s="1">
        <v>3227</v>
      </c>
      <c r="Z1879" s="1">
        <v>144</v>
      </c>
      <c r="AN1879" t="s">
        <v>2654</v>
      </c>
      <c r="AO1879" t="s">
        <v>1932</v>
      </c>
      <c r="AR1879" s="44">
        <v>35</v>
      </c>
      <c r="AS1879" s="46">
        <v>15</v>
      </c>
      <c r="AT1879" s="50">
        <f t="shared" si="502"/>
        <v>35015</v>
      </c>
      <c r="AV1879" s="7" t="s">
        <v>3063</v>
      </c>
      <c r="BF1879" s="1">
        <f t="shared" si="526"/>
        <v>20166</v>
      </c>
      <c r="BG1879" s="1">
        <v>8996</v>
      </c>
      <c r="BH1879" s="1">
        <v>7920</v>
      </c>
      <c r="BI1879" s="1">
        <v>3250</v>
      </c>
    </row>
    <row r="1880" spans="1:61" hidden="1" outlineLevel="1">
      <c r="A1880" t="s">
        <v>1239</v>
      </c>
      <c r="B1880" t="s">
        <v>1932</v>
      </c>
      <c r="C1880" s="1">
        <v>29921</v>
      </c>
      <c r="F1880" s="1">
        <f t="shared" si="521"/>
        <v>22233</v>
      </c>
      <c r="H1880" s="1">
        <v>13824</v>
      </c>
      <c r="I1880" s="1">
        <v>13755</v>
      </c>
      <c r="J1880" s="2" t="str">
        <f t="shared" si="517"/>
        <v/>
      </c>
      <c r="K1880" s="2">
        <f t="shared" si="518"/>
        <v>0.61867494265281342</v>
      </c>
      <c r="L1880" s="10">
        <f t="shared" si="519"/>
        <v>1</v>
      </c>
      <c r="M1880" s="9">
        <f t="shared" si="515"/>
        <v>2</v>
      </c>
      <c r="N1880" s="8">
        <f t="shared" si="516"/>
        <v>3</v>
      </c>
      <c r="O1880" s="2">
        <f t="shared" si="522"/>
        <v>0.59294742050105698</v>
      </c>
      <c r="P1880" s="2">
        <f t="shared" si="523"/>
        <v>0.23465119417082714</v>
      </c>
      <c r="Q1880" s="2">
        <f t="shared" si="524"/>
        <v>0.14586425583591958</v>
      </c>
      <c r="R1880" s="2">
        <f t="shared" si="525"/>
        <v>2.6537129492196304E-2</v>
      </c>
      <c r="S1880" s="1">
        <v>13183</v>
      </c>
      <c r="T1880" s="1">
        <v>5217</v>
      </c>
      <c r="U1880" s="1">
        <v>3243</v>
      </c>
      <c r="Z1880" s="1">
        <v>590</v>
      </c>
      <c r="AN1880" t="s">
        <v>1239</v>
      </c>
      <c r="AO1880" t="s">
        <v>1932</v>
      </c>
      <c r="AR1880" s="44">
        <v>35</v>
      </c>
      <c r="AS1880" s="46">
        <v>17</v>
      </c>
      <c r="AT1880" s="50">
        <f t="shared" si="502"/>
        <v>35017</v>
      </c>
      <c r="AV1880" s="7" t="s">
        <v>3063</v>
      </c>
      <c r="BF1880" s="1">
        <f t="shared" si="526"/>
        <v>13824</v>
      </c>
      <c r="BG1880" s="1">
        <v>5550</v>
      </c>
      <c r="BH1880" s="1">
        <v>4622</v>
      </c>
      <c r="BI1880" s="1">
        <v>3652</v>
      </c>
    </row>
    <row r="1881" spans="1:61" hidden="1" outlineLevel="1">
      <c r="A1881" t="s">
        <v>2756</v>
      </c>
      <c r="B1881" t="s">
        <v>1932</v>
      </c>
      <c r="C1881" s="1">
        <v>4701</v>
      </c>
      <c r="F1881" s="1">
        <f t="shared" si="521"/>
        <v>3557</v>
      </c>
      <c r="H1881" s="1">
        <v>2215</v>
      </c>
      <c r="I1881" s="1">
        <v>2196</v>
      </c>
      <c r="J1881" s="2" t="str">
        <f t="shared" si="517"/>
        <v/>
      </c>
      <c r="K1881" s="2">
        <f t="shared" si="518"/>
        <v>0.61737419173460784</v>
      </c>
      <c r="L1881" s="10">
        <f t="shared" si="519"/>
        <v>1</v>
      </c>
      <c r="M1881" s="9">
        <f t="shared" si="515"/>
        <v>2</v>
      </c>
      <c r="N1881" s="8">
        <f t="shared" si="516"/>
        <v>3</v>
      </c>
      <c r="O1881" s="2">
        <f t="shared" si="522"/>
        <v>0.83609783525442793</v>
      </c>
      <c r="P1881" s="2">
        <f t="shared" si="523"/>
        <v>0.12538656170930559</v>
      </c>
      <c r="Q1881" s="2">
        <f t="shared" si="524"/>
        <v>2.3334270452628619E-2</v>
      </c>
      <c r="R1881" s="2">
        <f t="shared" si="525"/>
        <v>1.5181332583637852E-2</v>
      </c>
      <c r="S1881" s="1">
        <v>2974</v>
      </c>
      <c r="T1881" s="1">
        <v>446</v>
      </c>
      <c r="U1881" s="1">
        <v>83</v>
      </c>
      <c r="Z1881" s="1">
        <v>54</v>
      </c>
      <c r="AN1881" t="s">
        <v>2756</v>
      </c>
      <c r="AO1881" t="s">
        <v>1932</v>
      </c>
      <c r="AR1881" s="44">
        <v>35</v>
      </c>
      <c r="AS1881" s="46">
        <v>19</v>
      </c>
      <c r="AT1881" s="50">
        <f t="shared" si="502"/>
        <v>35019</v>
      </c>
      <c r="AV1881" s="7" t="s">
        <v>3063</v>
      </c>
      <c r="BF1881" s="1">
        <f t="shared" si="526"/>
        <v>2215</v>
      </c>
      <c r="BG1881" s="1">
        <v>1022</v>
      </c>
      <c r="BH1881" s="1">
        <v>626</v>
      </c>
      <c r="BI1881" s="1">
        <v>567</v>
      </c>
    </row>
    <row r="1882" spans="1:61" hidden="1" outlineLevel="1">
      <c r="A1882" t="s">
        <v>2806</v>
      </c>
      <c r="B1882" t="s">
        <v>1932</v>
      </c>
      <c r="C1882" s="1">
        <v>690</v>
      </c>
      <c r="F1882" s="1">
        <f t="shared" si="521"/>
        <v>778</v>
      </c>
      <c r="H1882" s="1">
        <v>635</v>
      </c>
      <c r="I1882" s="1">
        <v>626</v>
      </c>
      <c r="J1882" s="2" t="str">
        <f t="shared" si="517"/>
        <v/>
      </c>
      <c r="K1882" s="2">
        <f t="shared" si="518"/>
        <v>0.80462724935732644</v>
      </c>
      <c r="L1882" s="10">
        <f t="shared" si="519"/>
        <v>2</v>
      </c>
      <c r="M1882" s="9">
        <f t="shared" si="515"/>
        <v>1</v>
      </c>
      <c r="N1882" s="8">
        <f t="shared" si="516"/>
        <v>3</v>
      </c>
      <c r="O1882" s="2">
        <f t="shared" si="522"/>
        <v>0.47172236503856041</v>
      </c>
      <c r="P1882" s="2">
        <f t="shared" si="523"/>
        <v>0.48586118251928023</v>
      </c>
      <c r="Q1882" s="2">
        <f t="shared" si="524"/>
        <v>3.4704370179948589E-2</v>
      </c>
      <c r="R1882" s="2">
        <f t="shared" si="525"/>
        <v>7.7120822622107135E-3</v>
      </c>
      <c r="S1882" s="1">
        <v>367</v>
      </c>
      <c r="T1882" s="1">
        <v>378</v>
      </c>
      <c r="U1882" s="1">
        <v>27</v>
      </c>
      <c r="Z1882" s="1">
        <v>6</v>
      </c>
      <c r="AN1882" t="s">
        <v>2806</v>
      </c>
      <c r="AO1882" t="s">
        <v>1932</v>
      </c>
      <c r="AR1882" s="44">
        <v>35</v>
      </c>
      <c r="AS1882" s="46">
        <v>21</v>
      </c>
      <c r="AT1882" s="50">
        <f t="shared" si="502"/>
        <v>35021</v>
      </c>
      <c r="AV1882" s="7" t="s">
        <v>3063</v>
      </c>
      <c r="BF1882" s="1">
        <f t="shared" si="526"/>
        <v>635</v>
      </c>
      <c r="BG1882" s="1">
        <v>289</v>
      </c>
      <c r="BH1882" s="1">
        <v>155</v>
      </c>
      <c r="BI1882" s="1">
        <v>191</v>
      </c>
    </row>
    <row r="1883" spans="1:61" hidden="1" outlineLevel="1">
      <c r="A1883" t="s">
        <v>2107</v>
      </c>
      <c r="B1883" t="s">
        <v>1932</v>
      </c>
      <c r="C1883" s="1">
        <v>5022</v>
      </c>
      <c r="F1883" s="1">
        <f t="shared" si="521"/>
        <v>2880</v>
      </c>
      <c r="H1883" s="1">
        <v>1969</v>
      </c>
      <c r="I1883" s="1">
        <v>1951</v>
      </c>
      <c r="J1883" s="2" t="str">
        <f t="shared" si="517"/>
        <v/>
      </c>
      <c r="K1883" s="2">
        <f t="shared" si="518"/>
        <v>0.67743055555555554</v>
      </c>
      <c r="L1883" s="10">
        <f t="shared" si="519"/>
        <v>1</v>
      </c>
      <c r="M1883" s="9">
        <f t="shared" si="515"/>
        <v>2</v>
      </c>
      <c r="N1883" s="8">
        <f t="shared" si="516"/>
        <v>3</v>
      </c>
      <c r="O1883" s="2">
        <f t="shared" si="522"/>
        <v>0.65798611111111116</v>
      </c>
      <c r="P1883" s="2">
        <f t="shared" si="523"/>
        <v>0.27291666666666664</v>
      </c>
      <c r="Q1883" s="2">
        <f t="shared" si="524"/>
        <v>5.3819444444444448E-2</v>
      </c>
      <c r="R1883" s="2">
        <f t="shared" si="525"/>
        <v>1.5277777777777751E-2</v>
      </c>
      <c r="S1883" s="1">
        <v>1895</v>
      </c>
      <c r="T1883" s="1">
        <v>786</v>
      </c>
      <c r="U1883" s="1">
        <v>155</v>
      </c>
      <c r="Z1883" s="1">
        <v>44</v>
      </c>
      <c r="AN1883" t="s">
        <v>2107</v>
      </c>
      <c r="AO1883" t="s">
        <v>1932</v>
      </c>
      <c r="AR1883" s="44">
        <v>35</v>
      </c>
      <c r="AS1883" s="46">
        <v>23</v>
      </c>
      <c r="AT1883" s="50">
        <f t="shared" si="502"/>
        <v>35023</v>
      </c>
      <c r="AV1883" s="7" t="s">
        <v>3063</v>
      </c>
      <c r="BF1883" s="1">
        <f t="shared" si="526"/>
        <v>1969</v>
      </c>
      <c r="BG1883" s="1">
        <v>1232</v>
      </c>
      <c r="BH1883" s="1">
        <v>430</v>
      </c>
      <c r="BI1883" s="1">
        <v>307</v>
      </c>
    </row>
    <row r="1884" spans="1:61" hidden="1" outlineLevel="1">
      <c r="A1884" t="s">
        <v>768</v>
      </c>
      <c r="B1884" t="s">
        <v>1932</v>
      </c>
      <c r="C1884" s="1">
        <v>62737</v>
      </c>
      <c r="F1884" s="1">
        <f t="shared" si="521"/>
        <v>28880</v>
      </c>
      <c r="H1884" s="1">
        <v>18716</v>
      </c>
      <c r="I1884" s="1">
        <v>18645</v>
      </c>
      <c r="J1884" s="2" t="str">
        <f t="shared" si="517"/>
        <v/>
      </c>
      <c r="K1884" s="2">
        <f t="shared" si="518"/>
        <v>0.64560249307479223</v>
      </c>
      <c r="L1884" s="10">
        <f t="shared" si="519"/>
        <v>2</v>
      </c>
      <c r="M1884" s="9">
        <f t="shared" si="515"/>
        <v>1</v>
      </c>
      <c r="N1884" s="8">
        <f t="shared" si="516"/>
        <v>3</v>
      </c>
      <c r="O1884" s="2">
        <f t="shared" si="522"/>
        <v>0.35353185595567865</v>
      </c>
      <c r="P1884" s="2">
        <f t="shared" si="523"/>
        <v>0.4871191135734072</v>
      </c>
      <c r="Q1884" s="2">
        <f t="shared" si="524"/>
        <v>0.15737534626038782</v>
      </c>
      <c r="R1884" s="2">
        <f t="shared" si="525"/>
        <v>1.9736842105263774E-3</v>
      </c>
      <c r="S1884" s="1">
        <v>10210</v>
      </c>
      <c r="T1884" s="1">
        <v>14068</v>
      </c>
      <c r="U1884" s="1">
        <v>4545</v>
      </c>
      <c r="Z1884" s="1">
        <v>57</v>
      </c>
      <c r="AN1884" t="s">
        <v>768</v>
      </c>
      <c r="AO1884" t="s">
        <v>1932</v>
      </c>
      <c r="AR1884" s="44">
        <v>35</v>
      </c>
      <c r="AS1884" s="46">
        <v>25</v>
      </c>
      <c r="AT1884" s="50">
        <f t="shared" si="502"/>
        <v>35025</v>
      </c>
      <c r="AV1884" s="7" t="s">
        <v>3063</v>
      </c>
      <c r="BF1884" s="1">
        <f t="shared" si="526"/>
        <v>18716</v>
      </c>
      <c r="BG1884" s="1">
        <v>10174</v>
      </c>
      <c r="BH1884" s="1">
        <v>6107</v>
      </c>
      <c r="BI1884" s="1">
        <v>2435</v>
      </c>
    </row>
    <row r="1885" spans="1:61" hidden="1" outlineLevel="1">
      <c r="A1885" t="s">
        <v>1331</v>
      </c>
      <c r="B1885" t="s">
        <v>1932</v>
      </c>
      <c r="C1885" s="1">
        <v>20458</v>
      </c>
      <c r="F1885" s="1">
        <f t="shared" si="521"/>
        <v>13768</v>
      </c>
      <c r="H1885" s="1">
        <v>9735</v>
      </c>
      <c r="I1885" s="1">
        <v>9696</v>
      </c>
      <c r="J1885" s="2" t="str">
        <f t="shared" si="517"/>
        <v/>
      </c>
      <c r="K1885" s="2">
        <f t="shared" si="518"/>
        <v>0.70424171993027307</v>
      </c>
      <c r="L1885" s="10">
        <f t="shared" si="519"/>
        <v>2</v>
      </c>
      <c r="M1885" s="9">
        <f t="shared" si="515"/>
        <v>1</v>
      </c>
      <c r="N1885" s="8">
        <f t="shared" si="516"/>
        <v>3</v>
      </c>
      <c r="O1885" s="2">
        <f t="shared" si="522"/>
        <v>0.27614758861127253</v>
      </c>
      <c r="P1885" s="2">
        <f t="shared" si="523"/>
        <v>0.55948576409064499</v>
      </c>
      <c r="Q1885" s="2">
        <f t="shared" si="524"/>
        <v>0.13429692039511912</v>
      </c>
      <c r="R1885" s="2">
        <f t="shared" si="525"/>
        <v>3.0069726902963362E-2</v>
      </c>
      <c r="S1885" s="1">
        <v>3802</v>
      </c>
      <c r="T1885" s="1">
        <v>7703</v>
      </c>
      <c r="U1885" s="1">
        <v>1849</v>
      </c>
      <c r="Z1885" s="1">
        <v>414</v>
      </c>
      <c r="AN1885" t="s">
        <v>1331</v>
      </c>
      <c r="AO1885" t="s">
        <v>1932</v>
      </c>
      <c r="AR1885" s="44">
        <v>35</v>
      </c>
      <c r="AS1885" s="46">
        <v>27</v>
      </c>
      <c r="AT1885" s="50">
        <f t="shared" si="502"/>
        <v>35027</v>
      </c>
      <c r="AV1885" s="7" t="s">
        <v>3063</v>
      </c>
      <c r="BF1885" s="1">
        <f t="shared" si="526"/>
        <v>9735</v>
      </c>
      <c r="BG1885" s="1">
        <v>3764</v>
      </c>
      <c r="BH1885" s="1">
        <v>4117</v>
      </c>
      <c r="BI1885" s="1">
        <v>1854</v>
      </c>
    </row>
    <row r="1886" spans="1:61" hidden="1" outlineLevel="1">
      <c r="A1886" t="s">
        <v>781</v>
      </c>
      <c r="B1886" t="s">
        <v>1932</v>
      </c>
      <c r="C1886" s="1">
        <v>17924</v>
      </c>
      <c r="F1886" s="1">
        <f t="shared" si="521"/>
        <v>13194</v>
      </c>
      <c r="H1886" s="1">
        <v>11118</v>
      </c>
      <c r="I1886" s="1">
        <v>11069</v>
      </c>
      <c r="J1886" s="2" t="str">
        <f t="shared" si="517"/>
        <v/>
      </c>
      <c r="K1886" s="2">
        <f t="shared" si="518"/>
        <v>0.838941943307564</v>
      </c>
      <c r="L1886" s="10">
        <f t="shared" si="519"/>
        <v>2</v>
      </c>
      <c r="M1886" s="9">
        <f t="shared" si="515"/>
        <v>1</v>
      </c>
      <c r="N1886" s="8">
        <f t="shared" si="516"/>
        <v>3</v>
      </c>
      <c r="O1886" s="2">
        <f t="shared" si="522"/>
        <v>0.37501894800666968</v>
      </c>
      <c r="P1886" s="2">
        <f t="shared" si="523"/>
        <v>0.4050325905714719</v>
      </c>
      <c r="Q1886" s="2">
        <f t="shared" si="524"/>
        <v>0.19175382749734729</v>
      </c>
      <c r="R1886" s="2">
        <f t="shared" si="525"/>
        <v>2.8194633924511131E-2</v>
      </c>
      <c r="S1886" s="1">
        <v>4948</v>
      </c>
      <c r="T1886" s="1">
        <v>5344</v>
      </c>
      <c r="U1886" s="1">
        <v>2530</v>
      </c>
      <c r="Z1886" s="1">
        <v>372</v>
      </c>
      <c r="AN1886" t="s">
        <v>781</v>
      </c>
      <c r="AO1886" t="s">
        <v>1932</v>
      </c>
      <c r="AR1886" s="44">
        <v>35</v>
      </c>
      <c r="AS1886" s="46">
        <v>28</v>
      </c>
      <c r="AT1886" s="50">
        <f t="shared" si="502"/>
        <v>35028</v>
      </c>
      <c r="AV1886" s="7" t="s">
        <v>3063</v>
      </c>
      <c r="BF1886" s="1">
        <f t="shared" si="526"/>
        <v>11118</v>
      </c>
      <c r="BG1886" s="1">
        <v>3692</v>
      </c>
      <c r="BH1886" s="1">
        <v>5608</v>
      </c>
      <c r="BI1886" s="1">
        <v>1818</v>
      </c>
    </row>
    <row r="1887" spans="1:61" hidden="1" outlineLevel="1">
      <c r="A1887" t="s">
        <v>2162</v>
      </c>
      <c r="B1887" t="s">
        <v>1932</v>
      </c>
      <c r="C1887" s="1">
        <v>25375</v>
      </c>
      <c r="F1887" s="1">
        <f t="shared" si="521"/>
        <v>12342</v>
      </c>
      <c r="H1887" s="1">
        <v>8374</v>
      </c>
      <c r="I1887" s="1">
        <v>8340</v>
      </c>
      <c r="J1887" s="2" t="str">
        <f t="shared" si="517"/>
        <v/>
      </c>
      <c r="K1887" s="2">
        <f t="shared" si="518"/>
        <v>0.6757413709285367</v>
      </c>
      <c r="L1887" s="10">
        <f t="shared" si="519"/>
        <v>1</v>
      </c>
      <c r="M1887" s="9">
        <f t="shared" si="515"/>
        <v>2</v>
      </c>
      <c r="N1887" s="8">
        <f t="shared" si="516"/>
        <v>3</v>
      </c>
      <c r="O1887" s="2">
        <f t="shared" si="522"/>
        <v>0.51450332198995297</v>
      </c>
      <c r="P1887" s="2">
        <f t="shared" si="523"/>
        <v>0.31024145195268188</v>
      </c>
      <c r="Q1887" s="2">
        <f t="shared" si="524"/>
        <v>0.1584022038567493</v>
      </c>
      <c r="R1887" s="2">
        <f t="shared" si="525"/>
        <v>1.6853022200615853E-2</v>
      </c>
      <c r="S1887" s="1">
        <v>6350</v>
      </c>
      <c r="T1887" s="1">
        <v>3829</v>
      </c>
      <c r="U1887" s="1">
        <v>1955</v>
      </c>
      <c r="Z1887" s="1">
        <v>208</v>
      </c>
      <c r="AN1887" t="s">
        <v>2162</v>
      </c>
      <c r="AO1887" t="s">
        <v>1932</v>
      </c>
      <c r="AR1887" s="44">
        <v>35</v>
      </c>
      <c r="AS1887" s="46">
        <v>29</v>
      </c>
      <c r="AT1887" s="50">
        <f t="shared" si="502"/>
        <v>35029</v>
      </c>
      <c r="AV1887" s="7" t="s">
        <v>3063</v>
      </c>
      <c r="BF1887" s="1">
        <f t="shared" si="526"/>
        <v>8374</v>
      </c>
      <c r="BG1887" s="1">
        <v>3200</v>
      </c>
      <c r="BH1887" s="1">
        <v>4070</v>
      </c>
      <c r="BI1887" s="1">
        <v>1104</v>
      </c>
    </row>
    <row r="1888" spans="1:61" hidden="1" outlineLevel="1">
      <c r="A1888" t="s">
        <v>1462</v>
      </c>
      <c r="B1888" t="s">
        <v>1932</v>
      </c>
      <c r="C1888" s="1">
        <v>70449</v>
      </c>
      <c r="F1888" s="1">
        <f t="shared" si="521"/>
        <v>37837</v>
      </c>
      <c r="H1888" s="1">
        <v>23294</v>
      </c>
      <c r="I1888" s="1">
        <v>23207</v>
      </c>
      <c r="J1888" s="2" t="str">
        <f t="shared" si="517"/>
        <v/>
      </c>
      <c r="K1888" s="2">
        <f t="shared" si="518"/>
        <v>0.61334143827470466</v>
      </c>
      <c r="L1888" s="10">
        <f t="shared" si="519"/>
        <v>1</v>
      </c>
      <c r="M1888" s="9">
        <f t="shared" si="515"/>
        <v>3</v>
      </c>
      <c r="N1888" s="8">
        <f t="shared" si="516"/>
        <v>2</v>
      </c>
      <c r="O1888" s="2">
        <f t="shared" si="522"/>
        <v>0.64354996432063849</v>
      </c>
      <c r="P1888" s="2">
        <f t="shared" si="523"/>
        <v>0.16888231096545708</v>
      </c>
      <c r="Q1888" s="2">
        <f t="shared" si="524"/>
        <v>0.17186880566641119</v>
      </c>
      <c r="R1888" s="2">
        <f t="shared" si="525"/>
        <v>1.5698919047493237E-2</v>
      </c>
      <c r="S1888" s="1">
        <v>24350</v>
      </c>
      <c r="T1888" s="1">
        <v>6390</v>
      </c>
      <c r="U1888" s="1">
        <v>6503</v>
      </c>
      <c r="Z1888" s="1">
        <v>594</v>
      </c>
      <c r="AN1888" t="s">
        <v>1462</v>
      </c>
      <c r="AO1888" t="s">
        <v>1932</v>
      </c>
      <c r="AR1888" s="44">
        <v>35</v>
      </c>
      <c r="AS1888" s="46">
        <v>31</v>
      </c>
      <c r="AT1888" s="50">
        <f t="shared" si="502"/>
        <v>35031</v>
      </c>
      <c r="AV1888" s="7" t="s">
        <v>3063</v>
      </c>
      <c r="BF1888" s="1">
        <f t="shared" si="526"/>
        <v>23294</v>
      </c>
      <c r="BG1888" s="1">
        <v>15128</v>
      </c>
      <c r="BH1888" s="1">
        <v>6927</v>
      </c>
      <c r="BI1888" s="1">
        <v>1239</v>
      </c>
    </row>
    <row r="1889" spans="1:61" hidden="1" outlineLevel="1">
      <c r="A1889" t="s">
        <v>2677</v>
      </c>
      <c r="B1889" t="s">
        <v>1932</v>
      </c>
      <c r="C1889" s="1">
        <v>4909</v>
      </c>
      <c r="F1889" s="1">
        <f t="shared" si="521"/>
        <v>4069</v>
      </c>
      <c r="H1889" s="1">
        <v>2780</v>
      </c>
      <c r="I1889" s="1">
        <v>2760</v>
      </c>
      <c r="J1889" s="2" t="str">
        <f t="shared" si="517"/>
        <v/>
      </c>
      <c r="K1889" s="2">
        <f t="shared" si="518"/>
        <v>0.67829933644630125</v>
      </c>
      <c r="L1889" s="10">
        <f t="shared" si="519"/>
        <v>1</v>
      </c>
      <c r="M1889" s="9">
        <f t="shared" si="515"/>
        <v>2</v>
      </c>
      <c r="N1889" s="8">
        <f t="shared" si="516"/>
        <v>3</v>
      </c>
      <c r="O1889" s="2">
        <f t="shared" si="522"/>
        <v>0.78840009830425162</v>
      </c>
      <c r="P1889" s="2">
        <f t="shared" si="523"/>
        <v>0.15876136642909805</v>
      </c>
      <c r="Q1889" s="2">
        <f t="shared" si="524"/>
        <v>3.3177684934873435E-2</v>
      </c>
      <c r="R1889" s="2">
        <f t="shared" si="525"/>
        <v>1.9660850331776898E-2</v>
      </c>
      <c r="S1889" s="1">
        <v>3208</v>
      </c>
      <c r="T1889" s="1">
        <v>646</v>
      </c>
      <c r="U1889" s="1">
        <v>135</v>
      </c>
      <c r="Z1889" s="1">
        <v>80</v>
      </c>
      <c r="AN1889" t="s">
        <v>2677</v>
      </c>
      <c r="AO1889" t="s">
        <v>1932</v>
      </c>
      <c r="AR1889" s="44">
        <v>35</v>
      </c>
      <c r="AS1889" s="46">
        <v>33</v>
      </c>
      <c r="AT1889" s="50">
        <f t="shared" si="502"/>
        <v>35033</v>
      </c>
      <c r="AV1889" s="7" t="s">
        <v>3063</v>
      </c>
      <c r="BF1889" s="1">
        <f t="shared" si="526"/>
        <v>2780</v>
      </c>
      <c r="BG1889" s="1">
        <v>1431</v>
      </c>
      <c r="BH1889" s="1">
        <v>955</v>
      </c>
      <c r="BI1889" s="1">
        <v>394</v>
      </c>
    </row>
    <row r="1890" spans="1:61" hidden="1" outlineLevel="1">
      <c r="A1890" t="s">
        <v>2149</v>
      </c>
      <c r="B1890" t="s">
        <v>1932</v>
      </c>
      <c r="C1890" s="1">
        <v>62498</v>
      </c>
      <c r="F1890" s="1">
        <f t="shared" si="521"/>
        <v>32658</v>
      </c>
      <c r="H1890" s="1">
        <v>21851</v>
      </c>
      <c r="I1890" s="1">
        <v>21766</v>
      </c>
      <c r="J1890" s="2" t="str">
        <f t="shared" si="517"/>
        <v/>
      </c>
      <c r="K1890" s="2">
        <f t="shared" si="518"/>
        <v>0.66648294445465128</v>
      </c>
      <c r="L1890" s="10">
        <f t="shared" si="519"/>
        <v>2</v>
      </c>
      <c r="M1890" s="9">
        <f t="shared" si="515"/>
        <v>1</v>
      </c>
      <c r="N1890" s="8">
        <f t="shared" si="516"/>
        <v>3</v>
      </c>
      <c r="O1890" s="2">
        <f t="shared" si="522"/>
        <v>0.3546451099271235</v>
      </c>
      <c r="P1890" s="2">
        <f t="shared" si="523"/>
        <v>0.46108151142139753</v>
      </c>
      <c r="Q1890" s="2">
        <f t="shared" si="524"/>
        <v>0.17744503643823872</v>
      </c>
      <c r="R1890" s="2">
        <f t="shared" si="525"/>
        <v>6.828342213240246E-3</v>
      </c>
      <c r="S1890" s="1">
        <v>11582</v>
      </c>
      <c r="T1890" s="1">
        <v>15058</v>
      </c>
      <c r="U1890" s="1">
        <v>5795</v>
      </c>
      <c r="Z1890" s="1">
        <v>223</v>
      </c>
      <c r="AN1890" t="s">
        <v>2149</v>
      </c>
      <c r="AO1890" t="s">
        <v>1932</v>
      </c>
      <c r="AR1890" s="44">
        <v>35</v>
      </c>
      <c r="AS1890" s="46">
        <v>35</v>
      </c>
      <c r="AT1890" s="50">
        <f t="shared" si="502"/>
        <v>35035</v>
      </c>
      <c r="AV1890" s="7" t="s">
        <v>3063</v>
      </c>
      <c r="BF1890" s="1">
        <f t="shared" si="526"/>
        <v>21851</v>
      </c>
      <c r="BG1890" s="1">
        <v>8666</v>
      </c>
      <c r="BH1890" s="1">
        <v>10185</v>
      </c>
      <c r="BI1890" s="1">
        <v>3000</v>
      </c>
    </row>
    <row r="1891" spans="1:61" hidden="1" outlineLevel="1">
      <c r="A1891" t="s">
        <v>2146</v>
      </c>
      <c r="B1891" t="s">
        <v>1932</v>
      </c>
      <c r="C1891" s="1">
        <v>8978</v>
      </c>
      <c r="F1891" s="1">
        <f t="shared" si="521"/>
        <v>6126</v>
      </c>
      <c r="H1891" s="1">
        <v>4010</v>
      </c>
      <c r="I1891" s="1">
        <v>3996</v>
      </c>
      <c r="J1891" s="2" t="str">
        <f t="shared" si="517"/>
        <v/>
      </c>
      <c r="K1891" s="2">
        <f t="shared" si="518"/>
        <v>0.65230166503428011</v>
      </c>
      <c r="L1891" s="10">
        <f t="shared" si="519"/>
        <v>1</v>
      </c>
      <c r="M1891" s="9">
        <f t="shared" si="515"/>
        <v>2</v>
      </c>
      <c r="N1891" s="8">
        <f t="shared" si="516"/>
        <v>3</v>
      </c>
      <c r="O1891" s="2">
        <f t="shared" si="522"/>
        <v>0.57362063336598101</v>
      </c>
      <c r="P1891" s="2">
        <f t="shared" si="523"/>
        <v>0.30803134182174341</v>
      </c>
      <c r="Q1891" s="2">
        <f t="shared" si="524"/>
        <v>0.10479921645445642</v>
      </c>
      <c r="R1891" s="2">
        <f t="shared" si="525"/>
        <v>1.3548808357819159E-2</v>
      </c>
      <c r="S1891" s="1">
        <v>3514</v>
      </c>
      <c r="T1891" s="1">
        <v>1887</v>
      </c>
      <c r="U1891" s="1">
        <v>642</v>
      </c>
      <c r="Z1891" s="1">
        <v>83</v>
      </c>
      <c r="AN1891" t="s">
        <v>2146</v>
      </c>
      <c r="AO1891" t="s">
        <v>1932</v>
      </c>
      <c r="AR1891" s="44">
        <v>35</v>
      </c>
      <c r="AS1891" s="46">
        <v>37</v>
      </c>
      <c r="AT1891" s="50">
        <f t="shared" si="502"/>
        <v>35037</v>
      </c>
      <c r="AV1891" s="7" t="s">
        <v>3063</v>
      </c>
      <c r="BF1891" s="1">
        <f t="shared" si="526"/>
        <v>4010</v>
      </c>
      <c r="BG1891" s="1">
        <v>1971</v>
      </c>
      <c r="BH1891" s="1">
        <v>1554</v>
      </c>
      <c r="BI1891" s="1">
        <v>485</v>
      </c>
    </row>
    <row r="1892" spans="1:61" hidden="1" outlineLevel="1">
      <c r="A1892" t="s">
        <v>1244</v>
      </c>
      <c r="B1892" t="s">
        <v>1932</v>
      </c>
      <c r="C1892" s="1">
        <v>40008</v>
      </c>
      <c r="F1892" s="1">
        <f t="shared" si="521"/>
        <v>25629</v>
      </c>
      <c r="H1892" s="1">
        <v>17011</v>
      </c>
      <c r="I1892" s="1">
        <v>16940</v>
      </c>
      <c r="J1892" s="2" t="str">
        <f t="shared" si="517"/>
        <v/>
      </c>
      <c r="K1892" s="2">
        <f t="shared" si="518"/>
        <v>0.6609699949276211</v>
      </c>
      <c r="L1892" s="10">
        <f t="shared" si="519"/>
        <v>1</v>
      </c>
      <c r="M1892" s="9">
        <f t="shared" si="515"/>
        <v>2</v>
      </c>
      <c r="N1892" s="8">
        <f t="shared" si="516"/>
        <v>3</v>
      </c>
      <c r="O1892" s="2">
        <f t="shared" si="522"/>
        <v>0.79804128136095831</v>
      </c>
      <c r="P1892" s="2">
        <f t="shared" si="523"/>
        <v>0.10952436692808927</v>
      </c>
      <c r="Q1892" s="2">
        <f t="shared" si="524"/>
        <v>7.2652073822622815E-2</v>
      </c>
      <c r="R1892" s="2">
        <f t="shared" si="525"/>
        <v>1.9782277888329605E-2</v>
      </c>
      <c r="S1892" s="1">
        <v>20453</v>
      </c>
      <c r="T1892" s="1">
        <v>2807</v>
      </c>
      <c r="U1892" s="1">
        <v>1862</v>
      </c>
      <c r="Z1892" s="1">
        <v>507</v>
      </c>
      <c r="AN1892" t="s">
        <v>1244</v>
      </c>
      <c r="AO1892" t="s">
        <v>1932</v>
      </c>
      <c r="AR1892" s="44">
        <v>35</v>
      </c>
      <c r="AS1892" s="46">
        <v>39</v>
      </c>
      <c r="AT1892" s="50">
        <f t="shared" si="502"/>
        <v>35039</v>
      </c>
      <c r="AV1892" s="7" t="s">
        <v>3063</v>
      </c>
      <c r="BF1892" s="1">
        <f t="shared" si="526"/>
        <v>17011</v>
      </c>
      <c r="BG1892" s="1">
        <v>9283</v>
      </c>
      <c r="BH1892" s="1">
        <v>5929</v>
      </c>
      <c r="BI1892" s="1">
        <v>1799</v>
      </c>
    </row>
    <row r="1893" spans="1:61" hidden="1" outlineLevel="1">
      <c r="A1893" t="s">
        <v>817</v>
      </c>
      <c r="B1893" t="s">
        <v>1932</v>
      </c>
      <c r="C1893" s="1">
        <v>19074</v>
      </c>
      <c r="F1893" s="1">
        <f t="shared" si="521"/>
        <v>10434</v>
      </c>
      <c r="H1893" s="1">
        <v>6744</v>
      </c>
      <c r="I1893" s="1">
        <v>6720</v>
      </c>
      <c r="J1893" s="2" t="str">
        <f t="shared" si="517"/>
        <v/>
      </c>
      <c r="K1893" s="2">
        <f t="shared" si="518"/>
        <v>0.64404830362277166</v>
      </c>
      <c r="L1893" s="10">
        <f t="shared" si="519"/>
        <v>2</v>
      </c>
      <c r="M1893" s="9">
        <f t="shared" si="515"/>
        <v>1</v>
      </c>
      <c r="N1893" s="8">
        <f t="shared" si="516"/>
        <v>3</v>
      </c>
      <c r="O1893" s="2">
        <f t="shared" si="522"/>
        <v>0.37435307648073607</v>
      </c>
      <c r="P1893" s="2">
        <f t="shared" si="523"/>
        <v>0.45658424381828638</v>
      </c>
      <c r="Q1893" s="2">
        <f t="shared" si="524"/>
        <v>0.15008625646923518</v>
      </c>
      <c r="R1893" s="2">
        <f t="shared" si="525"/>
        <v>1.8976423231742312E-2</v>
      </c>
      <c r="S1893" s="1">
        <v>3906</v>
      </c>
      <c r="T1893" s="1">
        <v>4764</v>
      </c>
      <c r="U1893" s="1">
        <v>1566</v>
      </c>
      <c r="Z1893" s="1">
        <v>198</v>
      </c>
      <c r="AN1893" t="s">
        <v>817</v>
      </c>
      <c r="AO1893" t="s">
        <v>1932</v>
      </c>
      <c r="AR1893" s="44">
        <v>35</v>
      </c>
      <c r="AS1893" s="46">
        <v>41</v>
      </c>
      <c r="AT1893" s="50">
        <f t="shared" si="502"/>
        <v>35041</v>
      </c>
      <c r="AV1893" s="7" t="s">
        <v>3063</v>
      </c>
      <c r="BF1893" s="1">
        <f t="shared" si="526"/>
        <v>6744</v>
      </c>
      <c r="BG1893" s="1">
        <v>3284</v>
      </c>
      <c r="BH1893" s="1">
        <v>2716</v>
      </c>
      <c r="BI1893" s="1">
        <v>744</v>
      </c>
    </row>
    <row r="1894" spans="1:61" hidden="1" outlineLevel="1">
      <c r="A1894" t="s">
        <v>2221</v>
      </c>
      <c r="B1894" t="s">
        <v>1932</v>
      </c>
      <c r="C1894" s="1">
        <v>125368</v>
      </c>
      <c r="F1894" s="1">
        <f t="shared" si="521"/>
        <v>79220</v>
      </c>
      <c r="H1894" s="1">
        <v>58798</v>
      </c>
      <c r="I1894" s="1">
        <v>58630</v>
      </c>
      <c r="J1894" s="2" t="str">
        <f t="shared" si="517"/>
        <v/>
      </c>
      <c r="K1894" s="2">
        <f t="shared" si="518"/>
        <v>0.74009088613986362</v>
      </c>
      <c r="L1894" s="10">
        <f t="shared" si="519"/>
        <v>1</v>
      </c>
      <c r="M1894" s="9">
        <f t="shared" si="515"/>
        <v>2</v>
      </c>
      <c r="N1894" s="8">
        <f t="shared" si="516"/>
        <v>3</v>
      </c>
      <c r="O1894" s="2">
        <f t="shared" si="522"/>
        <v>0.46550113607674831</v>
      </c>
      <c r="P1894" s="2">
        <f t="shared" si="523"/>
        <v>0.35287806109568293</v>
      </c>
      <c r="Q1894" s="2">
        <f t="shared" si="524"/>
        <v>0.14418076243372885</v>
      </c>
      <c r="R1894" s="2">
        <f t="shared" si="525"/>
        <v>3.7440040393839968E-2</v>
      </c>
      <c r="S1894" s="1">
        <v>36877</v>
      </c>
      <c r="T1894" s="1">
        <v>27955</v>
      </c>
      <c r="U1894" s="1">
        <v>11422</v>
      </c>
      <c r="Z1894" s="1">
        <v>2966</v>
      </c>
      <c r="AN1894" t="s">
        <v>2221</v>
      </c>
      <c r="AO1894" t="s">
        <v>1932</v>
      </c>
      <c r="AR1894" s="44">
        <v>35</v>
      </c>
      <c r="AS1894" s="46">
        <v>43</v>
      </c>
      <c r="AT1894" s="50">
        <f t="shared" si="502"/>
        <v>35043</v>
      </c>
      <c r="AV1894" s="7" t="s">
        <v>3063</v>
      </c>
      <c r="BF1894" s="1">
        <f t="shared" si="526"/>
        <v>58798</v>
      </c>
      <c r="BG1894" s="1">
        <v>23061</v>
      </c>
      <c r="BH1894" s="1">
        <v>18699</v>
      </c>
      <c r="BI1894" s="1">
        <v>17038</v>
      </c>
    </row>
    <row r="1895" spans="1:61" hidden="1" outlineLevel="1">
      <c r="A1895" t="s">
        <v>2505</v>
      </c>
      <c r="B1895" t="s">
        <v>1932</v>
      </c>
      <c r="C1895" s="1">
        <v>126905</v>
      </c>
      <c r="F1895" s="1">
        <f t="shared" si="521"/>
        <v>58001</v>
      </c>
      <c r="H1895" s="1">
        <v>46613</v>
      </c>
      <c r="I1895" s="1">
        <v>46511</v>
      </c>
      <c r="J1895" s="2" t="str">
        <f t="shared" si="517"/>
        <v/>
      </c>
      <c r="K1895" s="2">
        <f t="shared" si="518"/>
        <v>0.80189996724194412</v>
      </c>
      <c r="L1895" s="10">
        <f t="shared" si="519"/>
        <v>2</v>
      </c>
      <c r="M1895" s="9">
        <f t="shared" si="515"/>
        <v>1</v>
      </c>
      <c r="N1895" s="8">
        <f t="shared" si="516"/>
        <v>3</v>
      </c>
      <c r="O1895" s="2">
        <f t="shared" si="522"/>
        <v>0.37873484939914831</v>
      </c>
      <c r="P1895" s="2">
        <f t="shared" si="523"/>
        <v>0.45552662885122669</v>
      </c>
      <c r="Q1895" s="2">
        <f t="shared" si="524"/>
        <v>0.15953173221151359</v>
      </c>
      <c r="R1895" s="2">
        <f t="shared" si="525"/>
        <v>6.2067895381114624E-3</v>
      </c>
      <c r="S1895" s="1">
        <v>21967</v>
      </c>
      <c r="T1895" s="1">
        <v>26421</v>
      </c>
      <c r="U1895" s="1">
        <v>9253</v>
      </c>
      <c r="Z1895" s="1">
        <v>360</v>
      </c>
      <c r="AN1895" t="s">
        <v>2505</v>
      </c>
      <c r="AO1895" t="s">
        <v>1932</v>
      </c>
      <c r="AR1895" s="44">
        <v>35</v>
      </c>
      <c r="AS1895" s="46">
        <v>45</v>
      </c>
      <c r="AT1895" s="50">
        <f t="shared" si="502"/>
        <v>35045</v>
      </c>
      <c r="AV1895" s="7" t="s">
        <v>3063</v>
      </c>
      <c r="BF1895" s="1">
        <f t="shared" si="526"/>
        <v>46613</v>
      </c>
      <c r="BG1895" s="1">
        <v>22300</v>
      </c>
      <c r="BH1895" s="1">
        <v>18469</v>
      </c>
      <c r="BI1895" s="1">
        <v>5844</v>
      </c>
    </row>
    <row r="1896" spans="1:61" hidden="1" outlineLevel="1">
      <c r="A1896" t="s">
        <v>2539</v>
      </c>
      <c r="B1896" t="s">
        <v>1932</v>
      </c>
      <c r="C1896" s="1">
        <v>29234</v>
      </c>
      <c r="F1896" s="1">
        <f t="shared" si="521"/>
        <v>21659</v>
      </c>
      <c r="H1896" s="1">
        <v>12995</v>
      </c>
      <c r="I1896" s="1">
        <v>12941</v>
      </c>
      <c r="J1896" s="2" t="str">
        <f t="shared" si="517"/>
        <v/>
      </c>
      <c r="K1896" s="2">
        <f t="shared" si="518"/>
        <v>0.59748834202871781</v>
      </c>
      <c r="L1896" s="10">
        <f t="shared" si="519"/>
        <v>1</v>
      </c>
      <c r="M1896" s="9">
        <f t="shared" si="515"/>
        <v>2</v>
      </c>
      <c r="N1896" s="8">
        <f t="shared" si="516"/>
        <v>3</v>
      </c>
      <c r="O1896" s="2">
        <f t="shared" si="522"/>
        <v>0.73022761900364741</v>
      </c>
      <c r="P1896" s="2">
        <f t="shared" si="523"/>
        <v>0.13550948797266726</v>
      </c>
      <c r="Q1896" s="2">
        <f t="shared" si="524"/>
        <v>0.10697631469596934</v>
      </c>
      <c r="R1896" s="2">
        <f t="shared" si="525"/>
        <v>2.7286578327715985E-2</v>
      </c>
      <c r="S1896" s="1">
        <v>15816</v>
      </c>
      <c r="T1896" s="1">
        <v>2935</v>
      </c>
      <c r="U1896" s="1">
        <v>2317</v>
      </c>
      <c r="Z1896" s="1">
        <v>591</v>
      </c>
      <c r="AN1896" t="s">
        <v>2539</v>
      </c>
      <c r="AO1896" t="s">
        <v>1932</v>
      </c>
      <c r="AR1896" s="44">
        <v>35</v>
      </c>
      <c r="AS1896" s="46">
        <v>47</v>
      </c>
      <c r="AT1896" s="50">
        <f t="shared" ref="AT1896:AT1959" si="527">1000*AR1896+AS1896</f>
        <v>35047</v>
      </c>
      <c r="AV1896" s="7" t="s">
        <v>3063</v>
      </c>
      <c r="BF1896" s="1">
        <f t="shared" si="526"/>
        <v>12995</v>
      </c>
      <c r="BG1896" s="1">
        <v>5842</v>
      </c>
      <c r="BH1896" s="1">
        <v>5083</v>
      </c>
      <c r="BI1896" s="1">
        <v>2070</v>
      </c>
    </row>
    <row r="1897" spans="1:61" hidden="1" outlineLevel="1">
      <c r="A1897" t="s">
        <v>1776</v>
      </c>
      <c r="B1897" t="s">
        <v>1932</v>
      </c>
      <c r="C1897" s="1">
        <v>141704</v>
      </c>
      <c r="F1897" s="1">
        <f t="shared" si="521"/>
        <v>96990</v>
      </c>
      <c r="H1897" s="1">
        <v>72701</v>
      </c>
      <c r="I1897" s="1">
        <v>72223</v>
      </c>
      <c r="J1897" s="2" t="str">
        <f t="shared" si="517"/>
        <v/>
      </c>
      <c r="K1897" s="2">
        <f t="shared" si="518"/>
        <v>0.74464377770904222</v>
      </c>
      <c r="L1897" s="10">
        <f t="shared" si="519"/>
        <v>1</v>
      </c>
      <c r="M1897" s="9">
        <f t="shared" si="515"/>
        <v>3</v>
      </c>
      <c r="N1897" s="8">
        <f t="shared" si="516"/>
        <v>2</v>
      </c>
      <c r="O1897" s="2">
        <f t="shared" si="522"/>
        <v>0.6312609547376018</v>
      </c>
      <c r="P1897" s="2">
        <f t="shared" si="523"/>
        <v>0.16992473450871223</v>
      </c>
      <c r="Q1897" s="2">
        <f t="shared" si="524"/>
        <v>0.17182183730281472</v>
      </c>
      <c r="R1897" s="2">
        <f t="shared" si="525"/>
        <v>2.6992473450871246E-2</v>
      </c>
      <c r="S1897" s="1">
        <v>61226</v>
      </c>
      <c r="T1897" s="1">
        <v>16481</v>
      </c>
      <c r="U1897" s="1">
        <v>16665</v>
      </c>
      <c r="Z1897" s="1">
        <v>2618</v>
      </c>
      <c r="AN1897" t="s">
        <v>1776</v>
      </c>
      <c r="AO1897" t="s">
        <v>1932</v>
      </c>
      <c r="AR1897" s="44">
        <v>35</v>
      </c>
      <c r="AS1897" s="46">
        <v>49</v>
      </c>
      <c r="AT1897" s="50">
        <f t="shared" si="527"/>
        <v>35049</v>
      </c>
      <c r="AV1897" s="7" t="s">
        <v>3063</v>
      </c>
      <c r="BF1897" s="1">
        <f t="shared" si="526"/>
        <v>72701</v>
      </c>
      <c r="BG1897" s="1">
        <v>19179</v>
      </c>
      <c r="BH1897" s="1">
        <v>37315</v>
      </c>
      <c r="BI1897" s="1">
        <v>16207</v>
      </c>
    </row>
    <row r="1898" spans="1:61" hidden="1" outlineLevel="1">
      <c r="A1898" t="s">
        <v>2413</v>
      </c>
      <c r="B1898" t="s">
        <v>1932</v>
      </c>
      <c r="C1898" s="1">
        <v>11914</v>
      </c>
      <c r="F1898" s="1">
        <f t="shared" si="521"/>
        <v>7964</v>
      </c>
      <c r="H1898" s="1">
        <v>5509</v>
      </c>
      <c r="I1898" s="1">
        <v>5485</v>
      </c>
      <c r="J1898" s="2" t="str">
        <f t="shared" si="517"/>
        <v/>
      </c>
      <c r="K1898" s="2">
        <f t="shared" si="518"/>
        <v>0.68872425916624813</v>
      </c>
      <c r="L1898" s="10">
        <f t="shared" si="519"/>
        <v>2</v>
      </c>
      <c r="M1898" s="9">
        <f t="shared" si="515"/>
        <v>1</v>
      </c>
      <c r="N1898" s="8">
        <f t="shared" si="516"/>
        <v>3</v>
      </c>
      <c r="O1898" s="2">
        <f t="shared" si="522"/>
        <v>0.41511803114013057</v>
      </c>
      <c r="P1898" s="2">
        <f t="shared" si="523"/>
        <v>0.41700150678051229</v>
      </c>
      <c r="Q1898" s="2">
        <f t="shared" si="524"/>
        <v>0.16373681567051732</v>
      </c>
      <c r="R1898" s="2">
        <f t="shared" si="525"/>
        <v>4.1436464088398239E-3</v>
      </c>
      <c r="S1898" s="1">
        <v>3306</v>
      </c>
      <c r="T1898" s="1">
        <v>3321</v>
      </c>
      <c r="U1898" s="1">
        <v>1304</v>
      </c>
      <c r="Z1898" s="1">
        <v>33</v>
      </c>
      <c r="AN1898" t="s">
        <v>2413</v>
      </c>
      <c r="AO1898" t="s">
        <v>1932</v>
      </c>
      <c r="AR1898" s="44">
        <v>35</v>
      </c>
      <c r="AS1898" s="46">
        <v>51</v>
      </c>
      <c r="AT1898" s="50">
        <f t="shared" si="527"/>
        <v>35051</v>
      </c>
      <c r="AV1898" s="7" t="s">
        <v>3063</v>
      </c>
      <c r="BF1898" s="1">
        <f t="shared" si="526"/>
        <v>5509</v>
      </c>
      <c r="BG1898" s="1">
        <v>2068</v>
      </c>
      <c r="BH1898" s="1">
        <v>2664</v>
      </c>
      <c r="BI1898" s="1">
        <v>777</v>
      </c>
    </row>
    <row r="1899" spans="1:61" hidden="1" outlineLevel="1">
      <c r="A1899" t="s">
        <v>1345</v>
      </c>
      <c r="B1899" t="s">
        <v>1932</v>
      </c>
      <c r="C1899" s="1">
        <v>17966</v>
      </c>
      <c r="F1899" s="1">
        <f t="shared" si="521"/>
        <v>12545</v>
      </c>
      <c r="H1899" s="1">
        <v>7952</v>
      </c>
      <c r="I1899" s="1">
        <v>7895</v>
      </c>
      <c r="J1899" s="2" t="str">
        <f t="shared" si="517"/>
        <v/>
      </c>
      <c r="K1899" s="2">
        <f t="shared" si="518"/>
        <v>0.6293343961737744</v>
      </c>
      <c r="L1899" s="10">
        <f t="shared" si="519"/>
        <v>1</v>
      </c>
      <c r="M1899" s="9">
        <f t="shared" si="515"/>
        <v>2</v>
      </c>
      <c r="N1899" s="8">
        <f t="shared" si="516"/>
        <v>3</v>
      </c>
      <c r="O1899" s="2">
        <f t="shared" si="522"/>
        <v>0.53001195695496217</v>
      </c>
      <c r="P1899" s="2">
        <f t="shared" si="523"/>
        <v>0.3042646472698286</v>
      </c>
      <c r="Q1899" s="2">
        <f t="shared" si="524"/>
        <v>0.13128736548425668</v>
      </c>
      <c r="R1899" s="2">
        <f t="shared" si="525"/>
        <v>3.4436030290952546E-2</v>
      </c>
      <c r="S1899" s="1">
        <v>6649</v>
      </c>
      <c r="T1899" s="1">
        <v>3817</v>
      </c>
      <c r="U1899" s="1">
        <v>1647</v>
      </c>
      <c r="Z1899" s="1">
        <v>432</v>
      </c>
      <c r="AN1899" t="s">
        <v>1345</v>
      </c>
      <c r="AO1899" t="s">
        <v>1932</v>
      </c>
      <c r="AR1899" s="44">
        <v>35</v>
      </c>
      <c r="AS1899" s="46">
        <v>53</v>
      </c>
      <c r="AT1899" s="50">
        <f t="shared" si="527"/>
        <v>35053</v>
      </c>
      <c r="AV1899" s="7" t="s">
        <v>3063</v>
      </c>
      <c r="BF1899" s="1">
        <f t="shared" si="526"/>
        <v>7952</v>
      </c>
      <c r="BG1899" s="1">
        <v>3570</v>
      </c>
      <c r="BH1899" s="1">
        <v>2896</v>
      </c>
      <c r="BI1899" s="1">
        <v>1486</v>
      </c>
    </row>
    <row r="1900" spans="1:61" hidden="1" outlineLevel="1">
      <c r="A1900" t="s">
        <v>2310</v>
      </c>
      <c r="B1900" t="s">
        <v>1932</v>
      </c>
      <c r="C1900" s="1">
        <v>32467</v>
      </c>
      <c r="F1900" s="1">
        <f t="shared" si="521"/>
        <v>24365</v>
      </c>
      <c r="H1900" s="1">
        <v>16947</v>
      </c>
      <c r="I1900" s="1">
        <v>16886</v>
      </c>
      <c r="J1900" s="2" t="str">
        <f t="shared" si="517"/>
        <v/>
      </c>
      <c r="K1900" s="2">
        <f t="shared" si="518"/>
        <v>0.69304329981530888</v>
      </c>
      <c r="L1900" s="10">
        <f t="shared" si="519"/>
        <v>1</v>
      </c>
      <c r="M1900" s="9">
        <f t="shared" si="515"/>
        <v>2</v>
      </c>
      <c r="N1900" s="8">
        <f t="shared" si="516"/>
        <v>3</v>
      </c>
      <c r="O1900" s="2">
        <f t="shared" si="522"/>
        <v>0.69394623435255487</v>
      </c>
      <c r="P1900" s="2">
        <f t="shared" si="523"/>
        <v>0.13732813461933099</v>
      </c>
      <c r="Q1900" s="2">
        <f t="shared" si="524"/>
        <v>0.12641083521444696</v>
      </c>
      <c r="R1900" s="2">
        <f t="shared" si="525"/>
        <v>4.2314795813667178E-2</v>
      </c>
      <c r="S1900" s="1">
        <v>16908</v>
      </c>
      <c r="T1900" s="1">
        <v>3346</v>
      </c>
      <c r="U1900" s="1">
        <v>3080</v>
      </c>
      <c r="Z1900" s="1">
        <v>1031</v>
      </c>
      <c r="AN1900" t="s">
        <v>2310</v>
      </c>
      <c r="AO1900" t="s">
        <v>1932</v>
      </c>
      <c r="AR1900" s="44">
        <v>35</v>
      </c>
      <c r="AS1900" s="46">
        <v>55</v>
      </c>
      <c r="AT1900" s="50">
        <f t="shared" si="527"/>
        <v>35055</v>
      </c>
      <c r="AV1900" s="7" t="s">
        <v>3063</v>
      </c>
      <c r="BF1900" s="1">
        <f t="shared" si="526"/>
        <v>16947</v>
      </c>
      <c r="BG1900" s="1">
        <v>5935</v>
      </c>
      <c r="BH1900" s="1">
        <v>8096</v>
      </c>
      <c r="BI1900" s="1">
        <v>2916</v>
      </c>
    </row>
    <row r="1901" spans="1:61" hidden="1" outlineLevel="1">
      <c r="A1901" t="s">
        <v>470</v>
      </c>
      <c r="B1901" t="s">
        <v>1932</v>
      </c>
      <c r="C1901" s="1">
        <v>16257</v>
      </c>
      <c r="F1901" s="1">
        <f t="shared" si="521"/>
        <v>9616</v>
      </c>
      <c r="H1901" s="1">
        <v>6944</v>
      </c>
      <c r="I1901" s="1">
        <v>6941</v>
      </c>
      <c r="J1901" s="2" t="str">
        <f t="shared" si="517"/>
        <v/>
      </c>
      <c r="K1901" s="2">
        <f t="shared" si="518"/>
        <v>0.72181780366056569</v>
      </c>
      <c r="L1901" s="10">
        <f t="shared" si="519"/>
        <v>2</v>
      </c>
      <c r="M1901" s="9">
        <f t="shared" si="515"/>
        <v>1</v>
      </c>
      <c r="N1901" s="8">
        <f t="shared" si="516"/>
        <v>3</v>
      </c>
      <c r="O1901" s="2">
        <f t="shared" si="522"/>
        <v>0.42096505823627289</v>
      </c>
      <c r="P1901" s="2">
        <f t="shared" si="523"/>
        <v>0.42678868552412647</v>
      </c>
      <c r="Q1901" s="2">
        <f t="shared" si="524"/>
        <v>0.12125623960066556</v>
      </c>
      <c r="R1901" s="2">
        <f t="shared" si="525"/>
        <v>3.0990016638935025E-2</v>
      </c>
      <c r="S1901" s="1">
        <v>4048</v>
      </c>
      <c r="T1901" s="1">
        <v>4104</v>
      </c>
      <c r="U1901" s="1">
        <v>1166</v>
      </c>
      <c r="Z1901" s="1">
        <v>298</v>
      </c>
      <c r="AN1901" t="s">
        <v>470</v>
      </c>
      <c r="AO1901" t="s">
        <v>1932</v>
      </c>
      <c r="AR1901" s="44">
        <v>35</v>
      </c>
      <c r="AS1901" s="46">
        <v>57</v>
      </c>
      <c r="AT1901" s="50">
        <f t="shared" si="527"/>
        <v>35057</v>
      </c>
      <c r="AV1901" s="7" t="s">
        <v>3063</v>
      </c>
      <c r="BF1901" s="1">
        <f t="shared" si="526"/>
        <v>6944</v>
      </c>
      <c r="BG1901" s="1">
        <v>3795</v>
      </c>
      <c r="BH1901" s="1">
        <v>1733</v>
      </c>
      <c r="BI1901" s="1">
        <v>1416</v>
      </c>
    </row>
    <row r="1902" spans="1:61" hidden="1" outlineLevel="1">
      <c r="A1902" t="s">
        <v>1064</v>
      </c>
      <c r="B1902" t="s">
        <v>1932</v>
      </c>
      <c r="C1902" s="1">
        <v>4380</v>
      </c>
      <c r="F1902" s="1">
        <f t="shared" si="521"/>
        <v>2434</v>
      </c>
      <c r="H1902" s="1">
        <v>1746</v>
      </c>
      <c r="I1902" s="1">
        <v>1742</v>
      </c>
      <c r="J1902" s="2" t="str">
        <f t="shared" si="517"/>
        <v/>
      </c>
      <c r="K1902" s="2">
        <f t="shared" si="518"/>
        <v>0.71569433032046015</v>
      </c>
      <c r="L1902" s="10">
        <f t="shared" si="519"/>
        <v>1</v>
      </c>
      <c r="M1902" s="9">
        <f t="shared" si="515"/>
        <v>2</v>
      </c>
      <c r="N1902" s="8">
        <f t="shared" si="516"/>
        <v>3</v>
      </c>
      <c r="O1902" s="2">
        <f t="shared" si="522"/>
        <v>0.52259654889071483</v>
      </c>
      <c r="P1902" s="2">
        <f t="shared" si="523"/>
        <v>0.40016433853738703</v>
      </c>
      <c r="Q1902" s="2">
        <f t="shared" si="524"/>
        <v>6.4502875924404277E-2</v>
      </c>
      <c r="R1902" s="2">
        <f t="shared" si="525"/>
        <v>1.2736236647493862E-2</v>
      </c>
      <c r="S1902" s="1">
        <v>1272</v>
      </c>
      <c r="T1902" s="1">
        <v>974</v>
      </c>
      <c r="U1902" s="1">
        <v>157</v>
      </c>
      <c r="Z1902" s="1">
        <v>31</v>
      </c>
      <c r="AN1902" t="s">
        <v>1064</v>
      </c>
      <c r="AO1902" t="s">
        <v>1932</v>
      </c>
      <c r="AR1902" s="44">
        <v>35</v>
      </c>
      <c r="AS1902" s="46">
        <v>59</v>
      </c>
      <c r="AT1902" s="50">
        <f t="shared" si="527"/>
        <v>35059</v>
      </c>
      <c r="AV1902" s="7" t="s">
        <v>3063</v>
      </c>
      <c r="BF1902" s="1">
        <f t="shared" si="526"/>
        <v>1746</v>
      </c>
      <c r="BG1902" s="1">
        <v>965</v>
      </c>
      <c r="BH1902" s="1">
        <v>522</v>
      </c>
      <c r="BI1902" s="1">
        <v>259</v>
      </c>
    </row>
    <row r="1903" spans="1:61" hidden="1" outlineLevel="1">
      <c r="A1903" t="s">
        <v>352</v>
      </c>
      <c r="B1903" t="s">
        <v>1932</v>
      </c>
      <c r="C1903" s="1">
        <v>74879</v>
      </c>
      <c r="F1903" s="1">
        <f t="shared" si="521"/>
        <v>40538</v>
      </c>
      <c r="H1903" s="1">
        <v>28979</v>
      </c>
      <c r="I1903" s="1">
        <v>28899</v>
      </c>
      <c r="J1903" s="2" t="str">
        <f t="shared" si="517"/>
        <v/>
      </c>
      <c r="K1903" s="2">
        <f t="shared" si="518"/>
        <v>0.71288667423158514</v>
      </c>
      <c r="L1903" s="10">
        <f t="shared" si="519"/>
        <v>1</v>
      </c>
      <c r="M1903" s="9">
        <f t="shared" si="515"/>
        <v>2</v>
      </c>
      <c r="N1903" s="8">
        <f t="shared" si="516"/>
        <v>3</v>
      </c>
      <c r="O1903" s="2">
        <f t="shared" si="522"/>
        <v>0.49888993043564062</v>
      </c>
      <c r="P1903" s="2">
        <f t="shared" si="523"/>
        <v>0.32833390892495928</v>
      </c>
      <c r="Q1903" s="2">
        <f t="shared" si="524"/>
        <v>0.14100350288618085</v>
      </c>
      <c r="R1903" s="2">
        <f t="shared" si="525"/>
        <v>3.1772657753219191E-2</v>
      </c>
      <c r="S1903" s="1">
        <v>20224</v>
      </c>
      <c r="T1903" s="1">
        <v>13310</v>
      </c>
      <c r="U1903" s="1">
        <v>5716</v>
      </c>
      <c r="Z1903" s="1">
        <v>1288</v>
      </c>
      <c r="AN1903" t="s">
        <v>352</v>
      </c>
      <c r="AO1903" t="s">
        <v>1932</v>
      </c>
      <c r="AR1903" s="44">
        <v>35</v>
      </c>
      <c r="AS1903" s="46">
        <v>61</v>
      </c>
      <c r="AT1903" s="50">
        <f t="shared" si="527"/>
        <v>35061</v>
      </c>
      <c r="AV1903" s="7" t="s">
        <v>3063</v>
      </c>
      <c r="BF1903" s="1">
        <f t="shared" si="526"/>
        <v>28979</v>
      </c>
      <c r="BG1903" s="1">
        <v>12257</v>
      </c>
      <c r="BH1903" s="1">
        <v>8853</v>
      </c>
      <c r="BI1903" s="1">
        <v>7869</v>
      </c>
    </row>
    <row r="1904" spans="1:61" collapsed="1">
      <c r="A1904" t="s">
        <v>2510</v>
      </c>
      <c r="B1904" t="s">
        <v>541</v>
      </c>
      <c r="C1904" s="1">
        <f>SUM(C1871:C1903)</f>
        <v>2010662</v>
      </c>
      <c r="D1904" s="36">
        <v>1473000</v>
      </c>
      <c r="E1904" s="36">
        <v>1352000</v>
      </c>
      <c r="F1904" s="1">
        <f>SUM(F1871:F1903)</f>
        <v>1183081</v>
      </c>
      <c r="H1904" s="1">
        <f>SUM(H1871:H1903)</f>
        <v>833365</v>
      </c>
      <c r="I1904" s="1">
        <v>830158</v>
      </c>
      <c r="J1904" s="2">
        <f t="shared" si="517"/>
        <v>0.56358316361167682</v>
      </c>
      <c r="K1904" s="2">
        <f t="shared" si="518"/>
        <v>0.70169160015248322</v>
      </c>
      <c r="L1904" s="10">
        <f t="shared" si="519"/>
        <v>1</v>
      </c>
      <c r="M1904" s="9">
        <f t="shared" si="515"/>
        <v>2</v>
      </c>
      <c r="N1904" s="8">
        <f t="shared" si="516"/>
        <v>3</v>
      </c>
      <c r="O1904" s="2">
        <f t="shared" si="522"/>
        <v>0.50114742777544397</v>
      </c>
      <c r="P1904" s="2">
        <f t="shared" si="523"/>
        <v>0.31719890692184222</v>
      </c>
      <c r="Q1904" s="2">
        <f t="shared" si="524"/>
        <v>0.1540722909082303</v>
      </c>
      <c r="R1904" s="2">
        <f t="shared" si="525"/>
        <v>2.7581374394483521E-2</v>
      </c>
      <c r="S1904" s="1">
        <f>SUM(S1871:S1903)</f>
        <v>592898</v>
      </c>
      <c r="T1904" s="1">
        <f>SUM(T1871:T1903)</f>
        <v>375272</v>
      </c>
      <c r="U1904" s="1">
        <f>SUM(U1871:U1903)</f>
        <v>182280</v>
      </c>
      <c r="Z1904" s="1">
        <f>SUM(Z1871:Z1903)</f>
        <v>32631</v>
      </c>
      <c r="AN1904" t="s">
        <v>2510</v>
      </c>
      <c r="AO1904" t="s">
        <v>541</v>
      </c>
      <c r="AR1904" s="44">
        <v>35</v>
      </c>
      <c r="AS1904" s="46"/>
      <c r="AT1904" s="44">
        <v>35</v>
      </c>
      <c r="AV1904" s="7" t="s">
        <v>678</v>
      </c>
      <c r="BF1904" s="1">
        <f>SUM(BF1871:BF1903)</f>
        <v>833365</v>
      </c>
      <c r="BG1904" s="1">
        <f>SUM(BG1871:BG1903)</f>
        <v>314070</v>
      </c>
      <c r="BH1904" s="1">
        <f>SUM(BH1871:BH1903)</f>
        <v>347159</v>
      </c>
      <c r="BI1904" s="1">
        <f>SUM(BI1871:BI1903)</f>
        <v>172136</v>
      </c>
    </row>
    <row r="1905" spans="1:56">
      <c r="C1905" s="26"/>
      <c r="J1905" s="2"/>
      <c r="K1905" s="2"/>
      <c r="L1905" s="10"/>
      <c r="M1905" s="9"/>
      <c r="N1905" s="8"/>
      <c r="AR1905" s="44"/>
      <c r="AS1905" s="46"/>
      <c r="AT1905" s="50"/>
    </row>
    <row r="1906" spans="1:56" hidden="1" outlineLevel="1">
      <c r="A1906" t="s">
        <v>276</v>
      </c>
      <c r="B1906" t="s">
        <v>243</v>
      </c>
      <c r="C1906" s="1">
        <v>303739</v>
      </c>
      <c r="F1906" s="1">
        <f>BD1906</f>
        <v>208226</v>
      </c>
      <c r="G1906" s="1">
        <f>SUM(S1906:AI1906)</f>
        <v>184019</v>
      </c>
      <c r="H1906" s="1">
        <v>148833</v>
      </c>
      <c r="I1906" s="1">
        <v>147266</v>
      </c>
      <c r="J1906" s="2" t="str">
        <f t="shared" si="517"/>
        <v/>
      </c>
      <c r="K1906" s="2">
        <f t="shared" si="518"/>
        <v>0.70724117065111947</v>
      </c>
      <c r="L1906" s="10">
        <f t="shared" si="519"/>
        <v>1</v>
      </c>
      <c r="M1906" s="9">
        <f t="shared" si="515"/>
        <v>2</v>
      </c>
      <c r="N1906" s="8">
        <f t="shared" si="516"/>
        <v>3</v>
      </c>
      <c r="O1906" s="2">
        <f t="shared" ref="O1906:O1937" si="528">IF(SUM($S1906:$AJ1906)=0,"-",S1906/SUM($S1906:$AJ1906))</f>
        <v>0.49249262304435953</v>
      </c>
      <c r="P1906" s="2">
        <f t="shared" ref="P1906:P1937" si="529">IF(SUM($S1906:$AJ1906)=0,"-",T1906/SUM($S1906:$AJ1906))</f>
        <v>0.22576473081583967</v>
      </c>
      <c r="Q1906" s="2">
        <f t="shared" ref="Q1906:Q1937" si="530">IF(SUM($S1906:$AJ1906)=0,"-",U1906/SUM($S1906:$AJ1906))</f>
        <v>0.2171351871274162</v>
      </c>
      <c r="R1906" s="2">
        <f t="shared" ref="R1906:R1937" si="531">IF(SUM($S1906:$AJ1906)=0,"-",(1-O1906-P1906-Q1906))</f>
        <v>6.4607459012384516E-2</v>
      </c>
      <c r="S1906" s="1">
        <v>90628</v>
      </c>
      <c r="T1906" s="1">
        <v>41545</v>
      </c>
      <c r="U1906" s="1">
        <v>39957</v>
      </c>
      <c r="V1906" s="1">
        <v>39</v>
      </c>
      <c r="W1906" s="1">
        <v>572</v>
      </c>
      <c r="Z1906" s="1">
        <v>0</v>
      </c>
      <c r="AA1906" s="1">
        <v>8024</v>
      </c>
      <c r="AB1906" s="1">
        <v>519</v>
      </c>
      <c r="AC1906" s="1">
        <v>2733</v>
      </c>
      <c r="AG1906" s="1">
        <v>2</v>
      </c>
      <c r="AN1906" t="s">
        <v>276</v>
      </c>
      <c r="AO1906" t="s">
        <v>243</v>
      </c>
      <c r="AR1906" s="44">
        <v>36</v>
      </c>
      <c r="AS1906" s="46">
        <v>1</v>
      </c>
      <c r="AT1906" s="50">
        <f t="shared" si="527"/>
        <v>36001</v>
      </c>
      <c r="AV1906" s="7" t="s">
        <v>3063</v>
      </c>
      <c r="BA1906" s="1">
        <v>184019</v>
      </c>
      <c r="BB1906" s="1">
        <v>24207</v>
      </c>
      <c r="BD1906" s="1">
        <f>BB1906+BA1906</f>
        <v>208226</v>
      </c>
    </row>
    <row r="1907" spans="1:56" hidden="1" outlineLevel="1">
      <c r="A1907" t="s">
        <v>2083</v>
      </c>
      <c r="B1907" t="s">
        <v>243</v>
      </c>
      <c r="C1907" s="1">
        <v>49177</v>
      </c>
      <c r="F1907" s="1">
        <f t="shared" ref="F1907:F1967" si="532">BD1907</f>
        <v>29044</v>
      </c>
      <c r="G1907" s="1">
        <f t="shared" ref="G1907:G1967" si="533">SUM(S1907:AI1907)</f>
        <v>23530</v>
      </c>
      <c r="H1907" s="1">
        <v>18632</v>
      </c>
      <c r="I1907" s="1">
        <v>18406</v>
      </c>
      <c r="J1907" s="2" t="str">
        <f t="shared" si="517"/>
        <v/>
      </c>
      <c r="K1907" s="2">
        <f t="shared" si="518"/>
        <v>0.63372813662030025</v>
      </c>
      <c r="L1907" s="10">
        <f t="shared" si="519"/>
        <v>2</v>
      </c>
      <c r="M1907" s="9">
        <f t="shared" si="515"/>
        <v>1</v>
      </c>
      <c r="N1907" s="8">
        <f t="shared" si="516"/>
        <v>3</v>
      </c>
      <c r="O1907" s="2">
        <f t="shared" si="528"/>
        <v>0.25890352741181472</v>
      </c>
      <c r="P1907" s="2">
        <f t="shared" si="529"/>
        <v>0.53999150021249465</v>
      </c>
      <c r="Q1907" s="2">
        <f t="shared" si="530"/>
        <v>0.14568635784105397</v>
      </c>
      <c r="R1907" s="2">
        <f t="shared" si="531"/>
        <v>5.5418614534636618E-2</v>
      </c>
      <c r="S1907" s="1">
        <v>6092</v>
      </c>
      <c r="T1907" s="1">
        <v>12706</v>
      </c>
      <c r="U1907" s="1">
        <v>3428</v>
      </c>
      <c r="V1907" s="1">
        <v>10</v>
      </c>
      <c r="W1907" s="1">
        <v>60</v>
      </c>
      <c r="Z1907" s="1">
        <v>0</v>
      </c>
      <c r="AA1907" s="1">
        <v>809</v>
      </c>
      <c r="AB1907" s="1">
        <v>100</v>
      </c>
      <c r="AC1907" s="1">
        <v>325</v>
      </c>
      <c r="AG1907" s="1">
        <v>0</v>
      </c>
      <c r="AN1907" t="s">
        <v>2083</v>
      </c>
      <c r="AO1907" t="s">
        <v>243</v>
      </c>
      <c r="AR1907" s="44">
        <v>36</v>
      </c>
      <c r="AS1907" s="46">
        <v>3</v>
      </c>
      <c r="AT1907" s="50">
        <f t="shared" si="527"/>
        <v>36003</v>
      </c>
      <c r="AV1907" s="7" t="s">
        <v>3063</v>
      </c>
      <c r="BA1907" s="1">
        <v>23530</v>
      </c>
      <c r="BB1907" s="1">
        <v>5514</v>
      </c>
      <c r="BD1907" s="1">
        <f t="shared" ref="BD1907:BD1968" si="534">BB1907+BA1907</f>
        <v>29044</v>
      </c>
    </row>
    <row r="1908" spans="1:56" hidden="1" outlineLevel="1">
      <c r="A1908" t="s">
        <v>1571</v>
      </c>
      <c r="B1908" t="s">
        <v>243</v>
      </c>
      <c r="C1908" s="1">
        <v>201029</v>
      </c>
      <c r="F1908" s="1">
        <f t="shared" si="532"/>
        <v>130500</v>
      </c>
      <c r="G1908" s="1">
        <f t="shared" si="533"/>
        <v>117188</v>
      </c>
      <c r="H1908" s="1">
        <v>89757</v>
      </c>
      <c r="I1908" s="1">
        <v>88837</v>
      </c>
      <c r="J1908" s="2" t="str">
        <f t="shared" si="517"/>
        <v/>
      </c>
      <c r="K1908" s="2">
        <f t="shared" si="518"/>
        <v>0.68074329501915709</v>
      </c>
      <c r="L1908" s="10">
        <f t="shared" si="519"/>
        <v>2</v>
      </c>
      <c r="M1908" s="9">
        <f t="shared" si="515"/>
        <v>1</v>
      </c>
      <c r="N1908" s="8">
        <f t="shared" si="516"/>
        <v>3</v>
      </c>
      <c r="O1908" s="2">
        <f t="shared" si="528"/>
        <v>0.37036215312148002</v>
      </c>
      <c r="P1908" s="2">
        <f t="shared" si="529"/>
        <v>0.38833327644468718</v>
      </c>
      <c r="Q1908" s="2">
        <f t="shared" si="530"/>
        <v>0.17967710004437315</v>
      </c>
      <c r="R1908" s="2">
        <f t="shared" si="531"/>
        <v>6.1627470389459649E-2</v>
      </c>
      <c r="S1908" s="1">
        <v>43402</v>
      </c>
      <c r="T1908" s="1">
        <v>45508</v>
      </c>
      <c r="U1908" s="1">
        <v>21056</v>
      </c>
      <c r="V1908" s="1">
        <v>47</v>
      </c>
      <c r="W1908" s="1">
        <v>427</v>
      </c>
      <c r="Z1908" s="1">
        <v>0</v>
      </c>
      <c r="AA1908" s="1">
        <v>4849</v>
      </c>
      <c r="AB1908" s="1">
        <v>497</v>
      </c>
      <c r="AC1908" s="1">
        <v>1401</v>
      </c>
      <c r="AG1908" s="1">
        <v>1</v>
      </c>
      <c r="AN1908" t="s">
        <v>1571</v>
      </c>
      <c r="AO1908" t="s">
        <v>243</v>
      </c>
      <c r="AR1908" s="44">
        <v>36</v>
      </c>
      <c r="AS1908" s="46">
        <v>7</v>
      </c>
      <c r="AT1908" s="50">
        <f t="shared" si="527"/>
        <v>36007</v>
      </c>
      <c r="AV1908" s="7" t="s">
        <v>3063</v>
      </c>
      <c r="BA1908" s="1">
        <v>117188</v>
      </c>
      <c r="BB1908" s="1">
        <v>13312</v>
      </c>
      <c r="BD1908" s="1">
        <f t="shared" si="534"/>
        <v>130500</v>
      </c>
    </row>
    <row r="1909" spans="1:56" hidden="1" outlineLevel="1">
      <c r="A1909" t="s">
        <v>1252</v>
      </c>
      <c r="B1909" t="s">
        <v>243</v>
      </c>
      <c r="C1909" s="1">
        <v>80761</v>
      </c>
      <c r="F1909" s="1">
        <f t="shared" si="532"/>
        <v>52528</v>
      </c>
      <c r="G1909" s="1">
        <f t="shared" si="533"/>
        <v>46941</v>
      </c>
      <c r="H1909" s="1">
        <v>32993</v>
      </c>
      <c r="I1909" s="1">
        <v>32617</v>
      </c>
      <c r="J1909" s="2" t="str">
        <f t="shared" si="517"/>
        <v/>
      </c>
      <c r="K1909" s="2">
        <f t="shared" si="518"/>
        <v>0.62094501979896433</v>
      </c>
      <c r="L1909" s="10">
        <f t="shared" si="519"/>
        <v>2</v>
      </c>
      <c r="M1909" s="9">
        <f t="shared" si="515"/>
        <v>1</v>
      </c>
      <c r="N1909" s="8">
        <f t="shared" si="516"/>
        <v>3</v>
      </c>
      <c r="O1909" s="2">
        <f t="shared" si="528"/>
        <v>0.34762787328774419</v>
      </c>
      <c r="P1909" s="2">
        <f t="shared" si="529"/>
        <v>0.39786114484139667</v>
      </c>
      <c r="Q1909" s="2">
        <f t="shared" si="530"/>
        <v>0.19000447370102896</v>
      </c>
      <c r="R1909" s="2">
        <f t="shared" si="531"/>
        <v>6.4506508169830112E-2</v>
      </c>
      <c r="S1909" s="1">
        <v>16318</v>
      </c>
      <c r="T1909" s="1">
        <v>18676</v>
      </c>
      <c r="U1909" s="1">
        <v>8919</v>
      </c>
      <c r="V1909" s="1">
        <v>6</v>
      </c>
      <c r="W1909" s="1">
        <v>106</v>
      </c>
      <c r="Z1909" s="1">
        <v>0</v>
      </c>
      <c r="AA1909" s="1">
        <v>1740</v>
      </c>
      <c r="AB1909" s="1">
        <v>223</v>
      </c>
      <c r="AC1909" s="1">
        <v>953</v>
      </c>
      <c r="AG1909" s="1">
        <v>0</v>
      </c>
      <c r="AN1909" t="s">
        <v>1252</v>
      </c>
      <c r="AO1909" t="s">
        <v>243</v>
      </c>
      <c r="AR1909" s="44">
        <v>36</v>
      </c>
      <c r="AS1909" s="46">
        <v>9</v>
      </c>
      <c r="AT1909" s="50">
        <f t="shared" si="527"/>
        <v>36009</v>
      </c>
      <c r="AV1909" s="7" t="s">
        <v>3063</v>
      </c>
      <c r="BA1909" s="1">
        <v>46941</v>
      </c>
      <c r="BB1909" s="1">
        <v>5587</v>
      </c>
      <c r="BD1909" s="1">
        <f t="shared" si="534"/>
        <v>52528</v>
      </c>
    </row>
    <row r="1910" spans="1:56" hidden="1" outlineLevel="1">
      <c r="A1910" t="s">
        <v>973</v>
      </c>
      <c r="B1910" t="s">
        <v>243</v>
      </c>
      <c r="C1910" s="1">
        <v>80482</v>
      </c>
      <c r="F1910" s="1">
        <f t="shared" si="532"/>
        <v>52843</v>
      </c>
      <c r="G1910" s="1">
        <f t="shared" si="533"/>
        <v>46322</v>
      </c>
      <c r="H1910" s="1">
        <v>35272</v>
      </c>
      <c r="I1910" s="1">
        <v>34022</v>
      </c>
      <c r="J1910" s="2" t="str">
        <f t="shared" si="517"/>
        <v/>
      </c>
      <c r="K1910" s="2">
        <f t="shared" si="518"/>
        <v>0.64383172794882959</v>
      </c>
      <c r="L1910" s="10">
        <f t="shared" si="519"/>
        <v>2</v>
      </c>
      <c r="M1910" s="9">
        <f t="shared" si="515"/>
        <v>1</v>
      </c>
      <c r="N1910" s="8">
        <f t="shared" si="516"/>
        <v>3</v>
      </c>
      <c r="O1910" s="2">
        <f t="shared" si="528"/>
        <v>0.34165191485687146</v>
      </c>
      <c r="P1910" s="2">
        <f t="shared" si="529"/>
        <v>0.38705150900220198</v>
      </c>
      <c r="Q1910" s="2">
        <f t="shared" si="530"/>
        <v>0.19386036872328483</v>
      </c>
      <c r="R1910" s="2">
        <f t="shared" si="531"/>
        <v>7.7436207417641678E-2</v>
      </c>
      <c r="S1910" s="1">
        <v>15826</v>
      </c>
      <c r="T1910" s="1">
        <v>17929</v>
      </c>
      <c r="U1910" s="1">
        <v>8980</v>
      </c>
      <c r="V1910" s="1">
        <v>9</v>
      </c>
      <c r="W1910" s="1">
        <v>134</v>
      </c>
      <c r="Z1910" s="1">
        <v>0</v>
      </c>
      <c r="AA1910" s="1">
        <v>2077</v>
      </c>
      <c r="AB1910" s="1">
        <v>164</v>
      </c>
      <c r="AC1910" s="1">
        <v>1203</v>
      </c>
      <c r="AG1910" s="1">
        <v>0</v>
      </c>
      <c r="AN1910" t="s">
        <v>973</v>
      </c>
      <c r="AO1910" t="s">
        <v>243</v>
      </c>
      <c r="AR1910" s="44">
        <v>36</v>
      </c>
      <c r="AS1910" s="46">
        <v>11</v>
      </c>
      <c r="AT1910" s="50">
        <f t="shared" si="527"/>
        <v>36011</v>
      </c>
      <c r="AV1910" s="7" t="s">
        <v>3063</v>
      </c>
      <c r="BA1910" s="1">
        <v>46322</v>
      </c>
      <c r="BB1910" s="1">
        <v>6521</v>
      </c>
      <c r="BD1910" s="1">
        <f t="shared" si="534"/>
        <v>52843</v>
      </c>
    </row>
    <row r="1911" spans="1:56" hidden="1" outlineLevel="1">
      <c r="A1911" t="s">
        <v>1572</v>
      </c>
      <c r="B1911" t="s">
        <v>243</v>
      </c>
      <c r="C1911" s="1">
        <v>135229</v>
      </c>
      <c r="F1911" s="1">
        <f t="shared" si="532"/>
        <v>91498</v>
      </c>
      <c r="G1911" s="1">
        <f t="shared" si="533"/>
        <v>81236</v>
      </c>
      <c r="H1911" s="1">
        <v>60087</v>
      </c>
      <c r="I1911" s="1">
        <v>58802</v>
      </c>
      <c r="J1911" s="2" t="str">
        <f t="shared" si="517"/>
        <v/>
      </c>
      <c r="K1911" s="2">
        <f t="shared" si="518"/>
        <v>0.64265885593127714</v>
      </c>
      <c r="L1911" s="10">
        <f t="shared" si="519"/>
        <v>1</v>
      </c>
      <c r="M1911" s="9">
        <f t="shared" si="515"/>
        <v>2</v>
      </c>
      <c r="N1911" s="8">
        <f t="shared" si="516"/>
        <v>3</v>
      </c>
      <c r="O1911" s="2">
        <f t="shared" si="528"/>
        <v>0.35748929046235661</v>
      </c>
      <c r="P1911" s="2">
        <f t="shared" si="529"/>
        <v>0.33977546900388989</v>
      </c>
      <c r="Q1911" s="2">
        <f t="shared" si="530"/>
        <v>0.22268452410261461</v>
      </c>
      <c r="R1911" s="2">
        <f t="shared" si="531"/>
        <v>8.0050716431138952E-2</v>
      </c>
      <c r="S1911" s="1">
        <v>29041</v>
      </c>
      <c r="T1911" s="1">
        <v>27602</v>
      </c>
      <c r="U1911" s="1">
        <v>18090</v>
      </c>
      <c r="V1911" s="1">
        <v>23</v>
      </c>
      <c r="W1911" s="1">
        <v>167</v>
      </c>
      <c r="Z1911" s="1">
        <v>0</v>
      </c>
      <c r="AA1911" s="1">
        <v>4133</v>
      </c>
      <c r="AB1911" s="1">
        <v>315</v>
      </c>
      <c r="AC1911" s="1">
        <v>1865</v>
      </c>
      <c r="AG1911" s="1">
        <v>0</v>
      </c>
      <c r="AN1911" t="s">
        <v>1572</v>
      </c>
      <c r="AO1911" t="s">
        <v>243</v>
      </c>
      <c r="AR1911" s="44">
        <v>36</v>
      </c>
      <c r="AS1911" s="46">
        <v>13</v>
      </c>
      <c r="AT1911" s="50">
        <f t="shared" si="527"/>
        <v>36013</v>
      </c>
      <c r="AV1911" s="7" t="s">
        <v>3063</v>
      </c>
      <c r="BA1911" s="1">
        <v>81236</v>
      </c>
      <c r="BB1911" s="1">
        <v>10262</v>
      </c>
      <c r="BD1911" s="1">
        <f t="shared" si="534"/>
        <v>91498</v>
      </c>
    </row>
    <row r="1912" spans="1:56" hidden="1" outlineLevel="1">
      <c r="A1912" t="s">
        <v>1651</v>
      </c>
      <c r="B1912" t="s">
        <v>243</v>
      </c>
      <c r="C1912" s="1">
        <v>88503</v>
      </c>
      <c r="F1912" s="1">
        <f t="shared" si="532"/>
        <v>56822</v>
      </c>
      <c r="G1912" s="1">
        <f t="shared" si="533"/>
        <v>52579</v>
      </c>
      <c r="H1912" s="1">
        <v>39038</v>
      </c>
      <c r="I1912" s="1">
        <v>38695</v>
      </c>
      <c r="J1912" s="2" t="str">
        <f t="shared" si="517"/>
        <v/>
      </c>
      <c r="K1912" s="2">
        <f t="shared" si="518"/>
        <v>0.68098623772482492</v>
      </c>
      <c r="L1912" s="10">
        <f t="shared" si="519"/>
        <v>2</v>
      </c>
      <c r="M1912" s="9">
        <f t="shared" si="515"/>
        <v>1</v>
      </c>
      <c r="N1912" s="8">
        <f t="shared" si="516"/>
        <v>3</v>
      </c>
      <c r="O1912" s="2">
        <f t="shared" si="528"/>
        <v>0.32448315867551686</v>
      </c>
      <c r="P1912" s="2">
        <f t="shared" si="529"/>
        <v>0.42650107457349895</v>
      </c>
      <c r="Q1912" s="2">
        <f t="shared" si="530"/>
        <v>0.1830768938169231</v>
      </c>
      <c r="R1912" s="2">
        <f t="shared" si="531"/>
        <v>6.5938872934061143E-2</v>
      </c>
      <c r="S1912" s="1">
        <v>17061</v>
      </c>
      <c r="T1912" s="1">
        <v>22425</v>
      </c>
      <c r="U1912" s="1">
        <v>9626</v>
      </c>
      <c r="V1912" s="1">
        <v>10</v>
      </c>
      <c r="W1912" s="1">
        <v>113</v>
      </c>
      <c r="Z1912" s="1">
        <v>0</v>
      </c>
      <c r="AA1912" s="1">
        <v>2522</v>
      </c>
      <c r="AB1912" s="1">
        <v>208</v>
      </c>
      <c r="AC1912" s="1">
        <v>614</v>
      </c>
      <c r="AG1912" s="1">
        <v>0</v>
      </c>
      <c r="AN1912" t="s">
        <v>1651</v>
      </c>
      <c r="AO1912" t="s">
        <v>243</v>
      </c>
      <c r="AR1912" s="44">
        <v>36</v>
      </c>
      <c r="AS1912" s="46">
        <v>15</v>
      </c>
      <c r="AT1912" s="50">
        <f t="shared" si="527"/>
        <v>36015</v>
      </c>
      <c r="AV1912" s="7" t="s">
        <v>3063</v>
      </c>
      <c r="BA1912" s="1">
        <v>52579</v>
      </c>
      <c r="BB1912" s="1">
        <v>4243</v>
      </c>
      <c r="BD1912" s="1">
        <f t="shared" si="534"/>
        <v>56822</v>
      </c>
    </row>
    <row r="1913" spans="1:56" hidden="1" outlineLevel="1">
      <c r="A1913" t="s">
        <v>1306</v>
      </c>
      <c r="B1913" t="s">
        <v>243</v>
      </c>
      <c r="C1913" s="1">
        <v>51326</v>
      </c>
      <c r="F1913" s="1">
        <f t="shared" si="532"/>
        <v>32473</v>
      </c>
      <c r="G1913" s="1">
        <f t="shared" si="533"/>
        <v>28712</v>
      </c>
      <c r="H1913" s="1">
        <v>21095</v>
      </c>
      <c r="I1913" s="1">
        <v>20847</v>
      </c>
      <c r="J1913" s="2" t="str">
        <f t="shared" si="517"/>
        <v/>
      </c>
      <c r="K1913" s="2">
        <f t="shared" si="518"/>
        <v>0.64197949065377391</v>
      </c>
      <c r="L1913" s="10">
        <f t="shared" si="519"/>
        <v>2</v>
      </c>
      <c r="M1913" s="9">
        <f t="shared" si="515"/>
        <v>1</v>
      </c>
      <c r="N1913" s="8">
        <f t="shared" si="516"/>
        <v>3</v>
      </c>
      <c r="O1913" s="2">
        <f t="shared" si="528"/>
        <v>0.26901643911953188</v>
      </c>
      <c r="P1913" s="2">
        <f t="shared" si="529"/>
        <v>0.45674282529952631</v>
      </c>
      <c r="Q1913" s="2">
        <f t="shared" si="530"/>
        <v>0.20207578712733351</v>
      </c>
      <c r="R1913" s="2">
        <f t="shared" si="531"/>
        <v>7.2164948453608296E-2</v>
      </c>
      <c r="S1913" s="1">
        <v>7724</v>
      </c>
      <c r="T1913" s="1">
        <v>13114</v>
      </c>
      <c r="U1913" s="1">
        <v>5802</v>
      </c>
      <c r="V1913" s="1">
        <v>8</v>
      </c>
      <c r="W1913" s="1">
        <v>139</v>
      </c>
      <c r="Z1913" s="1">
        <v>0</v>
      </c>
      <c r="AA1913" s="1">
        <v>1334</v>
      </c>
      <c r="AB1913" s="1">
        <v>150</v>
      </c>
      <c r="AC1913" s="1">
        <v>441</v>
      </c>
      <c r="AG1913" s="1">
        <v>0</v>
      </c>
      <c r="AN1913" t="s">
        <v>1306</v>
      </c>
      <c r="AO1913" t="s">
        <v>243</v>
      </c>
      <c r="AR1913" s="44">
        <v>36</v>
      </c>
      <c r="AS1913" s="46">
        <v>17</v>
      </c>
      <c r="AT1913" s="50">
        <f t="shared" si="527"/>
        <v>36017</v>
      </c>
      <c r="AV1913" s="7" t="s">
        <v>3063</v>
      </c>
      <c r="BA1913" s="1">
        <v>28712</v>
      </c>
      <c r="BB1913" s="1">
        <v>3761</v>
      </c>
      <c r="BD1913" s="1">
        <f t="shared" si="534"/>
        <v>32473</v>
      </c>
    </row>
    <row r="1914" spans="1:56" hidden="1" outlineLevel="1">
      <c r="A1914" t="s">
        <v>1395</v>
      </c>
      <c r="B1914" t="s">
        <v>243</v>
      </c>
      <c r="C1914" s="1">
        <v>82401</v>
      </c>
      <c r="F1914" s="1">
        <f t="shared" si="532"/>
        <v>51999</v>
      </c>
      <c r="G1914" s="1">
        <f t="shared" si="533"/>
        <v>46602</v>
      </c>
      <c r="H1914" s="1">
        <v>33752</v>
      </c>
      <c r="I1914" s="1">
        <v>33337</v>
      </c>
      <c r="J1914" s="2" t="str">
        <f t="shared" si="517"/>
        <v/>
      </c>
      <c r="K1914" s="2">
        <f t="shared" si="518"/>
        <v>0.64110848285543953</v>
      </c>
      <c r="L1914" s="10">
        <f t="shared" si="519"/>
        <v>1</v>
      </c>
      <c r="M1914" s="9">
        <f t="shared" si="515"/>
        <v>2</v>
      </c>
      <c r="N1914" s="8">
        <f t="shared" si="516"/>
        <v>3</v>
      </c>
      <c r="O1914" s="2">
        <f t="shared" si="528"/>
        <v>0.36713016608729238</v>
      </c>
      <c r="P1914" s="2">
        <f t="shared" si="529"/>
        <v>0.34090811553152223</v>
      </c>
      <c r="Q1914" s="2">
        <f t="shared" si="530"/>
        <v>0.22217930560920132</v>
      </c>
      <c r="R1914" s="2">
        <f t="shared" si="531"/>
        <v>6.9782412771984131E-2</v>
      </c>
      <c r="S1914" s="1">
        <v>17109</v>
      </c>
      <c r="T1914" s="1">
        <v>15887</v>
      </c>
      <c r="U1914" s="1">
        <v>10354</v>
      </c>
      <c r="V1914" s="1">
        <v>6</v>
      </c>
      <c r="W1914" s="1">
        <v>136</v>
      </c>
      <c r="Z1914" s="1">
        <v>0</v>
      </c>
      <c r="AA1914" s="1">
        <v>2532</v>
      </c>
      <c r="AB1914" s="1">
        <v>161</v>
      </c>
      <c r="AC1914" s="1">
        <v>417</v>
      </c>
      <c r="AG1914" s="1">
        <v>0</v>
      </c>
      <c r="AN1914" t="s">
        <v>1395</v>
      </c>
      <c r="AO1914" t="s">
        <v>243</v>
      </c>
      <c r="AR1914" s="44">
        <v>36</v>
      </c>
      <c r="AS1914" s="46">
        <v>19</v>
      </c>
      <c r="AT1914" s="50">
        <f t="shared" si="527"/>
        <v>36019</v>
      </c>
      <c r="AV1914" s="7" t="s">
        <v>3063</v>
      </c>
      <c r="BA1914" s="1">
        <v>46602</v>
      </c>
      <c r="BB1914" s="1">
        <v>5397</v>
      </c>
      <c r="BD1914" s="1">
        <f t="shared" si="534"/>
        <v>51999</v>
      </c>
    </row>
    <row r="1915" spans="1:56" hidden="1" outlineLevel="1">
      <c r="A1915" t="s">
        <v>1426</v>
      </c>
      <c r="B1915" t="s">
        <v>243</v>
      </c>
      <c r="C1915" s="1">
        <v>63253</v>
      </c>
      <c r="F1915" s="1">
        <f t="shared" si="532"/>
        <v>46182</v>
      </c>
      <c r="G1915" s="1">
        <f t="shared" si="533"/>
        <v>40474</v>
      </c>
      <c r="H1915" s="1">
        <v>31857</v>
      </c>
      <c r="I1915" s="1">
        <v>31433</v>
      </c>
      <c r="J1915" s="2" t="str">
        <f t="shared" si="517"/>
        <v/>
      </c>
      <c r="K1915" s="2">
        <f t="shared" si="518"/>
        <v>0.68063314711359402</v>
      </c>
      <c r="L1915" s="10">
        <f t="shared" si="519"/>
        <v>2</v>
      </c>
      <c r="M1915" s="9">
        <f t="shared" si="515"/>
        <v>1</v>
      </c>
      <c r="N1915" s="8">
        <f t="shared" si="516"/>
        <v>3</v>
      </c>
      <c r="O1915" s="2">
        <f t="shared" si="528"/>
        <v>0.30945792360527746</v>
      </c>
      <c r="P1915" s="2">
        <f t="shared" si="529"/>
        <v>0.31699362553738203</v>
      </c>
      <c r="Q1915" s="2">
        <f t="shared" si="530"/>
        <v>0.27462074418144983</v>
      </c>
      <c r="R1915" s="2">
        <f t="shared" si="531"/>
        <v>9.8927706675890681E-2</v>
      </c>
      <c r="S1915" s="1">
        <v>12525</v>
      </c>
      <c r="T1915" s="1">
        <v>12830</v>
      </c>
      <c r="U1915" s="1">
        <v>11115</v>
      </c>
      <c r="V1915" s="1">
        <v>19</v>
      </c>
      <c r="W1915" s="1">
        <v>212</v>
      </c>
      <c r="Z1915" s="1">
        <v>0</v>
      </c>
      <c r="AA1915" s="1">
        <v>2414</v>
      </c>
      <c r="AB1915" s="1">
        <v>166</v>
      </c>
      <c r="AC1915" s="1">
        <v>1192</v>
      </c>
      <c r="AG1915" s="1">
        <v>1</v>
      </c>
      <c r="AN1915" t="s">
        <v>1426</v>
      </c>
      <c r="AO1915" t="s">
        <v>243</v>
      </c>
      <c r="AR1915" s="44">
        <v>36</v>
      </c>
      <c r="AS1915" s="46">
        <v>21</v>
      </c>
      <c r="AT1915" s="50">
        <f t="shared" si="527"/>
        <v>36021</v>
      </c>
      <c r="AV1915" s="7" t="s">
        <v>3063</v>
      </c>
      <c r="BA1915" s="1">
        <v>40474</v>
      </c>
      <c r="BB1915" s="1">
        <v>5708</v>
      </c>
      <c r="BD1915" s="1">
        <f t="shared" si="534"/>
        <v>46182</v>
      </c>
    </row>
    <row r="1916" spans="1:56" hidden="1" outlineLevel="1">
      <c r="A1916" t="s">
        <v>2340</v>
      </c>
      <c r="B1916" t="s">
        <v>243</v>
      </c>
      <c r="C1916" s="1">
        <v>49537</v>
      </c>
      <c r="F1916" s="1">
        <f t="shared" si="532"/>
        <v>31405</v>
      </c>
      <c r="G1916" s="1">
        <f t="shared" si="533"/>
        <v>28295</v>
      </c>
      <c r="H1916" s="1">
        <v>22119</v>
      </c>
      <c r="I1916" s="1">
        <v>21920</v>
      </c>
      <c r="J1916" s="2" t="str">
        <f t="shared" si="517"/>
        <v/>
      </c>
      <c r="K1916" s="2">
        <f t="shared" si="518"/>
        <v>0.6979780289762777</v>
      </c>
      <c r="L1916" s="10">
        <f t="shared" si="519"/>
        <v>2</v>
      </c>
      <c r="M1916" s="9">
        <f t="shared" si="515"/>
        <v>1</v>
      </c>
      <c r="N1916" s="8">
        <f t="shared" si="516"/>
        <v>3</v>
      </c>
      <c r="O1916" s="2">
        <f t="shared" si="528"/>
        <v>0.32433292101077926</v>
      </c>
      <c r="P1916" s="2">
        <f t="shared" si="529"/>
        <v>0.38671143311539141</v>
      </c>
      <c r="Q1916" s="2">
        <f t="shared" si="530"/>
        <v>0.21911998586322673</v>
      </c>
      <c r="R1916" s="2">
        <f t="shared" si="531"/>
        <v>6.9835660010602596E-2</v>
      </c>
      <c r="S1916" s="1">
        <v>9177</v>
      </c>
      <c r="T1916" s="1">
        <v>10942</v>
      </c>
      <c r="U1916" s="1">
        <v>6200</v>
      </c>
      <c r="V1916" s="1">
        <v>1</v>
      </c>
      <c r="W1916" s="1">
        <v>92</v>
      </c>
      <c r="Z1916" s="1">
        <v>0</v>
      </c>
      <c r="AA1916" s="1">
        <v>1351</v>
      </c>
      <c r="AB1916" s="1">
        <v>117</v>
      </c>
      <c r="AC1916" s="1">
        <v>415</v>
      </c>
      <c r="AG1916" s="1">
        <v>0</v>
      </c>
      <c r="AN1916" t="s">
        <v>2340</v>
      </c>
      <c r="AO1916" t="s">
        <v>243</v>
      </c>
      <c r="AR1916" s="44">
        <v>36</v>
      </c>
      <c r="AS1916" s="46">
        <v>23</v>
      </c>
      <c r="AT1916" s="50">
        <f t="shared" si="527"/>
        <v>36023</v>
      </c>
      <c r="AV1916" s="7" t="s">
        <v>3063</v>
      </c>
      <c r="BA1916" s="1">
        <v>28295</v>
      </c>
      <c r="BB1916" s="1">
        <v>3110</v>
      </c>
      <c r="BD1916" s="1">
        <f t="shared" si="534"/>
        <v>31405</v>
      </c>
    </row>
    <row r="1917" spans="1:56" hidden="1" outlineLevel="1">
      <c r="A1917" t="s">
        <v>1658</v>
      </c>
      <c r="B1917" t="s">
        <v>243</v>
      </c>
      <c r="C1917" s="1">
        <v>48363</v>
      </c>
      <c r="F1917" s="1">
        <f t="shared" si="532"/>
        <v>31069</v>
      </c>
      <c r="G1917" s="1">
        <f t="shared" si="533"/>
        <v>27609</v>
      </c>
      <c r="H1917" s="1">
        <v>20616</v>
      </c>
      <c r="I1917" s="1">
        <v>20389</v>
      </c>
      <c r="J1917" s="2" t="str">
        <f t="shared" si="517"/>
        <v/>
      </c>
      <c r="K1917" s="2">
        <f t="shared" si="518"/>
        <v>0.65624899417425731</v>
      </c>
      <c r="L1917" s="10">
        <f t="shared" si="519"/>
        <v>2</v>
      </c>
      <c r="M1917" s="9">
        <f t="shared" si="515"/>
        <v>1</v>
      </c>
      <c r="N1917" s="8">
        <f t="shared" si="516"/>
        <v>3</v>
      </c>
      <c r="O1917" s="2">
        <f t="shared" si="528"/>
        <v>0.28153862870802998</v>
      </c>
      <c r="P1917" s="2">
        <f t="shared" si="529"/>
        <v>0.46999166938317216</v>
      </c>
      <c r="Q1917" s="2">
        <f t="shared" si="530"/>
        <v>0.1820420877250172</v>
      </c>
      <c r="R1917" s="2">
        <f t="shared" si="531"/>
        <v>6.6427614183780709E-2</v>
      </c>
      <c r="S1917" s="1">
        <v>7773</v>
      </c>
      <c r="T1917" s="1">
        <v>12976</v>
      </c>
      <c r="U1917" s="1">
        <v>5026</v>
      </c>
      <c r="V1917" s="1">
        <v>5</v>
      </c>
      <c r="W1917" s="1">
        <v>120</v>
      </c>
      <c r="Z1917" s="1">
        <v>0</v>
      </c>
      <c r="AA1917" s="1">
        <v>1187</v>
      </c>
      <c r="AB1917" s="1">
        <v>78</v>
      </c>
      <c r="AC1917" s="1">
        <v>444</v>
      </c>
      <c r="AG1917" s="1">
        <v>0</v>
      </c>
      <c r="AN1917" t="s">
        <v>1658</v>
      </c>
      <c r="AO1917" t="s">
        <v>243</v>
      </c>
      <c r="AR1917" s="44">
        <v>36</v>
      </c>
      <c r="AS1917" s="46">
        <v>25</v>
      </c>
      <c r="AT1917" s="50">
        <f t="shared" si="527"/>
        <v>36025</v>
      </c>
      <c r="AV1917" s="7" t="s">
        <v>3063</v>
      </c>
      <c r="BA1917" s="1">
        <v>27609</v>
      </c>
      <c r="BB1917" s="1">
        <v>3460</v>
      </c>
      <c r="BD1917" s="1">
        <f t="shared" si="534"/>
        <v>31069</v>
      </c>
    </row>
    <row r="1918" spans="1:56" hidden="1" outlineLevel="1">
      <c r="A1918" t="s">
        <v>1543</v>
      </c>
      <c r="B1918" t="s">
        <v>243</v>
      </c>
      <c r="C1918" s="1">
        <v>296267</v>
      </c>
      <c r="F1918" s="1">
        <f t="shared" si="532"/>
        <v>185948</v>
      </c>
      <c r="G1918" s="1">
        <f t="shared" si="533"/>
        <v>166086</v>
      </c>
      <c r="H1918" s="1">
        <v>133619</v>
      </c>
      <c r="I1918" s="1">
        <v>132302</v>
      </c>
      <c r="J1918" s="2" t="str">
        <f t="shared" si="517"/>
        <v/>
      </c>
      <c r="K1918" s="2">
        <f t="shared" si="518"/>
        <v>0.71149998924430491</v>
      </c>
      <c r="L1918" s="10">
        <f t="shared" si="519"/>
        <v>1</v>
      </c>
      <c r="M1918" s="9">
        <f t="shared" si="515"/>
        <v>2</v>
      </c>
      <c r="N1918" s="8">
        <f t="shared" si="516"/>
        <v>3</v>
      </c>
      <c r="O1918" s="2">
        <f t="shared" si="528"/>
        <v>0.32812518815553388</v>
      </c>
      <c r="P1918" s="2">
        <f t="shared" si="529"/>
        <v>0.3217248895150705</v>
      </c>
      <c r="Q1918" s="2">
        <f t="shared" si="530"/>
        <v>0.27778981973194611</v>
      </c>
      <c r="R1918" s="2">
        <f t="shared" si="531"/>
        <v>7.2360102597449572E-2</v>
      </c>
      <c r="S1918" s="1">
        <v>54497</v>
      </c>
      <c r="T1918" s="1">
        <v>53434</v>
      </c>
      <c r="U1918" s="1">
        <v>46137</v>
      </c>
      <c r="V1918" s="1">
        <v>46</v>
      </c>
      <c r="W1918" s="1">
        <v>478</v>
      </c>
      <c r="Z1918" s="1">
        <v>0</v>
      </c>
      <c r="AA1918" s="1">
        <v>7730</v>
      </c>
      <c r="AB1918" s="1">
        <v>543</v>
      </c>
      <c r="AC1918" s="1">
        <v>3220</v>
      </c>
      <c r="AG1918" s="1">
        <v>1</v>
      </c>
      <c r="AN1918" t="s">
        <v>1543</v>
      </c>
      <c r="AO1918" t="s">
        <v>243</v>
      </c>
      <c r="AR1918" s="44">
        <v>36</v>
      </c>
      <c r="AS1918" s="46">
        <v>27</v>
      </c>
      <c r="AT1918" s="50">
        <f t="shared" si="527"/>
        <v>36027</v>
      </c>
      <c r="AV1918" s="7" t="s">
        <v>3063</v>
      </c>
      <c r="BA1918" s="1">
        <v>166086</v>
      </c>
      <c r="BB1918" s="1">
        <v>19862</v>
      </c>
      <c r="BD1918" s="1">
        <f t="shared" si="534"/>
        <v>185948</v>
      </c>
    </row>
    <row r="1919" spans="1:56" hidden="1" outlineLevel="1">
      <c r="A1919" t="s">
        <v>117</v>
      </c>
      <c r="B1919" t="s">
        <v>243</v>
      </c>
      <c r="C1919" s="1">
        <v>920571</v>
      </c>
      <c r="F1919" s="1">
        <f t="shared" si="532"/>
        <v>656909</v>
      </c>
      <c r="G1919" s="1">
        <f t="shared" si="533"/>
        <v>591007</v>
      </c>
      <c r="H1919" s="1">
        <v>447384</v>
      </c>
      <c r="I1919" s="1">
        <v>441985</v>
      </c>
      <c r="J1919" s="2" t="str">
        <f t="shared" si="517"/>
        <v/>
      </c>
      <c r="K1919" s="2">
        <f t="shared" si="518"/>
        <v>0.67282530761490555</v>
      </c>
      <c r="L1919" s="10">
        <f t="shared" si="519"/>
        <v>1</v>
      </c>
      <c r="M1919" s="9">
        <f t="shared" si="515"/>
        <v>2</v>
      </c>
      <c r="N1919" s="8">
        <f t="shared" si="516"/>
        <v>3</v>
      </c>
      <c r="O1919" s="2">
        <f t="shared" si="528"/>
        <v>0.49754233029388822</v>
      </c>
      <c r="P1919" s="2">
        <f t="shared" si="529"/>
        <v>0.27081066721713953</v>
      </c>
      <c r="Q1919" s="2">
        <f t="shared" si="530"/>
        <v>0.16726197828452116</v>
      </c>
      <c r="R1919" s="2">
        <f t="shared" si="531"/>
        <v>6.4385024204451136E-2</v>
      </c>
      <c r="S1919" s="1">
        <v>294051</v>
      </c>
      <c r="T1919" s="1">
        <v>160051</v>
      </c>
      <c r="U1919" s="1">
        <v>98853</v>
      </c>
      <c r="V1919" s="1">
        <v>87</v>
      </c>
      <c r="W1919" s="1">
        <v>1573</v>
      </c>
      <c r="Z1919" s="1">
        <v>0</v>
      </c>
      <c r="AA1919" s="1">
        <v>21989</v>
      </c>
      <c r="AB1919" s="1">
        <v>2559</v>
      </c>
      <c r="AC1919" s="1">
        <v>11840</v>
      </c>
      <c r="AG1919" s="1">
        <v>4</v>
      </c>
      <c r="AN1919" t="s">
        <v>117</v>
      </c>
      <c r="AO1919" t="s">
        <v>243</v>
      </c>
      <c r="AR1919" s="44">
        <v>36</v>
      </c>
      <c r="AS1919" s="46">
        <v>29</v>
      </c>
      <c r="AT1919" s="50">
        <f t="shared" si="527"/>
        <v>36029</v>
      </c>
      <c r="AV1919" s="7" t="s">
        <v>3063</v>
      </c>
      <c r="BA1919" s="1">
        <v>591007</v>
      </c>
      <c r="BB1919" s="1">
        <v>65902</v>
      </c>
      <c r="BD1919" s="1">
        <f t="shared" si="534"/>
        <v>656909</v>
      </c>
    </row>
    <row r="1920" spans="1:56" hidden="1" outlineLevel="1">
      <c r="A1920" t="s">
        <v>749</v>
      </c>
      <c r="B1920" t="s">
        <v>243</v>
      </c>
      <c r="C1920" s="1">
        <v>39435</v>
      </c>
      <c r="F1920" s="1">
        <f t="shared" si="532"/>
        <v>27477</v>
      </c>
      <c r="G1920" s="1">
        <f t="shared" si="533"/>
        <v>25302</v>
      </c>
      <c r="H1920" s="1">
        <v>18842</v>
      </c>
      <c r="I1920" s="1">
        <v>18595</v>
      </c>
      <c r="J1920" s="2" t="str">
        <f t="shared" si="517"/>
        <v/>
      </c>
      <c r="K1920" s="2">
        <f t="shared" si="518"/>
        <v>0.67674782545401613</v>
      </c>
      <c r="L1920" s="10">
        <f t="shared" si="519"/>
        <v>2</v>
      </c>
      <c r="M1920" s="9">
        <f t="shared" si="515"/>
        <v>1</v>
      </c>
      <c r="N1920" s="8">
        <f t="shared" si="516"/>
        <v>3</v>
      </c>
      <c r="O1920" s="2">
        <f t="shared" si="528"/>
        <v>0.25448581139830845</v>
      </c>
      <c r="P1920" s="2">
        <f t="shared" si="529"/>
        <v>0.50075092878033356</v>
      </c>
      <c r="Q1920" s="2">
        <f t="shared" si="530"/>
        <v>0.17314836771796696</v>
      </c>
      <c r="R1920" s="2">
        <f t="shared" si="531"/>
        <v>7.1614892103391087E-2</v>
      </c>
      <c r="S1920" s="1">
        <v>6439</v>
      </c>
      <c r="T1920" s="1">
        <v>12670</v>
      </c>
      <c r="U1920" s="1">
        <v>4381</v>
      </c>
      <c r="V1920" s="1">
        <v>6</v>
      </c>
      <c r="W1920" s="1">
        <v>77</v>
      </c>
      <c r="Z1920" s="1">
        <v>0</v>
      </c>
      <c r="AA1920" s="1">
        <v>1503</v>
      </c>
      <c r="AB1920" s="1">
        <v>47</v>
      </c>
      <c r="AC1920" s="1">
        <v>179</v>
      </c>
      <c r="AG1920" s="1">
        <v>0</v>
      </c>
      <c r="AN1920" t="s">
        <v>749</v>
      </c>
      <c r="AO1920" t="s">
        <v>243</v>
      </c>
      <c r="AR1920" s="44">
        <v>36</v>
      </c>
      <c r="AS1920" s="46">
        <v>31</v>
      </c>
      <c r="AT1920" s="50">
        <f t="shared" si="527"/>
        <v>36031</v>
      </c>
      <c r="AV1920" s="7" t="s">
        <v>3063</v>
      </c>
      <c r="BA1920" s="1">
        <v>25302</v>
      </c>
      <c r="BB1920" s="1">
        <v>2175</v>
      </c>
      <c r="BD1920" s="1">
        <f t="shared" si="534"/>
        <v>27477</v>
      </c>
    </row>
    <row r="1921" spans="1:56" hidden="1" outlineLevel="1">
      <c r="A1921" t="s">
        <v>1085</v>
      </c>
      <c r="B1921" t="s">
        <v>243</v>
      </c>
      <c r="C1921" s="1">
        <v>51907</v>
      </c>
      <c r="F1921" s="1">
        <f t="shared" si="532"/>
        <v>28639</v>
      </c>
      <c r="G1921" s="1">
        <f t="shared" si="533"/>
        <v>26233</v>
      </c>
      <c r="H1921" s="1">
        <v>17880</v>
      </c>
      <c r="I1921" s="1">
        <v>17520</v>
      </c>
      <c r="J1921" s="2" t="str">
        <f t="shared" si="517"/>
        <v/>
      </c>
      <c r="K1921" s="2">
        <f t="shared" si="518"/>
        <v>0.61175320367331265</v>
      </c>
      <c r="L1921" s="10">
        <f t="shared" si="519"/>
        <v>2</v>
      </c>
      <c r="M1921" s="9">
        <f t="shared" si="515"/>
        <v>1</v>
      </c>
      <c r="N1921" s="8">
        <f t="shared" si="516"/>
        <v>3</v>
      </c>
      <c r="O1921" s="2">
        <f t="shared" si="528"/>
        <v>0.37437578622345902</v>
      </c>
      <c r="P1921" s="2">
        <f t="shared" si="529"/>
        <v>0.37818777875195364</v>
      </c>
      <c r="Q1921" s="2">
        <f t="shared" si="530"/>
        <v>0.17939236839095796</v>
      </c>
      <c r="R1921" s="2">
        <f t="shared" si="531"/>
        <v>6.8044066633629385E-2</v>
      </c>
      <c r="S1921" s="1">
        <v>9821</v>
      </c>
      <c r="T1921" s="1">
        <v>9921</v>
      </c>
      <c r="U1921" s="1">
        <v>4706</v>
      </c>
      <c r="V1921" s="1">
        <v>3</v>
      </c>
      <c r="W1921" s="1">
        <v>58</v>
      </c>
      <c r="Z1921" s="1">
        <v>0</v>
      </c>
      <c r="AA1921" s="1">
        <v>1320</v>
      </c>
      <c r="AB1921" s="1">
        <v>90</v>
      </c>
      <c r="AC1921" s="1">
        <v>314</v>
      </c>
      <c r="AG1921" s="1">
        <v>0</v>
      </c>
      <c r="AN1921" t="s">
        <v>1085</v>
      </c>
      <c r="AO1921" t="s">
        <v>243</v>
      </c>
      <c r="AR1921" s="44">
        <v>36</v>
      </c>
      <c r="AS1921" s="46">
        <v>33</v>
      </c>
      <c r="AT1921" s="50">
        <f t="shared" si="527"/>
        <v>36033</v>
      </c>
      <c r="AV1921" s="7" t="s">
        <v>3063</v>
      </c>
      <c r="BA1921" s="1">
        <v>26233</v>
      </c>
      <c r="BB1921" s="1">
        <v>2406</v>
      </c>
      <c r="BD1921" s="1">
        <f t="shared" si="534"/>
        <v>28639</v>
      </c>
    </row>
    <row r="1922" spans="1:56" hidden="1" outlineLevel="1">
      <c r="A1922" t="s">
        <v>2277</v>
      </c>
      <c r="B1922" t="s">
        <v>243</v>
      </c>
      <c r="C1922" s="1">
        <v>55584</v>
      </c>
      <c r="F1922" s="1">
        <f t="shared" si="532"/>
        <v>33148</v>
      </c>
      <c r="G1922" s="1">
        <f t="shared" si="533"/>
        <v>31519</v>
      </c>
      <c r="H1922" s="1">
        <v>21966</v>
      </c>
      <c r="I1922" s="1">
        <v>21824</v>
      </c>
      <c r="J1922" s="2" t="str">
        <f t="shared" si="517"/>
        <v/>
      </c>
      <c r="K1922" s="2">
        <f t="shared" si="518"/>
        <v>0.65838059611439603</v>
      </c>
      <c r="L1922" s="10">
        <f t="shared" si="519"/>
        <v>2</v>
      </c>
      <c r="M1922" s="9">
        <f t="shared" ref="M1922:M1985" si="535">IF(T1922&gt;0,RANK(T1922,$S1922:$AK1922),"")</f>
        <v>1</v>
      </c>
      <c r="N1922" s="8">
        <f t="shared" ref="N1922:N1985" si="536">IF(U1922&gt;0,RANK(U1922,$S1922:$AK1922),"")</f>
        <v>3</v>
      </c>
      <c r="O1922" s="2">
        <f t="shared" si="528"/>
        <v>0.24823122560994956</v>
      </c>
      <c r="P1922" s="2">
        <f t="shared" si="529"/>
        <v>0.53662870014911646</v>
      </c>
      <c r="Q1922" s="2">
        <f t="shared" si="530"/>
        <v>0.15673086075065834</v>
      </c>
      <c r="R1922" s="2">
        <f t="shared" si="531"/>
        <v>5.8409213490275613E-2</v>
      </c>
      <c r="S1922" s="1">
        <v>7824</v>
      </c>
      <c r="T1922" s="1">
        <v>16914</v>
      </c>
      <c r="U1922" s="1">
        <v>4940</v>
      </c>
      <c r="V1922" s="1">
        <v>3</v>
      </c>
      <c r="W1922" s="1">
        <v>59</v>
      </c>
      <c r="Z1922" s="1">
        <v>0</v>
      </c>
      <c r="AA1922" s="1">
        <v>1260</v>
      </c>
      <c r="AB1922" s="1">
        <v>118</v>
      </c>
      <c r="AC1922" s="1">
        <v>401</v>
      </c>
      <c r="AG1922" s="1">
        <v>0</v>
      </c>
      <c r="AN1922" t="s">
        <v>2277</v>
      </c>
      <c r="AO1922" t="s">
        <v>243</v>
      </c>
      <c r="AR1922" s="44">
        <v>36</v>
      </c>
      <c r="AS1922" s="46">
        <v>35</v>
      </c>
      <c r="AT1922" s="50">
        <f t="shared" si="527"/>
        <v>36035</v>
      </c>
      <c r="AV1922" s="7" t="s">
        <v>3063</v>
      </c>
      <c r="BA1922" s="1">
        <v>31519</v>
      </c>
      <c r="BB1922" s="1">
        <v>1629</v>
      </c>
      <c r="BD1922" s="1">
        <f t="shared" si="534"/>
        <v>33148</v>
      </c>
    </row>
    <row r="1923" spans="1:56" hidden="1" outlineLevel="1">
      <c r="A1923" t="s">
        <v>624</v>
      </c>
      <c r="B1923" t="s">
        <v>243</v>
      </c>
      <c r="C1923" s="1">
        <v>59895</v>
      </c>
      <c r="F1923" s="1">
        <f t="shared" si="532"/>
        <v>37942</v>
      </c>
      <c r="G1923" s="1">
        <f t="shared" si="533"/>
        <v>34849</v>
      </c>
      <c r="H1923" s="1">
        <v>27202</v>
      </c>
      <c r="I1923" s="1">
        <v>26890</v>
      </c>
      <c r="J1923" s="2" t="str">
        <f t="shared" si="517"/>
        <v/>
      </c>
      <c r="K1923" s="2">
        <f t="shared" si="518"/>
        <v>0.70871329924621795</v>
      </c>
      <c r="L1923" s="10">
        <f t="shared" si="519"/>
        <v>2</v>
      </c>
      <c r="M1923" s="9">
        <f t="shared" si="535"/>
        <v>1</v>
      </c>
      <c r="N1923" s="8">
        <f t="shared" si="536"/>
        <v>3</v>
      </c>
      <c r="O1923" s="2">
        <f t="shared" si="528"/>
        <v>0.27096903784900572</v>
      </c>
      <c r="P1923" s="2">
        <f t="shared" si="529"/>
        <v>0.45384372578840138</v>
      </c>
      <c r="Q1923" s="2">
        <f t="shared" si="530"/>
        <v>0.20557261327441245</v>
      </c>
      <c r="R1923" s="2">
        <f t="shared" si="531"/>
        <v>6.961462308818045E-2</v>
      </c>
      <c r="S1923" s="1">
        <v>9443</v>
      </c>
      <c r="T1923" s="1">
        <v>15816</v>
      </c>
      <c r="U1923" s="1">
        <v>7164</v>
      </c>
      <c r="V1923" s="1">
        <v>11</v>
      </c>
      <c r="W1923" s="1">
        <v>72</v>
      </c>
      <c r="Z1923" s="1">
        <v>0</v>
      </c>
      <c r="AA1923" s="1">
        <v>1419</v>
      </c>
      <c r="AB1923" s="1">
        <v>149</v>
      </c>
      <c r="AC1923" s="1">
        <v>775</v>
      </c>
      <c r="AG1923" s="1">
        <v>0</v>
      </c>
      <c r="AN1923" t="s">
        <v>624</v>
      </c>
      <c r="AO1923" t="s">
        <v>243</v>
      </c>
      <c r="AR1923" s="44">
        <v>36</v>
      </c>
      <c r="AS1923" s="46">
        <v>37</v>
      </c>
      <c r="AT1923" s="50">
        <f t="shared" si="527"/>
        <v>36037</v>
      </c>
      <c r="AV1923" s="7" t="s">
        <v>3063</v>
      </c>
      <c r="BA1923" s="1">
        <v>34849</v>
      </c>
      <c r="BB1923" s="1">
        <v>3093</v>
      </c>
      <c r="BD1923" s="1">
        <f t="shared" si="534"/>
        <v>37942</v>
      </c>
    </row>
    <row r="1924" spans="1:56" hidden="1" outlineLevel="1">
      <c r="A1924" t="s">
        <v>2238</v>
      </c>
      <c r="B1924" t="s">
        <v>243</v>
      </c>
      <c r="C1924" s="1">
        <v>49467</v>
      </c>
      <c r="F1924" s="1">
        <f t="shared" si="532"/>
        <v>32593</v>
      </c>
      <c r="G1924" s="1">
        <f t="shared" si="533"/>
        <v>29304</v>
      </c>
      <c r="H1924" s="1">
        <v>22870</v>
      </c>
      <c r="I1924" s="1">
        <v>22335</v>
      </c>
      <c r="J1924" s="2" t="str">
        <f t="shared" si="517"/>
        <v/>
      </c>
      <c r="K1924" s="2">
        <f t="shared" si="518"/>
        <v>0.68526984321786888</v>
      </c>
      <c r="L1924" s="10">
        <f t="shared" si="519"/>
        <v>3</v>
      </c>
      <c r="M1924" s="9">
        <f t="shared" si="535"/>
        <v>1</v>
      </c>
      <c r="N1924" s="8">
        <f t="shared" si="536"/>
        <v>2</v>
      </c>
      <c r="O1924" s="2">
        <f t="shared" si="528"/>
        <v>0.23918236418236419</v>
      </c>
      <c r="P1924" s="2">
        <f t="shared" si="529"/>
        <v>0.42785967785967788</v>
      </c>
      <c r="Q1924" s="2">
        <f t="shared" si="530"/>
        <v>0.25283237783237783</v>
      </c>
      <c r="R1924" s="2">
        <f t="shared" si="531"/>
        <v>8.0125580125580131E-2</v>
      </c>
      <c r="S1924" s="1">
        <v>7009</v>
      </c>
      <c r="T1924" s="1">
        <v>12538</v>
      </c>
      <c r="U1924" s="1">
        <v>7409</v>
      </c>
      <c r="V1924" s="1">
        <v>2</v>
      </c>
      <c r="W1924" s="1">
        <v>82</v>
      </c>
      <c r="Z1924" s="1">
        <v>0</v>
      </c>
      <c r="AA1924" s="1">
        <v>1392</v>
      </c>
      <c r="AB1924" s="1">
        <v>98</v>
      </c>
      <c r="AC1924" s="1">
        <v>774</v>
      </c>
      <c r="AG1924" s="1">
        <v>0</v>
      </c>
      <c r="AN1924" t="s">
        <v>2238</v>
      </c>
      <c r="AO1924" t="s">
        <v>243</v>
      </c>
      <c r="AR1924" s="44">
        <v>36</v>
      </c>
      <c r="AS1924" s="46">
        <v>39</v>
      </c>
      <c r="AT1924" s="50">
        <f t="shared" si="527"/>
        <v>36039</v>
      </c>
      <c r="AV1924" s="7" t="s">
        <v>3063</v>
      </c>
      <c r="BA1924" s="1">
        <v>29304</v>
      </c>
      <c r="BB1924" s="1">
        <v>3289</v>
      </c>
      <c r="BD1924" s="1">
        <f t="shared" si="534"/>
        <v>32593</v>
      </c>
    </row>
    <row r="1925" spans="1:56" hidden="1" outlineLevel="1">
      <c r="A1925" t="s">
        <v>2559</v>
      </c>
      <c r="B1925" t="s">
        <v>243</v>
      </c>
      <c r="C1925" s="1">
        <v>4893</v>
      </c>
      <c r="F1925" s="1">
        <f t="shared" si="532"/>
        <v>5051</v>
      </c>
      <c r="G1925" s="1">
        <f t="shared" si="533"/>
        <v>4494</v>
      </c>
      <c r="H1925" s="1">
        <v>3437</v>
      </c>
      <c r="I1925" s="1">
        <v>3411</v>
      </c>
      <c r="J1925" s="2" t="str">
        <f t="shared" si="517"/>
        <v/>
      </c>
      <c r="K1925" s="2">
        <f t="shared" si="518"/>
        <v>0.67531181944169472</v>
      </c>
      <c r="L1925" s="10">
        <f t="shared" si="519"/>
        <v>2</v>
      </c>
      <c r="M1925" s="9">
        <f t="shared" si="535"/>
        <v>1</v>
      </c>
      <c r="N1925" s="8">
        <f t="shared" si="536"/>
        <v>3</v>
      </c>
      <c r="O1925" s="2">
        <f t="shared" si="528"/>
        <v>0.21295060080106809</v>
      </c>
      <c r="P1925" s="2">
        <f t="shared" si="529"/>
        <v>0.6377392078326658</v>
      </c>
      <c r="Q1925" s="2">
        <f t="shared" si="530"/>
        <v>0.1056964842011571</v>
      </c>
      <c r="R1925" s="2">
        <f t="shared" si="531"/>
        <v>4.3613707165109011E-2</v>
      </c>
      <c r="S1925" s="1">
        <v>957</v>
      </c>
      <c r="T1925" s="1">
        <v>2866</v>
      </c>
      <c r="U1925" s="1">
        <v>475</v>
      </c>
      <c r="V1925" s="1">
        <v>0</v>
      </c>
      <c r="W1925" s="1">
        <v>5</v>
      </c>
      <c r="Z1925" s="1">
        <v>0</v>
      </c>
      <c r="AA1925" s="1">
        <v>145</v>
      </c>
      <c r="AB1925" s="1">
        <v>7</v>
      </c>
      <c r="AC1925" s="1">
        <v>39</v>
      </c>
      <c r="AG1925" s="1">
        <v>0</v>
      </c>
      <c r="AN1925" t="s">
        <v>2559</v>
      </c>
      <c r="AO1925" t="s">
        <v>243</v>
      </c>
      <c r="AR1925" s="44">
        <v>36</v>
      </c>
      <c r="AS1925" s="46">
        <v>41</v>
      </c>
      <c r="AT1925" s="50">
        <f t="shared" si="527"/>
        <v>36041</v>
      </c>
      <c r="AV1925" s="7" t="s">
        <v>3063</v>
      </c>
      <c r="BA1925" s="1">
        <v>4494</v>
      </c>
      <c r="BB1925" s="1">
        <v>557</v>
      </c>
      <c r="BD1925" s="1">
        <f t="shared" si="534"/>
        <v>5051</v>
      </c>
    </row>
    <row r="1926" spans="1:56" hidden="1" outlineLevel="1">
      <c r="A1926" t="s">
        <v>374</v>
      </c>
      <c r="B1926" t="s">
        <v>243</v>
      </c>
      <c r="C1926" s="1">
        <v>64404</v>
      </c>
      <c r="F1926" s="1">
        <f t="shared" si="532"/>
        <v>41880</v>
      </c>
      <c r="G1926" s="1">
        <f t="shared" si="533"/>
        <v>38760</v>
      </c>
      <c r="H1926" s="1">
        <v>27600</v>
      </c>
      <c r="I1926" s="1">
        <v>27184</v>
      </c>
      <c r="J1926" s="2" t="str">
        <f t="shared" si="517"/>
        <v/>
      </c>
      <c r="K1926" s="2">
        <f t="shared" si="518"/>
        <v>0.64909264565425029</v>
      </c>
      <c r="L1926" s="10">
        <f t="shared" si="519"/>
        <v>2</v>
      </c>
      <c r="M1926" s="9">
        <f t="shared" si="535"/>
        <v>1</v>
      </c>
      <c r="N1926" s="8">
        <f t="shared" si="536"/>
        <v>3</v>
      </c>
      <c r="O1926" s="2">
        <f t="shared" si="528"/>
        <v>0.27463880288957687</v>
      </c>
      <c r="P1926" s="2">
        <f t="shared" si="529"/>
        <v>0.50123839009287929</v>
      </c>
      <c r="Q1926" s="2">
        <f t="shared" si="530"/>
        <v>0.1587719298245614</v>
      </c>
      <c r="R1926" s="2">
        <f t="shared" si="531"/>
        <v>6.5350877192982437E-2</v>
      </c>
      <c r="S1926" s="1">
        <v>10645</v>
      </c>
      <c r="T1926" s="1">
        <v>19428</v>
      </c>
      <c r="U1926" s="1">
        <v>6154</v>
      </c>
      <c r="V1926" s="1">
        <v>2</v>
      </c>
      <c r="W1926" s="1">
        <v>76</v>
      </c>
      <c r="Z1926" s="1">
        <v>0</v>
      </c>
      <c r="AA1926" s="1">
        <v>1862</v>
      </c>
      <c r="AB1926" s="1">
        <v>99</v>
      </c>
      <c r="AC1926" s="1">
        <v>494</v>
      </c>
      <c r="AG1926" s="1">
        <v>0</v>
      </c>
      <c r="AN1926" t="s">
        <v>374</v>
      </c>
      <c r="AO1926" t="s">
        <v>243</v>
      </c>
      <c r="AR1926" s="44">
        <v>36</v>
      </c>
      <c r="AS1926" s="46">
        <v>43</v>
      </c>
      <c r="AT1926" s="50">
        <f t="shared" si="527"/>
        <v>36043</v>
      </c>
      <c r="AV1926" s="7" t="s">
        <v>3063</v>
      </c>
      <c r="BA1926" s="1">
        <v>38760</v>
      </c>
      <c r="BB1926" s="1">
        <v>3120</v>
      </c>
      <c r="BD1926" s="1">
        <f t="shared" si="534"/>
        <v>41880</v>
      </c>
    </row>
    <row r="1927" spans="1:56" hidden="1" outlineLevel="1">
      <c r="A1927" t="s">
        <v>1325</v>
      </c>
      <c r="B1927" t="s">
        <v>243</v>
      </c>
      <c r="C1927" s="1">
        <v>115033</v>
      </c>
      <c r="F1927" s="1">
        <f t="shared" si="532"/>
        <v>63673</v>
      </c>
      <c r="G1927" s="1">
        <f t="shared" si="533"/>
        <v>56468</v>
      </c>
      <c r="H1927" s="1">
        <v>39626</v>
      </c>
      <c r="I1927" s="1">
        <v>38886</v>
      </c>
      <c r="J1927" s="2" t="str">
        <f t="shared" ref="J1927:J1990" si="537">IF(D1927&gt;0,I1927/D1927,"")</f>
        <v/>
      </c>
      <c r="K1927" s="2">
        <f t="shared" ref="K1927:K1990" si="538">IF(F1927&gt;0,I1927/F1927,"")</f>
        <v>0.61071411744381454</v>
      </c>
      <c r="L1927" s="10">
        <f t="shared" ref="L1927:L1990" si="539">IF(S1927&gt;0,RANK(S1927,$S1927:$AK1927),"")</f>
        <v>2</v>
      </c>
      <c r="M1927" s="9">
        <f t="shared" si="535"/>
        <v>1</v>
      </c>
      <c r="N1927" s="8">
        <f t="shared" si="536"/>
        <v>3</v>
      </c>
      <c r="O1927" s="2">
        <f t="shared" si="528"/>
        <v>0.29416660763618335</v>
      </c>
      <c r="P1927" s="2">
        <f t="shared" si="529"/>
        <v>0.44389742863214565</v>
      </c>
      <c r="Q1927" s="2">
        <f t="shared" si="530"/>
        <v>0.19844867889778281</v>
      </c>
      <c r="R1927" s="2">
        <f t="shared" si="531"/>
        <v>6.3487284833888241E-2</v>
      </c>
      <c r="S1927" s="1">
        <v>16611</v>
      </c>
      <c r="T1927" s="1">
        <v>25066</v>
      </c>
      <c r="U1927" s="1">
        <v>11206</v>
      </c>
      <c r="V1927" s="1">
        <v>5</v>
      </c>
      <c r="W1927" s="1">
        <v>105</v>
      </c>
      <c r="Z1927" s="1">
        <v>0</v>
      </c>
      <c r="AA1927" s="1">
        <v>2599</v>
      </c>
      <c r="AB1927" s="1">
        <v>166</v>
      </c>
      <c r="AC1927" s="1">
        <v>710</v>
      </c>
      <c r="AG1927" s="1">
        <v>0</v>
      </c>
      <c r="AN1927" t="s">
        <v>1325</v>
      </c>
      <c r="AO1927" t="s">
        <v>243</v>
      </c>
      <c r="AR1927" s="44">
        <v>36</v>
      </c>
      <c r="AS1927" s="46">
        <v>45</v>
      </c>
      <c r="AT1927" s="50">
        <f t="shared" si="527"/>
        <v>36045</v>
      </c>
      <c r="AV1927" s="7" t="s">
        <v>3063</v>
      </c>
      <c r="BA1927" s="1">
        <v>56468</v>
      </c>
      <c r="BB1927" s="1">
        <v>7205</v>
      </c>
      <c r="BD1927" s="1">
        <f t="shared" si="534"/>
        <v>63673</v>
      </c>
    </row>
    <row r="1928" spans="1:56" hidden="1" outlineLevel="1">
      <c r="A1928" t="s">
        <v>2662</v>
      </c>
      <c r="B1928" t="s">
        <v>243</v>
      </c>
      <c r="C1928" s="1">
        <v>26878</v>
      </c>
      <c r="F1928" s="1">
        <f t="shared" si="532"/>
        <v>17530</v>
      </c>
      <c r="G1928" s="1">
        <f t="shared" si="533"/>
        <v>16992</v>
      </c>
      <c r="H1928" s="1">
        <v>11339</v>
      </c>
      <c r="I1928" s="1">
        <v>11138</v>
      </c>
      <c r="J1928" s="2" t="str">
        <f t="shared" si="537"/>
        <v/>
      </c>
      <c r="K1928" s="2">
        <f t="shared" si="538"/>
        <v>0.63536794067313174</v>
      </c>
      <c r="L1928" s="10">
        <f t="shared" si="539"/>
        <v>2</v>
      </c>
      <c r="M1928" s="9">
        <f t="shared" si="535"/>
        <v>1</v>
      </c>
      <c r="N1928" s="8">
        <f t="shared" si="536"/>
        <v>3</v>
      </c>
      <c r="O1928" s="2">
        <f t="shared" si="528"/>
        <v>0.26541902071563089</v>
      </c>
      <c r="P1928" s="2">
        <f t="shared" si="529"/>
        <v>0.54184322033898302</v>
      </c>
      <c r="Q1928" s="2">
        <f t="shared" si="530"/>
        <v>0.1384180790960452</v>
      </c>
      <c r="R1928" s="2">
        <f t="shared" si="531"/>
        <v>5.4319679849340941E-2</v>
      </c>
      <c r="S1928" s="1">
        <v>4510</v>
      </c>
      <c r="T1928" s="1">
        <v>9207</v>
      </c>
      <c r="U1928" s="1">
        <v>2352</v>
      </c>
      <c r="V1928" s="1">
        <v>4</v>
      </c>
      <c r="W1928" s="1">
        <v>31</v>
      </c>
      <c r="Z1928" s="1">
        <v>0</v>
      </c>
      <c r="AA1928" s="1">
        <v>608</v>
      </c>
      <c r="AB1928" s="1">
        <v>47</v>
      </c>
      <c r="AC1928" s="1">
        <v>232</v>
      </c>
      <c r="AG1928" s="1">
        <v>1</v>
      </c>
      <c r="AN1928" t="s">
        <v>2662</v>
      </c>
      <c r="AO1928" t="s">
        <v>243</v>
      </c>
      <c r="AR1928" s="44">
        <v>36</v>
      </c>
      <c r="AS1928" s="46">
        <v>49</v>
      </c>
      <c r="AT1928" s="50">
        <f t="shared" si="527"/>
        <v>36049</v>
      </c>
      <c r="AV1928" s="7" t="s">
        <v>3063</v>
      </c>
      <c r="BA1928" s="1">
        <v>16992</v>
      </c>
      <c r="BB1928" s="1">
        <v>538</v>
      </c>
      <c r="BD1928" s="1">
        <f t="shared" si="534"/>
        <v>17530</v>
      </c>
    </row>
    <row r="1929" spans="1:56" hidden="1" outlineLevel="1">
      <c r="A1929" t="s">
        <v>448</v>
      </c>
      <c r="B1929" t="s">
        <v>243</v>
      </c>
      <c r="C1929" s="1">
        <v>65637</v>
      </c>
      <c r="F1929" s="1">
        <f t="shared" si="532"/>
        <v>42435</v>
      </c>
      <c r="G1929" s="1">
        <f t="shared" si="533"/>
        <v>39036</v>
      </c>
      <c r="H1929" s="1">
        <v>30384</v>
      </c>
      <c r="I1929" s="1">
        <v>30149</v>
      </c>
      <c r="J1929" s="2" t="str">
        <f t="shared" si="537"/>
        <v/>
      </c>
      <c r="K1929" s="2">
        <f t="shared" si="538"/>
        <v>0.71047484387887361</v>
      </c>
      <c r="L1929" s="10">
        <f t="shared" si="539"/>
        <v>2</v>
      </c>
      <c r="M1929" s="9">
        <f t="shared" si="535"/>
        <v>1</v>
      </c>
      <c r="N1929" s="8">
        <f t="shared" si="536"/>
        <v>3</v>
      </c>
      <c r="O1929" s="2">
        <f t="shared" si="528"/>
        <v>0.2818167845066093</v>
      </c>
      <c r="P1929" s="2">
        <f t="shared" si="529"/>
        <v>0.44412849677221028</v>
      </c>
      <c r="Q1929" s="2">
        <f t="shared" si="530"/>
        <v>0.20847422891689724</v>
      </c>
      <c r="R1929" s="2">
        <f t="shared" si="531"/>
        <v>6.5580489804283187E-2</v>
      </c>
      <c r="S1929" s="1">
        <v>11001</v>
      </c>
      <c r="T1929" s="1">
        <v>17337</v>
      </c>
      <c r="U1929" s="1">
        <v>8138</v>
      </c>
      <c r="V1929" s="1">
        <v>13</v>
      </c>
      <c r="W1929" s="1">
        <v>130</v>
      </c>
      <c r="Z1929" s="1">
        <v>0</v>
      </c>
      <c r="AA1929" s="1">
        <v>1564</v>
      </c>
      <c r="AB1929" s="1">
        <v>122</v>
      </c>
      <c r="AC1929" s="1">
        <v>731</v>
      </c>
      <c r="AG1929" s="1">
        <v>0</v>
      </c>
      <c r="AN1929" t="s">
        <v>448</v>
      </c>
      <c r="AO1929" t="s">
        <v>243</v>
      </c>
      <c r="AR1929" s="44">
        <v>36</v>
      </c>
      <c r="AS1929" s="46">
        <v>51</v>
      </c>
      <c r="AT1929" s="50">
        <f t="shared" si="527"/>
        <v>36051</v>
      </c>
      <c r="AV1929" s="7" t="s">
        <v>3063</v>
      </c>
      <c r="BA1929" s="1">
        <v>39036</v>
      </c>
      <c r="BB1929" s="1">
        <v>3399</v>
      </c>
      <c r="BD1929" s="1">
        <f t="shared" si="534"/>
        <v>42435</v>
      </c>
    </row>
    <row r="1930" spans="1:56" hidden="1" outlineLevel="1">
      <c r="A1930" t="s">
        <v>1511</v>
      </c>
      <c r="B1930" t="s">
        <v>243</v>
      </c>
      <c r="C1930" s="1">
        <v>73075</v>
      </c>
      <c r="F1930" s="1">
        <f t="shared" si="532"/>
        <v>44615</v>
      </c>
      <c r="G1930" s="1">
        <f t="shared" si="533"/>
        <v>40162</v>
      </c>
      <c r="H1930" s="1">
        <v>30070</v>
      </c>
      <c r="I1930" s="1">
        <v>29802</v>
      </c>
      <c r="J1930" s="2" t="str">
        <f t="shared" si="537"/>
        <v/>
      </c>
      <c r="K1930" s="2">
        <f t="shared" si="538"/>
        <v>0.66798162053121146</v>
      </c>
      <c r="L1930" s="10">
        <f t="shared" si="539"/>
        <v>2</v>
      </c>
      <c r="M1930" s="9">
        <f t="shared" si="535"/>
        <v>1</v>
      </c>
      <c r="N1930" s="8">
        <f t="shared" si="536"/>
        <v>3</v>
      </c>
      <c r="O1930" s="2">
        <f t="shared" si="528"/>
        <v>0.276754145709875</v>
      </c>
      <c r="P1930" s="2">
        <f t="shared" si="529"/>
        <v>0.42238932324087447</v>
      </c>
      <c r="Q1930" s="2">
        <f t="shared" si="530"/>
        <v>0.21679697226233755</v>
      </c>
      <c r="R1930" s="2">
        <f t="shared" si="531"/>
        <v>8.4059558786912986E-2</v>
      </c>
      <c r="S1930" s="1">
        <v>11115</v>
      </c>
      <c r="T1930" s="1">
        <v>16964</v>
      </c>
      <c r="U1930" s="1">
        <v>8707</v>
      </c>
      <c r="V1930" s="1">
        <v>5</v>
      </c>
      <c r="W1930" s="1">
        <v>147</v>
      </c>
      <c r="Z1930" s="1">
        <v>0</v>
      </c>
      <c r="AA1930" s="1">
        <v>2280</v>
      </c>
      <c r="AB1930" s="1">
        <v>173</v>
      </c>
      <c r="AC1930" s="1">
        <v>771</v>
      </c>
      <c r="AG1930" s="1">
        <v>0</v>
      </c>
      <c r="AN1930" t="s">
        <v>1511</v>
      </c>
      <c r="AO1930" t="s">
        <v>243</v>
      </c>
      <c r="AR1930" s="44">
        <v>36</v>
      </c>
      <c r="AS1930" s="46">
        <v>53</v>
      </c>
      <c r="AT1930" s="50">
        <f t="shared" si="527"/>
        <v>36053</v>
      </c>
      <c r="AV1930" s="7" t="s">
        <v>3063</v>
      </c>
      <c r="BA1930" s="1">
        <v>40162</v>
      </c>
      <c r="BB1930" s="1">
        <v>4453</v>
      </c>
      <c r="BD1930" s="1">
        <f t="shared" si="534"/>
        <v>44615</v>
      </c>
    </row>
    <row r="1931" spans="1:56" hidden="1" outlineLevel="1">
      <c r="A1931" t="s">
        <v>348</v>
      </c>
      <c r="B1931" t="s">
        <v>243</v>
      </c>
      <c r="C1931" s="1">
        <v>741018</v>
      </c>
      <c r="F1931" s="1">
        <f t="shared" si="532"/>
        <v>473757</v>
      </c>
      <c r="G1931" s="1">
        <f t="shared" si="533"/>
        <v>442411</v>
      </c>
      <c r="H1931" s="1">
        <v>359083</v>
      </c>
      <c r="I1931" s="1">
        <v>356424</v>
      </c>
      <c r="J1931" s="2" t="str">
        <f t="shared" si="537"/>
        <v/>
      </c>
      <c r="K1931" s="2">
        <f t="shared" si="538"/>
        <v>0.75233505784611099</v>
      </c>
      <c r="L1931" s="10">
        <f t="shared" si="539"/>
        <v>1</v>
      </c>
      <c r="M1931" s="9">
        <f t="shared" si="535"/>
        <v>2</v>
      </c>
      <c r="N1931" s="8">
        <f t="shared" si="536"/>
        <v>3</v>
      </c>
      <c r="O1931" s="2">
        <f t="shared" si="528"/>
        <v>0.38576798497324888</v>
      </c>
      <c r="P1931" s="2">
        <f t="shared" si="529"/>
        <v>0.31814534448736581</v>
      </c>
      <c r="Q1931" s="2">
        <f t="shared" si="530"/>
        <v>0.23625768798696234</v>
      </c>
      <c r="R1931" s="2">
        <f t="shared" si="531"/>
        <v>5.9828982552422916E-2</v>
      </c>
      <c r="S1931" s="1">
        <v>170668</v>
      </c>
      <c r="T1931" s="1">
        <v>140751</v>
      </c>
      <c r="U1931" s="1">
        <v>104523</v>
      </c>
      <c r="V1931" s="1">
        <v>187</v>
      </c>
      <c r="W1931" s="1">
        <v>1174</v>
      </c>
      <c r="Z1931" s="1">
        <v>0</v>
      </c>
      <c r="AA1931" s="1">
        <v>16291</v>
      </c>
      <c r="AB1931" s="1">
        <v>1201</v>
      </c>
      <c r="AC1931" s="1">
        <v>7613</v>
      </c>
      <c r="AG1931" s="1">
        <v>3</v>
      </c>
      <c r="AN1931" t="s">
        <v>348</v>
      </c>
      <c r="AO1931" t="s">
        <v>243</v>
      </c>
      <c r="AR1931" s="44">
        <v>36</v>
      </c>
      <c r="AS1931" s="46">
        <v>55</v>
      </c>
      <c r="AT1931" s="50">
        <f t="shared" si="527"/>
        <v>36055</v>
      </c>
      <c r="AV1931" s="7" t="s">
        <v>3063</v>
      </c>
      <c r="BA1931" s="1">
        <v>442411</v>
      </c>
      <c r="BB1931" s="1">
        <v>31346</v>
      </c>
      <c r="BD1931" s="1">
        <f t="shared" si="534"/>
        <v>473757</v>
      </c>
    </row>
    <row r="1932" spans="1:56" hidden="1" outlineLevel="1">
      <c r="A1932" t="s">
        <v>1230</v>
      </c>
      <c r="B1932" t="s">
        <v>243</v>
      </c>
      <c r="C1932" s="1">
        <v>49951</v>
      </c>
      <c r="F1932" s="1">
        <f t="shared" si="532"/>
        <v>32334</v>
      </c>
      <c r="G1932" s="1">
        <f t="shared" si="533"/>
        <v>28710</v>
      </c>
      <c r="H1932" s="1">
        <v>20434</v>
      </c>
      <c r="I1932" s="1">
        <v>20175</v>
      </c>
      <c r="J1932" s="2" t="str">
        <f t="shared" si="537"/>
        <v/>
      </c>
      <c r="K1932" s="2">
        <f t="shared" si="538"/>
        <v>0.62395620708851363</v>
      </c>
      <c r="L1932" s="10">
        <f t="shared" si="539"/>
        <v>2</v>
      </c>
      <c r="M1932" s="9">
        <f t="shared" si="535"/>
        <v>1</v>
      </c>
      <c r="N1932" s="8">
        <f t="shared" si="536"/>
        <v>3</v>
      </c>
      <c r="O1932" s="2">
        <f t="shared" si="528"/>
        <v>0.35715778474399162</v>
      </c>
      <c r="P1932" s="2">
        <f t="shared" si="529"/>
        <v>0.37666318355973527</v>
      </c>
      <c r="Q1932" s="2">
        <f t="shared" si="530"/>
        <v>0.19707419017763844</v>
      </c>
      <c r="R1932" s="2">
        <f t="shared" si="531"/>
        <v>6.9104841518634663E-2</v>
      </c>
      <c r="S1932" s="1">
        <v>10254</v>
      </c>
      <c r="T1932" s="1">
        <v>10814</v>
      </c>
      <c r="U1932" s="1">
        <v>5658</v>
      </c>
      <c r="V1932" s="1">
        <v>9</v>
      </c>
      <c r="W1932" s="1">
        <v>56</v>
      </c>
      <c r="Z1932" s="1">
        <v>0</v>
      </c>
      <c r="AA1932" s="1">
        <v>1285</v>
      </c>
      <c r="AB1932" s="1">
        <v>96</v>
      </c>
      <c r="AC1932" s="1">
        <v>538</v>
      </c>
      <c r="AG1932" s="1">
        <v>0</v>
      </c>
      <c r="AN1932" t="s">
        <v>1230</v>
      </c>
      <c r="AO1932" t="s">
        <v>243</v>
      </c>
      <c r="AR1932" s="44">
        <v>36</v>
      </c>
      <c r="AS1932" s="46">
        <v>57</v>
      </c>
      <c r="AT1932" s="50">
        <f t="shared" si="527"/>
        <v>36057</v>
      </c>
      <c r="AV1932" s="7" t="s">
        <v>3063</v>
      </c>
      <c r="BA1932" s="1">
        <v>28710</v>
      </c>
      <c r="BB1932" s="1">
        <v>3624</v>
      </c>
      <c r="BD1932" s="1">
        <f t="shared" si="534"/>
        <v>32334</v>
      </c>
    </row>
    <row r="1933" spans="1:56" hidden="1" outlineLevel="1">
      <c r="A1933" t="s">
        <v>131</v>
      </c>
      <c r="B1933" t="s">
        <v>243</v>
      </c>
      <c r="C1933" s="1">
        <v>1325129</v>
      </c>
      <c r="F1933" s="1">
        <f t="shared" si="532"/>
        <v>968435</v>
      </c>
      <c r="G1933" s="1">
        <f t="shared" si="533"/>
        <v>898040</v>
      </c>
      <c r="H1933" s="1">
        <v>642576</v>
      </c>
      <c r="I1933" s="1">
        <v>635618</v>
      </c>
      <c r="J1933" s="2" t="str">
        <f t="shared" si="537"/>
        <v/>
      </c>
      <c r="K1933" s="2">
        <f t="shared" si="538"/>
        <v>0.65633522125904165</v>
      </c>
      <c r="L1933" s="10">
        <f t="shared" si="539"/>
        <v>2</v>
      </c>
      <c r="M1933" s="9">
        <f t="shared" si="535"/>
        <v>1</v>
      </c>
      <c r="N1933" s="8">
        <f t="shared" si="536"/>
        <v>3</v>
      </c>
      <c r="O1933" s="2">
        <f t="shared" si="528"/>
        <v>0.36952362923700505</v>
      </c>
      <c r="P1933" s="2">
        <f t="shared" si="529"/>
        <v>0.36986325776134693</v>
      </c>
      <c r="Q1933" s="2">
        <f t="shared" si="530"/>
        <v>0.21953921874304039</v>
      </c>
      <c r="R1933" s="2">
        <f t="shared" si="531"/>
        <v>4.107389425860769E-2</v>
      </c>
      <c r="S1933" s="1">
        <v>331847</v>
      </c>
      <c r="T1933" s="1">
        <v>332152</v>
      </c>
      <c r="U1933" s="1">
        <v>197155</v>
      </c>
      <c r="V1933" s="1">
        <v>0</v>
      </c>
      <c r="W1933" s="1">
        <v>1232</v>
      </c>
      <c r="Z1933" s="1">
        <v>0</v>
      </c>
      <c r="AA1933" s="1">
        <v>24460</v>
      </c>
      <c r="AB1933" s="1">
        <v>1881</v>
      </c>
      <c r="AC1933" s="1">
        <v>9313</v>
      </c>
      <c r="AG1933" s="1">
        <v>0</v>
      </c>
      <c r="AN1933" t="s">
        <v>131</v>
      </c>
      <c r="AO1933" t="s">
        <v>243</v>
      </c>
      <c r="AR1933" s="44">
        <v>36</v>
      </c>
      <c r="AS1933" s="46">
        <v>59</v>
      </c>
      <c r="AT1933" s="50">
        <f t="shared" si="527"/>
        <v>36059</v>
      </c>
      <c r="AV1933" s="7" t="s">
        <v>3063</v>
      </c>
      <c r="BA1933" s="1">
        <v>898040</v>
      </c>
      <c r="BB1933" s="1">
        <v>70395</v>
      </c>
      <c r="BD1933" s="1">
        <f t="shared" si="534"/>
        <v>968435</v>
      </c>
    </row>
    <row r="1934" spans="1:56" hidden="1" outlineLevel="1">
      <c r="A1934" t="s">
        <v>2622</v>
      </c>
      <c r="B1934" t="s">
        <v>243</v>
      </c>
      <c r="C1934" s="1">
        <v>215793</v>
      </c>
      <c r="F1934" s="1">
        <f t="shared" si="532"/>
        <v>142907</v>
      </c>
      <c r="G1934" s="1">
        <f t="shared" si="533"/>
        <v>128943</v>
      </c>
      <c r="H1934" s="1">
        <v>96282</v>
      </c>
      <c r="I1934" s="1">
        <v>95272</v>
      </c>
      <c r="J1934" s="2" t="str">
        <f t="shared" si="537"/>
        <v/>
      </c>
      <c r="K1934" s="2">
        <f t="shared" si="538"/>
        <v>0.66667133170523485</v>
      </c>
      <c r="L1934" s="10">
        <f t="shared" si="539"/>
        <v>1</v>
      </c>
      <c r="M1934" s="9">
        <f t="shared" si="535"/>
        <v>2</v>
      </c>
      <c r="N1934" s="8">
        <f t="shared" si="536"/>
        <v>3</v>
      </c>
      <c r="O1934" s="2">
        <f t="shared" si="528"/>
        <v>0.42804184794831823</v>
      </c>
      <c r="P1934" s="2">
        <f t="shared" si="529"/>
        <v>0.34464841053798967</v>
      </c>
      <c r="Q1934" s="2">
        <f t="shared" si="530"/>
        <v>0.16386310230101672</v>
      </c>
      <c r="R1934" s="2">
        <f t="shared" si="531"/>
        <v>6.3446639212675376E-2</v>
      </c>
      <c r="S1934" s="1">
        <v>55193</v>
      </c>
      <c r="T1934" s="1">
        <v>44440</v>
      </c>
      <c r="U1934" s="1">
        <v>21129</v>
      </c>
      <c r="V1934" s="1">
        <v>11</v>
      </c>
      <c r="W1934" s="1">
        <v>275</v>
      </c>
      <c r="Z1934" s="1">
        <v>0</v>
      </c>
      <c r="AA1934" s="1">
        <v>4650</v>
      </c>
      <c r="AB1934" s="1">
        <v>777</v>
      </c>
      <c r="AC1934" s="1">
        <v>2468</v>
      </c>
      <c r="AG1934" s="1">
        <v>0</v>
      </c>
      <c r="AN1934" t="s">
        <v>2622</v>
      </c>
      <c r="AO1934" t="s">
        <v>243</v>
      </c>
      <c r="AR1934" s="44">
        <v>36</v>
      </c>
      <c r="AS1934" s="46">
        <v>63</v>
      </c>
      <c r="AT1934" s="50">
        <f t="shared" si="527"/>
        <v>36063</v>
      </c>
      <c r="AV1934" s="7" t="s">
        <v>3063</v>
      </c>
      <c r="BA1934" s="1">
        <v>128943</v>
      </c>
      <c r="BB1934" s="1">
        <v>13964</v>
      </c>
      <c r="BD1934" s="1">
        <f t="shared" si="534"/>
        <v>142907</v>
      </c>
    </row>
    <row r="1935" spans="1:56" hidden="1" outlineLevel="1">
      <c r="A1935" t="s">
        <v>2965</v>
      </c>
      <c r="B1935" t="s">
        <v>243</v>
      </c>
      <c r="C1935" s="1">
        <v>234482</v>
      </c>
      <c r="F1935" s="1">
        <f t="shared" si="532"/>
        <v>132739</v>
      </c>
      <c r="G1935" s="1">
        <f t="shared" si="533"/>
        <v>126791</v>
      </c>
      <c r="H1935" s="1">
        <v>95481</v>
      </c>
      <c r="I1935" s="1">
        <v>94365</v>
      </c>
      <c r="J1935" s="2" t="str">
        <f t="shared" si="537"/>
        <v/>
      </c>
      <c r="K1935" s="2">
        <f t="shared" si="538"/>
        <v>0.71090636512253369</v>
      </c>
      <c r="L1935" s="10">
        <f t="shared" si="539"/>
        <v>2</v>
      </c>
      <c r="M1935" s="9">
        <f t="shared" si="535"/>
        <v>1</v>
      </c>
      <c r="N1935" s="8">
        <f t="shared" si="536"/>
        <v>3</v>
      </c>
      <c r="O1935" s="2">
        <f t="shared" si="528"/>
        <v>0.35334526898596902</v>
      </c>
      <c r="P1935" s="2">
        <f t="shared" si="529"/>
        <v>0.40233928275666253</v>
      </c>
      <c r="Q1935" s="2">
        <f t="shared" si="530"/>
        <v>0.18172425487613475</v>
      </c>
      <c r="R1935" s="2">
        <f t="shared" si="531"/>
        <v>6.2591193381233645E-2</v>
      </c>
      <c r="S1935" s="1">
        <v>44801</v>
      </c>
      <c r="T1935" s="1">
        <v>51013</v>
      </c>
      <c r="U1935" s="1">
        <v>23041</v>
      </c>
      <c r="V1935" s="1">
        <v>1</v>
      </c>
      <c r="W1935" s="1">
        <v>174</v>
      </c>
      <c r="Z1935" s="1">
        <v>1</v>
      </c>
      <c r="AA1935" s="1">
        <v>5831</v>
      </c>
      <c r="AB1935" s="1">
        <v>379</v>
      </c>
      <c r="AC1935" s="1">
        <v>1550</v>
      </c>
      <c r="AG1935" s="1">
        <v>0</v>
      </c>
      <c r="AN1935" t="s">
        <v>2965</v>
      </c>
      <c r="AO1935" t="s">
        <v>243</v>
      </c>
      <c r="AR1935" s="44">
        <v>36</v>
      </c>
      <c r="AS1935" s="46">
        <v>65</v>
      </c>
      <c r="AT1935" s="50">
        <f t="shared" si="527"/>
        <v>36065</v>
      </c>
      <c r="AV1935" s="7" t="s">
        <v>3063</v>
      </c>
      <c r="BA1935" s="1">
        <v>126791</v>
      </c>
      <c r="BB1935" s="1">
        <v>5948</v>
      </c>
      <c r="BD1935" s="1">
        <f t="shared" si="534"/>
        <v>132739</v>
      </c>
    </row>
    <row r="1936" spans="1:56" hidden="1" outlineLevel="1">
      <c r="A1936" t="s">
        <v>1107</v>
      </c>
      <c r="B1936" t="s">
        <v>243</v>
      </c>
      <c r="C1936" s="1">
        <v>463472</v>
      </c>
      <c r="F1936" s="1">
        <f t="shared" si="532"/>
        <v>313346</v>
      </c>
      <c r="G1936" s="1">
        <f t="shared" si="533"/>
        <v>284920</v>
      </c>
      <c r="H1936" s="1">
        <v>220504</v>
      </c>
      <c r="I1936" s="1">
        <v>218239</v>
      </c>
      <c r="J1936" s="2" t="str">
        <f t="shared" si="537"/>
        <v/>
      </c>
      <c r="K1936" s="2">
        <f t="shared" si="538"/>
        <v>0.69647929126269359</v>
      </c>
      <c r="L1936" s="10">
        <f t="shared" si="539"/>
        <v>1</v>
      </c>
      <c r="M1936" s="9">
        <f t="shared" si="535"/>
        <v>2</v>
      </c>
      <c r="N1936" s="8">
        <f t="shared" si="536"/>
        <v>3</v>
      </c>
      <c r="O1936" s="2">
        <f t="shared" si="528"/>
        <v>0.35492769900322896</v>
      </c>
      <c r="P1936" s="2">
        <f t="shared" si="529"/>
        <v>0.32577916608170715</v>
      </c>
      <c r="Q1936" s="2">
        <f t="shared" si="530"/>
        <v>0.25392039870840938</v>
      </c>
      <c r="R1936" s="2">
        <f t="shared" si="531"/>
        <v>6.5372736206654514E-2</v>
      </c>
      <c r="S1936" s="1">
        <v>101126</v>
      </c>
      <c r="T1936" s="1">
        <v>92821</v>
      </c>
      <c r="U1936" s="1">
        <v>72347</v>
      </c>
      <c r="V1936" s="1">
        <v>85</v>
      </c>
      <c r="W1936" s="1">
        <v>833</v>
      </c>
      <c r="Z1936" s="1">
        <v>0</v>
      </c>
      <c r="AA1936" s="1">
        <v>11947</v>
      </c>
      <c r="AB1936" s="1">
        <v>1234</v>
      </c>
      <c r="AC1936" s="1">
        <v>4527</v>
      </c>
      <c r="AG1936" s="1">
        <v>0</v>
      </c>
      <c r="AN1936" t="s">
        <v>1107</v>
      </c>
      <c r="AO1936" t="s">
        <v>243</v>
      </c>
      <c r="AR1936" s="44">
        <v>36</v>
      </c>
      <c r="AS1936" s="46">
        <v>67</v>
      </c>
      <c r="AT1936" s="50">
        <f t="shared" si="527"/>
        <v>36067</v>
      </c>
      <c r="AV1936" s="7" t="s">
        <v>3063</v>
      </c>
      <c r="BA1936" s="1">
        <v>284920</v>
      </c>
      <c r="BB1936" s="1">
        <v>28426</v>
      </c>
      <c r="BD1936" s="1">
        <f t="shared" si="534"/>
        <v>313346</v>
      </c>
    </row>
    <row r="1937" spans="1:56" hidden="1" outlineLevel="1">
      <c r="A1937" t="s">
        <v>402</v>
      </c>
      <c r="B1937" t="s">
        <v>243</v>
      </c>
      <c r="C1937" s="1">
        <v>106302</v>
      </c>
      <c r="F1937" s="1">
        <f t="shared" si="532"/>
        <v>72115</v>
      </c>
      <c r="G1937" s="1">
        <f t="shared" si="533"/>
        <v>64797</v>
      </c>
      <c r="H1937" s="1">
        <v>51484</v>
      </c>
      <c r="I1937" s="1">
        <v>51020</v>
      </c>
      <c r="J1937" s="2" t="str">
        <f t="shared" si="537"/>
        <v/>
      </c>
      <c r="K1937" s="2">
        <f t="shared" si="538"/>
        <v>0.70748110656590169</v>
      </c>
      <c r="L1937" s="10">
        <f t="shared" si="539"/>
        <v>2</v>
      </c>
      <c r="M1937" s="9">
        <f t="shared" si="535"/>
        <v>1</v>
      </c>
      <c r="N1937" s="8">
        <f t="shared" si="536"/>
        <v>3</v>
      </c>
      <c r="O1937" s="2">
        <f t="shared" si="528"/>
        <v>0.29786872849051654</v>
      </c>
      <c r="P1937" s="2">
        <f t="shared" si="529"/>
        <v>0.41370742472645339</v>
      </c>
      <c r="Q1937" s="2">
        <f t="shared" si="530"/>
        <v>0.22002561846999089</v>
      </c>
      <c r="R1937" s="2">
        <f t="shared" si="531"/>
        <v>6.8398228313039128E-2</v>
      </c>
      <c r="S1937" s="1">
        <v>19301</v>
      </c>
      <c r="T1937" s="1">
        <v>26807</v>
      </c>
      <c r="U1937" s="1">
        <v>14257</v>
      </c>
      <c r="V1937" s="1">
        <v>9</v>
      </c>
      <c r="W1937" s="1">
        <v>192</v>
      </c>
      <c r="Z1937" s="1">
        <v>0</v>
      </c>
      <c r="AA1937" s="1">
        <v>2956</v>
      </c>
      <c r="AB1937" s="1">
        <v>152</v>
      </c>
      <c r="AC1937" s="1">
        <v>1123</v>
      </c>
      <c r="AG1937" s="1">
        <v>0</v>
      </c>
      <c r="AN1937" t="s">
        <v>402</v>
      </c>
      <c r="AO1937" t="s">
        <v>243</v>
      </c>
      <c r="AR1937" s="44">
        <v>36</v>
      </c>
      <c r="AS1937" s="46">
        <v>69</v>
      </c>
      <c r="AT1937" s="50">
        <f t="shared" si="527"/>
        <v>36069</v>
      </c>
      <c r="AV1937" s="7" t="s">
        <v>3063</v>
      </c>
      <c r="BA1937" s="1">
        <v>64797</v>
      </c>
      <c r="BB1937" s="1">
        <v>7318</v>
      </c>
      <c r="BD1937" s="1">
        <f t="shared" si="534"/>
        <v>72115</v>
      </c>
    </row>
    <row r="1938" spans="1:56" hidden="1" outlineLevel="1">
      <c r="A1938" t="s">
        <v>1923</v>
      </c>
      <c r="B1938" t="s">
        <v>243</v>
      </c>
      <c r="C1938" s="1">
        <v>370201</v>
      </c>
      <c r="F1938" s="1">
        <f t="shared" si="532"/>
        <v>221639</v>
      </c>
      <c r="G1938" s="1">
        <f t="shared" si="533"/>
        <v>199901</v>
      </c>
      <c r="H1938" s="1">
        <v>153649</v>
      </c>
      <c r="I1938" s="1">
        <v>151982</v>
      </c>
      <c r="J1938" s="2" t="str">
        <f t="shared" si="537"/>
        <v/>
      </c>
      <c r="K1938" s="2">
        <f t="shared" si="538"/>
        <v>0.68571866864586106</v>
      </c>
      <c r="L1938" s="10">
        <f t="shared" si="539"/>
        <v>2</v>
      </c>
      <c r="M1938" s="9">
        <f t="shared" si="535"/>
        <v>1</v>
      </c>
      <c r="N1938" s="8">
        <f t="shared" si="536"/>
        <v>3</v>
      </c>
      <c r="O1938" s="2">
        <f t="shared" ref="O1938:O1968" si="540">IF(SUM($S1938:$AJ1938)=0,"-",S1938/SUM($S1938:$AJ1938))</f>
        <v>0.35225436591112602</v>
      </c>
      <c r="P1938" s="2">
        <f t="shared" ref="P1938:P1968" si="541">IF(SUM($S1938:$AJ1938)=0,"-",T1938/SUM($S1938:$AJ1938))</f>
        <v>0.35924782767469898</v>
      </c>
      <c r="Q1938" s="2">
        <f t="shared" ref="Q1938:Q1968" si="542">IF(SUM($S1938:$AJ1938)=0,"-",U1938/SUM($S1938:$AJ1938))</f>
        <v>0.22320048423969865</v>
      </c>
      <c r="R1938" s="2">
        <f t="shared" ref="R1938:R1968" si="543">IF(SUM($S1938:$AJ1938)=0,"-",(1-O1938-P1938-Q1938))</f>
        <v>6.5297322174476341E-2</v>
      </c>
      <c r="S1938" s="1">
        <v>70416</v>
      </c>
      <c r="T1938" s="1">
        <v>71814</v>
      </c>
      <c r="U1938" s="1">
        <v>44618</v>
      </c>
      <c r="V1938" s="1">
        <v>22</v>
      </c>
      <c r="W1938" s="1">
        <v>559</v>
      </c>
      <c r="Z1938" s="1">
        <v>0</v>
      </c>
      <c r="AA1938" s="1">
        <v>8499</v>
      </c>
      <c r="AB1938" s="1">
        <v>650</v>
      </c>
      <c r="AC1938" s="1">
        <v>3323</v>
      </c>
      <c r="AG1938" s="1">
        <v>0</v>
      </c>
      <c r="AN1938" t="s">
        <v>1923</v>
      </c>
      <c r="AO1938" t="s">
        <v>243</v>
      </c>
      <c r="AR1938" s="44">
        <v>36</v>
      </c>
      <c r="AS1938" s="46">
        <v>71</v>
      </c>
      <c r="AT1938" s="50">
        <f t="shared" si="527"/>
        <v>36071</v>
      </c>
      <c r="AV1938" s="7" t="s">
        <v>3063</v>
      </c>
      <c r="BA1938" s="1">
        <v>199901</v>
      </c>
      <c r="BB1938" s="1">
        <v>21738</v>
      </c>
      <c r="BD1938" s="1">
        <f t="shared" si="534"/>
        <v>221639</v>
      </c>
    </row>
    <row r="1939" spans="1:56" hidden="1" outlineLevel="1">
      <c r="A1939" t="s">
        <v>434</v>
      </c>
      <c r="B1939" t="s">
        <v>243</v>
      </c>
      <c r="C1939" s="1">
        <v>43254</v>
      </c>
      <c r="F1939" s="1">
        <f t="shared" si="532"/>
        <v>26141</v>
      </c>
      <c r="G1939" s="1">
        <f t="shared" si="533"/>
        <v>24270</v>
      </c>
      <c r="H1939" s="1">
        <v>16727</v>
      </c>
      <c r="I1939" s="1">
        <v>16584</v>
      </c>
      <c r="J1939" s="2" t="str">
        <f t="shared" si="537"/>
        <v/>
      </c>
      <c r="K1939" s="2">
        <f t="shared" si="538"/>
        <v>0.63440572281091001</v>
      </c>
      <c r="L1939" s="10">
        <f t="shared" si="539"/>
        <v>2</v>
      </c>
      <c r="M1939" s="9">
        <f t="shared" si="535"/>
        <v>1</v>
      </c>
      <c r="N1939" s="8">
        <f t="shared" si="536"/>
        <v>3</v>
      </c>
      <c r="O1939" s="2">
        <f t="shared" si="540"/>
        <v>0.2495673671199011</v>
      </c>
      <c r="P1939" s="2">
        <f t="shared" si="541"/>
        <v>0.4696744952616399</v>
      </c>
      <c r="Q1939" s="2">
        <f t="shared" si="542"/>
        <v>0.21503914297486609</v>
      </c>
      <c r="R1939" s="2">
        <f t="shared" si="543"/>
        <v>6.5718994643592876E-2</v>
      </c>
      <c r="S1939" s="1">
        <v>6057</v>
      </c>
      <c r="T1939" s="1">
        <v>11399</v>
      </c>
      <c r="U1939" s="1">
        <v>5219</v>
      </c>
      <c r="V1939" s="1">
        <v>5</v>
      </c>
      <c r="W1939" s="1">
        <v>58</v>
      </c>
      <c r="Z1939" s="1">
        <v>0</v>
      </c>
      <c r="AA1939" s="1">
        <v>923</v>
      </c>
      <c r="AB1939" s="1">
        <v>132</v>
      </c>
      <c r="AC1939" s="1">
        <v>477</v>
      </c>
      <c r="AG1939" s="1">
        <v>0</v>
      </c>
      <c r="AN1939" t="s">
        <v>434</v>
      </c>
      <c r="AO1939" t="s">
        <v>243</v>
      </c>
      <c r="AR1939" s="44">
        <v>36</v>
      </c>
      <c r="AS1939" s="46">
        <v>73</v>
      </c>
      <c r="AT1939" s="50">
        <f t="shared" si="527"/>
        <v>36073</v>
      </c>
      <c r="AV1939" s="7" t="s">
        <v>3063</v>
      </c>
      <c r="BA1939" s="1">
        <v>24270</v>
      </c>
      <c r="BB1939" s="1">
        <v>1871</v>
      </c>
      <c r="BD1939" s="1">
        <f t="shared" si="534"/>
        <v>26141</v>
      </c>
    </row>
    <row r="1940" spans="1:56" hidden="1" outlineLevel="1">
      <c r="A1940" t="s">
        <v>1105</v>
      </c>
      <c r="B1940" t="s">
        <v>243</v>
      </c>
      <c r="C1940" s="1">
        <v>122366</v>
      </c>
      <c r="F1940" s="1">
        <f t="shared" si="532"/>
        <v>82548</v>
      </c>
      <c r="G1940" s="1">
        <f t="shared" si="533"/>
        <v>74328</v>
      </c>
      <c r="H1940" s="1">
        <v>50067</v>
      </c>
      <c r="I1940" s="1">
        <v>49349</v>
      </c>
      <c r="J1940" s="2" t="str">
        <f t="shared" si="537"/>
        <v/>
      </c>
      <c r="K1940" s="2">
        <f t="shared" si="538"/>
        <v>0.59782187333430248</v>
      </c>
      <c r="L1940" s="10">
        <f t="shared" si="539"/>
        <v>2</v>
      </c>
      <c r="M1940" s="9">
        <f t="shared" si="535"/>
        <v>1</v>
      </c>
      <c r="N1940" s="8">
        <f t="shared" si="536"/>
        <v>3</v>
      </c>
      <c r="O1940" s="2">
        <f t="shared" si="540"/>
        <v>0.25178936605316976</v>
      </c>
      <c r="P1940" s="2">
        <f t="shared" si="541"/>
        <v>0.47895813152513184</v>
      </c>
      <c r="Q1940" s="2">
        <f t="shared" si="542"/>
        <v>0.1981756538585728</v>
      </c>
      <c r="R1940" s="2">
        <f t="shared" si="543"/>
        <v>7.1076848563125544E-2</v>
      </c>
      <c r="S1940" s="1">
        <v>18715</v>
      </c>
      <c r="T1940" s="1">
        <v>35600</v>
      </c>
      <c r="U1940" s="1">
        <v>14730</v>
      </c>
      <c r="V1940" s="1">
        <v>14</v>
      </c>
      <c r="W1940" s="1">
        <v>137</v>
      </c>
      <c r="Z1940" s="1">
        <v>0</v>
      </c>
      <c r="AA1940" s="1">
        <v>3210</v>
      </c>
      <c r="AB1940" s="1">
        <v>325</v>
      </c>
      <c r="AC1940" s="1">
        <v>1597</v>
      </c>
      <c r="AG1940" s="1">
        <v>0</v>
      </c>
      <c r="AN1940" t="s">
        <v>1105</v>
      </c>
      <c r="AO1940" t="s">
        <v>243</v>
      </c>
      <c r="AR1940" s="44">
        <v>36</v>
      </c>
      <c r="AS1940" s="46">
        <v>75</v>
      </c>
      <c r="AT1940" s="50">
        <f t="shared" si="527"/>
        <v>36075</v>
      </c>
      <c r="AV1940" s="7" t="s">
        <v>3063</v>
      </c>
      <c r="BA1940" s="1">
        <v>74328</v>
      </c>
      <c r="BB1940" s="1">
        <v>8220</v>
      </c>
      <c r="BD1940" s="1">
        <f t="shared" si="534"/>
        <v>82548</v>
      </c>
    </row>
    <row r="1941" spans="1:56" hidden="1" outlineLevel="1">
      <c r="A1941" t="s">
        <v>2812</v>
      </c>
      <c r="B1941" t="s">
        <v>243</v>
      </c>
      <c r="C1941" s="1">
        <v>62561</v>
      </c>
      <c r="F1941" s="1">
        <f t="shared" si="532"/>
        <v>37898</v>
      </c>
      <c r="G1941" s="1">
        <f t="shared" si="533"/>
        <v>33829</v>
      </c>
      <c r="H1941" s="1">
        <v>26445</v>
      </c>
      <c r="I1941" s="1">
        <v>26121</v>
      </c>
      <c r="J1941" s="2" t="str">
        <f t="shared" si="537"/>
        <v/>
      </c>
      <c r="K1941" s="2">
        <f t="shared" si="538"/>
        <v>0.68924481502981683</v>
      </c>
      <c r="L1941" s="10">
        <f t="shared" si="539"/>
        <v>2</v>
      </c>
      <c r="M1941" s="9">
        <f t="shared" si="535"/>
        <v>1</v>
      </c>
      <c r="N1941" s="8">
        <f t="shared" si="536"/>
        <v>3</v>
      </c>
      <c r="O1941" s="2">
        <f t="shared" si="540"/>
        <v>0.31543941588577845</v>
      </c>
      <c r="P1941" s="2">
        <f t="shared" si="541"/>
        <v>0.4122794052440214</v>
      </c>
      <c r="Q1941" s="2">
        <f t="shared" si="542"/>
        <v>0.20204558219279317</v>
      </c>
      <c r="R1941" s="2">
        <f t="shared" si="543"/>
        <v>7.023559667740692E-2</v>
      </c>
      <c r="S1941" s="1">
        <v>10671</v>
      </c>
      <c r="T1941" s="1">
        <v>13947</v>
      </c>
      <c r="U1941" s="1">
        <v>6835</v>
      </c>
      <c r="V1941" s="1">
        <v>0</v>
      </c>
      <c r="W1941" s="1">
        <v>145</v>
      </c>
      <c r="Z1941" s="1">
        <v>0</v>
      </c>
      <c r="AA1941" s="1">
        <v>1683</v>
      </c>
      <c r="AB1941" s="1">
        <v>109</v>
      </c>
      <c r="AC1941" s="1">
        <v>439</v>
      </c>
      <c r="AG1941" s="1">
        <v>0</v>
      </c>
      <c r="AN1941" t="s">
        <v>2812</v>
      </c>
      <c r="AO1941" t="s">
        <v>243</v>
      </c>
      <c r="AR1941" s="44">
        <v>36</v>
      </c>
      <c r="AS1941" s="46">
        <v>77</v>
      </c>
      <c r="AT1941" s="50">
        <f t="shared" si="527"/>
        <v>36077</v>
      </c>
      <c r="AV1941" s="7" t="s">
        <v>3063</v>
      </c>
      <c r="BA1941" s="1">
        <v>33829</v>
      </c>
      <c r="BB1941" s="1">
        <v>4069</v>
      </c>
      <c r="BD1941" s="1">
        <f t="shared" si="534"/>
        <v>37898</v>
      </c>
    </row>
    <row r="1942" spans="1:56" hidden="1" outlineLevel="1">
      <c r="A1942" t="s">
        <v>602</v>
      </c>
      <c r="B1942" t="s">
        <v>243</v>
      </c>
      <c r="C1942" s="1">
        <v>99537</v>
      </c>
      <c r="F1942" s="1">
        <f t="shared" si="532"/>
        <v>65296</v>
      </c>
      <c r="G1942" s="1">
        <f t="shared" si="533"/>
        <v>58791</v>
      </c>
      <c r="H1942" s="1">
        <v>47465</v>
      </c>
      <c r="I1942" s="1">
        <v>47244</v>
      </c>
      <c r="J1942" s="2" t="str">
        <f t="shared" si="537"/>
        <v/>
      </c>
      <c r="K1942" s="2">
        <f t="shared" si="538"/>
        <v>0.72353589806419993</v>
      </c>
      <c r="L1942" s="10">
        <f t="shared" si="539"/>
        <v>2</v>
      </c>
      <c r="M1942" s="9">
        <f t="shared" si="535"/>
        <v>1</v>
      </c>
      <c r="N1942" s="8">
        <f t="shared" si="536"/>
        <v>3</v>
      </c>
      <c r="O1942" s="2">
        <f t="shared" si="540"/>
        <v>0.2935823510401252</v>
      </c>
      <c r="P1942" s="2">
        <f t="shared" si="541"/>
        <v>0.36524297936759026</v>
      </c>
      <c r="Q1942" s="2">
        <f t="shared" si="542"/>
        <v>0.25471585786940176</v>
      </c>
      <c r="R1942" s="2">
        <f t="shared" si="543"/>
        <v>8.6458811722882778E-2</v>
      </c>
      <c r="S1942" s="1">
        <v>17260</v>
      </c>
      <c r="T1942" s="1">
        <v>21473</v>
      </c>
      <c r="U1942" s="1">
        <v>14975</v>
      </c>
      <c r="V1942" s="1">
        <v>14</v>
      </c>
      <c r="W1942" s="1">
        <v>147</v>
      </c>
      <c r="Z1942" s="1">
        <v>0</v>
      </c>
      <c r="AA1942" s="1">
        <v>2739</v>
      </c>
      <c r="AB1942" s="1">
        <v>150</v>
      </c>
      <c r="AC1942" s="1">
        <v>2033</v>
      </c>
      <c r="AG1942" s="1">
        <v>0</v>
      </c>
      <c r="AN1942" t="s">
        <v>602</v>
      </c>
      <c r="AO1942" t="s">
        <v>243</v>
      </c>
      <c r="AR1942" s="44">
        <v>36</v>
      </c>
      <c r="AS1942" s="46">
        <v>79</v>
      </c>
      <c r="AT1942" s="50">
        <f t="shared" si="527"/>
        <v>36079</v>
      </c>
      <c r="AV1942" s="7" t="s">
        <v>3063</v>
      </c>
      <c r="BA1942" s="1">
        <v>58791</v>
      </c>
      <c r="BB1942" s="1">
        <v>6505</v>
      </c>
      <c r="BD1942" s="1">
        <f t="shared" si="534"/>
        <v>65296</v>
      </c>
    </row>
    <row r="1943" spans="1:56" hidden="1" outlineLevel="1">
      <c r="A1943" t="s">
        <v>1856</v>
      </c>
      <c r="B1943" t="s">
        <v>243</v>
      </c>
      <c r="C1943" s="1">
        <v>159011</v>
      </c>
      <c r="F1943" s="1">
        <f t="shared" si="532"/>
        <v>110624</v>
      </c>
      <c r="G1943" s="1">
        <f t="shared" si="533"/>
        <v>94474</v>
      </c>
      <c r="H1943" s="1">
        <v>74976</v>
      </c>
      <c r="I1943" s="1">
        <v>73986</v>
      </c>
      <c r="J1943" s="2" t="str">
        <f t="shared" si="537"/>
        <v/>
      </c>
      <c r="K1943" s="2">
        <f t="shared" si="538"/>
        <v>0.66880604570436797</v>
      </c>
      <c r="L1943" s="10">
        <f t="shared" si="539"/>
        <v>2</v>
      </c>
      <c r="M1943" s="9">
        <f t="shared" si="535"/>
        <v>3</v>
      </c>
      <c r="N1943" s="8">
        <f t="shared" si="536"/>
        <v>1</v>
      </c>
      <c r="O1943" s="2">
        <f t="shared" si="540"/>
        <v>0.28571882210978683</v>
      </c>
      <c r="P1943" s="2">
        <f t="shared" si="541"/>
        <v>0.27737790291508774</v>
      </c>
      <c r="Q1943" s="2">
        <f t="shared" si="542"/>
        <v>0.31391705654465779</v>
      </c>
      <c r="R1943" s="2">
        <f t="shared" si="543"/>
        <v>0.12298621843046764</v>
      </c>
      <c r="S1943" s="1">
        <v>26993</v>
      </c>
      <c r="T1943" s="1">
        <v>26205</v>
      </c>
      <c r="U1943" s="1">
        <v>29657</v>
      </c>
      <c r="V1943" s="1">
        <v>34</v>
      </c>
      <c r="W1943" s="1">
        <v>278</v>
      </c>
      <c r="Z1943" s="1">
        <v>0</v>
      </c>
      <c r="AA1943" s="1">
        <v>5782</v>
      </c>
      <c r="AB1943" s="1">
        <v>1026</v>
      </c>
      <c r="AC1943" s="1">
        <v>4498</v>
      </c>
      <c r="AG1943" s="1">
        <v>1</v>
      </c>
      <c r="AN1943" t="s">
        <v>1856</v>
      </c>
      <c r="AO1943" t="s">
        <v>243</v>
      </c>
      <c r="AR1943" s="44">
        <v>36</v>
      </c>
      <c r="AS1943" s="46">
        <v>83</v>
      </c>
      <c r="AT1943" s="50">
        <f t="shared" si="527"/>
        <v>36083</v>
      </c>
      <c r="AV1943" s="7" t="s">
        <v>3063</v>
      </c>
      <c r="BA1943" s="1">
        <v>94474</v>
      </c>
      <c r="BB1943" s="1">
        <v>16150</v>
      </c>
      <c r="BD1943" s="1">
        <f t="shared" si="534"/>
        <v>110624</v>
      </c>
    </row>
    <row r="1944" spans="1:56" hidden="1" outlineLevel="1">
      <c r="A1944" t="s">
        <v>532</v>
      </c>
      <c r="B1944" t="s">
        <v>243</v>
      </c>
      <c r="C1944" s="1">
        <v>305413</v>
      </c>
      <c r="F1944" s="1">
        <f t="shared" si="532"/>
        <v>189009</v>
      </c>
      <c r="G1944" s="1">
        <f t="shared" si="533"/>
        <v>169518</v>
      </c>
      <c r="H1944" s="1">
        <v>134637</v>
      </c>
      <c r="I1944" s="1">
        <v>132193</v>
      </c>
      <c r="J1944" s="2" t="str">
        <f t="shared" si="537"/>
        <v/>
      </c>
      <c r="K1944" s="2">
        <f t="shared" si="538"/>
        <v>0.6994005576454031</v>
      </c>
      <c r="L1944" s="10">
        <f t="shared" si="539"/>
        <v>1</v>
      </c>
      <c r="M1944" s="9">
        <f t="shared" si="535"/>
        <v>2</v>
      </c>
      <c r="N1944" s="8">
        <f t="shared" si="536"/>
        <v>3</v>
      </c>
      <c r="O1944" s="2">
        <f t="shared" si="540"/>
        <v>0.46405101523142084</v>
      </c>
      <c r="P1944" s="2">
        <f t="shared" si="541"/>
        <v>0.24744274944253708</v>
      </c>
      <c r="Q1944" s="2">
        <f t="shared" si="542"/>
        <v>0.23273634658266379</v>
      </c>
      <c r="R1944" s="2">
        <f t="shared" si="543"/>
        <v>5.5769888743378349E-2</v>
      </c>
      <c r="S1944" s="1">
        <v>78665</v>
      </c>
      <c r="T1944" s="1">
        <v>41946</v>
      </c>
      <c r="U1944" s="1">
        <v>39453</v>
      </c>
      <c r="V1944" s="1">
        <v>2</v>
      </c>
      <c r="W1944" s="1">
        <v>244</v>
      </c>
      <c r="Z1944" s="1">
        <v>0</v>
      </c>
      <c r="AA1944" s="1">
        <v>5392</v>
      </c>
      <c r="AB1944" s="1">
        <v>410</v>
      </c>
      <c r="AC1944" s="1">
        <v>3406</v>
      </c>
      <c r="AG1944" s="1">
        <v>0</v>
      </c>
      <c r="AN1944" t="s">
        <v>532</v>
      </c>
      <c r="AO1944" t="s">
        <v>243</v>
      </c>
      <c r="AR1944" s="44">
        <v>36</v>
      </c>
      <c r="AS1944" s="46">
        <v>87</v>
      </c>
      <c r="AT1944" s="50">
        <f t="shared" si="527"/>
        <v>36087</v>
      </c>
      <c r="AV1944" s="7" t="s">
        <v>3063</v>
      </c>
      <c r="BA1944" s="1">
        <v>169518</v>
      </c>
      <c r="BB1944" s="1">
        <v>19491</v>
      </c>
      <c r="BD1944" s="1">
        <f t="shared" si="534"/>
        <v>189009</v>
      </c>
    </row>
    <row r="1945" spans="1:56" hidden="1" outlineLevel="1">
      <c r="A1945" t="s">
        <v>995</v>
      </c>
      <c r="B1945" t="s">
        <v>243</v>
      </c>
      <c r="C1945" s="1">
        <v>111684</v>
      </c>
      <c r="F1945" s="1">
        <f t="shared" si="532"/>
        <v>65488</v>
      </c>
      <c r="G1945" s="1">
        <f t="shared" si="533"/>
        <v>60506</v>
      </c>
      <c r="H1945" s="1">
        <v>41787</v>
      </c>
      <c r="I1945" s="1">
        <v>41326</v>
      </c>
      <c r="J1945" s="2" t="str">
        <f t="shared" si="537"/>
        <v/>
      </c>
      <c r="K1945" s="2">
        <f t="shared" si="538"/>
        <v>0.63104690935743957</v>
      </c>
      <c r="L1945" s="10">
        <f t="shared" si="539"/>
        <v>2</v>
      </c>
      <c r="M1945" s="9">
        <f t="shared" si="535"/>
        <v>1</v>
      </c>
      <c r="N1945" s="8">
        <f t="shared" si="536"/>
        <v>3</v>
      </c>
      <c r="O1945" s="2">
        <f t="shared" si="540"/>
        <v>0.37098800118996461</v>
      </c>
      <c r="P1945" s="2">
        <f t="shared" si="541"/>
        <v>0.37419429478068289</v>
      </c>
      <c r="Q1945" s="2">
        <f t="shared" si="542"/>
        <v>0.19178263312729316</v>
      </c>
      <c r="R1945" s="2">
        <f t="shared" si="543"/>
        <v>6.3035070902059287E-2</v>
      </c>
      <c r="S1945" s="1">
        <v>22447</v>
      </c>
      <c r="T1945" s="1">
        <v>22641</v>
      </c>
      <c r="U1945" s="1">
        <v>11604</v>
      </c>
      <c r="V1945" s="1">
        <v>16</v>
      </c>
      <c r="W1945" s="1">
        <v>171</v>
      </c>
      <c r="Z1945" s="1">
        <v>0</v>
      </c>
      <c r="AA1945" s="1">
        <v>2714</v>
      </c>
      <c r="AB1945" s="1">
        <v>217</v>
      </c>
      <c r="AC1945" s="1">
        <v>696</v>
      </c>
      <c r="AG1945" s="1">
        <v>0</v>
      </c>
      <c r="AN1945" t="s">
        <v>995</v>
      </c>
      <c r="AO1945" t="s">
        <v>243</v>
      </c>
      <c r="AR1945" s="44">
        <v>36</v>
      </c>
      <c r="AS1945" s="46">
        <v>89</v>
      </c>
      <c r="AT1945" s="50">
        <f t="shared" si="527"/>
        <v>36089</v>
      </c>
      <c r="AV1945" s="7" t="s">
        <v>3063</v>
      </c>
      <c r="BA1945" s="1">
        <v>60506</v>
      </c>
      <c r="BB1945" s="1">
        <v>4982</v>
      </c>
      <c r="BD1945" s="1">
        <f t="shared" si="534"/>
        <v>65488</v>
      </c>
    </row>
    <row r="1946" spans="1:56" hidden="1" outlineLevel="1">
      <c r="A1946" t="s">
        <v>2406</v>
      </c>
      <c r="B1946" t="s">
        <v>243</v>
      </c>
      <c r="C1946" s="1">
        <v>217282</v>
      </c>
      <c r="F1946" s="1">
        <f t="shared" si="532"/>
        <v>160735</v>
      </c>
      <c r="G1946" s="1">
        <f t="shared" si="533"/>
        <v>147852</v>
      </c>
      <c r="H1946" s="1">
        <v>112156</v>
      </c>
      <c r="I1946" s="1">
        <v>111387</v>
      </c>
      <c r="J1946" s="2" t="str">
        <f t="shared" si="537"/>
        <v/>
      </c>
      <c r="K1946" s="2">
        <f t="shared" si="538"/>
        <v>0.6929853485550751</v>
      </c>
      <c r="L1946" s="10">
        <f t="shared" si="539"/>
        <v>2</v>
      </c>
      <c r="M1946" s="9">
        <f t="shared" si="535"/>
        <v>1</v>
      </c>
      <c r="N1946" s="8">
        <f t="shared" si="536"/>
        <v>3</v>
      </c>
      <c r="O1946" s="2">
        <f t="shared" si="540"/>
        <v>0.25203581960338717</v>
      </c>
      <c r="P1946" s="2">
        <f t="shared" si="541"/>
        <v>0.44424830235641044</v>
      </c>
      <c r="Q1946" s="2">
        <f t="shared" si="542"/>
        <v>0.23656088520953386</v>
      </c>
      <c r="R1946" s="2">
        <f t="shared" si="543"/>
        <v>6.7154992830668531E-2</v>
      </c>
      <c r="S1946" s="1">
        <v>37264</v>
      </c>
      <c r="T1946" s="1">
        <v>65683</v>
      </c>
      <c r="U1946" s="1">
        <v>34976</v>
      </c>
      <c r="V1946" s="1">
        <v>43</v>
      </c>
      <c r="W1946" s="1">
        <v>404</v>
      </c>
      <c r="Z1946" s="1">
        <v>0</v>
      </c>
      <c r="AA1946" s="1">
        <v>7176</v>
      </c>
      <c r="AB1946" s="1">
        <v>374</v>
      </c>
      <c r="AC1946" s="1">
        <v>1932</v>
      </c>
      <c r="AG1946" s="1">
        <v>0</v>
      </c>
      <c r="AN1946" t="s">
        <v>2406</v>
      </c>
      <c r="AO1946" t="s">
        <v>243</v>
      </c>
      <c r="AR1946" s="44">
        <v>36</v>
      </c>
      <c r="AS1946" s="46">
        <v>91</v>
      </c>
      <c r="AT1946" s="50">
        <f t="shared" si="527"/>
        <v>36091</v>
      </c>
      <c r="AV1946" s="7" t="s">
        <v>3063</v>
      </c>
      <c r="BA1946" s="1">
        <v>147852</v>
      </c>
      <c r="BB1946" s="1">
        <v>12883</v>
      </c>
      <c r="BD1946" s="1">
        <f t="shared" si="534"/>
        <v>160735</v>
      </c>
    </row>
    <row r="1947" spans="1:56" hidden="1" outlineLevel="1">
      <c r="A1947" t="s">
        <v>1706</v>
      </c>
      <c r="B1947" t="s">
        <v>243</v>
      </c>
      <c r="C1947" s="1">
        <v>153360</v>
      </c>
      <c r="F1947" s="1">
        <f t="shared" si="532"/>
        <v>100375</v>
      </c>
      <c r="G1947" s="1">
        <f t="shared" si="533"/>
        <v>92473</v>
      </c>
      <c r="H1947" s="1">
        <v>70403</v>
      </c>
      <c r="I1947" s="1">
        <v>69842</v>
      </c>
      <c r="J1947" s="2" t="str">
        <f t="shared" si="537"/>
        <v/>
      </c>
      <c r="K1947" s="2">
        <f t="shared" si="538"/>
        <v>0.69581070983810711</v>
      </c>
      <c r="L1947" s="10">
        <f t="shared" si="539"/>
        <v>1</v>
      </c>
      <c r="M1947" s="9">
        <f t="shared" si="535"/>
        <v>2</v>
      </c>
      <c r="N1947" s="8">
        <f t="shared" si="536"/>
        <v>3</v>
      </c>
      <c r="O1947" s="2">
        <f t="shared" si="540"/>
        <v>0.37635850464459897</v>
      </c>
      <c r="P1947" s="2">
        <f t="shared" si="541"/>
        <v>0.30082294291306649</v>
      </c>
      <c r="Q1947" s="2">
        <f t="shared" si="542"/>
        <v>0.23742065251478811</v>
      </c>
      <c r="R1947" s="2">
        <f t="shared" si="543"/>
        <v>8.5397899927546428E-2</v>
      </c>
      <c r="S1947" s="1">
        <v>34803</v>
      </c>
      <c r="T1947" s="1">
        <v>27818</v>
      </c>
      <c r="U1947" s="1">
        <v>21955</v>
      </c>
      <c r="V1947" s="1">
        <v>4</v>
      </c>
      <c r="W1947" s="1">
        <v>196</v>
      </c>
      <c r="Z1947" s="1">
        <v>0</v>
      </c>
      <c r="AA1947" s="1">
        <v>4315</v>
      </c>
      <c r="AB1947" s="1">
        <v>607</v>
      </c>
      <c r="AC1947" s="1">
        <v>2775</v>
      </c>
      <c r="AG1947" s="1">
        <v>0</v>
      </c>
      <c r="AN1947" t="s">
        <v>1706</v>
      </c>
      <c r="AO1947" t="s">
        <v>243</v>
      </c>
      <c r="AR1947" s="44">
        <v>36</v>
      </c>
      <c r="AS1947" s="46">
        <v>93</v>
      </c>
      <c r="AT1947" s="50">
        <f t="shared" si="527"/>
        <v>36093</v>
      </c>
      <c r="AV1947" s="7" t="s">
        <v>3063</v>
      </c>
      <c r="BA1947" s="1">
        <v>92473</v>
      </c>
      <c r="BB1947" s="1">
        <v>7902</v>
      </c>
      <c r="BD1947" s="1">
        <f t="shared" si="534"/>
        <v>100375</v>
      </c>
    </row>
    <row r="1948" spans="1:56" hidden="1" outlineLevel="1">
      <c r="A1948" t="s">
        <v>2921</v>
      </c>
      <c r="B1948" t="s">
        <v>243</v>
      </c>
      <c r="C1948" s="1">
        <v>32890</v>
      </c>
      <c r="F1948" s="1">
        <f t="shared" si="532"/>
        <v>19583</v>
      </c>
      <c r="G1948" s="1">
        <f t="shared" si="533"/>
        <v>18139</v>
      </c>
      <c r="H1948" s="1">
        <v>14558</v>
      </c>
      <c r="I1948" s="1">
        <v>14402</v>
      </c>
      <c r="J1948" s="2" t="str">
        <f t="shared" si="537"/>
        <v/>
      </c>
      <c r="K1948" s="2">
        <f t="shared" si="538"/>
        <v>0.73543379461778069</v>
      </c>
      <c r="L1948" s="10">
        <f t="shared" si="539"/>
        <v>2</v>
      </c>
      <c r="M1948" s="9">
        <f t="shared" si="535"/>
        <v>1</v>
      </c>
      <c r="N1948" s="8">
        <f t="shared" si="536"/>
        <v>3</v>
      </c>
      <c r="O1948" s="2">
        <f t="shared" si="540"/>
        <v>0.27195545509675284</v>
      </c>
      <c r="P1948" s="2">
        <f t="shared" si="541"/>
        <v>0.41876619438778323</v>
      </c>
      <c r="Q1948" s="2">
        <f t="shared" si="542"/>
        <v>0.23011191355642538</v>
      </c>
      <c r="R1948" s="2">
        <f t="shared" si="543"/>
        <v>7.9166436959038494E-2</v>
      </c>
      <c r="S1948" s="1">
        <v>4933</v>
      </c>
      <c r="T1948" s="1">
        <v>7596</v>
      </c>
      <c r="U1948" s="1">
        <v>4174</v>
      </c>
      <c r="V1948" s="1">
        <v>7</v>
      </c>
      <c r="W1948" s="1">
        <v>65</v>
      </c>
      <c r="Z1948" s="1">
        <v>0</v>
      </c>
      <c r="AA1948" s="1">
        <v>963</v>
      </c>
      <c r="AB1948" s="1">
        <v>56</v>
      </c>
      <c r="AC1948" s="1">
        <v>345</v>
      </c>
      <c r="AG1948" s="1">
        <v>0</v>
      </c>
      <c r="AN1948" t="s">
        <v>2921</v>
      </c>
      <c r="AO1948" t="s">
        <v>243</v>
      </c>
      <c r="AR1948" s="44">
        <v>36</v>
      </c>
      <c r="AS1948" s="46">
        <v>95</v>
      </c>
      <c r="AT1948" s="50">
        <f t="shared" si="527"/>
        <v>36095</v>
      </c>
      <c r="AV1948" s="7" t="s">
        <v>3063</v>
      </c>
      <c r="BA1948" s="1">
        <v>18139</v>
      </c>
      <c r="BB1948" s="1">
        <v>1444</v>
      </c>
      <c r="BD1948" s="1">
        <f t="shared" si="534"/>
        <v>19583</v>
      </c>
    </row>
    <row r="1949" spans="1:56" hidden="1" outlineLevel="1">
      <c r="A1949" t="s">
        <v>760</v>
      </c>
      <c r="B1949" t="s">
        <v>243</v>
      </c>
      <c r="C1949" s="1">
        <v>18644</v>
      </c>
      <c r="F1949" s="1">
        <f t="shared" si="532"/>
        <v>13037</v>
      </c>
      <c r="G1949" s="1">
        <f t="shared" si="533"/>
        <v>11508</v>
      </c>
      <c r="H1949" s="1">
        <v>8696</v>
      </c>
      <c r="I1949" s="1">
        <v>8600</v>
      </c>
      <c r="J1949" s="2" t="str">
        <f t="shared" si="537"/>
        <v/>
      </c>
      <c r="K1949" s="2">
        <f t="shared" si="538"/>
        <v>0.65966096494592319</v>
      </c>
      <c r="L1949" s="10">
        <f t="shared" si="539"/>
        <v>2</v>
      </c>
      <c r="M1949" s="9">
        <f t="shared" si="535"/>
        <v>1</v>
      </c>
      <c r="N1949" s="8">
        <f t="shared" si="536"/>
        <v>3</v>
      </c>
      <c r="O1949" s="2">
        <f t="shared" si="540"/>
        <v>0.29353493222106358</v>
      </c>
      <c r="P1949" s="2">
        <f t="shared" si="541"/>
        <v>0.42718109141466803</v>
      </c>
      <c r="Q1949" s="2">
        <f t="shared" si="542"/>
        <v>0.20481404240528328</v>
      </c>
      <c r="R1949" s="2">
        <f t="shared" si="543"/>
        <v>7.4469933958985046E-2</v>
      </c>
      <c r="S1949" s="1">
        <v>3378</v>
      </c>
      <c r="T1949" s="1">
        <v>4916</v>
      </c>
      <c r="U1949" s="1">
        <v>2357</v>
      </c>
      <c r="V1949" s="1">
        <v>3</v>
      </c>
      <c r="W1949" s="1">
        <v>70</v>
      </c>
      <c r="Z1949" s="1">
        <v>0</v>
      </c>
      <c r="AA1949" s="1">
        <v>541</v>
      </c>
      <c r="AB1949" s="1">
        <v>63</v>
      </c>
      <c r="AC1949" s="1">
        <v>180</v>
      </c>
      <c r="AG1949" s="1">
        <v>0</v>
      </c>
      <c r="AN1949" t="s">
        <v>760</v>
      </c>
      <c r="AO1949" t="s">
        <v>243</v>
      </c>
      <c r="AR1949" s="44">
        <v>36</v>
      </c>
      <c r="AS1949" s="46">
        <v>97</v>
      </c>
      <c r="AT1949" s="50">
        <f t="shared" si="527"/>
        <v>36097</v>
      </c>
      <c r="AV1949" s="7" t="s">
        <v>3063</v>
      </c>
      <c r="BA1949" s="1">
        <v>11508</v>
      </c>
      <c r="BB1949" s="1">
        <v>1529</v>
      </c>
      <c r="BD1949" s="1">
        <f t="shared" si="534"/>
        <v>13037</v>
      </c>
    </row>
    <row r="1950" spans="1:56" hidden="1" outlineLevel="1">
      <c r="A1950" t="s">
        <v>2101</v>
      </c>
      <c r="B1950" t="s">
        <v>243</v>
      </c>
      <c r="C1950" s="1">
        <v>35370</v>
      </c>
      <c r="F1950" s="1">
        <f t="shared" si="532"/>
        <v>20989</v>
      </c>
      <c r="G1950" s="1">
        <f t="shared" si="533"/>
        <v>19827</v>
      </c>
      <c r="H1950" s="1">
        <v>14920</v>
      </c>
      <c r="I1950" s="1">
        <v>14741</v>
      </c>
      <c r="J1950" s="2" t="str">
        <f t="shared" si="537"/>
        <v/>
      </c>
      <c r="K1950" s="2">
        <f t="shared" si="538"/>
        <v>0.70232026299490213</v>
      </c>
      <c r="L1950" s="10">
        <f t="shared" si="539"/>
        <v>2</v>
      </c>
      <c r="M1950" s="9">
        <f t="shared" si="535"/>
        <v>1</v>
      </c>
      <c r="N1950" s="8">
        <f t="shared" si="536"/>
        <v>3</v>
      </c>
      <c r="O1950" s="2">
        <f t="shared" si="540"/>
        <v>0.32662530892217684</v>
      </c>
      <c r="P1950" s="2">
        <f t="shared" si="541"/>
        <v>0.41670449387199276</v>
      </c>
      <c r="Q1950" s="2">
        <f t="shared" si="542"/>
        <v>0.19044736974832299</v>
      </c>
      <c r="R1950" s="2">
        <f t="shared" si="543"/>
        <v>6.6222827457507349E-2</v>
      </c>
      <c r="S1950" s="1">
        <v>6476</v>
      </c>
      <c r="T1950" s="1">
        <v>8262</v>
      </c>
      <c r="U1950" s="1">
        <v>3776</v>
      </c>
      <c r="V1950" s="1">
        <v>4</v>
      </c>
      <c r="W1950" s="1">
        <v>51</v>
      </c>
      <c r="Z1950" s="1">
        <v>0</v>
      </c>
      <c r="AA1950" s="1">
        <v>748</v>
      </c>
      <c r="AB1950" s="1">
        <v>90</v>
      </c>
      <c r="AC1950" s="1">
        <v>420</v>
      </c>
      <c r="AG1950" s="1">
        <v>0</v>
      </c>
      <c r="AN1950" t="s">
        <v>2101</v>
      </c>
      <c r="AO1950" t="s">
        <v>243</v>
      </c>
      <c r="AR1950" s="44">
        <v>36</v>
      </c>
      <c r="AS1950" s="46">
        <v>99</v>
      </c>
      <c r="AT1950" s="50">
        <f t="shared" si="527"/>
        <v>36099</v>
      </c>
      <c r="AV1950" s="7" t="s">
        <v>3063</v>
      </c>
      <c r="BA1950" s="1">
        <v>19827</v>
      </c>
      <c r="BB1950" s="1">
        <v>1162</v>
      </c>
      <c r="BD1950" s="1">
        <f t="shared" si="534"/>
        <v>20989</v>
      </c>
    </row>
    <row r="1951" spans="1:56" hidden="1" outlineLevel="1">
      <c r="A1951" t="s">
        <v>369</v>
      </c>
      <c r="B1951" t="s">
        <v>243</v>
      </c>
      <c r="C1951" s="1">
        <v>98726</v>
      </c>
      <c r="F1951" s="1">
        <f t="shared" si="532"/>
        <v>61613</v>
      </c>
      <c r="G1951" s="1">
        <f t="shared" si="533"/>
        <v>58973</v>
      </c>
      <c r="H1951" s="1">
        <v>42453</v>
      </c>
      <c r="I1951" s="1">
        <v>41911</v>
      </c>
      <c r="J1951" s="2" t="str">
        <f t="shared" si="537"/>
        <v/>
      </c>
      <c r="K1951" s="2">
        <f t="shared" si="538"/>
        <v>0.68022982162855239</v>
      </c>
      <c r="L1951" s="10">
        <f t="shared" si="539"/>
        <v>2</v>
      </c>
      <c r="M1951" s="9">
        <f t="shared" si="535"/>
        <v>1</v>
      </c>
      <c r="N1951" s="8">
        <f t="shared" si="536"/>
        <v>3</v>
      </c>
      <c r="O1951" s="2">
        <f t="shared" si="540"/>
        <v>0.26072948637512083</v>
      </c>
      <c r="P1951" s="2">
        <f t="shared" si="541"/>
        <v>0.52334119003611823</v>
      </c>
      <c r="Q1951" s="2">
        <f t="shared" si="542"/>
        <v>0.15422311905448255</v>
      </c>
      <c r="R1951" s="2">
        <f t="shared" si="543"/>
        <v>6.1706204534278386E-2</v>
      </c>
      <c r="S1951" s="1">
        <v>15376</v>
      </c>
      <c r="T1951" s="1">
        <v>30863</v>
      </c>
      <c r="U1951" s="1">
        <v>9095</v>
      </c>
      <c r="V1951" s="1">
        <v>12</v>
      </c>
      <c r="W1951" s="1">
        <v>168</v>
      </c>
      <c r="Z1951" s="1">
        <v>0</v>
      </c>
      <c r="AA1951" s="1">
        <v>2472</v>
      </c>
      <c r="AB1951" s="1">
        <v>199</v>
      </c>
      <c r="AC1951" s="1">
        <v>788</v>
      </c>
      <c r="AG1951" s="1">
        <v>0</v>
      </c>
      <c r="AN1951" t="s">
        <v>369</v>
      </c>
      <c r="AO1951" t="s">
        <v>243</v>
      </c>
      <c r="AR1951" s="44">
        <v>36</v>
      </c>
      <c r="AS1951" s="46">
        <v>101</v>
      </c>
      <c r="AT1951" s="50">
        <f t="shared" si="527"/>
        <v>36101</v>
      </c>
      <c r="AV1951" s="7" t="s">
        <v>3063</v>
      </c>
      <c r="BA1951" s="1">
        <v>58973</v>
      </c>
      <c r="BB1951" s="1">
        <v>2640</v>
      </c>
      <c r="BD1951" s="1">
        <f t="shared" si="534"/>
        <v>61613</v>
      </c>
    </row>
    <row r="1952" spans="1:56" hidden="1" outlineLevel="1">
      <c r="A1952" t="s">
        <v>1479</v>
      </c>
      <c r="B1952" t="s">
        <v>243</v>
      </c>
      <c r="C1952" s="1">
        <v>1480218</v>
      </c>
      <c r="F1952" s="1">
        <f t="shared" si="532"/>
        <v>951097</v>
      </c>
      <c r="G1952" s="1">
        <f t="shared" si="533"/>
        <v>878828</v>
      </c>
      <c r="H1952" s="1">
        <v>665679</v>
      </c>
      <c r="I1952" s="1">
        <v>659779</v>
      </c>
      <c r="J1952" s="2" t="str">
        <f t="shared" si="537"/>
        <v/>
      </c>
      <c r="K1952" s="2">
        <f t="shared" si="538"/>
        <v>0.6937031659231393</v>
      </c>
      <c r="L1952" s="10">
        <f t="shared" si="539"/>
        <v>2</v>
      </c>
      <c r="M1952" s="9">
        <f t="shared" si="535"/>
        <v>1</v>
      </c>
      <c r="N1952" s="8">
        <f t="shared" si="536"/>
        <v>3</v>
      </c>
      <c r="O1952" s="2">
        <f t="shared" si="540"/>
        <v>0.31673660830105549</v>
      </c>
      <c r="P1952" s="2">
        <f t="shared" si="541"/>
        <v>0.35249218277069005</v>
      </c>
      <c r="Q1952" s="2">
        <f t="shared" si="542"/>
        <v>0.26645486943975383</v>
      </c>
      <c r="R1952" s="2">
        <f t="shared" si="543"/>
        <v>6.4316339488500684E-2</v>
      </c>
      <c r="S1952" s="1">
        <v>278357</v>
      </c>
      <c r="T1952" s="1">
        <v>309780</v>
      </c>
      <c r="U1952" s="1">
        <v>234168</v>
      </c>
      <c r="V1952" s="1">
        <v>177</v>
      </c>
      <c r="W1952" s="1">
        <v>1785</v>
      </c>
      <c r="Z1952" s="1">
        <v>0</v>
      </c>
      <c r="AA1952" s="1">
        <v>31438</v>
      </c>
      <c r="AB1952" s="1">
        <v>3369</v>
      </c>
      <c r="AC1952" s="1">
        <v>19751</v>
      </c>
      <c r="AG1952" s="1">
        <v>3</v>
      </c>
      <c r="AN1952" t="s">
        <v>1479</v>
      </c>
      <c r="AO1952" t="s">
        <v>243</v>
      </c>
      <c r="AR1952" s="44">
        <v>36</v>
      </c>
      <c r="AS1952" s="46">
        <v>103</v>
      </c>
      <c r="AT1952" s="50">
        <f t="shared" si="527"/>
        <v>36103</v>
      </c>
      <c r="AV1952" s="7" t="s">
        <v>3063</v>
      </c>
      <c r="BA1952" s="1">
        <v>878828</v>
      </c>
      <c r="BB1952" s="1">
        <v>72269</v>
      </c>
      <c r="BD1952" s="1">
        <f t="shared" si="534"/>
        <v>951097</v>
      </c>
    </row>
    <row r="1953" spans="1:56" hidden="1" outlineLevel="1">
      <c r="A1953" t="s">
        <v>803</v>
      </c>
      <c r="B1953" t="s">
        <v>243</v>
      </c>
      <c r="C1953" s="1">
        <v>77755</v>
      </c>
      <c r="F1953" s="1">
        <f t="shared" si="532"/>
        <v>61123</v>
      </c>
      <c r="G1953" s="1">
        <f t="shared" si="533"/>
        <v>46260</v>
      </c>
      <c r="H1953" s="1">
        <v>31509</v>
      </c>
      <c r="I1953" s="1">
        <v>31183</v>
      </c>
      <c r="J1953" s="2" t="str">
        <f t="shared" si="537"/>
        <v/>
      </c>
      <c r="K1953" s="2">
        <f t="shared" si="538"/>
        <v>0.51016802185756593</v>
      </c>
      <c r="L1953" s="10">
        <f t="shared" si="539"/>
        <v>1</v>
      </c>
      <c r="M1953" s="9">
        <f t="shared" si="535"/>
        <v>2</v>
      </c>
      <c r="N1953" s="8">
        <f t="shared" si="536"/>
        <v>3</v>
      </c>
      <c r="O1953" s="2">
        <f t="shared" si="540"/>
        <v>0.39189364461738002</v>
      </c>
      <c r="P1953" s="2">
        <f t="shared" si="541"/>
        <v>0.29747081712062257</v>
      </c>
      <c r="Q1953" s="2">
        <f t="shared" si="542"/>
        <v>0.24249891915261565</v>
      </c>
      <c r="R1953" s="2">
        <f t="shared" si="543"/>
        <v>6.8136619109381819E-2</v>
      </c>
      <c r="S1953" s="1">
        <v>18129</v>
      </c>
      <c r="T1953" s="1">
        <v>13761</v>
      </c>
      <c r="U1953" s="1">
        <v>11218</v>
      </c>
      <c r="V1953" s="1">
        <v>5</v>
      </c>
      <c r="W1953" s="1">
        <v>179</v>
      </c>
      <c r="Z1953" s="1">
        <v>0</v>
      </c>
      <c r="AA1953" s="1">
        <v>1832</v>
      </c>
      <c r="AB1953" s="1">
        <v>187</v>
      </c>
      <c r="AC1953" s="1">
        <v>949</v>
      </c>
      <c r="AG1953" s="1">
        <v>0</v>
      </c>
      <c r="AN1953" t="s">
        <v>803</v>
      </c>
      <c r="AO1953" t="s">
        <v>243</v>
      </c>
      <c r="AR1953" s="44">
        <v>36</v>
      </c>
      <c r="AS1953" s="46">
        <v>105</v>
      </c>
      <c r="AT1953" s="50">
        <f t="shared" si="527"/>
        <v>36105</v>
      </c>
      <c r="AV1953" s="7" t="s">
        <v>3063</v>
      </c>
      <c r="BA1953" s="1">
        <v>46260</v>
      </c>
      <c r="BB1953" s="1">
        <v>14863</v>
      </c>
      <c r="BD1953" s="1">
        <f t="shared" si="534"/>
        <v>61123</v>
      </c>
    </row>
    <row r="1954" spans="1:56" hidden="1" outlineLevel="1">
      <c r="A1954" t="s">
        <v>2108</v>
      </c>
      <c r="B1954" t="s">
        <v>243</v>
      </c>
      <c r="C1954" s="1">
        <v>51498</v>
      </c>
      <c r="F1954" s="1">
        <f t="shared" si="532"/>
        <v>33958</v>
      </c>
      <c r="G1954" s="1">
        <f t="shared" si="533"/>
        <v>31426</v>
      </c>
      <c r="H1954" s="1">
        <v>23342</v>
      </c>
      <c r="I1954" s="1">
        <v>23131</v>
      </c>
      <c r="J1954" s="2" t="str">
        <f t="shared" si="537"/>
        <v/>
      </c>
      <c r="K1954" s="2">
        <f t="shared" si="538"/>
        <v>0.68116496849048824</v>
      </c>
      <c r="L1954" s="10">
        <f t="shared" si="539"/>
        <v>2</v>
      </c>
      <c r="M1954" s="9">
        <f t="shared" si="535"/>
        <v>1</v>
      </c>
      <c r="N1954" s="8">
        <f t="shared" si="536"/>
        <v>3</v>
      </c>
      <c r="O1954" s="2">
        <f t="shared" si="540"/>
        <v>0.27693629478775539</v>
      </c>
      <c r="P1954" s="2">
        <f t="shared" si="541"/>
        <v>0.47323871953159802</v>
      </c>
      <c r="Q1954" s="2">
        <f t="shared" si="542"/>
        <v>0.18739260484948769</v>
      </c>
      <c r="R1954" s="2">
        <f t="shared" si="543"/>
        <v>6.2432380831158901E-2</v>
      </c>
      <c r="S1954" s="1">
        <v>8703</v>
      </c>
      <c r="T1954" s="1">
        <v>14872</v>
      </c>
      <c r="U1954" s="1">
        <v>5889</v>
      </c>
      <c r="V1954" s="1">
        <v>6</v>
      </c>
      <c r="W1954" s="1">
        <v>85</v>
      </c>
      <c r="Z1954" s="1">
        <v>0</v>
      </c>
      <c r="AA1954" s="1">
        <v>1398</v>
      </c>
      <c r="AB1954" s="1">
        <v>119</v>
      </c>
      <c r="AC1954" s="1">
        <v>354</v>
      </c>
      <c r="AG1954" s="1">
        <v>0</v>
      </c>
      <c r="AN1954" t="s">
        <v>2108</v>
      </c>
      <c r="AO1954" t="s">
        <v>243</v>
      </c>
      <c r="AR1954" s="44">
        <v>36</v>
      </c>
      <c r="AS1954" s="46">
        <v>107</v>
      </c>
      <c r="AT1954" s="50">
        <f t="shared" si="527"/>
        <v>36107</v>
      </c>
      <c r="AV1954" s="7" t="s">
        <v>3063</v>
      </c>
      <c r="BA1954" s="1">
        <v>31426</v>
      </c>
      <c r="BB1954" s="1">
        <v>2532</v>
      </c>
      <c r="BD1954" s="1">
        <f t="shared" si="534"/>
        <v>33958</v>
      </c>
    </row>
    <row r="1955" spans="1:56" hidden="1" outlineLevel="1">
      <c r="A1955" t="s">
        <v>2603</v>
      </c>
      <c r="B1955" t="s">
        <v>243</v>
      </c>
      <c r="C1955" s="1">
        <v>100383</v>
      </c>
      <c r="F1955" s="1">
        <f t="shared" si="532"/>
        <v>65215</v>
      </c>
      <c r="G1955" s="1">
        <f t="shared" si="533"/>
        <v>54026</v>
      </c>
      <c r="H1955" s="1">
        <v>42811</v>
      </c>
      <c r="I1955" s="1">
        <v>42552</v>
      </c>
      <c r="J1955" s="2" t="str">
        <f t="shared" si="537"/>
        <v/>
      </c>
      <c r="K1955" s="2">
        <f t="shared" si="538"/>
        <v>0.65248792455723381</v>
      </c>
      <c r="L1955" s="10">
        <f t="shared" si="539"/>
        <v>1</v>
      </c>
      <c r="M1955" s="9">
        <f t="shared" si="535"/>
        <v>2</v>
      </c>
      <c r="N1955" s="8">
        <f t="shared" si="536"/>
        <v>3</v>
      </c>
      <c r="O1955" s="2">
        <f t="shared" si="540"/>
        <v>0.45735386665679489</v>
      </c>
      <c r="P1955" s="2">
        <f t="shared" si="541"/>
        <v>0.26159626846333245</v>
      </c>
      <c r="Q1955" s="2">
        <f t="shared" si="542"/>
        <v>0.22228186428756525</v>
      </c>
      <c r="R1955" s="2">
        <f t="shared" si="543"/>
        <v>5.8768000592307412E-2</v>
      </c>
      <c r="S1955" s="1">
        <v>24709</v>
      </c>
      <c r="T1955" s="1">
        <v>14133</v>
      </c>
      <c r="U1955" s="1">
        <v>12009</v>
      </c>
      <c r="V1955" s="1">
        <v>20</v>
      </c>
      <c r="W1955" s="1">
        <v>633</v>
      </c>
      <c r="Z1955" s="1">
        <v>0</v>
      </c>
      <c r="AA1955" s="1">
        <v>2024</v>
      </c>
      <c r="AB1955" s="1">
        <v>185</v>
      </c>
      <c r="AC1955" s="1">
        <v>313</v>
      </c>
      <c r="AG1955" s="1">
        <v>0</v>
      </c>
      <c r="AN1955" t="s">
        <v>2603</v>
      </c>
      <c r="AO1955" t="s">
        <v>243</v>
      </c>
      <c r="AR1955" s="44">
        <v>36</v>
      </c>
      <c r="AS1955" s="46">
        <v>109</v>
      </c>
      <c r="AT1955" s="50">
        <f t="shared" si="527"/>
        <v>36109</v>
      </c>
      <c r="AV1955" s="7" t="s">
        <v>3063</v>
      </c>
      <c r="BA1955" s="1">
        <v>54026</v>
      </c>
      <c r="BB1955" s="1">
        <v>11189</v>
      </c>
      <c r="BD1955" s="1">
        <f t="shared" si="534"/>
        <v>65215</v>
      </c>
    </row>
    <row r="1956" spans="1:56" hidden="1" outlineLevel="1">
      <c r="A1956" t="s">
        <v>1046</v>
      </c>
      <c r="B1956" t="s">
        <v>243</v>
      </c>
      <c r="C1956" s="1">
        <v>183174</v>
      </c>
      <c r="F1956" s="1">
        <f t="shared" si="532"/>
        <v>127643</v>
      </c>
      <c r="G1956" s="1">
        <f t="shared" si="533"/>
        <v>112146</v>
      </c>
      <c r="H1956" s="1">
        <v>90017</v>
      </c>
      <c r="I1956" s="1">
        <v>89149</v>
      </c>
      <c r="J1956" s="2" t="str">
        <f t="shared" si="537"/>
        <v/>
      </c>
      <c r="K1956" s="2">
        <f t="shared" si="538"/>
        <v>0.69842451211582302</v>
      </c>
      <c r="L1956" s="10">
        <f t="shared" si="539"/>
        <v>1</v>
      </c>
      <c r="M1956" s="9">
        <f t="shared" si="535"/>
        <v>3</v>
      </c>
      <c r="N1956" s="8">
        <f t="shared" si="536"/>
        <v>2</v>
      </c>
      <c r="O1956" s="2">
        <f t="shared" si="540"/>
        <v>0.3369268631961907</v>
      </c>
      <c r="P1956" s="2">
        <f t="shared" si="541"/>
        <v>0.27483815740195816</v>
      </c>
      <c r="Q1956" s="2">
        <f t="shared" si="542"/>
        <v>0.31380521819770657</v>
      </c>
      <c r="R1956" s="2">
        <f t="shared" si="543"/>
        <v>7.4429761204144573E-2</v>
      </c>
      <c r="S1956" s="1">
        <v>37785</v>
      </c>
      <c r="T1956" s="1">
        <v>30822</v>
      </c>
      <c r="U1956" s="1">
        <v>35192</v>
      </c>
      <c r="V1956" s="1">
        <v>48</v>
      </c>
      <c r="W1956" s="1">
        <v>831</v>
      </c>
      <c r="Z1956" s="1">
        <v>0</v>
      </c>
      <c r="AA1956" s="1">
        <v>4495</v>
      </c>
      <c r="AB1956" s="1">
        <v>449</v>
      </c>
      <c r="AC1956" s="1">
        <v>2524</v>
      </c>
      <c r="AG1956" s="1">
        <v>0</v>
      </c>
      <c r="AN1956" t="s">
        <v>1046</v>
      </c>
      <c r="AO1956" t="s">
        <v>243</v>
      </c>
      <c r="AR1956" s="44">
        <v>36</v>
      </c>
      <c r="AS1956" s="46">
        <v>111</v>
      </c>
      <c r="AT1956" s="50">
        <f t="shared" si="527"/>
        <v>36111</v>
      </c>
      <c r="AV1956" s="7" t="s">
        <v>3063</v>
      </c>
      <c r="BA1956" s="1">
        <v>112146</v>
      </c>
      <c r="BB1956" s="1">
        <v>15497</v>
      </c>
      <c r="BD1956" s="1">
        <f t="shared" si="534"/>
        <v>127643</v>
      </c>
    </row>
    <row r="1957" spans="1:56" hidden="1" outlineLevel="1">
      <c r="A1957" t="s">
        <v>590</v>
      </c>
      <c r="B1957" t="s">
        <v>243</v>
      </c>
      <c r="C1957" s="1">
        <v>65848</v>
      </c>
      <c r="F1957" s="1">
        <f t="shared" si="532"/>
        <v>45526</v>
      </c>
      <c r="G1957" s="1">
        <f t="shared" si="533"/>
        <v>41571</v>
      </c>
      <c r="H1957" s="1">
        <v>32494</v>
      </c>
      <c r="I1957" s="1">
        <v>32245</v>
      </c>
      <c r="J1957" s="2" t="str">
        <f t="shared" si="537"/>
        <v/>
      </c>
      <c r="K1957" s="2">
        <f t="shared" si="538"/>
        <v>0.70827658920177483</v>
      </c>
      <c r="L1957" s="10">
        <f t="shared" si="539"/>
        <v>2</v>
      </c>
      <c r="M1957" s="9">
        <f t="shared" si="535"/>
        <v>1</v>
      </c>
      <c r="N1957" s="8">
        <f t="shared" si="536"/>
        <v>3</v>
      </c>
      <c r="O1957" s="2">
        <f t="shared" si="540"/>
        <v>0.24105746794640495</v>
      </c>
      <c r="P1957" s="2">
        <f t="shared" si="541"/>
        <v>0.50335570469798663</v>
      </c>
      <c r="Q1957" s="2">
        <f t="shared" si="542"/>
        <v>0.18907411416612543</v>
      </c>
      <c r="R1957" s="2">
        <f t="shared" si="543"/>
        <v>6.6512713189483014E-2</v>
      </c>
      <c r="S1957" s="1">
        <v>10021</v>
      </c>
      <c r="T1957" s="1">
        <v>20925</v>
      </c>
      <c r="U1957" s="1">
        <v>7860</v>
      </c>
      <c r="V1957" s="1">
        <v>5</v>
      </c>
      <c r="W1957" s="1">
        <v>148</v>
      </c>
      <c r="Z1957" s="1">
        <v>0</v>
      </c>
      <c r="AA1957" s="1">
        <v>1953</v>
      </c>
      <c r="AB1957" s="1">
        <v>127</v>
      </c>
      <c r="AC1957" s="1">
        <v>532</v>
      </c>
      <c r="AG1957" s="1">
        <v>0</v>
      </c>
      <c r="AN1957" t="s">
        <v>590</v>
      </c>
      <c r="AO1957" t="s">
        <v>243</v>
      </c>
      <c r="AR1957" s="44">
        <v>36</v>
      </c>
      <c r="AS1957" s="46">
        <v>113</v>
      </c>
      <c r="AT1957" s="50">
        <f t="shared" si="527"/>
        <v>36113</v>
      </c>
      <c r="AV1957" s="7" t="s">
        <v>3063</v>
      </c>
      <c r="BA1957" s="1">
        <v>41571</v>
      </c>
      <c r="BB1957" s="1">
        <v>3955</v>
      </c>
      <c r="BD1957" s="1">
        <f t="shared" si="534"/>
        <v>45526</v>
      </c>
    </row>
    <row r="1958" spans="1:56" hidden="1" outlineLevel="1">
      <c r="A1958" t="s">
        <v>659</v>
      </c>
      <c r="B1958" t="s">
        <v>243</v>
      </c>
      <c r="C1958" s="1">
        <v>63252</v>
      </c>
      <c r="F1958" s="1">
        <f t="shared" si="532"/>
        <v>38966</v>
      </c>
      <c r="G1958" s="1">
        <f t="shared" si="533"/>
        <v>35751</v>
      </c>
      <c r="H1958" s="1">
        <v>25949</v>
      </c>
      <c r="I1958" s="1">
        <v>25730</v>
      </c>
      <c r="J1958" s="2" t="str">
        <f t="shared" si="537"/>
        <v/>
      </c>
      <c r="K1958" s="2">
        <f t="shared" si="538"/>
        <v>0.66031925268182523</v>
      </c>
      <c r="L1958" s="10">
        <f t="shared" si="539"/>
        <v>2</v>
      </c>
      <c r="M1958" s="9">
        <f t="shared" si="535"/>
        <v>1</v>
      </c>
      <c r="N1958" s="8">
        <f t="shared" si="536"/>
        <v>3</v>
      </c>
      <c r="O1958" s="2">
        <f t="shared" si="540"/>
        <v>0.25011887779362812</v>
      </c>
      <c r="P1958" s="2">
        <f t="shared" si="541"/>
        <v>0.46261643030964167</v>
      </c>
      <c r="Q1958" s="2">
        <f t="shared" si="542"/>
        <v>0.20930883052222315</v>
      </c>
      <c r="R1958" s="2">
        <f t="shared" si="543"/>
        <v>7.7955861374507107E-2</v>
      </c>
      <c r="S1958" s="1">
        <v>8942</v>
      </c>
      <c r="T1958" s="1">
        <v>16539</v>
      </c>
      <c r="U1958" s="1">
        <v>7483</v>
      </c>
      <c r="V1958" s="1">
        <v>2</v>
      </c>
      <c r="W1958" s="1">
        <v>127</v>
      </c>
      <c r="Z1958" s="1">
        <v>0</v>
      </c>
      <c r="AA1958" s="1">
        <v>1931</v>
      </c>
      <c r="AB1958" s="1">
        <v>169</v>
      </c>
      <c r="AC1958" s="1">
        <v>558</v>
      </c>
      <c r="AG1958" s="1">
        <v>0</v>
      </c>
      <c r="AN1958" t="s">
        <v>659</v>
      </c>
      <c r="AO1958" t="s">
        <v>243</v>
      </c>
      <c r="AR1958" s="44">
        <v>36</v>
      </c>
      <c r="AS1958" s="46">
        <v>115</v>
      </c>
      <c r="AT1958" s="50">
        <f t="shared" si="527"/>
        <v>36115</v>
      </c>
      <c r="AV1958" s="7" t="s">
        <v>3063</v>
      </c>
      <c r="BA1958" s="1">
        <v>35751</v>
      </c>
      <c r="BB1958" s="1">
        <v>3215</v>
      </c>
      <c r="BD1958" s="1">
        <f t="shared" si="534"/>
        <v>38966</v>
      </c>
    </row>
    <row r="1959" spans="1:56" hidden="1" outlineLevel="1">
      <c r="A1959" t="s">
        <v>591</v>
      </c>
      <c r="B1959" t="s">
        <v>243</v>
      </c>
      <c r="C1959" s="1">
        <v>93739</v>
      </c>
      <c r="F1959" s="1">
        <f t="shared" si="532"/>
        <v>59004</v>
      </c>
      <c r="G1959" s="1">
        <f t="shared" si="533"/>
        <v>55125</v>
      </c>
      <c r="H1959" s="1">
        <v>41420</v>
      </c>
      <c r="I1959" s="1">
        <v>41045</v>
      </c>
      <c r="J1959" s="2" t="str">
        <f t="shared" si="537"/>
        <v/>
      </c>
      <c r="K1959" s="2">
        <f t="shared" si="538"/>
        <v>0.69563080469120742</v>
      </c>
      <c r="L1959" s="10">
        <f t="shared" si="539"/>
        <v>2</v>
      </c>
      <c r="M1959" s="9">
        <f t="shared" si="535"/>
        <v>1</v>
      </c>
      <c r="N1959" s="8">
        <f t="shared" si="536"/>
        <v>3</v>
      </c>
      <c r="O1959" s="2">
        <f t="shared" si="540"/>
        <v>0.25331519274376418</v>
      </c>
      <c r="P1959" s="2">
        <f t="shared" si="541"/>
        <v>0.43091156462585034</v>
      </c>
      <c r="Q1959" s="2">
        <f t="shared" si="542"/>
        <v>0.24212244897959184</v>
      </c>
      <c r="R1959" s="2">
        <f t="shared" si="543"/>
        <v>7.3650793650793578E-2</v>
      </c>
      <c r="S1959" s="1">
        <v>13964</v>
      </c>
      <c r="T1959" s="1">
        <v>23754</v>
      </c>
      <c r="U1959" s="1">
        <v>13347</v>
      </c>
      <c r="V1959" s="1">
        <v>14</v>
      </c>
      <c r="W1959" s="1">
        <v>132</v>
      </c>
      <c r="Z1959" s="1">
        <v>0</v>
      </c>
      <c r="AA1959" s="1">
        <v>2405</v>
      </c>
      <c r="AB1959" s="1">
        <v>202</v>
      </c>
      <c r="AC1959" s="1">
        <v>1307</v>
      </c>
      <c r="AG1959" s="1">
        <v>0</v>
      </c>
      <c r="AN1959" t="s">
        <v>591</v>
      </c>
      <c r="AO1959" t="s">
        <v>243</v>
      </c>
      <c r="AR1959" s="44">
        <v>36</v>
      </c>
      <c r="AS1959" s="46">
        <v>117</v>
      </c>
      <c r="AT1959" s="50">
        <f t="shared" si="527"/>
        <v>36117</v>
      </c>
      <c r="AV1959" s="7" t="s">
        <v>3063</v>
      </c>
      <c r="BA1959" s="1">
        <v>55125</v>
      </c>
      <c r="BB1959" s="1">
        <v>3879</v>
      </c>
      <c r="BD1959" s="1">
        <f t="shared" si="534"/>
        <v>59004</v>
      </c>
    </row>
    <row r="1960" spans="1:56" hidden="1" outlineLevel="1">
      <c r="A1960" t="s">
        <v>132</v>
      </c>
      <c r="B1960" t="s">
        <v>243</v>
      </c>
      <c r="C1960" s="1">
        <v>937449</v>
      </c>
      <c r="F1960" s="1">
        <f t="shared" si="532"/>
        <v>650088</v>
      </c>
      <c r="G1960" s="1">
        <f t="shared" si="533"/>
        <v>541393</v>
      </c>
      <c r="H1960" s="1">
        <v>417496</v>
      </c>
      <c r="I1960" s="1">
        <v>413044</v>
      </c>
      <c r="J1960" s="2" t="str">
        <f t="shared" si="537"/>
        <v/>
      </c>
      <c r="K1960" s="2">
        <f t="shared" si="538"/>
        <v>0.63536628887166047</v>
      </c>
      <c r="L1960" s="10">
        <f t="shared" si="539"/>
        <v>1</v>
      </c>
      <c r="M1960" s="9">
        <f t="shared" si="535"/>
        <v>2</v>
      </c>
      <c r="N1960" s="8">
        <f t="shared" si="536"/>
        <v>3</v>
      </c>
      <c r="O1960" s="2">
        <f t="shared" si="540"/>
        <v>0.45392533704720972</v>
      </c>
      <c r="P1960" s="2">
        <f t="shared" si="541"/>
        <v>0.25692426758380693</v>
      </c>
      <c r="Q1960" s="2">
        <f t="shared" si="542"/>
        <v>0.23383013818058232</v>
      </c>
      <c r="R1960" s="2">
        <f t="shared" si="543"/>
        <v>5.5320257188401029E-2</v>
      </c>
      <c r="S1960" s="1">
        <v>245752</v>
      </c>
      <c r="T1960" s="1">
        <v>139097</v>
      </c>
      <c r="U1960" s="1">
        <v>126594</v>
      </c>
      <c r="V1960" s="1">
        <v>29</v>
      </c>
      <c r="W1960" s="1">
        <v>812</v>
      </c>
      <c r="Z1960" s="1">
        <v>0</v>
      </c>
      <c r="AA1960" s="1">
        <v>18992</v>
      </c>
      <c r="AB1960" s="1">
        <v>1317</v>
      </c>
      <c r="AC1960" s="1">
        <v>8798</v>
      </c>
      <c r="AG1960" s="1">
        <v>2</v>
      </c>
      <c r="AN1960" t="s">
        <v>132</v>
      </c>
      <c r="AO1960" t="s">
        <v>243</v>
      </c>
      <c r="AR1960" s="44">
        <v>36</v>
      </c>
      <c r="AS1960" s="46">
        <v>119</v>
      </c>
      <c r="AT1960" s="50">
        <f t="shared" ref="AT1960:AT2023" si="544">1000*AR1960+AS1960</f>
        <v>36119</v>
      </c>
      <c r="AV1960" s="7" t="s">
        <v>3063</v>
      </c>
      <c r="BA1960" s="1">
        <v>541393</v>
      </c>
      <c r="BB1960" s="1">
        <v>108695</v>
      </c>
      <c r="BD1960" s="1">
        <f t="shared" si="534"/>
        <v>650088</v>
      </c>
    </row>
    <row r="1961" spans="1:56" hidden="1" outlineLevel="1">
      <c r="A1961" t="s">
        <v>676</v>
      </c>
      <c r="B1961" t="s">
        <v>243</v>
      </c>
      <c r="C1961" s="1">
        <v>42281</v>
      </c>
      <c r="F1961" s="1">
        <f t="shared" si="532"/>
        <v>25806</v>
      </c>
      <c r="G1961" s="1">
        <f t="shared" si="533"/>
        <v>24291</v>
      </c>
      <c r="H1961" s="1">
        <v>17838</v>
      </c>
      <c r="I1961" s="1">
        <v>17667</v>
      </c>
      <c r="J1961" s="2" t="str">
        <f t="shared" si="537"/>
        <v/>
      </c>
      <c r="K1961" s="2">
        <f t="shared" si="538"/>
        <v>0.68460823064403631</v>
      </c>
      <c r="L1961" s="10">
        <f t="shared" si="539"/>
        <v>2</v>
      </c>
      <c r="M1961" s="9">
        <f t="shared" si="535"/>
        <v>1</v>
      </c>
      <c r="N1961" s="8">
        <f t="shared" si="536"/>
        <v>3</v>
      </c>
      <c r="O1961" s="2">
        <f t="shared" si="540"/>
        <v>0.26157836235642828</v>
      </c>
      <c r="P1961" s="2">
        <f t="shared" si="541"/>
        <v>0.47392038203449838</v>
      </c>
      <c r="Q1961" s="2">
        <f t="shared" si="542"/>
        <v>0.20114445679469761</v>
      </c>
      <c r="R1961" s="2">
        <f t="shared" si="543"/>
        <v>6.3356798814375725E-2</v>
      </c>
      <c r="S1961" s="1">
        <v>6354</v>
      </c>
      <c r="T1961" s="1">
        <v>11512</v>
      </c>
      <c r="U1961" s="1">
        <v>4886</v>
      </c>
      <c r="V1961" s="1">
        <v>0</v>
      </c>
      <c r="W1961" s="1">
        <v>15</v>
      </c>
      <c r="Z1961" s="1">
        <v>0</v>
      </c>
      <c r="AA1961" s="1">
        <v>985</v>
      </c>
      <c r="AB1961" s="1">
        <v>89</v>
      </c>
      <c r="AC1961" s="1">
        <v>450</v>
      </c>
      <c r="AG1961" s="1">
        <v>0</v>
      </c>
      <c r="AN1961" t="s">
        <v>676</v>
      </c>
      <c r="AO1961" t="s">
        <v>243</v>
      </c>
      <c r="AR1961" s="44">
        <v>36</v>
      </c>
      <c r="AS1961" s="46">
        <v>121</v>
      </c>
      <c r="AT1961" s="50">
        <f t="shared" si="544"/>
        <v>36121</v>
      </c>
      <c r="AV1961" s="7" t="s">
        <v>3063</v>
      </c>
      <c r="BA1961" s="1">
        <v>24291</v>
      </c>
      <c r="BB1961" s="1">
        <v>1515</v>
      </c>
      <c r="BD1961" s="1">
        <f t="shared" si="534"/>
        <v>25806</v>
      </c>
    </row>
    <row r="1962" spans="1:56" hidden="1" outlineLevel="1">
      <c r="A1962" t="s">
        <v>43</v>
      </c>
      <c r="B1962" t="s">
        <v>243</v>
      </c>
      <c r="C1962" s="1">
        <v>25352</v>
      </c>
      <c r="F1962" s="1">
        <f t="shared" si="532"/>
        <v>14917</v>
      </c>
      <c r="G1962" s="1">
        <f t="shared" si="533"/>
        <v>13040</v>
      </c>
      <c r="H1962" s="1">
        <v>10441</v>
      </c>
      <c r="I1962" s="1">
        <v>10280</v>
      </c>
      <c r="J1962" s="2" t="str">
        <f t="shared" si="537"/>
        <v/>
      </c>
      <c r="K1962" s="2">
        <f t="shared" si="538"/>
        <v>0.68914661124891063</v>
      </c>
      <c r="L1962" s="10">
        <f t="shared" si="539"/>
        <v>2</v>
      </c>
      <c r="M1962" s="9">
        <f t="shared" si="535"/>
        <v>1</v>
      </c>
      <c r="N1962" s="8">
        <f t="shared" si="536"/>
        <v>3</v>
      </c>
      <c r="O1962" s="2">
        <f t="shared" si="540"/>
        <v>0.25759202453987728</v>
      </c>
      <c r="P1962" s="2">
        <f t="shared" si="541"/>
        <v>0.5196319018404908</v>
      </c>
      <c r="Q1962" s="2">
        <f t="shared" si="542"/>
        <v>0.16226993865030676</v>
      </c>
      <c r="R1962" s="2">
        <f t="shared" si="543"/>
        <v>6.0506134969325165E-2</v>
      </c>
      <c r="S1962" s="1">
        <v>3359</v>
      </c>
      <c r="T1962" s="1">
        <v>6776</v>
      </c>
      <c r="U1962" s="1">
        <v>2116</v>
      </c>
      <c r="V1962" s="1">
        <v>1</v>
      </c>
      <c r="W1962" s="1">
        <v>39</v>
      </c>
      <c r="Z1962" s="1">
        <v>0</v>
      </c>
      <c r="AA1962" s="1">
        <v>485</v>
      </c>
      <c r="AB1962" s="1">
        <v>52</v>
      </c>
      <c r="AC1962" s="1">
        <v>212</v>
      </c>
      <c r="AG1962" s="1">
        <v>0</v>
      </c>
      <c r="AN1962" t="s">
        <v>43</v>
      </c>
      <c r="AO1962" t="s">
        <v>243</v>
      </c>
      <c r="AR1962" s="44">
        <v>36</v>
      </c>
      <c r="AS1962" s="46">
        <v>123</v>
      </c>
      <c r="AT1962" s="50">
        <f t="shared" si="544"/>
        <v>36123</v>
      </c>
      <c r="AV1962" s="7" t="s">
        <v>3063</v>
      </c>
      <c r="BA1962" s="1">
        <v>13040</v>
      </c>
      <c r="BB1962" s="1">
        <v>1877</v>
      </c>
      <c r="BD1962" s="1">
        <f t="shared" si="534"/>
        <v>14917</v>
      </c>
    </row>
    <row r="1963" spans="1:56" hidden="1" outlineLevel="1">
      <c r="A1963" t="s">
        <v>130</v>
      </c>
      <c r="B1963" t="s">
        <v>243</v>
      </c>
      <c r="C1963" s="1">
        <v>1363488</v>
      </c>
      <c r="F1963" s="1">
        <f t="shared" si="532"/>
        <v>717957</v>
      </c>
      <c r="G1963" s="1">
        <f t="shared" si="533"/>
        <v>628947</v>
      </c>
      <c r="H1963" s="1">
        <v>385397</v>
      </c>
      <c r="I1963" s="1">
        <v>381322</v>
      </c>
      <c r="J1963" s="2" t="str">
        <f t="shared" si="537"/>
        <v/>
      </c>
      <c r="K1963" s="2">
        <f t="shared" si="538"/>
        <v>0.53112094456910375</v>
      </c>
      <c r="L1963" s="10">
        <f t="shared" si="539"/>
        <v>1</v>
      </c>
      <c r="M1963" s="9">
        <f t="shared" si="535"/>
        <v>3</v>
      </c>
      <c r="N1963" s="8">
        <f t="shared" si="536"/>
        <v>2</v>
      </c>
      <c r="O1963" s="2">
        <f t="shared" si="540"/>
        <v>0.75699701246686923</v>
      </c>
      <c r="P1963" s="2">
        <f t="shared" si="541"/>
        <v>7.0939204734262185E-2</v>
      </c>
      <c r="Q1963" s="2">
        <f t="shared" si="542"/>
        <v>0.14370845238152022</v>
      </c>
      <c r="R1963" s="2">
        <f t="shared" si="543"/>
        <v>2.8355330417348362E-2</v>
      </c>
      <c r="S1963" s="1">
        <v>476111</v>
      </c>
      <c r="T1963" s="1">
        <v>44617</v>
      </c>
      <c r="U1963" s="1">
        <v>90385</v>
      </c>
      <c r="V1963" s="1">
        <v>14</v>
      </c>
      <c r="W1963" s="1">
        <v>348</v>
      </c>
      <c r="Z1963" s="1">
        <v>0</v>
      </c>
      <c r="AA1963" s="1">
        <v>11968</v>
      </c>
      <c r="AB1963" s="1">
        <v>2395</v>
      </c>
      <c r="AC1963" s="1">
        <v>3109</v>
      </c>
      <c r="AG1963" s="1">
        <v>0</v>
      </c>
      <c r="AN1963" t="s">
        <v>130</v>
      </c>
      <c r="AO1963" t="s">
        <v>243</v>
      </c>
      <c r="AR1963" s="44">
        <v>36</v>
      </c>
      <c r="AS1963" s="46">
        <v>5</v>
      </c>
      <c r="AT1963" s="50">
        <f t="shared" si="544"/>
        <v>36005</v>
      </c>
      <c r="AV1963" s="7" t="s">
        <v>3063</v>
      </c>
      <c r="BA1963" s="1">
        <v>628947</v>
      </c>
      <c r="BB1963" s="1">
        <v>89010</v>
      </c>
      <c r="BD1963" s="1">
        <f t="shared" si="534"/>
        <v>717957</v>
      </c>
    </row>
    <row r="1964" spans="1:56" hidden="1" outlineLevel="1">
      <c r="A1964" t="s">
        <v>322</v>
      </c>
      <c r="B1964" t="s">
        <v>243</v>
      </c>
      <c r="C1964" s="1">
        <v>2460361</v>
      </c>
      <c r="F1964" s="1">
        <f t="shared" si="532"/>
        <v>1394937</v>
      </c>
      <c r="G1964" s="1">
        <f t="shared" si="533"/>
        <v>1242033</v>
      </c>
      <c r="H1964" s="1">
        <v>768703</v>
      </c>
      <c r="I1964" s="1">
        <v>759848</v>
      </c>
      <c r="J1964" s="2" t="str">
        <f t="shared" si="537"/>
        <v/>
      </c>
      <c r="K1964" s="2">
        <f t="shared" si="538"/>
        <v>0.54471850700067459</v>
      </c>
      <c r="L1964" s="10">
        <f t="shared" si="539"/>
        <v>1</v>
      </c>
      <c r="M1964" s="9">
        <f t="shared" si="535"/>
        <v>3</v>
      </c>
      <c r="N1964" s="8">
        <f t="shared" si="536"/>
        <v>2</v>
      </c>
      <c r="O1964" s="2">
        <f t="shared" si="540"/>
        <v>0.7056052455933135</v>
      </c>
      <c r="P1964" s="2">
        <f t="shared" si="541"/>
        <v>9.4188318667861481E-2</v>
      </c>
      <c r="Q1964" s="2">
        <f t="shared" si="542"/>
        <v>0.17114199059123228</v>
      </c>
      <c r="R1964" s="2">
        <f t="shared" si="543"/>
        <v>2.9064445147592738E-2</v>
      </c>
      <c r="S1964" s="1">
        <v>876385</v>
      </c>
      <c r="T1964" s="1">
        <v>116985</v>
      </c>
      <c r="U1964" s="1">
        <v>212564</v>
      </c>
      <c r="V1964" s="1">
        <v>68</v>
      </c>
      <c r="W1964" s="1">
        <v>2411</v>
      </c>
      <c r="Z1964" s="1">
        <v>1</v>
      </c>
      <c r="AA1964" s="1">
        <v>25081</v>
      </c>
      <c r="AB1964" s="1">
        <v>4239</v>
      </c>
      <c r="AC1964" s="1">
        <v>4299</v>
      </c>
      <c r="AG1964" s="1">
        <v>0</v>
      </c>
      <c r="AN1964" t="s">
        <v>322</v>
      </c>
      <c r="AO1964" t="s">
        <v>243</v>
      </c>
      <c r="AR1964" s="44">
        <v>36</v>
      </c>
      <c r="AS1964" s="46">
        <v>47</v>
      </c>
      <c r="AT1964" s="50">
        <f t="shared" si="544"/>
        <v>36047</v>
      </c>
      <c r="AV1964" s="7" t="s">
        <v>3063</v>
      </c>
      <c r="BA1964" s="1">
        <v>1242033</v>
      </c>
      <c r="BB1964" s="1">
        <v>152904</v>
      </c>
      <c r="BD1964" s="1">
        <f t="shared" si="534"/>
        <v>1394937</v>
      </c>
    </row>
    <row r="1965" spans="1:56" hidden="1" outlineLevel="1">
      <c r="A1965" t="s">
        <v>242</v>
      </c>
      <c r="B1965" t="s">
        <v>243</v>
      </c>
      <c r="C1965" s="1">
        <v>1587022</v>
      </c>
      <c r="F1965" s="1">
        <f t="shared" si="532"/>
        <v>1137092</v>
      </c>
      <c r="G1965" s="1">
        <f t="shared" si="533"/>
        <v>980201</v>
      </c>
      <c r="H1965" s="1">
        <v>673867</v>
      </c>
      <c r="I1965" s="1">
        <v>667885</v>
      </c>
      <c r="J1965" s="2" t="str">
        <f t="shared" si="537"/>
        <v/>
      </c>
      <c r="K1965" s="2">
        <f t="shared" si="538"/>
        <v>0.58736232424465218</v>
      </c>
      <c r="L1965" s="10">
        <f t="shared" si="539"/>
        <v>1</v>
      </c>
      <c r="M1965" s="9">
        <f t="shared" si="535"/>
        <v>3</v>
      </c>
      <c r="N1965" s="8">
        <f t="shared" si="536"/>
        <v>2</v>
      </c>
      <c r="O1965" s="2">
        <f t="shared" si="540"/>
        <v>0.68251103600179963</v>
      </c>
      <c r="P1965" s="2">
        <f t="shared" si="541"/>
        <v>0.1037858561662353</v>
      </c>
      <c r="Q1965" s="2">
        <f t="shared" si="542"/>
        <v>0.18099757090637533</v>
      </c>
      <c r="R1965" s="2">
        <f t="shared" si="543"/>
        <v>3.2705536925589723E-2</v>
      </c>
      <c r="S1965" s="1">
        <v>668998</v>
      </c>
      <c r="T1965" s="1">
        <v>101731</v>
      </c>
      <c r="U1965" s="1">
        <v>177414</v>
      </c>
      <c r="V1965" s="1">
        <v>107</v>
      </c>
      <c r="W1965" s="1">
        <v>2074</v>
      </c>
      <c r="Z1965" s="1">
        <v>0</v>
      </c>
      <c r="AA1965" s="1">
        <v>26375</v>
      </c>
      <c r="AB1965" s="1">
        <v>1700</v>
      </c>
      <c r="AC1965" s="1">
        <v>1802</v>
      </c>
      <c r="AG1965" s="1">
        <v>0</v>
      </c>
      <c r="AN1965" t="s">
        <v>242</v>
      </c>
      <c r="AO1965" t="s">
        <v>243</v>
      </c>
      <c r="AR1965" s="44">
        <v>36</v>
      </c>
      <c r="AS1965" s="46">
        <v>61</v>
      </c>
      <c r="AT1965" s="50">
        <f t="shared" si="544"/>
        <v>36061</v>
      </c>
      <c r="AV1965" s="7" t="s">
        <v>3063</v>
      </c>
      <c r="BA1965" s="1">
        <v>980201</v>
      </c>
      <c r="BB1965" s="1">
        <v>156891</v>
      </c>
      <c r="BD1965" s="1">
        <f t="shared" si="534"/>
        <v>1137092</v>
      </c>
    </row>
    <row r="1966" spans="1:56" hidden="1" outlineLevel="1">
      <c r="A1966" t="s">
        <v>827</v>
      </c>
      <c r="B1966" t="s">
        <v>243</v>
      </c>
      <c r="C1966" s="1">
        <v>2193623</v>
      </c>
      <c r="F1966" s="1">
        <f t="shared" si="532"/>
        <v>1090420</v>
      </c>
      <c r="G1966" s="1">
        <f t="shared" si="533"/>
        <v>1017125</v>
      </c>
      <c r="H1966" s="1">
        <v>645946</v>
      </c>
      <c r="I1966" s="1">
        <v>640137</v>
      </c>
      <c r="J1966" s="2" t="str">
        <f t="shared" si="537"/>
        <v/>
      </c>
      <c r="K1966" s="2">
        <f t="shared" si="538"/>
        <v>0.58705544652519215</v>
      </c>
      <c r="L1966" s="10">
        <f t="shared" si="539"/>
        <v>1</v>
      </c>
      <c r="M1966" s="9">
        <f t="shared" si="535"/>
        <v>3</v>
      </c>
      <c r="N1966" s="8">
        <f t="shared" si="536"/>
        <v>2</v>
      </c>
      <c r="O1966" s="2">
        <f t="shared" si="540"/>
        <v>0.63847708000491576</v>
      </c>
      <c r="P1966" s="2">
        <f t="shared" si="541"/>
        <v>0.13372299373233379</v>
      </c>
      <c r="Q1966" s="2">
        <f t="shared" si="542"/>
        <v>0.19606734668796855</v>
      </c>
      <c r="R1966" s="2">
        <f t="shared" si="543"/>
        <v>3.17325795747819E-2</v>
      </c>
      <c r="S1966" s="1">
        <v>649411</v>
      </c>
      <c r="T1966" s="1">
        <v>136013</v>
      </c>
      <c r="U1966" s="1">
        <v>199425</v>
      </c>
      <c r="V1966" s="1">
        <v>31</v>
      </c>
      <c r="W1966" s="1">
        <v>1271</v>
      </c>
      <c r="Z1966" s="1">
        <v>0</v>
      </c>
      <c r="AA1966" s="1">
        <v>22337</v>
      </c>
      <c r="AB1966" s="1">
        <v>2731</v>
      </c>
      <c r="AC1966" s="1">
        <v>5906</v>
      </c>
      <c r="AG1966" s="1">
        <v>0</v>
      </c>
      <c r="AN1966" t="s">
        <v>827</v>
      </c>
      <c r="AO1966" t="s">
        <v>243</v>
      </c>
      <c r="AR1966" s="44">
        <v>36</v>
      </c>
      <c r="AS1966" s="46">
        <v>81</v>
      </c>
      <c r="AT1966" s="50">
        <f t="shared" si="544"/>
        <v>36081</v>
      </c>
      <c r="AV1966" s="7" t="s">
        <v>3063</v>
      </c>
      <c r="BA1966" s="1">
        <v>1017125</v>
      </c>
      <c r="BB1966" s="1">
        <v>73295</v>
      </c>
      <c r="BD1966" s="1">
        <f t="shared" si="534"/>
        <v>1090420</v>
      </c>
    </row>
    <row r="1967" spans="1:56" hidden="1" outlineLevel="1">
      <c r="A1967" t="s">
        <v>2034</v>
      </c>
      <c r="B1967" t="s">
        <v>243</v>
      </c>
      <c r="C1967" s="1">
        <v>463701</v>
      </c>
      <c r="F1967" s="1">
        <f t="shared" si="532"/>
        <v>274526</v>
      </c>
      <c r="G1967" s="1">
        <f t="shared" si="533"/>
        <v>251617</v>
      </c>
      <c r="H1967" s="1">
        <v>168057</v>
      </c>
      <c r="I1967" s="1">
        <v>166578</v>
      </c>
      <c r="J1967" s="2" t="str">
        <f t="shared" si="537"/>
        <v/>
      </c>
      <c r="K1967" s="2">
        <f t="shared" si="538"/>
        <v>0.60678405688350101</v>
      </c>
      <c r="L1967" s="10">
        <f t="shared" si="539"/>
        <v>1</v>
      </c>
      <c r="M1967" s="9">
        <f t="shared" si="535"/>
        <v>2</v>
      </c>
      <c r="N1967" s="8">
        <f t="shared" si="536"/>
        <v>3</v>
      </c>
      <c r="O1967" s="2">
        <f t="shared" si="540"/>
        <v>0.45202430678372291</v>
      </c>
      <c r="P1967" s="2">
        <f t="shared" si="541"/>
        <v>0.29899808041587017</v>
      </c>
      <c r="Q1967" s="2">
        <f t="shared" si="542"/>
        <v>0.20112710985346777</v>
      </c>
      <c r="R1967" s="2">
        <f t="shared" si="543"/>
        <v>4.7850502946939211E-2</v>
      </c>
      <c r="S1967" s="1">
        <v>113737</v>
      </c>
      <c r="T1967" s="1">
        <v>75233</v>
      </c>
      <c r="U1967" s="1">
        <v>50607</v>
      </c>
      <c r="V1967" s="1">
        <v>16</v>
      </c>
      <c r="W1967" s="1">
        <v>276</v>
      </c>
      <c r="Z1967" s="1">
        <v>0</v>
      </c>
      <c r="AA1967" s="1">
        <v>6841</v>
      </c>
      <c r="AB1967" s="1">
        <v>915</v>
      </c>
      <c r="AC1967" s="1">
        <v>3992</v>
      </c>
      <c r="AG1967" s="1">
        <v>0</v>
      </c>
      <c r="AN1967" t="s">
        <v>2034</v>
      </c>
      <c r="AO1967" t="s">
        <v>243</v>
      </c>
      <c r="AR1967" s="44">
        <v>36</v>
      </c>
      <c r="AS1967" s="46">
        <v>85</v>
      </c>
      <c r="AT1967" s="50">
        <f t="shared" si="544"/>
        <v>36085</v>
      </c>
      <c r="AV1967" s="7" t="s">
        <v>3063</v>
      </c>
      <c r="BA1967" s="1">
        <v>251617</v>
      </c>
      <c r="BB1967" s="1">
        <v>22909</v>
      </c>
      <c r="BD1967" s="1">
        <f t="shared" si="534"/>
        <v>274526</v>
      </c>
    </row>
    <row r="1968" spans="1:56" collapsed="1">
      <c r="A1968" t="s">
        <v>242</v>
      </c>
      <c r="B1968" t="s">
        <v>541</v>
      </c>
      <c r="C1968" s="1">
        <f>SUM(C1906:C1967)</f>
        <v>19212436</v>
      </c>
      <c r="D1968" s="36">
        <v>14665000</v>
      </c>
      <c r="E1968" s="36">
        <v>12849000</v>
      </c>
      <c r="F1968" s="1">
        <f>SUM(F1906:F1967)</f>
        <v>12031312</v>
      </c>
      <c r="G1968" s="1">
        <f>SUM(G1906:G1967)</f>
        <v>10816500</v>
      </c>
      <c r="H1968" s="1">
        <f>SUM(H1906:H1967)</f>
        <v>7722019</v>
      </c>
      <c r="I1968" s="1">
        <v>7640948</v>
      </c>
      <c r="J1968" s="2">
        <f t="shared" si="537"/>
        <v>0.52103293556085917</v>
      </c>
      <c r="K1968" s="2">
        <f t="shared" si="538"/>
        <v>0.6350885090503845</v>
      </c>
      <c r="L1968" s="10">
        <f t="shared" si="539"/>
        <v>1</v>
      </c>
      <c r="M1968" s="9">
        <f t="shared" si="535"/>
        <v>2</v>
      </c>
      <c r="N1968" s="8">
        <f t="shared" si="536"/>
        <v>3</v>
      </c>
      <c r="O1968" s="2">
        <f t="shared" si="540"/>
        <v>0.48481116812277542</v>
      </c>
      <c r="P1968" s="2">
        <f t="shared" si="541"/>
        <v>0.25792659363010217</v>
      </c>
      <c r="Q1968" s="2">
        <f t="shared" si="542"/>
        <v>0.20633901909120325</v>
      </c>
      <c r="R1968" s="2">
        <f t="shared" si="543"/>
        <v>5.0923219155919214E-2</v>
      </c>
      <c r="S1968" s="1">
        <f t="shared" ref="S1968:W1968" si="545">SUM(S1906:S1967)</f>
        <v>5243960</v>
      </c>
      <c r="T1968" s="1">
        <f t="shared" si="545"/>
        <v>2789863</v>
      </c>
      <c r="U1968" s="1">
        <f t="shared" si="545"/>
        <v>2231866</v>
      </c>
      <c r="V1968" s="1">
        <f t="shared" si="545"/>
        <v>1395</v>
      </c>
      <c r="W1968" s="1">
        <f t="shared" si="545"/>
        <v>22966</v>
      </c>
      <c r="Z1968" s="1">
        <f>SUM(Z1906:Z1967)</f>
        <v>2</v>
      </c>
      <c r="AA1968" s="1">
        <f>SUM(AA1906:AA1967)</f>
        <v>353760</v>
      </c>
      <c r="AB1968" s="1">
        <f>SUM(AB1906:AB1967)</f>
        <v>35289</v>
      </c>
      <c r="AC1968" s="1">
        <f>SUM(AC1906:AC1967)</f>
        <v>137380</v>
      </c>
      <c r="AG1968" s="1">
        <f>SUM(AG1906:AG1967)</f>
        <v>19</v>
      </c>
      <c r="AN1968" t="s">
        <v>242</v>
      </c>
      <c r="AO1968" t="s">
        <v>541</v>
      </c>
      <c r="AR1968" s="44">
        <v>36</v>
      </c>
      <c r="AS1968" s="46"/>
      <c r="AT1968" s="44">
        <v>36</v>
      </c>
      <c r="AV1968" s="7" t="s">
        <v>678</v>
      </c>
      <c r="BA1968" s="1">
        <f>SUM(BA1906:BA1967)</f>
        <v>10816500</v>
      </c>
      <c r="BB1968" s="1">
        <f>SUM(BB1906:BB1967)</f>
        <v>1214812</v>
      </c>
      <c r="BD1968" s="1">
        <f t="shared" si="534"/>
        <v>12031312</v>
      </c>
    </row>
    <row r="1969" spans="1:49">
      <c r="C1969" s="26"/>
      <c r="J1969" s="2"/>
      <c r="K1969" s="2"/>
      <c r="N1969" s="8"/>
      <c r="AQ1969" s="1"/>
      <c r="AR1969" s="44"/>
      <c r="AS1969" s="46"/>
      <c r="AT1969" s="50"/>
      <c r="AU1969" s="1"/>
      <c r="AW1969" s="1"/>
    </row>
    <row r="1970" spans="1:49" hidden="1" outlineLevel="1">
      <c r="A1970" t="s">
        <v>244</v>
      </c>
      <c r="B1970" t="s">
        <v>2487</v>
      </c>
      <c r="C1970" s="1">
        <v>147704</v>
      </c>
      <c r="F1970" s="1">
        <f>SUM(S1970:V1970)</f>
        <v>90198</v>
      </c>
      <c r="H1970" s="26">
        <v>65158</v>
      </c>
      <c r="I1970" s="1">
        <v>64353</v>
      </c>
      <c r="J1970" s="2" t="str">
        <f t="shared" si="537"/>
        <v/>
      </c>
      <c r="K1970" s="2">
        <f t="shared" si="538"/>
        <v>0.71346371316437174</v>
      </c>
      <c r="L1970" s="10">
        <f t="shared" si="539"/>
        <v>1</v>
      </c>
      <c r="M1970" s="9">
        <f t="shared" si="535"/>
        <v>2</v>
      </c>
      <c r="N1970" s="8">
        <f t="shared" si="536"/>
        <v>3</v>
      </c>
      <c r="O1970" s="2">
        <f t="shared" ref="O1970:O2001" si="546">IF(SUM($S1970:$AJ1970)=0,"-",S1970/SUM($S1970:$AJ1970))</f>
        <v>0.45918978247854719</v>
      </c>
      <c r="P1970" s="2">
        <f t="shared" ref="P1970:P2001" si="547">IF(SUM($S1970:$AJ1970)=0,"-",T1970/SUM($S1970:$AJ1970))</f>
        <v>0.3384664848444533</v>
      </c>
      <c r="Q1970" s="2">
        <f t="shared" ref="Q1970:Q2001" si="548">IF(SUM($S1970:$AJ1970)=0,"-",U1970/SUM($S1970:$AJ1970))</f>
        <v>0.2016674427370895</v>
      </c>
      <c r="R1970" s="2">
        <f t="shared" ref="R1970:R2001" si="549">IF(SUM($S1970:$AJ1970)=0,"-",(1-O1970-P1970-Q1970))</f>
        <v>6.7628993991006303E-4</v>
      </c>
      <c r="S1970" s="1">
        <v>41418</v>
      </c>
      <c r="T1970" s="1">
        <v>30529</v>
      </c>
      <c r="U1970" s="1">
        <v>18190</v>
      </c>
      <c r="V1970" s="1">
        <v>61</v>
      </c>
      <c r="AN1970" t="s">
        <v>244</v>
      </c>
      <c r="AO1970" t="s">
        <v>2487</v>
      </c>
      <c r="AR1970" s="44">
        <v>37</v>
      </c>
      <c r="AS1970" s="46">
        <v>1</v>
      </c>
      <c r="AT1970" s="50">
        <f t="shared" si="544"/>
        <v>37001</v>
      </c>
      <c r="AV1970" s="7" t="s">
        <v>3063</v>
      </c>
    </row>
    <row r="1971" spans="1:49" hidden="1" outlineLevel="1">
      <c r="A1971" t="s">
        <v>29</v>
      </c>
      <c r="B1971" t="s">
        <v>2487</v>
      </c>
      <c r="C1971" s="1">
        <v>36840</v>
      </c>
      <c r="F1971" s="1">
        <f t="shared" ref="F1971:F2034" si="550">SUM(S1971:V1971)</f>
        <v>24380</v>
      </c>
      <c r="H1971" s="26">
        <v>17456</v>
      </c>
      <c r="I1971" s="1">
        <v>17254</v>
      </c>
      <c r="J1971" s="2" t="str">
        <f t="shared" si="537"/>
        <v/>
      </c>
      <c r="K1971" s="2">
        <f t="shared" si="538"/>
        <v>0.70771123872026254</v>
      </c>
      <c r="L1971" s="10">
        <f t="shared" si="539"/>
        <v>2</v>
      </c>
      <c r="M1971" s="9">
        <f t="shared" si="535"/>
        <v>1</v>
      </c>
      <c r="N1971" s="8">
        <f t="shared" si="536"/>
        <v>3</v>
      </c>
      <c r="O1971" s="2">
        <f t="shared" si="546"/>
        <v>0.35135356849876948</v>
      </c>
      <c r="P1971" s="2">
        <f t="shared" si="547"/>
        <v>0.44351927809680064</v>
      </c>
      <c r="Q1971" s="2">
        <f t="shared" si="548"/>
        <v>0.20430680885972108</v>
      </c>
      <c r="R1971" s="2">
        <f t="shared" si="549"/>
        <v>8.2034454470886198E-4</v>
      </c>
      <c r="S1971" s="1">
        <v>8566</v>
      </c>
      <c r="T1971" s="1">
        <v>10813</v>
      </c>
      <c r="U1971" s="1">
        <v>4981</v>
      </c>
      <c r="V1971" s="1">
        <v>20</v>
      </c>
      <c r="AN1971" t="s">
        <v>29</v>
      </c>
      <c r="AO1971" t="s">
        <v>2487</v>
      </c>
      <c r="AR1971" s="44">
        <v>37</v>
      </c>
      <c r="AS1971" s="46">
        <v>3</v>
      </c>
      <c r="AT1971" s="50">
        <f t="shared" si="544"/>
        <v>37003</v>
      </c>
      <c r="AV1971" s="7" t="s">
        <v>3063</v>
      </c>
    </row>
    <row r="1972" spans="1:49" hidden="1" outlineLevel="1">
      <c r="A1972" t="s">
        <v>2041</v>
      </c>
      <c r="B1972" t="s">
        <v>2487</v>
      </c>
      <c r="C1972" s="1">
        <v>11131</v>
      </c>
      <c r="F1972" s="1">
        <f t="shared" si="550"/>
        <v>7274</v>
      </c>
      <c r="H1972" s="26">
        <v>5453</v>
      </c>
      <c r="I1972" s="1">
        <v>5263</v>
      </c>
      <c r="J1972" s="2" t="str">
        <f t="shared" si="537"/>
        <v/>
      </c>
      <c r="K1972" s="2">
        <f t="shared" si="538"/>
        <v>0.72353588122078638</v>
      </c>
      <c r="L1972" s="10">
        <f t="shared" si="539"/>
        <v>1</v>
      </c>
      <c r="M1972" s="9">
        <f t="shared" si="535"/>
        <v>2</v>
      </c>
      <c r="N1972" s="8">
        <f t="shared" si="536"/>
        <v>3</v>
      </c>
      <c r="O1972" s="2">
        <f t="shared" si="546"/>
        <v>0.49766290899092658</v>
      </c>
      <c r="P1972" s="2">
        <f t="shared" si="547"/>
        <v>0.31330767115754743</v>
      </c>
      <c r="Q1972" s="2">
        <f t="shared" si="548"/>
        <v>0.18847951608468519</v>
      </c>
      <c r="R1972" s="2">
        <f t="shared" si="549"/>
        <v>5.4990376684080355E-4</v>
      </c>
      <c r="S1972" s="1">
        <v>3620</v>
      </c>
      <c r="T1972" s="1">
        <v>2279</v>
      </c>
      <c r="U1972" s="1">
        <v>1371</v>
      </c>
      <c r="V1972" s="1">
        <v>4</v>
      </c>
      <c r="AN1972" t="s">
        <v>2041</v>
      </c>
      <c r="AO1972" t="s">
        <v>2487</v>
      </c>
      <c r="AR1972" s="44">
        <v>37</v>
      </c>
      <c r="AS1972" s="46">
        <v>5</v>
      </c>
      <c r="AT1972" s="50">
        <f t="shared" si="544"/>
        <v>37005</v>
      </c>
      <c r="AV1972" s="7" t="s">
        <v>3063</v>
      </c>
    </row>
    <row r="1973" spans="1:49" hidden="1" outlineLevel="1">
      <c r="A1973" t="s">
        <v>225</v>
      </c>
      <c r="B1973" t="s">
        <v>2487</v>
      </c>
      <c r="C1973" s="1">
        <v>26837</v>
      </c>
      <c r="F1973" s="1">
        <f t="shared" si="550"/>
        <v>16323</v>
      </c>
      <c r="H1973" s="26">
        <v>10849</v>
      </c>
      <c r="I1973" s="1">
        <v>10733</v>
      </c>
      <c r="J1973" s="2" t="str">
        <f t="shared" si="537"/>
        <v/>
      </c>
      <c r="K1973" s="2">
        <f t="shared" si="538"/>
        <v>0.65753844268823136</v>
      </c>
      <c r="L1973" s="10">
        <f t="shared" si="539"/>
        <v>1</v>
      </c>
      <c r="M1973" s="9">
        <f t="shared" si="535"/>
        <v>2</v>
      </c>
      <c r="N1973" s="8">
        <f t="shared" si="536"/>
        <v>3</v>
      </c>
      <c r="O1973" s="2">
        <f t="shared" si="546"/>
        <v>0.74869815597622991</v>
      </c>
      <c r="P1973" s="2">
        <f t="shared" si="547"/>
        <v>0.13974146909269131</v>
      </c>
      <c r="Q1973" s="2">
        <f t="shared" si="548"/>
        <v>0.11137658518654658</v>
      </c>
      <c r="R1973" s="2">
        <f t="shared" si="549"/>
        <v>1.8378974453220343E-4</v>
      </c>
      <c r="S1973" s="1">
        <v>12221</v>
      </c>
      <c r="T1973" s="1">
        <v>2281</v>
      </c>
      <c r="U1973" s="1">
        <v>1818</v>
      </c>
      <c r="V1973" s="1">
        <v>3</v>
      </c>
      <c r="AN1973" t="s">
        <v>225</v>
      </c>
      <c r="AO1973" t="s">
        <v>2487</v>
      </c>
      <c r="AR1973" s="44">
        <v>37</v>
      </c>
      <c r="AS1973" s="46">
        <v>7</v>
      </c>
      <c r="AT1973" s="50">
        <f t="shared" si="544"/>
        <v>37007</v>
      </c>
      <c r="AV1973" s="7" t="s">
        <v>3063</v>
      </c>
    </row>
    <row r="1974" spans="1:49" hidden="1" outlineLevel="1">
      <c r="A1974" t="s">
        <v>798</v>
      </c>
      <c r="B1974" t="s">
        <v>2487</v>
      </c>
      <c r="C1974" s="1">
        <v>26858</v>
      </c>
      <c r="F1974" s="1">
        <f t="shared" si="550"/>
        <v>20423</v>
      </c>
      <c r="H1974" s="26">
        <v>13420</v>
      </c>
      <c r="I1974" s="1">
        <v>13069</v>
      </c>
      <c r="J1974" s="2" t="str">
        <f t="shared" si="537"/>
        <v/>
      </c>
      <c r="K1974" s="2">
        <f t="shared" si="538"/>
        <v>0.63991578122704795</v>
      </c>
      <c r="L1974" s="10">
        <f t="shared" si="539"/>
        <v>2</v>
      </c>
      <c r="M1974" s="9">
        <f t="shared" si="535"/>
        <v>1</v>
      </c>
      <c r="N1974" s="8">
        <f t="shared" si="536"/>
        <v>3</v>
      </c>
      <c r="O1974" s="2">
        <f t="shared" si="546"/>
        <v>0.37599764970866179</v>
      </c>
      <c r="P1974" s="2">
        <f t="shared" si="547"/>
        <v>0.42569651863095531</v>
      </c>
      <c r="Q1974" s="2">
        <f t="shared" si="548"/>
        <v>0.19781618763159184</v>
      </c>
      <c r="R1974" s="2">
        <f t="shared" si="549"/>
        <v>4.8964402879106417E-4</v>
      </c>
      <c r="S1974" s="1">
        <v>7679</v>
      </c>
      <c r="T1974" s="1">
        <v>8694</v>
      </c>
      <c r="U1974" s="1">
        <v>4040</v>
      </c>
      <c r="V1974" s="1">
        <v>10</v>
      </c>
      <c r="AN1974" t="s">
        <v>798</v>
      </c>
      <c r="AO1974" t="s">
        <v>2487</v>
      </c>
      <c r="AR1974" s="44">
        <v>37</v>
      </c>
      <c r="AS1974" s="46">
        <v>9</v>
      </c>
      <c r="AT1974" s="50">
        <f t="shared" si="544"/>
        <v>37009</v>
      </c>
      <c r="AV1974" s="7" t="s">
        <v>3063</v>
      </c>
    </row>
    <row r="1975" spans="1:49" hidden="1" outlineLevel="1">
      <c r="A1975" t="s">
        <v>799</v>
      </c>
      <c r="B1975" t="s">
        <v>2487</v>
      </c>
      <c r="C1975" s="1">
        <v>18024</v>
      </c>
      <c r="F1975" s="1">
        <f t="shared" si="550"/>
        <v>12624</v>
      </c>
      <c r="H1975" s="26">
        <v>8055</v>
      </c>
      <c r="I1975" s="1">
        <v>7943</v>
      </c>
      <c r="J1975" s="2" t="str">
        <f t="shared" si="537"/>
        <v/>
      </c>
      <c r="K1975" s="2">
        <f t="shared" si="538"/>
        <v>0.6291983523447402</v>
      </c>
      <c r="L1975" s="10">
        <f t="shared" si="539"/>
        <v>3</v>
      </c>
      <c r="M1975" s="9">
        <f t="shared" si="535"/>
        <v>1</v>
      </c>
      <c r="N1975" s="8">
        <f t="shared" si="536"/>
        <v>2</v>
      </c>
      <c r="O1975" s="2">
        <f t="shared" si="546"/>
        <v>0.14527883396704688</v>
      </c>
      <c r="P1975" s="2">
        <f t="shared" si="547"/>
        <v>0.63070342205323193</v>
      </c>
      <c r="Q1975" s="2">
        <f t="shared" si="548"/>
        <v>0.2235424588086185</v>
      </c>
      <c r="R1975" s="2">
        <f t="shared" si="549"/>
        <v>4.7528517110267954E-4</v>
      </c>
      <c r="S1975" s="1">
        <v>1834</v>
      </c>
      <c r="T1975" s="1">
        <v>7962</v>
      </c>
      <c r="U1975" s="1">
        <v>2822</v>
      </c>
      <c r="V1975" s="1">
        <v>6</v>
      </c>
      <c r="AN1975" t="s">
        <v>799</v>
      </c>
      <c r="AO1975" t="s">
        <v>2487</v>
      </c>
      <c r="AR1975" s="44">
        <v>37</v>
      </c>
      <c r="AS1975" s="46">
        <v>11</v>
      </c>
      <c r="AT1975" s="50">
        <f t="shared" si="544"/>
        <v>37011</v>
      </c>
      <c r="AV1975" s="7" t="s">
        <v>3063</v>
      </c>
    </row>
    <row r="1976" spans="1:49" hidden="1" outlineLevel="1">
      <c r="A1976" t="s">
        <v>166</v>
      </c>
      <c r="B1976" t="s">
        <v>2487</v>
      </c>
      <c r="C1976" s="1">
        <v>47297</v>
      </c>
      <c r="F1976" s="1">
        <f t="shared" si="550"/>
        <v>32135</v>
      </c>
      <c r="H1976" s="26">
        <v>23261</v>
      </c>
      <c r="I1976" s="1">
        <v>23010</v>
      </c>
      <c r="J1976" s="2" t="str">
        <f t="shared" si="537"/>
        <v/>
      </c>
      <c r="K1976" s="2">
        <f t="shared" si="538"/>
        <v>0.71604169908199777</v>
      </c>
      <c r="L1976" s="10">
        <f t="shared" si="539"/>
        <v>1</v>
      </c>
      <c r="M1976" s="9">
        <f t="shared" si="535"/>
        <v>2</v>
      </c>
      <c r="N1976" s="8">
        <f t="shared" si="536"/>
        <v>3</v>
      </c>
      <c r="O1976" s="2">
        <f t="shared" si="546"/>
        <v>0.52491053368601215</v>
      </c>
      <c r="P1976" s="2">
        <f t="shared" si="547"/>
        <v>0.3009802396141279</v>
      </c>
      <c r="Q1976" s="2">
        <f t="shared" si="548"/>
        <v>0.17389139567449821</v>
      </c>
      <c r="R1976" s="2">
        <f t="shared" si="549"/>
        <v>2.1783102536174215E-4</v>
      </c>
      <c r="S1976" s="1">
        <v>16868</v>
      </c>
      <c r="T1976" s="1">
        <v>9672</v>
      </c>
      <c r="U1976" s="1">
        <v>5588</v>
      </c>
      <c r="V1976" s="1">
        <v>7</v>
      </c>
      <c r="AN1976" t="s">
        <v>166</v>
      </c>
      <c r="AO1976" t="s">
        <v>2487</v>
      </c>
      <c r="AR1976" s="44">
        <v>37</v>
      </c>
      <c r="AS1976" s="46">
        <v>13</v>
      </c>
      <c r="AT1976" s="50">
        <f t="shared" si="544"/>
        <v>37013</v>
      </c>
      <c r="AV1976" s="7" t="s">
        <v>3063</v>
      </c>
    </row>
    <row r="1977" spans="1:49" hidden="1" outlineLevel="1">
      <c r="A1977" t="s">
        <v>1106</v>
      </c>
      <c r="B1977" t="s">
        <v>2487</v>
      </c>
      <c r="C1977" s="1">
        <v>21121</v>
      </c>
      <c r="F1977" s="1">
        <f t="shared" si="550"/>
        <v>14388</v>
      </c>
      <c r="H1977" s="26">
        <v>9884</v>
      </c>
      <c r="I1977" s="1">
        <v>9763</v>
      </c>
      <c r="J1977" s="2" t="str">
        <f t="shared" si="537"/>
        <v/>
      </c>
      <c r="K1977" s="2">
        <f t="shared" si="538"/>
        <v>0.67855157075340566</v>
      </c>
      <c r="L1977" s="10">
        <f t="shared" si="539"/>
        <v>1</v>
      </c>
      <c r="M1977" s="9">
        <f t="shared" si="535"/>
        <v>2</v>
      </c>
      <c r="N1977" s="8">
        <f t="shared" si="536"/>
        <v>3</v>
      </c>
      <c r="O1977" s="2">
        <f t="shared" si="546"/>
        <v>0.81109257714762306</v>
      </c>
      <c r="P1977" s="2">
        <f t="shared" si="547"/>
        <v>9.6886294134000558E-2</v>
      </c>
      <c r="Q1977" s="2">
        <f t="shared" si="548"/>
        <v>9.1812621629135394E-2</v>
      </c>
      <c r="R1977" s="2">
        <f t="shared" si="549"/>
        <v>2.0850708924098627E-4</v>
      </c>
      <c r="S1977" s="1">
        <v>11670</v>
      </c>
      <c r="T1977" s="1">
        <v>1394</v>
      </c>
      <c r="U1977" s="1">
        <v>1321</v>
      </c>
      <c r="V1977" s="1">
        <v>3</v>
      </c>
      <c r="AN1977" t="s">
        <v>1106</v>
      </c>
      <c r="AO1977" t="s">
        <v>2487</v>
      </c>
      <c r="AR1977" s="44">
        <v>37</v>
      </c>
      <c r="AS1977" s="46">
        <v>15</v>
      </c>
      <c r="AT1977" s="50">
        <f t="shared" si="544"/>
        <v>37015</v>
      </c>
      <c r="AV1977" s="7" t="s">
        <v>3063</v>
      </c>
    </row>
    <row r="1978" spans="1:49" hidden="1" outlineLevel="1">
      <c r="A1978" t="s">
        <v>1457</v>
      </c>
      <c r="B1978" t="s">
        <v>2487</v>
      </c>
      <c r="C1978" s="1">
        <v>34665</v>
      </c>
      <c r="F1978" s="1">
        <f t="shared" si="550"/>
        <v>22273</v>
      </c>
      <c r="H1978" s="26">
        <v>15690</v>
      </c>
      <c r="I1978" s="1">
        <v>15480</v>
      </c>
      <c r="J1978" s="2" t="str">
        <f t="shared" si="537"/>
        <v/>
      </c>
      <c r="K1978" s="2">
        <f t="shared" si="538"/>
        <v>0.69501189781349615</v>
      </c>
      <c r="L1978" s="10">
        <f t="shared" si="539"/>
        <v>1</v>
      </c>
      <c r="M1978" s="9">
        <f t="shared" si="535"/>
        <v>3</v>
      </c>
      <c r="N1978" s="8">
        <f t="shared" si="536"/>
        <v>2</v>
      </c>
      <c r="O1978" s="2">
        <f t="shared" si="546"/>
        <v>0.7087954025052754</v>
      </c>
      <c r="P1978" s="2">
        <f t="shared" si="547"/>
        <v>0.13572486867507744</v>
      </c>
      <c r="Q1978" s="2">
        <f t="shared" si="548"/>
        <v>0.15547972881964711</v>
      </c>
      <c r="R1978" s="2">
        <f t="shared" si="549"/>
        <v>5.5511151231257827E-17</v>
      </c>
      <c r="S1978" s="1">
        <v>15787</v>
      </c>
      <c r="T1978" s="1">
        <v>3023</v>
      </c>
      <c r="U1978" s="1">
        <v>3463</v>
      </c>
      <c r="V1978" s="1">
        <v>0</v>
      </c>
      <c r="AN1978" t="s">
        <v>1457</v>
      </c>
      <c r="AO1978" t="s">
        <v>2487</v>
      </c>
      <c r="AR1978" s="44">
        <v>37</v>
      </c>
      <c r="AS1978" s="46">
        <v>17</v>
      </c>
      <c r="AT1978" s="50">
        <f t="shared" si="544"/>
        <v>37017</v>
      </c>
      <c r="AV1978" s="7" t="s">
        <v>3063</v>
      </c>
    </row>
    <row r="1979" spans="1:49" hidden="1" outlineLevel="1">
      <c r="A1979" t="s">
        <v>1867</v>
      </c>
      <c r="B1979" t="s">
        <v>2487</v>
      </c>
      <c r="C1979" s="1">
        <v>103257</v>
      </c>
      <c r="F1979" s="1">
        <f t="shared" si="550"/>
        <v>75827</v>
      </c>
      <c r="H1979" s="26">
        <v>53544</v>
      </c>
      <c r="I1979" s="1">
        <v>52608</v>
      </c>
      <c r="J1979" s="2" t="str">
        <f t="shared" si="537"/>
        <v/>
      </c>
      <c r="K1979" s="2">
        <f t="shared" si="538"/>
        <v>0.69378981101718384</v>
      </c>
      <c r="L1979" s="10">
        <f t="shared" si="539"/>
        <v>1</v>
      </c>
      <c r="M1979" s="9">
        <f t="shared" si="535"/>
        <v>2</v>
      </c>
      <c r="N1979" s="8">
        <f t="shared" si="536"/>
        <v>3</v>
      </c>
      <c r="O1979" s="2">
        <f t="shared" si="546"/>
        <v>0.38926767510253601</v>
      </c>
      <c r="P1979" s="2">
        <f t="shared" si="547"/>
        <v>0.36579318712332021</v>
      </c>
      <c r="Q1979" s="2">
        <f t="shared" si="548"/>
        <v>0.24420061455682013</v>
      </c>
      <c r="R1979" s="2">
        <f t="shared" si="549"/>
        <v>7.3852321732365001E-4</v>
      </c>
      <c r="S1979" s="1">
        <v>29517</v>
      </c>
      <c r="T1979" s="1">
        <v>27737</v>
      </c>
      <c r="U1979" s="1">
        <v>18517</v>
      </c>
      <c r="V1979" s="1">
        <v>56</v>
      </c>
      <c r="AN1979" t="s">
        <v>1867</v>
      </c>
      <c r="AO1979" t="s">
        <v>2487</v>
      </c>
      <c r="AR1979" s="44">
        <v>37</v>
      </c>
      <c r="AS1979" s="46">
        <v>19</v>
      </c>
      <c r="AT1979" s="50">
        <f t="shared" si="544"/>
        <v>37019</v>
      </c>
      <c r="AV1979" s="7" t="s">
        <v>3063</v>
      </c>
    </row>
    <row r="1980" spans="1:49" hidden="1" outlineLevel="1">
      <c r="A1980" t="s">
        <v>1698</v>
      </c>
      <c r="B1980" t="s">
        <v>2487</v>
      </c>
      <c r="C1980" s="1">
        <v>233772</v>
      </c>
      <c r="F1980" s="1">
        <f t="shared" si="550"/>
        <v>175359</v>
      </c>
      <c r="H1980" s="26">
        <v>124791</v>
      </c>
      <c r="I1980" s="1">
        <v>123795</v>
      </c>
      <c r="J1980" s="2" t="str">
        <f t="shared" si="537"/>
        <v/>
      </c>
      <c r="K1980" s="2">
        <f t="shared" si="538"/>
        <v>0.70595179032727151</v>
      </c>
      <c r="L1980" s="10">
        <f t="shared" si="539"/>
        <v>1</v>
      </c>
      <c r="M1980" s="9">
        <f t="shared" si="535"/>
        <v>2</v>
      </c>
      <c r="N1980" s="8">
        <f t="shared" si="536"/>
        <v>3</v>
      </c>
      <c r="O1980" s="2">
        <f t="shared" si="546"/>
        <v>0.44483602210322826</v>
      </c>
      <c r="P1980" s="2">
        <f t="shared" si="547"/>
        <v>0.28233509543279783</v>
      </c>
      <c r="Q1980" s="2">
        <f t="shared" si="548"/>
        <v>0.27211035646872989</v>
      </c>
      <c r="R1980" s="2">
        <f t="shared" si="549"/>
        <v>7.1852599524402372E-4</v>
      </c>
      <c r="S1980" s="1">
        <v>78006</v>
      </c>
      <c r="T1980" s="1">
        <v>49510</v>
      </c>
      <c r="U1980" s="1">
        <v>47717</v>
      </c>
      <c r="V1980" s="1">
        <v>126</v>
      </c>
      <c r="AN1980" t="s">
        <v>1698</v>
      </c>
      <c r="AO1980" t="s">
        <v>2487</v>
      </c>
      <c r="AR1980" s="44">
        <v>37</v>
      </c>
      <c r="AS1980" s="46">
        <v>21</v>
      </c>
      <c r="AT1980" s="50">
        <f t="shared" si="544"/>
        <v>37021</v>
      </c>
      <c r="AV1980" s="7" t="s">
        <v>3063</v>
      </c>
    </row>
    <row r="1981" spans="1:49" hidden="1" outlineLevel="1">
      <c r="A1981" t="s">
        <v>2860</v>
      </c>
      <c r="B1981" t="s">
        <v>2487</v>
      </c>
      <c r="C1981" s="1">
        <v>90788</v>
      </c>
      <c r="F1981" s="1">
        <f t="shared" si="550"/>
        <v>57088</v>
      </c>
      <c r="H1981" s="26">
        <v>38328</v>
      </c>
      <c r="I1981" s="1">
        <v>37443</v>
      </c>
      <c r="J1981" s="2" t="str">
        <f t="shared" si="537"/>
        <v/>
      </c>
      <c r="K1981" s="2">
        <f t="shared" si="538"/>
        <v>0.65588214686098656</v>
      </c>
      <c r="L1981" s="10">
        <f t="shared" si="539"/>
        <v>1</v>
      </c>
      <c r="M1981" s="9">
        <f t="shared" si="535"/>
        <v>2</v>
      </c>
      <c r="N1981" s="8">
        <f t="shared" si="536"/>
        <v>3</v>
      </c>
      <c r="O1981" s="2">
        <f t="shared" si="546"/>
        <v>0.40870235426008966</v>
      </c>
      <c r="P1981" s="2">
        <f t="shared" si="547"/>
        <v>0.3580437219730942</v>
      </c>
      <c r="Q1981" s="2">
        <f t="shared" si="548"/>
        <v>0.2327284192825112</v>
      </c>
      <c r="R1981" s="2">
        <f t="shared" si="549"/>
        <v>5.2550448430499497E-4</v>
      </c>
      <c r="S1981" s="1">
        <v>23332</v>
      </c>
      <c r="T1981" s="1">
        <v>20440</v>
      </c>
      <c r="U1981" s="1">
        <v>13286</v>
      </c>
      <c r="V1981" s="1">
        <v>30</v>
      </c>
      <c r="AN1981" t="s">
        <v>2860</v>
      </c>
      <c r="AO1981" t="s">
        <v>2487</v>
      </c>
      <c r="AR1981" s="44">
        <v>37</v>
      </c>
      <c r="AS1981" s="46">
        <v>23</v>
      </c>
      <c r="AT1981" s="50">
        <f t="shared" si="544"/>
        <v>37023</v>
      </c>
      <c r="AV1981" s="7" t="s">
        <v>3063</v>
      </c>
    </row>
    <row r="1982" spans="1:49" hidden="1" outlineLevel="1">
      <c r="A1982" t="s">
        <v>2577</v>
      </c>
      <c r="B1982" t="s">
        <v>2487</v>
      </c>
      <c r="C1982" s="1">
        <v>171915</v>
      </c>
      <c r="F1982" s="1">
        <f t="shared" si="550"/>
        <v>109599</v>
      </c>
      <c r="H1982" s="26">
        <v>78667</v>
      </c>
      <c r="I1982" s="1">
        <v>77994</v>
      </c>
      <c r="J1982" s="2" t="str">
        <f t="shared" si="537"/>
        <v/>
      </c>
      <c r="K1982" s="2">
        <f t="shared" si="538"/>
        <v>0.7116305805709906</v>
      </c>
      <c r="L1982" s="10">
        <f t="shared" si="539"/>
        <v>2</v>
      </c>
      <c r="M1982" s="9">
        <f t="shared" si="535"/>
        <v>1</v>
      </c>
      <c r="N1982" s="8">
        <f t="shared" si="536"/>
        <v>3</v>
      </c>
      <c r="O1982" s="2">
        <f t="shared" si="546"/>
        <v>0.36485734358890137</v>
      </c>
      <c r="P1982" s="2">
        <f t="shared" si="547"/>
        <v>0.40417339574266187</v>
      </c>
      <c r="Q1982" s="2">
        <f t="shared" si="548"/>
        <v>0.23020283031779487</v>
      </c>
      <c r="R1982" s="2">
        <f t="shared" si="549"/>
        <v>7.6643035064194454E-4</v>
      </c>
      <c r="S1982" s="1">
        <v>39988</v>
      </c>
      <c r="T1982" s="1">
        <v>44297</v>
      </c>
      <c r="U1982" s="1">
        <v>25230</v>
      </c>
      <c r="V1982" s="1">
        <v>84</v>
      </c>
      <c r="AN1982" t="s">
        <v>2577</v>
      </c>
      <c r="AO1982" t="s">
        <v>2487</v>
      </c>
      <c r="AR1982" s="44">
        <v>37</v>
      </c>
      <c r="AS1982" s="46">
        <v>25</v>
      </c>
      <c r="AT1982" s="50">
        <f t="shared" si="544"/>
        <v>37025</v>
      </c>
      <c r="AV1982" s="7" t="s">
        <v>3063</v>
      </c>
    </row>
    <row r="1983" spans="1:49" hidden="1" outlineLevel="1">
      <c r="A1983" t="s">
        <v>85</v>
      </c>
      <c r="B1983" t="s">
        <v>2487</v>
      </c>
      <c r="C1983" s="1">
        <v>82527</v>
      </c>
      <c r="F1983" s="1">
        <f t="shared" si="550"/>
        <v>53660</v>
      </c>
      <c r="H1983" s="26">
        <v>35671</v>
      </c>
      <c r="I1983" s="1">
        <v>35155</v>
      </c>
      <c r="J1983" s="2" t="str">
        <f t="shared" si="537"/>
        <v/>
      </c>
      <c r="K1983" s="2">
        <f t="shared" si="538"/>
        <v>0.65514349608647038</v>
      </c>
      <c r="L1983" s="10">
        <f t="shared" si="539"/>
        <v>2</v>
      </c>
      <c r="M1983" s="9">
        <f t="shared" si="535"/>
        <v>1</v>
      </c>
      <c r="N1983" s="8">
        <f t="shared" si="536"/>
        <v>3</v>
      </c>
      <c r="O1983" s="2">
        <f t="shared" si="546"/>
        <v>0.3505404398061871</v>
      </c>
      <c r="P1983" s="2">
        <f t="shared" si="547"/>
        <v>0.45057771151695863</v>
      </c>
      <c r="Q1983" s="2">
        <f t="shared" si="548"/>
        <v>0.1983227730152814</v>
      </c>
      <c r="R1983" s="2">
        <f t="shared" si="549"/>
        <v>5.5907566157287203E-4</v>
      </c>
      <c r="S1983" s="1">
        <v>18810</v>
      </c>
      <c r="T1983" s="1">
        <v>24178</v>
      </c>
      <c r="U1983" s="1">
        <v>10642</v>
      </c>
      <c r="V1983" s="1">
        <v>30</v>
      </c>
      <c r="AN1983" t="s">
        <v>85</v>
      </c>
      <c r="AO1983" t="s">
        <v>2487</v>
      </c>
      <c r="AR1983" s="44">
        <v>37</v>
      </c>
      <c r="AS1983" s="46">
        <v>27</v>
      </c>
      <c r="AT1983" s="50">
        <f t="shared" si="544"/>
        <v>37027</v>
      </c>
      <c r="AV1983" s="7" t="s">
        <v>3063</v>
      </c>
    </row>
    <row r="1984" spans="1:49" hidden="1" outlineLevel="1">
      <c r="A1984" t="s">
        <v>1338</v>
      </c>
      <c r="B1984" t="s">
        <v>2487</v>
      </c>
      <c r="C1984" s="1">
        <v>9802</v>
      </c>
      <c r="F1984" s="1">
        <f t="shared" si="550"/>
        <v>7168</v>
      </c>
      <c r="H1984" s="26">
        <v>4877</v>
      </c>
      <c r="I1984" s="1">
        <v>4821</v>
      </c>
      <c r="J1984" s="2" t="str">
        <f t="shared" si="537"/>
        <v/>
      </c>
      <c r="K1984" s="2">
        <f t="shared" si="538"/>
        <v>0.6725725446428571</v>
      </c>
      <c r="L1984" s="10">
        <f t="shared" si="539"/>
        <v>1</v>
      </c>
      <c r="M1984" s="9">
        <f t="shared" si="535"/>
        <v>3</v>
      </c>
      <c r="N1984" s="8">
        <f t="shared" si="536"/>
        <v>2</v>
      </c>
      <c r="O1984" s="2">
        <f t="shared" si="546"/>
        <v>0.45047433035714285</v>
      </c>
      <c r="P1984" s="2">
        <f t="shared" si="547"/>
        <v>0.2650669642857143</v>
      </c>
      <c r="Q1984" s="2">
        <f t="shared" si="548"/>
        <v>0.2837611607142857</v>
      </c>
      <c r="R1984" s="2">
        <f t="shared" si="549"/>
        <v>6.975446428572063E-4</v>
      </c>
      <c r="S1984" s="1">
        <v>3229</v>
      </c>
      <c r="T1984" s="1">
        <v>1900</v>
      </c>
      <c r="U1984" s="1">
        <v>2034</v>
      </c>
      <c r="V1984" s="1">
        <v>5</v>
      </c>
      <c r="AN1984" t="s">
        <v>1338</v>
      </c>
      <c r="AO1984" t="s">
        <v>2487</v>
      </c>
      <c r="AR1984" s="44">
        <v>37</v>
      </c>
      <c r="AS1984" s="46">
        <v>29</v>
      </c>
      <c r="AT1984" s="50">
        <f t="shared" si="544"/>
        <v>37029</v>
      </c>
      <c r="AV1984" s="7" t="s">
        <v>3063</v>
      </c>
    </row>
    <row r="1985" spans="1:48" hidden="1" outlineLevel="1">
      <c r="A1985" t="s">
        <v>154</v>
      </c>
      <c r="B1985" t="s">
        <v>2487</v>
      </c>
      <c r="C1985" s="1">
        <v>64700</v>
      </c>
      <c r="F1985" s="1">
        <f t="shared" si="550"/>
        <v>47962</v>
      </c>
      <c r="H1985" s="26">
        <v>34932</v>
      </c>
      <c r="I1985" s="1">
        <v>34597</v>
      </c>
      <c r="J1985" s="2" t="str">
        <f t="shared" si="537"/>
        <v/>
      </c>
      <c r="K1985" s="2">
        <f t="shared" si="538"/>
        <v>0.72134189566740337</v>
      </c>
      <c r="L1985" s="10">
        <f t="shared" si="539"/>
        <v>2</v>
      </c>
      <c r="M1985" s="9">
        <f t="shared" si="535"/>
        <v>1</v>
      </c>
      <c r="N1985" s="8">
        <f t="shared" si="536"/>
        <v>3</v>
      </c>
      <c r="O1985" s="2">
        <f t="shared" si="546"/>
        <v>0.33880989116383803</v>
      </c>
      <c r="P1985" s="2">
        <f t="shared" si="547"/>
        <v>0.4084483549476669</v>
      </c>
      <c r="Q1985" s="2">
        <f t="shared" si="548"/>
        <v>0.25224135774154538</v>
      </c>
      <c r="R1985" s="2">
        <f t="shared" si="549"/>
        <v>5.0039614694974421E-4</v>
      </c>
      <c r="S1985" s="1">
        <v>16250</v>
      </c>
      <c r="T1985" s="1">
        <v>19590</v>
      </c>
      <c r="U1985" s="1">
        <v>12098</v>
      </c>
      <c r="V1985" s="1">
        <v>24</v>
      </c>
      <c r="AN1985" t="s">
        <v>154</v>
      </c>
      <c r="AO1985" t="s">
        <v>2487</v>
      </c>
      <c r="AR1985" s="44">
        <v>37</v>
      </c>
      <c r="AS1985" s="46">
        <v>31</v>
      </c>
      <c r="AT1985" s="50">
        <f t="shared" si="544"/>
        <v>37031</v>
      </c>
      <c r="AV1985" s="7" t="s">
        <v>3063</v>
      </c>
    </row>
    <row r="1986" spans="1:48" hidden="1" outlineLevel="1">
      <c r="A1986" t="s">
        <v>904</v>
      </c>
      <c r="B1986" t="s">
        <v>2487</v>
      </c>
      <c r="C1986" s="1">
        <v>23912</v>
      </c>
      <c r="F1986" s="1">
        <f t="shared" si="550"/>
        <v>15405</v>
      </c>
      <c r="H1986" s="26">
        <v>11012</v>
      </c>
      <c r="I1986" s="1">
        <v>10862</v>
      </c>
      <c r="J1986" s="2" t="str">
        <f t="shared" si="537"/>
        <v/>
      </c>
      <c r="K1986" s="2">
        <f t="shared" si="538"/>
        <v>0.70509574813372278</v>
      </c>
      <c r="L1986" s="10">
        <f t="shared" si="539"/>
        <v>1</v>
      </c>
      <c r="M1986" s="9">
        <f t="shared" ref="M1986:M2049" si="551">IF(T1986&gt;0,RANK(T1986,$S1986:$AK1986),"")</f>
        <v>2</v>
      </c>
      <c r="N1986" s="8">
        <f t="shared" ref="N1986:N2049" si="552">IF(U1986&gt;0,RANK(U1986,$S1986:$AK1986),"")</f>
        <v>3</v>
      </c>
      <c r="O1986" s="2">
        <f t="shared" si="546"/>
        <v>0.62745861733203501</v>
      </c>
      <c r="P1986" s="2">
        <f t="shared" si="547"/>
        <v>0.20285621551444336</v>
      </c>
      <c r="Q1986" s="2">
        <f t="shared" si="548"/>
        <v>0.16929568321973384</v>
      </c>
      <c r="R1986" s="2">
        <f t="shared" si="549"/>
        <v>3.8948393378779311E-4</v>
      </c>
      <c r="S1986" s="1">
        <v>9666</v>
      </c>
      <c r="T1986" s="1">
        <v>3125</v>
      </c>
      <c r="U1986" s="1">
        <v>2608</v>
      </c>
      <c r="V1986" s="1">
        <v>6</v>
      </c>
      <c r="AN1986" t="s">
        <v>904</v>
      </c>
      <c r="AO1986" t="s">
        <v>2487</v>
      </c>
      <c r="AR1986" s="44">
        <v>37</v>
      </c>
      <c r="AS1986" s="46">
        <v>33</v>
      </c>
      <c r="AT1986" s="50">
        <f t="shared" si="544"/>
        <v>37033</v>
      </c>
      <c r="AV1986" s="7" t="s">
        <v>3063</v>
      </c>
    </row>
    <row r="1987" spans="1:48" hidden="1" outlineLevel="1">
      <c r="A1987" t="s">
        <v>834</v>
      </c>
      <c r="B1987" t="s">
        <v>2487</v>
      </c>
      <c r="C1987" s="1">
        <v>153848</v>
      </c>
      <c r="F1987" s="1">
        <f t="shared" si="550"/>
        <v>104521</v>
      </c>
      <c r="H1987" s="26">
        <v>70544</v>
      </c>
      <c r="I1987" s="1">
        <v>69451</v>
      </c>
      <c r="J1987" s="2" t="str">
        <f t="shared" si="537"/>
        <v/>
      </c>
      <c r="K1987" s="2">
        <f t="shared" si="538"/>
        <v>0.66446934108935052</v>
      </c>
      <c r="L1987" s="10">
        <f t="shared" si="539"/>
        <v>2</v>
      </c>
      <c r="M1987" s="9">
        <f t="shared" si="551"/>
        <v>1</v>
      </c>
      <c r="N1987" s="8">
        <f t="shared" si="552"/>
        <v>3</v>
      </c>
      <c r="O1987" s="2">
        <f t="shared" si="546"/>
        <v>0.31848145348781587</v>
      </c>
      <c r="P1987" s="2">
        <f t="shared" si="547"/>
        <v>0.44392036050171735</v>
      </c>
      <c r="Q1987" s="2">
        <f t="shared" si="548"/>
        <v>0.2371389481539595</v>
      </c>
      <c r="R1987" s="2">
        <f t="shared" si="549"/>
        <v>4.5923785650728299E-4</v>
      </c>
      <c r="S1987" s="1">
        <v>33288</v>
      </c>
      <c r="T1987" s="1">
        <v>46399</v>
      </c>
      <c r="U1987" s="1">
        <v>24786</v>
      </c>
      <c r="V1987" s="1">
        <v>48</v>
      </c>
      <c r="AN1987" t="s">
        <v>834</v>
      </c>
      <c r="AO1987" t="s">
        <v>2487</v>
      </c>
      <c r="AR1987" s="44">
        <v>37</v>
      </c>
      <c r="AS1987" s="46">
        <v>35</v>
      </c>
      <c r="AT1987" s="50">
        <f t="shared" si="544"/>
        <v>37035</v>
      </c>
      <c r="AV1987" s="7" t="s">
        <v>3063</v>
      </c>
    </row>
    <row r="1988" spans="1:48" hidden="1" outlineLevel="1">
      <c r="A1988" t="s">
        <v>443</v>
      </c>
      <c r="B1988" t="s">
        <v>2487</v>
      </c>
      <c r="C1988" s="1">
        <v>61783</v>
      </c>
      <c r="F1988" s="1">
        <f t="shared" si="550"/>
        <v>42564</v>
      </c>
      <c r="H1988" s="26">
        <v>33085</v>
      </c>
      <c r="I1988" s="1">
        <v>32880</v>
      </c>
      <c r="J1988" s="2" t="str">
        <f t="shared" si="537"/>
        <v/>
      </c>
      <c r="K1988" s="2">
        <f t="shared" si="538"/>
        <v>0.7724837891175641</v>
      </c>
      <c r="L1988" s="10">
        <f t="shared" si="539"/>
        <v>1</v>
      </c>
      <c r="M1988" s="9">
        <f t="shared" si="551"/>
        <v>2</v>
      </c>
      <c r="N1988" s="8">
        <f t="shared" si="552"/>
        <v>3</v>
      </c>
      <c r="O1988" s="2">
        <f t="shared" si="546"/>
        <v>0.49377408138332862</v>
      </c>
      <c r="P1988" s="2">
        <f t="shared" si="547"/>
        <v>0.25975002349403253</v>
      </c>
      <c r="Q1988" s="2">
        <f t="shared" si="548"/>
        <v>0.24591203834226105</v>
      </c>
      <c r="R1988" s="2">
        <f t="shared" si="549"/>
        <v>5.6385678037773612E-4</v>
      </c>
      <c r="S1988" s="1">
        <v>21017</v>
      </c>
      <c r="T1988" s="1">
        <v>11056</v>
      </c>
      <c r="U1988" s="1">
        <v>10467</v>
      </c>
      <c r="V1988" s="1">
        <v>24</v>
      </c>
      <c r="AN1988" t="s">
        <v>443</v>
      </c>
      <c r="AO1988" t="s">
        <v>2487</v>
      </c>
      <c r="AR1988" s="44">
        <v>37</v>
      </c>
      <c r="AS1988" s="46">
        <v>37</v>
      </c>
      <c r="AT1988" s="50">
        <f t="shared" si="544"/>
        <v>37037</v>
      </c>
      <c r="AV1988" s="7" t="s">
        <v>3063</v>
      </c>
    </row>
    <row r="1989" spans="1:48" hidden="1" outlineLevel="1">
      <c r="A1989" t="s">
        <v>1513</v>
      </c>
      <c r="B1989" t="s">
        <v>2487</v>
      </c>
      <c r="C1989" s="1">
        <v>27545</v>
      </c>
      <c r="F1989" s="1">
        <f t="shared" si="550"/>
        <v>20798</v>
      </c>
      <c r="H1989" s="26">
        <v>12880</v>
      </c>
      <c r="I1989" s="1">
        <v>12586</v>
      </c>
      <c r="J1989" s="2" t="str">
        <f t="shared" si="537"/>
        <v/>
      </c>
      <c r="K1989" s="2">
        <f t="shared" si="538"/>
        <v>0.60515434176363114</v>
      </c>
      <c r="L1989" s="10">
        <f t="shared" si="539"/>
        <v>2</v>
      </c>
      <c r="M1989" s="9">
        <f t="shared" si="551"/>
        <v>1</v>
      </c>
      <c r="N1989" s="8">
        <f t="shared" si="552"/>
        <v>3</v>
      </c>
      <c r="O1989" s="2">
        <f t="shared" si="546"/>
        <v>0.36253485912106931</v>
      </c>
      <c r="P1989" s="2">
        <f t="shared" si="547"/>
        <v>0.41576113087796901</v>
      </c>
      <c r="Q1989" s="2">
        <f t="shared" si="548"/>
        <v>0.22117511299163381</v>
      </c>
      <c r="R1989" s="2">
        <f t="shared" si="549"/>
        <v>5.288970093278722E-4</v>
      </c>
      <c r="S1989" s="1">
        <v>7540</v>
      </c>
      <c r="T1989" s="1">
        <v>8647</v>
      </c>
      <c r="U1989" s="1">
        <v>4600</v>
      </c>
      <c r="V1989" s="1">
        <v>11</v>
      </c>
      <c r="AN1989" t="s">
        <v>1513</v>
      </c>
      <c r="AO1989" t="s">
        <v>2487</v>
      </c>
      <c r="AR1989" s="44">
        <v>37</v>
      </c>
      <c r="AS1989" s="46">
        <v>39</v>
      </c>
      <c r="AT1989" s="50">
        <f t="shared" si="544"/>
        <v>37039</v>
      </c>
      <c r="AV1989" s="7" t="s">
        <v>3063</v>
      </c>
    </row>
    <row r="1990" spans="1:48" hidden="1" outlineLevel="1">
      <c r="A1990" t="s">
        <v>2674</v>
      </c>
      <c r="B1990" t="s">
        <v>2487</v>
      </c>
      <c r="C1990" s="1">
        <v>14831</v>
      </c>
      <c r="F1990" s="1">
        <f t="shared" si="550"/>
        <v>10550</v>
      </c>
      <c r="H1990" s="26">
        <v>7568</v>
      </c>
      <c r="I1990" s="1">
        <v>7512</v>
      </c>
      <c r="J1990" s="2" t="str">
        <f t="shared" si="537"/>
        <v/>
      </c>
      <c r="K1990" s="2">
        <f t="shared" si="538"/>
        <v>0.71203791469194311</v>
      </c>
      <c r="L1990" s="10">
        <f t="shared" si="539"/>
        <v>1</v>
      </c>
      <c r="M1990" s="9">
        <f t="shared" si="551"/>
        <v>2</v>
      </c>
      <c r="N1990" s="8">
        <f t="shared" si="552"/>
        <v>3</v>
      </c>
      <c r="O1990" s="2">
        <f t="shared" si="546"/>
        <v>0.57981042654028436</v>
      </c>
      <c r="P1990" s="2">
        <f t="shared" si="547"/>
        <v>0.22521327014218009</v>
      </c>
      <c r="Q1990" s="2">
        <f t="shared" si="548"/>
        <v>0.19469194312796209</v>
      </c>
      <c r="R1990" s="2">
        <f t="shared" si="549"/>
        <v>2.8436018957345155E-4</v>
      </c>
      <c r="S1990" s="1">
        <v>6117</v>
      </c>
      <c r="T1990" s="1">
        <v>2376</v>
      </c>
      <c r="U1990" s="1">
        <v>2054</v>
      </c>
      <c r="V1990" s="1">
        <v>3</v>
      </c>
      <c r="AN1990" t="s">
        <v>2674</v>
      </c>
      <c r="AO1990" t="s">
        <v>2487</v>
      </c>
      <c r="AR1990" s="44">
        <v>37</v>
      </c>
      <c r="AS1990" s="46">
        <v>41</v>
      </c>
      <c r="AT1990" s="50">
        <f t="shared" si="544"/>
        <v>37041</v>
      </c>
      <c r="AV1990" s="7" t="s">
        <v>3063</v>
      </c>
    </row>
    <row r="1991" spans="1:48" hidden="1" outlineLevel="1">
      <c r="A1991" t="s">
        <v>2840</v>
      </c>
      <c r="B1991" t="s">
        <v>2487</v>
      </c>
      <c r="C1991" s="1">
        <v>10492</v>
      </c>
      <c r="F1991" s="1">
        <f t="shared" si="550"/>
        <v>8489</v>
      </c>
      <c r="H1991" s="26">
        <v>5625</v>
      </c>
      <c r="I1991" s="1">
        <v>5543</v>
      </c>
      <c r="J1991" s="2" t="str">
        <f t="shared" ref="J1991:J2054" si="553">IF(D1991&gt;0,I1991/D1991,"")</f>
        <v/>
      </c>
      <c r="K1991" s="2">
        <f t="shared" ref="K1991:K2054" si="554">IF(F1991&gt;0,I1991/F1991,"")</f>
        <v>0.65296265755683824</v>
      </c>
      <c r="L1991" s="10">
        <f t="shared" ref="L1991:L2054" si="555">IF(S1991&gt;0,RANK(S1991,$S1991:$AK1991),"")</f>
        <v>2</v>
      </c>
      <c r="M1991" s="9">
        <f t="shared" si="551"/>
        <v>1</v>
      </c>
      <c r="N1991" s="8">
        <f t="shared" si="552"/>
        <v>3</v>
      </c>
      <c r="O1991" s="2">
        <f t="shared" si="546"/>
        <v>0.34621274590646717</v>
      </c>
      <c r="P1991" s="2">
        <f t="shared" si="547"/>
        <v>0.40004711980209684</v>
      </c>
      <c r="Q1991" s="2">
        <f t="shared" si="548"/>
        <v>0.25362233478619389</v>
      </c>
      <c r="R1991" s="2">
        <f t="shared" si="549"/>
        <v>1.1779950524204441E-4</v>
      </c>
      <c r="S1991" s="1">
        <v>2939</v>
      </c>
      <c r="T1991" s="1">
        <v>3396</v>
      </c>
      <c r="U1991" s="1">
        <v>2153</v>
      </c>
      <c r="V1991" s="1">
        <v>1</v>
      </c>
      <c r="AN1991" t="s">
        <v>2840</v>
      </c>
      <c r="AO1991" t="s">
        <v>2487</v>
      </c>
      <c r="AR1991" s="44">
        <v>37</v>
      </c>
      <c r="AS1991" s="46">
        <v>43</v>
      </c>
      <c r="AT1991" s="50">
        <f t="shared" si="544"/>
        <v>37043</v>
      </c>
      <c r="AV1991" s="7" t="s">
        <v>3063</v>
      </c>
    </row>
    <row r="1992" spans="1:48" hidden="1" outlineLevel="1">
      <c r="A1992" t="s">
        <v>2853</v>
      </c>
      <c r="B1992" t="s">
        <v>2487</v>
      </c>
      <c r="C1992" s="1">
        <v>98155</v>
      </c>
      <c r="F1992" s="1">
        <f t="shared" si="550"/>
        <v>61517</v>
      </c>
      <c r="H1992" s="26">
        <v>44117</v>
      </c>
      <c r="I1992" s="1">
        <v>43835</v>
      </c>
      <c r="J1992" s="2" t="str">
        <f t="shared" si="553"/>
        <v/>
      </c>
      <c r="K1992" s="2">
        <f t="shared" si="554"/>
        <v>0.71256725783116859</v>
      </c>
      <c r="L1992" s="10">
        <f t="shared" si="555"/>
        <v>1</v>
      </c>
      <c r="M1992" s="9">
        <f t="shared" si="551"/>
        <v>2</v>
      </c>
      <c r="N1992" s="8">
        <f t="shared" si="552"/>
        <v>3</v>
      </c>
      <c r="O1992" s="2">
        <f t="shared" si="546"/>
        <v>0.51013540972414129</v>
      </c>
      <c r="P1992" s="2">
        <f t="shared" si="547"/>
        <v>0.31062958206674579</v>
      </c>
      <c r="Q1992" s="2">
        <f t="shared" si="548"/>
        <v>0.17886112781832664</v>
      </c>
      <c r="R1992" s="2">
        <f t="shared" si="549"/>
        <v>3.7388039078628532E-4</v>
      </c>
      <c r="S1992" s="1">
        <v>31382</v>
      </c>
      <c r="T1992" s="1">
        <v>19109</v>
      </c>
      <c r="U1992" s="1">
        <v>11003</v>
      </c>
      <c r="V1992" s="1">
        <v>23</v>
      </c>
      <c r="AN1992" t="s">
        <v>2853</v>
      </c>
      <c r="AO1992" t="s">
        <v>2487</v>
      </c>
      <c r="AR1992" s="44">
        <v>37</v>
      </c>
      <c r="AS1992" s="46">
        <v>45</v>
      </c>
      <c r="AT1992" s="50">
        <f t="shared" si="544"/>
        <v>37045</v>
      </c>
      <c r="AV1992" s="7" t="s">
        <v>3063</v>
      </c>
    </row>
    <row r="1993" spans="1:48" hidden="1" outlineLevel="1">
      <c r="A1993" t="s">
        <v>1464</v>
      </c>
      <c r="B1993" t="s">
        <v>2487</v>
      </c>
      <c r="C1993" s="1">
        <v>56503</v>
      </c>
      <c r="F1993" s="1">
        <f t="shared" si="550"/>
        <v>38808</v>
      </c>
      <c r="H1993" s="26">
        <v>24638</v>
      </c>
      <c r="I1993" s="1">
        <v>24282</v>
      </c>
      <c r="J1993" s="2" t="str">
        <f t="shared" si="553"/>
        <v/>
      </c>
      <c r="K1993" s="2">
        <f t="shared" si="554"/>
        <v>0.62569573283859004</v>
      </c>
      <c r="L1993" s="10">
        <f t="shared" si="555"/>
        <v>1</v>
      </c>
      <c r="M1993" s="9">
        <f t="shared" si="551"/>
        <v>3</v>
      </c>
      <c r="N1993" s="8">
        <f t="shared" si="552"/>
        <v>2</v>
      </c>
      <c r="O1993" s="2">
        <f t="shared" si="546"/>
        <v>0.68089053803339517</v>
      </c>
      <c r="P1993" s="2">
        <f t="shared" si="547"/>
        <v>0.15744176458462172</v>
      </c>
      <c r="Q1993" s="2">
        <f t="shared" si="548"/>
        <v>0.16143578643578643</v>
      </c>
      <c r="R1993" s="2">
        <f t="shared" si="549"/>
        <v>2.319109461966784E-4</v>
      </c>
      <c r="S1993" s="1">
        <v>26424</v>
      </c>
      <c r="T1993" s="1">
        <v>6110</v>
      </c>
      <c r="U1993" s="1">
        <v>6265</v>
      </c>
      <c r="V1993" s="1">
        <v>9</v>
      </c>
      <c r="AN1993" t="s">
        <v>1464</v>
      </c>
      <c r="AO1993" t="s">
        <v>2487</v>
      </c>
      <c r="AR1993" s="44">
        <v>37</v>
      </c>
      <c r="AS1993" s="46">
        <v>47</v>
      </c>
      <c r="AT1993" s="50">
        <f t="shared" si="544"/>
        <v>37047</v>
      </c>
      <c r="AV1993" s="7" t="s">
        <v>3063</v>
      </c>
    </row>
    <row r="1994" spans="1:48" hidden="1" outlineLevel="1">
      <c r="A1994" t="s">
        <v>941</v>
      </c>
      <c r="B1994" t="s">
        <v>2487</v>
      </c>
      <c r="C1994" s="1">
        <v>99423</v>
      </c>
      <c r="F1994" s="1">
        <f t="shared" si="550"/>
        <v>68185</v>
      </c>
      <c r="H1994" s="26">
        <v>45181</v>
      </c>
      <c r="I1994" s="1">
        <v>44598</v>
      </c>
      <c r="J1994" s="2" t="str">
        <f t="shared" si="553"/>
        <v/>
      </c>
      <c r="K1994" s="2">
        <f t="shared" si="554"/>
        <v>0.65407347657109338</v>
      </c>
      <c r="L1994" s="10">
        <f t="shared" si="555"/>
        <v>1</v>
      </c>
      <c r="M1994" s="9">
        <f t="shared" si="551"/>
        <v>2</v>
      </c>
      <c r="N1994" s="8">
        <f t="shared" si="552"/>
        <v>3</v>
      </c>
      <c r="O1994" s="2">
        <f t="shared" si="546"/>
        <v>0.42892131700520642</v>
      </c>
      <c r="P1994" s="2">
        <f t="shared" si="547"/>
        <v>0.34283200117327856</v>
      </c>
      <c r="Q1994" s="2">
        <f t="shared" si="548"/>
        <v>0.22793869619417761</v>
      </c>
      <c r="R1994" s="2">
        <f t="shared" si="549"/>
        <v>3.0798562733741486E-4</v>
      </c>
      <c r="S1994" s="1">
        <v>29246</v>
      </c>
      <c r="T1994" s="1">
        <v>23376</v>
      </c>
      <c r="U1994" s="1">
        <v>15542</v>
      </c>
      <c r="V1994" s="1">
        <v>21</v>
      </c>
      <c r="AN1994" t="s">
        <v>941</v>
      </c>
      <c r="AO1994" t="s">
        <v>2487</v>
      </c>
      <c r="AR1994" s="44">
        <v>37</v>
      </c>
      <c r="AS1994" s="46">
        <v>49</v>
      </c>
      <c r="AT1994" s="50">
        <f t="shared" si="544"/>
        <v>37049</v>
      </c>
      <c r="AV1994" s="7" t="s">
        <v>3063</v>
      </c>
    </row>
    <row r="1995" spans="1:48" hidden="1" outlineLevel="1">
      <c r="A1995" t="s">
        <v>1673</v>
      </c>
      <c r="B1995" t="s">
        <v>2487</v>
      </c>
      <c r="C1995" s="1">
        <v>311800</v>
      </c>
      <c r="F1995" s="1">
        <f t="shared" si="550"/>
        <v>210796</v>
      </c>
      <c r="H1995" s="26">
        <v>128878</v>
      </c>
      <c r="I1995" s="1">
        <v>127575</v>
      </c>
      <c r="J1995" s="2" t="str">
        <f t="shared" si="553"/>
        <v/>
      </c>
      <c r="K1995" s="2">
        <f t="shared" si="554"/>
        <v>0.60520598113816204</v>
      </c>
      <c r="L1995" s="10">
        <f t="shared" si="555"/>
        <v>1</v>
      </c>
      <c r="M1995" s="9">
        <f t="shared" si="551"/>
        <v>2</v>
      </c>
      <c r="N1995" s="8">
        <f t="shared" si="552"/>
        <v>3</v>
      </c>
      <c r="O1995" s="2">
        <f t="shared" si="546"/>
        <v>0.5170306836941877</v>
      </c>
      <c r="P1995" s="2">
        <f t="shared" si="547"/>
        <v>0.2538188580428471</v>
      </c>
      <c r="Q1995" s="2">
        <f t="shared" si="548"/>
        <v>0.22860016319095239</v>
      </c>
      <c r="R1995" s="2">
        <f t="shared" si="549"/>
        <v>5.5029507201281858E-4</v>
      </c>
      <c r="S1995" s="1">
        <v>108988</v>
      </c>
      <c r="T1995" s="1">
        <v>53504</v>
      </c>
      <c r="U1995" s="1">
        <v>48188</v>
      </c>
      <c r="V1995" s="1">
        <v>116</v>
      </c>
      <c r="AN1995" t="s">
        <v>1673</v>
      </c>
      <c r="AO1995" t="s">
        <v>2487</v>
      </c>
      <c r="AR1995" s="44">
        <v>37</v>
      </c>
      <c r="AS1995" s="46">
        <v>51</v>
      </c>
      <c r="AT1995" s="50">
        <f t="shared" si="544"/>
        <v>37051</v>
      </c>
      <c r="AV1995" s="7" t="s">
        <v>3063</v>
      </c>
    </row>
    <row r="1996" spans="1:48" hidden="1" outlineLevel="1">
      <c r="A1996" t="s">
        <v>1428</v>
      </c>
      <c r="B1996" t="s">
        <v>2487</v>
      </c>
      <c r="C1996" s="1">
        <v>23378</v>
      </c>
      <c r="F1996" s="1">
        <f t="shared" si="550"/>
        <v>16516</v>
      </c>
      <c r="H1996" s="26">
        <v>11170</v>
      </c>
      <c r="I1996" s="1">
        <v>11102</v>
      </c>
      <c r="J1996" s="2" t="str">
        <f t="shared" si="553"/>
        <v/>
      </c>
      <c r="K1996" s="2">
        <f t="shared" si="554"/>
        <v>0.67219665778638893</v>
      </c>
      <c r="L1996" s="10">
        <f t="shared" si="555"/>
        <v>1</v>
      </c>
      <c r="M1996" s="9">
        <f t="shared" si="551"/>
        <v>3</v>
      </c>
      <c r="N1996" s="8">
        <f t="shared" si="552"/>
        <v>2</v>
      </c>
      <c r="O1996" s="2">
        <f t="shared" si="546"/>
        <v>0.34627028336158877</v>
      </c>
      <c r="P1996" s="2">
        <f t="shared" si="547"/>
        <v>0.31690481956890287</v>
      </c>
      <c r="Q1996" s="2">
        <f t="shared" si="548"/>
        <v>0.33640106563332528</v>
      </c>
      <c r="R1996" s="2">
        <f t="shared" si="549"/>
        <v>4.2383143618313079E-4</v>
      </c>
      <c r="S1996" s="1">
        <v>5719</v>
      </c>
      <c r="T1996" s="1">
        <v>5234</v>
      </c>
      <c r="U1996" s="1">
        <v>5556</v>
      </c>
      <c r="V1996" s="1">
        <v>7</v>
      </c>
      <c r="AN1996" t="s">
        <v>1428</v>
      </c>
      <c r="AO1996" t="s">
        <v>2487</v>
      </c>
      <c r="AR1996" s="44">
        <v>37</v>
      </c>
      <c r="AS1996" s="46">
        <v>53</v>
      </c>
      <c r="AT1996" s="50">
        <f t="shared" si="544"/>
        <v>37053</v>
      </c>
      <c r="AV1996" s="7" t="s">
        <v>3063</v>
      </c>
    </row>
    <row r="1997" spans="1:48" hidden="1" outlineLevel="1">
      <c r="A1997" t="s">
        <v>2160</v>
      </c>
      <c r="B1997" t="s">
        <v>2487</v>
      </c>
      <c r="C1997" s="1">
        <v>33553</v>
      </c>
      <c r="F1997" s="1">
        <f t="shared" si="550"/>
        <v>27040</v>
      </c>
      <c r="H1997" s="26">
        <v>18300</v>
      </c>
      <c r="I1997" s="1">
        <v>18048</v>
      </c>
      <c r="J1997" s="2" t="str">
        <f t="shared" si="553"/>
        <v/>
      </c>
      <c r="K1997" s="2">
        <f t="shared" si="554"/>
        <v>0.66745562130177516</v>
      </c>
      <c r="L1997" s="10">
        <f t="shared" si="555"/>
        <v>1</v>
      </c>
      <c r="M1997" s="9">
        <f t="shared" si="551"/>
        <v>3</v>
      </c>
      <c r="N1997" s="8">
        <f t="shared" si="552"/>
        <v>2</v>
      </c>
      <c r="O1997" s="2">
        <f t="shared" si="546"/>
        <v>0.39722633136094676</v>
      </c>
      <c r="P1997" s="2">
        <f t="shared" si="547"/>
        <v>0.29489644970414203</v>
      </c>
      <c r="Q1997" s="2">
        <f t="shared" si="548"/>
        <v>0.30721153846153848</v>
      </c>
      <c r="R1997" s="2">
        <f t="shared" si="549"/>
        <v>6.6568047337273173E-4</v>
      </c>
      <c r="S1997" s="1">
        <v>10741</v>
      </c>
      <c r="T1997" s="1">
        <v>7974</v>
      </c>
      <c r="U1997" s="1">
        <v>8307</v>
      </c>
      <c r="V1997" s="1">
        <v>18</v>
      </c>
      <c r="AN1997" t="s">
        <v>2160</v>
      </c>
      <c r="AO1997" t="s">
        <v>2487</v>
      </c>
      <c r="AR1997" s="44">
        <v>37</v>
      </c>
      <c r="AS1997" s="46">
        <v>55</v>
      </c>
      <c r="AT1997" s="50">
        <f t="shared" si="544"/>
        <v>37055</v>
      </c>
      <c r="AV1997" s="7" t="s">
        <v>3063</v>
      </c>
    </row>
    <row r="1998" spans="1:48" hidden="1" outlineLevel="1">
      <c r="A1998" t="s">
        <v>706</v>
      </c>
      <c r="B1998" t="s">
        <v>2487</v>
      </c>
      <c r="C1998" s="1">
        <v>161520</v>
      </c>
      <c r="F1998" s="1">
        <f t="shared" si="550"/>
        <v>101326</v>
      </c>
      <c r="H1998" s="26">
        <v>69852</v>
      </c>
      <c r="I1998" s="1">
        <v>68581</v>
      </c>
      <c r="J1998" s="2" t="str">
        <f t="shared" si="553"/>
        <v/>
      </c>
      <c r="K1998" s="2">
        <f t="shared" si="554"/>
        <v>0.67683516570278113</v>
      </c>
      <c r="L1998" s="10">
        <f t="shared" si="555"/>
        <v>2</v>
      </c>
      <c r="M1998" s="9">
        <f t="shared" si="551"/>
        <v>1</v>
      </c>
      <c r="N1998" s="8">
        <f t="shared" si="552"/>
        <v>3</v>
      </c>
      <c r="O1998" s="2">
        <f t="shared" si="546"/>
        <v>0.34105757653514401</v>
      </c>
      <c r="P1998" s="2">
        <f t="shared" si="547"/>
        <v>0.4640171328188224</v>
      </c>
      <c r="Q1998" s="2">
        <f t="shared" si="548"/>
        <v>0.194185105501056</v>
      </c>
      <c r="R1998" s="2">
        <f t="shared" si="549"/>
        <v>7.401851449775898E-4</v>
      </c>
      <c r="S1998" s="1">
        <v>34558</v>
      </c>
      <c r="T1998" s="1">
        <v>47017</v>
      </c>
      <c r="U1998" s="1">
        <v>19676</v>
      </c>
      <c r="V1998" s="1">
        <v>75</v>
      </c>
      <c r="AN1998" t="s">
        <v>706</v>
      </c>
      <c r="AO1998" t="s">
        <v>2487</v>
      </c>
      <c r="AR1998" s="44">
        <v>37</v>
      </c>
      <c r="AS1998" s="46">
        <v>57</v>
      </c>
      <c r="AT1998" s="50">
        <f t="shared" si="544"/>
        <v>37057</v>
      </c>
      <c r="AV1998" s="7" t="s">
        <v>3063</v>
      </c>
    </row>
    <row r="1999" spans="1:48" hidden="1" outlineLevel="1">
      <c r="A1999" t="s">
        <v>2161</v>
      </c>
      <c r="B1999" t="s">
        <v>2487</v>
      </c>
      <c r="C1999" s="1">
        <v>40748</v>
      </c>
      <c r="F1999" s="1">
        <f t="shared" si="550"/>
        <v>26791</v>
      </c>
      <c r="H1999" s="26">
        <v>20623</v>
      </c>
      <c r="I1999" s="1">
        <v>20368</v>
      </c>
      <c r="J1999" s="2" t="str">
        <f t="shared" si="553"/>
        <v/>
      </c>
      <c r="K1999" s="2">
        <f t="shared" si="554"/>
        <v>0.76025530961890186</v>
      </c>
      <c r="L1999" s="10">
        <f t="shared" si="555"/>
        <v>2</v>
      </c>
      <c r="M1999" s="9">
        <f t="shared" si="551"/>
        <v>1</v>
      </c>
      <c r="N1999" s="8">
        <f t="shared" si="552"/>
        <v>3</v>
      </c>
      <c r="O1999" s="2">
        <f t="shared" si="546"/>
        <v>0.24295472360120937</v>
      </c>
      <c r="P1999" s="2">
        <f t="shared" si="547"/>
        <v>0.54857974692993916</v>
      </c>
      <c r="Q1999" s="2">
        <f t="shared" si="548"/>
        <v>0.20783098801836439</v>
      </c>
      <c r="R1999" s="2">
        <f t="shared" si="549"/>
        <v>6.3454145048705279E-4</v>
      </c>
      <c r="S1999" s="1">
        <v>6509</v>
      </c>
      <c r="T1999" s="1">
        <v>14697</v>
      </c>
      <c r="U1999" s="1">
        <v>5568</v>
      </c>
      <c r="V1999" s="1">
        <v>17</v>
      </c>
      <c r="AN1999" t="s">
        <v>2161</v>
      </c>
      <c r="AO1999" t="s">
        <v>2487</v>
      </c>
      <c r="AR1999" s="44">
        <v>37</v>
      </c>
      <c r="AS1999" s="46">
        <v>59</v>
      </c>
      <c r="AT1999" s="50">
        <f t="shared" si="544"/>
        <v>37059</v>
      </c>
      <c r="AV1999" s="7" t="s">
        <v>3063</v>
      </c>
    </row>
    <row r="2000" spans="1:48" hidden="1" outlineLevel="1">
      <c r="A2000" t="s">
        <v>2251</v>
      </c>
      <c r="B2000" t="s">
        <v>2487</v>
      </c>
      <c r="C2000" s="1">
        <v>56810</v>
      </c>
      <c r="F2000" s="1">
        <f t="shared" si="550"/>
        <v>28765</v>
      </c>
      <c r="H2000" s="26">
        <v>20075</v>
      </c>
      <c r="I2000" s="1">
        <v>19904</v>
      </c>
      <c r="J2000" s="2" t="str">
        <f t="shared" si="553"/>
        <v/>
      </c>
      <c r="K2000" s="2">
        <f t="shared" si="554"/>
        <v>0.69195202503041886</v>
      </c>
      <c r="L2000" s="10">
        <f t="shared" si="555"/>
        <v>1</v>
      </c>
      <c r="M2000" s="9">
        <f t="shared" si="551"/>
        <v>2</v>
      </c>
      <c r="N2000" s="8">
        <f t="shared" si="552"/>
        <v>3</v>
      </c>
      <c r="O2000" s="2">
        <f t="shared" si="546"/>
        <v>0.56954632365722235</v>
      </c>
      <c r="P2000" s="2">
        <f t="shared" si="547"/>
        <v>0.24126542673387796</v>
      </c>
      <c r="Q2000" s="2">
        <f t="shared" si="548"/>
        <v>0.18911872066747784</v>
      </c>
      <c r="R2000" s="2">
        <f t="shared" si="549"/>
        <v>6.9528941421842516E-5</v>
      </c>
      <c r="S2000" s="1">
        <v>16383</v>
      </c>
      <c r="T2000" s="1">
        <v>6940</v>
      </c>
      <c r="U2000" s="1">
        <v>5440</v>
      </c>
      <c r="V2000" s="1">
        <v>2</v>
      </c>
      <c r="AN2000" t="s">
        <v>2251</v>
      </c>
      <c r="AO2000" t="s">
        <v>2487</v>
      </c>
      <c r="AR2000" s="44">
        <v>37</v>
      </c>
      <c r="AS2000" s="46">
        <v>61</v>
      </c>
      <c r="AT2000" s="50">
        <f t="shared" si="544"/>
        <v>37061</v>
      </c>
      <c r="AV2000" s="7" t="s">
        <v>3063</v>
      </c>
    </row>
    <row r="2001" spans="1:48" hidden="1" outlineLevel="1">
      <c r="A2001" t="s">
        <v>2270</v>
      </c>
      <c r="B2001" t="s">
        <v>2487</v>
      </c>
      <c r="C2001" s="1">
        <v>259356</v>
      </c>
      <c r="F2001" s="1">
        <f t="shared" si="550"/>
        <v>193306</v>
      </c>
      <c r="H2001" s="26">
        <v>137358</v>
      </c>
      <c r="I2001" s="1">
        <v>136897</v>
      </c>
      <c r="J2001" s="2" t="str">
        <f t="shared" si="553"/>
        <v/>
      </c>
      <c r="K2001" s="2">
        <f t="shared" si="554"/>
        <v>0.70818805417317621</v>
      </c>
      <c r="L2001" s="10">
        <f t="shared" si="555"/>
        <v>1</v>
      </c>
      <c r="M2001" s="9">
        <f t="shared" si="551"/>
        <v>3</v>
      </c>
      <c r="N2001" s="8">
        <f t="shared" si="552"/>
        <v>2</v>
      </c>
      <c r="O2001" s="2">
        <f t="shared" si="546"/>
        <v>0.6127435258088213</v>
      </c>
      <c r="P2001" s="2">
        <f t="shared" si="547"/>
        <v>0.15810683579402604</v>
      </c>
      <c r="Q2001" s="2">
        <f t="shared" si="548"/>
        <v>0.22842539807352075</v>
      </c>
      <c r="R2001" s="2">
        <f t="shared" si="549"/>
        <v>7.2424032363191393E-4</v>
      </c>
      <c r="S2001" s="1">
        <v>118447</v>
      </c>
      <c r="T2001" s="1">
        <v>30563</v>
      </c>
      <c r="U2001" s="1">
        <v>44156</v>
      </c>
      <c r="V2001" s="1">
        <v>140</v>
      </c>
      <c r="AN2001" t="s">
        <v>2270</v>
      </c>
      <c r="AO2001" t="s">
        <v>2487</v>
      </c>
      <c r="AR2001" s="44">
        <v>37</v>
      </c>
      <c r="AS2001" s="46">
        <v>63</v>
      </c>
      <c r="AT2001" s="50">
        <f t="shared" si="544"/>
        <v>37063</v>
      </c>
      <c r="AV2001" s="7" t="s">
        <v>3063</v>
      </c>
    </row>
    <row r="2002" spans="1:48" hidden="1" outlineLevel="1">
      <c r="A2002" t="s">
        <v>1471</v>
      </c>
      <c r="B2002" t="s">
        <v>2487</v>
      </c>
      <c r="C2002" s="1">
        <v>56420</v>
      </c>
      <c r="F2002" s="1">
        <f t="shared" si="550"/>
        <v>38885</v>
      </c>
      <c r="H2002" s="26">
        <v>26191</v>
      </c>
      <c r="I2002" s="1">
        <v>25930</v>
      </c>
      <c r="J2002" s="2" t="str">
        <f t="shared" si="553"/>
        <v/>
      </c>
      <c r="K2002" s="2">
        <f t="shared" si="554"/>
        <v>0.66683811238266688</v>
      </c>
      <c r="L2002" s="10">
        <f t="shared" si="555"/>
        <v>1</v>
      </c>
      <c r="M2002" s="9">
        <f t="shared" si="551"/>
        <v>2</v>
      </c>
      <c r="N2002" s="8">
        <f t="shared" si="552"/>
        <v>3</v>
      </c>
      <c r="O2002" s="2">
        <f t="shared" ref="O2002:O2033" si="556">IF(SUM($S2002:$AJ2002)=0,"-",S2002/SUM($S2002:$AJ2002))</f>
        <v>0.76469075478976467</v>
      </c>
      <c r="P2002" s="2">
        <f t="shared" ref="P2002:P2033" si="557">IF(SUM($S2002:$AJ2002)=0,"-",T2002/SUM($S2002:$AJ2002))</f>
        <v>0.15180660923235181</v>
      </c>
      <c r="Q2002" s="2">
        <f t="shared" ref="Q2002:Q2033" si="558">IF(SUM($S2002:$AJ2002)=0,"-",U2002/SUM($S2002:$AJ2002))</f>
        <v>8.3322617976083327E-2</v>
      </c>
      <c r="R2002" s="2">
        <f t="shared" ref="R2002:R2033" si="559">IF(SUM($S2002:$AJ2002)=0,"-",(1-O2002-P2002-Q2002))</f>
        <v>1.8001800180018901E-4</v>
      </c>
      <c r="S2002" s="1">
        <v>29735</v>
      </c>
      <c r="T2002" s="1">
        <v>5903</v>
      </c>
      <c r="U2002" s="1">
        <v>3240</v>
      </c>
      <c r="V2002" s="1">
        <v>7</v>
      </c>
      <c r="AN2002" t="s">
        <v>1471</v>
      </c>
      <c r="AO2002" t="s">
        <v>2487</v>
      </c>
      <c r="AR2002" s="44">
        <v>37</v>
      </c>
      <c r="AS2002" s="46">
        <v>65</v>
      </c>
      <c r="AT2002" s="50">
        <f t="shared" si="544"/>
        <v>37065</v>
      </c>
      <c r="AV2002" s="7" t="s">
        <v>3063</v>
      </c>
    </row>
    <row r="2003" spans="1:48" hidden="1" outlineLevel="1">
      <c r="A2003" t="s">
        <v>2783</v>
      </c>
      <c r="B2003" t="s">
        <v>2487</v>
      </c>
      <c r="C2003" s="1">
        <v>344330</v>
      </c>
      <c r="F2003" s="1">
        <f t="shared" si="550"/>
        <v>222147</v>
      </c>
      <c r="H2003" s="26">
        <v>167871</v>
      </c>
      <c r="I2003" s="1">
        <v>166133</v>
      </c>
      <c r="J2003" s="2" t="str">
        <f t="shared" si="553"/>
        <v/>
      </c>
      <c r="K2003" s="2">
        <f t="shared" si="554"/>
        <v>0.74785164778277446</v>
      </c>
      <c r="L2003" s="10">
        <f t="shared" si="555"/>
        <v>1</v>
      </c>
      <c r="M2003" s="9">
        <f t="shared" si="551"/>
        <v>2</v>
      </c>
      <c r="N2003" s="8">
        <f t="shared" si="552"/>
        <v>3</v>
      </c>
      <c r="O2003" s="2">
        <f t="shared" si="556"/>
        <v>0.4628871873129054</v>
      </c>
      <c r="P2003" s="2">
        <f t="shared" si="557"/>
        <v>0.33555258454987014</v>
      </c>
      <c r="Q2003" s="2">
        <f t="shared" si="558"/>
        <v>0.2010830666180502</v>
      </c>
      <c r="R2003" s="2">
        <f t="shared" si="559"/>
        <v>4.7716151917420735E-4</v>
      </c>
      <c r="S2003" s="1">
        <v>102829</v>
      </c>
      <c r="T2003" s="1">
        <v>74542</v>
      </c>
      <c r="U2003" s="1">
        <v>44670</v>
      </c>
      <c r="V2003" s="1">
        <v>106</v>
      </c>
      <c r="AN2003" t="s">
        <v>2783</v>
      </c>
      <c r="AO2003" t="s">
        <v>2487</v>
      </c>
      <c r="AR2003" s="44">
        <v>37</v>
      </c>
      <c r="AS2003" s="46">
        <v>67</v>
      </c>
      <c r="AT2003" s="50">
        <f t="shared" si="544"/>
        <v>37067</v>
      </c>
      <c r="AV2003" s="7" t="s">
        <v>3063</v>
      </c>
    </row>
    <row r="2004" spans="1:48" hidden="1" outlineLevel="1">
      <c r="A2004" t="s">
        <v>1085</v>
      </c>
      <c r="B2004" t="s">
        <v>2487</v>
      </c>
      <c r="C2004" s="1">
        <v>58925</v>
      </c>
      <c r="F2004" s="1">
        <f t="shared" si="550"/>
        <v>36285</v>
      </c>
      <c r="H2004" s="26">
        <v>26836</v>
      </c>
      <c r="I2004" s="1">
        <v>26639</v>
      </c>
      <c r="J2004" s="2" t="str">
        <f t="shared" si="553"/>
        <v/>
      </c>
      <c r="K2004" s="2">
        <f t="shared" si="554"/>
        <v>0.73416012126222963</v>
      </c>
      <c r="L2004" s="10">
        <f t="shared" si="555"/>
        <v>1</v>
      </c>
      <c r="M2004" s="9">
        <f t="shared" si="551"/>
        <v>2</v>
      </c>
      <c r="N2004" s="8">
        <f t="shared" si="552"/>
        <v>3</v>
      </c>
      <c r="O2004" s="2">
        <f t="shared" si="556"/>
        <v>0.52167562353589636</v>
      </c>
      <c r="P2004" s="2">
        <f t="shared" si="557"/>
        <v>0.29946258784621743</v>
      </c>
      <c r="Q2004" s="2">
        <f t="shared" si="558"/>
        <v>0.17842083505580819</v>
      </c>
      <c r="R2004" s="2">
        <f t="shared" si="559"/>
        <v>4.4095356207801695E-4</v>
      </c>
      <c r="S2004" s="1">
        <v>18929</v>
      </c>
      <c r="T2004" s="1">
        <v>10866</v>
      </c>
      <c r="U2004" s="1">
        <v>6474</v>
      </c>
      <c r="V2004" s="1">
        <v>16</v>
      </c>
      <c r="AN2004" t="s">
        <v>1085</v>
      </c>
      <c r="AO2004" t="s">
        <v>2487</v>
      </c>
      <c r="AR2004" s="44">
        <v>37</v>
      </c>
      <c r="AS2004" s="46">
        <v>69</v>
      </c>
      <c r="AT2004" s="50">
        <f t="shared" si="544"/>
        <v>37069</v>
      </c>
      <c r="AV2004" s="7" t="s">
        <v>3063</v>
      </c>
    </row>
    <row r="2005" spans="1:48" hidden="1" outlineLevel="1">
      <c r="A2005" t="s">
        <v>2759</v>
      </c>
      <c r="B2005" t="s">
        <v>2487</v>
      </c>
      <c r="C2005" s="1">
        <v>204454</v>
      </c>
      <c r="F2005" s="1">
        <f t="shared" si="550"/>
        <v>128003</v>
      </c>
      <c r="H2005" s="26">
        <v>85184</v>
      </c>
      <c r="I2005" s="1">
        <v>84402</v>
      </c>
      <c r="J2005" s="2" t="str">
        <f t="shared" si="553"/>
        <v/>
      </c>
      <c r="K2005" s="2">
        <f t="shared" si="554"/>
        <v>0.65937517089443221</v>
      </c>
      <c r="L2005" s="10">
        <f t="shared" si="555"/>
        <v>2</v>
      </c>
      <c r="M2005" s="9">
        <f t="shared" si="551"/>
        <v>1</v>
      </c>
      <c r="N2005" s="8">
        <f t="shared" si="552"/>
        <v>3</v>
      </c>
      <c r="O2005" s="2">
        <f t="shared" si="556"/>
        <v>0.38830339913908268</v>
      </c>
      <c r="P2005" s="2">
        <f t="shared" si="557"/>
        <v>0.39107677163816473</v>
      </c>
      <c r="Q2005" s="2">
        <f t="shared" si="558"/>
        <v>0.22008077935673381</v>
      </c>
      <c r="R2005" s="2">
        <f t="shared" si="559"/>
        <v>5.3904986601871485E-4</v>
      </c>
      <c r="S2005" s="1">
        <v>49704</v>
      </c>
      <c r="T2005" s="1">
        <v>50059</v>
      </c>
      <c r="U2005" s="1">
        <v>28171</v>
      </c>
      <c r="V2005" s="1">
        <v>69</v>
      </c>
      <c r="AN2005" t="s">
        <v>2759</v>
      </c>
      <c r="AO2005" t="s">
        <v>2487</v>
      </c>
      <c r="AR2005" s="44">
        <v>37</v>
      </c>
      <c r="AS2005" s="46">
        <v>71</v>
      </c>
      <c r="AT2005" s="50">
        <f t="shared" si="544"/>
        <v>37071</v>
      </c>
      <c r="AV2005" s="7" t="s">
        <v>3063</v>
      </c>
    </row>
    <row r="2006" spans="1:48" hidden="1" outlineLevel="1">
      <c r="A2006" t="s">
        <v>3072</v>
      </c>
      <c r="B2006" t="s">
        <v>2487</v>
      </c>
      <c r="C2006" s="1">
        <v>12098</v>
      </c>
      <c r="F2006" s="1">
        <f t="shared" si="550"/>
        <v>8118</v>
      </c>
      <c r="H2006" s="26">
        <v>5490</v>
      </c>
      <c r="I2006" s="1">
        <v>5420</v>
      </c>
      <c r="J2006" s="2" t="str">
        <f t="shared" si="553"/>
        <v/>
      </c>
      <c r="K2006" s="2">
        <f t="shared" si="554"/>
        <v>0.66765213106676524</v>
      </c>
      <c r="L2006" s="10">
        <f t="shared" si="555"/>
        <v>1</v>
      </c>
      <c r="M2006" s="9">
        <f t="shared" si="551"/>
        <v>3</v>
      </c>
      <c r="N2006" s="8">
        <f t="shared" si="552"/>
        <v>2</v>
      </c>
      <c r="O2006" s="2">
        <f t="shared" si="556"/>
        <v>0.62884947031288496</v>
      </c>
      <c r="P2006" s="2">
        <f t="shared" si="557"/>
        <v>0.18391229366839124</v>
      </c>
      <c r="Q2006" s="2">
        <f t="shared" si="558"/>
        <v>0.18699186991869918</v>
      </c>
      <c r="R2006" s="2">
        <f t="shared" si="559"/>
        <v>2.4636610002462533E-4</v>
      </c>
      <c r="S2006" s="1">
        <v>5105</v>
      </c>
      <c r="T2006" s="1">
        <v>1493</v>
      </c>
      <c r="U2006" s="1">
        <v>1518</v>
      </c>
      <c r="V2006" s="1">
        <v>2</v>
      </c>
      <c r="AN2006" t="s">
        <v>3072</v>
      </c>
      <c r="AO2006" t="s">
        <v>2487</v>
      </c>
      <c r="AR2006" s="44">
        <v>37</v>
      </c>
      <c r="AS2006" s="46">
        <v>73</v>
      </c>
      <c r="AT2006" s="50">
        <f t="shared" si="544"/>
        <v>37073</v>
      </c>
      <c r="AV2006" s="7" t="s">
        <v>3063</v>
      </c>
    </row>
    <row r="2007" spans="1:48" hidden="1" outlineLevel="1">
      <c r="A2007" t="s">
        <v>977</v>
      </c>
      <c r="B2007" t="s">
        <v>2487</v>
      </c>
      <c r="C2007" s="1">
        <v>8742</v>
      </c>
      <c r="F2007" s="1">
        <f t="shared" si="550"/>
        <v>6588</v>
      </c>
      <c r="H2007" s="26">
        <v>4325</v>
      </c>
      <c r="I2007" s="1">
        <v>4171</v>
      </c>
      <c r="J2007" s="2" t="str">
        <f t="shared" si="553"/>
        <v/>
      </c>
      <c r="K2007" s="2">
        <f t="shared" si="554"/>
        <v>0.63312082574377659</v>
      </c>
      <c r="L2007" s="10">
        <f t="shared" si="555"/>
        <v>2</v>
      </c>
      <c r="M2007" s="9">
        <f t="shared" si="551"/>
        <v>1</v>
      </c>
      <c r="N2007" s="8">
        <f t="shared" si="552"/>
        <v>3</v>
      </c>
      <c r="O2007" s="2">
        <f t="shared" si="556"/>
        <v>0.39055859137826349</v>
      </c>
      <c r="P2007" s="2">
        <f t="shared" si="557"/>
        <v>0.43290831815421982</v>
      </c>
      <c r="Q2007" s="2">
        <f t="shared" si="558"/>
        <v>0.17607771706132361</v>
      </c>
      <c r="R2007" s="2">
        <f t="shared" si="559"/>
        <v>4.5537340619314359E-4</v>
      </c>
      <c r="S2007" s="1">
        <v>2573</v>
      </c>
      <c r="T2007" s="1">
        <v>2852</v>
      </c>
      <c r="U2007" s="1">
        <v>1160</v>
      </c>
      <c r="V2007" s="1">
        <v>3</v>
      </c>
      <c r="AN2007" t="s">
        <v>977</v>
      </c>
      <c r="AO2007" t="s">
        <v>2487</v>
      </c>
      <c r="AR2007" s="44">
        <v>37</v>
      </c>
      <c r="AS2007" s="46">
        <v>75</v>
      </c>
      <c r="AT2007" s="50">
        <f t="shared" si="544"/>
        <v>37075</v>
      </c>
      <c r="AV2007" s="7" t="s">
        <v>3063</v>
      </c>
    </row>
    <row r="2008" spans="1:48" hidden="1" outlineLevel="1">
      <c r="A2008" t="s">
        <v>779</v>
      </c>
      <c r="B2008" t="s">
        <v>2487</v>
      </c>
      <c r="C2008" s="1">
        <v>58356</v>
      </c>
      <c r="F2008" s="1">
        <f t="shared" si="550"/>
        <v>33674</v>
      </c>
      <c r="H2008" s="26">
        <v>24866</v>
      </c>
      <c r="I2008" s="1">
        <v>24725</v>
      </c>
      <c r="J2008" s="2" t="str">
        <f t="shared" si="553"/>
        <v/>
      </c>
      <c r="K2008" s="2">
        <f t="shared" si="554"/>
        <v>0.73424600582051436</v>
      </c>
      <c r="L2008" s="10">
        <f t="shared" si="555"/>
        <v>1</v>
      </c>
      <c r="M2008" s="9">
        <f t="shared" si="551"/>
        <v>2</v>
      </c>
      <c r="N2008" s="8">
        <f t="shared" si="552"/>
        <v>3</v>
      </c>
      <c r="O2008" s="2">
        <f t="shared" si="556"/>
        <v>0.5956227356417414</v>
      </c>
      <c r="P2008" s="2">
        <f t="shared" si="557"/>
        <v>0.23813624755003859</v>
      </c>
      <c r="Q2008" s="2">
        <f t="shared" si="558"/>
        <v>0.16555799726792184</v>
      </c>
      <c r="R2008" s="2">
        <f t="shared" si="559"/>
        <v>6.8301954029817424E-4</v>
      </c>
      <c r="S2008" s="1">
        <v>20057</v>
      </c>
      <c r="T2008" s="1">
        <v>8019</v>
      </c>
      <c r="U2008" s="1">
        <v>5575</v>
      </c>
      <c r="V2008" s="1">
        <v>23</v>
      </c>
      <c r="AN2008" t="s">
        <v>779</v>
      </c>
      <c r="AO2008" t="s">
        <v>2487</v>
      </c>
      <c r="AR2008" s="44">
        <v>37</v>
      </c>
      <c r="AS2008" s="46">
        <v>77</v>
      </c>
      <c r="AT2008" s="50">
        <f t="shared" si="544"/>
        <v>37077</v>
      </c>
      <c r="AV2008" s="7" t="s">
        <v>3063</v>
      </c>
    </row>
    <row r="2009" spans="1:48" hidden="1" outlineLevel="1">
      <c r="A2009" t="s">
        <v>2238</v>
      </c>
      <c r="B2009" t="s">
        <v>2487</v>
      </c>
      <c r="C2009" s="1">
        <v>21230</v>
      </c>
      <c r="F2009" s="1">
        <f t="shared" si="550"/>
        <v>10982</v>
      </c>
      <c r="H2009" s="26">
        <v>8179</v>
      </c>
      <c r="I2009" s="1">
        <v>8103</v>
      </c>
      <c r="J2009" s="2" t="str">
        <f t="shared" si="553"/>
        <v/>
      </c>
      <c r="K2009" s="2">
        <f t="shared" si="554"/>
        <v>0.73784374430886901</v>
      </c>
      <c r="L2009" s="10">
        <f t="shared" si="555"/>
        <v>1</v>
      </c>
      <c r="M2009" s="9">
        <f t="shared" si="551"/>
        <v>2</v>
      </c>
      <c r="N2009" s="8">
        <f t="shared" si="552"/>
        <v>3</v>
      </c>
      <c r="O2009" s="2">
        <f t="shared" si="556"/>
        <v>0.69522855581861231</v>
      </c>
      <c r="P2009" s="2">
        <f t="shared" si="557"/>
        <v>0.16481515206701874</v>
      </c>
      <c r="Q2009" s="2">
        <f t="shared" si="558"/>
        <v>0.13986523401930431</v>
      </c>
      <c r="R2009" s="2">
        <f t="shared" si="559"/>
        <v>9.1058095064627809E-5</v>
      </c>
      <c r="S2009" s="1">
        <v>7635</v>
      </c>
      <c r="T2009" s="1">
        <v>1810</v>
      </c>
      <c r="U2009" s="1">
        <v>1536</v>
      </c>
      <c r="V2009" s="1">
        <v>1</v>
      </c>
      <c r="AN2009" t="s">
        <v>2238</v>
      </c>
      <c r="AO2009" t="s">
        <v>2487</v>
      </c>
      <c r="AR2009" s="44">
        <v>37</v>
      </c>
      <c r="AS2009" s="46">
        <v>79</v>
      </c>
      <c r="AT2009" s="50">
        <f t="shared" si="544"/>
        <v>37079</v>
      </c>
      <c r="AV2009" s="7" t="s">
        <v>3063</v>
      </c>
    </row>
    <row r="2010" spans="1:48" hidden="1" outlineLevel="1">
      <c r="A2010" t="s">
        <v>890</v>
      </c>
      <c r="B2010" t="s">
        <v>2487</v>
      </c>
      <c r="C2010" s="1">
        <v>477809</v>
      </c>
      <c r="F2010" s="1">
        <f t="shared" si="550"/>
        <v>355208</v>
      </c>
      <c r="H2010" s="26">
        <v>243764</v>
      </c>
      <c r="I2010" s="1">
        <v>241771</v>
      </c>
      <c r="J2010" s="2" t="str">
        <f t="shared" si="553"/>
        <v/>
      </c>
      <c r="K2010" s="2">
        <f t="shared" si="554"/>
        <v>0.68064626922817051</v>
      </c>
      <c r="L2010" s="10">
        <f t="shared" si="555"/>
        <v>1</v>
      </c>
      <c r="M2010" s="9">
        <f t="shared" si="551"/>
        <v>2</v>
      </c>
      <c r="N2010" s="8">
        <f t="shared" si="552"/>
        <v>3</v>
      </c>
      <c r="O2010" s="2">
        <f t="shared" si="556"/>
        <v>0.50072351974054641</v>
      </c>
      <c r="P2010" s="2">
        <f t="shared" si="557"/>
        <v>0.29295229837165832</v>
      </c>
      <c r="Q2010" s="2">
        <f t="shared" si="558"/>
        <v>0.20571327222359856</v>
      </c>
      <c r="R2010" s="2">
        <f t="shared" si="559"/>
        <v>6.1090966419671822E-4</v>
      </c>
      <c r="S2010" s="1">
        <v>177861</v>
      </c>
      <c r="T2010" s="1">
        <v>104059</v>
      </c>
      <c r="U2010" s="1">
        <v>73071</v>
      </c>
      <c r="V2010" s="1">
        <v>217</v>
      </c>
      <c r="AN2010" t="s">
        <v>890</v>
      </c>
      <c r="AO2010" t="s">
        <v>2487</v>
      </c>
      <c r="AR2010" s="44">
        <v>37</v>
      </c>
      <c r="AS2010" s="46">
        <v>81</v>
      </c>
      <c r="AT2010" s="50">
        <f t="shared" si="544"/>
        <v>37081</v>
      </c>
      <c r="AV2010" s="7" t="s">
        <v>3063</v>
      </c>
    </row>
    <row r="2011" spans="1:48" hidden="1" outlineLevel="1">
      <c r="A2011" t="s">
        <v>418</v>
      </c>
      <c r="B2011" t="s">
        <v>2487</v>
      </c>
      <c r="C2011" s="1">
        <v>55568</v>
      </c>
      <c r="F2011" s="1">
        <f t="shared" si="550"/>
        <v>37579</v>
      </c>
      <c r="H2011" s="26">
        <v>25303</v>
      </c>
      <c r="I2011" s="1">
        <v>25091</v>
      </c>
      <c r="J2011" s="2" t="str">
        <f t="shared" si="553"/>
        <v/>
      </c>
      <c r="K2011" s="2">
        <f t="shared" si="554"/>
        <v>0.66768673993453787</v>
      </c>
      <c r="L2011" s="10">
        <f t="shared" si="555"/>
        <v>1</v>
      </c>
      <c r="M2011" s="9">
        <f t="shared" si="551"/>
        <v>2</v>
      </c>
      <c r="N2011" s="8">
        <f t="shared" si="552"/>
        <v>3</v>
      </c>
      <c r="O2011" s="2">
        <f t="shared" si="556"/>
        <v>0.74046675004656859</v>
      </c>
      <c r="P2011" s="2">
        <f t="shared" si="557"/>
        <v>0.1312435136645467</v>
      </c>
      <c r="Q2011" s="2">
        <f t="shared" si="558"/>
        <v>0.12789057718406557</v>
      </c>
      <c r="R2011" s="2">
        <f t="shared" si="559"/>
        <v>3.9915910481913564E-4</v>
      </c>
      <c r="S2011" s="1">
        <v>27826</v>
      </c>
      <c r="T2011" s="1">
        <v>4932</v>
      </c>
      <c r="U2011" s="1">
        <v>4806</v>
      </c>
      <c r="V2011" s="1">
        <v>15</v>
      </c>
      <c r="AN2011" t="s">
        <v>418</v>
      </c>
      <c r="AO2011" t="s">
        <v>2487</v>
      </c>
      <c r="AR2011" s="44">
        <v>37</v>
      </c>
      <c r="AS2011" s="46">
        <v>83</v>
      </c>
      <c r="AT2011" s="50">
        <f t="shared" si="544"/>
        <v>37083</v>
      </c>
      <c r="AV2011" s="7" t="s">
        <v>3063</v>
      </c>
    </row>
    <row r="2012" spans="1:48" hidden="1" outlineLevel="1">
      <c r="A2012" t="s">
        <v>1022</v>
      </c>
      <c r="B2012" t="s">
        <v>2487</v>
      </c>
      <c r="C2012" s="1">
        <v>108752</v>
      </c>
      <c r="F2012" s="1">
        <f t="shared" si="550"/>
        <v>62829</v>
      </c>
      <c r="H2012" s="26">
        <v>41018</v>
      </c>
      <c r="I2012" s="1">
        <v>40705</v>
      </c>
      <c r="J2012" s="2" t="str">
        <f t="shared" si="553"/>
        <v/>
      </c>
      <c r="K2012" s="2">
        <f t="shared" si="554"/>
        <v>0.6478696143500613</v>
      </c>
      <c r="L2012" s="10">
        <f t="shared" si="555"/>
        <v>1</v>
      </c>
      <c r="M2012" s="9">
        <f t="shared" si="551"/>
        <v>2</v>
      </c>
      <c r="N2012" s="8">
        <f t="shared" si="552"/>
        <v>3</v>
      </c>
      <c r="O2012" s="2">
        <f t="shared" si="556"/>
        <v>0.46922599436565915</v>
      </c>
      <c r="P2012" s="2">
        <f t="shared" si="557"/>
        <v>0.33712139298731475</v>
      </c>
      <c r="Q2012" s="2">
        <f t="shared" si="558"/>
        <v>0.19282496936128221</v>
      </c>
      <c r="R2012" s="2">
        <f t="shared" si="559"/>
        <v>8.2764328574388979E-4</v>
      </c>
      <c r="S2012" s="1">
        <v>29481</v>
      </c>
      <c r="T2012" s="1">
        <v>21181</v>
      </c>
      <c r="U2012" s="1">
        <v>12115</v>
      </c>
      <c r="V2012" s="1">
        <v>52</v>
      </c>
      <c r="AN2012" t="s">
        <v>1022</v>
      </c>
      <c r="AO2012" t="s">
        <v>2487</v>
      </c>
      <c r="AR2012" s="44">
        <v>37</v>
      </c>
      <c r="AS2012" s="46">
        <v>85</v>
      </c>
      <c r="AT2012" s="50">
        <f t="shared" si="544"/>
        <v>37085</v>
      </c>
      <c r="AV2012" s="7" t="s">
        <v>3063</v>
      </c>
    </row>
    <row r="2013" spans="1:48" hidden="1" outlineLevel="1">
      <c r="A2013" t="s">
        <v>447</v>
      </c>
      <c r="B2013" t="s">
        <v>2487</v>
      </c>
      <c r="C2013" s="1">
        <v>58811</v>
      </c>
      <c r="F2013" s="1">
        <f t="shared" si="550"/>
        <v>42589</v>
      </c>
      <c r="H2013" s="26">
        <v>28771</v>
      </c>
      <c r="I2013" s="1">
        <v>28067</v>
      </c>
      <c r="J2013" s="2" t="str">
        <f t="shared" si="553"/>
        <v/>
      </c>
      <c r="K2013" s="2">
        <f t="shared" si="554"/>
        <v>0.65901993472492892</v>
      </c>
      <c r="L2013" s="10">
        <f t="shared" si="555"/>
        <v>1</v>
      </c>
      <c r="M2013" s="9">
        <f t="shared" si="551"/>
        <v>2</v>
      </c>
      <c r="N2013" s="8">
        <f t="shared" si="552"/>
        <v>3</v>
      </c>
      <c r="O2013" s="2">
        <f t="shared" si="556"/>
        <v>0.49524525112118151</v>
      </c>
      <c r="P2013" s="2">
        <f t="shared" si="557"/>
        <v>0.28904177134940945</v>
      </c>
      <c r="Q2013" s="2">
        <f t="shared" si="558"/>
        <v>0.21526685294324827</v>
      </c>
      <c r="R2013" s="2">
        <f t="shared" si="559"/>
        <v>4.4612458616072326E-4</v>
      </c>
      <c r="S2013" s="1">
        <v>21092</v>
      </c>
      <c r="T2013" s="1">
        <v>12310</v>
      </c>
      <c r="U2013" s="1">
        <v>9168</v>
      </c>
      <c r="V2013" s="1">
        <v>19</v>
      </c>
      <c r="AN2013" t="s">
        <v>447</v>
      </c>
      <c r="AO2013" t="s">
        <v>2487</v>
      </c>
      <c r="AR2013" s="44">
        <v>37</v>
      </c>
      <c r="AS2013" s="46">
        <v>87</v>
      </c>
      <c r="AT2013" s="50">
        <f t="shared" si="544"/>
        <v>37087</v>
      </c>
      <c r="AV2013" s="7" t="s">
        <v>3063</v>
      </c>
    </row>
    <row r="2014" spans="1:48" hidden="1" outlineLevel="1">
      <c r="A2014" t="s">
        <v>992</v>
      </c>
      <c r="B2014" t="s">
        <v>2487</v>
      </c>
      <c r="C2014" s="1">
        <v>104289</v>
      </c>
      <c r="F2014" s="1">
        <f t="shared" si="550"/>
        <v>77063</v>
      </c>
      <c r="H2014" s="26">
        <v>52381</v>
      </c>
      <c r="I2014" s="1">
        <v>51614</v>
      </c>
      <c r="J2014" s="2" t="str">
        <f t="shared" si="553"/>
        <v/>
      </c>
      <c r="K2014" s="2">
        <f t="shared" si="554"/>
        <v>0.66976369983000916</v>
      </c>
      <c r="L2014" s="10">
        <f t="shared" si="555"/>
        <v>3</v>
      </c>
      <c r="M2014" s="9">
        <f t="shared" si="551"/>
        <v>1</v>
      </c>
      <c r="N2014" s="8">
        <f t="shared" si="552"/>
        <v>2</v>
      </c>
      <c r="O2014" s="2">
        <f t="shared" si="556"/>
        <v>0.2582173027263408</v>
      </c>
      <c r="P2014" s="2">
        <f t="shared" si="557"/>
        <v>0.42748141131282197</v>
      </c>
      <c r="Q2014" s="2">
        <f t="shared" si="558"/>
        <v>0.31373032453966238</v>
      </c>
      <c r="R2014" s="2">
        <f t="shared" si="559"/>
        <v>5.7096142117485371E-4</v>
      </c>
      <c r="S2014" s="1">
        <v>19899</v>
      </c>
      <c r="T2014" s="1">
        <v>32943</v>
      </c>
      <c r="U2014" s="1">
        <v>24177</v>
      </c>
      <c r="V2014" s="1">
        <v>44</v>
      </c>
      <c r="AN2014" t="s">
        <v>992</v>
      </c>
      <c r="AO2014" t="s">
        <v>2487</v>
      </c>
      <c r="AR2014" s="44">
        <v>37</v>
      </c>
      <c r="AS2014" s="46">
        <v>89</v>
      </c>
      <c r="AT2014" s="50">
        <f t="shared" si="544"/>
        <v>37089</v>
      </c>
      <c r="AV2014" s="7" t="s">
        <v>3063</v>
      </c>
    </row>
    <row r="2015" spans="1:48" hidden="1" outlineLevel="1">
      <c r="A2015" t="s">
        <v>2476</v>
      </c>
      <c r="B2015" t="s">
        <v>2487</v>
      </c>
      <c r="C2015" s="1">
        <v>24473</v>
      </c>
      <c r="F2015" s="1">
        <f t="shared" si="550"/>
        <v>15396</v>
      </c>
      <c r="H2015" s="26">
        <v>10749</v>
      </c>
      <c r="I2015" s="1">
        <v>10650</v>
      </c>
      <c r="J2015" s="2" t="str">
        <f t="shared" si="553"/>
        <v/>
      </c>
      <c r="K2015" s="2">
        <f t="shared" si="554"/>
        <v>0.69173811379579109</v>
      </c>
      <c r="L2015" s="10">
        <f t="shared" si="555"/>
        <v>1</v>
      </c>
      <c r="M2015" s="9">
        <f t="shared" si="551"/>
        <v>2</v>
      </c>
      <c r="N2015" s="8">
        <f t="shared" si="552"/>
        <v>3</v>
      </c>
      <c r="O2015" s="2">
        <f t="shared" si="556"/>
        <v>0.78026760197453882</v>
      </c>
      <c r="P2015" s="2">
        <f t="shared" si="557"/>
        <v>0.12217459080280592</v>
      </c>
      <c r="Q2015" s="2">
        <f t="shared" si="558"/>
        <v>9.7168095609249161E-2</v>
      </c>
      <c r="R2015" s="2">
        <f t="shared" si="559"/>
        <v>3.8971161340610461E-4</v>
      </c>
      <c r="S2015" s="1">
        <v>12013</v>
      </c>
      <c r="T2015" s="1">
        <v>1881</v>
      </c>
      <c r="U2015" s="1">
        <v>1496</v>
      </c>
      <c r="V2015" s="1">
        <v>6</v>
      </c>
      <c r="AN2015" t="s">
        <v>2476</v>
      </c>
      <c r="AO2015" t="s">
        <v>2487</v>
      </c>
      <c r="AR2015" s="44">
        <v>37</v>
      </c>
      <c r="AS2015" s="46">
        <v>91</v>
      </c>
      <c r="AT2015" s="50">
        <f t="shared" si="544"/>
        <v>37091</v>
      </c>
      <c r="AV2015" s="7" t="s">
        <v>3063</v>
      </c>
    </row>
    <row r="2016" spans="1:48" hidden="1" outlineLevel="1">
      <c r="A2016" t="s">
        <v>3052</v>
      </c>
      <c r="B2016" t="s">
        <v>2487</v>
      </c>
      <c r="C2016" s="1">
        <v>43912</v>
      </c>
      <c r="F2016" s="1">
        <f t="shared" si="550"/>
        <v>25290</v>
      </c>
      <c r="H2016" s="26">
        <v>15711</v>
      </c>
      <c r="I2016" s="1">
        <v>15627</v>
      </c>
      <c r="J2016" s="2" t="str">
        <f t="shared" si="553"/>
        <v/>
      </c>
      <c r="K2016" s="2">
        <f t="shared" si="554"/>
        <v>0.61791221826809017</v>
      </c>
      <c r="L2016" s="10">
        <f t="shared" si="555"/>
        <v>1</v>
      </c>
      <c r="M2016" s="9">
        <f t="shared" si="551"/>
        <v>3</v>
      </c>
      <c r="N2016" s="8">
        <f t="shared" si="552"/>
        <v>2</v>
      </c>
      <c r="O2016" s="2">
        <f t="shared" si="556"/>
        <v>0.557493080268881</v>
      </c>
      <c r="P2016" s="2">
        <f t="shared" si="557"/>
        <v>0.20340055357848952</v>
      </c>
      <c r="Q2016" s="2">
        <f t="shared" si="558"/>
        <v>0.23871095294582839</v>
      </c>
      <c r="R2016" s="2">
        <f t="shared" si="559"/>
        <v>3.9541320680108738E-4</v>
      </c>
      <c r="S2016" s="1">
        <v>14099</v>
      </c>
      <c r="T2016" s="1">
        <v>5144</v>
      </c>
      <c r="U2016" s="1">
        <v>6037</v>
      </c>
      <c r="V2016" s="1">
        <v>10</v>
      </c>
      <c r="AN2016" t="s">
        <v>3052</v>
      </c>
      <c r="AO2016" t="s">
        <v>2487</v>
      </c>
      <c r="AR2016" s="44">
        <v>37</v>
      </c>
      <c r="AS2016" s="46">
        <v>93</v>
      </c>
      <c r="AT2016" s="50">
        <f t="shared" si="544"/>
        <v>37093</v>
      </c>
      <c r="AV2016" s="7" t="s">
        <v>3063</v>
      </c>
    </row>
    <row r="2017" spans="1:48" hidden="1" outlineLevel="1">
      <c r="A2017" t="s">
        <v>2248</v>
      </c>
      <c r="B2017" t="s">
        <v>2487</v>
      </c>
      <c r="C2017" s="1">
        <v>5764</v>
      </c>
      <c r="F2017" s="1">
        <f t="shared" si="550"/>
        <v>3700</v>
      </c>
      <c r="H2017" s="26">
        <v>2500</v>
      </c>
      <c r="I2017" s="1">
        <v>2469</v>
      </c>
      <c r="J2017" s="2" t="str">
        <f t="shared" si="553"/>
        <v/>
      </c>
      <c r="K2017" s="2">
        <f t="shared" si="554"/>
        <v>0.66729729729729725</v>
      </c>
      <c r="L2017" s="10">
        <f t="shared" si="555"/>
        <v>1</v>
      </c>
      <c r="M2017" s="9">
        <f t="shared" si="551"/>
        <v>3</v>
      </c>
      <c r="N2017" s="8">
        <f t="shared" si="552"/>
        <v>2</v>
      </c>
      <c r="O2017" s="2">
        <f t="shared" si="556"/>
        <v>0.73918918918918919</v>
      </c>
      <c r="P2017" s="2">
        <f t="shared" si="557"/>
        <v>0.12891891891891891</v>
      </c>
      <c r="Q2017" s="2">
        <f t="shared" si="558"/>
        <v>0.1318918918918919</v>
      </c>
      <c r="R2017" s="2">
        <f t="shared" si="559"/>
        <v>0</v>
      </c>
      <c r="S2017" s="1">
        <v>2735</v>
      </c>
      <c r="T2017" s="1">
        <v>477</v>
      </c>
      <c r="U2017" s="1">
        <v>488</v>
      </c>
      <c r="V2017" s="1">
        <v>0</v>
      </c>
      <c r="AN2017" t="s">
        <v>2248</v>
      </c>
      <c r="AO2017" t="s">
        <v>2487</v>
      </c>
      <c r="AR2017" s="44">
        <v>37</v>
      </c>
      <c r="AS2017" s="46">
        <v>95</v>
      </c>
      <c r="AT2017" s="50">
        <f t="shared" si="544"/>
        <v>37095</v>
      </c>
      <c r="AV2017" s="7" t="s">
        <v>3063</v>
      </c>
    </row>
    <row r="2018" spans="1:48" hidden="1" outlineLevel="1">
      <c r="A2018" t="s">
        <v>1363</v>
      </c>
      <c r="B2018" t="s">
        <v>2487</v>
      </c>
      <c r="C2018" s="1">
        <v>156204</v>
      </c>
      <c r="F2018" s="1">
        <f t="shared" si="550"/>
        <v>101703</v>
      </c>
      <c r="H2018" s="26">
        <v>73696</v>
      </c>
      <c r="I2018" s="1">
        <v>73162</v>
      </c>
      <c r="J2018" s="2" t="str">
        <f t="shared" si="553"/>
        <v/>
      </c>
      <c r="K2018" s="2">
        <f t="shared" si="554"/>
        <v>0.71936914348642611</v>
      </c>
      <c r="L2018" s="10">
        <f t="shared" si="555"/>
        <v>2</v>
      </c>
      <c r="M2018" s="9">
        <f t="shared" si="551"/>
        <v>1</v>
      </c>
      <c r="N2018" s="8">
        <f t="shared" si="552"/>
        <v>3</v>
      </c>
      <c r="O2018" s="2">
        <f t="shared" si="556"/>
        <v>0.34556502758030738</v>
      </c>
      <c r="P2018" s="2">
        <f t="shared" si="557"/>
        <v>0.41534664660826132</v>
      </c>
      <c r="Q2018" s="2">
        <f t="shared" si="558"/>
        <v>0.23857703312586651</v>
      </c>
      <c r="R2018" s="2">
        <f t="shared" si="559"/>
        <v>5.112926855647959E-4</v>
      </c>
      <c r="S2018" s="1">
        <v>35145</v>
      </c>
      <c r="T2018" s="1">
        <v>42242</v>
      </c>
      <c r="U2018" s="1">
        <v>24264</v>
      </c>
      <c r="V2018" s="1">
        <v>52</v>
      </c>
      <c r="AN2018" t="s">
        <v>1363</v>
      </c>
      <c r="AO2018" t="s">
        <v>2487</v>
      </c>
      <c r="AR2018" s="44">
        <v>37</v>
      </c>
      <c r="AS2018" s="46">
        <v>97</v>
      </c>
      <c r="AT2018" s="50">
        <f t="shared" si="544"/>
        <v>37097</v>
      </c>
      <c r="AV2018" s="7" t="s">
        <v>3063</v>
      </c>
    </row>
    <row r="2019" spans="1:48" hidden="1" outlineLevel="1">
      <c r="A2019" t="s">
        <v>2678</v>
      </c>
      <c r="B2019" t="s">
        <v>2487</v>
      </c>
      <c r="C2019" s="1">
        <v>38994</v>
      </c>
      <c r="F2019" s="1">
        <f t="shared" si="550"/>
        <v>27423</v>
      </c>
      <c r="H2019" s="26">
        <v>17196</v>
      </c>
      <c r="I2019" s="1">
        <v>16866</v>
      </c>
      <c r="J2019" s="2" t="str">
        <f t="shared" si="553"/>
        <v/>
      </c>
      <c r="K2019" s="2">
        <f t="shared" si="554"/>
        <v>0.61503117820807351</v>
      </c>
      <c r="L2019" s="10">
        <f t="shared" si="555"/>
        <v>1</v>
      </c>
      <c r="M2019" s="9">
        <f t="shared" si="551"/>
        <v>3</v>
      </c>
      <c r="N2019" s="8">
        <f t="shared" si="552"/>
        <v>2</v>
      </c>
      <c r="O2019" s="2">
        <f t="shared" si="556"/>
        <v>0.45523830361375489</v>
      </c>
      <c r="P2019" s="2">
        <f t="shared" si="557"/>
        <v>0.26900776720271308</v>
      </c>
      <c r="Q2019" s="2">
        <f t="shared" si="558"/>
        <v>0.2753892717791635</v>
      </c>
      <c r="R2019" s="2">
        <f t="shared" si="559"/>
        <v>3.6465740436858463E-4</v>
      </c>
      <c r="S2019" s="1">
        <v>12484</v>
      </c>
      <c r="T2019" s="1">
        <v>7377</v>
      </c>
      <c r="U2019" s="1">
        <v>7552</v>
      </c>
      <c r="V2019" s="1">
        <v>10</v>
      </c>
      <c r="AN2019" t="s">
        <v>2678</v>
      </c>
      <c r="AO2019" t="s">
        <v>2487</v>
      </c>
      <c r="AR2019" s="44">
        <v>37</v>
      </c>
      <c r="AS2019" s="46">
        <v>99</v>
      </c>
      <c r="AT2019" s="50">
        <f t="shared" si="544"/>
        <v>37099</v>
      </c>
      <c r="AV2019" s="7" t="s">
        <v>3063</v>
      </c>
    </row>
    <row r="2020" spans="1:48" hidden="1" outlineLevel="1">
      <c r="A2020" t="s">
        <v>1285</v>
      </c>
      <c r="B2020" t="s">
        <v>2487</v>
      </c>
      <c r="C2020" s="1">
        <v>161746</v>
      </c>
      <c r="F2020" s="1">
        <f t="shared" si="550"/>
        <v>101224</v>
      </c>
      <c r="H2020" s="26">
        <v>71466</v>
      </c>
      <c r="I2020" s="1">
        <v>71017</v>
      </c>
      <c r="J2020" s="2" t="str">
        <f t="shared" si="553"/>
        <v/>
      </c>
      <c r="K2020" s="2">
        <f t="shared" si="554"/>
        <v>0.70158262862562237</v>
      </c>
      <c r="L2020" s="10">
        <f t="shared" si="555"/>
        <v>1</v>
      </c>
      <c r="M2020" s="9">
        <f t="shared" si="551"/>
        <v>2</v>
      </c>
      <c r="N2020" s="8">
        <f t="shared" si="552"/>
        <v>3</v>
      </c>
      <c r="O2020" s="2">
        <f t="shared" si="556"/>
        <v>0.40382715561526911</v>
      </c>
      <c r="P2020" s="2">
        <f t="shared" si="557"/>
        <v>0.3786848968624042</v>
      </c>
      <c r="Q2020" s="2">
        <f t="shared" si="558"/>
        <v>0.21706314707974395</v>
      </c>
      <c r="R2020" s="2">
        <f t="shared" si="559"/>
        <v>4.2480044258280669E-4</v>
      </c>
      <c r="S2020" s="1">
        <v>40877</v>
      </c>
      <c r="T2020" s="1">
        <v>38332</v>
      </c>
      <c r="U2020" s="1">
        <v>21972</v>
      </c>
      <c r="V2020" s="1">
        <v>43</v>
      </c>
      <c r="AN2020" t="s">
        <v>1285</v>
      </c>
      <c r="AO2020" t="s">
        <v>2487</v>
      </c>
      <c r="AR2020" s="44">
        <v>37</v>
      </c>
      <c r="AS2020" s="46">
        <v>101</v>
      </c>
      <c r="AT2020" s="50">
        <f t="shared" si="544"/>
        <v>37101</v>
      </c>
      <c r="AV2020" s="7" t="s">
        <v>3063</v>
      </c>
    </row>
    <row r="2021" spans="1:48" hidden="1" outlineLevel="1">
      <c r="A2021" t="s">
        <v>152</v>
      </c>
      <c r="B2021" t="s">
        <v>2487</v>
      </c>
      <c r="C2021" s="1">
        <v>9974</v>
      </c>
      <c r="F2021" s="1">
        <f t="shared" si="550"/>
        <v>7269</v>
      </c>
      <c r="H2021" s="26">
        <v>5271</v>
      </c>
      <c r="I2021" s="1">
        <v>5227</v>
      </c>
      <c r="J2021" s="2" t="str">
        <f t="shared" si="553"/>
        <v/>
      </c>
      <c r="K2021" s="2">
        <f t="shared" si="554"/>
        <v>0.71908102902737658</v>
      </c>
      <c r="L2021" s="10">
        <f t="shared" si="555"/>
        <v>1</v>
      </c>
      <c r="M2021" s="9">
        <f t="shared" si="551"/>
        <v>2</v>
      </c>
      <c r="N2021" s="8">
        <f t="shared" si="552"/>
        <v>3</v>
      </c>
      <c r="O2021" s="2">
        <f t="shared" si="556"/>
        <v>0.6376392901361948</v>
      </c>
      <c r="P2021" s="2">
        <f t="shared" si="557"/>
        <v>0.19713853349841795</v>
      </c>
      <c r="Q2021" s="2">
        <f t="shared" si="558"/>
        <v>0.16494703535561975</v>
      </c>
      <c r="R2021" s="2">
        <f t="shared" si="559"/>
        <v>2.7514100976749889E-4</v>
      </c>
      <c r="S2021" s="1">
        <v>4635</v>
      </c>
      <c r="T2021" s="1">
        <v>1433</v>
      </c>
      <c r="U2021" s="1">
        <v>1199</v>
      </c>
      <c r="V2021" s="1">
        <v>2</v>
      </c>
      <c r="AN2021" t="s">
        <v>152</v>
      </c>
      <c r="AO2021" t="s">
        <v>2487</v>
      </c>
      <c r="AR2021" s="44">
        <v>37</v>
      </c>
      <c r="AS2021" s="46">
        <v>103</v>
      </c>
      <c r="AT2021" s="50">
        <f t="shared" si="544"/>
        <v>37103</v>
      </c>
      <c r="AV2021" s="7" t="s">
        <v>3063</v>
      </c>
    </row>
    <row r="2022" spans="1:48" hidden="1" outlineLevel="1">
      <c r="A2022" t="s">
        <v>287</v>
      </c>
      <c r="B2022" t="s">
        <v>2487</v>
      </c>
      <c r="C2022" s="1">
        <v>55822</v>
      </c>
      <c r="F2022" s="1">
        <f t="shared" si="550"/>
        <v>32861</v>
      </c>
      <c r="H2022" s="26">
        <v>23957</v>
      </c>
      <c r="I2022" s="1">
        <v>23788</v>
      </c>
      <c r="J2022" s="2" t="str">
        <f t="shared" si="553"/>
        <v/>
      </c>
      <c r="K2022" s="2">
        <f t="shared" si="554"/>
        <v>0.7238976294087216</v>
      </c>
      <c r="L2022" s="10">
        <f t="shared" si="555"/>
        <v>1</v>
      </c>
      <c r="M2022" s="9">
        <f t="shared" si="551"/>
        <v>2</v>
      </c>
      <c r="N2022" s="8">
        <f t="shared" si="552"/>
        <v>3</v>
      </c>
      <c r="O2022" s="2">
        <f t="shared" si="556"/>
        <v>0.51075743282310337</v>
      </c>
      <c r="P2022" s="2">
        <f t="shared" si="557"/>
        <v>0.287088037491251</v>
      </c>
      <c r="Q2022" s="2">
        <f t="shared" si="558"/>
        <v>0.20142418063966405</v>
      </c>
      <c r="R2022" s="2">
        <f t="shared" si="559"/>
        <v>7.3034904598157091E-4</v>
      </c>
      <c r="S2022" s="1">
        <v>16784</v>
      </c>
      <c r="T2022" s="1">
        <v>9434</v>
      </c>
      <c r="U2022" s="1">
        <v>6619</v>
      </c>
      <c r="V2022" s="1">
        <v>24</v>
      </c>
      <c r="AN2022" t="s">
        <v>287</v>
      </c>
      <c r="AO2022" t="s">
        <v>2487</v>
      </c>
      <c r="AR2022" s="44">
        <v>37</v>
      </c>
      <c r="AS2022" s="46">
        <v>105</v>
      </c>
      <c r="AT2022" s="50">
        <f t="shared" si="544"/>
        <v>37105</v>
      </c>
      <c r="AV2022" s="7" t="s">
        <v>3063</v>
      </c>
    </row>
    <row r="2023" spans="1:48" hidden="1" outlineLevel="1">
      <c r="A2023" t="s">
        <v>2048</v>
      </c>
      <c r="B2023" t="s">
        <v>2487</v>
      </c>
      <c r="C2023" s="1">
        <v>59398</v>
      </c>
      <c r="F2023" s="1">
        <f t="shared" si="550"/>
        <v>38111</v>
      </c>
      <c r="H2023" s="26">
        <v>27360</v>
      </c>
      <c r="I2023" s="1">
        <v>26897</v>
      </c>
      <c r="J2023" s="2" t="str">
        <f t="shared" si="553"/>
        <v/>
      </c>
      <c r="K2023" s="2">
        <f t="shared" si="554"/>
        <v>0.70575424418146993</v>
      </c>
      <c r="L2023" s="10">
        <f t="shared" si="555"/>
        <v>1</v>
      </c>
      <c r="M2023" s="9">
        <f t="shared" si="551"/>
        <v>2</v>
      </c>
      <c r="N2023" s="8">
        <f t="shared" si="552"/>
        <v>3</v>
      </c>
      <c r="O2023" s="2">
        <f t="shared" si="556"/>
        <v>0.62976568444805958</v>
      </c>
      <c r="P2023" s="2">
        <f t="shared" si="557"/>
        <v>0.23415811707905854</v>
      </c>
      <c r="Q2023" s="2">
        <f t="shared" si="558"/>
        <v>0.13581380703733831</v>
      </c>
      <c r="R2023" s="2">
        <f t="shared" si="559"/>
        <v>2.6239143554357414E-4</v>
      </c>
      <c r="S2023" s="1">
        <v>24001</v>
      </c>
      <c r="T2023" s="1">
        <v>8924</v>
      </c>
      <c r="U2023" s="1">
        <v>5176</v>
      </c>
      <c r="V2023" s="1">
        <v>10</v>
      </c>
      <c r="AN2023" t="s">
        <v>2048</v>
      </c>
      <c r="AO2023" t="s">
        <v>2487</v>
      </c>
      <c r="AR2023" s="44">
        <v>37</v>
      </c>
      <c r="AS2023" s="46">
        <v>107</v>
      </c>
      <c r="AT2023" s="50">
        <f t="shared" si="544"/>
        <v>37107</v>
      </c>
      <c r="AV2023" s="7" t="s">
        <v>3063</v>
      </c>
    </row>
    <row r="2024" spans="1:48" hidden="1" outlineLevel="1">
      <c r="A2024" t="s">
        <v>1331</v>
      </c>
      <c r="B2024" t="s">
        <v>2487</v>
      </c>
      <c r="C2024" s="1">
        <v>76143</v>
      </c>
      <c r="F2024" s="1">
        <f t="shared" si="550"/>
        <v>49879</v>
      </c>
      <c r="H2024" s="26">
        <v>36066</v>
      </c>
      <c r="I2024" s="1">
        <v>35798</v>
      </c>
      <c r="J2024" s="2" t="str">
        <f t="shared" si="553"/>
        <v/>
      </c>
      <c r="K2024" s="2">
        <f t="shared" si="554"/>
        <v>0.71769682631969367</v>
      </c>
      <c r="L2024" s="10">
        <f t="shared" si="555"/>
        <v>2</v>
      </c>
      <c r="M2024" s="9">
        <f t="shared" si="551"/>
        <v>1</v>
      </c>
      <c r="N2024" s="8">
        <f t="shared" si="552"/>
        <v>3</v>
      </c>
      <c r="O2024" s="2">
        <f t="shared" si="556"/>
        <v>0.35006716253333064</v>
      </c>
      <c r="P2024" s="2">
        <f t="shared" si="557"/>
        <v>0.42434691954529963</v>
      </c>
      <c r="Q2024" s="2">
        <f t="shared" si="558"/>
        <v>0.22518494757312696</v>
      </c>
      <c r="R2024" s="2">
        <f t="shared" si="559"/>
        <v>4.0097034824271294E-4</v>
      </c>
      <c r="S2024" s="1">
        <v>17461</v>
      </c>
      <c r="T2024" s="1">
        <v>21166</v>
      </c>
      <c r="U2024" s="1">
        <v>11232</v>
      </c>
      <c r="V2024" s="1">
        <v>20</v>
      </c>
      <c r="AN2024" t="s">
        <v>1331</v>
      </c>
      <c r="AO2024" t="s">
        <v>2487</v>
      </c>
      <c r="AR2024" s="44">
        <v>37</v>
      </c>
      <c r="AS2024" s="46">
        <v>109</v>
      </c>
      <c r="AT2024" s="50">
        <f t="shared" ref="AT2024:AT2087" si="560">1000*AR2024+AS2024</f>
        <v>37109</v>
      </c>
      <c r="AV2024" s="7" t="s">
        <v>3063</v>
      </c>
    </row>
    <row r="2025" spans="1:48" hidden="1" outlineLevel="1">
      <c r="A2025" t="s">
        <v>1702</v>
      </c>
      <c r="B2025" t="s">
        <v>2487</v>
      </c>
      <c r="C2025" s="1">
        <v>44768</v>
      </c>
      <c r="F2025" s="1">
        <f t="shared" si="550"/>
        <v>29507</v>
      </c>
      <c r="H2025" s="26">
        <v>18672</v>
      </c>
      <c r="I2025" s="1">
        <v>18386</v>
      </c>
      <c r="J2025" s="2" t="str">
        <f t="shared" si="553"/>
        <v/>
      </c>
      <c r="K2025" s="2">
        <f t="shared" si="554"/>
        <v>0.62310638153658449</v>
      </c>
      <c r="L2025" s="10">
        <f t="shared" si="555"/>
        <v>1</v>
      </c>
      <c r="M2025" s="9">
        <f t="shared" si="551"/>
        <v>2</v>
      </c>
      <c r="N2025" s="8">
        <f t="shared" si="552"/>
        <v>3</v>
      </c>
      <c r="O2025" s="2">
        <f t="shared" si="556"/>
        <v>0.40590368387162368</v>
      </c>
      <c r="P2025" s="2">
        <f t="shared" si="557"/>
        <v>0.35472938624733114</v>
      </c>
      <c r="Q2025" s="2">
        <f t="shared" si="558"/>
        <v>0.23916358830108109</v>
      </c>
      <c r="R2025" s="2">
        <f t="shared" si="559"/>
        <v>2.0334157996410029E-4</v>
      </c>
      <c r="S2025" s="1">
        <v>11977</v>
      </c>
      <c r="T2025" s="1">
        <v>10467</v>
      </c>
      <c r="U2025" s="1">
        <v>7057</v>
      </c>
      <c r="V2025" s="1">
        <v>6</v>
      </c>
      <c r="AN2025" t="s">
        <v>1702</v>
      </c>
      <c r="AO2025" t="s">
        <v>2487</v>
      </c>
      <c r="AR2025" s="44">
        <v>37</v>
      </c>
      <c r="AS2025" s="46">
        <v>111</v>
      </c>
      <c r="AT2025" s="50">
        <f t="shared" si="560"/>
        <v>37111</v>
      </c>
      <c r="AV2025" s="7" t="s">
        <v>3063</v>
      </c>
    </row>
    <row r="2026" spans="1:48" hidden="1" outlineLevel="1">
      <c r="A2026" t="s">
        <v>1510</v>
      </c>
      <c r="B2026" t="s">
        <v>2487</v>
      </c>
      <c r="C2026" s="1">
        <v>33608</v>
      </c>
      <c r="F2026" s="1">
        <f t="shared" si="550"/>
        <v>25279</v>
      </c>
      <c r="H2026" s="26">
        <v>17466</v>
      </c>
      <c r="I2026" s="1">
        <v>17238</v>
      </c>
      <c r="J2026" s="2" t="str">
        <f t="shared" si="553"/>
        <v/>
      </c>
      <c r="K2026" s="2">
        <f t="shared" si="554"/>
        <v>0.68190988567585742</v>
      </c>
      <c r="L2026" s="10">
        <f t="shared" si="555"/>
        <v>2</v>
      </c>
      <c r="M2026" s="9">
        <f t="shared" si="551"/>
        <v>1</v>
      </c>
      <c r="N2026" s="8">
        <f t="shared" si="552"/>
        <v>3</v>
      </c>
      <c r="O2026" s="2">
        <f t="shared" si="556"/>
        <v>0.35127971834328892</v>
      </c>
      <c r="P2026" s="2">
        <f t="shared" si="557"/>
        <v>0.40361564935321809</v>
      </c>
      <c r="Q2026" s="2">
        <f t="shared" si="558"/>
        <v>0.24478816408876933</v>
      </c>
      <c r="R2026" s="2">
        <f t="shared" si="559"/>
        <v>3.1646821472361419E-4</v>
      </c>
      <c r="S2026" s="1">
        <v>8880</v>
      </c>
      <c r="T2026" s="1">
        <v>10203</v>
      </c>
      <c r="U2026" s="1">
        <v>6188</v>
      </c>
      <c r="V2026" s="1">
        <v>8</v>
      </c>
      <c r="AN2026" t="s">
        <v>1510</v>
      </c>
      <c r="AO2026" t="s">
        <v>2487</v>
      </c>
      <c r="AR2026" s="44">
        <v>37</v>
      </c>
      <c r="AS2026" s="46">
        <v>113</v>
      </c>
      <c r="AT2026" s="50">
        <f t="shared" si="560"/>
        <v>37113</v>
      </c>
      <c r="AV2026" s="7" t="s">
        <v>3063</v>
      </c>
    </row>
    <row r="2027" spans="1:48" hidden="1" outlineLevel="1">
      <c r="A2027" t="s">
        <v>1511</v>
      </c>
      <c r="B2027" t="s">
        <v>2487</v>
      </c>
      <c r="C2027" s="1">
        <v>20585</v>
      </c>
      <c r="F2027" s="1">
        <f t="shared" si="550"/>
        <v>16533</v>
      </c>
      <c r="H2027" s="26">
        <v>10642</v>
      </c>
      <c r="I2027" s="1">
        <v>10379</v>
      </c>
      <c r="J2027" s="2" t="str">
        <f t="shared" si="553"/>
        <v/>
      </c>
      <c r="K2027" s="2">
        <f t="shared" si="554"/>
        <v>0.62777475352325651</v>
      </c>
      <c r="L2027" s="10">
        <f t="shared" si="555"/>
        <v>1</v>
      </c>
      <c r="M2027" s="9">
        <f t="shared" si="551"/>
        <v>2</v>
      </c>
      <c r="N2027" s="8">
        <f t="shared" si="552"/>
        <v>3</v>
      </c>
      <c r="O2027" s="2">
        <f t="shared" si="556"/>
        <v>0.48563479102401258</v>
      </c>
      <c r="P2027" s="2">
        <f t="shared" si="557"/>
        <v>0.28657835843464585</v>
      </c>
      <c r="Q2027" s="2">
        <f t="shared" si="558"/>
        <v>0.22706102945623904</v>
      </c>
      <c r="R2027" s="2">
        <f t="shared" si="559"/>
        <v>7.2582108510246823E-4</v>
      </c>
      <c r="S2027" s="1">
        <v>8029</v>
      </c>
      <c r="T2027" s="1">
        <v>4738</v>
      </c>
      <c r="U2027" s="1">
        <v>3754</v>
      </c>
      <c r="V2027" s="1">
        <v>12</v>
      </c>
      <c r="AN2027" t="s">
        <v>1511</v>
      </c>
      <c r="AO2027" t="s">
        <v>2487</v>
      </c>
      <c r="AR2027" s="44">
        <v>37</v>
      </c>
      <c r="AS2027" s="46">
        <v>115</v>
      </c>
      <c r="AT2027" s="50">
        <f t="shared" si="560"/>
        <v>37115</v>
      </c>
      <c r="AV2027" s="7" t="s">
        <v>3063</v>
      </c>
    </row>
    <row r="2028" spans="1:48" hidden="1" outlineLevel="1">
      <c r="A2028" t="s">
        <v>105</v>
      </c>
      <c r="B2028" t="s">
        <v>2487</v>
      </c>
      <c r="C2028" s="1">
        <v>24404</v>
      </c>
      <c r="F2028" s="1">
        <f t="shared" si="550"/>
        <v>18222</v>
      </c>
      <c r="H2028" s="26">
        <v>12651</v>
      </c>
      <c r="I2028" s="1">
        <v>12541</v>
      </c>
      <c r="J2028" s="2" t="str">
        <f t="shared" si="553"/>
        <v/>
      </c>
      <c r="K2028" s="2">
        <f t="shared" si="554"/>
        <v>0.68823400285369329</v>
      </c>
      <c r="L2028" s="10">
        <f t="shared" si="555"/>
        <v>1</v>
      </c>
      <c r="M2028" s="9">
        <f t="shared" si="551"/>
        <v>2</v>
      </c>
      <c r="N2028" s="8">
        <f t="shared" si="552"/>
        <v>3</v>
      </c>
      <c r="O2028" s="2">
        <f t="shared" si="556"/>
        <v>0.69641093184063219</v>
      </c>
      <c r="P2028" s="2">
        <f t="shared" si="557"/>
        <v>0.1670508176928987</v>
      </c>
      <c r="Q2028" s="2">
        <f t="shared" si="558"/>
        <v>0.1364284930304028</v>
      </c>
      <c r="R2028" s="2">
        <f t="shared" si="559"/>
        <v>1.0975743606631005E-4</v>
      </c>
      <c r="S2028" s="1">
        <v>12690</v>
      </c>
      <c r="T2028" s="1">
        <v>3044</v>
      </c>
      <c r="U2028" s="1">
        <v>2486</v>
      </c>
      <c r="V2028" s="1">
        <v>2</v>
      </c>
      <c r="AN2028" t="s">
        <v>105</v>
      </c>
      <c r="AO2028" t="s">
        <v>2487</v>
      </c>
      <c r="AR2028" s="44">
        <v>37</v>
      </c>
      <c r="AS2028" s="46">
        <v>117</v>
      </c>
      <c r="AT2028" s="50">
        <f t="shared" si="560"/>
        <v>37117</v>
      </c>
      <c r="AV2028" s="7" t="s">
        <v>3063</v>
      </c>
    </row>
    <row r="2029" spans="1:48" hidden="1" outlineLevel="1">
      <c r="A2029" t="s">
        <v>1486</v>
      </c>
      <c r="B2029" t="s">
        <v>2487</v>
      </c>
      <c r="C2029" s="1">
        <v>887991</v>
      </c>
      <c r="F2029" s="1">
        <f t="shared" si="550"/>
        <v>628068</v>
      </c>
      <c r="H2029" s="1">
        <v>415268</v>
      </c>
      <c r="I2029" s="1">
        <v>410817</v>
      </c>
      <c r="J2029" s="2" t="str">
        <f t="shared" si="553"/>
        <v/>
      </c>
      <c r="K2029" s="2">
        <f t="shared" si="554"/>
        <v>0.65409637173044954</v>
      </c>
      <c r="L2029" s="10">
        <f t="shared" si="555"/>
        <v>1</v>
      </c>
      <c r="M2029" s="9">
        <f t="shared" si="551"/>
        <v>2</v>
      </c>
      <c r="N2029" s="8">
        <f t="shared" si="552"/>
        <v>3</v>
      </c>
      <c r="O2029" s="2">
        <f t="shared" si="556"/>
        <v>0.45614646821681731</v>
      </c>
      <c r="P2029" s="2">
        <f t="shared" si="557"/>
        <v>0.29414808587605162</v>
      </c>
      <c r="Q2029" s="2">
        <f t="shared" si="558"/>
        <v>0.24915614232853767</v>
      </c>
      <c r="R2029" s="2">
        <f t="shared" si="559"/>
        <v>5.4930357859345191E-4</v>
      </c>
      <c r="S2029" s="1">
        <v>286491</v>
      </c>
      <c r="T2029" s="1">
        <v>184745</v>
      </c>
      <c r="U2029" s="1">
        <v>156487</v>
      </c>
      <c r="V2029" s="1">
        <v>345</v>
      </c>
      <c r="AN2029" t="s">
        <v>1486</v>
      </c>
      <c r="AO2029" t="s">
        <v>2487</v>
      </c>
      <c r="AR2029" s="44">
        <v>37</v>
      </c>
      <c r="AS2029" s="46">
        <v>119</v>
      </c>
      <c r="AT2029" s="50">
        <f t="shared" si="560"/>
        <v>37119</v>
      </c>
      <c r="AV2029" s="7" t="s">
        <v>3063</v>
      </c>
    </row>
    <row r="2030" spans="1:48" hidden="1" outlineLevel="1">
      <c r="A2030" t="s">
        <v>201</v>
      </c>
      <c r="B2030" t="s">
        <v>2487</v>
      </c>
      <c r="C2030" s="1">
        <v>15740</v>
      </c>
      <c r="F2030" s="1">
        <f t="shared" si="550"/>
        <v>11863</v>
      </c>
      <c r="H2030" s="26">
        <v>7991</v>
      </c>
      <c r="I2030" s="1">
        <v>7846</v>
      </c>
      <c r="J2030" s="2" t="str">
        <f t="shared" si="553"/>
        <v/>
      </c>
      <c r="K2030" s="2">
        <f t="shared" si="554"/>
        <v>0.66138413554750064</v>
      </c>
      <c r="L2030" s="10">
        <f t="shared" si="555"/>
        <v>3</v>
      </c>
      <c r="M2030" s="9">
        <f t="shared" si="551"/>
        <v>1</v>
      </c>
      <c r="N2030" s="8">
        <f t="shared" si="552"/>
        <v>2</v>
      </c>
      <c r="O2030" s="2">
        <f t="shared" si="556"/>
        <v>0.12104863862429402</v>
      </c>
      <c r="P2030" s="2">
        <f t="shared" si="557"/>
        <v>0.65523054876506781</v>
      </c>
      <c r="Q2030" s="2">
        <f t="shared" si="558"/>
        <v>0.22355222119194132</v>
      </c>
      <c r="R2030" s="2">
        <f t="shared" si="559"/>
        <v>1.6859141869682293E-4</v>
      </c>
      <c r="S2030" s="1">
        <v>1436</v>
      </c>
      <c r="T2030" s="1">
        <v>7773</v>
      </c>
      <c r="U2030" s="1">
        <v>2652</v>
      </c>
      <c r="V2030" s="1">
        <v>2</v>
      </c>
      <c r="AN2030" t="s">
        <v>201</v>
      </c>
      <c r="AO2030" t="s">
        <v>2487</v>
      </c>
      <c r="AR2030" s="44">
        <v>37</v>
      </c>
      <c r="AS2030" s="46">
        <v>121</v>
      </c>
      <c r="AT2030" s="50">
        <f t="shared" si="560"/>
        <v>37121</v>
      </c>
      <c r="AV2030" s="7" t="s">
        <v>3063</v>
      </c>
    </row>
    <row r="2031" spans="1:48" hidden="1" outlineLevel="1">
      <c r="A2031" t="s">
        <v>1230</v>
      </c>
      <c r="B2031" t="s">
        <v>2487</v>
      </c>
      <c r="C2031" s="1">
        <v>27716</v>
      </c>
      <c r="F2031" s="1">
        <f t="shared" si="550"/>
        <v>16865</v>
      </c>
      <c r="H2031" s="26">
        <v>11370</v>
      </c>
      <c r="I2031" s="1">
        <v>11210</v>
      </c>
      <c r="J2031" s="2" t="str">
        <f t="shared" si="553"/>
        <v/>
      </c>
      <c r="K2031" s="2">
        <f t="shared" si="554"/>
        <v>0.66469018677734959</v>
      </c>
      <c r="L2031" s="10">
        <f t="shared" si="555"/>
        <v>1</v>
      </c>
      <c r="M2031" s="9">
        <f t="shared" si="551"/>
        <v>2</v>
      </c>
      <c r="N2031" s="8">
        <f t="shared" si="552"/>
        <v>3</v>
      </c>
      <c r="O2031" s="2">
        <f t="shared" si="556"/>
        <v>0.53015120071153277</v>
      </c>
      <c r="P2031" s="2">
        <f t="shared" si="557"/>
        <v>0.29831010969463384</v>
      </c>
      <c r="Q2031" s="2">
        <f t="shared" si="558"/>
        <v>0.17124221761043582</v>
      </c>
      <c r="R2031" s="2">
        <f t="shared" si="559"/>
        <v>2.9647198339757819E-4</v>
      </c>
      <c r="S2031" s="1">
        <v>8941</v>
      </c>
      <c r="T2031" s="1">
        <v>5031</v>
      </c>
      <c r="U2031" s="1">
        <v>2888</v>
      </c>
      <c r="V2031" s="1">
        <v>5</v>
      </c>
      <c r="AN2031" t="s">
        <v>1230</v>
      </c>
      <c r="AO2031" t="s">
        <v>2487</v>
      </c>
      <c r="AR2031" s="44">
        <v>37</v>
      </c>
      <c r="AS2031" s="46">
        <v>123</v>
      </c>
      <c r="AT2031" s="50">
        <f t="shared" si="560"/>
        <v>37123</v>
      </c>
      <c r="AV2031" s="7" t="s">
        <v>3063</v>
      </c>
    </row>
    <row r="2032" spans="1:48" hidden="1" outlineLevel="1">
      <c r="A2032" t="s">
        <v>2566</v>
      </c>
      <c r="B2032" t="s">
        <v>2487</v>
      </c>
      <c r="C2032" s="1">
        <v>86122</v>
      </c>
      <c r="F2032" s="1">
        <f t="shared" si="550"/>
        <v>60369</v>
      </c>
      <c r="H2032" s="26">
        <v>45662</v>
      </c>
      <c r="I2032" s="1">
        <v>45328</v>
      </c>
      <c r="J2032" s="2" t="str">
        <f t="shared" si="553"/>
        <v/>
      </c>
      <c r="K2032" s="2">
        <f t="shared" si="554"/>
        <v>0.75084894565091354</v>
      </c>
      <c r="L2032" s="10">
        <f t="shared" si="555"/>
        <v>2</v>
      </c>
      <c r="M2032" s="9">
        <f t="shared" si="551"/>
        <v>1</v>
      </c>
      <c r="N2032" s="8">
        <f t="shared" si="552"/>
        <v>3</v>
      </c>
      <c r="O2032" s="2">
        <f t="shared" si="556"/>
        <v>0.31401878447547582</v>
      </c>
      <c r="P2032" s="2">
        <f t="shared" si="557"/>
        <v>0.4283158574765194</v>
      </c>
      <c r="Q2032" s="2">
        <f t="shared" si="558"/>
        <v>0.25696963673408535</v>
      </c>
      <c r="R2032" s="2">
        <f t="shared" si="559"/>
        <v>6.9572131391942849E-4</v>
      </c>
      <c r="S2032" s="1">
        <v>18957</v>
      </c>
      <c r="T2032" s="1">
        <v>25857</v>
      </c>
      <c r="U2032" s="1">
        <v>15513</v>
      </c>
      <c r="V2032" s="1">
        <v>42</v>
      </c>
      <c r="AN2032" t="s">
        <v>2566</v>
      </c>
      <c r="AO2032" t="s">
        <v>2487</v>
      </c>
      <c r="AR2032" s="44">
        <v>37</v>
      </c>
      <c r="AS2032" s="46">
        <v>125</v>
      </c>
      <c r="AT2032" s="50">
        <f t="shared" si="560"/>
        <v>37125</v>
      </c>
      <c r="AV2032" s="7" t="s">
        <v>3063</v>
      </c>
    </row>
    <row r="2033" spans="1:48" hidden="1" outlineLevel="1">
      <c r="A2033" t="s">
        <v>2049</v>
      </c>
      <c r="B2033" t="s">
        <v>2487</v>
      </c>
      <c r="C2033" s="1">
        <v>94718</v>
      </c>
      <c r="F2033" s="1">
        <f t="shared" si="550"/>
        <v>64752</v>
      </c>
      <c r="H2033" s="26">
        <v>47476</v>
      </c>
      <c r="I2033" s="1">
        <v>47118</v>
      </c>
      <c r="J2033" s="2" t="str">
        <f t="shared" si="553"/>
        <v/>
      </c>
      <c r="K2033" s="2">
        <f t="shared" si="554"/>
        <v>0.72766864343958493</v>
      </c>
      <c r="L2033" s="10">
        <f t="shared" si="555"/>
        <v>1</v>
      </c>
      <c r="M2033" s="9">
        <f t="shared" si="551"/>
        <v>2</v>
      </c>
      <c r="N2033" s="8">
        <f t="shared" si="552"/>
        <v>3</v>
      </c>
      <c r="O2033" s="2">
        <f t="shared" si="556"/>
        <v>0.55212194217939214</v>
      </c>
      <c r="P2033" s="2">
        <f t="shared" si="557"/>
        <v>0.31524894983938723</v>
      </c>
      <c r="Q2033" s="2">
        <f t="shared" si="558"/>
        <v>0.13224301952063255</v>
      </c>
      <c r="R2033" s="2">
        <f t="shared" si="559"/>
        <v>3.8608846058807433E-4</v>
      </c>
      <c r="S2033" s="1">
        <v>35751</v>
      </c>
      <c r="T2033" s="1">
        <v>20413</v>
      </c>
      <c r="U2033" s="1">
        <v>8563</v>
      </c>
      <c r="V2033" s="1">
        <v>25</v>
      </c>
      <c r="AN2033" t="s">
        <v>2049</v>
      </c>
      <c r="AO2033" t="s">
        <v>2487</v>
      </c>
      <c r="AR2033" s="44">
        <v>37</v>
      </c>
      <c r="AS2033" s="46">
        <v>127</v>
      </c>
      <c r="AT2033" s="50">
        <f t="shared" si="560"/>
        <v>37127</v>
      </c>
      <c r="AV2033" s="7" t="s">
        <v>3063</v>
      </c>
    </row>
    <row r="2034" spans="1:48" hidden="1" outlineLevel="1">
      <c r="A2034" t="s">
        <v>1431</v>
      </c>
      <c r="B2034" t="s">
        <v>2487</v>
      </c>
      <c r="C2034" s="1">
        <v>197709</v>
      </c>
      <c r="F2034" s="1">
        <f t="shared" si="550"/>
        <v>146450</v>
      </c>
      <c r="H2034" s="26">
        <v>101398</v>
      </c>
      <c r="I2034" s="1">
        <v>100665</v>
      </c>
      <c r="J2034" s="2" t="str">
        <f t="shared" si="553"/>
        <v/>
      </c>
      <c r="K2034" s="2">
        <f t="shared" si="554"/>
        <v>0.68736770228747013</v>
      </c>
      <c r="L2034" s="10">
        <f t="shared" si="555"/>
        <v>1</v>
      </c>
      <c r="M2034" s="9">
        <f t="shared" si="551"/>
        <v>2</v>
      </c>
      <c r="N2034" s="8">
        <f t="shared" si="552"/>
        <v>3</v>
      </c>
      <c r="O2034" s="2">
        <f t="shared" ref="O2034:O2070" si="561">IF(SUM($S2034:$AJ2034)=0,"-",S2034/SUM($S2034:$AJ2034))</f>
        <v>0.38505291908501194</v>
      </c>
      <c r="P2034" s="2">
        <f t="shared" ref="P2034:P2070" si="562">IF(SUM($S2034:$AJ2034)=0,"-",T2034/SUM($S2034:$AJ2034))</f>
        <v>0.34814612495732333</v>
      </c>
      <c r="Q2034" s="2">
        <f t="shared" ref="Q2034:Q2070" si="563">IF(SUM($S2034:$AJ2034)=0,"-",U2034/SUM($S2034:$AJ2034))</f>
        <v>0.26558552406964836</v>
      </c>
      <c r="R2034" s="2">
        <f t="shared" ref="R2034:R2065" si="564">IF(SUM($S2034:$AJ2034)=0,"-",(1-O2034-P2034-Q2034))</f>
        <v>1.2154318880163717E-3</v>
      </c>
      <c r="S2034" s="1">
        <v>56391</v>
      </c>
      <c r="T2034" s="1">
        <v>50986</v>
      </c>
      <c r="U2034" s="1">
        <v>38895</v>
      </c>
      <c r="V2034" s="1">
        <v>178</v>
      </c>
      <c r="AN2034" t="s">
        <v>1431</v>
      </c>
      <c r="AO2034" t="s">
        <v>2487</v>
      </c>
      <c r="AR2034" s="44">
        <v>37</v>
      </c>
      <c r="AS2034" s="46">
        <v>129</v>
      </c>
      <c r="AT2034" s="50">
        <f t="shared" si="560"/>
        <v>37129</v>
      </c>
      <c r="AV2034" s="7" t="s">
        <v>3063</v>
      </c>
    </row>
    <row r="2035" spans="1:48" hidden="1" outlineLevel="1">
      <c r="A2035" t="s">
        <v>2432</v>
      </c>
      <c r="B2035" t="s">
        <v>2487</v>
      </c>
      <c r="C2035" s="1">
        <v>22259</v>
      </c>
      <c r="F2035" s="1">
        <f t="shared" ref="F2035:F2069" si="565">SUM(S2035:V2035)</f>
        <v>15266</v>
      </c>
      <c r="H2035" s="26">
        <v>10742</v>
      </c>
      <c r="I2035" s="1">
        <v>10618</v>
      </c>
      <c r="J2035" s="2" t="str">
        <f t="shared" si="553"/>
        <v/>
      </c>
      <c r="K2035" s="2">
        <f t="shared" si="554"/>
        <v>0.69553255600681252</v>
      </c>
      <c r="L2035" s="10">
        <f t="shared" si="555"/>
        <v>1</v>
      </c>
      <c r="M2035" s="9">
        <f t="shared" si="551"/>
        <v>3</v>
      </c>
      <c r="N2035" s="8">
        <f t="shared" si="552"/>
        <v>2</v>
      </c>
      <c r="O2035" s="2">
        <f t="shared" si="561"/>
        <v>0.80669461548539234</v>
      </c>
      <c r="P2035" s="2">
        <f t="shared" si="562"/>
        <v>8.6401152888772439E-2</v>
      </c>
      <c r="Q2035" s="2">
        <f t="shared" si="563"/>
        <v>0.10683872658194681</v>
      </c>
      <c r="R2035" s="2">
        <f t="shared" si="564"/>
        <v>6.5505043888414161E-5</v>
      </c>
      <c r="S2035" s="1">
        <v>12315</v>
      </c>
      <c r="T2035" s="1">
        <v>1319</v>
      </c>
      <c r="U2035" s="1">
        <v>1631</v>
      </c>
      <c r="V2035" s="1">
        <v>1</v>
      </c>
      <c r="AN2035" t="s">
        <v>2432</v>
      </c>
      <c r="AO2035" t="s">
        <v>2487</v>
      </c>
      <c r="AR2035" s="44">
        <v>37</v>
      </c>
      <c r="AS2035" s="46">
        <v>131</v>
      </c>
      <c r="AT2035" s="50">
        <f t="shared" si="560"/>
        <v>37131</v>
      </c>
      <c r="AV2035" s="7" t="s">
        <v>3063</v>
      </c>
    </row>
    <row r="2036" spans="1:48" hidden="1" outlineLevel="1">
      <c r="A2036" t="s">
        <v>3018</v>
      </c>
      <c r="B2036" t="s">
        <v>2487</v>
      </c>
      <c r="C2036" s="1">
        <v>169059</v>
      </c>
      <c r="F2036" s="1">
        <f t="shared" si="565"/>
        <v>86500</v>
      </c>
      <c r="H2036" s="26">
        <v>50544</v>
      </c>
      <c r="I2036" s="1">
        <v>50203</v>
      </c>
      <c r="J2036" s="2" t="str">
        <f t="shared" si="553"/>
        <v/>
      </c>
      <c r="K2036" s="2">
        <f t="shared" si="554"/>
        <v>0.58038150289017343</v>
      </c>
      <c r="L2036" s="10">
        <f t="shared" si="555"/>
        <v>1</v>
      </c>
      <c r="M2036" s="9">
        <f t="shared" si="551"/>
        <v>2</v>
      </c>
      <c r="N2036" s="8">
        <f t="shared" si="552"/>
        <v>3</v>
      </c>
      <c r="O2036" s="2">
        <f t="shared" si="561"/>
        <v>0.37240462427745663</v>
      </c>
      <c r="P2036" s="2">
        <f t="shared" si="562"/>
        <v>0.35627745664739885</v>
      </c>
      <c r="Q2036" s="2">
        <f t="shared" si="563"/>
        <v>0.27060115606936413</v>
      </c>
      <c r="R2036" s="2">
        <f t="shared" si="564"/>
        <v>7.1676300578044083E-4</v>
      </c>
      <c r="S2036" s="1">
        <v>32213</v>
      </c>
      <c r="T2036" s="1">
        <v>30818</v>
      </c>
      <c r="U2036" s="1">
        <v>23407</v>
      </c>
      <c r="V2036" s="1">
        <v>62</v>
      </c>
      <c r="AN2036" t="s">
        <v>3018</v>
      </c>
      <c r="AO2036" t="s">
        <v>2487</v>
      </c>
      <c r="AR2036" s="44">
        <v>37</v>
      </c>
      <c r="AS2036" s="46">
        <v>133</v>
      </c>
      <c r="AT2036" s="50">
        <f t="shared" si="560"/>
        <v>37133</v>
      </c>
      <c r="AV2036" s="7" t="s">
        <v>3063</v>
      </c>
    </row>
    <row r="2037" spans="1:48" hidden="1" outlineLevel="1">
      <c r="A2037" t="s">
        <v>1923</v>
      </c>
      <c r="B2037" t="s">
        <v>2487</v>
      </c>
      <c r="C2037" s="1">
        <v>129764</v>
      </c>
      <c r="F2037" s="1">
        <f t="shared" si="565"/>
        <v>105535</v>
      </c>
      <c r="H2037" s="26">
        <v>75194</v>
      </c>
      <c r="I2037" s="1">
        <v>74910</v>
      </c>
      <c r="J2037" s="2" t="str">
        <f t="shared" si="553"/>
        <v/>
      </c>
      <c r="K2037" s="2">
        <f t="shared" si="554"/>
        <v>0.70981191074051264</v>
      </c>
      <c r="L2037" s="10">
        <f t="shared" si="555"/>
        <v>1</v>
      </c>
      <c r="M2037" s="9">
        <f t="shared" si="551"/>
        <v>3</v>
      </c>
      <c r="N2037" s="8">
        <f t="shared" si="552"/>
        <v>2</v>
      </c>
      <c r="O2037" s="2">
        <f t="shared" si="561"/>
        <v>0.52877244516037336</v>
      </c>
      <c r="P2037" s="2">
        <f t="shared" si="562"/>
        <v>0.18932107831525086</v>
      </c>
      <c r="Q2037" s="2">
        <f t="shared" si="563"/>
        <v>0.28081679063817688</v>
      </c>
      <c r="R2037" s="2">
        <f t="shared" si="564"/>
        <v>1.0896858861988989E-3</v>
      </c>
      <c r="S2037" s="1">
        <v>55804</v>
      </c>
      <c r="T2037" s="1">
        <v>19980</v>
      </c>
      <c r="U2037" s="1">
        <v>29636</v>
      </c>
      <c r="V2037" s="1">
        <v>115</v>
      </c>
      <c r="AN2037" t="s">
        <v>1923</v>
      </c>
      <c r="AO2037" t="s">
        <v>2487</v>
      </c>
      <c r="AR2037" s="44">
        <v>37</v>
      </c>
      <c r="AS2037" s="46">
        <v>135</v>
      </c>
      <c r="AT2037" s="50">
        <f t="shared" si="560"/>
        <v>37135</v>
      </c>
      <c r="AV2037" s="7" t="s">
        <v>3063</v>
      </c>
    </row>
    <row r="2038" spans="1:48" hidden="1" outlineLevel="1">
      <c r="A2038" t="s">
        <v>2971</v>
      </c>
      <c r="B2038" t="s">
        <v>2487</v>
      </c>
      <c r="C2038" s="1">
        <v>13094</v>
      </c>
      <c r="F2038" s="1">
        <f t="shared" si="565"/>
        <v>9756</v>
      </c>
      <c r="H2038" s="26">
        <v>6848</v>
      </c>
      <c r="I2038" s="1">
        <v>6712</v>
      </c>
      <c r="J2038" s="2" t="str">
        <f t="shared" si="553"/>
        <v/>
      </c>
      <c r="K2038" s="2">
        <f t="shared" si="554"/>
        <v>0.6879868798687987</v>
      </c>
      <c r="L2038" s="10">
        <f t="shared" si="555"/>
        <v>1</v>
      </c>
      <c r="M2038" s="9">
        <f t="shared" si="551"/>
        <v>2</v>
      </c>
      <c r="N2038" s="8">
        <f t="shared" si="552"/>
        <v>3</v>
      </c>
      <c r="O2038" s="2">
        <f t="shared" si="561"/>
        <v>0.52552275522755232</v>
      </c>
      <c r="P2038" s="2">
        <f t="shared" si="562"/>
        <v>0.2861828618286183</v>
      </c>
      <c r="Q2038" s="2">
        <f t="shared" si="563"/>
        <v>0.1879868798687987</v>
      </c>
      <c r="R2038" s="2">
        <f t="shared" si="564"/>
        <v>3.0750307503069063E-4</v>
      </c>
      <c r="S2038" s="1">
        <v>5127</v>
      </c>
      <c r="T2038" s="1">
        <v>2792</v>
      </c>
      <c r="U2038" s="1">
        <v>1834</v>
      </c>
      <c r="V2038" s="1">
        <v>3</v>
      </c>
      <c r="AN2038" t="s">
        <v>2971</v>
      </c>
      <c r="AO2038" t="s">
        <v>2487</v>
      </c>
      <c r="AR2038" s="44">
        <v>37</v>
      </c>
      <c r="AS2038" s="46">
        <v>137</v>
      </c>
      <c r="AT2038" s="50">
        <f t="shared" si="560"/>
        <v>37137</v>
      </c>
      <c r="AV2038" s="7" t="s">
        <v>3063</v>
      </c>
    </row>
    <row r="2039" spans="1:48" hidden="1" outlineLevel="1">
      <c r="A2039" t="s">
        <v>2941</v>
      </c>
      <c r="B2039" t="s">
        <v>2487</v>
      </c>
      <c r="C2039" s="1">
        <v>40554</v>
      </c>
      <c r="F2039" s="1">
        <f t="shared" si="565"/>
        <v>28345</v>
      </c>
      <c r="H2039" s="26">
        <v>18327</v>
      </c>
      <c r="I2039" s="1">
        <v>18180</v>
      </c>
      <c r="J2039" s="2" t="str">
        <f t="shared" si="553"/>
        <v/>
      </c>
      <c r="K2039" s="2">
        <f t="shared" si="554"/>
        <v>0.64138295995766448</v>
      </c>
      <c r="L2039" s="10">
        <f t="shared" si="555"/>
        <v>1</v>
      </c>
      <c r="M2039" s="9">
        <f t="shared" si="551"/>
        <v>3</v>
      </c>
      <c r="N2039" s="8">
        <f t="shared" si="552"/>
        <v>2</v>
      </c>
      <c r="O2039" s="2">
        <f t="shared" si="561"/>
        <v>0.54849179749514909</v>
      </c>
      <c r="P2039" s="2">
        <f t="shared" si="562"/>
        <v>0.21195978126653731</v>
      </c>
      <c r="Q2039" s="2">
        <f t="shared" si="563"/>
        <v>0.23887810901393544</v>
      </c>
      <c r="R2039" s="2">
        <f t="shared" si="564"/>
        <v>6.7031222437816118E-4</v>
      </c>
      <c r="S2039" s="1">
        <v>15547</v>
      </c>
      <c r="T2039" s="1">
        <v>6008</v>
      </c>
      <c r="U2039" s="1">
        <v>6771</v>
      </c>
      <c r="V2039" s="1">
        <v>19</v>
      </c>
      <c r="AN2039" t="s">
        <v>2941</v>
      </c>
      <c r="AO2039" t="s">
        <v>2487</v>
      </c>
      <c r="AR2039" s="44">
        <v>37</v>
      </c>
      <c r="AS2039" s="46">
        <v>139</v>
      </c>
      <c r="AT2039" s="50">
        <f t="shared" si="560"/>
        <v>37139</v>
      </c>
      <c r="AV2039" s="7" t="s">
        <v>3063</v>
      </c>
    </row>
    <row r="2040" spans="1:48" hidden="1" outlineLevel="1">
      <c r="A2040" t="s">
        <v>2092</v>
      </c>
      <c r="B2040" t="s">
        <v>2487</v>
      </c>
      <c r="C2040" s="1">
        <v>50551</v>
      </c>
      <c r="F2040" s="1">
        <f t="shared" si="565"/>
        <v>33805</v>
      </c>
      <c r="H2040" s="26">
        <v>24180</v>
      </c>
      <c r="I2040" s="1">
        <v>23749</v>
      </c>
      <c r="J2040" s="2" t="str">
        <f t="shared" si="553"/>
        <v/>
      </c>
      <c r="K2040" s="2">
        <f t="shared" si="554"/>
        <v>0.70252921165508064</v>
      </c>
      <c r="L2040" s="10">
        <f t="shared" si="555"/>
        <v>1</v>
      </c>
      <c r="M2040" s="9">
        <f t="shared" si="551"/>
        <v>2</v>
      </c>
      <c r="N2040" s="8">
        <f t="shared" si="552"/>
        <v>3</v>
      </c>
      <c r="O2040" s="2">
        <f t="shared" si="561"/>
        <v>0.43384114775920724</v>
      </c>
      <c r="P2040" s="2">
        <f t="shared" si="562"/>
        <v>0.34468273923975745</v>
      </c>
      <c r="Q2040" s="2">
        <f t="shared" si="563"/>
        <v>0.22061825173790858</v>
      </c>
      <c r="R2040" s="2">
        <f t="shared" si="564"/>
        <v>8.5786126312673017E-4</v>
      </c>
      <c r="S2040" s="1">
        <v>14666</v>
      </c>
      <c r="T2040" s="1">
        <v>11652</v>
      </c>
      <c r="U2040" s="1">
        <v>7458</v>
      </c>
      <c r="V2040" s="1">
        <v>29</v>
      </c>
      <c r="AN2040" t="s">
        <v>2092</v>
      </c>
      <c r="AO2040" t="s">
        <v>2487</v>
      </c>
      <c r="AR2040" s="44">
        <v>37</v>
      </c>
      <c r="AS2040" s="46">
        <v>141</v>
      </c>
      <c r="AT2040" s="50">
        <f t="shared" si="560"/>
        <v>37141</v>
      </c>
      <c r="AV2040" s="7" t="s">
        <v>3063</v>
      </c>
    </row>
    <row r="2041" spans="1:48" hidden="1" outlineLevel="1">
      <c r="A2041" t="s">
        <v>417</v>
      </c>
      <c r="B2041" t="s">
        <v>2487</v>
      </c>
      <c r="C2041" s="1">
        <v>13292</v>
      </c>
      <c r="F2041" s="1">
        <f t="shared" si="565"/>
        <v>9397</v>
      </c>
      <c r="H2041" s="26">
        <v>6610</v>
      </c>
      <c r="I2041" s="1">
        <v>6501</v>
      </c>
      <c r="J2041" s="2" t="str">
        <f t="shared" si="553"/>
        <v/>
      </c>
      <c r="K2041" s="2">
        <f t="shared" si="554"/>
        <v>0.69181653719272107</v>
      </c>
      <c r="L2041" s="10">
        <f t="shared" si="555"/>
        <v>1</v>
      </c>
      <c r="M2041" s="9">
        <f t="shared" si="551"/>
        <v>3</v>
      </c>
      <c r="N2041" s="8">
        <f t="shared" si="552"/>
        <v>2</v>
      </c>
      <c r="O2041" s="2">
        <f t="shared" si="561"/>
        <v>0.51441949558369693</v>
      </c>
      <c r="P2041" s="2">
        <f t="shared" si="562"/>
        <v>0.23560710865169734</v>
      </c>
      <c r="Q2041" s="2">
        <f t="shared" si="563"/>
        <v>0.24954772799829733</v>
      </c>
      <c r="R2041" s="2">
        <f t="shared" si="564"/>
        <v>4.2566776630839631E-4</v>
      </c>
      <c r="S2041" s="1">
        <v>4834</v>
      </c>
      <c r="T2041" s="1">
        <v>2214</v>
      </c>
      <c r="U2041" s="1">
        <v>2345</v>
      </c>
      <c r="V2041" s="1">
        <v>4</v>
      </c>
      <c r="AN2041" t="s">
        <v>417</v>
      </c>
      <c r="AO2041" t="s">
        <v>2487</v>
      </c>
      <c r="AR2041" s="44">
        <v>37</v>
      </c>
      <c r="AS2041" s="46">
        <v>143</v>
      </c>
      <c r="AT2041" s="50">
        <f t="shared" si="560"/>
        <v>37143</v>
      </c>
      <c r="AV2041" s="7" t="s">
        <v>3063</v>
      </c>
    </row>
    <row r="2042" spans="1:48" hidden="1" outlineLevel="1">
      <c r="A2042" t="s">
        <v>730</v>
      </c>
      <c r="B2042" t="s">
        <v>2487</v>
      </c>
      <c r="C2042" s="1">
        <v>39016</v>
      </c>
      <c r="F2042" s="1">
        <f t="shared" si="565"/>
        <v>25039</v>
      </c>
      <c r="H2042" s="26">
        <v>18736</v>
      </c>
      <c r="I2042" s="1">
        <v>18632</v>
      </c>
      <c r="J2042" s="2" t="str">
        <f t="shared" si="553"/>
        <v/>
      </c>
      <c r="K2042" s="2">
        <f t="shared" si="554"/>
        <v>0.7441191740884221</v>
      </c>
      <c r="L2042" s="10">
        <f t="shared" si="555"/>
        <v>1</v>
      </c>
      <c r="M2042" s="9">
        <f t="shared" si="551"/>
        <v>2</v>
      </c>
      <c r="N2042" s="8">
        <f t="shared" si="552"/>
        <v>3</v>
      </c>
      <c r="O2042" s="2">
        <f t="shared" si="561"/>
        <v>0.56116458325012974</v>
      </c>
      <c r="P2042" s="2">
        <f t="shared" si="562"/>
        <v>0.23994568473181838</v>
      </c>
      <c r="Q2042" s="2">
        <f t="shared" si="563"/>
        <v>0.19861016813770518</v>
      </c>
      <c r="R2042" s="2">
        <f t="shared" si="564"/>
        <v>2.7956388034669488E-4</v>
      </c>
      <c r="S2042" s="1">
        <v>14051</v>
      </c>
      <c r="T2042" s="1">
        <v>6008</v>
      </c>
      <c r="U2042" s="1">
        <v>4973</v>
      </c>
      <c r="V2042" s="1">
        <v>7</v>
      </c>
      <c r="AN2042" t="s">
        <v>730</v>
      </c>
      <c r="AO2042" t="s">
        <v>2487</v>
      </c>
      <c r="AR2042" s="44">
        <v>37</v>
      </c>
      <c r="AS2042" s="46">
        <v>145</v>
      </c>
      <c r="AT2042" s="50">
        <f t="shared" si="560"/>
        <v>37145</v>
      </c>
      <c r="AV2042" s="7" t="s">
        <v>3063</v>
      </c>
    </row>
    <row r="2043" spans="1:48" hidden="1" outlineLevel="1">
      <c r="A2043" t="s">
        <v>1222</v>
      </c>
      <c r="B2043" t="s">
        <v>2487</v>
      </c>
      <c r="C2043" s="1">
        <v>162116</v>
      </c>
      <c r="F2043" s="1">
        <f t="shared" si="565"/>
        <v>107463</v>
      </c>
      <c r="H2043" s="26">
        <v>75392</v>
      </c>
      <c r="I2043" s="1">
        <v>74884</v>
      </c>
      <c r="J2043" s="2" t="str">
        <f t="shared" si="553"/>
        <v/>
      </c>
      <c r="K2043" s="2">
        <f t="shared" si="554"/>
        <v>0.69683518978625203</v>
      </c>
      <c r="L2043" s="10">
        <f t="shared" si="555"/>
        <v>1</v>
      </c>
      <c r="M2043" s="9">
        <f t="shared" si="551"/>
        <v>2</v>
      </c>
      <c r="N2043" s="8">
        <f t="shared" si="552"/>
        <v>3</v>
      </c>
      <c r="O2043" s="2">
        <f t="shared" si="561"/>
        <v>0.53277872383983327</v>
      </c>
      <c r="P2043" s="2">
        <f t="shared" si="562"/>
        <v>0.27366628514000169</v>
      </c>
      <c r="Q2043" s="2">
        <f t="shared" si="563"/>
        <v>0.19296874273005593</v>
      </c>
      <c r="R2043" s="2">
        <f t="shared" si="564"/>
        <v>5.8624829010911483E-4</v>
      </c>
      <c r="S2043" s="1">
        <v>57254</v>
      </c>
      <c r="T2043" s="1">
        <v>29409</v>
      </c>
      <c r="U2043" s="1">
        <v>20737</v>
      </c>
      <c r="V2043" s="1">
        <v>63</v>
      </c>
      <c r="AN2043" t="s">
        <v>1222</v>
      </c>
      <c r="AO2043" t="s">
        <v>2487</v>
      </c>
      <c r="AR2043" s="44">
        <v>37</v>
      </c>
      <c r="AS2043" s="46">
        <v>147</v>
      </c>
      <c r="AT2043" s="50">
        <f t="shared" si="560"/>
        <v>37147</v>
      </c>
      <c r="AV2043" s="7" t="s">
        <v>3063</v>
      </c>
    </row>
    <row r="2044" spans="1:48" hidden="1" outlineLevel="1">
      <c r="A2044" t="s">
        <v>791</v>
      </c>
      <c r="B2044" t="s">
        <v>2487</v>
      </c>
      <c r="C2044" s="1">
        <v>20393</v>
      </c>
      <c r="F2044" s="1">
        <f t="shared" si="565"/>
        <v>15119</v>
      </c>
      <c r="H2044" s="26">
        <v>10790</v>
      </c>
      <c r="I2044" s="1">
        <v>10562</v>
      </c>
      <c r="J2044" s="2" t="str">
        <f t="shared" si="553"/>
        <v/>
      </c>
      <c r="K2044" s="2">
        <f t="shared" si="554"/>
        <v>0.69859117666512338</v>
      </c>
      <c r="L2044" s="10">
        <f t="shared" si="555"/>
        <v>2</v>
      </c>
      <c r="M2044" s="9">
        <f t="shared" si="551"/>
        <v>1</v>
      </c>
      <c r="N2044" s="8">
        <f t="shared" si="552"/>
        <v>3</v>
      </c>
      <c r="O2044" s="2">
        <f t="shared" si="561"/>
        <v>0.33699318738011774</v>
      </c>
      <c r="P2044" s="2">
        <f t="shared" si="562"/>
        <v>0.36722005423639131</v>
      </c>
      <c r="Q2044" s="2">
        <f t="shared" si="563"/>
        <v>0.29538990673986376</v>
      </c>
      <c r="R2044" s="2">
        <f t="shared" si="564"/>
        <v>3.9685164362718295E-4</v>
      </c>
      <c r="S2044" s="1">
        <v>5095</v>
      </c>
      <c r="T2044" s="1">
        <v>5552</v>
      </c>
      <c r="U2044" s="1">
        <v>4466</v>
      </c>
      <c r="V2044" s="1">
        <v>6</v>
      </c>
      <c r="AN2044" t="s">
        <v>791</v>
      </c>
      <c r="AO2044" t="s">
        <v>2487</v>
      </c>
      <c r="AR2044" s="44">
        <v>37</v>
      </c>
      <c r="AS2044" s="46">
        <v>149</v>
      </c>
      <c r="AT2044" s="50">
        <f t="shared" si="560"/>
        <v>37149</v>
      </c>
      <c r="AV2044" s="7" t="s">
        <v>3063</v>
      </c>
    </row>
    <row r="2045" spans="1:48" hidden="1" outlineLevel="1">
      <c r="A2045" t="s">
        <v>1789</v>
      </c>
      <c r="B2045" t="s">
        <v>2487</v>
      </c>
      <c r="C2045" s="1">
        <v>140297</v>
      </c>
      <c r="F2045" s="1">
        <f t="shared" si="565"/>
        <v>85703</v>
      </c>
      <c r="H2045" s="26">
        <v>58670</v>
      </c>
      <c r="I2045" s="1">
        <v>58147</v>
      </c>
      <c r="J2045" s="2" t="str">
        <f t="shared" si="553"/>
        <v/>
      </c>
      <c r="K2045" s="2">
        <f t="shared" si="554"/>
        <v>0.67847099868149308</v>
      </c>
      <c r="L2045" s="10">
        <f t="shared" si="555"/>
        <v>2</v>
      </c>
      <c r="M2045" s="9">
        <f t="shared" si="551"/>
        <v>1</v>
      </c>
      <c r="N2045" s="8">
        <f t="shared" si="552"/>
        <v>3</v>
      </c>
      <c r="O2045" s="2">
        <f t="shared" si="561"/>
        <v>0.27234752575755805</v>
      </c>
      <c r="P2045" s="2">
        <f t="shared" si="562"/>
        <v>0.50774185267726912</v>
      </c>
      <c r="Q2045" s="2">
        <f t="shared" si="563"/>
        <v>0.21936221602510997</v>
      </c>
      <c r="R2045" s="2">
        <f t="shared" si="564"/>
        <v>5.4840554006285736E-4</v>
      </c>
      <c r="S2045" s="1">
        <v>23341</v>
      </c>
      <c r="T2045" s="1">
        <v>43515</v>
      </c>
      <c r="U2045" s="1">
        <v>18800</v>
      </c>
      <c r="V2045" s="1">
        <v>47</v>
      </c>
      <c r="AN2045" t="s">
        <v>1789</v>
      </c>
      <c r="AO2045" t="s">
        <v>2487</v>
      </c>
      <c r="AR2045" s="44">
        <v>37</v>
      </c>
      <c r="AS2045" s="46">
        <v>151</v>
      </c>
      <c r="AT2045" s="50">
        <f t="shared" si="560"/>
        <v>37151</v>
      </c>
      <c r="AV2045" s="7" t="s">
        <v>3063</v>
      </c>
    </row>
    <row r="2046" spans="1:48" hidden="1" outlineLevel="1">
      <c r="A2046" t="s">
        <v>2034</v>
      </c>
      <c r="B2046" t="s">
        <v>2487</v>
      </c>
      <c r="C2046" s="1">
        <v>46538</v>
      </c>
      <c r="F2046" s="1">
        <f t="shared" si="565"/>
        <v>29974</v>
      </c>
      <c r="H2046" s="26">
        <v>19501</v>
      </c>
      <c r="I2046" s="1">
        <v>19327</v>
      </c>
      <c r="J2046" s="2" t="str">
        <f t="shared" si="553"/>
        <v/>
      </c>
      <c r="K2046" s="2">
        <f t="shared" si="554"/>
        <v>0.6447921531994395</v>
      </c>
      <c r="L2046" s="10">
        <f t="shared" si="555"/>
        <v>1</v>
      </c>
      <c r="M2046" s="9">
        <f t="shared" si="551"/>
        <v>2</v>
      </c>
      <c r="N2046" s="8">
        <f t="shared" si="552"/>
        <v>3</v>
      </c>
      <c r="O2046" s="2">
        <f t="shared" si="561"/>
        <v>0.66884633348902378</v>
      </c>
      <c r="P2046" s="2">
        <f t="shared" si="562"/>
        <v>0.17261626743177422</v>
      </c>
      <c r="Q2046" s="2">
        <f t="shared" si="563"/>
        <v>0.15837058784279709</v>
      </c>
      <c r="R2046" s="2">
        <f t="shared" si="564"/>
        <v>1.6681123640491236E-4</v>
      </c>
      <c r="S2046" s="1">
        <v>20048</v>
      </c>
      <c r="T2046" s="1">
        <v>5174</v>
      </c>
      <c r="U2046" s="1">
        <v>4747</v>
      </c>
      <c r="V2046" s="1">
        <v>5</v>
      </c>
      <c r="AN2046" t="s">
        <v>2034</v>
      </c>
      <c r="AO2046" t="s">
        <v>2487</v>
      </c>
      <c r="AR2046" s="44">
        <v>37</v>
      </c>
      <c r="AS2046" s="46">
        <v>153</v>
      </c>
      <c r="AT2046" s="50">
        <f t="shared" si="560"/>
        <v>37153</v>
      </c>
      <c r="AV2046" s="7" t="s">
        <v>3063</v>
      </c>
    </row>
    <row r="2047" spans="1:48" hidden="1" outlineLevel="1">
      <c r="A2047" t="s">
        <v>1342</v>
      </c>
      <c r="B2047" t="s">
        <v>2487</v>
      </c>
      <c r="C2047" s="1">
        <v>131734</v>
      </c>
      <c r="F2047" s="1">
        <f t="shared" si="565"/>
        <v>71580</v>
      </c>
      <c r="H2047" s="26">
        <v>41397</v>
      </c>
      <c r="I2047" s="1">
        <v>40834</v>
      </c>
      <c r="J2047" s="2" t="str">
        <f t="shared" si="553"/>
        <v/>
      </c>
      <c r="K2047" s="2">
        <f t="shared" si="554"/>
        <v>0.5704666107851355</v>
      </c>
      <c r="L2047" s="10">
        <f t="shared" si="555"/>
        <v>1</v>
      </c>
      <c r="M2047" s="9">
        <f t="shared" si="551"/>
        <v>3</v>
      </c>
      <c r="N2047" s="8">
        <f t="shared" si="552"/>
        <v>2</v>
      </c>
      <c r="O2047" s="2">
        <f t="shared" si="561"/>
        <v>0.76169321039396476</v>
      </c>
      <c r="P2047" s="2">
        <f t="shared" si="562"/>
        <v>0.1098910310142498</v>
      </c>
      <c r="Q2047" s="2">
        <f t="shared" si="563"/>
        <v>0.1282062028499581</v>
      </c>
      <c r="R2047" s="2">
        <f t="shared" si="564"/>
        <v>2.0955574182734971E-4</v>
      </c>
      <c r="S2047" s="1">
        <v>54522</v>
      </c>
      <c r="T2047" s="1">
        <v>7866</v>
      </c>
      <c r="U2047" s="1">
        <v>9177</v>
      </c>
      <c r="V2047" s="1">
        <v>15</v>
      </c>
      <c r="AN2047" t="s">
        <v>1342</v>
      </c>
      <c r="AO2047" t="s">
        <v>2487</v>
      </c>
      <c r="AR2047" s="44">
        <v>37</v>
      </c>
      <c r="AS2047" s="46">
        <v>155</v>
      </c>
      <c r="AT2047" s="50">
        <f t="shared" si="560"/>
        <v>37155</v>
      </c>
      <c r="AV2047" s="7" t="s">
        <v>3063</v>
      </c>
    </row>
    <row r="2048" spans="1:48" hidden="1" outlineLevel="1">
      <c r="A2048" t="s">
        <v>2800</v>
      </c>
      <c r="B2048" t="s">
        <v>2487</v>
      </c>
      <c r="C2048" s="1">
        <v>93299</v>
      </c>
      <c r="F2048" s="1">
        <f t="shared" si="565"/>
        <v>59967</v>
      </c>
      <c r="H2048" s="26">
        <v>41952</v>
      </c>
      <c r="I2048" s="1">
        <v>41612</v>
      </c>
      <c r="J2048" s="2" t="str">
        <f t="shared" si="553"/>
        <v/>
      </c>
      <c r="K2048" s="2">
        <f t="shared" si="554"/>
        <v>0.69391498657595008</v>
      </c>
      <c r="L2048" s="10">
        <f t="shared" si="555"/>
        <v>1</v>
      </c>
      <c r="M2048" s="9">
        <f t="shared" si="551"/>
        <v>2</v>
      </c>
      <c r="N2048" s="8">
        <f t="shared" si="552"/>
        <v>3</v>
      </c>
      <c r="O2048" s="2">
        <f t="shared" si="561"/>
        <v>0.48848533360014673</v>
      </c>
      <c r="P2048" s="2">
        <f t="shared" si="562"/>
        <v>0.31015391798822683</v>
      </c>
      <c r="Q2048" s="2">
        <f t="shared" si="563"/>
        <v>0.20097720412893758</v>
      </c>
      <c r="R2048" s="2">
        <f t="shared" si="564"/>
        <v>3.835442826889135E-4</v>
      </c>
      <c r="S2048" s="1">
        <v>29293</v>
      </c>
      <c r="T2048" s="1">
        <v>18599</v>
      </c>
      <c r="U2048" s="1">
        <v>12052</v>
      </c>
      <c r="V2048" s="1">
        <v>23</v>
      </c>
      <c r="AN2048" t="s">
        <v>2800</v>
      </c>
      <c r="AO2048" t="s">
        <v>2487</v>
      </c>
      <c r="AR2048" s="44">
        <v>37</v>
      </c>
      <c r="AS2048" s="46">
        <v>157</v>
      </c>
      <c r="AT2048" s="50">
        <f t="shared" si="560"/>
        <v>37157</v>
      </c>
      <c r="AV2048" s="7" t="s">
        <v>3063</v>
      </c>
    </row>
    <row r="2049" spans="1:48" hidden="1" outlineLevel="1">
      <c r="A2049" t="s">
        <v>376</v>
      </c>
      <c r="B2049" t="s">
        <v>2487</v>
      </c>
      <c r="C2049" s="1">
        <v>137721</v>
      </c>
      <c r="F2049" s="1">
        <f t="shared" si="565"/>
        <v>90395</v>
      </c>
      <c r="H2049" s="26">
        <v>61948</v>
      </c>
      <c r="I2049" s="1">
        <v>61560</v>
      </c>
      <c r="J2049" s="2" t="str">
        <f t="shared" si="553"/>
        <v/>
      </c>
      <c r="K2049" s="2">
        <f t="shared" si="554"/>
        <v>0.68101111787156365</v>
      </c>
      <c r="L2049" s="10">
        <f t="shared" si="555"/>
        <v>2</v>
      </c>
      <c r="M2049" s="9">
        <f t="shared" si="551"/>
        <v>1</v>
      </c>
      <c r="N2049" s="8">
        <f t="shared" si="552"/>
        <v>3</v>
      </c>
      <c r="O2049" s="2">
        <f t="shared" si="561"/>
        <v>0.37233254051662151</v>
      </c>
      <c r="P2049" s="2">
        <f t="shared" si="562"/>
        <v>0.41251175396869294</v>
      </c>
      <c r="Q2049" s="2">
        <f t="shared" si="563"/>
        <v>0.21490126666297915</v>
      </c>
      <c r="R2049" s="2">
        <f t="shared" si="564"/>
        <v>2.5443885170634006E-4</v>
      </c>
      <c r="S2049" s="1">
        <v>33657</v>
      </c>
      <c r="T2049" s="1">
        <v>37289</v>
      </c>
      <c r="U2049" s="1">
        <v>19426</v>
      </c>
      <c r="V2049" s="1">
        <v>23</v>
      </c>
      <c r="AN2049" t="s">
        <v>376</v>
      </c>
      <c r="AO2049" t="s">
        <v>2487</v>
      </c>
      <c r="AR2049" s="44">
        <v>37</v>
      </c>
      <c r="AS2049" s="46">
        <v>159</v>
      </c>
      <c r="AT2049" s="50">
        <f t="shared" si="560"/>
        <v>37159</v>
      </c>
      <c r="AV2049" s="7" t="s">
        <v>3063</v>
      </c>
    </row>
    <row r="2050" spans="1:48" hidden="1" outlineLevel="1">
      <c r="A2050" t="s">
        <v>1830</v>
      </c>
      <c r="B2050" t="s">
        <v>2487</v>
      </c>
      <c r="C2050" s="1">
        <v>67145</v>
      </c>
      <c r="F2050" s="1">
        <f t="shared" si="565"/>
        <v>42871</v>
      </c>
      <c r="H2050" s="26">
        <v>29239</v>
      </c>
      <c r="I2050" s="1">
        <v>28720</v>
      </c>
      <c r="J2050" s="2" t="str">
        <f t="shared" si="553"/>
        <v/>
      </c>
      <c r="K2050" s="2">
        <f t="shared" si="554"/>
        <v>0.66991672692496096</v>
      </c>
      <c r="L2050" s="10">
        <f t="shared" si="555"/>
        <v>1</v>
      </c>
      <c r="M2050" s="9">
        <f t="shared" ref="M2050:M2113" si="566">IF(T2050&gt;0,RANK(T2050,$S2050:$AK2050),"")</f>
        <v>2</v>
      </c>
      <c r="N2050" s="8">
        <f t="shared" ref="N2050:N2113" si="567">IF(U2050&gt;0,RANK(U2050,$S2050:$AK2050),"")</f>
        <v>3</v>
      </c>
      <c r="O2050" s="2">
        <f t="shared" si="561"/>
        <v>0.45200718434372888</v>
      </c>
      <c r="P2050" s="2">
        <f t="shared" si="562"/>
        <v>0.33696438151664293</v>
      </c>
      <c r="Q2050" s="2">
        <f t="shared" si="563"/>
        <v>0.21079517622635349</v>
      </c>
      <c r="R2050" s="2">
        <f t="shared" si="564"/>
        <v>2.3325791327469259E-4</v>
      </c>
      <c r="S2050" s="1">
        <v>19378</v>
      </c>
      <c r="T2050" s="1">
        <v>14446</v>
      </c>
      <c r="U2050" s="1">
        <v>9037</v>
      </c>
      <c r="V2050" s="1">
        <v>10</v>
      </c>
      <c r="AN2050" t="s">
        <v>1830</v>
      </c>
      <c r="AO2050" t="s">
        <v>2487</v>
      </c>
      <c r="AR2050" s="44">
        <v>37</v>
      </c>
      <c r="AS2050" s="46">
        <v>161</v>
      </c>
      <c r="AT2050" s="50">
        <f t="shared" si="560"/>
        <v>37161</v>
      </c>
      <c r="AV2050" s="7" t="s">
        <v>3063</v>
      </c>
    </row>
    <row r="2051" spans="1:48" hidden="1" outlineLevel="1">
      <c r="A2051" t="s">
        <v>1343</v>
      </c>
      <c r="B2051" t="s">
        <v>2487</v>
      </c>
      <c r="C2051" s="1">
        <v>62837</v>
      </c>
      <c r="F2051" s="1">
        <f t="shared" si="565"/>
        <v>36999</v>
      </c>
      <c r="H2051" s="26">
        <v>26296</v>
      </c>
      <c r="I2051" s="1">
        <v>26038</v>
      </c>
      <c r="J2051" s="2" t="str">
        <f t="shared" si="553"/>
        <v/>
      </c>
      <c r="K2051" s="2">
        <f t="shared" si="554"/>
        <v>0.70374874996621528</v>
      </c>
      <c r="L2051" s="10">
        <f t="shared" si="555"/>
        <v>1</v>
      </c>
      <c r="M2051" s="9">
        <f t="shared" si="566"/>
        <v>2</v>
      </c>
      <c r="N2051" s="8">
        <f t="shared" si="567"/>
        <v>3</v>
      </c>
      <c r="O2051" s="2">
        <f t="shared" si="561"/>
        <v>0.51571664099029702</v>
      </c>
      <c r="P2051" s="2">
        <f t="shared" si="562"/>
        <v>0.35663126030433256</v>
      </c>
      <c r="Q2051" s="2">
        <f t="shared" si="563"/>
        <v>0.12732776561528689</v>
      </c>
      <c r="R2051" s="2">
        <f t="shared" si="564"/>
        <v>3.2433309008353395E-4</v>
      </c>
      <c r="S2051" s="1">
        <v>19081</v>
      </c>
      <c r="T2051" s="1">
        <v>13195</v>
      </c>
      <c r="U2051" s="1">
        <v>4711</v>
      </c>
      <c r="V2051" s="1">
        <v>12</v>
      </c>
      <c r="AN2051" t="s">
        <v>1343</v>
      </c>
      <c r="AO2051" t="s">
        <v>2487</v>
      </c>
      <c r="AR2051" s="44">
        <v>37</v>
      </c>
      <c r="AS2051" s="46">
        <v>163</v>
      </c>
      <c r="AT2051" s="50">
        <f t="shared" si="560"/>
        <v>37163</v>
      </c>
      <c r="AV2051" s="7" t="s">
        <v>3063</v>
      </c>
    </row>
    <row r="2052" spans="1:48" hidden="1" outlineLevel="1">
      <c r="A2052" t="s">
        <v>1688</v>
      </c>
      <c r="B2052" t="s">
        <v>2487</v>
      </c>
      <c r="C2052" s="1">
        <v>36463</v>
      </c>
      <c r="F2052" s="1">
        <f t="shared" si="565"/>
        <v>23079</v>
      </c>
      <c r="H2052" s="26">
        <v>14301</v>
      </c>
      <c r="I2052" s="1">
        <v>14217</v>
      </c>
      <c r="J2052" s="2" t="str">
        <f t="shared" si="553"/>
        <v/>
      </c>
      <c r="K2052" s="2">
        <f t="shared" si="554"/>
        <v>0.61601455868971788</v>
      </c>
      <c r="L2052" s="10">
        <f t="shared" si="555"/>
        <v>1</v>
      </c>
      <c r="M2052" s="9">
        <f t="shared" si="566"/>
        <v>3</v>
      </c>
      <c r="N2052" s="8">
        <f t="shared" si="567"/>
        <v>2</v>
      </c>
      <c r="O2052" s="2">
        <f t="shared" si="561"/>
        <v>0.63685601629186706</v>
      </c>
      <c r="P2052" s="2">
        <f t="shared" si="562"/>
        <v>0.17258113436457387</v>
      </c>
      <c r="Q2052" s="2">
        <f t="shared" si="563"/>
        <v>0.19043286104250617</v>
      </c>
      <c r="R2052" s="2">
        <f t="shared" si="564"/>
        <v>1.2998830105290238E-4</v>
      </c>
      <c r="S2052" s="1">
        <v>14698</v>
      </c>
      <c r="T2052" s="1">
        <v>3983</v>
      </c>
      <c r="U2052" s="1">
        <v>4395</v>
      </c>
      <c r="V2052" s="1">
        <v>3</v>
      </c>
      <c r="AN2052" t="s">
        <v>1688</v>
      </c>
      <c r="AO2052" t="s">
        <v>2487</v>
      </c>
      <c r="AR2052" s="44">
        <v>37</v>
      </c>
      <c r="AS2052" s="46">
        <v>165</v>
      </c>
      <c r="AT2052" s="50">
        <f t="shared" si="560"/>
        <v>37165</v>
      </c>
      <c r="AV2052" s="7" t="s">
        <v>3063</v>
      </c>
    </row>
    <row r="2053" spans="1:48" hidden="1" outlineLevel="1">
      <c r="A2053" t="s">
        <v>2776</v>
      </c>
      <c r="B2053" t="s">
        <v>2487</v>
      </c>
      <c r="C2053" s="1">
        <v>60418</v>
      </c>
      <c r="F2053" s="1">
        <f t="shared" si="565"/>
        <v>39069</v>
      </c>
      <c r="H2053" s="26">
        <v>28816</v>
      </c>
      <c r="I2053" s="1">
        <v>28506</v>
      </c>
      <c r="J2053" s="2" t="str">
        <f t="shared" si="553"/>
        <v/>
      </c>
      <c r="K2053" s="2">
        <f t="shared" si="554"/>
        <v>0.72963218920371653</v>
      </c>
      <c r="L2053" s="10">
        <f t="shared" si="555"/>
        <v>2</v>
      </c>
      <c r="M2053" s="9">
        <f t="shared" si="566"/>
        <v>1</v>
      </c>
      <c r="N2053" s="8">
        <f t="shared" si="567"/>
        <v>3</v>
      </c>
      <c r="O2053" s="2">
        <f t="shared" si="561"/>
        <v>0.36850188128695383</v>
      </c>
      <c r="P2053" s="2">
        <f t="shared" si="562"/>
        <v>0.43046916993012363</v>
      </c>
      <c r="Q2053" s="2">
        <f t="shared" si="563"/>
        <v>0.20054262970641684</v>
      </c>
      <c r="R2053" s="2">
        <f t="shared" si="564"/>
        <v>4.863190765057035E-4</v>
      </c>
      <c r="S2053" s="1">
        <v>14397</v>
      </c>
      <c r="T2053" s="1">
        <v>16818</v>
      </c>
      <c r="U2053" s="1">
        <v>7835</v>
      </c>
      <c r="V2053" s="1">
        <v>19</v>
      </c>
      <c r="AN2053" t="s">
        <v>2776</v>
      </c>
      <c r="AO2053" t="s">
        <v>2487</v>
      </c>
      <c r="AR2053" s="44">
        <v>37</v>
      </c>
      <c r="AS2053" s="46">
        <v>167</v>
      </c>
      <c r="AT2053" s="50">
        <f t="shared" si="560"/>
        <v>37167</v>
      </c>
      <c r="AV2053" s="7" t="s">
        <v>3063</v>
      </c>
    </row>
    <row r="2054" spans="1:48" hidden="1" outlineLevel="1">
      <c r="A2054" t="s">
        <v>2777</v>
      </c>
      <c r="B2054" t="s">
        <v>2487</v>
      </c>
      <c r="C2054" s="1">
        <v>47363</v>
      </c>
      <c r="F2054" s="1">
        <f t="shared" si="565"/>
        <v>30673</v>
      </c>
      <c r="H2054" s="26">
        <v>22108</v>
      </c>
      <c r="I2054" s="1">
        <v>21743</v>
      </c>
      <c r="J2054" s="2" t="str">
        <f t="shared" si="553"/>
        <v/>
      </c>
      <c r="K2054" s="2">
        <f t="shared" si="554"/>
        <v>0.70886447364131322</v>
      </c>
      <c r="L2054" s="10">
        <f t="shared" si="555"/>
        <v>2</v>
      </c>
      <c r="M2054" s="9">
        <f t="shared" si="566"/>
        <v>1</v>
      </c>
      <c r="N2054" s="8">
        <f t="shared" si="567"/>
        <v>3</v>
      </c>
      <c r="O2054" s="2">
        <f t="shared" si="561"/>
        <v>0.34939523359306229</v>
      </c>
      <c r="P2054" s="2">
        <f t="shared" si="562"/>
        <v>0.47243504058944347</v>
      </c>
      <c r="Q2054" s="2">
        <f t="shared" si="563"/>
        <v>0.17755028852736934</v>
      </c>
      <c r="R2054" s="2">
        <f t="shared" si="564"/>
        <v>6.1943729012484128E-4</v>
      </c>
      <c r="S2054" s="1">
        <v>10717</v>
      </c>
      <c r="T2054" s="1">
        <v>14491</v>
      </c>
      <c r="U2054" s="1">
        <v>5446</v>
      </c>
      <c r="V2054" s="1">
        <v>19</v>
      </c>
      <c r="AN2054" t="s">
        <v>2777</v>
      </c>
      <c r="AO2054" t="s">
        <v>2487</v>
      </c>
      <c r="AR2054" s="44">
        <v>37</v>
      </c>
      <c r="AS2054" s="46">
        <v>169</v>
      </c>
      <c r="AT2054" s="50">
        <f t="shared" si="560"/>
        <v>37169</v>
      </c>
      <c r="AV2054" s="7" t="s">
        <v>3063</v>
      </c>
    </row>
    <row r="2055" spans="1:48" hidden="1" outlineLevel="1">
      <c r="A2055" t="s">
        <v>1480</v>
      </c>
      <c r="B2055" t="s">
        <v>2487</v>
      </c>
      <c r="C2055" s="1">
        <v>73404</v>
      </c>
      <c r="F2055" s="1">
        <f t="shared" si="565"/>
        <v>45872</v>
      </c>
      <c r="H2055" s="26">
        <v>30241</v>
      </c>
      <c r="I2055" s="1">
        <v>29525</v>
      </c>
      <c r="J2055" s="2" t="str">
        <f t="shared" ref="J2055:J2118" si="568">IF(D2055&gt;0,I2055/D2055,"")</f>
        <v/>
      </c>
      <c r="K2055" s="2">
        <f t="shared" ref="K2055:K2118" si="569">IF(F2055&gt;0,I2055/F2055,"")</f>
        <v>0.64363882106731773</v>
      </c>
      <c r="L2055" s="10">
        <f t="shared" ref="L2055:L2118" si="570">IF(S2055&gt;0,RANK(S2055,$S2055:$AK2055),"")</f>
        <v>1</v>
      </c>
      <c r="M2055" s="9">
        <f t="shared" si="566"/>
        <v>2</v>
      </c>
      <c r="N2055" s="8">
        <f t="shared" si="567"/>
        <v>3</v>
      </c>
      <c r="O2055" s="2">
        <f t="shared" si="561"/>
        <v>0.41493721660272059</v>
      </c>
      <c r="P2055" s="2">
        <f t="shared" si="562"/>
        <v>0.39124084408789678</v>
      </c>
      <c r="Q2055" s="2">
        <f t="shared" si="563"/>
        <v>0.19342954307638646</v>
      </c>
      <c r="R2055" s="2">
        <f t="shared" si="564"/>
        <v>3.9239623299622273E-4</v>
      </c>
      <c r="S2055" s="1">
        <v>19034</v>
      </c>
      <c r="T2055" s="1">
        <v>17947</v>
      </c>
      <c r="U2055" s="1">
        <v>8873</v>
      </c>
      <c r="V2055" s="1">
        <v>18</v>
      </c>
      <c r="AN2055" t="s">
        <v>1480</v>
      </c>
      <c r="AO2055" t="s">
        <v>2487</v>
      </c>
      <c r="AR2055" s="44">
        <v>37</v>
      </c>
      <c r="AS2055" s="46">
        <v>171</v>
      </c>
      <c r="AT2055" s="50">
        <f t="shared" si="560"/>
        <v>37171</v>
      </c>
      <c r="AV2055" s="7" t="s">
        <v>3063</v>
      </c>
    </row>
    <row r="2056" spans="1:48" hidden="1" outlineLevel="1">
      <c r="A2056" t="s">
        <v>3067</v>
      </c>
      <c r="B2056" t="s">
        <v>2487</v>
      </c>
      <c r="C2056" s="1">
        <v>13872</v>
      </c>
      <c r="F2056" s="1">
        <f t="shared" si="565"/>
        <v>9914</v>
      </c>
      <c r="H2056" s="26">
        <v>5942</v>
      </c>
      <c r="I2056" s="1">
        <v>5798</v>
      </c>
      <c r="J2056" s="2" t="str">
        <f t="shared" si="568"/>
        <v/>
      </c>
      <c r="K2056" s="2">
        <f t="shared" si="569"/>
        <v>0.58482953399233406</v>
      </c>
      <c r="L2056" s="10">
        <f t="shared" si="570"/>
        <v>1</v>
      </c>
      <c r="M2056" s="9">
        <f t="shared" si="566"/>
        <v>3</v>
      </c>
      <c r="N2056" s="8">
        <f t="shared" si="567"/>
        <v>2</v>
      </c>
      <c r="O2056" s="2">
        <f t="shared" si="561"/>
        <v>0.46883195481137785</v>
      </c>
      <c r="P2056" s="2">
        <f t="shared" si="562"/>
        <v>0.26326407101069194</v>
      </c>
      <c r="Q2056" s="2">
        <f t="shared" si="563"/>
        <v>0.26750050433730077</v>
      </c>
      <c r="R2056" s="2">
        <f t="shared" si="564"/>
        <v>4.0346984062944458E-4</v>
      </c>
      <c r="S2056" s="1">
        <v>4648</v>
      </c>
      <c r="T2056" s="1">
        <v>2610</v>
      </c>
      <c r="U2056" s="1">
        <v>2652</v>
      </c>
      <c r="V2056" s="1">
        <v>4</v>
      </c>
      <c r="AN2056" t="s">
        <v>3067</v>
      </c>
      <c r="AO2056" t="s">
        <v>2487</v>
      </c>
      <c r="AR2056" s="44">
        <v>37</v>
      </c>
      <c r="AS2056" s="46">
        <v>173</v>
      </c>
      <c r="AT2056" s="50">
        <f t="shared" si="560"/>
        <v>37173</v>
      </c>
      <c r="AV2056" s="7" t="s">
        <v>3063</v>
      </c>
    </row>
    <row r="2057" spans="1:48" hidden="1" outlineLevel="1">
      <c r="A2057" t="s">
        <v>1574</v>
      </c>
      <c r="B2057" t="s">
        <v>2487</v>
      </c>
      <c r="C2057" s="1">
        <v>32543</v>
      </c>
      <c r="F2057" s="1">
        <f t="shared" si="565"/>
        <v>23549</v>
      </c>
      <c r="H2057" s="26">
        <v>17333</v>
      </c>
      <c r="I2057" s="1">
        <v>16909</v>
      </c>
      <c r="J2057" s="2" t="str">
        <f t="shared" si="568"/>
        <v/>
      </c>
      <c r="K2057" s="2">
        <f t="shared" si="569"/>
        <v>0.71803473608221158</v>
      </c>
      <c r="L2057" s="10">
        <f t="shared" si="570"/>
        <v>2</v>
      </c>
      <c r="M2057" s="9">
        <f t="shared" si="566"/>
        <v>1</v>
      </c>
      <c r="N2057" s="8">
        <f t="shared" si="567"/>
        <v>3</v>
      </c>
      <c r="O2057" s="2">
        <f t="shared" si="561"/>
        <v>0.34663892309652217</v>
      </c>
      <c r="P2057" s="2">
        <f t="shared" si="562"/>
        <v>0.37288207567200304</v>
      </c>
      <c r="Q2057" s="2">
        <f t="shared" si="563"/>
        <v>0.28026667799057287</v>
      </c>
      <c r="R2057" s="2">
        <f t="shared" si="564"/>
        <v>2.1232324090197929E-4</v>
      </c>
      <c r="S2057" s="1">
        <v>8163</v>
      </c>
      <c r="T2057" s="1">
        <v>8781</v>
      </c>
      <c r="U2057" s="1">
        <v>6600</v>
      </c>
      <c r="V2057" s="1">
        <v>5</v>
      </c>
      <c r="AN2057" t="s">
        <v>1574</v>
      </c>
      <c r="AO2057" t="s">
        <v>2487</v>
      </c>
      <c r="AR2057" s="44">
        <v>37</v>
      </c>
      <c r="AS2057" s="46">
        <v>175</v>
      </c>
      <c r="AT2057" s="50">
        <f t="shared" si="560"/>
        <v>37175</v>
      </c>
      <c r="AV2057" s="7" t="s">
        <v>3063</v>
      </c>
    </row>
    <row r="2058" spans="1:48" hidden="1" outlineLevel="1">
      <c r="A2058" t="s">
        <v>1148</v>
      </c>
      <c r="B2058" t="s">
        <v>2487</v>
      </c>
      <c r="C2058" s="1">
        <v>4353</v>
      </c>
      <c r="F2058" s="1">
        <f t="shared" si="565"/>
        <v>2672</v>
      </c>
      <c r="H2058" s="26">
        <v>1930</v>
      </c>
      <c r="I2058" s="1">
        <v>1910</v>
      </c>
      <c r="J2058" s="2" t="str">
        <f t="shared" si="568"/>
        <v/>
      </c>
      <c r="K2058" s="2">
        <f t="shared" si="569"/>
        <v>0.71482035928143717</v>
      </c>
      <c r="L2058" s="10">
        <f t="shared" si="570"/>
        <v>1</v>
      </c>
      <c r="M2058" s="9">
        <f t="shared" si="566"/>
        <v>3</v>
      </c>
      <c r="N2058" s="8">
        <f t="shared" si="567"/>
        <v>2</v>
      </c>
      <c r="O2058" s="2">
        <f t="shared" si="561"/>
        <v>0.71556886227544914</v>
      </c>
      <c r="P2058" s="2">
        <f t="shared" si="562"/>
        <v>0.11377245508982035</v>
      </c>
      <c r="Q2058" s="2">
        <f t="shared" si="563"/>
        <v>0.17065868263473055</v>
      </c>
      <c r="R2058" s="2">
        <f t="shared" si="564"/>
        <v>-5.5511151231257827E-17</v>
      </c>
      <c r="S2058" s="1">
        <v>1912</v>
      </c>
      <c r="T2058" s="1">
        <v>304</v>
      </c>
      <c r="U2058" s="1">
        <v>456</v>
      </c>
      <c r="V2058" s="1">
        <v>0</v>
      </c>
      <c r="AN2058" t="s">
        <v>1148</v>
      </c>
      <c r="AO2058" t="s">
        <v>2487</v>
      </c>
      <c r="AR2058" s="44">
        <v>37</v>
      </c>
      <c r="AS2058" s="46">
        <v>177</v>
      </c>
      <c r="AT2058" s="50">
        <f t="shared" si="560"/>
        <v>37177</v>
      </c>
      <c r="AV2058" s="7" t="s">
        <v>3063</v>
      </c>
    </row>
    <row r="2059" spans="1:48" hidden="1" outlineLevel="1">
      <c r="A2059" t="s">
        <v>1064</v>
      </c>
      <c r="B2059" t="s">
        <v>2487</v>
      </c>
      <c r="C2059" s="1">
        <v>193678</v>
      </c>
      <c r="F2059" s="1">
        <f t="shared" si="565"/>
        <v>120558</v>
      </c>
      <c r="H2059" s="26">
        <v>86949</v>
      </c>
      <c r="I2059" s="1">
        <v>86089</v>
      </c>
      <c r="J2059" s="2" t="str">
        <f t="shared" si="568"/>
        <v/>
      </c>
      <c r="K2059" s="2">
        <f t="shared" si="569"/>
        <v>0.71408782494732825</v>
      </c>
      <c r="L2059" s="10">
        <f t="shared" si="570"/>
        <v>2</v>
      </c>
      <c r="M2059" s="9">
        <f t="shared" si="566"/>
        <v>1</v>
      </c>
      <c r="N2059" s="8">
        <f t="shared" si="567"/>
        <v>3</v>
      </c>
      <c r="O2059" s="2">
        <f t="shared" si="561"/>
        <v>0.3186764876656879</v>
      </c>
      <c r="P2059" s="2">
        <f t="shared" si="562"/>
        <v>0.44211914597123375</v>
      </c>
      <c r="Q2059" s="2">
        <f t="shared" si="563"/>
        <v>0.23849101677201015</v>
      </c>
      <c r="R2059" s="2">
        <f t="shared" si="564"/>
        <v>7.133495910681964E-4</v>
      </c>
      <c r="S2059" s="1">
        <v>38419</v>
      </c>
      <c r="T2059" s="1">
        <v>53301</v>
      </c>
      <c r="U2059" s="1">
        <v>28752</v>
      </c>
      <c r="V2059" s="1">
        <v>86</v>
      </c>
      <c r="AN2059" t="s">
        <v>1064</v>
      </c>
      <c r="AO2059" t="s">
        <v>2487</v>
      </c>
      <c r="AR2059" s="44">
        <v>37</v>
      </c>
      <c r="AS2059" s="46">
        <v>179</v>
      </c>
      <c r="AT2059" s="50">
        <f t="shared" si="560"/>
        <v>37179</v>
      </c>
      <c r="AV2059" s="7" t="s">
        <v>3063</v>
      </c>
    </row>
    <row r="2060" spans="1:48" hidden="1" outlineLevel="1">
      <c r="A2060" t="s">
        <v>2173</v>
      </c>
      <c r="B2060" t="s">
        <v>2487</v>
      </c>
      <c r="C2060" s="1">
        <v>44977</v>
      </c>
      <c r="F2060" s="1">
        <f t="shared" si="565"/>
        <v>29747</v>
      </c>
      <c r="H2060" s="26">
        <v>20996</v>
      </c>
      <c r="I2060" s="1">
        <v>20871</v>
      </c>
      <c r="J2060" s="2" t="str">
        <f t="shared" si="568"/>
        <v/>
      </c>
      <c r="K2060" s="2">
        <f t="shared" si="569"/>
        <v>0.7016169697784651</v>
      </c>
      <c r="L2060" s="10">
        <f t="shared" si="570"/>
        <v>1</v>
      </c>
      <c r="M2060" s="9">
        <f t="shared" si="566"/>
        <v>2</v>
      </c>
      <c r="N2060" s="8">
        <f t="shared" si="567"/>
        <v>3</v>
      </c>
      <c r="O2060" s="2">
        <f t="shared" si="561"/>
        <v>0.7284095875214307</v>
      </c>
      <c r="P2060" s="2">
        <f t="shared" si="562"/>
        <v>0.14078730628298652</v>
      </c>
      <c r="Q2060" s="2">
        <f t="shared" si="563"/>
        <v>0.13053417151309377</v>
      </c>
      <c r="R2060" s="2">
        <f t="shared" si="564"/>
        <v>2.689346824890082E-4</v>
      </c>
      <c r="S2060" s="1">
        <v>21668</v>
      </c>
      <c r="T2060" s="1">
        <v>4188</v>
      </c>
      <c r="U2060" s="1">
        <v>3883</v>
      </c>
      <c r="V2060" s="1">
        <v>8</v>
      </c>
      <c r="AN2060" t="s">
        <v>2173</v>
      </c>
      <c r="AO2060" t="s">
        <v>2487</v>
      </c>
      <c r="AR2060" s="44">
        <v>37</v>
      </c>
      <c r="AS2060" s="46">
        <v>181</v>
      </c>
      <c r="AT2060" s="50">
        <f t="shared" si="560"/>
        <v>37181</v>
      </c>
      <c r="AV2060" s="7" t="s">
        <v>3063</v>
      </c>
    </row>
    <row r="2061" spans="1:48" hidden="1" outlineLevel="1">
      <c r="A2061" t="s">
        <v>1403</v>
      </c>
      <c r="B2061" t="s">
        <v>2487</v>
      </c>
      <c r="C2061" s="1">
        <v>856492</v>
      </c>
      <c r="F2061" s="1">
        <f t="shared" si="565"/>
        <v>593045</v>
      </c>
      <c r="H2061" s="26">
        <v>444013</v>
      </c>
      <c r="I2061" s="1">
        <v>442245</v>
      </c>
      <c r="J2061" s="2" t="str">
        <f t="shared" si="568"/>
        <v/>
      </c>
      <c r="K2061" s="2">
        <f t="shared" si="569"/>
        <v>0.74571912755355829</v>
      </c>
      <c r="L2061" s="10">
        <f t="shared" si="570"/>
        <v>1</v>
      </c>
      <c r="M2061" s="9">
        <f t="shared" si="566"/>
        <v>2</v>
      </c>
      <c r="N2061" s="8">
        <f t="shared" si="567"/>
        <v>3</v>
      </c>
      <c r="O2061" s="2">
        <f t="shared" si="561"/>
        <v>0.42637236634656728</v>
      </c>
      <c r="P2061" s="2">
        <f t="shared" si="562"/>
        <v>0.31071166606244044</v>
      </c>
      <c r="Q2061" s="2">
        <f t="shared" si="563"/>
        <v>0.26203407835830334</v>
      </c>
      <c r="R2061" s="2">
        <f t="shared" si="564"/>
        <v>8.8188923268894825E-4</v>
      </c>
      <c r="S2061" s="1">
        <v>252858</v>
      </c>
      <c r="T2061" s="1">
        <v>184266</v>
      </c>
      <c r="U2061" s="1">
        <v>155398</v>
      </c>
      <c r="V2061" s="1">
        <v>523</v>
      </c>
      <c r="AN2061" t="s">
        <v>1403</v>
      </c>
      <c r="AO2061" t="s">
        <v>2487</v>
      </c>
      <c r="AR2061" s="44">
        <v>37</v>
      </c>
      <c r="AS2061" s="46">
        <v>183</v>
      </c>
      <c r="AT2061" s="50">
        <f t="shared" si="560"/>
        <v>37183</v>
      </c>
      <c r="AV2061" s="7" t="s">
        <v>3063</v>
      </c>
    </row>
    <row r="2062" spans="1:48" hidden="1" outlineLevel="1">
      <c r="A2062" t="s">
        <v>590</v>
      </c>
      <c r="B2062" t="s">
        <v>2487</v>
      </c>
      <c r="C2062" s="1">
        <v>20923</v>
      </c>
      <c r="F2062" s="1">
        <f t="shared" si="565"/>
        <v>14637</v>
      </c>
      <c r="H2062" s="26">
        <v>10330</v>
      </c>
      <c r="I2062" s="1">
        <v>10195</v>
      </c>
      <c r="J2062" s="2" t="str">
        <f t="shared" si="568"/>
        <v/>
      </c>
      <c r="K2062" s="2">
        <f t="shared" si="569"/>
        <v>0.69652251144360178</v>
      </c>
      <c r="L2062" s="10">
        <f t="shared" si="570"/>
        <v>1</v>
      </c>
      <c r="M2062" s="9">
        <f t="shared" si="566"/>
        <v>2</v>
      </c>
      <c r="N2062" s="8">
        <f t="shared" si="567"/>
        <v>3</v>
      </c>
      <c r="O2062" s="2">
        <f t="shared" si="561"/>
        <v>0.76778028284484523</v>
      </c>
      <c r="P2062" s="2">
        <f t="shared" si="562"/>
        <v>0.11887681902029104</v>
      </c>
      <c r="Q2062" s="2">
        <f t="shared" si="563"/>
        <v>0.11293297806927649</v>
      </c>
      <c r="R2062" s="2">
        <f t="shared" si="564"/>
        <v>4.0992006558723815E-4</v>
      </c>
      <c r="S2062" s="1">
        <v>11238</v>
      </c>
      <c r="T2062" s="1">
        <v>1740</v>
      </c>
      <c r="U2062" s="1">
        <v>1653</v>
      </c>
      <c r="V2062" s="1">
        <v>6</v>
      </c>
      <c r="AN2062" t="s">
        <v>590</v>
      </c>
      <c r="AO2062" t="s">
        <v>2487</v>
      </c>
      <c r="AR2062" s="44">
        <v>37</v>
      </c>
      <c r="AS2062" s="46">
        <v>185</v>
      </c>
      <c r="AT2062" s="50">
        <f t="shared" si="560"/>
        <v>37185</v>
      </c>
      <c r="AV2062" s="7" t="s">
        <v>3063</v>
      </c>
    </row>
    <row r="2063" spans="1:48" hidden="1" outlineLevel="1">
      <c r="A2063" t="s">
        <v>659</v>
      </c>
      <c r="B2063" t="s">
        <v>2487</v>
      </c>
      <c r="C2063" s="1">
        <v>13300</v>
      </c>
      <c r="F2063" s="1">
        <f t="shared" si="565"/>
        <v>9074</v>
      </c>
      <c r="H2063" s="26">
        <v>6520</v>
      </c>
      <c r="I2063" s="1">
        <v>6454</v>
      </c>
      <c r="J2063" s="2" t="str">
        <f t="shared" si="568"/>
        <v/>
      </c>
      <c r="K2063" s="2">
        <f t="shared" si="569"/>
        <v>0.71126294908529863</v>
      </c>
      <c r="L2063" s="10">
        <f t="shared" si="570"/>
        <v>1</v>
      </c>
      <c r="M2063" s="9">
        <f t="shared" si="566"/>
        <v>2</v>
      </c>
      <c r="N2063" s="8">
        <f t="shared" si="567"/>
        <v>3</v>
      </c>
      <c r="O2063" s="2">
        <f t="shared" si="561"/>
        <v>0.75931232091690548</v>
      </c>
      <c r="P2063" s="2">
        <f t="shared" si="562"/>
        <v>0.12199691426052457</v>
      </c>
      <c r="Q2063" s="2">
        <f t="shared" si="563"/>
        <v>0.11858055984130483</v>
      </c>
      <c r="R2063" s="2">
        <f t="shared" si="564"/>
        <v>1.1020498126511347E-4</v>
      </c>
      <c r="S2063" s="1">
        <v>6890</v>
      </c>
      <c r="T2063" s="1">
        <v>1107</v>
      </c>
      <c r="U2063" s="1">
        <v>1076</v>
      </c>
      <c r="V2063" s="1">
        <v>1</v>
      </c>
      <c r="AN2063" t="s">
        <v>659</v>
      </c>
      <c r="AO2063" t="s">
        <v>2487</v>
      </c>
      <c r="AR2063" s="44">
        <v>37</v>
      </c>
      <c r="AS2063" s="46">
        <v>187</v>
      </c>
      <c r="AT2063" s="50">
        <f t="shared" si="560"/>
        <v>37187</v>
      </c>
      <c r="AV2063" s="7" t="s">
        <v>3063</v>
      </c>
    </row>
    <row r="2064" spans="1:48" hidden="1" outlineLevel="1">
      <c r="A2064" t="s">
        <v>1875</v>
      </c>
      <c r="B2064" t="s">
        <v>2487</v>
      </c>
      <c r="C2064" s="1">
        <v>50266</v>
      </c>
      <c r="F2064" s="1">
        <f t="shared" si="565"/>
        <v>43467</v>
      </c>
      <c r="H2064" s="26">
        <v>28669</v>
      </c>
      <c r="I2064" s="1">
        <v>28372</v>
      </c>
      <c r="J2064" s="2" t="str">
        <f t="shared" si="568"/>
        <v/>
      </c>
      <c r="K2064" s="2">
        <f t="shared" si="569"/>
        <v>0.6527250557894495</v>
      </c>
      <c r="L2064" s="10">
        <f t="shared" si="570"/>
        <v>2</v>
      </c>
      <c r="M2064" s="9">
        <f t="shared" si="566"/>
        <v>1</v>
      </c>
      <c r="N2064" s="8">
        <f t="shared" si="567"/>
        <v>3</v>
      </c>
      <c r="O2064" s="2">
        <f t="shared" si="561"/>
        <v>0.32284261623760552</v>
      </c>
      <c r="P2064" s="2">
        <f t="shared" si="562"/>
        <v>0.35702947063289392</v>
      </c>
      <c r="Q2064" s="2">
        <f t="shared" si="563"/>
        <v>0.31906963903651048</v>
      </c>
      <c r="R2064" s="2">
        <f t="shared" si="564"/>
        <v>1.0582740929901413E-3</v>
      </c>
      <c r="S2064" s="1">
        <v>14033</v>
      </c>
      <c r="T2064" s="1">
        <v>15519</v>
      </c>
      <c r="U2064" s="1">
        <v>13869</v>
      </c>
      <c r="V2064" s="1">
        <v>46</v>
      </c>
      <c r="AN2064" t="s">
        <v>1875</v>
      </c>
      <c r="AO2064" t="s">
        <v>2487</v>
      </c>
      <c r="AR2064" s="44">
        <v>37</v>
      </c>
      <c r="AS2064" s="46">
        <v>189</v>
      </c>
      <c r="AT2064" s="50">
        <f t="shared" si="560"/>
        <v>37189</v>
      </c>
      <c r="AV2064" s="7" t="s">
        <v>3063</v>
      </c>
    </row>
    <row r="2065" spans="1:48" hidden="1" outlineLevel="1">
      <c r="A2065" t="s">
        <v>591</v>
      </c>
      <c r="B2065" t="s">
        <v>2487</v>
      </c>
      <c r="C2065" s="1">
        <v>119910</v>
      </c>
      <c r="F2065" s="1">
        <f t="shared" si="565"/>
        <v>69525</v>
      </c>
      <c r="H2065" s="26">
        <v>50284</v>
      </c>
      <c r="I2065" s="1">
        <v>49882</v>
      </c>
      <c r="J2065" s="2" t="str">
        <f t="shared" si="568"/>
        <v/>
      </c>
      <c r="K2065" s="2">
        <f t="shared" si="569"/>
        <v>0.71746853649766273</v>
      </c>
      <c r="L2065" s="10">
        <f t="shared" si="570"/>
        <v>1</v>
      </c>
      <c r="M2065" s="9">
        <f t="shared" si="566"/>
        <v>2</v>
      </c>
      <c r="N2065" s="8">
        <f t="shared" si="567"/>
        <v>3</v>
      </c>
      <c r="O2065" s="2">
        <f t="shared" si="561"/>
        <v>0.50909744696152459</v>
      </c>
      <c r="P2065" s="2">
        <f t="shared" si="562"/>
        <v>0.31627472132326501</v>
      </c>
      <c r="Q2065" s="2">
        <f t="shared" si="563"/>
        <v>0.17406688241639698</v>
      </c>
      <c r="R2065" s="2">
        <f t="shared" si="564"/>
        <v>5.6094929881342348E-4</v>
      </c>
      <c r="S2065" s="1">
        <v>35395</v>
      </c>
      <c r="T2065" s="1">
        <v>21989</v>
      </c>
      <c r="U2065" s="1">
        <v>12102</v>
      </c>
      <c r="V2065" s="1">
        <v>39</v>
      </c>
      <c r="AN2065" t="s">
        <v>591</v>
      </c>
      <c r="AO2065" t="s">
        <v>2487</v>
      </c>
      <c r="AR2065" s="44">
        <v>37</v>
      </c>
      <c r="AS2065" s="46">
        <v>191</v>
      </c>
      <c r="AT2065" s="50">
        <f t="shared" si="560"/>
        <v>37191</v>
      </c>
      <c r="AV2065" s="7" t="s">
        <v>3063</v>
      </c>
    </row>
    <row r="2066" spans="1:48" hidden="1" outlineLevel="1">
      <c r="A2066" t="s">
        <v>568</v>
      </c>
      <c r="B2066" t="s">
        <v>2487</v>
      </c>
      <c r="C2066" s="1">
        <v>69317</v>
      </c>
      <c r="F2066" s="1">
        <f t="shared" si="565"/>
        <v>42252</v>
      </c>
      <c r="H2066" s="26">
        <v>30227</v>
      </c>
      <c r="I2066" s="1">
        <v>29724</v>
      </c>
      <c r="J2066" s="2" t="str">
        <f t="shared" si="568"/>
        <v/>
      </c>
      <c r="K2066" s="2">
        <f t="shared" si="569"/>
        <v>0.70349332575972734</v>
      </c>
      <c r="L2066" s="10">
        <f t="shared" si="570"/>
        <v>2</v>
      </c>
      <c r="M2066" s="9">
        <f t="shared" si="566"/>
        <v>1</v>
      </c>
      <c r="N2066" s="8">
        <f t="shared" si="567"/>
        <v>3</v>
      </c>
      <c r="O2066" s="2">
        <f t="shared" si="561"/>
        <v>0.29752437754425826</v>
      </c>
      <c r="P2066" s="2">
        <f t="shared" si="562"/>
        <v>0.52253147779986742</v>
      </c>
      <c r="Q2066" s="2">
        <f t="shared" si="563"/>
        <v>0.17956546435671683</v>
      </c>
      <c r="R2066" s="2">
        <f t="shared" ref="R2066:R2070" si="571">IF(SUM($S2066:$AJ2066)=0,"-",(1-O2066-P2066-Q2066))</f>
        <v>3.7868029915755219E-4</v>
      </c>
      <c r="S2066" s="1">
        <v>12571</v>
      </c>
      <c r="T2066" s="1">
        <v>22078</v>
      </c>
      <c r="U2066" s="1">
        <v>7587</v>
      </c>
      <c r="V2066" s="1">
        <v>16</v>
      </c>
      <c r="AN2066" t="s">
        <v>568</v>
      </c>
      <c r="AO2066" t="s">
        <v>2487</v>
      </c>
      <c r="AR2066" s="44">
        <v>37</v>
      </c>
      <c r="AS2066" s="46">
        <v>193</v>
      </c>
      <c r="AT2066" s="50">
        <f t="shared" si="560"/>
        <v>37193</v>
      </c>
      <c r="AV2066" s="7" t="s">
        <v>3063</v>
      </c>
    </row>
    <row r="2067" spans="1:48" hidden="1" outlineLevel="1">
      <c r="A2067" t="s">
        <v>1179</v>
      </c>
      <c r="B2067" t="s">
        <v>2487</v>
      </c>
      <c r="C2067" s="1">
        <v>79790</v>
      </c>
      <c r="F2067" s="1">
        <f t="shared" si="565"/>
        <v>53102</v>
      </c>
      <c r="H2067" s="26">
        <v>37661</v>
      </c>
      <c r="I2067" s="1">
        <v>37191</v>
      </c>
      <c r="J2067" s="2" t="str">
        <f t="shared" si="568"/>
        <v/>
      </c>
      <c r="K2067" s="2">
        <f t="shared" si="569"/>
        <v>0.70036910097548111</v>
      </c>
      <c r="L2067" s="10">
        <f t="shared" si="570"/>
        <v>1</v>
      </c>
      <c r="M2067" s="9">
        <f t="shared" si="566"/>
        <v>2</v>
      </c>
      <c r="N2067" s="8">
        <f t="shared" si="567"/>
        <v>3</v>
      </c>
      <c r="O2067" s="2">
        <f t="shared" si="561"/>
        <v>0.59436556061918577</v>
      </c>
      <c r="P2067" s="2">
        <f t="shared" si="562"/>
        <v>0.26475462317803472</v>
      </c>
      <c r="Q2067" s="2">
        <f t="shared" si="563"/>
        <v>0.14042785582463937</v>
      </c>
      <c r="R2067" s="2">
        <f t="shared" si="571"/>
        <v>4.5196037814013157E-4</v>
      </c>
      <c r="S2067" s="1">
        <v>31562</v>
      </c>
      <c r="T2067" s="1">
        <v>14059</v>
      </c>
      <c r="U2067" s="1">
        <v>7457</v>
      </c>
      <c r="V2067" s="1">
        <v>24</v>
      </c>
      <c r="AN2067" t="s">
        <v>1179</v>
      </c>
      <c r="AO2067" t="s">
        <v>2487</v>
      </c>
      <c r="AR2067" s="44">
        <v>37</v>
      </c>
      <c r="AS2067" s="46">
        <v>195</v>
      </c>
      <c r="AT2067" s="50">
        <f t="shared" si="560"/>
        <v>37195</v>
      </c>
      <c r="AV2067" s="7" t="s">
        <v>3063</v>
      </c>
    </row>
    <row r="2068" spans="1:48" hidden="1" outlineLevel="1">
      <c r="A2068" t="s">
        <v>2890</v>
      </c>
      <c r="B2068" t="s">
        <v>2487</v>
      </c>
      <c r="C2068" s="1">
        <v>38225</v>
      </c>
      <c r="F2068" s="1">
        <f t="shared" si="565"/>
        <v>23535</v>
      </c>
      <c r="H2068" s="26">
        <v>17304</v>
      </c>
      <c r="I2068" s="1">
        <v>17147</v>
      </c>
      <c r="J2068" s="2" t="str">
        <f t="shared" si="568"/>
        <v/>
      </c>
      <c r="K2068" s="2">
        <f t="shared" si="569"/>
        <v>0.7285744635649033</v>
      </c>
      <c r="L2068" s="10">
        <f t="shared" si="570"/>
        <v>2</v>
      </c>
      <c r="M2068" s="9">
        <f t="shared" si="566"/>
        <v>1</v>
      </c>
      <c r="N2068" s="8">
        <f t="shared" si="567"/>
        <v>3</v>
      </c>
      <c r="O2068" s="2">
        <f t="shared" si="561"/>
        <v>0.22910558742298703</v>
      </c>
      <c r="P2068" s="2">
        <f t="shared" si="562"/>
        <v>0.57726789887401742</v>
      </c>
      <c r="Q2068" s="2">
        <f t="shared" si="563"/>
        <v>0.19337157425111537</v>
      </c>
      <c r="R2068" s="2">
        <f t="shared" si="571"/>
        <v>2.5493945188018174E-4</v>
      </c>
      <c r="S2068" s="1">
        <v>5392</v>
      </c>
      <c r="T2068" s="1">
        <v>13586</v>
      </c>
      <c r="U2068" s="1">
        <v>4551</v>
      </c>
      <c r="V2068" s="1">
        <v>6</v>
      </c>
      <c r="AN2068" t="s">
        <v>2890</v>
      </c>
      <c r="AO2068" t="s">
        <v>2487</v>
      </c>
      <c r="AR2068" s="44">
        <v>37</v>
      </c>
      <c r="AS2068" s="46">
        <v>197</v>
      </c>
      <c r="AT2068" s="50">
        <f t="shared" si="560"/>
        <v>37197</v>
      </c>
      <c r="AV2068" s="7" t="s">
        <v>3063</v>
      </c>
    </row>
    <row r="2069" spans="1:48" hidden="1" outlineLevel="1">
      <c r="A2069" t="s">
        <v>2877</v>
      </c>
      <c r="B2069" t="s">
        <v>2487</v>
      </c>
      <c r="C2069" s="1">
        <v>18016</v>
      </c>
      <c r="F2069" s="1">
        <f t="shared" si="565"/>
        <v>14477</v>
      </c>
      <c r="H2069" s="26">
        <v>10060</v>
      </c>
      <c r="I2069" s="1">
        <v>9717</v>
      </c>
      <c r="J2069" s="2" t="str">
        <f t="shared" si="568"/>
        <v/>
      </c>
      <c r="K2069" s="2">
        <f t="shared" si="569"/>
        <v>0.67120259722318165</v>
      </c>
      <c r="L2069" s="10">
        <f t="shared" si="570"/>
        <v>1</v>
      </c>
      <c r="M2069" s="9">
        <f t="shared" si="566"/>
        <v>2</v>
      </c>
      <c r="N2069" s="8">
        <f t="shared" si="567"/>
        <v>3</v>
      </c>
      <c r="O2069" s="2">
        <f t="shared" si="561"/>
        <v>0.4549285072874214</v>
      </c>
      <c r="P2069" s="2">
        <f t="shared" si="562"/>
        <v>0.3698970781239207</v>
      </c>
      <c r="Q2069" s="2">
        <f t="shared" si="563"/>
        <v>0.17489811425018995</v>
      </c>
      <c r="R2069" s="2">
        <f t="shared" si="571"/>
        <v>2.7630033846795521E-4</v>
      </c>
      <c r="S2069" s="1">
        <v>6586</v>
      </c>
      <c r="T2069" s="1">
        <v>5355</v>
      </c>
      <c r="U2069" s="1">
        <v>2532</v>
      </c>
      <c r="V2069" s="1">
        <v>4</v>
      </c>
      <c r="AN2069" t="s">
        <v>2877</v>
      </c>
      <c r="AO2069" t="s">
        <v>2487</v>
      </c>
      <c r="AR2069" s="44">
        <v>37</v>
      </c>
      <c r="AS2069" s="46">
        <v>199</v>
      </c>
      <c r="AT2069" s="50">
        <f t="shared" si="560"/>
        <v>37199</v>
      </c>
      <c r="AV2069" s="7" t="s">
        <v>3063</v>
      </c>
    </row>
    <row r="2070" spans="1:48" collapsed="1">
      <c r="A2070" t="s">
        <v>946</v>
      </c>
      <c r="B2070" t="s">
        <v>541</v>
      </c>
      <c r="C2070" s="1">
        <f>SUM(C1970:C2069)</f>
        <v>9309449</v>
      </c>
      <c r="D2070" s="36">
        <v>6845000</v>
      </c>
      <c r="E2070" s="36">
        <v>6477000</v>
      </c>
      <c r="F2070" s="1">
        <f>SUM(F1970:F2069)</f>
        <v>6264733</v>
      </c>
      <c r="H2070" s="1">
        <f>SUM(H1970:H2069)</f>
        <v>4353739</v>
      </c>
      <c r="I2070" s="1">
        <v>4310789</v>
      </c>
      <c r="J2070" s="2">
        <f t="shared" si="568"/>
        <v>0.62977195032870703</v>
      </c>
      <c r="K2070" s="2">
        <f t="shared" si="569"/>
        <v>0.68810418576497989</v>
      </c>
      <c r="L2070" s="10">
        <f t="shared" si="570"/>
        <v>1</v>
      </c>
      <c r="M2070" s="9">
        <f t="shared" si="566"/>
        <v>2</v>
      </c>
      <c r="N2070" s="8">
        <f t="shared" si="567"/>
        <v>3</v>
      </c>
      <c r="O2070" s="2">
        <f t="shared" si="561"/>
        <v>0.45758837607285097</v>
      </c>
      <c r="P2070" s="2">
        <f t="shared" si="562"/>
        <v>0.31963309529711803</v>
      </c>
      <c r="Q2070" s="2">
        <f t="shared" si="563"/>
        <v>0.22219797715241815</v>
      </c>
      <c r="R2070" s="2">
        <f t="shared" si="571"/>
        <v>5.8055147761285064E-4</v>
      </c>
      <c r="S2070" s="1">
        <f>SUM(S1970:S2069)</f>
        <v>2866669</v>
      </c>
      <c r="T2070" s="1">
        <f>SUM(T1970:T2069)</f>
        <v>2002416</v>
      </c>
      <c r="U2070" s="1">
        <f>SUM(U1970:U2069)</f>
        <v>1392011</v>
      </c>
      <c r="V2070" s="1">
        <f>SUM(V1970:V2069)</f>
        <v>3637</v>
      </c>
      <c r="AN2070" t="s">
        <v>946</v>
      </c>
      <c r="AO2070" t="s">
        <v>541</v>
      </c>
      <c r="AR2070" s="44">
        <v>37</v>
      </c>
      <c r="AS2070" s="46"/>
      <c r="AT2070" s="44">
        <v>37</v>
      </c>
      <c r="AV2070" s="7" t="s">
        <v>678</v>
      </c>
    </row>
    <row r="2071" spans="1:48">
      <c r="C2071" s="26"/>
      <c r="J2071" s="2"/>
      <c r="K2071" s="2"/>
      <c r="N2071" s="8"/>
      <c r="AR2071" s="44"/>
      <c r="AS2071" s="46"/>
      <c r="AT2071" s="50"/>
    </row>
    <row r="2072" spans="1:48" hidden="1" outlineLevel="1">
      <c r="A2072" t="s">
        <v>741</v>
      </c>
      <c r="B2072" t="s">
        <v>1266</v>
      </c>
      <c r="C2072" s="1">
        <v>2343</v>
      </c>
      <c r="F2072" s="1">
        <v>0</v>
      </c>
      <c r="H2072" s="1">
        <v>1304</v>
      </c>
      <c r="I2072" s="1">
        <v>1271</v>
      </c>
      <c r="J2072" s="2" t="str">
        <f t="shared" si="568"/>
        <v/>
      </c>
      <c r="K2072" s="2" t="str">
        <f t="shared" si="569"/>
        <v/>
      </c>
      <c r="L2072" s="10" t="str">
        <f t="shared" si="570"/>
        <v/>
      </c>
      <c r="M2072" s="9" t="str">
        <f t="shared" si="566"/>
        <v/>
      </c>
      <c r="N2072" s="8" t="str">
        <f t="shared" si="567"/>
        <v/>
      </c>
      <c r="O2072" s="2" t="str">
        <f t="shared" ref="O2072:O2103" si="572">IF(SUM($S2072:$AJ2072)=0,"-",S2072/SUM($S2072:$AJ2072))</f>
        <v>-</v>
      </c>
      <c r="P2072" s="2" t="str">
        <f t="shared" ref="P2072:P2103" si="573">IF(SUM($S2072:$AJ2072)=0,"-",T2072/SUM($S2072:$AJ2072))</f>
        <v>-</v>
      </c>
      <c r="Q2072" s="2" t="str">
        <f t="shared" ref="Q2072:Q2103" si="574">IF(SUM($S2072:$AJ2072)=0,"-",U2072/SUM($S2072:$AJ2072))</f>
        <v>-</v>
      </c>
      <c r="R2072" s="2" t="str">
        <f t="shared" ref="R2072:R2103" si="575">IF(SUM($S2072:$AJ2072)=0,"-",(1-O2072-P2072-Q2072))</f>
        <v>-</v>
      </c>
      <c r="AN2072" t="s">
        <v>741</v>
      </c>
      <c r="AO2072" t="s">
        <v>1266</v>
      </c>
      <c r="AR2072" s="44">
        <v>38</v>
      </c>
      <c r="AS2072" s="46">
        <v>1</v>
      </c>
      <c r="AT2072" s="50">
        <f t="shared" si="560"/>
        <v>38001</v>
      </c>
      <c r="AV2072" s="7" t="s">
        <v>3063</v>
      </c>
    </row>
    <row r="2073" spans="1:48" hidden="1" outlineLevel="1">
      <c r="A2073" t="s">
        <v>2202</v>
      </c>
      <c r="B2073" t="s">
        <v>1266</v>
      </c>
      <c r="C2073" s="1">
        <v>11027</v>
      </c>
      <c r="F2073" s="1">
        <v>0</v>
      </c>
      <c r="H2073" s="1">
        <v>5790</v>
      </c>
      <c r="I2073" s="1">
        <v>5694</v>
      </c>
      <c r="J2073" s="2" t="str">
        <f t="shared" si="568"/>
        <v/>
      </c>
      <c r="K2073" s="2" t="str">
        <f t="shared" si="569"/>
        <v/>
      </c>
      <c r="L2073" s="10" t="str">
        <f t="shared" si="570"/>
        <v/>
      </c>
      <c r="M2073" s="9" t="str">
        <f t="shared" si="566"/>
        <v/>
      </c>
      <c r="N2073" s="8" t="str">
        <f t="shared" si="567"/>
        <v/>
      </c>
      <c r="O2073" s="2" t="str">
        <f t="shared" si="572"/>
        <v>-</v>
      </c>
      <c r="P2073" s="2" t="str">
        <f t="shared" si="573"/>
        <v>-</v>
      </c>
      <c r="Q2073" s="2" t="str">
        <f t="shared" si="574"/>
        <v>-</v>
      </c>
      <c r="R2073" s="2" t="str">
        <f t="shared" si="575"/>
        <v>-</v>
      </c>
      <c r="AN2073" t="s">
        <v>2202</v>
      </c>
      <c r="AO2073" t="s">
        <v>1266</v>
      </c>
      <c r="AR2073" s="44">
        <v>38</v>
      </c>
      <c r="AS2073" s="46">
        <v>3</v>
      </c>
      <c r="AT2073" s="50">
        <f t="shared" si="560"/>
        <v>38003</v>
      </c>
      <c r="AV2073" s="7" t="s">
        <v>3063</v>
      </c>
    </row>
    <row r="2074" spans="1:48" hidden="1" outlineLevel="1">
      <c r="A2074" t="s">
        <v>2593</v>
      </c>
      <c r="B2074" t="s">
        <v>1266</v>
      </c>
      <c r="C2074" s="1">
        <v>6622</v>
      </c>
      <c r="F2074" s="1">
        <v>0</v>
      </c>
      <c r="H2074" s="1">
        <v>2406</v>
      </c>
      <c r="I2074" s="1">
        <v>2374</v>
      </c>
      <c r="J2074" s="2" t="str">
        <f t="shared" si="568"/>
        <v/>
      </c>
      <c r="K2074" s="2" t="str">
        <f t="shared" si="569"/>
        <v/>
      </c>
      <c r="L2074" s="10" t="str">
        <f t="shared" si="570"/>
        <v/>
      </c>
      <c r="M2074" s="9" t="str">
        <f t="shared" si="566"/>
        <v/>
      </c>
      <c r="N2074" s="8" t="str">
        <f t="shared" si="567"/>
        <v/>
      </c>
      <c r="O2074" s="2" t="str">
        <f t="shared" si="572"/>
        <v>-</v>
      </c>
      <c r="P2074" s="2" t="str">
        <f t="shared" si="573"/>
        <v>-</v>
      </c>
      <c r="Q2074" s="2" t="str">
        <f t="shared" si="574"/>
        <v>-</v>
      </c>
      <c r="R2074" s="2" t="str">
        <f t="shared" si="575"/>
        <v>-</v>
      </c>
      <c r="AN2074" t="s">
        <v>2593</v>
      </c>
      <c r="AO2074" t="s">
        <v>1266</v>
      </c>
      <c r="AR2074" s="44">
        <v>38</v>
      </c>
      <c r="AS2074" s="46">
        <v>5</v>
      </c>
      <c r="AT2074" s="50">
        <f t="shared" si="560"/>
        <v>38005</v>
      </c>
      <c r="AV2074" s="7" t="s">
        <v>3063</v>
      </c>
    </row>
    <row r="2075" spans="1:48" hidden="1" outlineLevel="1">
      <c r="A2075" t="s">
        <v>169</v>
      </c>
      <c r="B2075" t="s">
        <v>1266</v>
      </c>
      <c r="C2075" s="1">
        <v>768</v>
      </c>
      <c r="F2075" s="1">
        <v>0</v>
      </c>
      <c r="H2075" s="1">
        <v>515</v>
      </c>
      <c r="I2075" s="1">
        <v>499</v>
      </c>
      <c r="J2075" s="2" t="str">
        <f t="shared" si="568"/>
        <v/>
      </c>
      <c r="K2075" s="2" t="str">
        <f t="shared" si="569"/>
        <v/>
      </c>
      <c r="L2075" s="10" t="str">
        <f t="shared" si="570"/>
        <v/>
      </c>
      <c r="M2075" s="9" t="str">
        <f t="shared" si="566"/>
        <v/>
      </c>
      <c r="N2075" s="8" t="str">
        <f t="shared" si="567"/>
        <v/>
      </c>
      <c r="O2075" s="2" t="str">
        <f t="shared" si="572"/>
        <v>-</v>
      </c>
      <c r="P2075" s="2" t="str">
        <f t="shared" si="573"/>
        <v>-</v>
      </c>
      <c r="Q2075" s="2" t="str">
        <f t="shared" si="574"/>
        <v>-</v>
      </c>
      <c r="R2075" s="2" t="str">
        <f t="shared" si="575"/>
        <v>-</v>
      </c>
      <c r="AN2075" t="s">
        <v>169</v>
      </c>
      <c r="AO2075" t="s">
        <v>1266</v>
      </c>
      <c r="AR2075" s="44">
        <v>38</v>
      </c>
      <c r="AS2075" s="46">
        <v>7</v>
      </c>
      <c r="AT2075" s="50">
        <f t="shared" si="560"/>
        <v>38007</v>
      </c>
      <c r="AV2075" s="7" t="s">
        <v>3063</v>
      </c>
    </row>
    <row r="2076" spans="1:48" hidden="1" outlineLevel="1">
      <c r="A2076" t="s">
        <v>1066</v>
      </c>
      <c r="B2076" t="s">
        <v>1266</v>
      </c>
      <c r="C2076" s="1">
        <v>6370</v>
      </c>
      <c r="F2076" s="1">
        <v>0</v>
      </c>
      <c r="H2076" s="1">
        <v>3581</v>
      </c>
      <c r="I2076" s="1">
        <v>3516</v>
      </c>
      <c r="J2076" s="2" t="str">
        <f t="shared" si="568"/>
        <v/>
      </c>
      <c r="K2076" s="2" t="str">
        <f t="shared" si="569"/>
        <v/>
      </c>
      <c r="L2076" s="10" t="str">
        <f t="shared" si="570"/>
        <v/>
      </c>
      <c r="M2076" s="9" t="str">
        <f t="shared" si="566"/>
        <v/>
      </c>
      <c r="N2076" s="8" t="str">
        <f t="shared" si="567"/>
        <v/>
      </c>
      <c r="O2076" s="2" t="str">
        <f t="shared" si="572"/>
        <v>-</v>
      </c>
      <c r="P2076" s="2" t="str">
        <f t="shared" si="573"/>
        <v>-</v>
      </c>
      <c r="Q2076" s="2" t="str">
        <f t="shared" si="574"/>
        <v>-</v>
      </c>
      <c r="R2076" s="2" t="str">
        <f t="shared" si="575"/>
        <v>-</v>
      </c>
      <c r="AN2076" t="s">
        <v>1066</v>
      </c>
      <c r="AO2076" t="s">
        <v>1266</v>
      </c>
      <c r="AR2076" s="44">
        <v>38</v>
      </c>
      <c r="AS2076" s="46">
        <v>9</v>
      </c>
      <c r="AT2076" s="50">
        <f t="shared" si="560"/>
        <v>38009</v>
      </c>
      <c r="AV2076" s="7" t="s">
        <v>3063</v>
      </c>
    </row>
    <row r="2077" spans="1:48" hidden="1" outlineLevel="1">
      <c r="A2077" t="s">
        <v>1532</v>
      </c>
      <c r="B2077" t="s">
        <v>1266</v>
      </c>
      <c r="C2077" s="1">
        <v>3158</v>
      </c>
      <c r="F2077" s="1">
        <v>0</v>
      </c>
      <c r="H2077" s="1">
        <v>1663</v>
      </c>
      <c r="I2077" s="1">
        <v>1640</v>
      </c>
      <c r="J2077" s="2" t="str">
        <f t="shared" si="568"/>
        <v/>
      </c>
      <c r="K2077" s="2" t="str">
        <f t="shared" si="569"/>
        <v/>
      </c>
      <c r="L2077" s="10" t="str">
        <f t="shared" si="570"/>
        <v/>
      </c>
      <c r="M2077" s="9" t="str">
        <f t="shared" si="566"/>
        <v/>
      </c>
      <c r="N2077" s="8" t="str">
        <f t="shared" si="567"/>
        <v/>
      </c>
      <c r="O2077" s="2" t="str">
        <f t="shared" si="572"/>
        <v>-</v>
      </c>
      <c r="P2077" s="2" t="str">
        <f t="shared" si="573"/>
        <v>-</v>
      </c>
      <c r="Q2077" s="2" t="str">
        <f t="shared" si="574"/>
        <v>-</v>
      </c>
      <c r="R2077" s="2" t="str">
        <f t="shared" si="575"/>
        <v>-</v>
      </c>
      <c r="AN2077" t="s">
        <v>1532</v>
      </c>
      <c r="AO2077" t="s">
        <v>1266</v>
      </c>
      <c r="AR2077" s="44">
        <v>38</v>
      </c>
      <c r="AS2077" s="46">
        <v>11</v>
      </c>
      <c r="AT2077" s="50">
        <f t="shared" si="560"/>
        <v>38011</v>
      </c>
      <c r="AV2077" s="7" t="s">
        <v>3063</v>
      </c>
    </row>
    <row r="2078" spans="1:48" hidden="1" outlineLevel="1">
      <c r="A2078" t="s">
        <v>2860</v>
      </c>
      <c r="B2078" t="s">
        <v>1266</v>
      </c>
      <c r="C2078" s="1">
        <v>1902</v>
      </c>
      <c r="F2078" s="1">
        <v>0</v>
      </c>
      <c r="H2078" s="1">
        <v>968</v>
      </c>
      <c r="I2078" s="1">
        <v>943</v>
      </c>
      <c r="J2078" s="2" t="str">
        <f t="shared" si="568"/>
        <v/>
      </c>
      <c r="K2078" s="2" t="str">
        <f t="shared" si="569"/>
        <v/>
      </c>
      <c r="L2078" s="10" t="str">
        <f t="shared" si="570"/>
        <v/>
      </c>
      <c r="M2078" s="9" t="str">
        <f t="shared" si="566"/>
        <v/>
      </c>
      <c r="N2078" s="8" t="str">
        <f t="shared" si="567"/>
        <v/>
      </c>
      <c r="O2078" s="2" t="str">
        <f t="shared" si="572"/>
        <v>-</v>
      </c>
      <c r="P2078" s="2" t="str">
        <f t="shared" si="573"/>
        <v>-</v>
      </c>
      <c r="Q2078" s="2" t="str">
        <f t="shared" si="574"/>
        <v>-</v>
      </c>
      <c r="R2078" s="2" t="str">
        <f t="shared" si="575"/>
        <v>-</v>
      </c>
      <c r="AN2078" t="s">
        <v>2860</v>
      </c>
      <c r="AO2078" t="s">
        <v>1266</v>
      </c>
      <c r="AR2078" s="44">
        <v>38</v>
      </c>
      <c r="AS2078" s="46">
        <v>13</v>
      </c>
      <c r="AT2078" s="50">
        <f t="shared" si="560"/>
        <v>38013</v>
      </c>
      <c r="AV2078" s="7" t="s">
        <v>3063</v>
      </c>
    </row>
    <row r="2079" spans="1:48" hidden="1" outlineLevel="1">
      <c r="A2079" t="s">
        <v>395</v>
      </c>
      <c r="B2079" t="s">
        <v>1266</v>
      </c>
      <c r="C2079" s="1">
        <v>78678</v>
      </c>
      <c r="F2079" s="1">
        <v>0</v>
      </c>
      <c r="H2079" s="1">
        <v>42222</v>
      </c>
      <c r="I2079" s="1">
        <v>41999</v>
      </c>
      <c r="J2079" s="2" t="str">
        <f t="shared" si="568"/>
        <v/>
      </c>
      <c r="K2079" s="2" t="str">
        <f t="shared" si="569"/>
        <v/>
      </c>
      <c r="L2079" s="10" t="str">
        <f t="shared" si="570"/>
        <v/>
      </c>
      <c r="M2079" s="9" t="str">
        <f t="shared" si="566"/>
        <v/>
      </c>
      <c r="N2079" s="8" t="str">
        <f t="shared" si="567"/>
        <v/>
      </c>
      <c r="O2079" s="2" t="str">
        <f t="shared" si="572"/>
        <v>-</v>
      </c>
      <c r="P2079" s="2" t="str">
        <f t="shared" si="573"/>
        <v>-</v>
      </c>
      <c r="Q2079" s="2" t="str">
        <f t="shared" si="574"/>
        <v>-</v>
      </c>
      <c r="R2079" s="2" t="str">
        <f t="shared" si="575"/>
        <v>-</v>
      </c>
      <c r="AN2079" t="s">
        <v>395</v>
      </c>
      <c r="AO2079" t="s">
        <v>1266</v>
      </c>
      <c r="AR2079" s="44">
        <v>38</v>
      </c>
      <c r="AS2079" s="46">
        <v>15</v>
      </c>
      <c r="AT2079" s="50">
        <f t="shared" si="560"/>
        <v>38015</v>
      </c>
      <c r="AV2079" s="7" t="s">
        <v>3063</v>
      </c>
    </row>
    <row r="2080" spans="1:48" hidden="1" outlineLevel="1">
      <c r="A2080" t="s">
        <v>495</v>
      </c>
      <c r="B2080" t="s">
        <v>1266</v>
      </c>
      <c r="C2080" s="1">
        <v>144290</v>
      </c>
      <c r="F2080" s="1">
        <v>0</v>
      </c>
      <c r="H2080" s="1">
        <v>72069</v>
      </c>
      <c r="I2080" s="1">
        <v>71834</v>
      </c>
      <c r="J2080" s="2" t="str">
        <f t="shared" si="568"/>
        <v/>
      </c>
      <c r="K2080" s="2" t="str">
        <f t="shared" si="569"/>
        <v/>
      </c>
      <c r="L2080" s="10" t="str">
        <f t="shared" si="570"/>
        <v/>
      </c>
      <c r="M2080" s="9" t="str">
        <f t="shared" si="566"/>
        <v/>
      </c>
      <c r="N2080" s="8" t="str">
        <f t="shared" si="567"/>
        <v/>
      </c>
      <c r="O2080" s="2" t="str">
        <f t="shared" si="572"/>
        <v>-</v>
      </c>
      <c r="P2080" s="2" t="str">
        <f t="shared" si="573"/>
        <v>-</v>
      </c>
      <c r="Q2080" s="2" t="str">
        <f t="shared" si="574"/>
        <v>-</v>
      </c>
      <c r="R2080" s="2" t="str">
        <f t="shared" si="575"/>
        <v>-</v>
      </c>
      <c r="AN2080" t="s">
        <v>495</v>
      </c>
      <c r="AO2080" t="s">
        <v>1266</v>
      </c>
      <c r="AR2080" s="44">
        <v>38</v>
      </c>
      <c r="AS2080" s="46">
        <v>17</v>
      </c>
      <c r="AT2080" s="50">
        <f t="shared" si="560"/>
        <v>38017</v>
      </c>
      <c r="AV2080" s="7" t="s">
        <v>3063</v>
      </c>
    </row>
    <row r="2081" spans="1:48" hidden="1" outlineLevel="1">
      <c r="A2081" t="s">
        <v>1796</v>
      </c>
      <c r="B2081" t="s">
        <v>1266</v>
      </c>
      <c r="C2081" s="1">
        <v>4008</v>
      </c>
      <c r="F2081" s="1">
        <v>0</v>
      </c>
      <c r="H2081" s="1">
        <v>2198</v>
      </c>
      <c r="I2081" s="1">
        <v>2130</v>
      </c>
      <c r="J2081" s="2" t="str">
        <f t="shared" si="568"/>
        <v/>
      </c>
      <c r="K2081" s="2" t="str">
        <f t="shared" si="569"/>
        <v/>
      </c>
      <c r="L2081" s="10" t="str">
        <f t="shared" si="570"/>
        <v/>
      </c>
      <c r="M2081" s="9" t="str">
        <f t="shared" si="566"/>
        <v/>
      </c>
      <c r="N2081" s="8" t="str">
        <f t="shared" si="567"/>
        <v/>
      </c>
      <c r="O2081" s="2" t="str">
        <f t="shared" si="572"/>
        <v>-</v>
      </c>
      <c r="P2081" s="2" t="str">
        <f t="shared" si="573"/>
        <v>-</v>
      </c>
      <c r="Q2081" s="2" t="str">
        <f t="shared" si="574"/>
        <v>-</v>
      </c>
      <c r="R2081" s="2" t="str">
        <f t="shared" si="575"/>
        <v>-</v>
      </c>
      <c r="AN2081" t="s">
        <v>1796</v>
      </c>
      <c r="AO2081" t="s">
        <v>1266</v>
      </c>
      <c r="AR2081" s="44">
        <v>38</v>
      </c>
      <c r="AS2081" s="46">
        <v>19</v>
      </c>
      <c r="AT2081" s="50">
        <f t="shared" si="560"/>
        <v>38019</v>
      </c>
      <c r="AV2081" s="7" t="s">
        <v>3063</v>
      </c>
    </row>
    <row r="2082" spans="1:48" hidden="1" outlineLevel="1">
      <c r="A2082" t="s">
        <v>978</v>
      </c>
      <c r="B2082" t="s">
        <v>1266</v>
      </c>
      <c r="C2082" s="1">
        <v>5305</v>
      </c>
      <c r="F2082" s="1">
        <v>0</v>
      </c>
      <c r="H2082" s="1">
        <v>2667</v>
      </c>
      <c r="I2082" s="1">
        <v>2620</v>
      </c>
      <c r="J2082" s="2" t="str">
        <f t="shared" si="568"/>
        <v/>
      </c>
      <c r="K2082" s="2" t="str">
        <f t="shared" si="569"/>
        <v/>
      </c>
      <c r="L2082" s="10" t="str">
        <f t="shared" si="570"/>
        <v/>
      </c>
      <c r="M2082" s="9" t="str">
        <f t="shared" si="566"/>
        <v/>
      </c>
      <c r="N2082" s="8" t="str">
        <f t="shared" si="567"/>
        <v/>
      </c>
      <c r="O2082" s="2" t="str">
        <f t="shared" si="572"/>
        <v>-</v>
      </c>
      <c r="P2082" s="2" t="str">
        <f t="shared" si="573"/>
        <v>-</v>
      </c>
      <c r="Q2082" s="2" t="str">
        <f t="shared" si="574"/>
        <v>-</v>
      </c>
      <c r="R2082" s="2" t="str">
        <f t="shared" si="575"/>
        <v>-</v>
      </c>
      <c r="AN2082" t="s">
        <v>978</v>
      </c>
      <c r="AO2082" t="s">
        <v>1266</v>
      </c>
      <c r="AR2082" s="44">
        <v>38</v>
      </c>
      <c r="AS2082" s="46">
        <v>21</v>
      </c>
      <c r="AT2082" s="50">
        <f t="shared" si="560"/>
        <v>38021</v>
      </c>
      <c r="AV2082" s="7" t="s">
        <v>3063</v>
      </c>
    </row>
    <row r="2083" spans="1:48" hidden="1" outlineLevel="1">
      <c r="A2083" t="s">
        <v>15</v>
      </c>
      <c r="B2083" t="s">
        <v>1266</v>
      </c>
      <c r="C2083" s="1">
        <v>2022</v>
      </c>
      <c r="F2083" s="1">
        <v>0</v>
      </c>
      <c r="H2083" s="1">
        <v>1156</v>
      </c>
      <c r="I2083" s="1">
        <v>1131</v>
      </c>
      <c r="J2083" s="2" t="str">
        <f t="shared" si="568"/>
        <v/>
      </c>
      <c r="K2083" s="2" t="str">
        <f t="shared" si="569"/>
        <v/>
      </c>
      <c r="L2083" s="10" t="str">
        <f t="shared" si="570"/>
        <v/>
      </c>
      <c r="M2083" s="9" t="str">
        <f t="shared" si="566"/>
        <v/>
      </c>
      <c r="N2083" s="8" t="str">
        <f t="shared" si="567"/>
        <v/>
      </c>
      <c r="O2083" s="2" t="str">
        <f t="shared" si="572"/>
        <v>-</v>
      </c>
      <c r="P2083" s="2" t="str">
        <f t="shared" si="573"/>
        <v>-</v>
      </c>
      <c r="Q2083" s="2" t="str">
        <f t="shared" si="574"/>
        <v>-</v>
      </c>
      <c r="R2083" s="2" t="str">
        <f t="shared" si="575"/>
        <v>-</v>
      </c>
      <c r="AN2083" t="s">
        <v>15</v>
      </c>
      <c r="AO2083" t="s">
        <v>1266</v>
      </c>
      <c r="AR2083" s="44">
        <v>38</v>
      </c>
      <c r="AS2083" s="46">
        <v>23</v>
      </c>
      <c r="AT2083" s="50">
        <f t="shared" si="560"/>
        <v>38023</v>
      </c>
      <c r="AV2083" s="7" t="s">
        <v>3063</v>
      </c>
    </row>
    <row r="2084" spans="1:48" hidden="1" outlineLevel="1">
      <c r="A2084" t="s">
        <v>534</v>
      </c>
      <c r="B2084" t="s">
        <v>1266</v>
      </c>
      <c r="C2084" s="1">
        <v>3470</v>
      </c>
      <c r="F2084" s="1">
        <v>0</v>
      </c>
      <c r="H2084" s="1">
        <v>1689</v>
      </c>
      <c r="I2084" s="1">
        <v>1644</v>
      </c>
      <c r="J2084" s="2" t="str">
        <f t="shared" si="568"/>
        <v/>
      </c>
      <c r="K2084" s="2" t="str">
        <f t="shared" si="569"/>
        <v/>
      </c>
      <c r="L2084" s="10" t="str">
        <f t="shared" si="570"/>
        <v/>
      </c>
      <c r="M2084" s="9" t="str">
        <f t="shared" si="566"/>
        <v/>
      </c>
      <c r="N2084" s="8" t="str">
        <f t="shared" si="567"/>
        <v/>
      </c>
      <c r="O2084" s="2" t="str">
        <f t="shared" si="572"/>
        <v>-</v>
      </c>
      <c r="P2084" s="2" t="str">
        <f t="shared" si="573"/>
        <v>-</v>
      </c>
      <c r="Q2084" s="2" t="str">
        <f t="shared" si="574"/>
        <v>-</v>
      </c>
      <c r="R2084" s="2" t="str">
        <f t="shared" si="575"/>
        <v>-</v>
      </c>
      <c r="AN2084" t="s">
        <v>534</v>
      </c>
      <c r="AO2084" t="s">
        <v>1266</v>
      </c>
      <c r="AR2084" s="44">
        <v>38</v>
      </c>
      <c r="AS2084" s="46">
        <v>25</v>
      </c>
      <c r="AT2084" s="50">
        <f t="shared" si="560"/>
        <v>38025</v>
      </c>
      <c r="AV2084" s="7" t="s">
        <v>3063</v>
      </c>
    </row>
    <row r="2085" spans="1:48" hidden="1" outlineLevel="1">
      <c r="A2085" t="s">
        <v>2654</v>
      </c>
      <c r="B2085" t="s">
        <v>1266</v>
      </c>
      <c r="C2085" s="1">
        <v>2470</v>
      </c>
      <c r="F2085" s="1">
        <v>0</v>
      </c>
      <c r="H2085" s="1">
        <v>1184</v>
      </c>
      <c r="I2085" s="1">
        <v>1165</v>
      </c>
      <c r="J2085" s="2" t="str">
        <f t="shared" si="568"/>
        <v/>
      </c>
      <c r="K2085" s="2" t="str">
        <f t="shared" si="569"/>
        <v/>
      </c>
      <c r="L2085" s="10" t="str">
        <f t="shared" si="570"/>
        <v/>
      </c>
      <c r="M2085" s="9" t="str">
        <f t="shared" si="566"/>
        <v/>
      </c>
      <c r="N2085" s="8" t="str">
        <f t="shared" si="567"/>
        <v/>
      </c>
      <c r="O2085" s="2" t="str">
        <f t="shared" si="572"/>
        <v>-</v>
      </c>
      <c r="P2085" s="2" t="str">
        <f t="shared" si="573"/>
        <v>-</v>
      </c>
      <c r="Q2085" s="2" t="str">
        <f t="shared" si="574"/>
        <v>-</v>
      </c>
      <c r="R2085" s="2" t="str">
        <f t="shared" si="575"/>
        <v>-</v>
      </c>
      <c r="AN2085" t="s">
        <v>2654</v>
      </c>
      <c r="AO2085" t="s">
        <v>1266</v>
      </c>
      <c r="AR2085" s="44">
        <v>38</v>
      </c>
      <c r="AS2085" s="46">
        <v>27</v>
      </c>
      <c r="AT2085" s="50">
        <f t="shared" si="560"/>
        <v>38027</v>
      </c>
      <c r="AV2085" s="7" t="s">
        <v>3063</v>
      </c>
    </row>
    <row r="2086" spans="1:48" hidden="1" outlineLevel="1">
      <c r="A2086" t="s">
        <v>1069</v>
      </c>
      <c r="B2086" t="s">
        <v>1266</v>
      </c>
      <c r="C2086" s="1">
        <v>3588</v>
      </c>
      <c r="F2086" s="1">
        <v>0</v>
      </c>
      <c r="H2086" s="1">
        <v>1897</v>
      </c>
      <c r="I2086" s="1">
        <v>1837</v>
      </c>
      <c r="J2086" s="2" t="str">
        <f t="shared" si="568"/>
        <v/>
      </c>
      <c r="K2086" s="2" t="str">
        <f t="shared" si="569"/>
        <v/>
      </c>
      <c r="L2086" s="10" t="str">
        <f t="shared" si="570"/>
        <v/>
      </c>
      <c r="M2086" s="9" t="str">
        <f t="shared" si="566"/>
        <v/>
      </c>
      <c r="N2086" s="8" t="str">
        <f t="shared" si="567"/>
        <v/>
      </c>
      <c r="O2086" s="2" t="str">
        <f t="shared" si="572"/>
        <v>-</v>
      </c>
      <c r="P2086" s="2" t="str">
        <f t="shared" si="573"/>
        <v>-</v>
      </c>
      <c r="Q2086" s="2" t="str">
        <f t="shared" si="574"/>
        <v>-</v>
      </c>
      <c r="R2086" s="2" t="str">
        <f t="shared" si="575"/>
        <v>-</v>
      </c>
      <c r="AN2086" t="s">
        <v>1069</v>
      </c>
      <c r="AO2086" t="s">
        <v>1266</v>
      </c>
      <c r="AR2086" s="44">
        <v>38</v>
      </c>
      <c r="AS2086" s="46">
        <v>29</v>
      </c>
      <c r="AT2086" s="50">
        <f t="shared" si="560"/>
        <v>38029</v>
      </c>
      <c r="AV2086" s="7" t="s">
        <v>3063</v>
      </c>
    </row>
    <row r="2087" spans="1:48" hidden="1" outlineLevel="1">
      <c r="A2087" t="s">
        <v>880</v>
      </c>
      <c r="B2087" t="s">
        <v>1266</v>
      </c>
      <c r="C2087" s="1">
        <v>3436</v>
      </c>
      <c r="F2087" s="1">
        <v>0</v>
      </c>
      <c r="H2087" s="1">
        <v>1693</v>
      </c>
      <c r="I2087" s="1">
        <v>1651</v>
      </c>
      <c r="J2087" s="2" t="str">
        <f t="shared" si="568"/>
        <v/>
      </c>
      <c r="K2087" s="2" t="str">
        <f t="shared" si="569"/>
        <v/>
      </c>
      <c r="L2087" s="10" t="str">
        <f t="shared" si="570"/>
        <v/>
      </c>
      <c r="M2087" s="9" t="str">
        <f t="shared" si="566"/>
        <v/>
      </c>
      <c r="N2087" s="8" t="str">
        <f t="shared" si="567"/>
        <v/>
      </c>
      <c r="O2087" s="2" t="str">
        <f t="shared" si="572"/>
        <v>-</v>
      </c>
      <c r="P2087" s="2" t="str">
        <f t="shared" si="573"/>
        <v>-</v>
      </c>
      <c r="Q2087" s="2" t="str">
        <f t="shared" si="574"/>
        <v>-</v>
      </c>
      <c r="R2087" s="2" t="str">
        <f t="shared" si="575"/>
        <v>-</v>
      </c>
      <c r="AN2087" t="s">
        <v>880</v>
      </c>
      <c r="AO2087" t="s">
        <v>1266</v>
      </c>
      <c r="AR2087" s="44">
        <v>38</v>
      </c>
      <c r="AS2087" s="46">
        <v>31</v>
      </c>
      <c r="AT2087" s="50">
        <f t="shared" si="560"/>
        <v>38031</v>
      </c>
      <c r="AV2087" s="7" t="s">
        <v>3063</v>
      </c>
    </row>
    <row r="2088" spans="1:48" hidden="1" outlineLevel="1">
      <c r="A2088" t="s">
        <v>504</v>
      </c>
      <c r="B2088" t="s">
        <v>1266</v>
      </c>
      <c r="C2088" s="1">
        <v>1650</v>
      </c>
      <c r="F2088" s="1">
        <v>0</v>
      </c>
      <c r="H2088" s="1">
        <v>888</v>
      </c>
      <c r="I2088" s="1">
        <v>875</v>
      </c>
      <c r="J2088" s="2" t="str">
        <f t="shared" si="568"/>
        <v/>
      </c>
      <c r="K2088" s="2" t="str">
        <f t="shared" si="569"/>
        <v/>
      </c>
      <c r="L2088" s="10" t="str">
        <f t="shared" si="570"/>
        <v/>
      </c>
      <c r="M2088" s="9" t="str">
        <f t="shared" si="566"/>
        <v/>
      </c>
      <c r="N2088" s="8" t="str">
        <f t="shared" si="567"/>
        <v/>
      </c>
      <c r="O2088" s="2" t="str">
        <f t="shared" si="572"/>
        <v>-</v>
      </c>
      <c r="P2088" s="2" t="str">
        <f t="shared" si="573"/>
        <v>-</v>
      </c>
      <c r="Q2088" s="2" t="str">
        <f t="shared" si="574"/>
        <v>-</v>
      </c>
      <c r="R2088" s="2" t="str">
        <f t="shared" si="575"/>
        <v>-</v>
      </c>
      <c r="AN2088" t="s">
        <v>504</v>
      </c>
      <c r="AO2088" t="s">
        <v>1266</v>
      </c>
      <c r="AR2088" s="44">
        <v>38</v>
      </c>
      <c r="AS2088" s="46">
        <v>33</v>
      </c>
      <c r="AT2088" s="50">
        <f t="shared" ref="AT2088:AT2151" si="576">1000*AR2088+AS2088</f>
        <v>38033</v>
      </c>
      <c r="AV2088" s="7" t="s">
        <v>3063</v>
      </c>
    </row>
    <row r="2089" spans="1:48" hidden="1" outlineLevel="1">
      <c r="A2089" t="s">
        <v>903</v>
      </c>
      <c r="B2089" t="s">
        <v>1266</v>
      </c>
      <c r="C2089" s="1">
        <v>66917</v>
      </c>
      <c r="F2089" s="1">
        <v>0</v>
      </c>
      <c r="H2089" s="1">
        <v>31464</v>
      </c>
      <c r="I2089" s="1">
        <v>31333</v>
      </c>
      <c r="J2089" s="2" t="str">
        <f t="shared" si="568"/>
        <v/>
      </c>
      <c r="K2089" s="2" t="str">
        <f t="shared" si="569"/>
        <v/>
      </c>
      <c r="L2089" s="10" t="str">
        <f t="shared" si="570"/>
        <v/>
      </c>
      <c r="M2089" s="9" t="str">
        <f t="shared" si="566"/>
        <v/>
      </c>
      <c r="N2089" s="8" t="str">
        <f t="shared" si="567"/>
        <v/>
      </c>
      <c r="O2089" s="2" t="str">
        <f t="shared" si="572"/>
        <v>-</v>
      </c>
      <c r="P2089" s="2" t="str">
        <f t="shared" si="573"/>
        <v>-</v>
      </c>
      <c r="Q2089" s="2" t="str">
        <f t="shared" si="574"/>
        <v>-</v>
      </c>
      <c r="R2089" s="2" t="str">
        <f t="shared" si="575"/>
        <v>-</v>
      </c>
      <c r="AN2089" t="s">
        <v>903</v>
      </c>
      <c r="AO2089" t="s">
        <v>1266</v>
      </c>
      <c r="AR2089" s="44">
        <v>38</v>
      </c>
      <c r="AS2089" s="46">
        <v>35</v>
      </c>
      <c r="AT2089" s="50">
        <f t="shared" si="576"/>
        <v>38035</v>
      </c>
      <c r="AV2089" s="7" t="s">
        <v>3063</v>
      </c>
    </row>
    <row r="2090" spans="1:48" hidden="1" outlineLevel="1">
      <c r="A2090" t="s">
        <v>1239</v>
      </c>
      <c r="B2090" t="s">
        <v>1266</v>
      </c>
      <c r="C2090" s="1">
        <v>2440</v>
      </c>
      <c r="F2090" s="1">
        <v>0</v>
      </c>
      <c r="H2090" s="1">
        <v>1380</v>
      </c>
      <c r="I2090" s="1">
        <v>1345</v>
      </c>
      <c r="J2090" s="2" t="str">
        <f t="shared" si="568"/>
        <v/>
      </c>
      <c r="K2090" s="2" t="str">
        <f t="shared" si="569"/>
        <v/>
      </c>
      <c r="L2090" s="10" t="str">
        <f t="shared" si="570"/>
        <v/>
      </c>
      <c r="M2090" s="9" t="str">
        <f t="shared" si="566"/>
        <v/>
      </c>
      <c r="N2090" s="8" t="str">
        <f t="shared" si="567"/>
        <v/>
      </c>
      <c r="O2090" s="2" t="str">
        <f t="shared" si="572"/>
        <v>-</v>
      </c>
      <c r="P2090" s="2" t="str">
        <f t="shared" si="573"/>
        <v>-</v>
      </c>
      <c r="Q2090" s="2" t="str">
        <f t="shared" si="574"/>
        <v>-</v>
      </c>
      <c r="R2090" s="2" t="str">
        <f t="shared" si="575"/>
        <v>-</v>
      </c>
      <c r="AN2090" t="s">
        <v>1239</v>
      </c>
      <c r="AO2090" t="s">
        <v>1266</v>
      </c>
      <c r="AR2090" s="44">
        <v>38</v>
      </c>
      <c r="AS2090" s="46">
        <v>37</v>
      </c>
      <c r="AT2090" s="50">
        <f t="shared" si="576"/>
        <v>38037</v>
      </c>
      <c r="AV2090" s="7" t="s">
        <v>3063</v>
      </c>
    </row>
    <row r="2091" spans="1:48" hidden="1" outlineLevel="1">
      <c r="A2091" t="s">
        <v>2782</v>
      </c>
      <c r="B2091" t="s">
        <v>1266</v>
      </c>
      <c r="C2091" s="1">
        <v>2406</v>
      </c>
      <c r="F2091" s="1">
        <v>0</v>
      </c>
      <c r="H2091" s="1">
        <v>1344</v>
      </c>
      <c r="I2091" s="1">
        <v>1314</v>
      </c>
      <c r="J2091" s="2" t="str">
        <f t="shared" si="568"/>
        <v/>
      </c>
      <c r="K2091" s="2" t="str">
        <f t="shared" si="569"/>
        <v/>
      </c>
      <c r="L2091" s="10" t="str">
        <f t="shared" si="570"/>
        <v/>
      </c>
      <c r="M2091" s="9" t="str">
        <f t="shared" si="566"/>
        <v/>
      </c>
      <c r="N2091" s="8" t="str">
        <f t="shared" si="567"/>
        <v/>
      </c>
      <c r="O2091" s="2" t="str">
        <f t="shared" si="572"/>
        <v>-</v>
      </c>
      <c r="P2091" s="2" t="str">
        <f t="shared" si="573"/>
        <v>-</v>
      </c>
      <c r="Q2091" s="2" t="str">
        <f t="shared" si="574"/>
        <v>-</v>
      </c>
      <c r="R2091" s="2" t="str">
        <f t="shared" si="575"/>
        <v>-</v>
      </c>
      <c r="AN2091" t="s">
        <v>2782</v>
      </c>
      <c r="AO2091" t="s">
        <v>1266</v>
      </c>
      <c r="AR2091" s="44">
        <v>38</v>
      </c>
      <c r="AS2091" s="46">
        <v>39</v>
      </c>
      <c r="AT2091" s="50">
        <f t="shared" si="576"/>
        <v>38039</v>
      </c>
      <c r="AV2091" s="7" t="s">
        <v>3063</v>
      </c>
    </row>
    <row r="2092" spans="1:48" hidden="1" outlineLevel="1">
      <c r="A2092" t="s">
        <v>2516</v>
      </c>
      <c r="B2092" t="s">
        <v>1266</v>
      </c>
      <c r="C2092" s="1">
        <v>2479</v>
      </c>
      <c r="F2092" s="1">
        <v>0</v>
      </c>
      <c r="H2092" s="1">
        <v>1376</v>
      </c>
      <c r="I2092" s="1">
        <v>1348</v>
      </c>
      <c r="J2092" s="2" t="str">
        <f t="shared" si="568"/>
        <v/>
      </c>
      <c r="K2092" s="2" t="str">
        <f t="shared" si="569"/>
        <v/>
      </c>
      <c r="L2092" s="10" t="str">
        <f t="shared" si="570"/>
        <v/>
      </c>
      <c r="M2092" s="9" t="str">
        <f t="shared" si="566"/>
        <v/>
      </c>
      <c r="N2092" s="8" t="str">
        <f t="shared" si="567"/>
        <v/>
      </c>
      <c r="O2092" s="2" t="str">
        <f t="shared" si="572"/>
        <v>-</v>
      </c>
      <c r="P2092" s="2" t="str">
        <f t="shared" si="573"/>
        <v>-</v>
      </c>
      <c r="Q2092" s="2" t="str">
        <f t="shared" si="574"/>
        <v>-</v>
      </c>
      <c r="R2092" s="2" t="str">
        <f t="shared" si="575"/>
        <v>-</v>
      </c>
      <c r="AN2092" t="s">
        <v>2516</v>
      </c>
      <c r="AO2092" t="s">
        <v>1266</v>
      </c>
      <c r="AR2092" s="44">
        <v>38</v>
      </c>
      <c r="AS2092" s="46">
        <v>41</v>
      </c>
      <c r="AT2092" s="50">
        <f t="shared" si="576"/>
        <v>38041</v>
      </c>
      <c r="AV2092" s="7" t="s">
        <v>3063</v>
      </c>
    </row>
    <row r="2093" spans="1:48" hidden="1" outlineLevel="1">
      <c r="A2093" t="s">
        <v>2816</v>
      </c>
      <c r="B2093" t="s">
        <v>1266</v>
      </c>
      <c r="C2093" s="1">
        <v>2419</v>
      </c>
      <c r="F2093" s="1">
        <v>0</v>
      </c>
      <c r="H2093" s="1">
        <v>1259</v>
      </c>
      <c r="I2093" s="1">
        <v>1228</v>
      </c>
      <c r="J2093" s="2" t="str">
        <f t="shared" si="568"/>
        <v/>
      </c>
      <c r="K2093" s="2" t="str">
        <f t="shared" si="569"/>
        <v/>
      </c>
      <c r="L2093" s="10" t="str">
        <f t="shared" si="570"/>
        <v/>
      </c>
      <c r="M2093" s="9" t="str">
        <f t="shared" si="566"/>
        <v/>
      </c>
      <c r="N2093" s="8" t="str">
        <f t="shared" si="567"/>
        <v/>
      </c>
      <c r="O2093" s="2" t="str">
        <f t="shared" si="572"/>
        <v>-</v>
      </c>
      <c r="P2093" s="2" t="str">
        <f t="shared" si="573"/>
        <v>-</v>
      </c>
      <c r="Q2093" s="2" t="str">
        <f t="shared" si="574"/>
        <v>-</v>
      </c>
      <c r="R2093" s="2" t="str">
        <f t="shared" si="575"/>
        <v>-</v>
      </c>
      <c r="AN2093" t="s">
        <v>2816</v>
      </c>
      <c r="AO2093" t="s">
        <v>1266</v>
      </c>
      <c r="AR2093" s="44">
        <v>38</v>
      </c>
      <c r="AS2093" s="46">
        <v>43</v>
      </c>
      <c r="AT2093" s="50">
        <f t="shared" si="576"/>
        <v>38043</v>
      </c>
      <c r="AV2093" s="7" t="s">
        <v>3063</v>
      </c>
    </row>
    <row r="2094" spans="1:48" hidden="1" outlineLevel="1">
      <c r="A2094" t="s">
        <v>1735</v>
      </c>
      <c r="B2094" t="s">
        <v>1266</v>
      </c>
      <c r="C2094" s="1">
        <v>4218</v>
      </c>
      <c r="F2094" s="1">
        <v>0</v>
      </c>
      <c r="H2094" s="1">
        <v>2281</v>
      </c>
      <c r="I2094" s="1">
        <v>2241</v>
      </c>
      <c r="J2094" s="2" t="str">
        <f t="shared" si="568"/>
        <v/>
      </c>
      <c r="K2094" s="2" t="str">
        <f t="shared" si="569"/>
        <v/>
      </c>
      <c r="L2094" s="10" t="str">
        <f t="shared" si="570"/>
        <v/>
      </c>
      <c r="M2094" s="9" t="str">
        <f t="shared" si="566"/>
        <v/>
      </c>
      <c r="N2094" s="8" t="str">
        <f t="shared" si="567"/>
        <v/>
      </c>
      <c r="O2094" s="2" t="str">
        <f t="shared" si="572"/>
        <v>-</v>
      </c>
      <c r="P2094" s="2" t="str">
        <f t="shared" si="573"/>
        <v>-</v>
      </c>
      <c r="Q2094" s="2" t="str">
        <f t="shared" si="574"/>
        <v>-</v>
      </c>
      <c r="R2094" s="2" t="str">
        <f t="shared" si="575"/>
        <v>-</v>
      </c>
      <c r="AN2094" t="s">
        <v>1735</v>
      </c>
      <c r="AO2094" t="s">
        <v>1266</v>
      </c>
      <c r="AR2094" s="44">
        <v>38</v>
      </c>
      <c r="AS2094" s="46">
        <v>45</v>
      </c>
      <c r="AT2094" s="50">
        <f t="shared" si="576"/>
        <v>38045</v>
      </c>
      <c r="AV2094" s="7" t="s">
        <v>3063</v>
      </c>
    </row>
    <row r="2095" spans="1:48" hidden="1" outlineLevel="1">
      <c r="A2095" t="s">
        <v>750</v>
      </c>
      <c r="B2095" t="s">
        <v>1266</v>
      </c>
      <c r="C2095" s="1">
        <v>2000</v>
      </c>
      <c r="F2095" s="1">
        <v>0</v>
      </c>
      <c r="H2095" s="1">
        <v>1092</v>
      </c>
      <c r="I2095" s="1">
        <v>1057</v>
      </c>
      <c r="J2095" s="2" t="str">
        <f t="shared" si="568"/>
        <v/>
      </c>
      <c r="K2095" s="2" t="str">
        <f t="shared" si="569"/>
        <v/>
      </c>
      <c r="L2095" s="10" t="str">
        <f t="shared" si="570"/>
        <v/>
      </c>
      <c r="M2095" s="9" t="str">
        <f t="shared" si="566"/>
        <v/>
      </c>
      <c r="N2095" s="8" t="str">
        <f t="shared" si="567"/>
        <v/>
      </c>
      <c r="O2095" s="2" t="str">
        <f t="shared" si="572"/>
        <v>-</v>
      </c>
      <c r="P2095" s="2" t="str">
        <f t="shared" si="573"/>
        <v>-</v>
      </c>
      <c r="Q2095" s="2" t="str">
        <f t="shared" si="574"/>
        <v>-</v>
      </c>
      <c r="R2095" s="2" t="str">
        <f t="shared" si="575"/>
        <v>-</v>
      </c>
      <c r="AN2095" t="s">
        <v>750</v>
      </c>
      <c r="AO2095" t="s">
        <v>1266</v>
      </c>
      <c r="AR2095" s="44">
        <v>38</v>
      </c>
      <c r="AS2095" s="46">
        <v>47</v>
      </c>
      <c r="AT2095" s="50">
        <f t="shared" si="576"/>
        <v>38047</v>
      </c>
      <c r="AV2095" s="7" t="s">
        <v>3063</v>
      </c>
    </row>
    <row r="2096" spans="1:48" hidden="1" outlineLevel="1">
      <c r="A2096" t="s">
        <v>786</v>
      </c>
      <c r="B2096" t="s">
        <v>1266</v>
      </c>
      <c r="C2096" s="1">
        <v>5355</v>
      </c>
      <c r="F2096" s="1">
        <v>0</v>
      </c>
      <c r="H2096" s="1">
        <v>2498</v>
      </c>
      <c r="I2096" s="1">
        <v>2416</v>
      </c>
      <c r="J2096" s="2" t="str">
        <f t="shared" si="568"/>
        <v/>
      </c>
      <c r="K2096" s="2" t="str">
        <f t="shared" si="569"/>
        <v/>
      </c>
      <c r="L2096" s="10" t="str">
        <f t="shared" si="570"/>
        <v/>
      </c>
      <c r="M2096" s="9" t="str">
        <f t="shared" si="566"/>
        <v/>
      </c>
      <c r="N2096" s="8" t="str">
        <f t="shared" si="567"/>
        <v/>
      </c>
      <c r="O2096" s="2" t="str">
        <f t="shared" si="572"/>
        <v>-</v>
      </c>
      <c r="P2096" s="2" t="str">
        <f t="shared" si="573"/>
        <v>-</v>
      </c>
      <c r="Q2096" s="2" t="str">
        <f t="shared" si="574"/>
        <v>-</v>
      </c>
      <c r="R2096" s="2" t="str">
        <f t="shared" si="575"/>
        <v>-</v>
      </c>
      <c r="AN2096" t="s">
        <v>786</v>
      </c>
      <c r="AO2096" t="s">
        <v>1266</v>
      </c>
      <c r="AR2096" s="44">
        <v>38</v>
      </c>
      <c r="AS2096" s="46">
        <v>49</v>
      </c>
      <c r="AT2096" s="50">
        <f t="shared" si="576"/>
        <v>38049</v>
      </c>
      <c r="AV2096" s="7" t="s">
        <v>3063</v>
      </c>
    </row>
    <row r="2097" spans="1:48" hidden="1" outlineLevel="1">
      <c r="A2097" t="s">
        <v>1154</v>
      </c>
      <c r="B2097" t="s">
        <v>1266</v>
      </c>
      <c r="C2097" s="1">
        <v>2911</v>
      </c>
      <c r="F2097" s="1">
        <v>0</v>
      </c>
      <c r="H2097" s="1">
        <v>1577</v>
      </c>
      <c r="I2097" s="1">
        <v>1532</v>
      </c>
      <c r="J2097" s="2" t="str">
        <f t="shared" si="568"/>
        <v/>
      </c>
      <c r="K2097" s="2" t="str">
        <f t="shared" si="569"/>
        <v/>
      </c>
      <c r="L2097" s="10" t="str">
        <f t="shared" si="570"/>
        <v/>
      </c>
      <c r="M2097" s="9" t="str">
        <f t="shared" si="566"/>
        <v/>
      </c>
      <c r="N2097" s="8" t="str">
        <f t="shared" si="567"/>
        <v/>
      </c>
      <c r="O2097" s="2" t="str">
        <f t="shared" si="572"/>
        <v>-</v>
      </c>
      <c r="P2097" s="2" t="str">
        <f t="shared" si="573"/>
        <v>-</v>
      </c>
      <c r="Q2097" s="2" t="str">
        <f t="shared" si="574"/>
        <v>-</v>
      </c>
      <c r="R2097" s="2" t="str">
        <f t="shared" si="575"/>
        <v>-</v>
      </c>
      <c r="AN2097" t="s">
        <v>1154</v>
      </c>
      <c r="AO2097" t="s">
        <v>1266</v>
      </c>
      <c r="AR2097" s="44">
        <v>38</v>
      </c>
      <c r="AS2097" s="46">
        <v>51</v>
      </c>
      <c r="AT2097" s="50">
        <f t="shared" si="576"/>
        <v>38051</v>
      </c>
      <c r="AV2097" s="7" t="s">
        <v>3063</v>
      </c>
    </row>
    <row r="2098" spans="1:48" hidden="1" outlineLevel="1">
      <c r="A2098" t="s">
        <v>357</v>
      </c>
      <c r="B2098" t="s">
        <v>1266</v>
      </c>
      <c r="C2098" s="1">
        <v>5908</v>
      </c>
      <c r="F2098" s="1">
        <v>0</v>
      </c>
      <c r="H2098" s="1">
        <v>2747</v>
      </c>
      <c r="I2098" s="1">
        <v>2715</v>
      </c>
      <c r="J2098" s="2" t="str">
        <f t="shared" si="568"/>
        <v/>
      </c>
      <c r="K2098" s="2" t="str">
        <f t="shared" si="569"/>
        <v/>
      </c>
      <c r="L2098" s="10" t="str">
        <f t="shared" si="570"/>
        <v/>
      </c>
      <c r="M2098" s="9" t="str">
        <f t="shared" si="566"/>
        <v/>
      </c>
      <c r="N2098" s="8" t="str">
        <f t="shared" si="567"/>
        <v/>
      </c>
      <c r="O2098" s="2" t="str">
        <f t="shared" si="572"/>
        <v>-</v>
      </c>
      <c r="P2098" s="2" t="str">
        <f t="shared" si="573"/>
        <v>-</v>
      </c>
      <c r="Q2098" s="2" t="str">
        <f t="shared" si="574"/>
        <v>-</v>
      </c>
      <c r="R2098" s="2" t="str">
        <f t="shared" si="575"/>
        <v>-</v>
      </c>
      <c r="AN2098" t="s">
        <v>357</v>
      </c>
      <c r="AO2098" t="s">
        <v>1266</v>
      </c>
      <c r="AR2098" s="44">
        <v>38</v>
      </c>
      <c r="AS2098" s="46">
        <v>53</v>
      </c>
      <c r="AT2098" s="50">
        <f t="shared" si="576"/>
        <v>38053</v>
      </c>
      <c r="AV2098" s="7" t="s">
        <v>3063</v>
      </c>
    </row>
    <row r="2099" spans="1:48" hidden="1" outlineLevel="1">
      <c r="A2099" t="s">
        <v>39</v>
      </c>
      <c r="B2099" t="s">
        <v>1266</v>
      </c>
      <c r="C2099" s="1">
        <v>8883</v>
      </c>
      <c r="F2099" s="1">
        <v>0</v>
      </c>
      <c r="H2099" s="1">
        <v>4795</v>
      </c>
      <c r="I2099" s="1">
        <v>4736</v>
      </c>
      <c r="J2099" s="2" t="str">
        <f t="shared" si="568"/>
        <v/>
      </c>
      <c r="K2099" s="2" t="str">
        <f t="shared" si="569"/>
        <v/>
      </c>
      <c r="L2099" s="10" t="str">
        <f t="shared" si="570"/>
        <v/>
      </c>
      <c r="M2099" s="9" t="str">
        <f t="shared" si="566"/>
        <v/>
      </c>
      <c r="N2099" s="8" t="str">
        <f t="shared" si="567"/>
        <v/>
      </c>
      <c r="O2099" s="2" t="str">
        <f t="shared" si="572"/>
        <v>-</v>
      </c>
      <c r="P2099" s="2" t="str">
        <f t="shared" si="573"/>
        <v>-</v>
      </c>
      <c r="Q2099" s="2" t="str">
        <f t="shared" si="574"/>
        <v>-</v>
      </c>
      <c r="R2099" s="2" t="str">
        <f t="shared" si="575"/>
        <v>-</v>
      </c>
      <c r="AN2099" t="s">
        <v>39</v>
      </c>
      <c r="AO2099" t="s">
        <v>1266</v>
      </c>
      <c r="AR2099" s="44">
        <v>38</v>
      </c>
      <c r="AS2099" s="46">
        <v>55</v>
      </c>
      <c r="AT2099" s="50">
        <f t="shared" si="576"/>
        <v>38055</v>
      </c>
      <c r="AV2099" s="7" t="s">
        <v>3063</v>
      </c>
    </row>
    <row r="2100" spans="1:48" hidden="1" outlineLevel="1">
      <c r="A2100" t="s">
        <v>191</v>
      </c>
      <c r="B2100" t="s">
        <v>1266</v>
      </c>
      <c r="C2100" s="1">
        <v>8295</v>
      </c>
      <c r="F2100" s="1">
        <v>0</v>
      </c>
      <c r="H2100" s="1">
        <v>4473</v>
      </c>
      <c r="I2100" s="1">
        <v>4397</v>
      </c>
      <c r="J2100" s="2" t="str">
        <f t="shared" si="568"/>
        <v/>
      </c>
      <c r="K2100" s="2" t="str">
        <f t="shared" si="569"/>
        <v/>
      </c>
      <c r="L2100" s="10" t="str">
        <f t="shared" si="570"/>
        <v/>
      </c>
      <c r="M2100" s="9" t="str">
        <f t="shared" si="566"/>
        <v/>
      </c>
      <c r="N2100" s="8" t="str">
        <f t="shared" si="567"/>
        <v/>
      </c>
      <c r="O2100" s="2" t="str">
        <f t="shared" si="572"/>
        <v>-</v>
      </c>
      <c r="P2100" s="2" t="str">
        <f t="shared" si="573"/>
        <v>-</v>
      </c>
      <c r="Q2100" s="2" t="str">
        <f t="shared" si="574"/>
        <v>-</v>
      </c>
      <c r="R2100" s="2" t="str">
        <f t="shared" si="575"/>
        <v>-</v>
      </c>
      <c r="AN2100" t="s">
        <v>191</v>
      </c>
      <c r="AO2100" t="s">
        <v>1266</v>
      </c>
      <c r="AR2100" s="44">
        <v>38</v>
      </c>
      <c r="AS2100" s="46">
        <v>57</v>
      </c>
      <c r="AT2100" s="50">
        <f t="shared" si="576"/>
        <v>38057</v>
      </c>
      <c r="AV2100" s="7" t="s">
        <v>3063</v>
      </c>
    </row>
    <row r="2101" spans="1:48" hidden="1" outlineLevel="1">
      <c r="A2101" t="s">
        <v>980</v>
      </c>
      <c r="B2101" t="s">
        <v>1266</v>
      </c>
      <c r="C2101" s="1">
        <v>26696</v>
      </c>
      <c r="F2101" s="1">
        <v>0</v>
      </c>
      <c r="H2101" s="1">
        <v>13483</v>
      </c>
      <c r="I2101" s="1">
        <v>13339</v>
      </c>
      <c r="J2101" s="2" t="str">
        <f t="shared" si="568"/>
        <v/>
      </c>
      <c r="K2101" s="2" t="str">
        <f t="shared" si="569"/>
        <v/>
      </c>
      <c r="L2101" s="10" t="str">
        <f t="shared" si="570"/>
        <v/>
      </c>
      <c r="M2101" s="9" t="str">
        <f t="shared" si="566"/>
        <v/>
      </c>
      <c r="N2101" s="8" t="str">
        <f t="shared" si="567"/>
        <v/>
      </c>
      <c r="O2101" s="2" t="str">
        <f t="shared" si="572"/>
        <v>-</v>
      </c>
      <c r="P2101" s="2" t="str">
        <f t="shared" si="573"/>
        <v>-</v>
      </c>
      <c r="Q2101" s="2" t="str">
        <f t="shared" si="574"/>
        <v>-</v>
      </c>
      <c r="R2101" s="2" t="str">
        <f t="shared" si="575"/>
        <v>-</v>
      </c>
      <c r="AN2101" t="s">
        <v>980</v>
      </c>
      <c r="AO2101" t="s">
        <v>1266</v>
      </c>
      <c r="AR2101" s="44">
        <v>38</v>
      </c>
      <c r="AS2101" s="46">
        <v>59</v>
      </c>
      <c r="AT2101" s="50">
        <f t="shared" si="576"/>
        <v>38059</v>
      </c>
      <c r="AV2101" s="7" t="s">
        <v>3063</v>
      </c>
    </row>
    <row r="2102" spans="1:48" hidden="1" outlineLevel="1">
      <c r="A2102" t="s">
        <v>3020</v>
      </c>
      <c r="B2102" t="s">
        <v>1266</v>
      </c>
      <c r="C2102" s="1">
        <v>7153</v>
      </c>
      <c r="F2102" s="1">
        <v>0</v>
      </c>
      <c r="H2102" s="1">
        <v>2984</v>
      </c>
      <c r="I2102" s="1">
        <v>2938</v>
      </c>
      <c r="J2102" s="2" t="str">
        <f t="shared" si="568"/>
        <v/>
      </c>
      <c r="K2102" s="2" t="str">
        <f t="shared" si="569"/>
        <v/>
      </c>
      <c r="L2102" s="10" t="str">
        <f t="shared" si="570"/>
        <v/>
      </c>
      <c r="M2102" s="9" t="str">
        <f t="shared" si="566"/>
        <v/>
      </c>
      <c r="N2102" s="8" t="str">
        <f t="shared" si="567"/>
        <v/>
      </c>
      <c r="O2102" s="2" t="str">
        <f t="shared" si="572"/>
        <v>-</v>
      </c>
      <c r="P2102" s="2" t="str">
        <f t="shared" si="573"/>
        <v>-</v>
      </c>
      <c r="Q2102" s="2" t="str">
        <f t="shared" si="574"/>
        <v>-</v>
      </c>
      <c r="R2102" s="2" t="str">
        <f t="shared" si="575"/>
        <v>-</v>
      </c>
      <c r="AN2102" t="s">
        <v>3020</v>
      </c>
      <c r="AO2102" t="s">
        <v>1266</v>
      </c>
      <c r="AR2102" s="44">
        <v>38</v>
      </c>
      <c r="AS2102" s="46">
        <v>61</v>
      </c>
      <c r="AT2102" s="50">
        <f t="shared" si="576"/>
        <v>38061</v>
      </c>
      <c r="AV2102" s="7" t="s">
        <v>3063</v>
      </c>
    </row>
    <row r="2103" spans="1:48" hidden="1" outlineLevel="1">
      <c r="A2103" t="s">
        <v>592</v>
      </c>
      <c r="B2103" t="s">
        <v>1266</v>
      </c>
      <c r="C2103" s="1">
        <v>3176</v>
      </c>
      <c r="F2103" s="1">
        <v>0</v>
      </c>
      <c r="H2103" s="1">
        <v>1804</v>
      </c>
      <c r="I2103" s="1">
        <v>1752</v>
      </c>
      <c r="J2103" s="2" t="str">
        <f t="shared" si="568"/>
        <v/>
      </c>
      <c r="K2103" s="2" t="str">
        <f t="shared" si="569"/>
        <v/>
      </c>
      <c r="L2103" s="10" t="str">
        <f t="shared" si="570"/>
        <v/>
      </c>
      <c r="M2103" s="9" t="str">
        <f t="shared" si="566"/>
        <v/>
      </c>
      <c r="N2103" s="8" t="str">
        <f t="shared" si="567"/>
        <v/>
      </c>
      <c r="O2103" s="2" t="str">
        <f t="shared" si="572"/>
        <v>-</v>
      </c>
      <c r="P2103" s="2" t="str">
        <f t="shared" si="573"/>
        <v>-</v>
      </c>
      <c r="Q2103" s="2" t="str">
        <f t="shared" si="574"/>
        <v>-</v>
      </c>
      <c r="R2103" s="2" t="str">
        <f t="shared" si="575"/>
        <v>-</v>
      </c>
      <c r="AN2103" t="s">
        <v>592</v>
      </c>
      <c r="AO2103" t="s">
        <v>1266</v>
      </c>
      <c r="AR2103" s="44">
        <v>38</v>
      </c>
      <c r="AS2103" s="46">
        <v>63</v>
      </c>
      <c r="AT2103" s="50">
        <f t="shared" si="576"/>
        <v>38063</v>
      </c>
      <c r="AV2103" s="7" t="s">
        <v>3063</v>
      </c>
    </row>
    <row r="2104" spans="1:48" hidden="1" outlineLevel="1">
      <c r="A2104" t="s">
        <v>3048</v>
      </c>
      <c r="B2104" t="s">
        <v>1266</v>
      </c>
      <c r="C2104" s="1">
        <v>1836</v>
      </c>
      <c r="F2104" s="1">
        <v>0</v>
      </c>
      <c r="H2104" s="1">
        <v>1056</v>
      </c>
      <c r="I2104" s="1">
        <v>1040</v>
      </c>
      <c r="J2104" s="2" t="str">
        <f t="shared" si="568"/>
        <v/>
      </c>
      <c r="K2104" s="2" t="str">
        <f t="shared" si="569"/>
        <v/>
      </c>
      <c r="L2104" s="10" t="str">
        <f t="shared" si="570"/>
        <v/>
      </c>
      <c r="M2104" s="9" t="str">
        <f t="shared" si="566"/>
        <v/>
      </c>
      <c r="N2104" s="8" t="str">
        <f t="shared" si="567"/>
        <v/>
      </c>
      <c r="O2104" s="2" t="str">
        <f t="shared" ref="O2104:O2125" si="577">IF(SUM($S2104:$AJ2104)=0,"-",S2104/SUM($S2104:$AJ2104))</f>
        <v>-</v>
      </c>
      <c r="P2104" s="2" t="str">
        <f t="shared" ref="P2104:P2125" si="578">IF(SUM($S2104:$AJ2104)=0,"-",T2104/SUM($S2104:$AJ2104))</f>
        <v>-</v>
      </c>
      <c r="Q2104" s="2" t="str">
        <f t="shared" ref="Q2104:Q2125" si="579">IF(SUM($S2104:$AJ2104)=0,"-",U2104/SUM($S2104:$AJ2104))</f>
        <v>-</v>
      </c>
      <c r="R2104" s="2" t="str">
        <f t="shared" ref="R2104:R2125" si="580">IF(SUM($S2104:$AJ2104)=0,"-",(1-O2104-P2104-Q2104))</f>
        <v>-</v>
      </c>
      <c r="AN2104" t="s">
        <v>3048</v>
      </c>
      <c r="AO2104" t="s">
        <v>1266</v>
      </c>
      <c r="AR2104" s="44">
        <v>38</v>
      </c>
      <c r="AS2104" s="46">
        <v>65</v>
      </c>
      <c r="AT2104" s="50">
        <f t="shared" si="576"/>
        <v>38065</v>
      </c>
      <c r="AV2104" s="7" t="s">
        <v>3063</v>
      </c>
    </row>
    <row r="2105" spans="1:48" hidden="1" outlineLevel="1">
      <c r="A2105" t="s">
        <v>969</v>
      </c>
      <c r="B2105" t="s">
        <v>1266</v>
      </c>
      <c r="C2105" s="1">
        <v>7452</v>
      </c>
      <c r="F2105" s="1">
        <v>0</v>
      </c>
      <c r="H2105" s="1">
        <v>3389</v>
      </c>
      <c r="I2105" s="1">
        <v>3307</v>
      </c>
      <c r="J2105" s="2" t="str">
        <f t="shared" si="568"/>
        <v/>
      </c>
      <c r="K2105" s="2" t="str">
        <f t="shared" si="569"/>
        <v/>
      </c>
      <c r="L2105" s="10" t="str">
        <f t="shared" si="570"/>
        <v/>
      </c>
      <c r="M2105" s="9" t="str">
        <f t="shared" si="566"/>
        <v/>
      </c>
      <c r="N2105" s="8" t="str">
        <f t="shared" si="567"/>
        <v/>
      </c>
      <c r="O2105" s="2" t="str">
        <f t="shared" si="577"/>
        <v>-</v>
      </c>
      <c r="P2105" s="2" t="str">
        <f t="shared" si="578"/>
        <v>-</v>
      </c>
      <c r="Q2105" s="2" t="str">
        <f t="shared" si="579"/>
        <v>-</v>
      </c>
      <c r="R2105" s="2" t="str">
        <f t="shared" si="580"/>
        <v>-</v>
      </c>
      <c r="AN2105" t="s">
        <v>969</v>
      </c>
      <c r="AO2105" t="s">
        <v>1266</v>
      </c>
      <c r="AR2105" s="44">
        <v>38</v>
      </c>
      <c r="AS2105" s="46">
        <v>67</v>
      </c>
      <c r="AT2105" s="50">
        <f t="shared" si="576"/>
        <v>38067</v>
      </c>
      <c r="AV2105" s="7" t="s">
        <v>3063</v>
      </c>
    </row>
    <row r="2106" spans="1:48" hidden="1" outlineLevel="1">
      <c r="A2106" t="s">
        <v>1738</v>
      </c>
      <c r="B2106" t="s">
        <v>1266</v>
      </c>
      <c r="C2106" s="1">
        <v>4372</v>
      </c>
      <c r="F2106" s="1">
        <v>0</v>
      </c>
      <c r="H2106" s="1">
        <v>2178</v>
      </c>
      <c r="I2106" s="1">
        <v>2139</v>
      </c>
      <c r="J2106" s="2" t="str">
        <f t="shared" si="568"/>
        <v/>
      </c>
      <c r="K2106" s="2" t="str">
        <f t="shared" si="569"/>
        <v/>
      </c>
      <c r="L2106" s="10" t="str">
        <f t="shared" si="570"/>
        <v/>
      </c>
      <c r="M2106" s="9" t="str">
        <f t="shared" si="566"/>
        <v/>
      </c>
      <c r="N2106" s="8" t="str">
        <f t="shared" si="567"/>
        <v/>
      </c>
      <c r="O2106" s="2" t="str">
        <f t="shared" si="577"/>
        <v>-</v>
      </c>
      <c r="P2106" s="2" t="str">
        <f t="shared" si="578"/>
        <v>-</v>
      </c>
      <c r="Q2106" s="2" t="str">
        <f t="shared" si="579"/>
        <v>-</v>
      </c>
      <c r="R2106" s="2" t="str">
        <f t="shared" si="580"/>
        <v>-</v>
      </c>
      <c r="AN2106" t="s">
        <v>1738</v>
      </c>
      <c r="AO2106" t="s">
        <v>1266</v>
      </c>
      <c r="AR2106" s="44">
        <v>38</v>
      </c>
      <c r="AS2106" s="46">
        <v>69</v>
      </c>
      <c r="AT2106" s="50">
        <f t="shared" si="576"/>
        <v>38069</v>
      </c>
      <c r="AV2106" s="7" t="s">
        <v>3063</v>
      </c>
    </row>
    <row r="2107" spans="1:48" hidden="1" outlineLevel="1">
      <c r="A2107" t="s">
        <v>146</v>
      </c>
      <c r="B2107" t="s">
        <v>1266</v>
      </c>
      <c r="C2107" s="1">
        <v>11434</v>
      </c>
      <c r="F2107" s="1">
        <v>0</v>
      </c>
      <c r="H2107" s="1">
        <v>4835</v>
      </c>
      <c r="I2107" s="1">
        <v>4762</v>
      </c>
      <c r="J2107" s="2" t="str">
        <f t="shared" si="568"/>
        <v/>
      </c>
      <c r="K2107" s="2" t="str">
        <f t="shared" si="569"/>
        <v/>
      </c>
      <c r="L2107" s="10" t="str">
        <f t="shared" si="570"/>
        <v/>
      </c>
      <c r="M2107" s="9" t="str">
        <f t="shared" si="566"/>
        <v/>
      </c>
      <c r="N2107" s="8" t="str">
        <f t="shared" si="567"/>
        <v/>
      </c>
      <c r="O2107" s="2" t="str">
        <f t="shared" si="577"/>
        <v>-</v>
      </c>
      <c r="P2107" s="2" t="str">
        <f t="shared" si="578"/>
        <v>-</v>
      </c>
      <c r="Q2107" s="2" t="str">
        <f t="shared" si="579"/>
        <v>-</v>
      </c>
      <c r="R2107" s="2" t="str">
        <f t="shared" si="580"/>
        <v>-</v>
      </c>
      <c r="AN2107" t="s">
        <v>146</v>
      </c>
      <c r="AO2107" t="s">
        <v>1266</v>
      </c>
      <c r="AR2107" s="44">
        <v>38</v>
      </c>
      <c r="AS2107" s="46">
        <v>71</v>
      </c>
      <c r="AT2107" s="50">
        <f t="shared" si="576"/>
        <v>38071</v>
      </c>
      <c r="AV2107" s="7" t="s">
        <v>3063</v>
      </c>
    </row>
    <row r="2108" spans="1:48" hidden="1" outlineLevel="1">
      <c r="A2108" t="s">
        <v>1709</v>
      </c>
      <c r="B2108" t="s">
        <v>1266</v>
      </c>
      <c r="C2108" s="1">
        <v>5677</v>
      </c>
      <c r="F2108" s="1">
        <v>0</v>
      </c>
      <c r="H2108" s="1">
        <v>2470</v>
      </c>
      <c r="I2108" s="1">
        <v>2433</v>
      </c>
      <c r="J2108" s="2" t="str">
        <f t="shared" si="568"/>
        <v/>
      </c>
      <c r="K2108" s="2" t="str">
        <f t="shared" si="569"/>
        <v/>
      </c>
      <c r="L2108" s="10" t="str">
        <f t="shared" si="570"/>
        <v/>
      </c>
      <c r="M2108" s="9" t="str">
        <f t="shared" si="566"/>
        <v/>
      </c>
      <c r="N2108" s="8" t="str">
        <f t="shared" si="567"/>
        <v/>
      </c>
      <c r="O2108" s="2" t="str">
        <f t="shared" si="577"/>
        <v>-</v>
      </c>
      <c r="P2108" s="2" t="str">
        <f t="shared" si="578"/>
        <v>-</v>
      </c>
      <c r="Q2108" s="2" t="str">
        <f t="shared" si="579"/>
        <v>-</v>
      </c>
      <c r="R2108" s="2" t="str">
        <f t="shared" si="580"/>
        <v>-</v>
      </c>
      <c r="AN2108" t="s">
        <v>1709</v>
      </c>
      <c r="AO2108" t="s">
        <v>1266</v>
      </c>
      <c r="AR2108" s="44">
        <v>38</v>
      </c>
      <c r="AS2108" s="46">
        <v>73</v>
      </c>
      <c r="AT2108" s="50">
        <f t="shared" si="576"/>
        <v>38073</v>
      </c>
      <c r="AV2108" s="7" t="s">
        <v>3063</v>
      </c>
    </row>
    <row r="2109" spans="1:48" hidden="1" outlineLevel="1">
      <c r="A2109" t="s">
        <v>2321</v>
      </c>
      <c r="B2109" t="s">
        <v>1266</v>
      </c>
      <c r="C2109" s="1">
        <v>2387</v>
      </c>
      <c r="F2109" s="1">
        <v>0</v>
      </c>
      <c r="H2109" s="1">
        <v>1373</v>
      </c>
      <c r="I2109" s="1">
        <v>1346</v>
      </c>
      <c r="J2109" s="2" t="str">
        <f t="shared" si="568"/>
        <v/>
      </c>
      <c r="K2109" s="2" t="str">
        <f t="shared" si="569"/>
        <v/>
      </c>
      <c r="L2109" s="10" t="str">
        <f t="shared" si="570"/>
        <v/>
      </c>
      <c r="M2109" s="9" t="str">
        <f t="shared" si="566"/>
        <v/>
      </c>
      <c r="N2109" s="8" t="str">
        <f t="shared" si="567"/>
        <v/>
      </c>
      <c r="O2109" s="2" t="str">
        <f t="shared" si="577"/>
        <v>-</v>
      </c>
      <c r="P2109" s="2" t="str">
        <f t="shared" si="578"/>
        <v>-</v>
      </c>
      <c r="Q2109" s="2" t="str">
        <f t="shared" si="579"/>
        <v>-</v>
      </c>
      <c r="R2109" s="2" t="str">
        <f t="shared" si="580"/>
        <v>-</v>
      </c>
      <c r="AN2109" t="s">
        <v>2321</v>
      </c>
      <c r="AO2109" t="s">
        <v>1266</v>
      </c>
      <c r="AR2109" s="44">
        <v>38</v>
      </c>
      <c r="AS2109" s="46">
        <v>75</v>
      </c>
      <c r="AT2109" s="50">
        <f t="shared" si="576"/>
        <v>38075</v>
      </c>
      <c r="AV2109" s="7" t="s">
        <v>3063</v>
      </c>
    </row>
    <row r="2110" spans="1:48" hidden="1" outlineLevel="1">
      <c r="A2110" t="s">
        <v>98</v>
      </c>
      <c r="B2110" t="s">
        <v>1266</v>
      </c>
      <c r="C2110" s="1">
        <v>16488</v>
      </c>
      <c r="F2110" s="1">
        <v>0</v>
      </c>
      <c r="H2110" s="1">
        <v>7676</v>
      </c>
      <c r="I2110" s="1">
        <v>7563</v>
      </c>
      <c r="J2110" s="2" t="str">
        <f t="shared" si="568"/>
        <v/>
      </c>
      <c r="K2110" s="2" t="str">
        <f t="shared" si="569"/>
        <v/>
      </c>
      <c r="L2110" s="10" t="str">
        <f t="shared" si="570"/>
        <v/>
      </c>
      <c r="M2110" s="9" t="str">
        <f t="shared" si="566"/>
        <v/>
      </c>
      <c r="N2110" s="8" t="str">
        <f t="shared" si="567"/>
        <v/>
      </c>
      <c r="O2110" s="2" t="str">
        <f t="shared" si="577"/>
        <v>-</v>
      </c>
      <c r="P2110" s="2" t="str">
        <f t="shared" si="578"/>
        <v>-</v>
      </c>
      <c r="Q2110" s="2" t="str">
        <f t="shared" si="579"/>
        <v>-</v>
      </c>
      <c r="R2110" s="2" t="str">
        <f t="shared" si="580"/>
        <v>-</v>
      </c>
      <c r="AN2110" t="s">
        <v>98</v>
      </c>
      <c r="AO2110" t="s">
        <v>1266</v>
      </c>
      <c r="AR2110" s="44">
        <v>38</v>
      </c>
      <c r="AS2110" s="46">
        <v>77</v>
      </c>
      <c r="AT2110" s="50">
        <f t="shared" si="576"/>
        <v>38077</v>
      </c>
      <c r="AV2110" s="7" t="s">
        <v>3063</v>
      </c>
    </row>
    <row r="2111" spans="1:48" hidden="1" outlineLevel="1">
      <c r="A2111" t="s">
        <v>2897</v>
      </c>
      <c r="B2111" t="s">
        <v>1266</v>
      </c>
      <c r="C2111" s="1">
        <v>13744</v>
      </c>
      <c r="F2111" s="1">
        <v>0</v>
      </c>
      <c r="H2111" s="1">
        <v>4619</v>
      </c>
      <c r="I2111" s="1">
        <v>4534</v>
      </c>
      <c r="J2111" s="2" t="str">
        <f t="shared" si="568"/>
        <v/>
      </c>
      <c r="K2111" s="2" t="str">
        <f t="shared" si="569"/>
        <v/>
      </c>
      <c r="L2111" s="10" t="str">
        <f t="shared" si="570"/>
        <v/>
      </c>
      <c r="M2111" s="9" t="str">
        <f t="shared" si="566"/>
        <v/>
      </c>
      <c r="N2111" s="8" t="str">
        <f t="shared" si="567"/>
        <v/>
      </c>
      <c r="O2111" s="2" t="str">
        <f t="shared" si="577"/>
        <v>-</v>
      </c>
      <c r="P2111" s="2" t="str">
        <f t="shared" si="578"/>
        <v>-</v>
      </c>
      <c r="Q2111" s="2" t="str">
        <f t="shared" si="579"/>
        <v>-</v>
      </c>
      <c r="R2111" s="2" t="str">
        <f t="shared" si="580"/>
        <v>-</v>
      </c>
      <c r="AN2111" t="s">
        <v>2897</v>
      </c>
      <c r="AO2111" t="s">
        <v>1266</v>
      </c>
      <c r="AR2111" s="44">
        <v>38</v>
      </c>
      <c r="AS2111" s="46">
        <v>79</v>
      </c>
      <c r="AT2111" s="50">
        <f t="shared" si="576"/>
        <v>38079</v>
      </c>
      <c r="AV2111" s="7" t="s">
        <v>3063</v>
      </c>
    </row>
    <row r="2112" spans="1:48" hidden="1" outlineLevel="1">
      <c r="A2112" t="s">
        <v>2521</v>
      </c>
      <c r="B2112" t="s">
        <v>1266</v>
      </c>
      <c r="C2112" s="1">
        <v>3978</v>
      </c>
      <c r="F2112" s="1">
        <v>0</v>
      </c>
      <c r="H2112" s="1">
        <v>1981</v>
      </c>
      <c r="I2112" s="1">
        <v>1927</v>
      </c>
      <c r="J2112" s="2" t="str">
        <f t="shared" si="568"/>
        <v/>
      </c>
      <c r="K2112" s="2" t="str">
        <f t="shared" si="569"/>
        <v/>
      </c>
      <c r="L2112" s="10" t="str">
        <f t="shared" si="570"/>
        <v/>
      </c>
      <c r="M2112" s="9" t="str">
        <f t="shared" si="566"/>
        <v/>
      </c>
      <c r="N2112" s="8" t="str">
        <f t="shared" si="567"/>
        <v/>
      </c>
      <c r="O2112" s="2" t="str">
        <f t="shared" si="577"/>
        <v>-</v>
      </c>
      <c r="P2112" s="2" t="str">
        <f t="shared" si="578"/>
        <v>-</v>
      </c>
      <c r="Q2112" s="2" t="str">
        <f t="shared" si="579"/>
        <v>-</v>
      </c>
      <c r="R2112" s="2" t="str">
        <f t="shared" si="580"/>
        <v>-</v>
      </c>
      <c r="AN2112" t="s">
        <v>2521</v>
      </c>
      <c r="AO2112" t="s">
        <v>1266</v>
      </c>
      <c r="AR2112" s="44">
        <v>38</v>
      </c>
      <c r="AS2112" s="46">
        <v>81</v>
      </c>
      <c r="AT2112" s="50">
        <f t="shared" si="576"/>
        <v>38081</v>
      </c>
      <c r="AV2112" s="7" t="s">
        <v>3063</v>
      </c>
    </row>
    <row r="2113" spans="1:48" hidden="1" outlineLevel="1">
      <c r="A2113" t="s">
        <v>194</v>
      </c>
      <c r="B2113" t="s">
        <v>1266</v>
      </c>
      <c r="C2113" s="1">
        <v>1351</v>
      </c>
      <c r="F2113" s="1">
        <v>0</v>
      </c>
      <c r="H2113" s="1">
        <v>814</v>
      </c>
      <c r="I2113" s="1">
        <v>803</v>
      </c>
      <c r="J2113" s="2" t="str">
        <f t="shared" si="568"/>
        <v/>
      </c>
      <c r="K2113" s="2" t="str">
        <f t="shared" si="569"/>
        <v/>
      </c>
      <c r="L2113" s="10" t="str">
        <f t="shared" si="570"/>
        <v/>
      </c>
      <c r="M2113" s="9" t="str">
        <f t="shared" si="566"/>
        <v/>
      </c>
      <c r="N2113" s="8" t="str">
        <f t="shared" si="567"/>
        <v/>
      </c>
      <c r="O2113" s="2" t="str">
        <f t="shared" si="577"/>
        <v>-</v>
      </c>
      <c r="P2113" s="2" t="str">
        <f t="shared" si="578"/>
        <v>-</v>
      </c>
      <c r="Q2113" s="2" t="str">
        <f t="shared" si="579"/>
        <v>-</v>
      </c>
      <c r="R2113" s="2" t="str">
        <f t="shared" si="580"/>
        <v>-</v>
      </c>
      <c r="AN2113" t="s">
        <v>194</v>
      </c>
      <c r="AO2113" t="s">
        <v>1266</v>
      </c>
      <c r="AR2113" s="44">
        <v>38</v>
      </c>
      <c r="AS2113" s="46">
        <v>83</v>
      </c>
      <c r="AT2113" s="50">
        <f t="shared" si="576"/>
        <v>38083</v>
      </c>
      <c r="AV2113" s="7" t="s">
        <v>3063</v>
      </c>
    </row>
    <row r="2114" spans="1:48" hidden="1" outlineLevel="1">
      <c r="A2114" t="s">
        <v>1128</v>
      </c>
      <c r="B2114" t="s">
        <v>1266</v>
      </c>
      <c r="C2114" s="1">
        <v>4072</v>
      </c>
      <c r="F2114" s="1">
        <v>0</v>
      </c>
      <c r="H2114" s="1">
        <v>1397</v>
      </c>
      <c r="I2114" s="1">
        <v>1378</v>
      </c>
      <c r="J2114" s="2" t="str">
        <f t="shared" si="568"/>
        <v/>
      </c>
      <c r="K2114" s="2" t="str">
        <f t="shared" si="569"/>
        <v/>
      </c>
      <c r="L2114" s="10" t="str">
        <f t="shared" si="570"/>
        <v/>
      </c>
      <c r="M2114" s="9" t="str">
        <f t="shared" ref="M2114:M2177" si="581">IF(T2114&gt;0,RANK(T2114,$S2114:$AK2114),"")</f>
        <v/>
      </c>
      <c r="N2114" s="8" t="str">
        <f t="shared" ref="N2114:N2177" si="582">IF(U2114&gt;0,RANK(U2114,$S2114:$AK2114),"")</f>
        <v/>
      </c>
      <c r="O2114" s="2" t="str">
        <f t="shared" si="577"/>
        <v>-</v>
      </c>
      <c r="P2114" s="2" t="str">
        <f t="shared" si="578"/>
        <v>-</v>
      </c>
      <c r="Q2114" s="2" t="str">
        <f t="shared" si="579"/>
        <v>-</v>
      </c>
      <c r="R2114" s="2" t="str">
        <f t="shared" si="580"/>
        <v>-</v>
      </c>
      <c r="AN2114" t="s">
        <v>1128</v>
      </c>
      <c r="AO2114" t="s">
        <v>1266</v>
      </c>
      <c r="AR2114" s="44">
        <v>38</v>
      </c>
      <c r="AS2114" s="46">
        <v>85</v>
      </c>
      <c r="AT2114" s="50">
        <f t="shared" si="576"/>
        <v>38085</v>
      </c>
      <c r="AV2114" s="7" t="s">
        <v>3063</v>
      </c>
    </row>
    <row r="2115" spans="1:48" hidden="1" outlineLevel="1">
      <c r="A2115" t="s">
        <v>1949</v>
      </c>
      <c r="B2115" t="s">
        <v>1266</v>
      </c>
      <c r="C2115" s="1">
        <v>730</v>
      </c>
      <c r="F2115" s="1">
        <v>0</v>
      </c>
      <c r="H2115" s="1">
        <v>424</v>
      </c>
      <c r="I2115" s="1">
        <v>411</v>
      </c>
      <c r="J2115" s="2" t="str">
        <f t="shared" si="568"/>
        <v/>
      </c>
      <c r="K2115" s="2" t="str">
        <f t="shared" si="569"/>
        <v/>
      </c>
      <c r="L2115" s="10" t="str">
        <f t="shared" si="570"/>
        <v/>
      </c>
      <c r="M2115" s="9" t="str">
        <f t="shared" si="581"/>
        <v/>
      </c>
      <c r="N2115" s="8" t="str">
        <f t="shared" si="582"/>
        <v/>
      </c>
      <c r="O2115" s="2" t="str">
        <f t="shared" si="577"/>
        <v>-</v>
      </c>
      <c r="P2115" s="2" t="str">
        <f t="shared" si="578"/>
        <v>-</v>
      </c>
      <c r="Q2115" s="2" t="str">
        <f t="shared" si="579"/>
        <v>-</v>
      </c>
      <c r="R2115" s="2" t="str">
        <f t="shared" si="580"/>
        <v>-</v>
      </c>
      <c r="AN2115" t="s">
        <v>1949</v>
      </c>
      <c r="AO2115" t="s">
        <v>1266</v>
      </c>
      <c r="AR2115" s="44">
        <v>38</v>
      </c>
      <c r="AS2115" s="46">
        <v>87</v>
      </c>
      <c r="AT2115" s="50">
        <f t="shared" si="576"/>
        <v>38087</v>
      </c>
      <c r="AV2115" s="7" t="s">
        <v>3063</v>
      </c>
    </row>
    <row r="2116" spans="1:48" hidden="1" outlineLevel="1">
      <c r="A2116" t="s">
        <v>309</v>
      </c>
      <c r="B2116" t="s">
        <v>1266</v>
      </c>
      <c r="C2116" s="1">
        <v>23375</v>
      </c>
      <c r="F2116" s="1">
        <v>0</v>
      </c>
      <c r="H2116" s="1">
        <v>11230</v>
      </c>
      <c r="I2116" s="1">
        <v>11127</v>
      </c>
      <c r="J2116" s="2" t="str">
        <f t="shared" si="568"/>
        <v/>
      </c>
      <c r="K2116" s="2" t="str">
        <f t="shared" si="569"/>
        <v/>
      </c>
      <c r="L2116" s="10" t="str">
        <f t="shared" si="570"/>
        <v/>
      </c>
      <c r="M2116" s="9" t="str">
        <f t="shared" si="581"/>
        <v/>
      </c>
      <c r="N2116" s="8" t="str">
        <f t="shared" si="582"/>
        <v/>
      </c>
      <c r="O2116" s="2" t="str">
        <f t="shared" si="577"/>
        <v>-</v>
      </c>
      <c r="P2116" s="2" t="str">
        <f t="shared" si="578"/>
        <v>-</v>
      </c>
      <c r="Q2116" s="2" t="str">
        <f t="shared" si="579"/>
        <v>-</v>
      </c>
      <c r="R2116" s="2" t="str">
        <f t="shared" si="580"/>
        <v>-</v>
      </c>
      <c r="AN2116" t="s">
        <v>309</v>
      </c>
      <c r="AO2116" t="s">
        <v>1266</v>
      </c>
      <c r="AR2116" s="44">
        <v>38</v>
      </c>
      <c r="AS2116" s="46">
        <v>89</v>
      </c>
      <c r="AT2116" s="50">
        <f t="shared" si="576"/>
        <v>38089</v>
      </c>
      <c r="AV2116" s="7" t="s">
        <v>3063</v>
      </c>
    </row>
    <row r="2117" spans="1:48" hidden="1" outlineLevel="1">
      <c r="A2117" t="s">
        <v>1714</v>
      </c>
      <c r="B2117" t="s">
        <v>1266</v>
      </c>
      <c r="C2117" s="1">
        <v>1960</v>
      </c>
      <c r="F2117" s="1">
        <v>0</v>
      </c>
      <c r="H2117" s="1">
        <v>1054</v>
      </c>
      <c r="I2117" s="1">
        <v>1032</v>
      </c>
      <c r="J2117" s="2" t="str">
        <f t="shared" si="568"/>
        <v/>
      </c>
      <c r="K2117" s="2" t="str">
        <f t="shared" si="569"/>
        <v/>
      </c>
      <c r="L2117" s="10" t="str">
        <f t="shared" si="570"/>
        <v/>
      </c>
      <c r="M2117" s="9" t="str">
        <f t="shared" si="581"/>
        <v/>
      </c>
      <c r="N2117" s="8" t="str">
        <f t="shared" si="582"/>
        <v/>
      </c>
      <c r="O2117" s="2" t="str">
        <f t="shared" si="577"/>
        <v>-</v>
      </c>
      <c r="P2117" s="2" t="str">
        <f t="shared" si="578"/>
        <v>-</v>
      </c>
      <c r="Q2117" s="2" t="str">
        <f t="shared" si="579"/>
        <v>-</v>
      </c>
      <c r="R2117" s="2" t="str">
        <f t="shared" si="580"/>
        <v>-</v>
      </c>
      <c r="AN2117" t="s">
        <v>1714</v>
      </c>
      <c r="AO2117" t="s">
        <v>1266</v>
      </c>
      <c r="AR2117" s="44">
        <v>38</v>
      </c>
      <c r="AS2117" s="46">
        <v>91</v>
      </c>
      <c r="AT2117" s="50">
        <f t="shared" si="576"/>
        <v>38091</v>
      </c>
      <c r="AV2117" s="7" t="s">
        <v>3063</v>
      </c>
    </row>
    <row r="2118" spans="1:48" hidden="1" outlineLevel="1">
      <c r="A2118" t="s">
        <v>1710</v>
      </c>
      <c r="B2118" t="s">
        <v>1266</v>
      </c>
      <c r="C2118" s="1">
        <v>20812</v>
      </c>
      <c r="F2118" s="1">
        <v>0</v>
      </c>
      <c r="H2118" s="1">
        <v>9941</v>
      </c>
      <c r="I2118" s="1">
        <v>9784</v>
      </c>
      <c r="J2118" s="2" t="str">
        <f t="shared" si="568"/>
        <v/>
      </c>
      <c r="K2118" s="2" t="str">
        <f t="shared" si="569"/>
        <v/>
      </c>
      <c r="L2118" s="10" t="str">
        <f t="shared" si="570"/>
        <v/>
      </c>
      <c r="M2118" s="9" t="str">
        <f t="shared" si="581"/>
        <v/>
      </c>
      <c r="N2118" s="8" t="str">
        <f t="shared" si="582"/>
        <v/>
      </c>
      <c r="O2118" s="2" t="str">
        <f t="shared" si="577"/>
        <v>-</v>
      </c>
      <c r="P2118" s="2" t="str">
        <f t="shared" si="578"/>
        <v>-</v>
      </c>
      <c r="Q2118" s="2" t="str">
        <f t="shared" si="579"/>
        <v>-</v>
      </c>
      <c r="R2118" s="2" t="str">
        <f t="shared" si="580"/>
        <v>-</v>
      </c>
      <c r="AN2118" t="s">
        <v>1710</v>
      </c>
      <c r="AO2118" t="s">
        <v>1266</v>
      </c>
      <c r="AR2118" s="44">
        <v>38</v>
      </c>
      <c r="AS2118" s="46">
        <v>93</v>
      </c>
      <c r="AT2118" s="50">
        <f t="shared" si="576"/>
        <v>38093</v>
      </c>
      <c r="AV2118" s="7" t="s">
        <v>3063</v>
      </c>
    </row>
    <row r="2119" spans="1:48" hidden="1" outlineLevel="1">
      <c r="A2119" t="s">
        <v>1551</v>
      </c>
      <c r="B2119" t="s">
        <v>1266</v>
      </c>
      <c r="C2119" s="1">
        <v>2234</v>
      </c>
      <c r="F2119" s="1">
        <v>0</v>
      </c>
      <c r="H2119" s="1">
        <v>1231</v>
      </c>
      <c r="I2119" s="1">
        <v>1197</v>
      </c>
      <c r="J2119" s="2" t="str">
        <f t="shared" ref="J2119:J2182" si="583">IF(D2119&gt;0,I2119/D2119,"")</f>
        <v/>
      </c>
      <c r="K2119" s="2" t="str">
        <f t="shared" ref="K2119:K2182" si="584">IF(F2119&gt;0,I2119/F2119,"")</f>
        <v/>
      </c>
      <c r="L2119" s="10" t="str">
        <f t="shared" ref="L2119:L2182" si="585">IF(S2119&gt;0,RANK(S2119,$S2119:$AK2119),"")</f>
        <v/>
      </c>
      <c r="M2119" s="9" t="str">
        <f t="shared" si="581"/>
        <v/>
      </c>
      <c r="N2119" s="8" t="str">
        <f t="shared" si="582"/>
        <v/>
      </c>
      <c r="O2119" s="2" t="str">
        <f t="shared" si="577"/>
        <v>-</v>
      </c>
      <c r="P2119" s="2" t="str">
        <f t="shared" si="578"/>
        <v>-</v>
      </c>
      <c r="Q2119" s="2" t="str">
        <f t="shared" si="579"/>
        <v>-</v>
      </c>
      <c r="R2119" s="2" t="str">
        <f t="shared" si="580"/>
        <v>-</v>
      </c>
      <c r="AN2119" t="s">
        <v>1551</v>
      </c>
      <c r="AO2119" t="s">
        <v>1266</v>
      </c>
      <c r="AR2119" s="44">
        <v>38</v>
      </c>
      <c r="AS2119" s="46">
        <v>95</v>
      </c>
      <c r="AT2119" s="50">
        <f t="shared" si="576"/>
        <v>38095</v>
      </c>
      <c r="AV2119" s="7" t="s">
        <v>3063</v>
      </c>
    </row>
    <row r="2120" spans="1:48" hidden="1" outlineLevel="1">
      <c r="A2120" t="s">
        <v>559</v>
      </c>
      <c r="B2120" t="s">
        <v>1266</v>
      </c>
      <c r="C2120" s="1">
        <v>8157</v>
      </c>
      <c r="F2120" s="1">
        <v>0</v>
      </c>
      <c r="H2120" s="1">
        <v>4115</v>
      </c>
      <c r="I2120" s="1">
        <v>4041</v>
      </c>
      <c r="J2120" s="2" t="str">
        <f t="shared" si="583"/>
        <v/>
      </c>
      <c r="K2120" s="2" t="str">
        <f t="shared" si="584"/>
        <v/>
      </c>
      <c r="L2120" s="10" t="str">
        <f t="shared" si="585"/>
        <v/>
      </c>
      <c r="M2120" s="9" t="str">
        <f t="shared" si="581"/>
        <v/>
      </c>
      <c r="N2120" s="8" t="str">
        <f t="shared" si="582"/>
        <v/>
      </c>
      <c r="O2120" s="2" t="str">
        <f t="shared" si="577"/>
        <v>-</v>
      </c>
      <c r="P2120" s="2" t="str">
        <f t="shared" si="578"/>
        <v>-</v>
      </c>
      <c r="Q2120" s="2" t="str">
        <f t="shared" si="579"/>
        <v>-</v>
      </c>
      <c r="R2120" s="2" t="str">
        <f t="shared" si="580"/>
        <v>-</v>
      </c>
      <c r="AN2120" t="s">
        <v>559</v>
      </c>
      <c r="AO2120" t="s">
        <v>1266</v>
      </c>
      <c r="AR2120" s="44">
        <v>38</v>
      </c>
      <c r="AS2120" s="46">
        <v>97</v>
      </c>
      <c r="AT2120" s="50">
        <f t="shared" si="576"/>
        <v>38097</v>
      </c>
      <c r="AV2120" s="7" t="s">
        <v>3063</v>
      </c>
    </row>
    <row r="2121" spans="1:48" hidden="1" outlineLevel="1">
      <c r="A2121" t="s">
        <v>802</v>
      </c>
      <c r="B2121" t="s">
        <v>1266</v>
      </c>
      <c r="C2121" s="1">
        <v>11296</v>
      </c>
      <c r="F2121" s="1">
        <v>0</v>
      </c>
      <c r="H2121" s="1">
        <v>5011</v>
      </c>
      <c r="I2121" s="1">
        <v>4882</v>
      </c>
      <c r="J2121" s="2" t="str">
        <f t="shared" si="583"/>
        <v/>
      </c>
      <c r="K2121" s="2" t="str">
        <f t="shared" si="584"/>
        <v/>
      </c>
      <c r="L2121" s="10" t="str">
        <f t="shared" si="585"/>
        <v/>
      </c>
      <c r="M2121" s="9" t="str">
        <f t="shared" si="581"/>
        <v/>
      </c>
      <c r="N2121" s="8" t="str">
        <f t="shared" si="582"/>
        <v/>
      </c>
      <c r="O2121" s="2" t="str">
        <f t="shared" si="577"/>
        <v>-</v>
      </c>
      <c r="P2121" s="2" t="str">
        <f t="shared" si="578"/>
        <v>-</v>
      </c>
      <c r="Q2121" s="2" t="str">
        <f t="shared" si="579"/>
        <v>-</v>
      </c>
      <c r="R2121" s="2" t="str">
        <f t="shared" si="580"/>
        <v>-</v>
      </c>
      <c r="AN2121" t="s">
        <v>802</v>
      </c>
      <c r="AO2121" t="s">
        <v>1266</v>
      </c>
      <c r="AR2121" s="44">
        <v>38</v>
      </c>
      <c r="AS2121" s="46">
        <v>99</v>
      </c>
      <c r="AT2121" s="50">
        <f t="shared" si="576"/>
        <v>38099</v>
      </c>
      <c r="AV2121" s="7" t="s">
        <v>3063</v>
      </c>
    </row>
    <row r="2122" spans="1:48" hidden="1" outlineLevel="1">
      <c r="A2122" t="s">
        <v>669</v>
      </c>
      <c r="B2122" t="s">
        <v>1266</v>
      </c>
      <c r="C2122" s="1">
        <v>58670</v>
      </c>
      <c r="F2122" s="1">
        <v>0</v>
      </c>
      <c r="H2122" s="1">
        <v>25959</v>
      </c>
      <c r="I2122" s="1">
        <v>25768</v>
      </c>
      <c r="J2122" s="2" t="str">
        <f t="shared" si="583"/>
        <v/>
      </c>
      <c r="K2122" s="2" t="str">
        <f t="shared" si="584"/>
        <v/>
      </c>
      <c r="L2122" s="10" t="str">
        <f t="shared" si="585"/>
        <v/>
      </c>
      <c r="M2122" s="9" t="str">
        <f t="shared" si="581"/>
        <v/>
      </c>
      <c r="N2122" s="8" t="str">
        <f t="shared" si="582"/>
        <v/>
      </c>
      <c r="O2122" s="2" t="str">
        <f t="shared" si="577"/>
        <v>-</v>
      </c>
      <c r="P2122" s="2" t="str">
        <f t="shared" si="578"/>
        <v>-</v>
      </c>
      <c r="Q2122" s="2" t="str">
        <f t="shared" si="579"/>
        <v>-</v>
      </c>
      <c r="R2122" s="2" t="str">
        <f t="shared" si="580"/>
        <v>-</v>
      </c>
      <c r="AN2122" t="s">
        <v>669</v>
      </c>
      <c r="AO2122" t="s">
        <v>1266</v>
      </c>
      <c r="AR2122" s="44">
        <v>38</v>
      </c>
      <c r="AS2122" s="46">
        <v>101</v>
      </c>
      <c r="AT2122" s="50">
        <f t="shared" si="576"/>
        <v>38101</v>
      </c>
      <c r="AV2122" s="7" t="s">
        <v>3063</v>
      </c>
    </row>
    <row r="2123" spans="1:48" hidden="1" outlineLevel="1">
      <c r="A2123" t="s">
        <v>684</v>
      </c>
      <c r="B2123" t="s">
        <v>1266</v>
      </c>
      <c r="C2123" s="1">
        <v>4253</v>
      </c>
      <c r="F2123" s="1">
        <v>0</v>
      </c>
      <c r="H2123" s="1">
        <v>2430</v>
      </c>
      <c r="I2123" s="1">
        <v>2377</v>
      </c>
      <c r="J2123" s="2" t="str">
        <f t="shared" si="583"/>
        <v/>
      </c>
      <c r="K2123" s="2" t="str">
        <f t="shared" si="584"/>
        <v/>
      </c>
      <c r="L2123" s="10" t="str">
        <f t="shared" si="585"/>
        <v/>
      </c>
      <c r="M2123" s="9" t="str">
        <f t="shared" si="581"/>
        <v/>
      </c>
      <c r="N2123" s="8" t="str">
        <f t="shared" si="582"/>
        <v/>
      </c>
      <c r="O2123" s="2" t="str">
        <f t="shared" si="577"/>
        <v>-</v>
      </c>
      <c r="P2123" s="2" t="str">
        <f t="shared" si="578"/>
        <v>-</v>
      </c>
      <c r="Q2123" s="2" t="str">
        <f t="shared" si="579"/>
        <v>-</v>
      </c>
      <c r="R2123" s="2" t="str">
        <f t="shared" si="580"/>
        <v>-</v>
      </c>
      <c r="AN2123" t="s">
        <v>684</v>
      </c>
      <c r="AO2123" t="s">
        <v>1266</v>
      </c>
      <c r="AR2123" s="44">
        <v>38</v>
      </c>
      <c r="AS2123" s="46">
        <v>103</v>
      </c>
      <c r="AT2123" s="50">
        <f t="shared" si="576"/>
        <v>38103</v>
      </c>
      <c r="AV2123" s="7" t="s">
        <v>3063</v>
      </c>
    </row>
    <row r="2124" spans="1:48" hidden="1" outlineLevel="1">
      <c r="A2124" t="s">
        <v>196</v>
      </c>
      <c r="B2124" t="s">
        <v>1266</v>
      </c>
      <c r="C2124" s="1">
        <v>20928</v>
      </c>
      <c r="F2124" s="1">
        <v>0</v>
      </c>
      <c r="H2124" s="1">
        <v>9503</v>
      </c>
      <c r="I2124" s="1">
        <v>9373</v>
      </c>
      <c r="J2124" s="2" t="str">
        <f t="shared" si="583"/>
        <v/>
      </c>
      <c r="K2124" s="2" t="str">
        <f t="shared" si="584"/>
        <v/>
      </c>
      <c r="L2124" s="10" t="str">
        <f t="shared" si="585"/>
        <v/>
      </c>
      <c r="M2124" s="9" t="str">
        <f t="shared" si="581"/>
        <v/>
      </c>
      <c r="N2124" s="8" t="str">
        <f t="shared" si="582"/>
        <v/>
      </c>
      <c r="O2124" s="2" t="str">
        <f t="shared" si="577"/>
        <v>-</v>
      </c>
      <c r="P2124" s="2" t="str">
        <f t="shared" si="578"/>
        <v>-</v>
      </c>
      <c r="Q2124" s="2" t="str">
        <f t="shared" si="579"/>
        <v>-</v>
      </c>
      <c r="R2124" s="2" t="str">
        <f t="shared" si="580"/>
        <v>-</v>
      </c>
      <c r="AN2124" t="s">
        <v>196</v>
      </c>
      <c r="AO2124" t="s">
        <v>1266</v>
      </c>
      <c r="AR2124" s="44">
        <v>38</v>
      </c>
      <c r="AS2124" s="46">
        <v>105</v>
      </c>
      <c r="AT2124" s="50">
        <f t="shared" si="576"/>
        <v>38105</v>
      </c>
      <c r="AV2124" s="7" t="s">
        <v>3063</v>
      </c>
    </row>
    <row r="2125" spans="1:48" collapsed="1">
      <c r="A2125" t="s">
        <v>2018</v>
      </c>
      <c r="B2125" t="s">
        <v>541</v>
      </c>
      <c r="C2125" s="21">
        <f>SUM(C2072:C2124)</f>
        <v>657569</v>
      </c>
      <c r="D2125" s="36">
        <v>484000</v>
      </c>
      <c r="E2125" s="36">
        <v>476000</v>
      </c>
      <c r="F2125" s="21">
        <v>0</v>
      </c>
      <c r="G2125" s="21"/>
      <c r="H2125" s="21">
        <f>SUM(H2072:H2124)</f>
        <v>321133</v>
      </c>
      <c r="I2125" s="1">
        <v>317738</v>
      </c>
      <c r="J2125" s="2">
        <f t="shared" si="583"/>
        <v>0.65648347107438021</v>
      </c>
      <c r="K2125" s="2" t="str">
        <f t="shared" si="584"/>
        <v/>
      </c>
      <c r="L2125" s="10" t="str">
        <f t="shared" si="585"/>
        <v/>
      </c>
      <c r="M2125" s="9" t="str">
        <f t="shared" si="581"/>
        <v/>
      </c>
      <c r="N2125" s="8" t="str">
        <f t="shared" si="582"/>
        <v/>
      </c>
      <c r="O2125" s="2" t="str">
        <f t="shared" si="577"/>
        <v>-</v>
      </c>
      <c r="P2125" s="2" t="str">
        <f t="shared" si="578"/>
        <v>-</v>
      </c>
      <c r="Q2125" s="2" t="str">
        <f t="shared" si="579"/>
        <v>-</v>
      </c>
      <c r="R2125" s="2" t="str">
        <f t="shared" si="580"/>
        <v>-</v>
      </c>
      <c r="AN2125" t="s">
        <v>2018</v>
      </c>
      <c r="AO2125" t="s">
        <v>541</v>
      </c>
      <c r="AR2125" s="44">
        <v>38</v>
      </c>
      <c r="AS2125" s="46"/>
      <c r="AT2125" s="44">
        <v>38</v>
      </c>
      <c r="AV2125" s="7" t="s">
        <v>678</v>
      </c>
    </row>
    <row r="2126" spans="1:48">
      <c r="C2126" s="26"/>
      <c r="J2126" s="2"/>
      <c r="K2126" s="2"/>
      <c r="N2126" s="8"/>
      <c r="AR2126" s="44"/>
      <c r="AS2126" s="46"/>
      <c r="AT2126" s="50"/>
    </row>
    <row r="2127" spans="1:48" hidden="1" outlineLevel="1">
      <c r="A2127" t="s">
        <v>741</v>
      </c>
      <c r="B2127" t="s">
        <v>1129</v>
      </c>
      <c r="C2127" s="1">
        <v>28686</v>
      </c>
      <c r="F2127" s="1">
        <v>18004</v>
      </c>
      <c r="H2127" s="1">
        <v>11649</v>
      </c>
      <c r="I2127" s="1">
        <v>11414</v>
      </c>
      <c r="J2127" s="2" t="str">
        <f t="shared" si="583"/>
        <v/>
      </c>
      <c r="K2127" s="2">
        <f t="shared" si="584"/>
        <v>0.633970228838036</v>
      </c>
      <c r="L2127" s="10" t="str">
        <f t="shared" si="585"/>
        <v/>
      </c>
      <c r="M2127" s="9" t="str">
        <f t="shared" si="581"/>
        <v/>
      </c>
      <c r="N2127" s="8" t="str">
        <f t="shared" si="582"/>
        <v/>
      </c>
      <c r="O2127" s="2" t="str">
        <f t="shared" ref="O2127:O2158" si="586">IF(SUM($S2127:$AJ2127)=0,"-",S2127/SUM($S2127:$AJ2127))</f>
        <v>-</v>
      </c>
      <c r="P2127" s="2" t="str">
        <f t="shared" ref="P2127:P2158" si="587">IF(SUM($S2127:$AJ2127)=0,"-",T2127/SUM($S2127:$AJ2127))</f>
        <v>-</v>
      </c>
      <c r="Q2127" s="2" t="str">
        <f t="shared" ref="Q2127:Q2158" si="588">IF(SUM($S2127:$AJ2127)=0,"-",U2127/SUM($S2127:$AJ2127))</f>
        <v>-</v>
      </c>
      <c r="R2127" s="2" t="str">
        <f t="shared" ref="R2127:R2158" si="589">IF(SUM($S2127:$AJ2127)=0,"-",(1-O2127-P2127-Q2127))</f>
        <v>-</v>
      </c>
      <c r="AN2127" t="s">
        <v>741</v>
      </c>
      <c r="AO2127" t="s">
        <v>1129</v>
      </c>
      <c r="AR2127" s="44">
        <v>39</v>
      </c>
      <c r="AS2127" s="46">
        <v>1</v>
      </c>
      <c r="AT2127" s="50">
        <f t="shared" si="576"/>
        <v>39001</v>
      </c>
      <c r="AV2127" s="7" t="s">
        <v>3063</v>
      </c>
    </row>
    <row r="2128" spans="1:48" hidden="1" outlineLevel="1">
      <c r="A2128" t="s">
        <v>1700</v>
      </c>
      <c r="B2128" t="s">
        <v>1129</v>
      </c>
      <c r="C2128" s="1">
        <v>106773</v>
      </c>
      <c r="F2128" s="1">
        <v>70628</v>
      </c>
      <c r="H2128" s="1">
        <v>50943</v>
      </c>
      <c r="I2128" s="1">
        <v>50495</v>
      </c>
      <c r="J2128" s="2" t="str">
        <f t="shared" si="583"/>
        <v/>
      </c>
      <c r="K2128" s="2">
        <f t="shared" si="584"/>
        <v>0.71494308206377077</v>
      </c>
      <c r="L2128" s="10" t="str">
        <f t="shared" si="585"/>
        <v/>
      </c>
      <c r="M2128" s="9" t="str">
        <f t="shared" si="581"/>
        <v/>
      </c>
      <c r="N2128" s="8" t="str">
        <f t="shared" si="582"/>
        <v/>
      </c>
      <c r="O2128" s="2" t="str">
        <f t="shared" si="586"/>
        <v>-</v>
      </c>
      <c r="P2128" s="2" t="str">
        <f t="shared" si="587"/>
        <v>-</v>
      </c>
      <c r="Q2128" s="2" t="str">
        <f t="shared" si="588"/>
        <v>-</v>
      </c>
      <c r="R2128" s="2" t="str">
        <f t="shared" si="589"/>
        <v>-</v>
      </c>
      <c r="AN2128" t="s">
        <v>1700</v>
      </c>
      <c r="AO2128" t="s">
        <v>1129</v>
      </c>
      <c r="AR2128" s="44">
        <v>39</v>
      </c>
      <c r="AS2128" s="46">
        <v>3</v>
      </c>
      <c r="AT2128" s="50">
        <f t="shared" si="576"/>
        <v>39003</v>
      </c>
      <c r="AV2128" s="7" t="s">
        <v>3063</v>
      </c>
    </row>
    <row r="2129" spans="1:48" hidden="1" outlineLevel="1">
      <c r="A2129" t="s">
        <v>246</v>
      </c>
      <c r="B2129" t="s">
        <v>1129</v>
      </c>
      <c r="C2129" s="1">
        <v>53499</v>
      </c>
      <c r="F2129" s="1">
        <v>38074</v>
      </c>
      <c r="H2129" s="1">
        <v>25470</v>
      </c>
      <c r="I2129" s="1">
        <v>25185</v>
      </c>
      <c r="J2129" s="2" t="str">
        <f t="shared" si="583"/>
        <v/>
      </c>
      <c r="K2129" s="2">
        <f t="shared" si="584"/>
        <v>0.66147502232494615</v>
      </c>
      <c r="L2129" s="10" t="str">
        <f t="shared" si="585"/>
        <v/>
      </c>
      <c r="M2129" s="9" t="str">
        <f t="shared" si="581"/>
        <v/>
      </c>
      <c r="N2129" s="8" t="str">
        <f t="shared" si="582"/>
        <v/>
      </c>
      <c r="O2129" s="2" t="str">
        <f t="shared" si="586"/>
        <v>-</v>
      </c>
      <c r="P2129" s="2" t="str">
        <f t="shared" si="587"/>
        <v>-</v>
      </c>
      <c r="Q2129" s="2" t="str">
        <f t="shared" si="588"/>
        <v>-</v>
      </c>
      <c r="R2129" s="2" t="str">
        <f t="shared" si="589"/>
        <v>-</v>
      </c>
      <c r="AN2129" t="s">
        <v>246</v>
      </c>
      <c r="AO2129" t="s">
        <v>1129</v>
      </c>
      <c r="AR2129" s="44">
        <v>39</v>
      </c>
      <c r="AS2129" s="46">
        <v>5</v>
      </c>
      <c r="AT2129" s="50">
        <f t="shared" si="576"/>
        <v>39005</v>
      </c>
      <c r="AV2129" s="7" t="s">
        <v>3063</v>
      </c>
    </row>
    <row r="2130" spans="1:48" hidden="1" outlineLevel="1">
      <c r="A2130" t="s">
        <v>142</v>
      </c>
      <c r="B2130" t="s">
        <v>1129</v>
      </c>
      <c r="C2130" s="1">
        <v>101826</v>
      </c>
      <c r="F2130" s="1">
        <v>64209</v>
      </c>
      <c r="H2130" s="1">
        <v>45817</v>
      </c>
      <c r="I2130" s="1">
        <v>45076</v>
      </c>
      <c r="J2130" s="2" t="str">
        <f t="shared" si="583"/>
        <v/>
      </c>
      <c r="K2130" s="2">
        <f t="shared" si="584"/>
        <v>0.70201996604837325</v>
      </c>
      <c r="L2130" s="10" t="str">
        <f t="shared" si="585"/>
        <v/>
      </c>
      <c r="M2130" s="9" t="str">
        <f t="shared" si="581"/>
        <v/>
      </c>
      <c r="N2130" s="8" t="str">
        <f t="shared" si="582"/>
        <v/>
      </c>
      <c r="O2130" s="2" t="str">
        <f t="shared" si="586"/>
        <v>-</v>
      </c>
      <c r="P2130" s="2" t="str">
        <f t="shared" si="587"/>
        <v>-</v>
      </c>
      <c r="Q2130" s="2" t="str">
        <f t="shared" si="588"/>
        <v>-</v>
      </c>
      <c r="R2130" s="2" t="str">
        <f t="shared" si="589"/>
        <v>-</v>
      </c>
      <c r="AN2130" t="s">
        <v>142</v>
      </c>
      <c r="AO2130" t="s">
        <v>1129</v>
      </c>
      <c r="AR2130" s="44">
        <v>39</v>
      </c>
      <c r="AS2130" s="46">
        <v>7</v>
      </c>
      <c r="AT2130" s="50">
        <f t="shared" si="576"/>
        <v>39007</v>
      </c>
      <c r="AV2130" s="7" t="s">
        <v>3063</v>
      </c>
    </row>
    <row r="2131" spans="1:48" hidden="1" outlineLevel="1">
      <c r="A2131" t="s">
        <v>1670</v>
      </c>
      <c r="B2131" t="s">
        <v>1129</v>
      </c>
      <c r="C2131" s="1">
        <v>64546</v>
      </c>
      <c r="F2131" s="1">
        <v>49034</v>
      </c>
      <c r="H2131" s="1">
        <v>31645</v>
      </c>
      <c r="I2131" s="1">
        <v>31259</v>
      </c>
      <c r="J2131" s="2" t="str">
        <f t="shared" si="583"/>
        <v/>
      </c>
      <c r="K2131" s="2">
        <f t="shared" si="584"/>
        <v>0.63749643104784437</v>
      </c>
      <c r="L2131" s="10" t="str">
        <f t="shared" si="585"/>
        <v/>
      </c>
      <c r="M2131" s="9" t="str">
        <f t="shared" si="581"/>
        <v/>
      </c>
      <c r="N2131" s="8" t="str">
        <f t="shared" si="582"/>
        <v/>
      </c>
      <c r="O2131" s="2" t="str">
        <f t="shared" si="586"/>
        <v>-</v>
      </c>
      <c r="P2131" s="2" t="str">
        <f t="shared" si="587"/>
        <v>-</v>
      </c>
      <c r="Q2131" s="2" t="str">
        <f t="shared" si="588"/>
        <v>-</v>
      </c>
      <c r="R2131" s="2" t="str">
        <f t="shared" si="589"/>
        <v>-</v>
      </c>
      <c r="AN2131" t="s">
        <v>1670</v>
      </c>
      <c r="AO2131" t="s">
        <v>1129</v>
      </c>
      <c r="AR2131" s="44">
        <v>39</v>
      </c>
      <c r="AS2131" s="46">
        <v>9</v>
      </c>
      <c r="AT2131" s="50">
        <f t="shared" si="576"/>
        <v>39009</v>
      </c>
      <c r="AV2131" s="7" t="s">
        <v>3063</v>
      </c>
    </row>
    <row r="2132" spans="1:48" hidden="1" outlineLevel="1">
      <c r="A2132" t="s">
        <v>2392</v>
      </c>
      <c r="B2132" t="s">
        <v>1129</v>
      </c>
      <c r="C2132" s="1">
        <v>46167</v>
      </c>
      <c r="F2132" s="1">
        <v>33760</v>
      </c>
      <c r="H2132" s="1">
        <v>23894</v>
      </c>
      <c r="I2132" s="1">
        <v>23559</v>
      </c>
      <c r="J2132" s="2" t="str">
        <f t="shared" si="583"/>
        <v/>
      </c>
      <c r="K2132" s="2">
        <f t="shared" si="584"/>
        <v>0.69783767772511851</v>
      </c>
      <c r="L2132" s="10" t="str">
        <f t="shared" si="585"/>
        <v/>
      </c>
      <c r="M2132" s="9" t="str">
        <f t="shared" si="581"/>
        <v/>
      </c>
      <c r="N2132" s="8" t="str">
        <f t="shared" si="582"/>
        <v/>
      </c>
      <c r="O2132" s="2" t="str">
        <f t="shared" si="586"/>
        <v>-</v>
      </c>
      <c r="P2132" s="2" t="str">
        <f t="shared" si="587"/>
        <v>-</v>
      </c>
      <c r="Q2132" s="2" t="str">
        <f t="shared" si="588"/>
        <v>-</v>
      </c>
      <c r="R2132" s="2" t="str">
        <f t="shared" si="589"/>
        <v>-</v>
      </c>
      <c r="AN2132" t="s">
        <v>2392</v>
      </c>
      <c r="AO2132" t="s">
        <v>1129</v>
      </c>
      <c r="AR2132" s="44">
        <v>39</v>
      </c>
      <c r="AS2132" s="46">
        <v>11</v>
      </c>
      <c r="AT2132" s="50">
        <f t="shared" si="576"/>
        <v>39011</v>
      </c>
      <c r="AV2132" s="7" t="s">
        <v>3063</v>
      </c>
    </row>
    <row r="2133" spans="1:48" hidden="1" outlineLevel="1">
      <c r="A2133" t="s">
        <v>909</v>
      </c>
      <c r="B2133" t="s">
        <v>1129</v>
      </c>
      <c r="C2133" s="1">
        <v>70356</v>
      </c>
      <c r="F2133" s="1">
        <v>46359</v>
      </c>
      <c r="H2133" s="1">
        <v>33064</v>
      </c>
      <c r="I2133" s="1">
        <v>32536</v>
      </c>
      <c r="J2133" s="2" t="str">
        <f t="shared" si="583"/>
        <v/>
      </c>
      <c r="K2133" s="2">
        <f t="shared" si="584"/>
        <v>0.70182704544964303</v>
      </c>
      <c r="L2133" s="10" t="str">
        <f t="shared" si="585"/>
        <v/>
      </c>
      <c r="M2133" s="9" t="str">
        <f t="shared" si="581"/>
        <v/>
      </c>
      <c r="N2133" s="8" t="str">
        <f t="shared" si="582"/>
        <v/>
      </c>
      <c r="O2133" s="2" t="str">
        <f t="shared" si="586"/>
        <v>-</v>
      </c>
      <c r="P2133" s="2" t="str">
        <f t="shared" si="587"/>
        <v>-</v>
      </c>
      <c r="Q2133" s="2" t="str">
        <f t="shared" si="588"/>
        <v>-</v>
      </c>
      <c r="R2133" s="2" t="str">
        <f t="shared" si="589"/>
        <v>-</v>
      </c>
      <c r="AN2133" t="s">
        <v>909</v>
      </c>
      <c r="AO2133" t="s">
        <v>1129</v>
      </c>
      <c r="AR2133" s="44">
        <v>39</v>
      </c>
      <c r="AS2133" s="46">
        <v>13</v>
      </c>
      <c r="AT2133" s="50">
        <f t="shared" si="576"/>
        <v>39013</v>
      </c>
      <c r="AV2133" s="7" t="s">
        <v>3063</v>
      </c>
    </row>
    <row r="2134" spans="1:48" hidden="1" outlineLevel="1">
      <c r="A2134" t="s">
        <v>824</v>
      </c>
      <c r="B2134" t="s">
        <v>1129</v>
      </c>
      <c r="C2134" s="1">
        <v>44668</v>
      </c>
      <c r="F2134" s="1">
        <v>28451</v>
      </c>
      <c r="H2134" s="1">
        <v>20476</v>
      </c>
      <c r="I2134" s="1">
        <v>20166</v>
      </c>
      <c r="J2134" s="2" t="str">
        <f t="shared" si="583"/>
        <v/>
      </c>
      <c r="K2134" s="2">
        <f t="shared" si="584"/>
        <v>0.70879758180731789</v>
      </c>
      <c r="L2134" s="10" t="str">
        <f t="shared" si="585"/>
        <v/>
      </c>
      <c r="M2134" s="9" t="str">
        <f t="shared" si="581"/>
        <v/>
      </c>
      <c r="N2134" s="8" t="str">
        <f t="shared" si="582"/>
        <v/>
      </c>
      <c r="O2134" s="2" t="str">
        <f t="shared" si="586"/>
        <v>-</v>
      </c>
      <c r="P2134" s="2" t="str">
        <f t="shared" si="587"/>
        <v>-</v>
      </c>
      <c r="Q2134" s="2" t="str">
        <f t="shared" si="588"/>
        <v>-</v>
      </c>
      <c r="R2134" s="2" t="str">
        <f t="shared" si="589"/>
        <v>-</v>
      </c>
      <c r="AN2134" t="s">
        <v>824</v>
      </c>
      <c r="AO2134" t="s">
        <v>1129</v>
      </c>
      <c r="AR2134" s="44">
        <v>39</v>
      </c>
      <c r="AS2134" s="46">
        <v>15</v>
      </c>
      <c r="AT2134" s="50">
        <f t="shared" si="576"/>
        <v>39015</v>
      </c>
      <c r="AV2134" s="7" t="s">
        <v>3063</v>
      </c>
    </row>
    <row r="2135" spans="1:48" hidden="1" outlineLevel="1">
      <c r="A2135" t="s">
        <v>1865</v>
      </c>
      <c r="B2135" t="s">
        <v>1129</v>
      </c>
      <c r="C2135" s="1">
        <v>364179</v>
      </c>
      <c r="F2135" s="1">
        <v>260694</v>
      </c>
      <c r="H2135" s="1">
        <v>175132</v>
      </c>
      <c r="I2135" s="1">
        <v>174059</v>
      </c>
      <c r="J2135" s="2" t="str">
        <f t="shared" si="583"/>
        <v/>
      </c>
      <c r="K2135" s="2">
        <f t="shared" si="584"/>
        <v>0.6676755122864354</v>
      </c>
      <c r="L2135" s="10" t="str">
        <f t="shared" si="585"/>
        <v/>
      </c>
      <c r="M2135" s="9" t="str">
        <f t="shared" si="581"/>
        <v/>
      </c>
      <c r="N2135" s="8" t="str">
        <f t="shared" si="582"/>
        <v/>
      </c>
      <c r="O2135" s="2" t="str">
        <f t="shared" si="586"/>
        <v>-</v>
      </c>
      <c r="P2135" s="2" t="str">
        <f t="shared" si="587"/>
        <v>-</v>
      </c>
      <c r="Q2135" s="2" t="str">
        <f t="shared" si="588"/>
        <v>-</v>
      </c>
      <c r="R2135" s="2" t="str">
        <f t="shared" si="589"/>
        <v>-</v>
      </c>
      <c r="AN2135" t="s">
        <v>1865</v>
      </c>
      <c r="AO2135" t="s">
        <v>1129</v>
      </c>
      <c r="AR2135" s="44">
        <v>39</v>
      </c>
      <c r="AS2135" s="46">
        <v>17</v>
      </c>
      <c r="AT2135" s="50">
        <f t="shared" si="576"/>
        <v>39017</v>
      </c>
      <c r="AV2135" s="7" t="s">
        <v>3063</v>
      </c>
    </row>
    <row r="2136" spans="1:48" hidden="1" outlineLevel="1">
      <c r="A2136" t="s">
        <v>1531</v>
      </c>
      <c r="B2136" t="s">
        <v>1129</v>
      </c>
      <c r="C2136" s="1">
        <v>28999</v>
      </c>
      <c r="F2136" s="1">
        <v>19697</v>
      </c>
      <c r="H2136" s="1">
        <v>14179</v>
      </c>
      <c r="I2136" s="1">
        <v>13985</v>
      </c>
      <c r="J2136" s="2" t="str">
        <f t="shared" si="583"/>
        <v/>
      </c>
      <c r="K2136" s="2">
        <f t="shared" si="584"/>
        <v>0.71000659998984617</v>
      </c>
      <c r="L2136" s="10" t="str">
        <f t="shared" si="585"/>
        <v/>
      </c>
      <c r="M2136" s="9" t="str">
        <f t="shared" si="581"/>
        <v/>
      </c>
      <c r="N2136" s="8" t="str">
        <f t="shared" si="582"/>
        <v/>
      </c>
      <c r="O2136" s="2" t="str">
        <f t="shared" si="586"/>
        <v>-</v>
      </c>
      <c r="P2136" s="2" t="str">
        <f t="shared" si="587"/>
        <v>-</v>
      </c>
      <c r="Q2136" s="2" t="str">
        <f t="shared" si="588"/>
        <v>-</v>
      </c>
      <c r="R2136" s="2" t="str">
        <f t="shared" si="589"/>
        <v>-</v>
      </c>
      <c r="AN2136" t="s">
        <v>1531</v>
      </c>
      <c r="AO2136" t="s">
        <v>1129</v>
      </c>
      <c r="AR2136" s="44">
        <v>39</v>
      </c>
      <c r="AS2136" s="46">
        <v>19</v>
      </c>
      <c r="AT2136" s="50">
        <f t="shared" si="576"/>
        <v>39019</v>
      </c>
      <c r="AV2136" s="7" t="s">
        <v>3063</v>
      </c>
    </row>
    <row r="2137" spans="1:48" hidden="1" outlineLevel="1">
      <c r="A2137" t="s">
        <v>747</v>
      </c>
      <c r="B2137" t="s">
        <v>1129</v>
      </c>
      <c r="C2137" s="1">
        <v>40263</v>
      </c>
      <c r="F2137" s="1">
        <v>26157</v>
      </c>
      <c r="H2137" s="1">
        <v>19155</v>
      </c>
      <c r="I2137" s="1">
        <v>18936</v>
      </c>
      <c r="J2137" s="2" t="str">
        <f t="shared" si="583"/>
        <v/>
      </c>
      <c r="K2137" s="2">
        <f t="shared" si="584"/>
        <v>0.7239362312191765</v>
      </c>
      <c r="L2137" s="10" t="str">
        <f t="shared" si="585"/>
        <v/>
      </c>
      <c r="M2137" s="9" t="str">
        <f t="shared" si="581"/>
        <v/>
      </c>
      <c r="N2137" s="8" t="str">
        <f t="shared" si="582"/>
        <v/>
      </c>
      <c r="O2137" s="2" t="str">
        <f t="shared" si="586"/>
        <v>-</v>
      </c>
      <c r="P2137" s="2" t="str">
        <f t="shared" si="587"/>
        <v>-</v>
      </c>
      <c r="Q2137" s="2" t="str">
        <f t="shared" si="588"/>
        <v>-</v>
      </c>
      <c r="R2137" s="2" t="str">
        <f t="shared" si="589"/>
        <v>-</v>
      </c>
      <c r="AN2137" t="s">
        <v>747</v>
      </c>
      <c r="AO2137" t="s">
        <v>1129</v>
      </c>
      <c r="AR2137" s="44">
        <v>39</v>
      </c>
      <c r="AS2137" s="46">
        <v>21</v>
      </c>
      <c r="AT2137" s="50">
        <f t="shared" si="576"/>
        <v>39021</v>
      </c>
      <c r="AV2137" s="7" t="s">
        <v>3063</v>
      </c>
    </row>
    <row r="2138" spans="1:48" hidden="1" outlineLevel="1">
      <c r="A2138" t="s">
        <v>419</v>
      </c>
      <c r="B2138" t="s">
        <v>1129</v>
      </c>
      <c r="C2138" s="1">
        <v>139404</v>
      </c>
      <c r="F2138" s="1">
        <v>93045</v>
      </c>
      <c r="H2138" s="1">
        <v>67588</v>
      </c>
      <c r="I2138" s="1">
        <v>66987</v>
      </c>
      <c r="J2138" s="2" t="str">
        <f t="shared" si="583"/>
        <v/>
      </c>
      <c r="K2138" s="2">
        <f t="shared" si="584"/>
        <v>0.71994196356601647</v>
      </c>
      <c r="L2138" s="10" t="str">
        <f t="shared" si="585"/>
        <v/>
      </c>
      <c r="M2138" s="9" t="str">
        <f t="shared" si="581"/>
        <v/>
      </c>
      <c r="N2138" s="8" t="str">
        <f t="shared" si="582"/>
        <v/>
      </c>
      <c r="O2138" s="2" t="str">
        <f t="shared" si="586"/>
        <v>-</v>
      </c>
      <c r="P2138" s="2" t="str">
        <f t="shared" si="587"/>
        <v>-</v>
      </c>
      <c r="Q2138" s="2" t="str">
        <f t="shared" si="588"/>
        <v>-</v>
      </c>
      <c r="R2138" s="2" t="str">
        <f t="shared" si="589"/>
        <v>-</v>
      </c>
      <c r="AN2138" t="s">
        <v>419</v>
      </c>
      <c r="AO2138" t="s">
        <v>1129</v>
      </c>
      <c r="AR2138" s="44">
        <v>39</v>
      </c>
      <c r="AS2138" s="46">
        <v>23</v>
      </c>
      <c r="AT2138" s="50">
        <f t="shared" si="576"/>
        <v>39023</v>
      </c>
      <c r="AV2138" s="7" t="s">
        <v>3063</v>
      </c>
    </row>
    <row r="2139" spans="1:48" hidden="1" outlineLevel="1">
      <c r="A2139" t="s">
        <v>766</v>
      </c>
      <c r="B2139" t="s">
        <v>1129</v>
      </c>
      <c r="C2139" s="1">
        <v>195891</v>
      </c>
      <c r="F2139" s="1">
        <v>135590</v>
      </c>
      <c r="H2139" s="1">
        <v>96388</v>
      </c>
      <c r="I2139" s="1">
        <v>95734</v>
      </c>
      <c r="J2139" s="2" t="str">
        <f t="shared" si="583"/>
        <v/>
      </c>
      <c r="K2139" s="2">
        <f t="shared" si="584"/>
        <v>0.70605501880669663</v>
      </c>
      <c r="L2139" s="10" t="str">
        <f t="shared" si="585"/>
        <v/>
      </c>
      <c r="M2139" s="9" t="str">
        <f t="shared" si="581"/>
        <v/>
      </c>
      <c r="N2139" s="8" t="str">
        <f t="shared" si="582"/>
        <v/>
      </c>
      <c r="O2139" s="2" t="str">
        <f t="shared" si="586"/>
        <v>-</v>
      </c>
      <c r="P2139" s="2" t="str">
        <f t="shared" si="587"/>
        <v>-</v>
      </c>
      <c r="Q2139" s="2" t="str">
        <f t="shared" si="588"/>
        <v>-</v>
      </c>
      <c r="R2139" s="2" t="str">
        <f t="shared" si="589"/>
        <v>-</v>
      </c>
      <c r="AN2139" t="s">
        <v>766</v>
      </c>
      <c r="AO2139" t="s">
        <v>1129</v>
      </c>
      <c r="AR2139" s="44">
        <v>39</v>
      </c>
      <c r="AS2139" s="46">
        <v>25</v>
      </c>
      <c r="AT2139" s="50">
        <f t="shared" si="576"/>
        <v>39025</v>
      </c>
      <c r="AV2139" s="7" t="s">
        <v>3063</v>
      </c>
    </row>
    <row r="2140" spans="1:48" hidden="1" outlineLevel="1">
      <c r="A2140" t="s">
        <v>1395</v>
      </c>
      <c r="B2140" t="s">
        <v>1129</v>
      </c>
      <c r="C2140" s="1">
        <v>42656</v>
      </c>
      <c r="F2140" s="1">
        <v>26967</v>
      </c>
      <c r="H2140" s="1">
        <v>19590</v>
      </c>
      <c r="I2140" s="1">
        <v>19342</v>
      </c>
      <c r="J2140" s="2" t="str">
        <f t="shared" si="583"/>
        <v/>
      </c>
      <c r="K2140" s="2">
        <f t="shared" si="584"/>
        <v>0.71724700559943633</v>
      </c>
      <c r="L2140" s="10" t="str">
        <f t="shared" si="585"/>
        <v/>
      </c>
      <c r="M2140" s="9" t="str">
        <f t="shared" si="581"/>
        <v/>
      </c>
      <c r="N2140" s="8" t="str">
        <f t="shared" si="582"/>
        <v/>
      </c>
      <c r="O2140" s="2" t="str">
        <f t="shared" si="586"/>
        <v>-</v>
      </c>
      <c r="P2140" s="2" t="str">
        <f t="shared" si="587"/>
        <v>-</v>
      </c>
      <c r="Q2140" s="2" t="str">
        <f t="shared" si="588"/>
        <v>-</v>
      </c>
      <c r="R2140" s="2" t="str">
        <f t="shared" si="589"/>
        <v>-</v>
      </c>
      <c r="AN2140" t="s">
        <v>1395</v>
      </c>
      <c r="AO2140" t="s">
        <v>1129</v>
      </c>
      <c r="AR2140" s="44">
        <v>39</v>
      </c>
      <c r="AS2140" s="46">
        <v>27</v>
      </c>
      <c r="AT2140" s="50">
        <f t="shared" si="576"/>
        <v>39027</v>
      </c>
      <c r="AV2140" s="7" t="s">
        <v>3063</v>
      </c>
    </row>
    <row r="2141" spans="1:48" hidden="1" outlineLevel="1">
      <c r="A2141" t="s">
        <v>525</v>
      </c>
      <c r="B2141" t="s">
        <v>1129</v>
      </c>
      <c r="C2141" s="1">
        <v>108469</v>
      </c>
      <c r="F2141" s="1">
        <v>70068</v>
      </c>
      <c r="H2141" s="1">
        <v>49265</v>
      </c>
      <c r="I2141" s="1">
        <v>48699</v>
      </c>
      <c r="J2141" s="2" t="str">
        <f t="shared" si="583"/>
        <v/>
      </c>
      <c r="K2141" s="2">
        <f t="shared" si="584"/>
        <v>0.69502483301935258</v>
      </c>
      <c r="L2141" s="10" t="str">
        <f t="shared" si="585"/>
        <v/>
      </c>
      <c r="M2141" s="9" t="str">
        <f t="shared" si="581"/>
        <v/>
      </c>
      <c r="N2141" s="8" t="str">
        <f t="shared" si="582"/>
        <v/>
      </c>
      <c r="O2141" s="2" t="str">
        <f t="shared" si="586"/>
        <v>-</v>
      </c>
      <c r="P2141" s="2" t="str">
        <f t="shared" si="587"/>
        <v>-</v>
      </c>
      <c r="Q2141" s="2" t="str">
        <f t="shared" si="588"/>
        <v>-</v>
      </c>
      <c r="R2141" s="2" t="str">
        <f t="shared" si="589"/>
        <v>-</v>
      </c>
      <c r="AN2141" t="s">
        <v>525</v>
      </c>
      <c r="AO2141" t="s">
        <v>1129</v>
      </c>
      <c r="AR2141" s="44">
        <v>39</v>
      </c>
      <c r="AS2141" s="46">
        <v>29</v>
      </c>
      <c r="AT2141" s="50">
        <f t="shared" si="576"/>
        <v>39029</v>
      </c>
      <c r="AV2141" s="7" t="s">
        <v>3063</v>
      </c>
    </row>
    <row r="2142" spans="1:48" hidden="1" outlineLevel="1">
      <c r="A2142" t="s">
        <v>2496</v>
      </c>
      <c r="B2142" t="s">
        <v>1129</v>
      </c>
      <c r="C2142" s="1">
        <v>36953</v>
      </c>
      <c r="F2142" s="1">
        <v>22204</v>
      </c>
      <c r="H2142" s="1">
        <v>17193</v>
      </c>
      <c r="I2142" s="1">
        <v>16938</v>
      </c>
      <c r="J2142" s="2" t="str">
        <f t="shared" si="583"/>
        <v/>
      </c>
      <c r="K2142" s="2">
        <f t="shared" si="584"/>
        <v>0.76283552513060715</v>
      </c>
      <c r="L2142" s="10" t="str">
        <f t="shared" si="585"/>
        <v/>
      </c>
      <c r="M2142" s="9" t="str">
        <f t="shared" si="581"/>
        <v/>
      </c>
      <c r="N2142" s="8" t="str">
        <f t="shared" si="582"/>
        <v/>
      </c>
      <c r="O2142" s="2" t="str">
        <f t="shared" si="586"/>
        <v>-</v>
      </c>
      <c r="P2142" s="2" t="str">
        <f t="shared" si="587"/>
        <v>-</v>
      </c>
      <c r="Q2142" s="2" t="str">
        <f t="shared" si="588"/>
        <v>-</v>
      </c>
      <c r="R2142" s="2" t="str">
        <f t="shared" si="589"/>
        <v>-</v>
      </c>
      <c r="AN2142" t="s">
        <v>2496</v>
      </c>
      <c r="AO2142" t="s">
        <v>1129</v>
      </c>
      <c r="AR2142" s="44">
        <v>39</v>
      </c>
      <c r="AS2142" s="46">
        <v>31</v>
      </c>
      <c r="AT2142" s="50">
        <f t="shared" si="576"/>
        <v>39031</v>
      </c>
      <c r="AV2142" s="7" t="s">
        <v>3063</v>
      </c>
    </row>
    <row r="2143" spans="1:48" hidden="1" outlineLevel="1">
      <c r="A2143" t="s">
        <v>1655</v>
      </c>
      <c r="B2143" t="s">
        <v>1129</v>
      </c>
      <c r="C2143" s="1">
        <v>44291</v>
      </c>
      <c r="F2143" s="1">
        <v>29754</v>
      </c>
      <c r="H2143" s="1">
        <v>21448</v>
      </c>
      <c r="I2143" s="1">
        <v>21225</v>
      </c>
      <c r="J2143" s="2" t="str">
        <f t="shared" si="583"/>
        <v/>
      </c>
      <c r="K2143" s="2">
        <f t="shared" si="584"/>
        <v>0.71334946561806811</v>
      </c>
      <c r="L2143" s="10" t="str">
        <f t="shared" si="585"/>
        <v/>
      </c>
      <c r="M2143" s="9" t="str">
        <f t="shared" si="581"/>
        <v/>
      </c>
      <c r="N2143" s="8" t="str">
        <f t="shared" si="582"/>
        <v/>
      </c>
      <c r="O2143" s="2" t="str">
        <f t="shared" si="586"/>
        <v>-</v>
      </c>
      <c r="P2143" s="2" t="str">
        <f t="shared" si="587"/>
        <v>-</v>
      </c>
      <c r="Q2143" s="2" t="str">
        <f t="shared" si="588"/>
        <v>-</v>
      </c>
      <c r="R2143" s="2" t="str">
        <f t="shared" si="589"/>
        <v>-</v>
      </c>
      <c r="AN2143" t="s">
        <v>1655</v>
      </c>
      <c r="AO2143" t="s">
        <v>1129</v>
      </c>
      <c r="AR2143" s="44">
        <v>39</v>
      </c>
      <c r="AS2143" s="46">
        <v>33</v>
      </c>
      <c r="AT2143" s="50">
        <f t="shared" si="576"/>
        <v>39033</v>
      </c>
      <c r="AV2143" s="7" t="s">
        <v>3063</v>
      </c>
    </row>
    <row r="2144" spans="1:48" hidden="1" outlineLevel="1">
      <c r="A2144" t="s">
        <v>1615</v>
      </c>
      <c r="B2144" t="s">
        <v>1129</v>
      </c>
      <c r="C2144" s="1">
        <v>1291479</v>
      </c>
      <c r="F2144" s="1">
        <v>1111286</v>
      </c>
      <c r="H2144" s="1">
        <v>672750</v>
      </c>
      <c r="I2144" s="1">
        <v>667299</v>
      </c>
      <c r="J2144" s="2" t="str">
        <f t="shared" si="583"/>
        <v/>
      </c>
      <c r="K2144" s="2">
        <f t="shared" si="584"/>
        <v>0.60047458530027376</v>
      </c>
      <c r="L2144" s="10" t="str">
        <f t="shared" si="585"/>
        <v/>
      </c>
      <c r="M2144" s="9" t="str">
        <f t="shared" si="581"/>
        <v/>
      </c>
      <c r="N2144" s="8" t="str">
        <f t="shared" si="582"/>
        <v/>
      </c>
      <c r="O2144" s="2" t="str">
        <f t="shared" si="586"/>
        <v>-</v>
      </c>
      <c r="P2144" s="2" t="str">
        <f t="shared" si="587"/>
        <v>-</v>
      </c>
      <c r="Q2144" s="2" t="str">
        <f t="shared" si="588"/>
        <v>-</v>
      </c>
      <c r="R2144" s="2" t="str">
        <f t="shared" si="589"/>
        <v>-</v>
      </c>
      <c r="AN2144" t="s">
        <v>1615</v>
      </c>
      <c r="AO2144" t="s">
        <v>1129</v>
      </c>
      <c r="AR2144" s="44">
        <v>39</v>
      </c>
      <c r="AS2144" s="46">
        <v>35</v>
      </c>
      <c r="AT2144" s="50">
        <f t="shared" si="576"/>
        <v>39035</v>
      </c>
      <c r="AV2144" s="7" t="s">
        <v>3063</v>
      </c>
    </row>
    <row r="2145" spans="1:48" hidden="1" outlineLevel="1">
      <c r="A2145" t="s">
        <v>62</v>
      </c>
      <c r="B2145" t="s">
        <v>1129</v>
      </c>
      <c r="C2145" s="1">
        <v>52909</v>
      </c>
      <c r="F2145" s="1">
        <v>34305</v>
      </c>
      <c r="H2145" s="1">
        <v>26084</v>
      </c>
      <c r="I2145" s="1">
        <v>25838</v>
      </c>
      <c r="J2145" s="2" t="str">
        <f t="shared" si="583"/>
        <v/>
      </c>
      <c r="K2145" s="2">
        <f t="shared" si="584"/>
        <v>0.75318466695816932</v>
      </c>
      <c r="L2145" s="10" t="str">
        <f t="shared" si="585"/>
        <v/>
      </c>
      <c r="M2145" s="9" t="str">
        <f t="shared" si="581"/>
        <v/>
      </c>
      <c r="N2145" s="8" t="str">
        <f t="shared" si="582"/>
        <v/>
      </c>
      <c r="O2145" s="2" t="str">
        <f t="shared" si="586"/>
        <v>-</v>
      </c>
      <c r="P2145" s="2" t="str">
        <f t="shared" si="587"/>
        <v>-</v>
      </c>
      <c r="Q2145" s="2" t="str">
        <f t="shared" si="588"/>
        <v>-</v>
      </c>
      <c r="R2145" s="2" t="str">
        <f t="shared" si="589"/>
        <v>-</v>
      </c>
      <c r="AN2145" t="s">
        <v>62</v>
      </c>
      <c r="AO2145" t="s">
        <v>1129</v>
      </c>
      <c r="AR2145" s="44">
        <v>39</v>
      </c>
      <c r="AS2145" s="46">
        <v>37</v>
      </c>
      <c r="AT2145" s="50">
        <f t="shared" si="576"/>
        <v>39037</v>
      </c>
      <c r="AV2145" s="7" t="s">
        <v>3063</v>
      </c>
    </row>
    <row r="2146" spans="1:48" hidden="1" outlineLevel="1">
      <c r="A2146" t="s">
        <v>1980</v>
      </c>
      <c r="B2146" t="s">
        <v>1129</v>
      </c>
      <c r="C2146" s="1">
        <v>39250</v>
      </c>
      <c r="F2146" s="1">
        <v>26504</v>
      </c>
      <c r="H2146" s="1">
        <v>19427</v>
      </c>
      <c r="I2146" s="1">
        <v>19232</v>
      </c>
      <c r="J2146" s="2" t="str">
        <f t="shared" si="583"/>
        <v/>
      </c>
      <c r="K2146" s="2">
        <f t="shared" si="584"/>
        <v>0.72562632055538789</v>
      </c>
      <c r="L2146" s="10" t="str">
        <f t="shared" si="585"/>
        <v/>
      </c>
      <c r="M2146" s="9" t="str">
        <f t="shared" si="581"/>
        <v/>
      </c>
      <c r="N2146" s="8" t="str">
        <f t="shared" si="582"/>
        <v/>
      </c>
      <c r="O2146" s="2" t="str">
        <f t="shared" si="586"/>
        <v>-</v>
      </c>
      <c r="P2146" s="2" t="str">
        <f t="shared" si="587"/>
        <v>-</v>
      </c>
      <c r="Q2146" s="2" t="str">
        <f t="shared" si="588"/>
        <v>-</v>
      </c>
      <c r="R2146" s="2" t="str">
        <f t="shared" si="589"/>
        <v>-</v>
      </c>
      <c r="AN2146" t="s">
        <v>1980</v>
      </c>
      <c r="AO2146" t="s">
        <v>1129</v>
      </c>
      <c r="AR2146" s="44">
        <v>39</v>
      </c>
      <c r="AS2146" s="46">
        <v>39</v>
      </c>
      <c r="AT2146" s="50">
        <f t="shared" si="576"/>
        <v>39039</v>
      </c>
      <c r="AV2146" s="7" t="s">
        <v>3063</v>
      </c>
    </row>
    <row r="2147" spans="1:48" hidden="1" outlineLevel="1">
      <c r="A2147" t="s">
        <v>1658</v>
      </c>
      <c r="B2147" t="s">
        <v>1129</v>
      </c>
      <c r="C2147" s="1">
        <v>166652</v>
      </c>
      <c r="F2147" s="1">
        <v>119612</v>
      </c>
      <c r="H2147" s="1">
        <v>93055</v>
      </c>
      <c r="I2147" s="1">
        <v>92581</v>
      </c>
      <c r="J2147" s="2" t="str">
        <f t="shared" si="583"/>
        <v/>
      </c>
      <c r="K2147" s="2">
        <f t="shared" si="584"/>
        <v>0.77401096879911713</v>
      </c>
      <c r="L2147" s="10" t="str">
        <f t="shared" si="585"/>
        <v/>
      </c>
      <c r="M2147" s="9" t="str">
        <f t="shared" si="581"/>
        <v/>
      </c>
      <c r="N2147" s="8" t="str">
        <f t="shared" si="582"/>
        <v/>
      </c>
      <c r="O2147" s="2" t="str">
        <f t="shared" si="586"/>
        <v>-</v>
      </c>
      <c r="P2147" s="2" t="str">
        <f t="shared" si="587"/>
        <v>-</v>
      </c>
      <c r="Q2147" s="2" t="str">
        <f t="shared" si="588"/>
        <v>-</v>
      </c>
      <c r="R2147" s="2" t="str">
        <f t="shared" si="589"/>
        <v>-</v>
      </c>
      <c r="AN2147" t="s">
        <v>1658</v>
      </c>
      <c r="AO2147" t="s">
        <v>1129</v>
      </c>
      <c r="AR2147" s="44">
        <v>39</v>
      </c>
      <c r="AS2147" s="46">
        <v>41</v>
      </c>
      <c r="AT2147" s="50">
        <f t="shared" si="576"/>
        <v>39041</v>
      </c>
      <c r="AV2147" s="7" t="s">
        <v>3063</v>
      </c>
    </row>
    <row r="2148" spans="1:48" hidden="1" outlineLevel="1">
      <c r="A2148" t="s">
        <v>117</v>
      </c>
      <c r="B2148" t="s">
        <v>1129</v>
      </c>
      <c r="C2148" s="1">
        <v>77573</v>
      </c>
      <c r="F2148" s="1">
        <v>55185</v>
      </c>
      <c r="H2148" s="1">
        <v>41729</v>
      </c>
      <c r="I2148" s="1">
        <v>41375</v>
      </c>
      <c r="J2148" s="2" t="str">
        <f t="shared" si="583"/>
        <v/>
      </c>
      <c r="K2148" s="2">
        <f t="shared" si="584"/>
        <v>0.74975083809006071</v>
      </c>
      <c r="L2148" s="10" t="str">
        <f t="shared" si="585"/>
        <v/>
      </c>
      <c r="M2148" s="9" t="str">
        <f t="shared" si="581"/>
        <v/>
      </c>
      <c r="N2148" s="8" t="str">
        <f t="shared" si="582"/>
        <v/>
      </c>
      <c r="O2148" s="2" t="str">
        <f t="shared" si="586"/>
        <v>-</v>
      </c>
      <c r="P2148" s="2" t="str">
        <f t="shared" si="587"/>
        <v>-</v>
      </c>
      <c r="Q2148" s="2" t="str">
        <f t="shared" si="588"/>
        <v>-</v>
      </c>
      <c r="R2148" s="2" t="str">
        <f t="shared" si="589"/>
        <v>-</v>
      </c>
      <c r="AN2148" t="s">
        <v>117</v>
      </c>
      <c r="AO2148" t="s">
        <v>1129</v>
      </c>
      <c r="AR2148" s="44">
        <v>39</v>
      </c>
      <c r="AS2148" s="46">
        <v>43</v>
      </c>
      <c r="AT2148" s="50">
        <f t="shared" si="576"/>
        <v>39043</v>
      </c>
      <c r="AV2148" s="7" t="s">
        <v>3063</v>
      </c>
    </row>
    <row r="2149" spans="1:48" hidden="1" outlineLevel="1">
      <c r="A2149" t="s">
        <v>167</v>
      </c>
      <c r="B2149" t="s">
        <v>1129</v>
      </c>
      <c r="C2149" s="1">
        <v>144029</v>
      </c>
      <c r="F2149" s="1">
        <v>106582</v>
      </c>
      <c r="H2149" s="1">
        <v>72665</v>
      </c>
      <c r="I2149" s="1">
        <v>72147</v>
      </c>
      <c r="J2149" s="2" t="str">
        <f t="shared" si="583"/>
        <v/>
      </c>
      <c r="K2149" s="2">
        <f t="shared" si="584"/>
        <v>0.67691542661987958</v>
      </c>
      <c r="L2149" s="10" t="str">
        <f t="shared" si="585"/>
        <v/>
      </c>
      <c r="M2149" s="9" t="str">
        <f t="shared" si="581"/>
        <v/>
      </c>
      <c r="N2149" s="8" t="str">
        <f t="shared" si="582"/>
        <v/>
      </c>
      <c r="O2149" s="2" t="str">
        <f t="shared" si="586"/>
        <v>-</v>
      </c>
      <c r="P2149" s="2" t="str">
        <f t="shared" si="587"/>
        <v>-</v>
      </c>
      <c r="Q2149" s="2" t="str">
        <f t="shared" si="588"/>
        <v>-</v>
      </c>
      <c r="R2149" s="2" t="str">
        <f t="shared" si="589"/>
        <v>-</v>
      </c>
      <c r="AN2149" t="s">
        <v>167</v>
      </c>
      <c r="AO2149" t="s">
        <v>1129</v>
      </c>
      <c r="AR2149" s="44">
        <v>39</v>
      </c>
      <c r="AS2149" s="46">
        <v>45</v>
      </c>
      <c r="AT2149" s="50">
        <f t="shared" si="576"/>
        <v>39045</v>
      </c>
      <c r="AV2149" s="7" t="s">
        <v>3063</v>
      </c>
    </row>
    <row r="2150" spans="1:48" hidden="1" outlineLevel="1">
      <c r="A2150" t="s">
        <v>1238</v>
      </c>
      <c r="B2150" t="s">
        <v>1129</v>
      </c>
      <c r="C2150" s="1">
        <v>28896</v>
      </c>
      <c r="F2150" s="1">
        <v>16431</v>
      </c>
      <c r="H2150" s="1">
        <v>11843</v>
      </c>
      <c r="I2150" s="1">
        <v>11718</v>
      </c>
      <c r="J2150" s="2" t="str">
        <f t="shared" si="583"/>
        <v/>
      </c>
      <c r="K2150" s="2">
        <f t="shared" si="584"/>
        <v>0.71316414095307645</v>
      </c>
      <c r="L2150" s="10" t="str">
        <f t="shared" si="585"/>
        <v/>
      </c>
      <c r="M2150" s="9" t="str">
        <f t="shared" si="581"/>
        <v/>
      </c>
      <c r="N2150" s="8" t="str">
        <f t="shared" si="582"/>
        <v/>
      </c>
      <c r="O2150" s="2" t="str">
        <f t="shared" si="586"/>
        <v>-</v>
      </c>
      <c r="P2150" s="2" t="str">
        <f t="shared" si="587"/>
        <v>-</v>
      </c>
      <c r="Q2150" s="2" t="str">
        <f t="shared" si="588"/>
        <v>-</v>
      </c>
      <c r="R2150" s="2" t="str">
        <f t="shared" si="589"/>
        <v>-</v>
      </c>
      <c r="AN2150" t="s">
        <v>1238</v>
      </c>
      <c r="AO2150" t="s">
        <v>1129</v>
      </c>
      <c r="AR2150" s="44">
        <v>39</v>
      </c>
      <c r="AS2150" s="46">
        <v>47</v>
      </c>
      <c r="AT2150" s="50">
        <f t="shared" si="576"/>
        <v>39047</v>
      </c>
      <c r="AV2150" s="7" t="s">
        <v>3063</v>
      </c>
    </row>
    <row r="2151" spans="1:48" hidden="1" outlineLevel="1">
      <c r="A2151" t="s">
        <v>1085</v>
      </c>
      <c r="B2151" t="s">
        <v>1129</v>
      </c>
      <c r="C2151" s="1">
        <v>1141183</v>
      </c>
      <c r="F2151" s="1">
        <v>845083</v>
      </c>
      <c r="H2151" s="1">
        <v>564971</v>
      </c>
      <c r="I2151" s="1">
        <v>561763</v>
      </c>
      <c r="J2151" s="2" t="str">
        <f t="shared" si="583"/>
        <v/>
      </c>
      <c r="K2151" s="2">
        <f t="shared" si="584"/>
        <v>0.66474298974183599</v>
      </c>
      <c r="L2151" s="10" t="str">
        <f t="shared" si="585"/>
        <v/>
      </c>
      <c r="M2151" s="9" t="str">
        <f t="shared" si="581"/>
        <v/>
      </c>
      <c r="N2151" s="8" t="str">
        <f t="shared" si="582"/>
        <v/>
      </c>
      <c r="O2151" s="2" t="str">
        <f t="shared" si="586"/>
        <v>-</v>
      </c>
      <c r="P2151" s="2" t="str">
        <f t="shared" si="587"/>
        <v>-</v>
      </c>
      <c r="Q2151" s="2" t="str">
        <f t="shared" si="588"/>
        <v>-</v>
      </c>
      <c r="R2151" s="2" t="str">
        <f t="shared" si="589"/>
        <v>-</v>
      </c>
      <c r="AN2151" t="s">
        <v>1085</v>
      </c>
      <c r="AO2151" t="s">
        <v>1129</v>
      </c>
      <c r="AR2151" s="44">
        <v>39</v>
      </c>
      <c r="AS2151" s="46">
        <v>49</v>
      </c>
      <c r="AT2151" s="50">
        <f t="shared" si="576"/>
        <v>39049</v>
      </c>
      <c r="AV2151" s="7" t="s">
        <v>3063</v>
      </c>
    </row>
    <row r="2152" spans="1:48" hidden="1" outlineLevel="1">
      <c r="A2152" t="s">
        <v>2277</v>
      </c>
      <c r="B2152" t="s">
        <v>1129</v>
      </c>
      <c r="C2152" s="1">
        <v>42780</v>
      </c>
      <c r="F2152" s="1">
        <v>29611</v>
      </c>
      <c r="H2152" s="1">
        <v>22173</v>
      </c>
      <c r="I2152" s="1">
        <v>22013</v>
      </c>
      <c r="J2152" s="2" t="str">
        <f t="shared" si="583"/>
        <v/>
      </c>
      <c r="K2152" s="2">
        <f t="shared" si="584"/>
        <v>0.74340616662726688</v>
      </c>
      <c r="L2152" s="10" t="str">
        <f t="shared" si="585"/>
        <v/>
      </c>
      <c r="M2152" s="9" t="str">
        <f t="shared" si="581"/>
        <v/>
      </c>
      <c r="N2152" s="8" t="str">
        <f t="shared" si="582"/>
        <v/>
      </c>
      <c r="O2152" s="2" t="str">
        <f t="shared" si="586"/>
        <v>-</v>
      </c>
      <c r="P2152" s="2" t="str">
        <f t="shared" si="587"/>
        <v>-</v>
      </c>
      <c r="Q2152" s="2" t="str">
        <f t="shared" si="588"/>
        <v>-</v>
      </c>
      <c r="R2152" s="2" t="str">
        <f t="shared" si="589"/>
        <v>-</v>
      </c>
      <c r="AN2152" t="s">
        <v>2277</v>
      </c>
      <c r="AO2152" t="s">
        <v>1129</v>
      </c>
      <c r="AR2152" s="44">
        <v>39</v>
      </c>
      <c r="AS2152" s="46">
        <v>51</v>
      </c>
      <c r="AT2152" s="50">
        <f t="shared" ref="AT2152:AT2214" si="590">1000*AR2152+AS2152</f>
        <v>39051</v>
      </c>
      <c r="AV2152" s="7" t="s">
        <v>3063</v>
      </c>
    </row>
    <row r="2153" spans="1:48" hidden="1" outlineLevel="1">
      <c r="A2153" t="s">
        <v>207</v>
      </c>
      <c r="B2153" t="s">
        <v>1129</v>
      </c>
      <c r="C2153" s="1">
        <v>30997</v>
      </c>
      <c r="F2153" s="1">
        <v>23648</v>
      </c>
      <c r="H2153" s="1">
        <v>13678</v>
      </c>
      <c r="I2153" s="1">
        <v>13371</v>
      </c>
      <c r="J2153" s="2" t="str">
        <f t="shared" si="583"/>
        <v/>
      </c>
      <c r="K2153" s="2">
        <f t="shared" si="584"/>
        <v>0.56541779431664407</v>
      </c>
      <c r="L2153" s="10" t="str">
        <f t="shared" si="585"/>
        <v/>
      </c>
      <c r="M2153" s="9" t="str">
        <f t="shared" si="581"/>
        <v/>
      </c>
      <c r="N2153" s="8" t="str">
        <f t="shared" si="582"/>
        <v/>
      </c>
      <c r="O2153" s="2" t="str">
        <f t="shared" si="586"/>
        <v>-</v>
      </c>
      <c r="P2153" s="2" t="str">
        <f t="shared" si="587"/>
        <v>-</v>
      </c>
      <c r="Q2153" s="2" t="str">
        <f t="shared" si="588"/>
        <v>-</v>
      </c>
      <c r="R2153" s="2" t="str">
        <f t="shared" si="589"/>
        <v>-</v>
      </c>
      <c r="AN2153" t="s">
        <v>207</v>
      </c>
      <c r="AO2153" t="s">
        <v>1129</v>
      </c>
      <c r="AR2153" s="44">
        <v>39</v>
      </c>
      <c r="AS2153" s="46">
        <v>53</v>
      </c>
      <c r="AT2153" s="50">
        <f t="shared" si="590"/>
        <v>39053</v>
      </c>
      <c r="AV2153" s="7" t="s">
        <v>3063</v>
      </c>
    </row>
    <row r="2154" spans="1:48" hidden="1" outlineLevel="1">
      <c r="A2154" t="s">
        <v>267</v>
      </c>
      <c r="B2154" t="s">
        <v>1129</v>
      </c>
      <c r="C2154" s="1">
        <v>93583</v>
      </c>
      <c r="F2154" s="1">
        <v>66715</v>
      </c>
      <c r="H2154" s="1">
        <v>51674</v>
      </c>
      <c r="I2154" s="1">
        <v>51245</v>
      </c>
      <c r="J2154" s="2" t="str">
        <f t="shared" si="583"/>
        <v/>
      </c>
      <c r="K2154" s="2">
        <f t="shared" si="584"/>
        <v>0.76811811436708388</v>
      </c>
      <c r="L2154" s="10" t="str">
        <f t="shared" si="585"/>
        <v/>
      </c>
      <c r="M2154" s="9" t="str">
        <f t="shared" si="581"/>
        <v/>
      </c>
      <c r="N2154" s="8" t="str">
        <f t="shared" si="582"/>
        <v/>
      </c>
      <c r="O2154" s="2" t="str">
        <f t="shared" si="586"/>
        <v>-</v>
      </c>
      <c r="P2154" s="2" t="str">
        <f t="shared" si="587"/>
        <v>-</v>
      </c>
      <c r="Q2154" s="2" t="str">
        <f t="shared" si="588"/>
        <v>-</v>
      </c>
      <c r="R2154" s="2" t="str">
        <f t="shared" si="589"/>
        <v>-</v>
      </c>
      <c r="AN2154" t="s">
        <v>267</v>
      </c>
      <c r="AO2154" t="s">
        <v>1129</v>
      </c>
      <c r="AR2154" s="44">
        <v>39</v>
      </c>
      <c r="AS2154" s="46">
        <v>55</v>
      </c>
      <c r="AT2154" s="50">
        <f t="shared" si="590"/>
        <v>39055</v>
      </c>
      <c r="AV2154" s="7" t="s">
        <v>3063</v>
      </c>
    </row>
    <row r="2155" spans="1:48" hidden="1" outlineLevel="1">
      <c r="A2155" t="s">
        <v>2238</v>
      </c>
      <c r="B2155" t="s">
        <v>1129</v>
      </c>
      <c r="C2155" s="1">
        <v>160115</v>
      </c>
      <c r="F2155" s="1">
        <v>114105</v>
      </c>
      <c r="H2155" s="1">
        <v>84255</v>
      </c>
      <c r="I2155" s="1">
        <v>83729</v>
      </c>
      <c r="J2155" s="2" t="str">
        <f t="shared" si="583"/>
        <v/>
      </c>
      <c r="K2155" s="2">
        <f t="shared" si="584"/>
        <v>0.73378905394154503</v>
      </c>
      <c r="L2155" s="10" t="str">
        <f t="shared" si="585"/>
        <v/>
      </c>
      <c r="M2155" s="9" t="str">
        <f t="shared" si="581"/>
        <v/>
      </c>
      <c r="N2155" s="8" t="str">
        <f t="shared" si="582"/>
        <v/>
      </c>
      <c r="O2155" s="2" t="str">
        <f t="shared" si="586"/>
        <v>-</v>
      </c>
      <c r="P2155" s="2" t="str">
        <f t="shared" si="587"/>
        <v>-</v>
      </c>
      <c r="Q2155" s="2" t="str">
        <f t="shared" si="588"/>
        <v>-</v>
      </c>
      <c r="R2155" s="2" t="str">
        <f t="shared" si="589"/>
        <v>-</v>
      </c>
      <c r="AN2155" t="s">
        <v>2238</v>
      </c>
      <c r="AO2155" t="s">
        <v>1129</v>
      </c>
      <c r="AR2155" s="44">
        <v>39</v>
      </c>
      <c r="AS2155" s="46">
        <v>57</v>
      </c>
      <c r="AT2155" s="50">
        <f t="shared" si="590"/>
        <v>39057</v>
      </c>
      <c r="AV2155" s="7" t="s">
        <v>3063</v>
      </c>
    </row>
    <row r="2156" spans="1:48" hidden="1" outlineLevel="1">
      <c r="A2156" t="s">
        <v>1080</v>
      </c>
      <c r="B2156" t="s">
        <v>1129</v>
      </c>
      <c r="C2156" s="1">
        <v>40347</v>
      </c>
      <c r="F2156" s="1">
        <v>25326</v>
      </c>
      <c r="H2156" s="1">
        <v>17633</v>
      </c>
      <c r="I2156" s="1">
        <v>17375</v>
      </c>
      <c r="J2156" s="2" t="str">
        <f t="shared" si="583"/>
        <v/>
      </c>
      <c r="K2156" s="2">
        <f t="shared" si="584"/>
        <v>0.68605385769564875</v>
      </c>
      <c r="L2156" s="10" t="str">
        <f t="shared" si="585"/>
        <v/>
      </c>
      <c r="M2156" s="9" t="str">
        <f t="shared" si="581"/>
        <v/>
      </c>
      <c r="N2156" s="8" t="str">
        <f t="shared" si="582"/>
        <v/>
      </c>
      <c r="O2156" s="2" t="str">
        <f t="shared" si="586"/>
        <v>-</v>
      </c>
      <c r="P2156" s="2" t="str">
        <f t="shared" si="587"/>
        <v>-</v>
      </c>
      <c r="Q2156" s="2" t="str">
        <f t="shared" si="588"/>
        <v>-</v>
      </c>
      <c r="R2156" s="2" t="str">
        <f t="shared" si="589"/>
        <v>-</v>
      </c>
      <c r="AN2156" t="s">
        <v>1080</v>
      </c>
      <c r="AO2156" t="s">
        <v>1129</v>
      </c>
      <c r="AR2156" s="44">
        <v>39</v>
      </c>
      <c r="AS2156" s="46">
        <v>59</v>
      </c>
      <c r="AT2156" s="50">
        <f t="shared" si="590"/>
        <v>39059</v>
      </c>
      <c r="AV2156" s="7" t="s">
        <v>3063</v>
      </c>
    </row>
    <row r="2157" spans="1:48" hidden="1" outlineLevel="1">
      <c r="A2157" t="s">
        <v>2559</v>
      </c>
      <c r="B2157" t="s">
        <v>1129</v>
      </c>
      <c r="C2157" s="1">
        <v>799840</v>
      </c>
      <c r="F2157" s="1">
        <v>605634</v>
      </c>
      <c r="H2157" s="1">
        <v>429267</v>
      </c>
      <c r="I2157" s="1">
        <v>425086</v>
      </c>
      <c r="J2157" s="2" t="str">
        <f t="shared" si="583"/>
        <v/>
      </c>
      <c r="K2157" s="2">
        <f t="shared" si="584"/>
        <v>0.7018859575255022</v>
      </c>
      <c r="L2157" s="10" t="str">
        <f t="shared" si="585"/>
        <v/>
      </c>
      <c r="M2157" s="9" t="str">
        <f t="shared" si="581"/>
        <v/>
      </c>
      <c r="N2157" s="8" t="str">
        <f t="shared" si="582"/>
        <v/>
      </c>
      <c r="O2157" s="2" t="str">
        <f t="shared" si="586"/>
        <v>-</v>
      </c>
      <c r="P2157" s="2" t="str">
        <f t="shared" si="587"/>
        <v>-</v>
      </c>
      <c r="Q2157" s="2" t="str">
        <f t="shared" si="588"/>
        <v>-</v>
      </c>
      <c r="R2157" s="2" t="str">
        <f t="shared" si="589"/>
        <v>-</v>
      </c>
      <c r="AN2157" t="s">
        <v>2559</v>
      </c>
      <c r="AO2157" t="s">
        <v>1129</v>
      </c>
      <c r="AR2157" s="44">
        <v>39</v>
      </c>
      <c r="AS2157" s="46">
        <v>61</v>
      </c>
      <c r="AT2157" s="50">
        <f t="shared" si="590"/>
        <v>39061</v>
      </c>
      <c r="AV2157" s="7" t="s">
        <v>3063</v>
      </c>
    </row>
    <row r="2158" spans="1:48" hidden="1" outlineLevel="1">
      <c r="A2158" t="s">
        <v>721</v>
      </c>
      <c r="B2158" t="s">
        <v>1129</v>
      </c>
      <c r="C2158" s="1">
        <v>74781</v>
      </c>
      <c r="F2158" s="1">
        <v>53965</v>
      </c>
      <c r="H2158" s="1">
        <v>37257</v>
      </c>
      <c r="I2158" s="1">
        <v>37055</v>
      </c>
      <c r="J2158" s="2" t="str">
        <f t="shared" si="583"/>
        <v/>
      </c>
      <c r="K2158" s="2">
        <f t="shared" si="584"/>
        <v>0.68664875382192159</v>
      </c>
      <c r="L2158" s="10" t="str">
        <f t="shared" si="585"/>
        <v/>
      </c>
      <c r="M2158" s="9" t="str">
        <f t="shared" si="581"/>
        <v/>
      </c>
      <c r="N2158" s="8" t="str">
        <f t="shared" si="582"/>
        <v/>
      </c>
      <c r="O2158" s="2" t="str">
        <f t="shared" si="586"/>
        <v>-</v>
      </c>
      <c r="P2158" s="2" t="str">
        <f t="shared" si="587"/>
        <v>-</v>
      </c>
      <c r="Q2158" s="2" t="str">
        <f t="shared" si="588"/>
        <v>-</v>
      </c>
      <c r="R2158" s="2" t="str">
        <f t="shared" si="589"/>
        <v>-</v>
      </c>
      <c r="AN2158" t="s">
        <v>721</v>
      </c>
      <c r="AO2158" t="s">
        <v>1129</v>
      </c>
      <c r="AR2158" s="44">
        <v>39</v>
      </c>
      <c r="AS2158" s="46">
        <v>63</v>
      </c>
      <c r="AT2158" s="50">
        <f t="shared" si="590"/>
        <v>39063</v>
      </c>
      <c r="AV2158" s="7" t="s">
        <v>3063</v>
      </c>
    </row>
    <row r="2159" spans="1:48" hidden="1" outlineLevel="1">
      <c r="A2159" t="s">
        <v>1509</v>
      </c>
      <c r="B2159" t="s">
        <v>1129</v>
      </c>
      <c r="C2159" s="1">
        <v>32200</v>
      </c>
      <c r="F2159" s="1">
        <v>18036</v>
      </c>
      <c r="H2159" s="1">
        <v>13318</v>
      </c>
      <c r="I2159" s="1">
        <v>13149</v>
      </c>
      <c r="J2159" s="2" t="str">
        <f t="shared" si="583"/>
        <v/>
      </c>
      <c r="K2159" s="2">
        <f t="shared" si="584"/>
        <v>0.72904191616766467</v>
      </c>
      <c r="L2159" s="10" t="str">
        <f t="shared" si="585"/>
        <v/>
      </c>
      <c r="M2159" s="9" t="str">
        <f t="shared" si="581"/>
        <v/>
      </c>
      <c r="N2159" s="8" t="str">
        <f t="shared" si="582"/>
        <v/>
      </c>
      <c r="O2159" s="2" t="str">
        <f t="shared" ref="O2159:O2190" si="591">IF(SUM($S2159:$AJ2159)=0,"-",S2159/SUM($S2159:$AJ2159))</f>
        <v>-</v>
      </c>
      <c r="P2159" s="2" t="str">
        <f t="shared" ref="P2159:P2190" si="592">IF(SUM($S2159:$AJ2159)=0,"-",T2159/SUM($S2159:$AJ2159))</f>
        <v>-</v>
      </c>
      <c r="Q2159" s="2" t="str">
        <f t="shared" ref="Q2159:Q2190" si="593">IF(SUM($S2159:$AJ2159)=0,"-",U2159/SUM($S2159:$AJ2159))</f>
        <v>-</v>
      </c>
      <c r="R2159" s="2" t="str">
        <f t="shared" ref="R2159:R2190" si="594">IF(SUM($S2159:$AJ2159)=0,"-",(1-O2159-P2159-Q2159))</f>
        <v>-</v>
      </c>
      <c r="AN2159" t="s">
        <v>1509</v>
      </c>
      <c r="AO2159" t="s">
        <v>1129</v>
      </c>
      <c r="AR2159" s="44">
        <v>39</v>
      </c>
      <c r="AS2159" s="46">
        <v>65</v>
      </c>
      <c r="AT2159" s="50">
        <f t="shared" si="590"/>
        <v>39065</v>
      </c>
      <c r="AV2159" s="7" t="s">
        <v>3063</v>
      </c>
    </row>
    <row r="2160" spans="1:48" hidden="1" outlineLevel="1">
      <c r="A2160" t="s">
        <v>787</v>
      </c>
      <c r="B2160" t="s">
        <v>1129</v>
      </c>
      <c r="C2160" s="1">
        <v>15856</v>
      </c>
      <c r="F2160" s="1">
        <v>11079</v>
      </c>
      <c r="H2160" s="1">
        <v>7951</v>
      </c>
      <c r="I2160" s="1">
        <v>7817</v>
      </c>
      <c r="J2160" s="2" t="str">
        <f t="shared" si="583"/>
        <v/>
      </c>
      <c r="K2160" s="2">
        <f t="shared" si="584"/>
        <v>0.70556909468363571</v>
      </c>
      <c r="L2160" s="10" t="str">
        <f t="shared" si="585"/>
        <v/>
      </c>
      <c r="M2160" s="9" t="str">
        <f t="shared" si="581"/>
        <v/>
      </c>
      <c r="N2160" s="8" t="str">
        <f t="shared" si="582"/>
        <v/>
      </c>
      <c r="O2160" s="2" t="str">
        <f t="shared" si="591"/>
        <v>-</v>
      </c>
      <c r="P2160" s="2" t="str">
        <f t="shared" si="592"/>
        <v>-</v>
      </c>
      <c r="Q2160" s="2" t="str">
        <f t="shared" si="593"/>
        <v>-</v>
      </c>
      <c r="R2160" s="2" t="str">
        <f t="shared" si="594"/>
        <v>-</v>
      </c>
      <c r="AN2160" t="s">
        <v>787</v>
      </c>
      <c r="AO2160" t="s">
        <v>1129</v>
      </c>
      <c r="AR2160" s="44">
        <v>39</v>
      </c>
      <c r="AS2160" s="46">
        <v>67</v>
      </c>
      <c r="AT2160" s="50">
        <f t="shared" si="590"/>
        <v>39067</v>
      </c>
      <c r="AV2160" s="7" t="s">
        <v>3063</v>
      </c>
    </row>
    <row r="2161" spans="1:48" hidden="1" outlineLevel="1">
      <c r="A2161" t="s">
        <v>2917</v>
      </c>
      <c r="B2161" t="s">
        <v>1129</v>
      </c>
      <c r="C2161" s="1">
        <v>28523</v>
      </c>
      <c r="F2161" s="1">
        <v>20135</v>
      </c>
      <c r="H2161" s="1">
        <v>14852</v>
      </c>
      <c r="I2161" s="1">
        <v>14852</v>
      </c>
      <c r="J2161" s="2" t="str">
        <f t="shared" si="583"/>
        <v/>
      </c>
      <c r="K2161" s="2">
        <f t="shared" si="584"/>
        <v>0.73762105785944876</v>
      </c>
      <c r="L2161" s="10" t="str">
        <f t="shared" si="585"/>
        <v/>
      </c>
      <c r="M2161" s="9" t="str">
        <f t="shared" si="581"/>
        <v/>
      </c>
      <c r="N2161" s="8" t="str">
        <f t="shared" si="582"/>
        <v/>
      </c>
      <c r="O2161" s="2" t="str">
        <f t="shared" si="591"/>
        <v>-</v>
      </c>
      <c r="P2161" s="2" t="str">
        <f t="shared" si="592"/>
        <v>-</v>
      </c>
      <c r="Q2161" s="2" t="str">
        <f t="shared" si="593"/>
        <v>-</v>
      </c>
      <c r="R2161" s="2" t="str">
        <f t="shared" si="594"/>
        <v>-</v>
      </c>
      <c r="AN2161" t="s">
        <v>2917</v>
      </c>
      <c r="AO2161" t="s">
        <v>1129</v>
      </c>
      <c r="AR2161" s="44">
        <v>39</v>
      </c>
      <c r="AS2161" s="46">
        <v>69</v>
      </c>
      <c r="AT2161" s="50">
        <f t="shared" si="590"/>
        <v>39069</v>
      </c>
      <c r="AV2161" s="7" t="s">
        <v>3063</v>
      </c>
    </row>
    <row r="2162" spans="1:48" hidden="1" outlineLevel="1">
      <c r="A2162" t="s">
        <v>1964</v>
      </c>
      <c r="B2162" t="s">
        <v>1129</v>
      </c>
      <c r="C2162" s="1">
        <v>43700</v>
      </c>
      <c r="F2162" s="1">
        <v>27291</v>
      </c>
      <c r="H2162" s="1">
        <v>19495</v>
      </c>
      <c r="I2162" s="1">
        <v>19231</v>
      </c>
      <c r="J2162" s="2" t="str">
        <f t="shared" si="583"/>
        <v/>
      </c>
      <c r="K2162" s="2">
        <f t="shared" si="584"/>
        <v>0.70466454142391266</v>
      </c>
      <c r="L2162" s="10" t="str">
        <f t="shared" si="585"/>
        <v/>
      </c>
      <c r="M2162" s="9" t="str">
        <f t="shared" si="581"/>
        <v/>
      </c>
      <c r="N2162" s="8" t="str">
        <f t="shared" si="582"/>
        <v/>
      </c>
      <c r="O2162" s="2" t="str">
        <f t="shared" si="591"/>
        <v>-</v>
      </c>
      <c r="P2162" s="2" t="str">
        <f t="shared" si="592"/>
        <v>-</v>
      </c>
      <c r="Q2162" s="2" t="str">
        <f t="shared" si="593"/>
        <v>-</v>
      </c>
      <c r="R2162" s="2" t="str">
        <f t="shared" si="594"/>
        <v>-</v>
      </c>
      <c r="AN2162" t="s">
        <v>1964</v>
      </c>
      <c r="AO2162" t="s">
        <v>1129</v>
      </c>
      <c r="AR2162" s="44">
        <v>39</v>
      </c>
      <c r="AS2162" s="46">
        <v>71</v>
      </c>
      <c r="AT2162" s="50">
        <f t="shared" si="590"/>
        <v>39071</v>
      </c>
      <c r="AV2162" s="7" t="s">
        <v>3063</v>
      </c>
    </row>
    <row r="2163" spans="1:48" hidden="1" outlineLevel="1">
      <c r="A2163" t="s">
        <v>2581</v>
      </c>
      <c r="B2163" t="s">
        <v>1129</v>
      </c>
      <c r="C2163" s="1">
        <v>29445</v>
      </c>
      <c r="F2163" s="1">
        <v>18656</v>
      </c>
      <c r="H2163" s="1">
        <v>13229</v>
      </c>
      <c r="I2163" s="1">
        <v>13016</v>
      </c>
      <c r="J2163" s="2" t="str">
        <f t="shared" si="583"/>
        <v/>
      </c>
      <c r="K2163" s="2">
        <f t="shared" si="584"/>
        <v>0.69768439108061753</v>
      </c>
      <c r="L2163" s="10" t="str">
        <f t="shared" si="585"/>
        <v/>
      </c>
      <c r="M2163" s="9" t="str">
        <f t="shared" si="581"/>
        <v/>
      </c>
      <c r="N2163" s="8" t="str">
        <f t="shared" si="582"/>
        <v/>
      </c>
      <c r="O2163" s="2" t="str">
        <f t="shared" si="591"/>
        <v>-</v>
      </c>
      <c r="P2163" s="2" t="str">
        <f t="shared" si="592"/>
        <v>-</v>
      </c>
      <c r="Q2163" s="2" t="str">
        <f t="shared" si="593"/>
        <v>-</v>
      </c>
      <c r="R2163" s="2" t="str">
        <f t="shared" si="594"/>
        <v>-</v>
      </c>
      <c r="AN2163" t="s">
        <v>2581</v>
      </c>
      <c r="AO2163" t="s">
        <v>1129</v>
      </c>
      <c r="AR2163" s="44">
        <v>39</v>
      </c>
      <c r="AS2163" s="46">
        <v>73</v>
      </c>
      <c r="AT2163" s="50">
        <f t="shared" si="590"/>
        <v>39073</v>
      </c>
      <c r="AV2163" s="7" t="s">
        <v>3063</v>
      </c>
    </row>
    <row r="2164" spans="1:48" hidden="1" outlineLevel="1">
      <c r="A2164" t="s">
        <v>1256</v>
      </c>
      <c r="B2164" t="s">
        <v>1129</v>
      </c>
      <c r="C2164" s="1">
        <v>42029</v>
      </c>
      <c r="F2164" s="1">
        <v>18166</v>
      </c>
      <c r="H2164" s="1">
        <v>11598</v>
      </c>
      <c r="I2164" s="1">
        <v>11134</v>
      </c>
      <c r="J2164" s="2" t="str">
        <f t="shared" si="583"/>
        <v/>
      </c>
      <c r="K2164" s="2">
        <f t="shared" si="584"/>
        <v>0.61290322580645162</v>
      </c>
      <c r="L2164" s="10" t="str">
        <f t="shared" si="585"/>
        <v/>
      </c>
      <c r="M2164" s="9" t="str">
        <f t="shared" si="581"/>
        <v/>
      </c>
      <c r="N2164" s="8" t="str">
        <f t="shared" si="582"/>
        <v/>
      </c>
      <c r="O2164" s="2" t="str">
        <f t="shared" si="591"/>
        <v>-</v>
      </c>
      <c r="P2164" s="2" t="str">
        <f t="shared" si="592"/>
        <v>-</v>
      </c>
      <c r="Q2164" s="2" t="str">
        <f t="shared" si="593"/>
        <v>-</v>
      </c>
      <c r="R2164" s="2" t="str">
        <f t="shared" si="594"/>
        <v>-</v>
      </c>
      <c r="AN2164" t="s">
        <v>1256</v>
      </c>
      <c r="AO2164" t="s">
        <v>1129</v>
      </c>
      <c r="AR2164" s="44">
        <v>39</v>
      </c>
      <c r="AS2164" s="46">
        <v>75</v>
      </c>
      <c r="AT2164" s="50">
        <f t="shared" si="590"/>
        <v>39075</v>
      </c>
      <c r="AV2164" s="7" t="s">
        <v>3063</v>
      </c>
    </row>
    <row r="2165" spans="1:48" hidden="1" outlineLevel="1">
      <c r="A2165" t="s">
        <v>1822</v>
      </c>
      <c r="B2165" t="s">
        <v>1129</v>
      </c>
      <c r="C2165" s="1">
        <v>60121</v>
      </c>
      <c r="F2165" s="1">
        <v>37052</v>
      </c>
      <c r="H2165" s="1">
        <v>25819</v>
      </c>
      <c r="I2165" s="1">
        <v>25582</v>
      </c>
      <c r="J2165" s="2" t="str">
        <f t="shared" si="583"/>
        <v/>
      </c>
      <c r="K2165" s="2">
        <f t="shared" si="584"/>
        <v>0.69043506423404943</v>
      </c>
      <c r="L2165" s="10" t="str">
        <f t="shared" si="585"/>
        <v/>
      </c>
      <c r="M2165" s="9" t="str">
        <f t="shared" si="581"/>
        <v/>
      </c>
      <c r="N2165" s="8" t="str">
        <f t="shared" si="582"/>
        <v/>
      </c>
      <c r="O2165" s="2" t="str">
        <f t="shared" si="591"/>
        <v>-</v>
      </c>
      <c r="P2165" s="2" t="str">
        <f t="shared" si="592"/>
        <v>-</v>
      </c>
      <c r="Q2165" s="2" t="str">
        <f t="shared" si="593"/>
        <v>-</v>
      </c>
      <c r="R2165" s="2" t="str">
        <f t="shared" si="594"/>
        <v>-</v>
      </c>
      <c r="AN2165" t="s">
        <v>1822</v>
      </c>
      <c r="AO2165" t="s">
        <v>1129</v>
      </c>
      <c r="AR2165" s="44">
        <v>39</v>
      </c>
      <c r="AS2165" s="46">
        <v>77</v>
      </c>
      <c r="AT2165" s="50">
        <f t="shared" si="590"/>
        <v>39077</v>
      </c>
      <c r="AV2165" s="7" t="s">
        <v>3063</v>
      </c>
    </row>
    <row r="2166" spans="1:48" hidden="1" outlineLevel="1">
      <c r="A2166" t="s">
        <v>2678</v>
      </c>
      <c r="B2166" t="s">
        <v>1129</v>
      </c>
      <c r="C2166" s="1">
        <v>33164</v>
      </c>
      <c r="F2166" s="1">
        <v>22996</v>
      </c>
      <c r="H2166" s="1">
        <v>14505</v>
      </c>
      <c r="I2166" s="1">
        <v>14047</v>
      </c>
      <c r="J2166" s="2" t="str">
        <f t="shared" si="583"/>
        <v/>
      </c>
      <c r="K2166" s="2">
        <f t="shared" si="584"/>
        <v>0.61084536441120196</v>
      </c>
      <c r="L2166" s="10" t="str">
        <f t="shared" si="585"/>
        <v/>
      </c>
      <c r="M2166" s="9" t="str">
        <f t="shared" si="581"/>
        <v/>
      </c>
      <c r="N2166" s="8" t="str">
        <f t="shared" si="582"/>
        <v/>
      </c>
      <c r="O2166" s="2" t="str">
        <f t="shared" si="591"/>
        <v>-</v>
      </c>
      <c r="P2166" s="2" t="str">
        <f t="shared" si="592"/>
        <v>-</v>
      </c>
      <c r="Q2166" s="2" t="str">
        <f t="shared" si="593"/>
        <v>-</v>
      </c>
      <c r="R2166" s="2" t="str">
        <f t="shared" si="594"/>
        <v>-</v>
      </c>
      <c r="AN2166" t="s">
        <v>2678</v>
      </c>
      <c r="AO2166" t="s">
        <v>1129</v>
      </c>
      <c r="AR2166" s="44">
        <v>39</v>
      </c>
      <c r="AS2166" s="46">
        <v>79</v>
      </c>
      <c r="AT2166" s="50">
        <f t="shared" si="590"/>
        <v>39079</v>
      </c>
      <c r="AV2166" s="7" t="s">
        <v>3063</v>
      </c>
    </row>
    <row r="2167" spans="1:48" hidden="1" outlineLevel="1">
      <c r="A2167" t="s">
        <v>1325</v>
      </c>
      <c r="B2167" t="s">
        <v>1129</v>
      </c>
      <c r="C2167" s="1">
        <v>69989</v>
      </c>
      <c r="F2167" s="1">
        <v>50156</v>
      </c>
      <c r="H2167" s="1">
        <v>36579</v>
      </c>
      <c r="I2167" s="1">
        <v>36071</v>
      </c>
      <c r="J2167" s="2" t="str">
        <f t="shared" si="583"/>
        <v/>
      </c>
      <c r="K2167" s="2">
        <f t="shared" si="584"/>
        <v>0.71917617034851267</v>
      </c>
      <c r="L2167" s="10" t="str">
        <f t="shared" si="585"/>
        <v/>
      </c>
      <c r="M2167" s="9" t="str">
        <f t="shared" si="581"/>
        <v/>
      </c>
      <c r="N2167" s="8" t="str">
        <f t="shared" si="582"/>
        <v/>
      </c>
      <c r="O2167" s="2" t="str">
        <f t="shared" si="591"/>
        <v>-</v>
      </c>
      <c r="P2167" s="2" t="str">
        <f t="shared" si="592"/>
        <v>-</v>
      </c>
      <c r="Q2167" s="2" t="str">
        <f t="shared" si="593"/>
        <v>-</v>
      </c>
      <c r="R2167" s="2" t="str">
        <f t="shared" si="594"/>
        <v>-</v>
      </c>
      <c r="AN2167" t="s">
        <v>1325</v>
      </c>
      <c r="AO2167" t="s">
        <v>1129</v>
      </c>
      <c r="AR2167" s="44">
        <v>39</v>
      </c>
      <c r="AS2167" s="46">
        <v>81</v>
      </c>
      <c r="AT2167" s="50">
        <f t="shared" si="590"/>
        <v>39081</v>
      </c>
      <c r="AV2167" s="7" t="s">
        <v>3063</v>
      </c>
    </row>
    <row r="2168" spans="1:48" hidden="1" outlineLevel="1">
      <c r="A2168" t="s">
        <v>1712</v>
      </c>
      <c r="B2168" t="s">
        <v>1129</v>
      </c>
      <c r="C2168" s="1">
        <v>60348</v>
      </c>
      <c r="F2168" s="1">
        <v>38846</v>
      </c>
      <c r="H2168" s="1">
        <v>28571</v>
      </c>
      <c r="I2168" s="1">
        <v>28285</v>
      </c>
      <c r="J2168" s="2" t="str">
        <f t="shared" si="583"/>
        <v/>
      </c>
      <c r="K2168" s="2">
        <f t="shared" si="584"/>
        <v>0.72813159656077842</v>
      </c>
      <c r="L2168" s="10" t="str">
        <f t="shared" si="585"/>
        <v/>
      </c>
      <c r="M2168" s="9" t="str">
        <f t="shared" si="581"/>
        <v/>
      </c>
      <c r="N2168" s="8" t="str">
        <f t="shared" si="582"/>
        <v/>
      </c>
      <c r="O2168" s="2" t="str">
        <f t="shared" si="591"/>
        <v>-</v>
      </c>
      <c r="P2168" s="2" t="str">
        <f t="shared" si="592"/>
        <v>-</v>
      </c>
      <c r="Q2168" s="2" t="str">
        <f t="shared" si="593"/>
        <v>-</v>
      </c>
      <c r="R2168" s="2" t="str">
        <f t="shared" si="594"/>
        <v>-</v>
      </c>
      <c r="AN2168" t="s">
        <v>1712</v>
      </c>
      <c r="AO2168" t="s">
        <v>1129</v>
      </c>
      <c r="AR2168" s="44">
        <v>39</v>
      </c>
      <c r="AS2168" s="46">
        <v>83</v>
      </c>
      <c r="AT2168" s="50">
        <f t="shared" si="590"/>
        <v>39083</v>
      </c>
      <c r="AV2168" s="7" t="s">
        <v>3063</v>
      </c>
    </row>
    <row r="2169" spans="1:48" hidden="1" outlineLevel="1">
      <c r="A2169" t="s">
        <v>1004</v>
      </c>
      <c r="B2169" t="s">
        <v>1129</v>
      </c>
      <c r="C2169" s="1">
        <v>229904</v>
      </c>
      <c r="F2169" s="1">
        <v>160648</v>
      </c>
      <c r="H2169" s="1">
        <v>122793</v>
      </c>
      <c r="I2169" s="1">
        <v>121642</v>
      </c>
      <c r="J2169" s="2" t="str">
        <f t="shared" si="583"/>
        <v/>
      </c>
      <c r="K2169" s="2">
        <f t="shared" si="584"/>
        <v>0.75719585678004087</v>
      </c>
      <c r="L2169" s="10" t="str">
        <f t="shared" si="585"/>
        <v/>
      </c>
      <c r="M2169" s="9" t="str">
        <f t="shared" si="581"/>
        <v/>
      </c>
      <c r="N2169" s="8" t="str">
        <f t="shared" si="582"/>
        <v/>
      </c>
      <c r="O2169" s="2" t="str">
        <f t="shared" si="591"/>
        <v>-</v>
      </c>
      <c r="P2169" s="2" t="str">
        <f t="shared" si="592"/>
        <v>-</v>
      </c>
      <c r="Q2169" s="2" t="str">
        <f t="shared" si="593"/>
        <v>-</v>
      </c>
      <c r="R2169" s="2" t="str">
        <f t="shared" si="594"/>
        <v>-</v>
      </c>
      <c r="AN2169" t="s">
        <v>1004</v>
      </c>
      <c r="AO2169" t="s">
        <v>1129</v>
      </c>
      <c r="AR2169" s="44">
        <v>39</v>
      </c>
      <c r="AS2169" s="46">
        <v>85</v>
      </c>
      <c r="AT2169" s="50">
        <f t="shared" si="590"/>
        <v>39085</v>
      </c>
      <c r="AV2169" s="7" t="s">
        <v>3063</v>
      </c>
    </row>
    <row r="2170" spans="1:48" hidden="1" outlineLevel="1">
      <c r="A2170" t="s">
        <v>545</v>
      </c>
      <c r="B2170" t="s">
        <v>1129</v>
      </c>
      <c r="C2170" s="1">
        <v>62640</v>
      </c>
      <c r="F2170" s="1">
        <v>45067</v>
      </c>
      <c r="H2170" s="1">
        <v>28104</v>
      </c>
      <c r="I2170" s="1">
        <v>27390</v>
      </c>
      <c r="J2170" s="2" t="str">
        <f t="shared" si="583"/>
        <v/>
      </c>
      <c r="K2170" s="2">
        <f t="shared" si="584"/>
        <v>0.60776177690993405</v>
      </c>
      <c r="L2170" s="10" t="str">
        <f t="shared" si="585"/>
        <v/>
      </c>
      <c r="M2170" s="9" t="str">
        <f t="shared" si="581"/>
        <v/>
      </c>
      <c r="N2170" s="8" t="str">
        <f t="shared" si="582"/>
        <v/>
      </c>
      <c r="O2170" s="2" t="str">
        <f t="shared" si="591"/>
        <v>-</v>
      </c>
      <c r="P2170" s="2" t="str">
        <f t="shared" si="592"/>
        <v>-</v>
      </c>
      <c r="Q2170" s="2" t="str">
        <f t="shared" si="593"/>
        <v>-</v>
      </c>
      <c r="R2170" s="2" t="str">
        <f t="shared" si="594"/>
        <v>-</v>
      </c>
      <c r="AN2170" t="s">
        <v>545</v>
      </c>
      <c r="AO2170" t="s">
        <v>1129</v>
      </c>
      <c r="AR2170" s="44">
        <v>39</v>
      </c>
      <c r="AS2170" s="46">
        <v>87</v>
      </c>
      <c r="AT2170" s="50">
        <f t="shared" si="590"/>
        <v>39087</v>
      </c>
      <c r="AV2170" s="7" t="s">
        <v>3063</v>
      </c>
    </row>
    <row r="2171" spans="1:48" hidden="1" outlineLevel="1">
      <c r="A2171" t="s">
        <v>1043</v>
      </c>
      <c r="B2171" t="s">
        <v>1129</v>
      </c>
      <c r="C2171" s="1">
        <v>163916</v>
      </c>
      <c r="F2171" s="1">
        <v>112146</v>
      </c>
      <c r="H2171" s="1">
        <v>83197</v>
      </c>
      <c r="I2171" s="1">
        <v>82570</v>
      </c>
      <c r="J2171" s="2" t="str">
        <f t="shared" si="583"/>
        <v/>
      </c>
      <c r="K2171" s="2">
        <f t="shared" si="584"/>
        <v>0.73627235924598289</v>
      </c>
      <c r="L2171" s="10" t="str">
        <f t="shared" si="585"/>
        <v/>
      </c>
      <c r="M2171" s="9" t="str">
        <f t="shared" si="581"/>
        <v/>
      </c>
      <c r="N2171" s="8" t="str">
        <f t="shared" si="582"/>
        <v/>
      </c>
      <c r="O2171" s="2" t="str">
        <f t="shared" si="591"/>
        <v>-</v>
      </c>
      <c r="P2171" s="2" t="str">
        <f t="shared" si="592"/>
        <v>-</v>
      </c>
      <c r="Q2171" s="2" t="str">
        <f t="shared" si="593"/>
        <v>-</v>
      </c>
      <c r="R2171" s="2" t="str">
        <f t="shared" si="594"/>
        <v>-</v>
      </c>
      <c r="AN2171" t="s">
        <v>1043</v>
      </c>
      <c r="AO2171" t="s">
        <v>1129</v>
      </c>
      <c r="AR2171" s="44">
        <v>39</v>
      </c>
      <c r="AS2171" s="46">
        <v>89</v>
      </c>
      <c r="AT2171" s="50">
        <f t="shared" si="590"/>
        <v>39089</v>
      </c>
      <c r="AV2171" s="7" t="s">
        <v>3063</v>
      </c>
    </row>
    <row r="2172" spans="1:48" hidden="1" outlineLevel="1">
      <c r="A2172" t="s">
        <v>750</v>
      </c>
      <c r="B2172" t="s">
        <v>1129</v>
      </c>
      <c r="C2172" s="1">
        <v>46115</v>
      </c>
      <c r="F2172" s="1">
        <v>30583</v>
      </c>
      <c r="H2172" s="1">
        <v>22598</v>
      </c>
      <c r="I2172" s="1">
        <v>22283</v>
      </c>
      <c r="J2172" s="2" t="str">
        <f t="shared" si="583"/>
        <v/>
      </c>
      <c r="K2172" s="2">
        <f t="shared" si="584"/>
        <v>0.72860739626589932</v>
      </c>
      <c r="L2172" s="10" t="str">
        <f t="shared" si="585"/>
        <v/>
      </c>
      <c r="M2172" s="9" t="str">
        <f t="shared" si="581"/>
        <v/>
      </c>
      <c r="N2172" s="8" t="str">
        <f t="shared" si="582"/>
        <v/>
      </c>
      <c r="O2172" s="2" t="str">
        <f t="shared" si="591"/>
        <v>-</v>
      </c>
      <c r="P2172" s="2" t="str">
        <f t="shared" si="592"/>
        <v>-</v>
      </c>
      <c r="Q2172" s="2" t="str">
        <f t="shared" si="593"/>
        <v>-</v>
      </c>
      <c r="R2172" s="2" t="str">
        <f t="shared" si="594"/>
        <v>-</v>
      </c>
      <c r="AN2172" t="s">
        <v>750</v>
      </c>
      <c r="AO2172" t="s">
        <v>1129</v>
      </c>
      <c r="AR2172" s="44">
        <v>39</v>
      </c>
      <c r="AS2172" s="46">
        <v>91</v>
      </c>
      <c r="AT2172" s="50">
        <f t="shared" si="590"/>
        <v>39091</v>
      </c>
      <c r="AV2172" s="7" t="s">
        <v>3063</v>
      </c>
    </row>
    <row r="2173" spans="1:48" hidden="1" outlineLevel="1">
      <c r="A2173" t="s">
        <v>209</v>
      </c>
      <c r="B2173" t="s">
        <v>1129</v>
      </c>
      <c r="C2173" s="1">
        <v>299814</v>
      </c>
      <c r="F2173" s="1">
        <v>204400</v>
      </c>
      <c r="H2173" s="1">
        <v>148218</v>
      </c>
      <c r="I2173" s="1">
        <v>146859</v>
      </c>
      <c r="J2173" s="2" t="str">
        <f t="shared" si="583"/>
        <v/>
      </c>
      <c r="K2173" s="2">
        <f t="shared" si="584"/>
        <v>0.71848825831702545</v>
      </c>
      <c r="L2173" s="10" t="str">
        <f t="shared" si="585"/>
        <v/>
      </c>
      <c r="M2173" s="9" t="str">
        <f t="shared" si="581"/>
        <v/>
      </c>
      <c r="N2173" s="8" t="str">
        <f t="shared" si="582"/>
        <v/>
      </c>
      <c r="O2173" s="2" t="str">
        <f t="shared" si="591"/>
        <v>-</v>
      </c>
      <c r="P2173" s="2" t="str">
        <f t="shared" si="592"/>
        <v>-</v>
      </c>
      <c r="Q2173" s="2" t="str">
        <f t="shared" si="593"/>
        <v>-</v>
      </c>
      <c r="R2173" s="2" t="str">
        <f t="shared" si="594"/>
        <v>-</v>
      </c>
      <c r="AN2173" t="s">
        <v>209</v>
      </c>
      <c r="AO2173" t="s">
        <v>1129</v>
      </c>
      <c r="AR2173" s="44">
        <v>39</v>
      </c>
      <c r="AS2173" s="46">
        <v>93</v>
      </c>
      <c r="AT2173" s="50">
        <f t="shared" si="590"/>
        <v>39093</v>
      </c>
      <c r="AV2173" s="7" t="s">
        <v>3063</v>
      </c>
    </row>
    <row r="2174" spans="1:48" hidden="1" outlineLevel="1">
      <c r="A2174" t="s">
        <v>2164</v>
      </c>
      <c r="B2174" t="s">
        <v>1129</v>
      </c>
      <c r="C2174" s="1">
        <v>443909</v>
      </c>
      <c r="F2174" s="1">
        <v>317036</v>
      </c>
      <c r="H2174" s="1">
        <v>221905</v>
      </c>
      <c r="I2174" s="1">
        <v>220457</v>
      </c>
      <c r="J2174" s="2" t="str">
        <f t="shared" si="583"/>
        <v/>
      </c>
      <c r="K2174" s="2">
        <f t="shared" si="584"/>
        <v>0.69536898017890714</v>
      </c>
      <c r="L2174" s="10" t="str">
        <f t="shared" si="585"/>
        <v/>
      </c>
      <c r="M2174" s="9" t="str">
        <f t="shared" si="581"/>
        <v/>
      </c>
      <c r="N2174" s="8" t="str">
        <f t="shared" si="582"/>
        <v/>
      </c>
      <c r="O2174" s="2" t="str">
        <f t="shared" si="591"/>
        <v>-</v>
      </c>
      <c r="P2174" s="2" t="str">
        <f t="shared" si="592"/>
        <v>-</v>
      </c>
      <c r="Q2174" s="2" t="str">
        <f t="shared" si="593"/>
        <v>-</v>
      </c>
      <c r="R2174" s="2" t="str">
        <f t="shared" si="594"/>
        <v>-</v>
      </c>
      <c r="AN2174" t="s">
        <v>2164</v>
      </c>
      <c r="AO2174" t="s">
        <v>1129</v>
      </c>
      <c r="AR2174" s="44">
        <v>39</v>
      </c>
      <c r="AS2174" s="46">
        <v>95</v>
      </c>
      <c r="AT2174" s="50">
        <f t="shared" si="590"/>
        <v>39095</v>
      </c>
      <c r="AV2174" s="7" t="s">
        <v>3063</v>
      </c>
    </row>
    <row r="2175" spans="1:48" hidden="1" outlineLevel="1">
      <c r="A2175" t="s">
        <v>1511</v>
      </c>
      <c r="B2175" t="s">
        <v>1129</v>
      </c>
      <c r="C2175" s="1">
        <v>43163</v>
      </c>
      <c r="F2175" s="1">
        <v>24254</v>
      </c>
      <c r="H2175" s="1">
        <v>17723</v>
      </c>
      <c r="I2175" s="1">
        <v>17510</v>
      </c>
      <c r="J2175" s="2" t="str">
        <f t="shared" si="583"/>
        <v/>
      </c>
      <c r="K2175" s="2">
        <f t="shared" si="584"/>
        <v>0.72194277232621429</v>
      </c>
      <c r="L2175" s="10" t="str">
        <f t="shared" si="585"/>
        <v/>
      </c>
      <c r="M2175" s="9" t="str">
        <f t="shared" si="581"/>
        <v/>
      </c>
      <c r="N2175" s="8" t="str">
        <f t="shared" si="582"/>
        <v/>
      </c>
      <c r="O2175" s="2" t="str">
        <f t="shared" si="591"/>
        <v>-</v>
      </c>
      <c r="P2175" s="2" t="str">
        <f t="shared" si="592"/>
        <v>-</v>
      </c>
      <c r="Q2175" s="2" t="str">
        <f t="shared" si="593"/>
        <v>-</v>
      </c>
      <c r="R2175" s="2" t="str">
        <f t="shared" si="594"/>
        <v>-</v>
      </c>
      <c r="AN2175" t="s">
        <v>1511</v>
      </c>
      <c r="AO2175" t="s">
        <v>1129</v>
      </c>
      <c r="AR2175" s="44">
        <v>39</v>
      </c>
      <c r="AS2175" s="46">
        <v>97</v>
      </c>
      <c r="AT2175" s="50">
        <f t="shared" si="590"/>
        <v>39097</v>
      </c>
      <c r="AV2175" s="7" t="s">
        <v>3063</v>
      </c>
    </row>
    <row r="2176" spans="1:48" hidden="1" outlineLevel="1">
      <c r="A2176" t="s">
        <v>1469</v>
      </c>
      <c r="B2176" t="s">
        <v>1129</v>
      </c>
      <c r="C2176" s="1">
        <v>241572</v>
      </c>
      <c r="F2176" s="1">
        <v>178270</v>
      </c>
      <c r="H2176" s="1">
        <v>128914</v>
      </c>
      <c r="I2176" s="1">
        <v>127659</v>
      </c>
      <c r="J2176" s="2" t="str">
        <f t="shared" si="583"/>
        <v/>
      </c>
      <c r="K2176" s="2">
        <f t="shared" si="584"/>
        <v>0.71609917540808887</v>
      </c>
      <c r="L2176" s="10" t="str">
        <f t="shared" si="585"/>
        <v/>
      </c>
      <c r="M2176" s="9" t="str">
        <f t="shared" si="581"/>
        <v/>
      </c>
      <c r="N2176" s="8" t="str">
        <f t="shared" si="582"/>
        <v/>
      </c>
      <c r="O2176" s="2" t="str">
        <f t="shared" si="591"/>
        <v>-</v>
      </c>
      <c r="P2176" s="2" t="str">
        <f t="shared" si="592"/>
        <v>-</v>
      </c>
      <c r="Q2176" s="2" t="str">
        <f t="shared" si="593"/>
        <v>-</v>
      </c>
      <c r="R2176" s="2" t="str">
        <f t="shared" si="594"/>
        <v>-</v>
      </c>
      <c r="AN2176" t="s">
        <v>1469</v>
      </c>
      <c r="AO2176" t="s">
        <v>1129</v>
      </c>
      <c r="AR2176" s="44">
        <v>39</v>
      </c>
      <c r="AS2176" s="46">
        <v>99</v>
      </c>
      <c r="AT2176" s="50">
        <f t="shared" si="590"/>
        <v>39099</v>
      </c>
      <c r="AV2176" s="7" t="s">
        <v>3063</v>
      </c>
    </row>
    <row r="2177" spans="1:48" hidden="1" outlineLevel="1">
      <c r="A2177" t="s">
        <v>1901</v>
      </c>
      <c r="B2177" t="s">
        <v>1129</v>
      </c>
      <c r="C2177" s="1">
        <v>66840</v>
      </c>
      <c r="F2177" s="1">
        <v>41619</v>
      </c>
      <c r="H2177" s="1">
        <v>29031</v>
      </c>
      <c r="I2177" s="1">
        <v>29092</v>
      </c>
      <c r="J2177" s="2" t="str">
        <f t="shared" si="583"/>
        <v/>
      </c>
      <c r="K2177" s="2">
        <f t="shared" si="584"/>
        <v>0.69900766476849518</v>
      </c>
      <c r="L2177" s="10" t="str">
        <f t="shared" si="585"/>
        <v/>
      </c>
      <c r="M2177" s="9" t="str">
        <f t="shared" si="581"/>
        <v/>
      </c>
      <c r="N2177" s="8" t="str">
        <f t="shared" si="582"/>
        <v/>
      </c>
      <c r="O2177" s="2" t="str">
        <f t="shared" si="591"/>
        <v>-</v>
      </c>
      <c r="P2177" s="2" t="str">
        <f t="shared" si="592"/>
        <v>-</v>
      </c>
      <c r="Q2177" s="2" t="str">
        <f t="shared" si="593"/>
        <v>-</v>
      </c>
      <c r="R2177" s="2" t="str">
        <f t="shared" si="594"/>
        <v>-</v>
      </c>
      <c r="AN2177" t="s">
        <v>1901</v>
      </c>
      <c r="AO2177" t="s">
        <v>1129</v>
      </c>
      <c r="AR2177" s="44">
        <v>39</v>
      </c>
      <c r="AS2177" s="46">
        <v>101</v>
      </c>
      <c r="AT2177" s="50">
        <f t="shared" si="590"/>
        <v>39101</v>
      </c>
      <c r="AV2177" s="7" t="s">
        <v>3063</v>
      </c>
    </row>
    <row r="2178" spans="1:48" hidden="1" outlineLevel="1">
      <c r="A2178" t="s">
        <v>1411</v>
      </c>
      <c r="B2178" t="s">
        <v>1129</v>
      </c>
      <c r="C2178" s="1">
        <v>170330</v>
      </c>
      <c r="F2178" s="1">
        <v>128119</v>
      </c>
      <c r="H2178" s="1">
        <v>90652</v>
      </c>
      <c r="I2178" s="1">
        <v>90652</v>
      </c>
      <c r="J2178" s="2" t="str">
        <f t="shared" si="583"/>
        <v/>
      </c>
      <c r="K2178" s="2">
        <f t="shared" si="584"/>
        <v>0.70756093943911524</v>
      </c>
      <c r="L2178" s="10" t="str">
        <f t="shared" si="585"/>
        <v/>
      </c>
      <c r="M2178" s="9" t="str">
        <f t="shared" ref="M2178:M2241" si="595">IF(T2178&gt;0,RANK(T2178,$S2178:$AK2178),"")</f>
        <v/>
      </c>
      <c r="N2178" s="8" t="str">
        <f t="shared" ref="N2178:N2241" si="596">IF(U2178&gt;0,RANK(U2178,$S2178:$AK2178),"")</f>
        <v/>
      </c>
      <c r="O2178" s="2" t="str">
        <f t="shared" si="591"/>
        <v>-</v>
      </c>
      <c r="P2178" s="2" t="str">
        <f t="shared" si="592"/>
        <v>-</v>
      </c>
      <c r="Q2178" s="2" t="str">
        <f t="shared" si="593"/>
        <v>-</v>
      </c>
      <c r="R2178" s="2" t="str">
        <f t="shared" si="594"/>
        <v>-</v>
      </c>
      <c r="AN2178" t="s">
        <v>1411</v>
      </c>
      <c r="AO2178" t="s">
        <v>1129</v>
      </c>
      <c r="AR2178" s="44">
        <v>39</v>
      </c>
      <c r="AS2178" s="46">
        <v>103</v>
      </c>
      <c r="AT2178" s="50">
        <f t="shared" si="590"/>
        <v>39103</v>
      </c>
      <c r="AV2178" s="7" t="s">
        <v>3063</v>
      </c>
    </row>
    <row r="2179" spans="1:48" hidden="1" outlineLevel="1">
      <c r="A2179" t="s">
        <v>2489</v>
      </c>
      <c r="B2179" t="s">
        <v>1129</v>
      </c>
      <c r="C2179" s="1">
        <v>23534</v>
      </c>
      <c r="F2179" s="1">
        <v>15882</v>
      </c>
      <c r="H2179" s="1">
        <v>10602</v>
      </c>
      <c r="I2179" s="1">
        <v>10407</v>
      </c>
      <c r="J2179" s="2" t="str">
        <f t="shared" si="583"/>
        <v/>
      </c>
      <c r="K2179" s="2">
        <f t="shared" si="584"/>
        <v>0.65527011711371363</v>
      </c>
      <c r="L2179" s="10" t="str">
        <f t="shared" si="585"/>
        <v/>
      </c>
      <c r="M2179" s="9" t="str">
        <f t="shared" si="595"/>
        <v/>
      </c>
      <c r="N2179" s="8" t="str">
        <f t="shared" si="596"/>
        <v/>
      </c>
      <c r="O2179" s="2" t="str">
        <f t="shared" si="591"/>
        <v>-</v>
      </c>
      <c r="P2179" s="2" t="str">
        <f t="shared" si="592"/>
        <v>-</v>
      </c>
      <c r="Q2179" s="2" t="str">
        <f t="shared" si="593"/>
        <v>-</v>
      </c>
      <c r="R2179" s="2" t="str">
        <f t="shared" si="594"/>
        <v>-</v>
      </c>
      <c r="AN2179" t="s">
        <v>2489</v>
      </c>
      <c r="AO2179" t="s">
        <v>1129</v>
      </c>
      <c r="AR2179" s="44">
        <v>39</v>
      </c>
      <c r="AS2179" s="46">
        <v>105</v>
      </c>
      <c r="AT2179" s="50">
        <f t="shared" si="590"/>
        <v>39105</v>
      </c>
      <c r="AV2179" s="7" t="s">
        <v>3063</v>
      </c>
    </row>
    <row r="2180" spans="1:48" hidden="1" outlineLevel="1">
      <c r="A2180" t="s">
        <v>191</v>
      </c>
      <c r="B2180" t="s">
        <v>1129</v>
      </c>
      <c r="C2180" s="1">
        <v>41022</v>
      </c>
      <c r="F2180" s="1">
        <v>27589</v>
      </c>
      <c r="H2180" s="1">
        <v>21749</v>
      </c>
      <c r="I2180" s="1">
        <v>21299</v>
      </c>
      <c r="J2180" s="2" t="str">
        <f t="shared" si="583"/>
        <v/>
      </c>
      <c r="K2180" s="2">
        <f t="shared" si="584"/>
        <v>0.77201058392837729</v>
      </c>
      <c r="L2180" s="10" t="str">
        <f t="shared" si="585"/>
        <v/>
      </c>
      <c r="M2180" s="9" t="str">
        <f t="shared" si="595"/>
        <v/>
      </c>
      <c r="N2180" s="8" t="str">
        <f t="shared" si="596"/>
        <v/>
      </c>
      <c r="O2180" s="2" t="str">
        <f t="shared" si="591"/>
        <v>-</v>
      </c>
      <c r="P2180" s="2" t="str">
        <f t="shared" si="592"/>
        <v>-</v>
      </c>
      <c r="Q2180" s="2" t="str">
        <f t="shared" si="593"/>
        <v>-</v>
      </c>
      <c r="R2180" s="2" t="str">
        <f t="shared" si="594"/>
        <v>-</v>
      </c>
      <c r="AN2180" t="s">
        <v>191</v>
      </c>
      <c r="AO2180" t="s">
        <v>1129</v>
      </c>
      <c r="AR2180" s="44">
        <v>39</v>
      </c>
      <c r="AS2180" s="46">
        <v>107</v>
      </c>
      <c r="AT2180" s="50">
        <f t="shared" si="590"/>
        <v>39107</v>
      </c>
      <c r="AV2180" s="7" t="s">
        <v>3063</v>
      </c>
    </row>
    <row r="2181" spans="1:48" hidden="1" outlineLevel="1">
      <c r="A2181" t="s">
        <v>232</v>
      </c>
      <c r="B2181" t="s">
        <v>1129</v>
      </c>
      <c r="C2181" s="1">
        <v>102430</v>
      </c>
      <c r="F2181" s="1">
        <v>71373</v>
      </c>
      <c r="H2181" s="1">
        <v>53355</v>
      </c>
      <c r="I2181" s="1">
        <v>52915</v>
      </c>
      <c r="J2181" s="2" t="str">
        <f t="shared" si="583"/>
        <v/>
      </c>
      <c r="K2181" s="2">
        <f t="shared" si="584"/>
        <v>0.74138679892956716</v>
      </c>
      <c r="L2181" s="10" t="str">
        <f t="shared" si="585"/>
        <v/>
      </c>
      <c r="M2181" s="9" t="str">
        <f t="shared" si="595"/>
        <v/>
      </c>
      <c r="N2181" s="8" t="str">
        <f t="shared" si="596"/>
        <v/>
      </c>
      <c r="O2181" s="2" t="str">
        <f t="shared" si="591"/>
        <v>-</v>
      </c>
      <c r="P2181" s="2" t="str">
        <f t="shared" si="592"/>
        <v>-</v>
      </c>
      <c r="Q2181" s="2" t="str">
        <f t="shared" si="593"/>
        <v>-</v>
      </c>
      <c r="R2181" s="2" t="str">
        <f t="shared" si="594"/>
        <v>-</v>
      </c>
      <c r="AN2181" t="s">
        <v>232</v>
      </c>
      <c r="AO2181" t="s">
        <v>1129</v>
      </c>
      <c r="AR2181" s="44">
        <v>39</v>
      </c>
      <c r="AS2181" s="46">
        <v>109</v>
      </c>
      <c r="AT2181" s="50">
        <f t="shared" si="590"/>
        <v>39109</v>
      </c>
      <c r="AV2181" s="7" t="s">
        <v>3063</v>
      </c>
    </row>
    <row r="2182" spans="1:48" hidden="1" outlineLevel="1">
      <c r="A2182" t="s">
        <v>348</v>
      </c>
      <c r="B2182" t="s">
        <v>1129</v>
      </c>
      <c r="C2182" s="1">
        <v>14833</v>
      </c>
      <c r="F2182" s="1">
        <v>10216</v>
      </c>
      <c r="H2182" s="1">
        <v>7277</v>
      </c>
      <c r="I2182" s="1">
        <v>6982</v>
      </c>
      <c r="J2182" s="2" t="str">
        <f t="shared" si="583"/>
        <v/>
      </c>
      <c r="K2182" s="2">
        <f t="shared" si="584"/>
        <v>0.68343774471417384</v>
      </c>
      <c r="L2182" s="10" t="str">
        <f t="shared" si="585"/>
        <v/>
      </c>
      <c r="M2182" s="9" t="str">
        <f t="shared" si="595"/>
        <v/>
      </c>
      <c r="N2182" s="8" t="str">
        <f t="shared" si="596"/>
        <v/>
      </c>
      <c r="O2182" s="2" t="str">
        <f t="shared" si="591"/>
        <v>-</v>
      </c>
      <c r="P2182" s="2" t="str">
        <f t="shared" si="592"/>
        <v>-</v>
      </c>
      <c r="Q2182" s="2" t="str">
        <f t="shared" si="593"/>
        <v>-</v>
      </c>
      <c r="R2182" s="2" t="str">
        <f t="shared" si="594"/>
        <v>-</v>
      </c>
      <c r="AN2182" t="s">
        <v>348</v>
      </c>
      <c r="AO2182" t="s">
        <v>1129</v>
      </c>
      <c r="AR2182" s="44">
        <v>39</v>
      </c>
      <c r="AS2182" s="46">
        <v>111</v>
      </c>
      <c r="AT2182" s="50">
        <f t="shared" si="590"/>
        <v>39111</v>
      </c>
      <c r="AV2182" s="7" t="s">
        <v>3063</v>
      </c>
    </row>
    <row r="2183" spans="1:48" hidden="1" outlineLevel="1">
      <c r="A2183" t="s">
        <v>1230</v>
      </c>
      <c r="B2183" t="s">
        <v>1129</v>
      </c>
      <c r="C2183" s="1">
        <v>537664</v>
      </c>
      <c r="F2183" s="1">
        <v>390119</v>
      </c>
      <c r="H2183" s="1">
        <v>280746</v>
      </c>
      <c r="I2183" s="1">
        <v>279031</v>
      </c>
      <c r="J2183" s="2" t="str">
        <f t="shared" ref="J2183:J2246" si="597">IF(D2183&gt;0,I2183/D2183,"")</f>
        <v/>
      </c>
      <c r="K2183" s="2">
        <f t="shared" ref="K2183:K2246" si="598">IF(F2183&gt;0,I2183/F2183,"")</f>
        <v>0.71524586087834741</v>
      </c>
      <c r="L2183" s="10" t="str">
        <f t="shared" ref="L2183:L2246" si="599">IF(S2183&gt;0,RANK(S2183,$S2183:$AK2183),"")</f>
        <v/>
      </c>
      <c r="M2183" s="9" t="str">
        <f t="shared" si="595"/>
        <v/>
      </c>
      <c r="N2183" s="8" t="str">
        <f t="shared" si="596"/>
        <v/>
      </c>
      <c r="O2183" s="2" t="str">
        <f t="shared" si="591"/>
        <v>-</v>
      </c>
      <c r="P2183" s="2" t="str">
        <f t="shared" si="592"/>
        <v>-</v>
      </c>
      <c r="Q2183" s="2" t="str">
        <f t="shared" si="593"/>
        <v>-</v>
      </c>
      <c r="R2183" s="2" t="str">
        <f t="shared" si="594"/>
        <v>-</v>
      </c>
      <c r="AN2183" t="s">
        <v>1230</v>
      </c>
      <c r="AO2183" t="s">
        <v>1129</v>
      </c>
      <c r="AR2183" s="44">
        <v>39</v>
      </c>
      <c r="AS2183" s="46">
        <v>113</v>
      </c>
      <c r="AT2183" s="50">
        <f t="shared" si="590"/>
        <v>39113</v>
      </c>
      <c r="AV2183" s="7" t="s">
        <v>3063</v>
      </c>
    </row>
    <row r="2184" spans="1:48" hidden="1" outlineLevel="1">
      <c r="A2184" t="s">
        <v>1099</v>
      </c>
      <c r="B2184" t="s">
        <v>1129</v>
      </c>
      <c r="C2184" s="1">
        <v>15104</v>
      </c>
      <c r="F2184" s="1">
        <v>9171</v>
      </c>
      <c r="H2184" s="1">
        <v>6726</v>
      </c>
      <c r="I2184" s="1">
        <v>6620</v>
      </c>
      <c r="J2184" s="2" t="str">
        <f t="shared" si="597"/>
        <v/>
      </c>
      <c r="K2184" s="2">
        <f t="shared" si="598"/>
        <v>0.72184058445098676</v>
      </c>
      <c r="L2184" s="10" t="str">
        <f t="shared" si="599"/>
        <v/>
      </c>
      <c r="M2184" s="9" t="str">
        <f t="shared" si="595"/>
        <v/>
      </c>
      <c r="N2184" s="8" t="str">
        <f t="shared" si="596"/>
        <v/>
      </c>
      <c r="O2184" s="2" t="str">
        <f t="shared" si="591"/>
        <v>-</v>
      </c>
      <c r="P2184" s="2" t="str">
        <f t="shared" si="592"/>
        <v>-</v>
      </c>
      <c r="Q2184" s="2" t="str">
        <f t="shared" si="593"/>
        <v>-</v>
      </c>
      <c r="R2184" s="2" t="str">
        <f t="shared" si="594"/>
        <v>-</v>
      </c>
      <c r="AN2184" t="s">
        <v>1099</v>
      </c>
      <c r="AO2184" t="s">
        <v>1129</v>
      </c>
      <c r="AR2184" s="44">
        <v>39</v>
      </c>
      <c r="AS2184" s="46">
        <v>115</v>
      </c>
      <c r="AT2184" s="50">
        <f t="shared" si="590"/>
        <v>39115</v>
      </c>
      <c r="AV2184" s="7" t="s">
        <v>3063</v>
      </c>
    </row>
    <row r="2185" spans="1:48" hidden="1" outlineLevel="1">
      <c r="A2185" t="s">
        <v>1771</v>
      </c>
      <c r="B2185" t="s">
        <v>1129</v>
      </c>
      <c r="C2185" s="1">
        <v>34877</v>
      </c>
      <c r="F2185" s="1">
        <v>25581</v>
      </c>
      <c r="H2185" s="1">
        <v>16866</v>
      </c>
      <c r="I2185" s="1">
        <v>16679</v>
      </c>
      <c r="J2185" s="2" t="str">
        <f t="shared" si="597"/>
        <v/>
      </c>
      <c r="K2185" s="2">
        <f t="shared" si="598"/>
        <v>0.65200734920448766</v>
      </c>
      <c r="L2185" s="10" t="str">
        <f t="shared" si="599"/>
        <v/>
      </c>
      <c r="M2185" s="9" t="str">
        <f t="shared" si="595"/>
        <v/>
      </c>
      <c r="N2185" s="8" t="str">
        <f t="shared" si="596"/>
        <v/>
      </c>
      <c r="O2185" s="2" t="str">
        <f t="shared" si="591"/>
        <v>-</v>
      </c>
      <c r="P2185" s="2" t="str">
        <f t="shared" si="592"/>
        <v>-</v>
      </c>
      <c r="Q2185" s="2" t="str">
        <f t="shared" si="593"/>
        <v>-</v>
      </c>
      <c r="R2185" s="2" t="str">
        <f t="shared" si="594"/>
        <v>-</v>
      </c>
      <c r="AN2185" t="s">
        <v>1771</v>
      </c>
      <c r="AO2185" t="s">
        <v>1129</v>
      </c>
      <c r="AR2185" s="44">
        <v>39</v>
      </c>
      <c r="AS2185" s="46">
        <v>117</v>
      </c>
      <c r="AT2185" s="50">
        <f t="shared" si="590"/>
        <v>39117</v>
      </c>
      <c r="AV2185" s="7" t="s">
        <v>3063</v>
      </c>
    </row>
    <row r="2186" spans="1:48" hidden="1" outlineLevel="1">
      <c r="A2186" t="s">
        <v>2657</v>
      </c>
      <c r="B2186" t="s">
        <v>1129</v>
      </c>
      <c r="C2186" s="1">
        <v>85874</v>
      </c>
      <c r="F2186" s="1">
        <v>54458</v>
      </c>
      <c r="H2186" s="1">
        <v>39667</v>
      </c>
      <c r="I2186" s="1">
        <v>39225</v>
      </c>
      <c r="J2186" s="2" t="str">
        <f t="shared" si="597"/>
        <v/>
      </c>
      <c r="K2186" s="2">
        <f t="shared" si="598"/>
        <v>0.72027984869073414</v>
      </c>
      <c r="L2186" s="10" t="str">
        <f t="shared" si="599"/>
        <v/>
      </c>
      <c r="M2186" s="9" t="str">
        <f t="shared" si="595"/>
        <v/>
      </c>
      <c r="N2186" s="8" t="str">
        <f t="shared" si="596"/>
        <v/>
      </c>
      <c r="O2186" s="2" t="str">
        <f t="shared" si="591"/>
        <v>-</v>
      </c>
      <c r="P2186" s="2" t="str">
        <f t="shared" si="592"/>
        <v>-</v>
      </c>
      <c r="Q2186" s="2" t="str">
        <f t="shared" si="593"/>
        <v>-</v>
      </c>
      <c r="R2186" s="2" t="str">
        <f t="shared" si="594"/>
        <v>-</v>
      </c>
      <c r="AN2186" t="s">
        <v>2657</v>
      </c>
      <c r="AO2186" t="s">
        <v>1129</v>
      </c>
      <c r="AR2186" s="44">
        <v>39</v>
      </c>
      <c r="AS2186" s="46">
        <v>119</v>
      </c>
      <c r="AT2186" s="50">
        <f t="shared" si="590"/>
        <v>39119</v>
      </c>
      <c r="AV2186" s="7" t="s">
        <v>3063</v>
      </c>
    </row>
    <row r="2187" spans="1:48" hidden="1" outlineLevel="1">
      <c r="A2187" t="s">
        <v>1015</v>
      </c>
      <c r="B2187" t="s">
        <v>1129</v>
      </c>
      <c r="C2187" s="1">
        <v>14653</v>
      </c>
      <c r="F2187" s="1">
        <v>8895</v>
      </c>
      <c r="H2187" s="1">
        <v>6366</v>
      </c>
      <c r="I2187" s="1">
        <v>6188</v>
      </c>
      <c r="J2187" s="2" t="str">
        <f t="shared" si="597"/>
        <v/>
      </c>
      <c r="K2187" s="2">
        <f t="shared" si="598"/>
        <v>0.69567172568858915</v>
      </c>
      <c r="L2187" s="10" t="str">
        <f t="shared" si="599"/>
        <v/>
      </c>
      <c r="M2187" s="9" t="str">
        <f t="shared" si="595"/>
        <v/>
      </c>
      <c r="N2187" s="8" t="str">
        <f t="shared" si="596"/>
        <v/>
      </c>
      <c r="O2187" s="2" t="str">
        <f t="shared" si="591"/>
        <v>-</v>
      </c>
      <c r="P2187" s="2" t="str">
        <f t="shared" si="592"/>
        <v>-</v>
      </c>
      <c r="Q2187" s="2" t="str">
        <f t="shared" si="593"/>
        <v>-</v>
      </c>
      <c r="R2187" s="2" t="str">
        <f t="shared" si="594"/>
        <v>-</v>
      </c>
      <c r="AN2187" t="s">
        <v>1015</v>
      </c>
      <c r="AO2187" t="s">
        <v>1129</v>
      </c>
      <c r="AR2187" s="44">
        <v>39</v>
      </c>
      <c r="AS2187" s="46">
        <v>121</v>
      </c>
      <c r="AT2187" s="50">
        <f t="shared" si="590"/>
        <v>39121</v>
      </c>
      <c r="AV2187" s="7" t="s">
        <v>3063</v>
      </c>
    </row>
    <row r="2188" spans="1:48" hidden="1" outlineLevel="1">
      <c r="A2188" t="s">
        <v>8</v>
      </c>
      <c r="B2188" t="s">
        <v>1129</v>
      </c>
      <c r="C2188" s="1">
        <v>41554</v>
      </c>
      <c r="F2188" s="1">
        <v>30429</v>
      </c>
      <c r="H2188" s="1">
        <v>23475</v>
      </c>
      <c r="I2188" s="1">
        <v>23090</v>
      </c>
      <c r="J2188" s="2" t="str">
        <f t="shared" si="597"/>
        <v/>
      </c>
      <c r="K2188" s="2">
        <f t="shared" si="598"/>
        <v>0.75881560353610045</v>
      </c>
      <c r="L2188" s="10" t="str">
        <f t="shared" si="599"/>
        <v/>
      </c>
      <c r="M2188" s="9" t="str">
        <f t="shared" si="595"/>
        <v/>
      </c>
      <c r="N2188" s="8" t="str">
        <f t="shared" si="596"/>
        <v/>
      </c>
      <c r="O2188" s="2" t="str">
        <f t="shared" si="591"/>
        <v>-</v>
      </c>
      <c r="P2188" s="2" t="str">
        <f t="shared" si="592"/>
        <v>-</v>
      </c>
      <c r="Q2188" s="2" t="str">
        <f t="shared" si="593"/>
        <v>-</v>
      </c>
      <c r="R2188" s="2" t="str">
        <f t="shared" si="594"/>
        <v>-</v>
      </c>
      <c r="AN2188" t="s">
        <v>8</v>
      </c>
      <c r="AO2188" t="s">
        <v>1129</v>
      </c>
      <c r="AR2188" s="44">
        <v>39</v>
      </c>
      <c r="AS2188" s="46">
        <v>123</v>
      </c>
      <c r="AT2188" s="50">
        <f t="shared" si="590"/>
        <v>39123</v>
      </c>
      <c r="AV2188" s="7" t="s">
        <v>3063</v>
      </c>
    </row>
    <row r="2189" spans="1:48" hidden="1" outlineLevel="1">
      <c r="A2189" t="s">
        <v>1512</v>
      </c>
      <c r="B2189" t="s">
        <v>1129</v>
      </c>
      <c r="C2189" s="1">
        <v>19670</v>
      </c>
      <c r="F2189" s="1">
        <v>13532</v>
      </c>
      <c r="H2189" s="1">
        <v>9908</v>
      </c>
      <c r="I2189" s="1">
        <v>9769</v>
      </c>
      <c r="J2189" s="2" t="str">
        <f t="shared" si="597"/>
        <v/>
      </c>
      <c r="K2189" s="2">
        <f t="shared" si="598"/>
        <v>0.72191841560744896</v>
      </c>
      <c r="L2189" s="10" t="str">
        <f t="shared" si="599"/>
        <v/>
      </c>
      <c r="M2189" s="9" t="str">
        <f t="shared" si="595"/>
        <v/>
      </c>
      <c r="N2189" s="8" t="str">
        <f t="shared" si="596"/>
        <v/>
      </c>
      <c r="O2189" s="2" t="str">
        <f t="shared" si="591"/>
        <v>-</v>
      </c>
      <c r="P2189" s="2" t="str">
        <f t="shared" si="592"/>
        <v>-</v>
      </c>
      <c r="Q2189" s="2" t="str">
        <f t="shared" si="593"/>
        <v>-</v>
      </c>
      <c r="R2189" s="2" t="str">
        <f t="shared" si="594"/>
        <v>-</v>
      </c>
      <c r="AN2189" t="s">
        <v>1512</v>
      </c>
      <c r="AO2189" t="s">
        <v>1129</v>
      </c>
      <c r="AR2189" s="44">
        <v>39</v>
      </c>
      <c r="AS2189" s="46">
        <v>125</v>
      </c>
      <c r="AT2189" s="50">
        <f t="shared" si="590"/>
        <v>39125</v>
      </c>
      <c r="AV2189" s="7" t="s">
        <v>3063</v>
      </c>
    </row>
    <row r="2190" spans="1:48" hidden="1" outlineLevel="1">
      <c r="A2190" t="s">
        <v>1849</v>
      </c>
      <c r="B2190" t="s">
        <v>1129</v>
      </c>
      <c r="C2190" s="1">
        <v>36150</v>
      </c>
      <c r="F2190" s="1">
        <v>22780</v>
      </c>
      <c r="H2190" s="1">
        <v>15636</v>
      </c>
      <c r="I2190" s="1">
        <v>15437</v>
      </c>
      <c r="J2190" s="2" t="str">
        <f t="shared" si="597"/>
        <v/>
      </c>
      <c r="K2190" s="2">
        <f t="shared" si="598"/>
        <v>0.67765583845478494</v>
      </c>
      <c r="L2190" s="10" t="str">
        <f t="shared" si="599"/>
        <v/>
      </c>
      <c r="M2190" s="9" t="str">
        <f t="shared" si="595"/>
        <v/>
      </c>
      <c r="N2190" s="8" t="str">
        <f t="shared" si="596"/>
        <v/>
      </c>
      <c r="O2190" s="2" t="str">
        <f t="shared" si="591"/>
        <v>-</v>
      </c>
      <c r="P2190" s="2" t="str">
        <f t="shared" si="592"/>
        <v>-</v>
      </c>
      <c r="Q2190" s="2" t="str">
        <f t="shared" si="593"/>
        <v>-</v>
      </c>
      <c r="R2190" s="2" t="str">
        <f t="shared" si="594"/>
        <v>-</v>
      </c>
      <c r="AN2190" t="s">
        <v>1849</v>
      </c>
      <c r="AO2190" t="s">
        <v>1129</v>
      </c>
      <c r="AR2190" s="44">
        <v>39</v>
      </c>
      <c r="AS2190" s="46">
        <v>127</v>
      </c>
      <c r="AT2190" s="50">
        <f t="shared" si="590"/>
        <v>39127</v>
      </c>
      <c r="AV2190" s="7" t="s">
        <v>3063</v>
      </c>
    </row>
    <row r="2191" spans="1:48" hidden="1" outlineLevel="1">
      <c r="A2191" t="s">
        <v>566</v>
      </c>
      <c r="B2191" t="s">
        <v>1129</v>
      </c>
      <c r="C2191" s="1">
        <v>55376</v>
      </c>
      <c r="F2191" s="1">
        <v>32739</v>
      </c>
      <c r="H2191" s="1">
        <v>24092</v>
      </c>
      <c r="I2191" s="1">
        <v>23787</v>
      </c>
      <c r="J2191" s="2" t="str">
        <f t="shared" si="597"/>
        <v/>
      </c>
      <c r="K2191" s="2">
        <f t="shared" si="598"/>
        <v>0.72656464766791895</v>
      </c>
      <c r="L2191" s="10" t="str">
        <f t="shared" si="599"/>
        <v/>
      </c>
      <c r="M2191" s="9" t="str">
        <f t="shared" si="595"/>
        <v/>
      </c>
      <c r="N2191" s="8" t="str">
        <f t="shared" si="596"/>
        <v/>
      </c>
      <c r="O2191" s="2" t="str">
        <f t="shared" ref="O2191:O2215" si="600">IF(SUM($S2191:$AJ2191)=0,"-",S2191/SUM($S2191:$AJ2191))</f>
        <v>-</v>
      </c>
      <c r="P2191" s="2" t="str">
        <f t="shared" ref="P2191:P2215" si="601">IF(SUM($S2191:$AJ2191)=0,"-",T2191/SUM($S2191:$AJ2191))</f>
        <v>-</v>
      </c>
      <c r="Q2191" s="2" t="str">
        <f t="shared" ref="Q2191:Q2215" si="602">IF(SUM($S2191:$AJ2191)=0,"-",U2191/SUM($S2191:$AJ2191))</f>
        <v>-</v>
      </c>
      <c r="R2191" s="2" t="str">
        <f t="shared" ref="R2191:R2215" si="603">IF(SUM($S2191:$AJ2191)=0,"-",(1-O2191-P2191-Q2191))</f>
        <v>-</v>
      </c>
      <c r="AN2191" t="s">
        <v>566</v>
      </c>
      <c r="AO2191" t="s">
        <v>1129</v>
      </c>
      <c r="AR2191" s="44">
        <v>39</v>
      </c>
      <c r="AS2191" s="46">
        <v>129</v>
      </c>
      <c r="AT2191" s="50">
        <f t="shared" si="590"/>
        <v>39129</v>
      </c>
      <c r="AV2191" s="7" t="s">
        <v>3063</v>
      </c>
    </row>
    <row r="2192" spans="1:48" hidden="1" outlineLevel="1">
      <c r="A2192" t="s">
        <v>2490</v>
      </c>
      <c r="B2192" t="s">
        <v>1129</v>
      </c>
      <c r="C2192" s="1">
        <v>28763</v>
      </c>
      <c r="F2192" s="1">
        <v>19042</v>
      </c>
      <c r="H2192" s="1">
        <v>12849</v>
      </c>
      <c r="I2192" s="1">
        <v>12506</v>
      </c>
      <c r="J2192" s="2" t="str">
        <f t="shared" si="597"/>
        <v/>
      </c>
      <c r="K2192" s="2">
        <f t="shared" si="598"/>
        <v>0.65675874382942967</v>
      </c>
      <c r="L2192" s="10" t="str">
        <f t="shared" si="599"/>
        <v/>
      </c>
      <c r="M2192" s="9" t="str">
        <f t="shared" si="595"/>
        <v/>
      </c>
      <c r="N2192" s="8" t="str">
        <f t="shared" si="596"/>
        <v/>
      </c>
      <c r="O2192" s="2" t="str">
        <f t="shared" si="600"/>
        <v>-</v>
      </c>
      <c r="P2192" s="2" t="str">
        <f t="shared" si="601"/>
        <v>-</v>
      </c>
      <c r="Q2192" s="2" t="str">
        <f t="shared" si="602"/>
        <v>-</v>
      </c>
      <c r="R2192" s="2" t="str">
        <f t="shared" si="603"/>
        <v>-</v>
      </c>
      <c r="AN2192" t="s">
        <v>2490</v>
      </c>
      <c r="AO2192" t="s">
        <v>1129</v>
      </c>
      <c r="AR2192" s="44">
        <v>39</v>
      </c>
      <c r="AS2192" s="46">
        <v>131</v>
      </c>
      <c r="AT2192" s="50">
        <f t="shared" si="590"/>
        <v>39131</v>
      </c>
      <c r="AV2192" s="7" t="s">
        <v>3063</v>
      </c>
    </row>
    <row r="2193" spans="1:48" hidden="1" outlineLevel="1">
      <c r="A2193" t="s">
        <v>1720</v>
      </c>
      <c r="B2193" t="s">
        <v>1129</v>
      </c>
      <c r="C2193" s="1">
        <v>160184</v>
      </c>
      <c r="F2193" s="1">
        <v>109626</v>
      </c>
      <c r="H2193" s="1">
        <v>78990</v>
      </c>
      <c r="I2193" s="1">
        <v>78402</v>
      </c>
      <c r="J2193" s="2" t="str">
        <f t="shared" si="597"/>
        <v/>
      </c>
      <c r="K2193" s="2">
        <f t="shared" si="598"/>
        <v>0.71517705653768271</v>
      </c>
      <c r="L2193" s="10" t="str">
        <f t="shared" si="599"/>
        <v/>
      </c>
      <c r="M2193" s="9" t="str">
        <f t="shared" si="595"/>
        <v/>
      </c>
      <c r="N2193" s="8" t="str">
        <f t="shared" si="596"/>
        <v/>
      </c>
      <c r="O2193" s="2" t="str">
        <f t="shared" si="600"/>
        <v>-</v>
      </c>
      <c r="P2193" s="2" t="str">
        <f t="shared" si="601"/>
        <v>-</v>
      </c>
      <c r="Q2193" s="2" t="str">
        <f t="shared" si="602"/>
        <v>-</v>
      </c>
      <c r="R2193" s="2" t="str">
        <f t="shared" si="603"/>
        <v>-</v>
      </c>
      <c r="AN2193" t="s">
        <v>1720</v>
      </c>
      <c r="AO2193" t="s">
        <v>1129</v>
      </c>
      <c r="AR2193" s="44">
        <v>39</v>
      </c>
      <c r="AS2193" s="46">
        <v>133</v>
      </c>
      <c r="AT2193" s="50">
        <f t="shared" si="590"/>
        <v>39133</v>
      </c>
      <c r="AV2193" s="7" t="s">
        <v>3063</v>
      </c>
    </row>
    <row r="2194" spans="1:48" hidden="1" outlineLevel="1">
      <c r="A2194" t="s">
        <v>1138</v>
      </c>
      <c r="B2194" t="s">
        <v>1129</v>
      </c>
      <c r="C2194" s="1">
        <v>42688</v>
      </c>
      <c r="F2194" s="1">
        <v>28801</v>
      </c>
      <c r="H2194" s="1">
        <v>21349</v>
      </c>
      <c r="I2194" s="1">
        <v>21049</v>
      </c>
      <c r="J2194" s="2" t="str">
        <f t="shared" si="597"/>
        <v/>
      </c>
      <c r="K2194" s="2">
        <f t="shared" si="598"/>
        <v>0.73084267907364331</v>
      </c>
      <c r="L2194" s="10" t="str">
        <f t="shared" si="599"/>
        <v/>
      </c>
      <c r="M2194" s="9" t="str">
        <f t="shared" si="595"/>
        <v/>
      </c>
      <c r="N2194" s="8" t="str">
        <f t="shared" si="596"/>
        <v/>
      </c>
      <c r="O2194" s="2" t="str">
        <f t="shared" si="600"/>
        <v>-</v>
      </c>
      <c r="P2194" s="2" t="str">
        <f t="shared" si="601"/>
        <v>-</v>
      </c>
      <c r="Q2194" s="2" t="str">
        <f t="shared" si="602"/>
        <v>-</v>
      </c>
      <c r="R2194" s="2" t="str">
        <f t="shared" si="603"/>
        <v>-</v>
      </c>
      <c r="AN2194" t="s">
        <v>1138</v>
      </c>
      <c r="AO2194" t="s">
        <v>1129</v>
      </c>
      <c r="AR2194" s="44">
        <v>39</v>
      </c>
      <c r="AS2194" s="46">
        <v>135</v>
      </c>
      <c r="AT2194" s="50">
        <f t="shared" si="590"/>
        <v>39135</v>
      </c>
      <c r="AV2194" s="7" t="s">
        <v>3063</v>
      </c>
    </row>
    <row r="2195" spans="1:48" hidden="1" outlineLevel="1">
      <c r="A2195" t="s">
        <v>602</v>
      </c>
      <c r="B2195" t="s">
        <v>1129</v>
      </c>
      <c r="C2195" s="1">
        <v>34655</v>
      </c>
      <c r="F2195" s="1">
        <v>24320</v>
      </c>
      <c r="H2195" s="1">
        <v>18959</v>
      </c>
      <c r="I2195" s="1">
        <v>18680</v>
      </c>
      <c r="J2195" s="2" t="str">
        <f t="shared" si="597"/>
        <v/>
      </c>
      <c r="K2195" s="2">
        <f t="shared" si="598"/>
        <v>0.76809210526315785</v>
      </c>
      <c r="L2195" s="10" t="str">
        <f t="shared" si="599"/>
        <v/>
      </c>
      <c r="M2195" s="9" t="str">
        <f t="shared" si="595"/>
        <v/>
      </c>
      <c r="N2195" s="8" t="str">
        <f t="shared" si="596"/>
        <v/>
      </c>
      <c r="O2195" s="2" t="str">
        <f t="shared" si="600"/>
        <v>-</v>
      </c>
      <c r="P2195" s="2" t="str">
        <f t="shared" si="601"/>
        <v>-</v>
      </c>
      <c r="Q2195" s="2" t="str">
        <f t="shared" si="602"/>
        <v>-</v>
      </c>
      <c r="R2195" s="2" t="str">
        <f t="shared" si="603"/>
        <v>-</v>
      </c>
      <c r="AN2195" t="s">
        <v>602</v>
      </c>
      <c r="AO2195" t="s">
        <v>1129</v>
      </c>
      <c r="AR2195" s="44">
        <v>39</v>
      </c>
      <c r="AS2195" s="46">
        <v>137</v>
      </c>
      <c r="AT2195" s="50">
        <f t="shared" si="590"/>
        <v>39137</v>
      </c>
      <c r="AV2195" s="7" t="s">
        <v>3063</v>
      </c>
    </row>
    <row r="2196" spans="1:48" hidden="1" outlineLevel="1">
      <c r="A2196" t="s">
        <v>98</v>
      </c>
      <c r="B2196" t="s">
        <v>1129</v>
      </c>
      <c r="C2196" s="1">
        <v>126128</v>
      </c>
      <c r="F2196" s="1">
        <v>94579</v>
      </c>
      <c r="H2196" s="1">
        <v>61816</v>
      </c>
      <c r="I2196" s="1">
        <v>61239</v>
      </c>
      <c r="J2196" s="2" t="str">
        <f t="shared" si="597"/>
        <v/>
      </c>
      <c r="K2196" s="2">
        <f t="shared" si="598"/>
        <v>0.64749045771260005</v>
      </c>
      <c r="L2196" s="10" t="str">
        <f t="shared" si="599"/>
        <v/>
      </c>
      <c r="M2196" s="9" t="str">
        <f t="shared" si="595"/>
        <v/>
      </c>
      <c r="N2196" s="8" t="str">
        <f t="shared" si="596"/>
        <v/>
      </c>
      <c r="O2196" s="2" t="str">
        <f t="shared" si="600"/>
        <v>-</v>
      </c>
      <c r="P2196" s="2" t="str">
        <f t="shared" si="601"/>
        <v>-</v>
      </c>
      <c r="Q2196" s="2" t="str">
        <f t="shared" si="602"/>
        <v>-</v>
      </c>
      <c r="R2196" s="2" t="str">
        <f t="shared" si="603"/>
        <v>-</v>
      </c>
      <c r="AN2196" t="s">
        <v>98</v>
      </c>
      <c r="AO2196" t="s">
        <v>1129</v>
      </c>
      <c r="AR2196" s="44">
        <v>39</v>
      </c>
      <c r="AS2196" s="46">
        <v>139</v>
      </c>
      <c r="AT2196" s="50">
        <f t="shared" si="590"/>
        <v>39139</v>
      </c>
      <c r="AV2196" s="7" t="s">
        <v>3063</v>
      </c>
    </row>
    <row r="2197" spans="1:48" hidden="1" outlineLevel="1">
      <c r="A2197" t="s">
        <v>321</v>
      </c>
      <c r="B2197" t="s">
        <v>1129</v>
      </c>
      <c r="C2197" s="1">
        <v>77675</v>
      </c>
      <c r="F2197" s="1">
        <v>44330</v>
      </c>
      <c r="H2197" s="1">
        <v>32426</v>
      </c>
      <c r="I2197" s="1">
        <v>31925</v>
      </c>
      <c r="J2197" s="2" t="str">
        <f t="shared" si="597"/>
        <v/>
      </c>
      <c r="K2197" s="2">
        <f t="shared" si="598"/>
        <v>0.72016692984434916</v>
      </c>
      <c r="L2197" s="10" t="str">
        <f t="shared" si="599"/>
        <v/>
      </c>
      <c r="M2197" s="9" t="str">
        <f t="shared" si="595"/>
        <v/>
      </c>
      <c r="N2197" s="8" t="str">
        <f t="shared" si="596"/>
        <v/>
      </c>
      <c r="O2197" s="2" t="str">
        <f t="shared" si="600"/>
        <v>-</v>
      </c>
      <c r="P2197" s="2" t="str">
        <f t="shared" si="601"/>
        <v>-</v>
      </c>
      <c r="Q2197" s="2" t="str">
        <f t="shared" si="602"/>
        <v>-</v>
      </c>
      <c r="R2197" s="2" t="str">
        <f t="shared" si="603"/>
        <v>-</v>
      </c>
      <c r="AN2197" t="s">
        <v>321</v>
      </c>
      <c r="AO2197" t="s">
        <v>1129</v>
      </c>
      <c r="AR2197" s="44">
        <v>39</v>
      </c>
      <c r="AS2197" s="46">
        <v>141</v>
      </c>
      <c r="AT2197" s="50">
        <f t="shared" si="590"/>
        <v>39141</v>
      </c>
      <c r="AV2197" s="7" t="s">
        <v>3063</v>
      </c>
    </row>
    <row r="2198" spans="1:48" hidden="1" outlineLevel="1">
      <c r="A2198" t="s">
        <v>1084</v>
      </c>
      <c r="B2198" t="s">
        <v>1129</v>
      </c>
      <c r="C2198" s="1">
        <v>61184</v>
      </c>
      <c r="F2198" s="1">
        <v>43370</v>
      </c>
      <c r="H2198" s="1">
        <v>31001</v>
      </c>
      <c r="I2198" s="1">
        <v>30377</v>
      </c>
      <c r="J2198" s="2" t="str">
        <f t="shared" si="597"/>
        <v/>
      </c>
      <c r="K2198" s="2">
        <f t="shared" si="598"/>
        <v>0.70041503343324873</v>
      </c>
      <c r="L2198" s="10" t="str">
        <f t="shared" si="599"/>
        <v/>
      </c>
      <c r="M2198" s="9" t="str">
        <f t="shared" si="595"/>
        <v/>
      </c>
      <c r="N2198" s="8" t="str">
        <f t="shared" si="596"/>
        <v/>
      </c>
      <c r="O2198" s="2" t="str">
        <f t="shared" si="600"/>
        <v>-</v>
      </c>
      <c r="P2198" s="2" t="str">
        <f t="shared" si="601"/>
        <v>-</v>
      </c>
      <c r="Q2198" s="2" t="str">
        <f t="shared" si="602"/>
        <v>-</v>
      </c>
      <c r="R2198" s="2" t="str">
        <f t="shared" si="603"/>
        <v>-</v>
      </c>
      <c r="AN2198" t="s">
        <v>1084</v>
      </c>
      <c r="AO2198" t="s">
        <v>1129</v>
      </c>
      <c r="AR2198" s="44">
        <v>39</v>
      </c>
      <c r="AS2198" s="46">
        <v>143</v>
      </c>
      <c r="AT2198" s="50">
        <f t="shared" si="590"/>
        <v>39143</v>
      </c>
      <c r="AV2198" s="7" t="s">
        <v>3063</v>
      </c>
    </row>
    <row r="2199" spans="1:48" hidden="1" outlineLevel="1">
      <c r="A2199" t="s">
        <v>1630</v>
      </c>
      <c r="B2199" t="s">
        <v>1129</v>
      </c>
      <c r="C2199" s="1">
        <v>79133</v>
      </c>
      <c r="F2199" s="1">
        <v>48801</v>
      </c>
      <c r="H2199" s="1">
        <v>33311</v>
      </c>
      <c r="I2199" s="1">
        <v>32723</v>
      </c>
      <c r="J2199" s="2" t="str">
        <f t="shared" si="597"/>
        <v/>
      </c>
      <c r="K2199" s="2">
        <f t="shared" si="598"/>
        <v>0.67053953812421874</v>
      </c>
      <c r="L2199" s="10" t="str">
        <f t="shared" si="599"/>
        <v/>
      </c>
      <c r="M2199" s="9" t="str">
        <f t="shared" si="595"/>
        <v/>
      </c>
      <c r="N2199" s="8" t="str">
        <f t="shared" si="596"/>
        <v/>
      </c>
      <c r="O2199" s="2" t="str">
        <f t="shared" si="600"/>
        <v>-</v>
      </c>
      <c r="P2199" s="2" t="str">
        <f t="shared" si="601"/>
        <v>-</v>
      </c>
      <c r="Q2199" s="2" t="str">
        <f t="shared" si="602"/>
        <v>-</v>
      </c>
      <c r="R2199" s="2" t="str">
        <f t="shared" si="603"/>
        <v>-</v>
      </c>
      <c r="AN2199" t="s">
        <v>1630</v>
      </c>
      <c r="AO2199" t="s">
        <v>1129</v>
      </c>
      <c r="AR2199" s="44">
        <v>39</v>
      </c>
      <c r="AS2199" s="46">
        <v>145</v>
      </c>
      <c r="AT2199" s="50">
        <f t="shared" si="590"/>
        <v>39145</v>
      </c>
      <c r="AV2199" s="7" t="s">
        <v>3063</v>
      </c>
    </row>
    <row r="2200" spans="1:48" hidden="1" outlineLevel="1">
      <c r="A2200" t="s">
        <v>2101</v>
      </c>
      <c r="B2200" t="s">
        <v>1129</v>
      </c>
      <c r="C2200" s="1">
        <v>57199</v>
      </c>
      <c r="F2200" s="1">
        <v>36440</v>
      </c>
      <c r="H2200" s="1">
        <v>27885</v>
      </c>
      <c r="I2200" s="1">
        <v>27553</v>
      </c>
      <c r="J2200" s="2" t="str">
        <f t="shared" si="597"/>
        <v/>
      </c>
      <c r="K2200" s="2">
        <f t="shared" si="598"/>
        <v>0.75611964873765092</v>
      </c>
      <c r="L2200" s="10" t="str">
        <f t="shared" si="599"/>
        <v/>
      </c>
      <c r="M2200" s="9" t="str">
        <f t="shared" si="595"/>
        <v/>
      </c>
      <c r="N2200" s="8" t="str">
        <f t="shared" si="596"/>
        <v/>
      </c>
      <c r="O2200" s="2" t="str">
        <f t="shared" si="600"/>
        <v>-</v>
      </c>
      <c r="P2200" s="2" t="str">
        <f t="shared" si="601"/>
        <v>-</v>
      </c>
      <c r="Q2200" s="2" t="str">
        <f t="shared" si="602"/>
        <v>-</v>
      </c>
      <c r="R2200" s="2" t="str">
        <f t="shared" si="603"/>
        <v>-</v>
      </c>
      <c r="AN2200" t="s">
        <v>2101</v>
      </c>
      <c r="AO2200" t="s">
        <v>1129</v>
      </c>
      <c r="AR2200" s="44">
        <v>39</v>
      </c>
      <c r="AS2200" s="46">
        <v>147</v>
      </c>
      <c r="AT2200" s="50">
        <f t="shared" si="590"/>
        <v>39147</v>
      </c>
      <c r="AV2200" s="7" t="s">
        <v>3063</v>
      </c>
    </row>
    <row r="2201" spans="1:48" hidden="1" outlineLevel="1">
      <c r="A2201" t="s">
        <v>26</v>
      </c>
      <c r="B2201" t="s">
        <v>1129</v>
      </c>
      <c r="C2201" s="1">
        <v>49454</v>
      </c>
      <c r="F2201" s="1">
        <v>30917</v>
      </c>
      <c r="H2201" s="1">
        <v>24083</v>
      </c>
      <c r="I2201" s="1">
        <v>23718</v>
      </c>
      <c r="J2201" s="2" t="str">
        <f t="shared" si="597"/>
        <v/>
      </c>
      <c r="K2201" s="2">
        <f t="shared" si="598"/>
        <v>0.76715075848238834</v>
      </c>
      <c r="L2201" s="10" t="str">
        <f t="shared" si="599"/>
        <v/>
      </c>
      <c r="M2201" s="9" t="str">
        <f t="shared" si="595"/>
        <v/>
      </c>
      <c r="N2201" s="8" t="str">
        <f t="shared" si="596"/>
        <v/>
      </c>
      <c r="O2201" s="2" t="str">
        <f t="shared" si="600"/>
        <v>-</v>
      </c>
      <c r="P2201" s="2" t="str">
        <f t="shared" si="601"/>
        <v>-</v>
      </c>
      <c r="Q2201" s="2" t="str">
        <f t="shared" si="602"/>
        <v>-</v>
      </c>
      <c r="R2201" s="2" t="str">
        <f t="shared" si="603"/>
        <v>-</v>
      </c>
      <c r="AN2201" t="s">
        <v>26</v>
      </c>
      <c r="AO2201" t="s">
        <v>1129</v>
      </c>
      <c r="AR2201" s="44">
        <v>39</v>
      </c>
      <c r="AS2201" s="46">
        <v>149</v>
      </c>
      <c r="AT2201" s="50">
        <f t="shared" si="590"/>
        <v>39149</v>
      </c>
      <c r="AV2201" s="7" t="s">
        <v>3063</v>
      </c>
    </row>
    <row r="2202" spans="1:48" hidden="1" outlineLevel="1">
      <c r="A2202" t="s">
        <v>309</v>
      </c>
      <c r="B2202" t="s">
        <v>1129</v>
      </c>
      <c r="C2202" s="1">
        <v>377141</v>
      </c>
      <c r="F2202" s="1">
        <v>270805</v>
      </c>
      <c r="H2202" s="1">
        <v>189796</v>
      </c>
      <c r="I2202" s="1">
        <v>188010</v>
      </c>
      <c r="J2202" s="2" t="str">
        <f t="shared" si="597"/>
        <v/>
      </c>
      <c r="K2202" s="2">
        <f t="shared" si="598"/>
        <v>0.69426339986337027</v>
      </c>
      <c r="L2202" s="10" t="str">
        <f t="shared" si="599"/>
        <v/>
      </c>
      <c r="M2202" s="9" t="str">
        <f t="shared" si="595"/>
        <v/>
      </c>
      <c r="N2202" s="8" t="str">
        <f t="shared" si="596"/>
        <v/>
      </c>
      <c r="O2202" s="2" t="str">
        <f t="shared" si="600"/>
        <v>-</v>
      </c>
      <c r="P2202" s="2" t="str">
        <f t="shared" si="601"/>
        <v>-</v>
      </c>
      <c r="Q2202" s="2" t="str">
        <f t="shared" si="602"/>
        <v>-</v>
      </c>
      <c r="R2202" s="2" t="str">
        <f t="shared" si="603"/>
        <v>-</v>
      </c>
      <c r="AN2202" t="s">
        <v>309</v>
      </c>
      <c r="AO2202" t="s">
        <v>1129</v>
      </c>
      <c r="AR2202" s="44">
        <v>39</v>
      </c>
      <c r="AS2202" s="46">
        <v>151</v>
      </c>
      <c r="AT2202" s="50">
        <f t="shared" si="590"/>
        <v>39151</v>
      </c>
      <c r="AV2202" s="7" t="s">
        <v>3063</v>
      </c>
    </row>
    <row r="2203" spans="1:48" hidden="1" outlineLevel="1">
      <c r="A2203" t="s">
        <v>2994</v>
      </c>
      <c r="B2203" t="s">
        <v>1129</v>
      </c>
      <c r="C2203" s="1">
        <v>543116</v>
      </c>
      <c r="F2203" s="1">
        <v>379939</v>
      </c>
      <c r="H2203" s="1">
        <v>280837</v>
      </c>
      <c r="I2203" s="1">
        <v>278629</v>
      </c>
      <c r="J2203" s="2" t="str">
        <f t="shared" si="597"/>
        <v/>
      </c>
      <c r="K2203" s="2">
        <f t="shared" si="598"/>
        <v>0.73335193281026689</v>
      </c>
      <c r="L2203" s="10" t="str">
        <f t="shared" si="599"/>
        <v/>
      </c>
      <c r="M2203" s="9" t="str">
        <f t="shared" si="595"/>
        <v/>
      </c>
      <c r="N2203" s="8" t="str">
        <f t="shared" si="596"/>
        <v/>
      </c>
      <c r="O2203" s="2" t="str">
        <f t="shared" si="600"/>
        <v>-</v>
      </c>
      <c r="P2203" s="2" t="str">
        <f t="shared" si="601"/>
        <v>-</v>
      </c>
      <c r="Q2203" s="2" t="str">
        <f t="shared" si="602"/>
        <v>-</v>
      </c>
      <c r="R2203" s="2" t="str">
        <f t="shared" si="603"/>
        <v>-</v>
      </c>
      <c r="AN2203" t="s">
        <v>2994</v>
      </c>
      <c r="AO2203" t="s">
        <v>1129</v>
      </c>
      <c r="AR2203" s="44">
        <v>39</v>
      </c>
      <c r="AS2203" s="46">
        <v>153</v>
      </c>
      <c r="AT2203" s="50">
        <f t="shared" si="590"/>
        <v>39153</v>
      </c>
      <c r="AV2203" s="7" t="s">
        <v>3063</v>
      </c>
    </row>
    <row r="2204" spans="1:48" hidden="1" outlineLevel="1">
      <c r="A2204" t="s">
        <v>211</v>
      </c>
      <c r="B2204" t="s">
        <v>1129</v>
      </c>
      <c r="C2204" s="1">
        <v>212191</v>
      </c>
      <c r="F2204" s="1">
        <v>149261</v>
      </c>
      <c r="H2204" s="1">
        <v>108441</v>
      </c>
      <c r="I2204" s="1">
        <v>107271</v>
      </c>
      <c r="J2204" s="2" t="str">
        <f t="shared" si="597"/>
        <v/>
      </c>
      <c r="K2204" s="2">
        <f t="shared" si="598"/>
        <v>0.71868070024989783</v>
      </c>
      <c r="L2204" s="10" t="str">
        <f t="shared" si="599"/>
        <v/>
      </c>
      <c r="M2204" s="9" t="str">
        <f t="shared" si="595"/>
        <v/>
      </c>
      <c r="N2204" s="8" t="str">
        <f t="shared" si="596"/>
        <v/>
      </c>
      <c r="O2204" s="2" t="str">
        <f t="shared" si="600"/>
        <v>-</v>
      </c>
      <c r="P2204" s="2" t="str">
        <f t="shared" si="601"/>
        <v>-</v>
      </c>
      <c r="Q2204" s="2" t="str">
        <f t="shared" si="602"/>
        <v>-</v>
      </c>
      <c r="R2204" s="2" t="str">
        <f t="shared" si="603"/>
        <v>-</v>
      </c>
      <c r="AN2204" t="s">
        <v>211</v>
      </c>
      <c r="AO2204" t="s">
        <v>1129</v>
      </c>
      <c r="AR2204" s="44">
        <v>39</v>
      </c>
      <c r="AS2204" s="46">
        <v>155</v>
      </c>
      <c r="AT2204" s="50">
        <f t="shared" si="590"/>
        <v>39155</v>
      </c>
      <c r="AV2204" s="7" t="s">
        <v>3063</v>
      </c>
    </row>
    <row r="2205" spans="1:48" hidden="1" outlineLevel="1">
      <c r="A2205" t="s">
        <v>1031</v>
      </c>
      <c r="B2205" t="s">
        <v>1129</v>
      </c>
      <c r="C2205" s="1">
        <v>92634</v>
      </c>
      <c r="F2205" s="1">
        <v>59778</v>
      </c>
      <c r="H2205" s="1">
        <v>43650</v>
      </c>
      <c r="I2205" s="1">
        <v>43057</v>
      </c>
      <c r="J2205" s="2" t="str">
        <f t="shared" si="597"/>
        <v/>
      </c>
      <c r="K2205" s="2">
        <f t="shared" si="598"/>
        <v>0.72028170898992938</v>
      </c>
      <c r="L2205" s="10" t="str">
        <f t="shared" si="599"/>
        <v/>
      </c>
      <c r="M2205" s="9" t="str">
        <f t="shared" si="595"/>
        <v/>
      </c>
      <c r="N2205" s="8" t="str">
        <f t="shared" si="596"/>
        <v/>
      </c>
      <c r="O2205" s="2" t="str">
        <f t="shared" si="600"/>
        <v>-</v>
      </c>
      <c r="P2205" s="2" t="str">
        <f t="shared" si="601"/>
        <v>-</v>
      </c>
      <c r="Q2205" s="2" t="str">
        <f t="shared" si="602"/>
        <v>-</v>
      </c>
      <c r="R2205" s="2" t="str">
        <f t="shared" si="603"/>
        <v>-</v>
      </c>
      <c r="AN2205" t="s">
        <v>1031</v>
      </c>
      <c r="AO2205" t="s">
        <v>1129</v>
      </c>
      <c r="AR2205" s="44">
        <v>39</v>
      </c>
      <c r="AS2205" s="46">
        <v>157</v>
      </c>
      <c r="AT2205" s="50">
        <f t="shared" si="590"/>
        <v>39157</v>
      </c>
      <c r="AV2205" s="7" t="s">
        <v>3063</v>
      </c>
    </row>
    <row r="2206" spans="1:48" hidden="1" outlineLevel="1">
      <c r="A2206" t="s">
        <v>1064</v>
      </c>
      <c r="B2206" t="s">
        <v>1129</v>
      </c>
      <c r="C2206" s="1">
        <v>50856</v>
      </c>
      <c r="F2206" s="1">
        <v>33114</v>
      </c>
      <c r="H2206" s="1">
        <v>25227</v>
      </c>
      <c r="I2206" s="1">
        <v>24984</v>
      </c>
      <c r="J2206" s="2" t="str">
        <f t="shared" si="597"/>
        <v/>
      </c>
      <c r="K2206" s="2">
        <f t="shared" si="598"/>
        <v>0.75448450806305489</v>
      </c>
      <c r="L2206" s="10" t="str">
        <f t="shared" si="599"/>
        <v/>
      </c>
      <c r="M2206" s="9" t="str">
        <f t="shared" si="595"/>
        <v/>
      </c>
      <c r="N2206" s="8" t="str">
        <f t="shared" si="596"/>
        <v/>
      </c>
      <c r="O2206" s="2" t="str">
        <f t="shared" si="600"/>
        <v>-</v>
      </c>
      <c r="P2206" s="2" t="str">
        <f t="shared" si="601"/>
        <v>-</v>
      </c>
      <c r="Q2206" s="2" t="str">
        <f t="shared" si="602"/>
        <v>-</v>
      </c>
      <c r="R2206" s="2" t="str">
        <f t="shared" si="603"/>
        <v>-</v>
      </c>
      <c r="AN2206" t="s">
        <v>1064</v>
      </c>
      <c r="AO2206" t="s">
        <v>1129</v>
      </c>
      <c r="AR2206" s="44">
        <v>39</v>
      </c>
      <c r="AS2206" s="46">
        <v>159</v>
      </c>
      <c r="AT2206" s="50">
        <f t="shared" si="590"/>
        <v>39159</v>
      </c>
      <c r="AV2206" s="7" t="s">
        <v>3063</v>
      </c>
    </row>
    <row r="2207" spans="1:48" hidden="1" outlineLevel="1">
      <c r="A2207" t="s">
        <v>1430</v>
      </c>
      <c r="B2207" t="s">
        <v>1129</v>
      </c>
      <c r="C2207" s="1">
        <v>29075</v>
      </c>
      <c r="F2207" s="1">
        <v>20295</v>
      </c>
      <c r="H2207" s="1">
        <v>14885</v>
      </c>
      <c r="I2207" s="1">
        <v>14701</v>
      </c>
      <c r="J2207" s="2" t="str">
        <f t="shared" si="597"/>
        <v/>
      </c>
      <c r="K2207" s="2">
        <f t="shared" si="598"/>
        <v>0.7243656072924366</v>
      </c>
      <c r="L2207" s="10" t="str">
        <f t="shared" si="599"/>
        <v/>
      </c>
      <c r="M2207" s="9" t="str">
        <f t="shared" si="595"/>
        <v/>
      </c>
      <c r="N2207" s="8" t="str">
        <f t="shared" si="596"/>
        <v/>
      </c>
      <c r="O2207" s="2" t="str">
        <f t="shared" si="600"/>
        <v>-</v>
      </c>
      <c r="P2207" s="2" t="str">
        <f t="shared" si="601"/>
        <v>-</v>
      </c>
      <c r="Q2207" s="2" t="str">
        <f t="shared" si="602"/>
        <v>-</v>
      </c>
      <c r="R2207" s="2" t="str">
        <f t="shared" si="603"/>
        <v>-</v>
      </c>
      <c r="AN2207" t="s">
        <v>1430</v>
      </c>
      <c r="AO2207" t="s">
        <v>1129</v>
      </c>
      <c r="AR2207" s="44">
        <v>39</v>
      </c>
      <c r="AS2207" s="46">
        <v>161</v>
      </c>
      <c r="AT2207" s="50">
        <f t="shared" si="590"/>
        <v>39161</v>
      </c>
      <c r="AV2207" s="7" t="s">
        <v>3063</v>
      </c>
    </row>
    <row r="2208" spans="1:48" hidden="1" outlineLevel="1">
      <c r="A2208" t="s">
        <v>2664</v>
      </c>
      <c r="B2208" t="s">
        <v>1129</v>
      </c>
      <c r="C2208" s="1">
        <v>13452</v>
      </c>
      <c r="F2208" s="1">
        <v>9021</v>
      </c>
      <c r="H2208" s="1">
        <v>5893</v>
      </c>
      <c r="I2208" s="1">
        <v>5646</v>
      </c>
      <c r="J2208" s="2" t="str">
        <f t="shared" si="597"/>
        <v/>
      </c>
      <c r="K2208" s="2">
        <f t="shared" si="598"/>
        <v>0.62587296308613238</v>
      </c>
      <c r="L2208" s="10" t="str">
        <f t="shared" si="599"/>
        <v/>
      </c>
      <c r="M2208" s="9" t="str">
        <f t="shared" si="595"/>
        <v/>
      </c>
      <c r="N2208" s="8" t="str">
        <f t="shared" si="596"/>
        <v/>
      </c>
      <c r="O2208" s="2" t="str">
        <f t="shared" si="600"/>
        <v>-</v>
      </c>
      <c r="P2208" s="2" t="str">
        <f t="shared" si="601"/>
        <v>-</v>
      </c>
      <c r="Q2208" s="2" t="str">
        <f t="shared" si="602"/>
        <v>-</v>
      </c>
      <c r="R2208" s="2" t="str">
        <f t="shared" si="603"/>
        <v>-</v>
      </c>
      <c r="AN2208" t="s">
        <v>2664</v>
      </c>
      <c r="AO2208" t="s">
        <v>1129</v>
      </c>
      <c r="AR2208" s="44">
        <v>39</v>
      </c>
      <c r="AS2208" s="46">
        <v>163</v>
      </c>
      <c r="AT2208" s="50">
        <f t="shared" si="590"/>
        <v>39163</v>
      </c>
      <c r="AV2208" s="7" t="s">
        <v>3063</v>
      </c>
    </row>
    <row r="2209" spans="1:48" hidden="1" outlineLevel="1">
      <c r="A2209" t="s">
        <v>590</v>
      </c>
      <c r="B2209" t="s">
        <v>1129</v>
      </c>
      <c r="C2209" s="1">
        <v>208640</v>
      </c>
      <c r="F2209" s="1">
        <v>140988</v>
      </c>
      <c r="H2209" s="1">
        <v>106951</v>
      </c>
      <c r="I2209" s="1">
        <v>106426</v>
      </c>
      <c r="J2209" s="2" t="str">
        <f t="shared" si="597"/>
        <v/>
      </c>
      <c r="K2209" s="2">
        <f t="shared" si="598"/>
        <v>0.75485856952364738</v>
      </c>
      <c r="L2209" s="10" t="str">
        <f t="shared" si="599"/>
        <v/>
      </c>
      <c r="M2209" s="9" t="str">
        <f t="shared" si="595"/>
        <v/>
      </c>
      <c r="N2209" s="8" t="str">
        <f t="shared" si="596"/>
        <v/>
      </c>
      <c r="O2209" s="2" t="str">
        <f t="shared" si="600"/>
        <v>-</v>
      </c>
      <c r="P2209" s="2" t="str">
        <f t="shared" si="601"/>
        <v>-</v>
      </c>
      <c r="Q2209" s="2" t="str">
        <f t="shared" si="602"/>
        <v>-</v>
      </c>
      <c r="R2209" s="2" t="str">
        <f t="shared" si="603"/>
        <v>-</v>
      </c>
      <c r="AN2209" t="s">
        <v>590</v>
      </c>
      <c r="AO2209" t="s">
        <v>1129</v>
      </c>
      <c r="AR2209" s="44">
        <v>39</v>
      </c>
      <c r="AS2209" s="46">
        <v>165</v>
      </c>
      <c r="AT2209" s="50">
        <f t="shared" si="590"/>
        <v>39165</v>
      </c>
      <c r="AV2209" s="7" t="s">
        <v>3063</v>
      </c>
    </row>
    <row r="2210" spans="1:48" hidden="1" outlineLevel="1">
      <c r="A2210" t="s">
        <v>659</v>
      </c>
      <c r="B2210" t="s">
        <v>1129</v>
      </c>
      <c r="C2210" s="1">
        <v>62040</v>
      </c>
      <c r="F2210" s="1">
        <v>41664</v>
      </c>
      <c r="H2210" s="1">
        <v>30538</v>
      </c>
      <c r="I2210" s="1">
        <v>29932</v>
      </c>
      <c r="J2210" s="2" t="str">
        <f t="shared" si="597"/>
        <v/>
      </c>
      <c r="K2210" s="2">
        <f t="shared" si="598"/>
        <v>0.71841397849462363</v>
      </c>
      <c r="L2210" s="10" t="str">
        <f t="shared" si="599"/>
        <v/>
      </c>
      <c r="M2210" s="9" t="str">
        <f t="shared" si="595"/>
        <v/>
      </c>
      <c r="N2210" s="8" t="str">
        <f t="shared" si="596"/>
        <v/>
      </c>
      <c r="O2210" s="2" t="str">
        <f t="shared" si="600"/>
        <v>-</v>
      </c>
      <c r="P2210" s="2" t="str">
        <f t="shared" si="601"/>
        <v>-</v>
      </c>
      <c r="Q2210" s="2" t="str">
        <f t="shared" si="602"/>
        <v>-</v>
      </c>
      <c r="R2210" s="2" t="str">
        <f t="shared" si="603"/>
        <v>-</v>
      </c>
      <c r="AN2210" t="s">
        <v>659</v>
      </c>
      <c r="AO2210" t="s">
        <v>1129</v>
      </c>
      <c r="AR2210" s="44">
        <v>39</v>
      </c>
      <c r="AS2210" s="46">
        <v>167</v>
      </c>
      <c r="AT2210" s="50">
        <f t="shared" si="590"/>
        <v>39167</v>
      </c>
      <c r="AV2210" s="7" t="s">
        <v>3063</v>
      </c>
    </row>
    <row r="2211" spans="1:48" hidden="1" outlineLevel="1">
      <c r="A2211" t="s">
        <v>591</v>
      </c>
      <c r="B2211" t="s">
        <v>1129</v>
      </c>
      <c r="C2211" s="1">
        <v>114610</v>
      </c>
      <c r="F2211" s="1">
        <v>73217</v>
      </c>
      <c r="H2211" s="1">
        <v>52894</v>
      </c>
      <c r="I2211" s="1">
        <v>52276</v>
      </c>
      <c r="J2211" s="2" t="str">
        <f t="shared" si="597"/>
        <v/>
      </c>
      <c r="K2211" s="2">
        <f t="shared" si="598"/>
        <v>0.71398718876763589</v>
      </c>
      <c r="L2211" s="10" t="str">
        <f t="shared" si="599"/>
        <v/>
      </c>
      <c r="M2211" s="9" t="str">
        <f t="shared" si="595"/>
        <v/>
      </c>
      <c r="N2211" s="8" t="str">
        <f t="shared" si="596"/>
        <v/>
      </c>
      <c r="O2211" s="2" t="str">
        <f t="shared" si="600"/>
        <v>-</v>
      </c>
      <c r="P2211" s="2" t="str">
        <f t="shared" si="601"/>
        <v>-</v>
      </c>
      <c r="Q2211" s="2" t="str">
        <f t="shared" si="602"/>
        <v>-</v>
      </c>
      <c r="R2211" s="2" t="str">
        <f t="shared" si="603"/>
        <v>-</v>
      </c>
      <c r="AN2211" t="s">
        <v>591</v>
      </c>
      <c r="AO2211" t="s">
        <v>1129</v>
      </c>
      <c r="AR2211" s="44">
        <v>39</v>
      </c>
      <c r="AS2211" s="46">
        <v>169</v>
      </c>
      <c r="AT2211" s="50">
        <f t="shared" si="590"/>
        <v>39169</v>
      </c>
      <c r="AV2211" s="7" t="s">
        <v>3063</v>
      </c>
    </row>
    <row r="2212" spans="1:48" hidden="1" outlineLevel="1">
      <c r="A2212" t="s">
        <v>196</v>
      </c>
      <c r="B2212" t="s">
        <v>1129</v>
      </c>
      <c r="C2212" s="1">
        <v>38297</v>
      </c>
      <c r="F2212" s="1">
        <v>27491</v>
      </c>
      <c r="H2212" s="1">
        <v>18554</v>
      </c>
      <c r="I2212" s="1">
        <v>18396</v>
      </c>
      <c r="J2212" s="2" t="str">
        <f t="shared" si="597"/>
        <v/>
      </c>
      <c r="K2212" s="2">
        <f t="shared" si="598"/>
        <v>0.66916445382125056</v>
      </c>
      <c r="L2212" s="10" t="str">
        <f t="shared" si="599"/>
        <v/>
      </c>
      <c r="M2212" s="9" t="str">
        <f t="shared" si="595"/>
        <v/>
      </c>
      <c r="N2212" s="8" t="str">
        <f t="shared" si="596"/>
        <v/>
      </c>
      <c r="O2212" s="2" t="str">
        <f t="shared" si="600"/>
        <v>-</v>
      </c>
      <c r="P2212" s="2" t="str">
        <f t="shared" si="601"/>
        <v>-</v>
      </c>
      <c r="Q2212" s="2" t="str">
        <f t="shared" si="602"/>
        <v>-</v>
      </c>
      <c r="R2212" s="2" t="str">
        <f t="shared" si="603"/>
        <v>-</v>
      </c>
      <c r="AN2212" t="s">
        <v>196</v>
      </c>
      <c r="AO2212" t="s">
        <v>1129</v>
      </c>
      <c r="AR2212" s="44">
        <v>39</v>
      </c>
      <c r="AS2212" s="46">
        <v>171</v>
      </c>
      <c r="AT2212" s="50">
        <f t="shared" si="590"/>
        <v>39171</v>
      </c>
      <c r="AV2212" s="7" t="s">
        <v>3063</v>
      </c>
    </row>
    <row r="2213" spans="1:48" hidden="1" outlineLevel="1">
      <c r="A2213" t="s">
        <v>362</v>
      </c>
      <c r="B2213" t="s">
        <v>1129</v>
      </c>
      <c r="C2213" s="1">
        <v>125275</v>
      </c>
      <c r="F2213" s="1">
        <v>101891</v>
      </c>
      <c r="H2213" s="1">
        <v>65604</v>
      </c>
      <c r="I2213" s="1">
        <v>65164</v>
      </c>
      <c r="J2213" s="2" t="str">
        <f t="shared" si="597"/>
        <v/>
      </c>
      <c r="K2213" s="2">
        <f t="shared" si="598"/>
        <v>0.63954618170397781</v>
      </c>
      <c r="L2213" s="10" t="str">
        <f t="shared" si="599"/>
        <v/>
      </c>
      <c r="M2213" s="9" t="str">
        <f t="shared" si="595"/>
        <v/>
      </c>
      <c r="N2213" s="8" t="str">
        <f t="shared" si="596"/>
        <v/>
      </c>
      <c r="O2213" s="2" t="str">
        <f t="shared" si="600"/>
        <v>-</v>
      </c>
      <c r="P2213" s="2" t="str">
        <f t="shared" si="601"/>
        <v>-</v>
      </c>
      <c r="Q2213" s="2" t="str">
        <f t="shared" si="602"/>
        <v>-</v>
      </c>
      <c r="R2213" s="2" t="str">
        <f t="shared" si="603"/>
        <v>-</v>
      </c>
      <c r="AN2213" t="s">
        <v>362</v>
      </c>
      <c r="AO2213" t="s">
        <v>1129</v>
      </c>
      <c r="AR2213" s="44">
        <v>39</v>
      </c>
      <c r="AS2213" s="46">
        <v>173</v>
      </c>
      <c r="AT2213" s="50">
        <f t="shared" si="590"/>
        <v>39173</v>
      </c>
      <c r="AV2213" s="7" t="s">
        <v>3063</v>
      </c>
    </row>
    <row r="2214" spans="1:48" hidden="1" outlineLevel="1">
      <c r="A2214" t="s">
        <v>2706</v>
      </c>
      <c r="B2214" t="s">
        <v>1129</v>
      </c>
      <c r="C2214" s="1">
        <v>22642</v>
      </c>
      <c r="F2214" s="1">
        <v>15969</v>
      </c>
      <c r="H2214" s="1">
        <v>11155</v>
      </c>
      <c r="I2214" s="1">
        <v>11002</v>
      </c>
      <c r="J2214" s="2" t="str">
        <f t="shared" si="597"/>
        <v/>
      </c>
      <c r="K2214" s="2">
        <f t="shared" si="598"/>
        <v>0.68895985972822338</v>
      </c>
      <c r="L2214" s="10" t="str">
        <f t="shared" si="599"/>
        <v/>
      </c>
      <c r="M2214" s="9" t="str">
        <f t="shared" si="595"/>
        <v/>
      </c>
      <c r="N2214" s="8" t="str">
        <f t="shared" si="596"/>
        <v/>
      </c>
      <c r="O2214" s="2" t="str">
        <f t="shared" si="600"/>
        <v>-</v>
      </c>
      <c r="P2214" s="2" t="str">
        <f t="shared" si="601"/>
        <v>-</v>
      </c>
      <c r="Q2214" s="2" t="str">
        <f t="shared" si="602"/>
        <v>-</v>
      </c>
      <c r="R2214" s="2" t="str">
        <f t="shared" si="603"/>
        <v>-</v>
      </c>
      <c r="AN2214" t="s">
        <v>2706</v>
      </c>
      <c r="AO2214" t="s">
        <v>1129</v>
      </c>
      <c r="AR2214" s="44">
        <v>39</v>
      </c>
      <c r="AS2214" s="46">
        <v>175</v>
      </c>
      <c r="AT2214" s="50">
        <f t="shared" si="590"/>
        <v>39175</v>
      </c>
      <c r="AV2214" s="7" t="s">
        <v>3063</v>
      </c>
    </row>
    <row r="2215" spans="1:48" collapsed="1">
      <c r="A2215" t="s">
        <v>564</v>
      </c>
      <c r="B2215" t="s">
        <v>541</v>
      </c>
      <c r="C2215" s="1">
        <f>SUM(C2127:C2214)</f>
        <v>11515391</v>
      </c>
      <c r="D2215" s="36">
        <v>8499000</v>
      </c>
      <c r="E2215" s="36">
        <v>8367000</v>
      </c>
      <c r="F2215" s="1">
        <f>SUM(F2127:F2214)</f>
        <v>8287665</v>
      </c>
      <c r="H2215" s="1">
        <f>SUM(H2127:H2214)</f>
        <v>5773968</v>
      </c>
      <c r="I2215" s="1">
        <v>5721815</v>
      </c>
      <c r="J2215" s="2">
        <f t="shared" si="597"/>
        <v>0.67323390987174958</v>
      </c>
      <c r="K2215" s="2">
        <f t="shared" si="598"/>
        <v>0.69040133740927023</v>
      </c>
      <c r="L2215" s="10" t="str">
        <f t="shared" si="599"/>
        <v/>
      </c>
      <c r="M2215" s="9" t="str">
        <f t="shared" si="595"/>
        <v/>
      </c>
      <c r="N2215" s="8" t="str">
        <f t="shared" si="596"/>
        <v/>
      </c>
      <c r="O2215" s="2" t="str">
        <f t="shared" si="600"/>
        <v>-</v>
      </c>
      <c r="P2215" s="2" t="str">
        <f t="shared" si="601"/>
        <v>-</v>
      </c>
      <c r="Q2215" s="2" t="str">
        <f t="shared" si="602"/>
        <v>-</v>
      </c>
      <c r="R2215" s="2" t="str">
        <f t="shared" si="603"/>
        <v>-</v>
      </c>
      <c r="AN2215" t="s">
        <v>564</v>
      </c>
      <c r="AO2215" t="s">
        <v>541</v>
      </c>
      <c r="AR2215" s="44">
        <v>39</v>
      </c>
      <c r="AS2215" s="46"/>
      <c r="AT2215" s="44">
        <v>39</v>
      </c>
      <c r="AV2215" s="7" t="s">
        <v>678</v>
      </c>
    </row>
    <row r="2216" spans="1:48">
      <c r="C2216" s="26"/>
      <c r="J2216" s="2"/>
      <c r="K2216" s="2"/>
      <c r="N2216" s="8"/>
      <c r="AR2216" s="44"/>
      <c r="AS2216" s="46"/>
      <c r="AT2216" s="50"/>
    </row>
    <row r="2217" spans="1:48" s="1" customFormat="1" hidden="1" outlineLevel="1">
      <c r="A2217" t="s">
        <v>1249</v>
      </c>
      <c r="B2217" t="s">
        <v>2447</v>
      </c>
      <c r="C2217" s="1">
        <v>22346</v>
      </c>
      <c r="F2217" s="1">
        <f t="shared" ref="F2217:F2248" si="604">SUM(S2217:AK2217)</f>
        <v>12793</v>
      </c>
      <c r="H2217" s="1">
        <v>6810</v>
      </c>
      <c r="I2217" s="1">
        <v>6690</v>
      </c>
      <c r="J2217" s="2" t="str">
        <f t="shared" si="597"/>
        <v/>
      </c>
      <c r="K2217" s="2">
        <f t="shared" si="598"/>
        <v>0.52294223403423745</v>
      </c>
      <c r="L2217" s="10">
        <f t="shared" si="599"/>
        <v>1</v>
      </c>
      <c r="M2217" s="9">
        <f t="shared" si="595"/>
        <v>2</v>
      </c>
      <c r="N2217" s="8">
        <f t="shared" si="596"/>
        <v>3</v>
      </c>
      <c r="O2217" s="2">
        <f t="shared" ref="O2217:O2248" si="605">IF(SUM($S2217:$AJ2217)=0,"-",S2217/SUM($S2217:$AJ2217))</f>
        <v>0.62276244821386695</v>
      </c>
      <c r="P2217" s="2">
        <f t="shared" ref="P2217:P2248" si="606">IF(SUM($S2217:$AJ2217)=0,"-",T2217/SUM($S2217:$AJ2217))</f>
        <v>0.31102946924099117</v>
      </c>
      <c r="Q2217" s="2">
        <f t="shared" ref="Q2217:Q2248" si="607">IF(SUM($S2217:$AJ2217)=0,"-",U2217/SUM($S2217:$AJ2217))</f>
        <v>6.6208082545141878E-2</v>
      </c>
      <c r="R2217" s="2">
        <f t="shared" ref="R2217:R2248" si="608">IF(SUM($S2217:$AJ2217)=0,"-",(1-O2217-P2217-Q2217))</f>
        <v>0</v>
      </c>
      <c r="S2217" s="1">
        <v>7967</v>
      </c>
      <c r="T2217" s="1">
        <v>3979</v>
      </c>
      <c r="U2217" s="1">
        <v>847</v>
      </c>
      <c r="AK2217"/>
      <c r="AL2217"/>
      <c r="AM2217" s="8"/>
      <c r="AN2217" t="s">
        <v>1249</v>
      </c>
      <c r="AO2217" t="s">
        <v>2447</v>
      </c>
      <c r="AP2217"/>
      <c r="AR2217" s="44">
        <v>40</v>
      </c>
      <c r="AS2217" s="46">
        <v>1</v>
      </c>
      <c r="AT2217" s="50">
        <f t="shared" ref="AT2217:AT2280" si="609">1000*AR2217+AS2217</f>
        <v>40001</v>
      </c>
      <c r="AV2217" s="7" t="s">
        <v>3063</v>
      </c>
    </row>
    <row r="2218" spans="1:48" s="1" customFormat="1" hidden="1" outlineLevel="1">
      <c r="A2218" t="s">
        <v>2104</v>
      </c>
      <c r="B2218" t="s">
        <v>2447</v>
      </c>
      <c r="C2218" s="1">
        <v>5618</v>
      </c>
      <c r="F2218" s="1">
        <f t="shared" si="604"/>
        <v>3423</v>
      </c>
      <c r="H2218" s="1">
        <v>2459</v>
      </c>
      <c r="I2218" s="1">
        <v>2434</v>
      </c>
      <c r="J2218" s="2" t="str">
        <f t="shared" si="597"/>
        <v/>
      </c>
      <c r="K2218" s="2">
        <f t="shared" si="598"/>
        <v>0.71107215892491971</v>
      </c>
      <c r="L2218" s="10">
        <f t="shared" si="599"/>
        <v>2</v>
      </c>
      <c r="M2218" s="9">
        <f t="shared" si="595"/>
        <v>1</v>
      </c>
      <c r="N2218" s="8">
        <f t="shared" si="596"/>
        <v>3</v>
      </c>
      <c r="O2218" s="2">
        <f t="shared" si="605"/>
        <v>0.33304119193689746</v>
      </c>
      <c r="P2218" s="2">
        <f t="shared" si="606"/>
        <v>0.57902424773590422</v>
      </c>
      <c r="Q2218" s="2">
        <f t="shared" si="607"/>
        <v>8.7934560327198361E-2</v>
      </c>
      <c r="R2218" s="2">
        <f t="shared" si="608"/>
        <v>1.3877787807814457E-17</v>
      </c>
      <c r="S2218" s="1">
        <v>1140</v>
      </c>
      <c r="T2218" s="1">
        <v>1982</v>
      </c>
      <c r="U2218" s="1">
        <v>301</v>
      </c>
      <c r="AK2218"/>
      <c r="AL2218"/>
      <c r="AM2218" s="8"/>
      <c r="AN2218" t="s">
        <v>2104</v>
      </c>
      <c r="AO2218" t="s">
        <v>2447</v>
      </c>
      <c r="AP2218"/>
      <c r="AR2218" s="44">
        <v>40</v>
      </c>
      <c r="AS2218" s="46">
        <v>3</v>
      </c>
      <c r="AT2218" s="50">
        <f t="shared" si="609"/>
        <v>40003</v>
      </c>
      <c r="AV2218" s="7" t="s">
        <v>3063</v>
      </c>
    </row>
    <row r="2219" spans="1:48" s="1" customFormat="1" hidden="1" outlineLevel="1">
      <c r="A2219" t="s">
        <v>1201</v>
      </c>
      <c r="B2219" t="s">
        <v>2447</v>
      </c>
      <c r="C2219" s="1">
        <v>14220</v>
      </c>
      <c r="F2219" s="1">
        <f t="shared" si="604"/>
        <v>7526</v>
      </c>
      <c r="H2219" s="1">
        <v>4940</v>
      </c>
      <c r="I2219" s="1">
        <v>4881</v>
      </c>
      <c r="J2219" s="2" t="str">
        <f t="shared" si="597"/>
        <v/>
      </c>
      <c r="K2219" s="2">
        <f t="shared" si="598"/>
        <v>0.64855168748339087</v>
      </c>
      <c r="L2219" s="10">
        <f t="shared" si="599"/>
        <v>1</v>
      </c>
      <c r="M2219" s="9">
        <f t="shared" si="595"/>
        <v>2</v>
      </c>
      <c r="N2219" s="8">
        <f t="shared" si="596"/>
        <v>3</v>
      </c>
      <c r="O2219" s="2">
        <f t="shared" si="605"/>
        <v>0.76654265213925055</v>
      </c>
      <c r="P2219" s="2">
        <f t="shared" si="606"/>
        <v>0.16927982992293383</v>
      </c>
      <c r="Q2219" s="2">
        <f t="shared" si="607"/>
        <v>6.4177517937815579E-2</v>
      </c>
      <c r="R2219" s="2">
        <f t="shared" si="608"/>
        <v>4.163336342344337E-17</v>
      </c>
      <c r="S2219" s="1">
        <v>5769</v>
      </c>
      <c r="T2219" s="1">
        <v>1274</v>
      </c>
      <c r="U2219" s="1">
        <v>483</v>
      </c>
      <c r="AK2219"/>
      <c r="AL2219"/>
      <c r="AM2219" s="8"/>
      <c r="AN2219" t="s">
        <v>1201</v>
      </c>
      <c r="AO2219" t="s">
        <v>2447</v>
      </c>
      <c r="AP2219"/>
      <c r="AR2219" s="44">
        <v>40</v>
      </c>
      <c r="AS2219" s="46">
        <v>5</v>
      </c>
      <c r="AT2219" s="50">
        <f t="shared" si="609"/>
        <v>40005</v>
      </c>
      <c r="AV2219" s="7" t="s">
        <v>3063</v>
      </c>
    </row>
    <row r="2220" spans="1:48" s="1" customFormat="1" hidden="1" outlineLevel="1">
      <c r="A2220" t="s">
        <v>1224</v>
      </c>
      <c r="B2220" t="s">
        <v>2447</v>
      </c>
      <c r="C2220" s="1">
        <v>5521</v>
      </c>
      <c r="F2220" s="1">
        <f t="shared" si="604"/>
        <v>3648</v>
      </c>
      <c r="H2220" s="1">
        <v>2488</v>
      </c>
      <c r="I2220" s="1">
        <v>2464</v>
      </c>
      <c r="J2220" s="2" t="str">
        <f t="shared" si="597"/>
        <v/>
      </c>
      <c r="K2220" s="2">
        <f t="shared" si="598"/>
        <v>0.67543859649122806</v>
      </c>
      <c r="L2220" s="10">
        <f t="shared" si="599"/>
        <v>2</v>
      </c>
      <c r="M2220" s="9">
        <f t="shared" si="595"/>
        <v>1</v>
      </c>
      <c r="N2220" s="8">
        <f t="shared" si="596"/>
        <v>3</v>
      </c>
      <c r="O2220" s="2">
        <f t="shared" si="605"/>
        <v>0.26398026315789475</v>
      </c>
      <c r="P2220" s="2">
        <f t="shared" si="606"/>
        <v>0.65021929824561409</v>
      </c>
      <c r="Q2220" s="2">
        <f t="shared" si="607"/>
        <v>8.5800438596491224E-2</v>
      </c>
      <c r="R2220" s="2">
        <f t="shared" si="608"/>
        <v>0</v>
      </c>
      <c r="S2220" s="1">
        <v>963</v>
      </c>
      <c r="T2220" s="1">
        <v>2372</v>
      </c>
      <c r="U2220" s="1">
        <v>313</v>
      </c>
      <c r="AK2220"/>
      <c r="AL2220"/>
      <c r="AM2220" s="8"/>
      <c r="AN2220" t="s">
        <v>1224</v>
      </c>
      <c r="AO2220" t="s">
        <v>2447</v>
      </c>
      <c r="AP2220"/>
      <c r="AR2220" s="44">
        <v>40</v>
      </c>
      <c r="AS2220" s="46">
        <v>7</v>
      </c>
      <c r="AT2220" s="50">
        <f t="shared" si="609"/>
        <v>40007</v>
      </c>
      <c r="AV2220" s="7" t="s">
        <v>3063</v>
      </c>
    </row>
    <row r="2221" spans="1:48" s="1" customFormat="1" hidden="1" outlineLevel="1">
      <c r="A2221" t="s">
        <v>370</v>
      </c>
      <c r="B2221" t="s">
        <v>2447</v>
      </c>
      <c r="C2221" s="1">
        <v>22817</v>
      </c>
      <c r="F2221" s="1">
        <f t="shared" si="604"/>
        <v>11810</v>
      </c>
      <c r="H2221" s="1">
        <v>7468</v>
      </c>
      <c r="I2221" s="1">
        <v>7397</v>
      </c>
      <c r="J2221" s="2" t="str">
        <f t="shared" si="597"/>
        <v/>
      </c>
      <c r="K2221" s="2">
        <f t="shared" si="598"/>
        <v>0.62633361558001699</v>
      </c>
      <c r="L2221" s="10">
        <f t="shared" si="599"/>
        <v>1</v>
      </c>
      <c r="M2221" s="9">
        <f t="shared" si="595"/>
        <v>2</v>
      </c>
      <c r="N2221" s="8">
        <f t="shared" si="596"/>
        <v>3</v>
      </c>
      <c r="O2221" s="2">
        <f t="shared" si="605"/>
        <v>0.58577476714648602</v>
      </c>
      <c r="P2221" s="2">
        <f t="shared" si="606"/>
        <v>0.29373412362404744</v>
      </c>
      <c r="Q2221" s="2">
        <f t="shared" si="607"/>
        <v>0.12049110922946656</v>
      </c>
      <c r="R2221" s="2">
        <f t="shared" si="608"/>
        <v>-1.3877787807814457E-17</v>
      </c>
      <c r="S2221" s="1">
        <v>6918</v>
      </c>
      <c r="T2221" s="1">
        <v>3469</v>
      </c>
      <c r="U2221" s="1">
        <v>1423</v>
      </c>
      <c r="AK2221"/>
      <c r="AL2221"/>
      <c r="AM2221" s="8"/>
      <c r="AN2221" t="s">
        <v>370</v>
      </c>
      <c r="AO2221" t="s">
        <v>2447</v>
      </c>
      <c r="AP2221"/>
      <c r="AR2221" s="44">
        <v>40</v>
      </c>
      <c r="AS2221" s="46">
        <v>9</v>
      </c>
      <c r="AT2221" s="50">
        <f t="shared" si="609"/>
        <v>40009</v>
      </c>
      <c r="AV2221" s="7" t="s">
        <v>3063</v>
      </c>
    </row>
    <row r="2222" spans="1:48" s="1" customFormat="1" hidden="1" outlineLevel="1">
      <c r="A2222" t="s">
        <v>884</v>
      </c>
      <c r="B2222" t="s">
        <v>2447</v>
      </c>
      <c r="C2222" s="1">
        <v>12019</v>
      </c>
      <c r="F2222" s="1">
        <f t="shared" si="604"/>
        <v>5932</v>
      </c>
      <c r="H2222" s="1">
        <v>4152</v>
      </c>
      <c r="I2222" s="1">
        <v>4112</v>
      </c>
      <c r="J2222" s="2" t="str">
        <f t="shared" si="597"/>
        <v/>
      </c>
      <c r="K2222" s="2">
        <f t="shared" si="598"/>
        <v>0.69318948078219822</v>
      </c>
      <c r="L2222" s="10">
        <f t="shared" si="599"/>
        <v>2</v>
      </c>
      <c r="M2222" s="9">
        <f t="shared" si="595"/>
        <v>1</v>
      </c>
      <c r="N2222" s="8">
        <f t="shared" si="596"/>
        <v>3</v>
      </c>
      <c r="O2222" s="2">
        <f t="shared" si="605"/>
        <v>0.45903573836817263</v>
      </c>
      <c r="P2222" s="2">
        <f t="shared" si="606"/>
        <v>0.4708361429534727</v>
      </c>
      <c r="Q2222" s="2">
        <f t="shared" si="607"/>
        <v>7.0128118678354681E-2</v>
      </c>
      <c r="R2222" s="2">
        <f t="shared" si="608"/>
        <v>-6.9388939039072284E-17</v>
      </c>
      <c r="S2222" s="1">
        <v>2723</v>
      </c>
      <c r="T2222" s="1">
        <v>2793</v>
      </c>
      <c r="U2222" s="1">
        <v>416</v>
      </c>
      <c r="AK2222"/>
      <c r="AL2222"/>
      <c r="AM2222" s="8"/>
      <c r="AN2222" t="s">
        <v>884</v>
      </c>
      <c r="AO2222" t="s">
        <v>2447</v>
      </c>
      <c r="AP2222"/>
      <c r="AR2222" s="44">
        <v>40</v>
      </c>
      <c r="AS2222" s="46">
        <v>11</v>
      </c>
      <c r="AT2222" s="50">
        <f t="shared" si="609"/>
        <v>40011</v>
      </c>
      <c r="AV2222" s="7" t="s">
        <v>3063</v>
      </c>
    </row>
    <row r="2223" spans="1:48" s="1" customFormat="1" hidden="1" outlineLevel="1">
      <c r="A2223" t="s">
        <v>2923</v>
      </c>
      <c r="B2223" t="s">
        <v>2447</v>
      </c>
      <c r="C2223" s="1">
        <v>41453</v>
      </c>
      <c r="F2223" s="1">
        <f t="shared" si="604"/>
        <v>23785</v>
      </c>
      <c r="H2223" s="1">
        <v>13883</v>
      </c>
      <c r="I2223" s="1">
        <v>13733</v>
      </c>
      <c r="J2223" s="2" t="str">
        <f t="shared" si="597"/>
        <v/>
      </c>
      <c r="K2223" s="2">
        <f t="shared" si="598"/>
        <v>0.57738070212318693</v>
      </c>
      <c r="L2223" s="10">
        <f t="shared" si="599"/>
        <v>1</v>
      </c>
      <c r="M2223" s="9">
        <f t="shared" si="595"/>
        <v>2</v>
      </c>
      <c r="N2223" s="8">
        <f t="shared" si="596"/>
        <v>3</v>
      </c>
      <c r="O2223" s="2">
        <f t="shared" si="605"/>
        <v>0.68164809754046674</v>
      </c>
      <c r="P2223" s="2">
        <f t="shared" si="606"/>
        <v>0.20483498002943032</v>
      </c>
      <c r="Q2223" s="2">
        <f t="shared" si="607"/>
        <v>0.113516922430103</v>
      </c>
      <c r="R2223" s="2">
        <f t="shared" si="608"/>
        <v>-5.5511151231257827E-17</v>
      </c>
      <c r="S2223" s="1">
        <v>16213</v>
      </c>
      <c r="T2223" s="1">
        <v>4872</v>
      </c>
      <c r="U2223" s="1">
        <v>2700</v>
      </c>
      <c r="AK2223"/>
      <c r="AL2223"/>
      <c r="AM2223" s="8"/>
      <c r="AN2223" t="s">
        <v>2923</v>
      </c>
      <c r="AO2223" t="s">
        <v>2447</v>
      </c>
      <c r="AP2223"/>
      <c r="AR2223" s="44">
        <v>40</v>
      </c>
      <c r="AS2223" s="46">
        <v>13</v>
      </c>
      <c r="AT2223" s="50">
        <f t="shared" si="609"/>
        <v>40013</v>
      </c>
      <c r="AV2223" s="7" t="s">
        <v>3063</v>
      </c>
    </row>
    <row r="2224" spans="1:48" s="1" customFormat="1" hidden="1" outlineLevel="1">
      <c r="A2224" t="s">
        <v>1760</v>
      </c>
      <c r="B2224" t="s">
        <v>2447</v>
      </c>
      <c r="C2224" s="1">
        <v>28612</v>
      </c>
      <c r="F2224" s="1">
        <f t="shared" si="604"/>
        <v>14999</v>
      </c>
      <c r="H2224" s="1">
        <v>9934</v>
      </c>
      <c r="I2224" s="1">
        <v>9817</v>
      </c>
      <c r="J2224" s="2" t="str">
        <f t="shared" si="597"/>
        <v/>
      </c>
      <c r="K2224" s="2">
        <f t="shared" si="598"/>
        <v>0.65451030068671245</v>
      </c>
      <c r="L2224" s="10">
        <f t="shared" si="599"/>
        <v>1</v>
      </c>
      <c r="M2224" s="9">
        <f t="shared" si="595"/>
        <v>2</v>
      </c>
      <c r="N2224" s="8">
        <f t="shared" si="596"/>
        <v>3</v>
      </c>
      <c r="O2224" s="2">
        <f t="shared" si="605"/>
        <v>0.70051336755783722</v>
      </c>
      <c r="P2224" s="2">
        <f t="shared" si="606"/>
        <v>0.21788119207947196</v>
      </c>
      <c r="Q2224" s="2">
        <f t="shared" si="607"/>
        <v>8.1605440362690851E-2</v>
      </c>
      <c r="R2224" s="2">
        <f t="shared" si="608"/>
        <v>-2.7755575615628914E-17</v>
      </c>
      <c r="S2224" s="1">
        <v>10507</v>
      </c>
      <c r="T2224" s="1">
        <v>3268</v>
      </c>
      <c r="U2224" s="1">
        <v>1224</v>
      </c>
      <c r="AK2224"/>
      <c r="AL2224"/>
      <c r="AM2224" s="8"/>
      <c r="AN2224" t="s">
        <v>1760</v>
      </c>
      <c r="AO2224" t="s">
        <v>2447</v>
      </c>
      <c r="AP2224"/>
      <c r="AR2224" s="44">
        <v>40</v>
      </c>
      <c r="AS2224" s="46">
        <v>15</v>
      </c>
      <c r="AT2224" s="50">
        <f t="shared" si="609"/>
        <v>40015</v>
      </c>
      <c r="AV2224" s="7" t="s">
        <v>3063</v>
      </c>
    </row>
    <row r="2225" spans="1:48" hidden="1" outlineLevel="1">
      <c r="A2225" t="s">
        <v>794</v>
      </c>
      <c r="B2225" t="s">
        <v>2447</v>
      </c>
      <c r="C2225" s="1">
        <v>109969</v>
      </c>
      <c r="F2225" s="1">
        <f t="shared" si="604"/>
        <v>65281</v>
      </c>
      <c r="H2225" s="1">
        <v>48080</v>
      </c>
      <c r="I2225" s="1">
        <v>47854</v>
      </c>
      <c r="J2225" s="2" t="str">
        <f t="shared" si="597"/>
        <v/>
      </c>
      <c r="K2225" s="2">
        <f t="shared" si="598"/>
        <v>0.73304636877498808</v>
      </c>
      <c r="L2225" s="10">
        <f t="shared" si="599"/>
        <v>2</v>
      </c>
      <c r="M2225" s="9">
        <f t="shared" si="595"/>
        <v>1</v>
      </c>
      <c r="N2225" s="8">
        <f t="shared" si="596"/>
        <v>3</v>
      </c>
      <c r="O2225" s="2">
        <f t="shared" si="605"/>
        <v>0.33666763683154366</v>
      </c>
      <c r="P2225" s="2">
        <f t="shared" si="606"/>
        <v>0.55527642039797187</v>
      </c>
      <c r="Q2225" s="2">
        <f t="shared" si="607"/>
        <v>0.10805594277048453</v>
      </c>
      <c r="R2225" s="2">
        <f t="shared" si="608"/>
        <v>-5.5511151231257827E-17</v>
      </c>
      <c r="S2225" s="1">
        <v>21978</v>
      </c>
      <c r="T2225" s="1">
        <v>36249</v>
      </c>
      <c r="U2225" s="1">
        <v>7054</v>
      </c>
      <c r="AN2225" t="s">
        <v>794</v>
      </c>
      <c r="AO2225" t="s">
        <v>2447</v>
      </c>
      <c r="AR2225" s="44">
        <v>40</v>
      </c>
      <c r="AS2225" s="46">
        <v>17</v>
      </c>
      <c r="AT2225" s="50">
        <f t="shared" si="609"/>
        <v>40017</v>
      </c>
      <c r="AV2225" s="7" t="s">
        <v>3063</v>
      </c>
    </row>
    <row r="2226" spans="1:48" hidden="1" outlineLevel="1">
      <c r="A2226" t="s">
        <v>1912</v>
      </c>
      <c r="B2226" t="s">
        <v>2447</v>
      </c>
      <c r="C2226" s="1">
        <v>46910</v>
      </c>
      <c r="F2226" s="1">
        <f t="shared" si="604"/>
        <v>30521</v>
      </c>
      <c r="H2226" s="1">
        <v>19015</v>
      </c>
      <c r="I2226" s="1">
        <v>18844</v>
      </c>
      <c r="J2226" s="2" t="str">
        <f t="shared" si="597"/>
        <v/>
      </c>
      <c r="K2226" s="2">
        <f t="shared" si="598"/>
        <v>0.61741096294354703</v>
      </c>
      <c r="L2226" s="10">
        <f t="shared" si="599"/>
        <v>1</v>
      </c>
      <c r="M2226" s="9">
        <f t="shared" si="595"/>
        <v>2</v>
      </c>
      <c r="N2226" s="8">
        <f t="shared" si="596"/>
        <v>3</v>
      </c>
      <c r="O2226" s="2">
        <f t="shared" si="605"/>
        <v>0.62068739556371022</v>
      </c>
      <c r="P2226" s="2">
        <f t="shared" si="606"/>
        <v>0.26512892762360341</v>
      </c>
      <c r="Q2226" s="2">
        <f t="shared" si="607"/>
        <v>0.11418367681268635</v>
      </c>
      <c r="R2226" s="2">
        <f t="shared" si="608"/>
        <v>2.7755575615628914E-17</v>
      </c>
      <c r="S2226" s="1">
        <v>18944</v>
      </c>
      <c r="T2226" s="1">
        <v>8092</v>
      </c>
      <c r="U2226" s="1">
        <v>3485</v>
      </c>
      <c r="AN2226" t="s">
        <v>1912</v>
      </c>
      <c r="AO2226" t="s">
        <v>2447</v>
      </c>
      <c r="AR2226" s="44">
        <v>40</v>
      </c>
      <c r="AS2226" s="46">
        <v>19</v>
      </c>
      <c r="AT2226" s="50">
        <f t="shared" si="609"/>
        <v>40019</v>
      </c>
      <c r="AV2226" s="7" t="s">
        <v>3063</v>
      </c>
    </row>
    <row r="2227" spans="1:48" hidden="1" outlineLevel="1">
      <c r="A2227" t="s">
        <v>1513</v>
      </c>
      <c r="B2227" t="s">
        <v>2447</v>
      </c>
      <c r="C2227" s="1">
        <v>46217</v>
      </c>
      <c r="F2227" s="1">
        <f t="shared" si="604"/>
        <v>27149</v>
      </c>
      <c r="H2227" s="1">
        <v>16586</v>
      </c>
      <c r="I2227" s="1">
        <v>16380</v>
      </c>
      <c r="J2227" s="2" t="str">
        <f t="shared" si="597"/>
        <v/>
      </c>
      <c r="K2227" s="2">
        <f t="shared" si="598"/>
        <v>0.60333713948948398</v>
      </c>
      <c r="L2227" s="10">
        <f t="shared" si="599"/>
        <v>1</v>
      </c>
      <c r="M2227" s="9">
        <f t="shared" si="595"/>
        <v>2</v>
      </c>
      <c r="N2227" s="8">
        <f t="shared" si="596"/>
        <v>3</v>
      </c>
      <c r="O2227" s="2">
        <f t="shared" si="605"/>
        <v>0.64724299237540972</v>
      </c>
      <c r="P2227" s="2">
        <f t="shared" si="606"/>
        <v>0.24210836494898522</v>
      </c>
      <c r="Q2227" s="2">
        <f t="shared" si="607"/>
        <v>0.11064864267560499</v>
      </c>
      <c r="R2227" s="2">
        <f t="shared" si="608"/>
        <v>6.9388939039072284E-17</v>
      </c>
      <c r="S2227" s="1">
        <v>17572</v>
      </c>
      <c r="T2227" s="1">
        <v>6573</v>
      </c>
      <c r="U2227" s="1">
        <v>3004</v>
      </c>
      <c r="AN2227" t="s">
        <v>1513</v>
      </c>
      <c r="AO2227" t="s">
        <v>2447</v>
      </c>
      <c r="AR2227" s="44">
        <v>40</v>
      </c>
      <c r="AS2227" s="46">
        <v>21</v>
      </c>
      <c r="AT2227" s="50">
        <f t="shared" si="609"/>
        <v>40021</v>
      </c>
      <c r="AV2227" s="7" t="s">
        <v>3063</v>
      </c>
    </row>
    <row r="2228" spans="1:48" hidden="1" outlineLevel="1">
      <c r="A2228" t="s">
        <v>3007</v>
      </c>
      <c r="B2228" t="s">
        <v>2447</v>
      </c>
      <c r="C2228" s="1">
        <v>15112</v>
      </c>
      <c r="F2228" s="1">
        <f t="shared" si="604"/>
        <v>9695</v>
      </c>
      <c r="H2228" s="1">
        <v>5659</v>
      </c>
      <c r="I2228" s="1">
        <v>5590</v>
      </c>
      <c r="J2228" s="2" t="str">
        <f t="shared" si="597"/>
        <v/>
      </c>
      <c r="K2228" s="2">
        <f t="shared" si="598"/>
        <v>0.57658586900464159</v>
      </c>
      <c r="L2228" s="10">
        <f t="shared" si="599"/>
        <v>1</v>
      </c>
      <c r="M2228" s="9">
        <f t="shared" si="595"/>
        <v>2</v>
      </c>
      <c r="N2228" s="8">
        <f t="shared" si="596"/>
        <v>3</v>
      </c>
      <c r="O2228" s="2">
        <f t="shared" si="605"/>
        <v>0.80598246518824135</v>
      </c>
      <c r="P2228" s="2">
        <f t="shared" si="606"/>
        <v>0.1110881897885508</v>
      </c>
      <c r="Q2228" s="2">
        <f t="shared" si="607"/>
        <v>8.292934502320784E-2</v>
      </c>
      <c r="R2228" s="2">
        <f t="shared" si="608"/>
        <v>1.3877787807814457E-17</v>
      </c>
      <c r="S2228" s="1">
        <v>7814</v>
      </c>
      <c r="T2228" s="1">
        <v>1077</v>
      </c>
      <c r="U2228" s="1">
        <v>804</v>
      </c>
      <c r="AN2228" t="s">
        <v>3007</v>
      </c>
      <c r="AO2228" t="s">
        <v>2447</v>
      </c>
      <c r="AR2228" s="44">
        <v>40</v>
      </c>
      <c r="AS2228" s="46">
        <v>23</v>
      </c>
      <c r="AT2228" s="50">
        <f t="shared" si="609"/>
        <v>40023</v>
      </c>
      <c r="AV2228" s="7" t="s">
        <v>3063</v>
      </c>
    </row>
    <row r="2229" spans="1:48" hidden="1" outlineLevel="1">
      <c r="A2229" t="s">
        <v>2163</v>
      </c>
      <c r="B2229" t="s">
        <v>2447</v>
      </c>
      <c r="C2229" s="1">
        <v>2449</v>
      </c>
      <c r="F2229" s="1">
        <f t="shared" si="604"/>
        <v>2053</v>
      </c>
      <c r="H2229" s="1">
        <v>1293</v>
      </c>
      <c r="I2229" s="1">
        <v>1271</v>
      </c>
      <c r="J2229" s="2" t="str">
        <f t="shared" si="597"/>
        <v/>
      </c>
      <c r="K2229" s="2">
        <f t="shared" si="598"/>
        <v>0.61909400876765708</v>
      </c>
      <c r="L2229" s="10">
        <f t="shared" si="599"/>
        <v>2</v>
      </c>
      <c r="M2229" s="9">
        <f t="shared" si="595"/>
        <v>1</v>
      </c>
      <c r="N2229" s="8">
        <f t="shared" si="596"/>
        <v>3</v>
      </c>
      <c r="O2229" s="2">
        <f t="shared" si="605"/>
        <v>0.42474427666829029</v>
      </c>
      <c r="P2229" s="2">
        <f t="shared" si="606"/>
        <v>0.49147588894301025</v>
      </c>
      <c r="Q2229" s="2">
        <f t="shared" si="607"/>
        <v>8.3779834388699459E-2</v>
      </c>
      <c r="R2229" s="2">
        <f t="shared" si="608"/>
        <v>0</v>
      </c>
      <c r="S2229" s="1">
        <v>872</v>
      </c>
      <c r="T2229" s="1">
        <v>1009</v>
      </c>
      <c r="U2229" s="1">
        <v>172</v>
      </c>
      <c r="AN2229" t="s">
        <v>2163</v>
      </c>
      <c r="AO2229" t="s">
        <v>2447</v>
      </c>
      <c r="AR2229" s="44">
        <v>40</v>
      </c>
      <c r="AS2229" s="46">
        <v>25</v>
      </c>
      <c r="AT2229" s="50">
        <f t="shared" si="609"/>
        <v>40025</v>
      </c>
      <c r="AV2229" s="7" t="s">
        <v>3063</v>
      </c>
    </row>
    <row r="2230" spans="1:48" hidden="1" outlineLevel="1">
      <c r="A2230" t="s">
        <v>2853</v>
      </c>
      <c r="B2230" t="s">
        <v>2447</v>
      </c>
      <c r="C2230" s="1">
        <v>246790</v>
      </c>
      <c r="F2230" s="1">
        <f t="shared" si="604"/>
        <v>151081</v>
      </c>
      <c r="H2230" s="1">
        <v>105084</v>
      </c>
      <c r="I2230" s="1">
        <v>104430</v>
      </c>
      <c r="J2230" s="2" t="str">
        <f t="shared" si="597"/>
        <v/>
      </c>
      <c r="K2230" s="2">
        <f t="shared" si="598"/>
        <v>0.69121861782752303</v>
      </c>
      <c r="L2230" s="10">
        <f t="shared" si="599"/>
        <v>2</v>
      </c>
      <c r="M2230" s="9">
        <f t="shared" si="595"/>
        <v>1</v>
      </c>
      <c r="N2230" s="8">
        <f t="shared" si="596"/>
        <v>3</v>
      </c>
      <c r="O2230" s="2">
        <f t="shared" si="605"/>
        <v>0.40668250805859107</v>
      </c>
      <c r="P2230" s="2">
        <f t="shared" si="606"/>
        <v>0.45799273237534832</v>
      </c>
      <c r="Q2230" s="2">
        <f t="shared" si="607"/>
        <v>0.13532475956606058</v>
      </c>
      <c r="R2230" s="2">
        <f t="shared" si="608"/>
        <v>2.7755575615628914E-17</v>
      </c>
      <c r="S2230" s="1">
        <v>61442</v>
      </c>
      <c r="T2230" s="1">
        <v>69194</v>
      </c>
      <c r="U2230" s="1">
        <v>20445</v>
      </c>
      <c r="AN2230" t="s">
        <v>2853</v>
      </c>
      <c r="AO2230" t="s">
        <v>2447</v>
      </c>
      <c r="AR2230" s="44">
        <v>40</v>
      </c>
      <c r="AS2230" s="46">
        <v>27</v>
      </c>
      <c r="AT2230" s="50">
        <f t="shared" si="609"/>
        <v>40027</v>
      </c>
      <c r="AV2230" s="7" t="s">
        <v>3063</v>
      </c>
    </row>
    <row r="2231" spans="1:48" hidden="1" outlineLevel="1">
      <c r="A2231" t="s">
        <v>2105</v>
      </c>
      <c r="B2231" t="s">
        <v>2447</v>
      </c>
      <c r="C2231" s="1">
        <v>5745</v>
      </c>
      <c r="F2231" s="1">
        <f t="shared" si="604"/>
        <v>4003</v>
      </c>
      <c r="H2231" s="1">
        <v>2320</v>
      </c>
      <c r="I2231" s="1">
        <v>2272</v>
      </c>
      <c r="J2231" s="2" t="str">
        <f t="shared" si="597"/>
        <v/>
      </c>
      <c r="K2231" s="2">
        <f t="shared" si="598"/>
        <v>0.56757431926055457</v>
      </c>
      <c r="L2231" s="10">
        <f t="shared" si="599"/>
        <v>1</v>
      </c>
      <c r="M2231" s="9">
        <f t="shared" si="595"/>
        <v>2</v>
      </c>
      <c r="N2231" s="8">
        <f t="shared" si="596"/>
        <v>3</v>
      </c>
      <c r="O2231" s="2">
        <f t="shared" si="605"/>
        <v>0.83712215838121407</v>
      </c>
      <c r="P2231" s="2">
        <f t="shared" si="606"/>
        <v>0.11291531351486385</v>
      </c>
      <c r="Q2231" s="2">
        <f t="shared" si="607"/>
        <v>4.9962528103922058E-2</v>
      </c>
      <c r="R2231" s="2">
        <f t="shared" si="608"/>
        <v>2.7755575615628914E-17</v>
      </c>
      <c r="S2231" s="1">
        <v>3351</v>
      </c>
      <c r="T2231" s="1">
        <v>452</v>
      </c>
      <c r="U2231" s="1">
        <v>200</v>
      </c>
      <c r="AN2231" t="s">
        <v>2105</v>
      </c>
      <c r="AO2231" t="s">
        <v>2447</v>
      </c>
      <c r="AR2231" s="44">
        <v>40</v>
      </c>
      <c r="AS2231" s="46">
        <v>29</v>
      </c>
      <c r="AT2231" s="50">
        <f t="shared" si="609"/>
        <v>40029</v>
      </c>
      <c r="AV2231" s="7" t="s">
        <v>3063</v>
      </c>
    </row>
    <row r="2232" spans="1:48" hidden="1" outlineLevel="1">
      <c r="A2232" t="s">
        <v>1096</v>
      </c>
      <c r="B2232" t="s">
        <v>2447</v>
      </c>
      <c r="C2232" s="1">
        <v>118001</v>
      </c>
      <c r="F2232" s="1">
        <f t="shared" si="604"/>
        <v>56426</v>
      </c>
      <c r="H2232" s="1">
        <v>34513</v>
      </c>
      <c r="I2232" s="1">
        <v>34247</v>
      </c>
      <c r="J2232" s="2" t="str">
        <f t="shared" si="597"/>
        <v/>
      </c>
      <c r="K2232" s="2">
        <f t="shared" si="598"/>
        <v>0.60693651862616527</v>
      </c>
      <c r="L2232" s="10">
        <f t="shared" si="599"/>
        <v>1</v>
      </c>
      <c r="M2232" s="9">
        <f t="shared" si="595"/>
        <v>2</v>
      </c>
      <c r="N2232" s="8">
        <f t="shared" si="596"/>
        <v>3</v>
      </c>
      <c r="O2232" s="2">
        <f t="shared" si="605"/>
        <v>0.55417715237656395</v>
      </c>
      <c r="P2232" s="2">
        <f t="shared" si="606"/>
        <v>0.30842164959415874</v>
      </c>
      <c r="Q2232" s="2">
        <f t="shared" si="607"/>
        <v>0.13740119802927728</v>
      </c>
      <c r="R2232" s="2">
        <f t="shared" si="608"/>
        <v>2.7755575615628914E-17</v>
      </c>
      <c r="S2232" s="1">
        <v>31270</v>
      </c>
      <c r="T2232" s="1">
        <v>17403</v>
      </c>
      <c r="U2232" s="1">
        <v>7753</v>
      </c>
      <c r="AN2232" t="s">
        <v>1096</v>
      </c>
      <c r="AO2232" t="s">
        <v>2447</v>
      </c>
      <c r="AR2232" s="44">
        <v>40</v>
      </c>
      <c r="AS2232" s="46">
        <v>31</v>
      </c>
      <c r="AT2232" s="50">
        <f t="shared" si="609"/>
        <v>40031</v>
      </c>
      <c r="AV2232" s="7" t="s">
        <v>3063</v>
      </c>
    </row>
    <row r="2233" spans="1:48" hidden="1" outlineLevel="1">
      <c r="A2233" t="s">
        <v>2813</v>
      </c>
      <c r="B2233" t="s">
        <v>2447</v>
      </c>
      <c r="C2233" s="1">
        <v>6165</v>
      </c>
      <c r="F2233" s="1">
        <f t="shared" si="604"/>
        <v>3871</v>
      </c>
      <c r="H2233" s="1">
        <v>2511</v>
      </c>
      <c r="I2233" s="1">
        <v>2483</v>
      </c>
      <c r="J2233" s="2" t="str">
        <f t="shared" si="597"/>
        <v/>
      </c>
      <c r="K2233" s="2">
        <f t="shared" si="598"/>
        <v>0.64143632136398865</v>
      </c>
      <c r="L2233" s="10">
        <f t="shared" si="599"/>
        <v>1</v>
      </c>
      <c r="M2233" s="9">
        <f t="shared" si="595"/>
        <v>2</v>
      </c>
      <c r="N2233" s="8">
        <f t="shared" si="596"/>
        <v>3</v>
      </c>
      <c r="O2233" s="2">
        <f t="shared" si="605"/>
        <v>0.76724360630328081</v>
      </c>
      <c r="P2233" s="2">
        <f t="shared" si="606"/>
        <v>0.16016533195556704</v>
      </c>
      <c r="Q2233" s="2">
        <f t="shared" si="607"/>
        <v>7.2591061741152152E-2</v>
      </c>
      <c r="R2233" s="2">
        <f t="shared" si="608"/>
        <v>0</v>
      </c>
      <c r="S2233" s="1">
        <v>2970</v>
      </c>
      <c r="T2233" s="1">
        <v>620</v>
      </c>
      <c r="U2233" s="1">
        <v>281</v>
      </c>
      <c r="AN2233" t="s">
        <v>2813</v>
      </c>
      <c r="AO2233" t="s">
        <v>2447</v>
      </c>
      <c r="AR2233" s="44">
        <v>40</v>
      </c>
      <c r="AS2233" s="46">
        <v>33</v>
      </c>
      <c r="AT2233" s="50">
        <f t="shared" si="609"/>
        <v>40033</v>
      </c>
      <c r="AV2233" s="7" t="s">
        <v>3063</v>
      </c>
    </row>
    <row r="2234" spans="1:48" hidden="1" outlineLevel="1">
      <c r="A2234" t="s">
        <v>748</v>
      </c>
      <c r="B2234" t="s">
        <v>2447</v>
      </c>
      <c r="C2234" s="1">
        <v>14910</v>
      </c>
      <c r="F2234" s="1">
        <f t="shared" si="604"/>
        <v>9079</v>
      </c>
      <c r="H2234" s="1">
        <v>6011</v>
      </c>
      <c r="I2234" s="1">
        <v>5931</v>
      </c>
      <c r="J2234" s="2" t="str">
        <f t="shared" si="597"/>
        <v/>
      </c>
      <c r="K2234" s="2">
        <f t="shared" si="598"/>
        <v>0.6532657781694019</v>
      </c>
      <c r="L2234" s="10">
        <f t="shared" si="599"/>
        <v>1</v>
      </c>
      <c r="M2234" s="9">
        <f t="shared" si="595"/>
        <v>2</v>
      </c>
      <c r="N2234" s="8">
        <f t="shared" si="596"/>
        <v>3</v>
      </c>
      <c r="O2234" s="2">
        <f t="shared" si="605"/>
        <v>0.68234387047031608</v>
      </c>
      <c r="P2234" s="2">
        <f t="shared" si="606"/>
        <v>0.24374931159819363</v>
      </c>
      <c r="Q2234" s="2">
        <f t="shared" si="607"/>
        <v>7.3906817931490246E-2</v>
      </c>
      <c r="R2234" s="2">
        <f t="shared" si="608"/>
        <v>4.163336342344337E-17</v>
      </c>
      <c r="S2234" s="1">
        <v>6195</v>
      </c>
      <c r="T2234" s="1">
        <v>2213</v>
      </c>
      <c r="U2234" s="1">
        <v>671</v>
      </c>
      <c r="AN2234" t="s">
        <v>748</v>
      </c>
      <c r="AO2234" t="s">
        <v>2447</v>
      </c>
      <c r="AR2234" s="44">
        <v>40</v>
      </c>
      <c r="AS2234" s="46">
        <v>35</v>
      </c>
      <c r="AT2234" s="50">
        <f t="shared" si="609"/>
        <v>40035</v>
      </c>
      <c r="AV2234" s="7" t="s">
        <v>3063</v>
      </c>
    </row>
    <row r="2235" spans="1:48" hidden="1" outlineLevel="1">
      <c r="A2235" t="s">
        <v>2754</v>
      </c>
      <c r="B2235" t="s">
        <v>2447</v>
      </c>
      <c r="C2235" s="1">
        <v>68817</v>
      </c>
      <c r="F2235" s="1">
        <f t="shared" si="604"/>
        <v>40286</v>
      </c>
      <c r="H2235" s="1">
        <v>28723</v>
      </c>
      <c r="I2235" s="1">
        <v>28505</v>
      </c>
      <c r="J2235" s="2" t="str">
        <f t="shared" si="597"/>
        <v/>
      </c>
      <c r="K2235" s="2">
        <f t="shared" si="598"/>
        <v>0.70756590378791639</v>
      </c>
      <c r="L2235" s="10">
        <f t="shared" si="599"/>
        <v>1</v>
      </c>
      <c r="M2235" s="9">
        <f t="shared" si="595"/>
        <v>2</v>
      </c>
      <c r="N2235" s="8">
        <f t="shared" si="596"/>
        <v>3</v>
      </c>
      <c r="O2235" s="2">
        <f t="shared" si="605"/>
        <v>0.47574839894752519</v>
      </c>
      <c r="P2235" s="2">
        <f t="shared" si="606"/>
        <v>0.41905376557613067</v>
      </c>
      <c r="Q2235" s="2">
        <f t="shared" si="607"/>
        <v>0.10519783547634413</v>
      </c>
      <c r="R2235" s="2">
        <f t="shared" si="608"/>
        <v>1.3877787807814457E-17</v>
      </c>
      <c r="S2235" s="1">
        <v>19166</v>
      </c>
      <c r="T2235" s="1">
        <v>16882</v>
      </c>
      <c r="U2235" s="1">
        <v>4238</v>
      </c>
      <c r="AN2235" t="s">
        <v>2754</v>
      </c>
      <c r="AO2235" t="s">
        <v>2447</v>
      </c>
      <c r="AR2235" s="44">
        <v>40</v>
      </c>
      <c r="AS2235" s="46">
        <v>37</v>
      </c>
      <c r="AT2235" s="50">
        <f t="shared" si="609"/>
        <v>40037</v>
      </c>
      <c r="AV2235" s="7" t="s">
        <v>3063</v>
      </c>
    </row>
    <row r="2236" spans="1:48" hidden="1" outlineLevel="1">
      <c r="A2236" t="s">
        <v>2529</v>
      </c>
      <c r="B2236" t="s">
        <v>2447</v>
      </c>
      <c r="C2236" s="1">
        <v>26816</v>
      </c>
      <c r="F2236" s="1">
        <f t="shared" si="604"/>
        <v>16086</v>
      </c>
      <c r="H2236" s="1">
        <v>10581</v>
      </c>
      <c r="I2236" s="1">
        <v>10502</v>
      </c>
      <c r="J2236" s="2" t="str">
        <f t="shared" si="597"/>
        <v/>
      </c>
      <c r="K2236" s="2">
        <f t="shared" si="598"/>
        <v>0.65286584607733433</v>
      </c>
      <c r="L2236" s="10">
        <f t="shared" si="599"/>
        <v>1</v>
      </c>
      <c r="M2236" s="9">
        <f t="shared" si="595"/>
        <v>2</v>
      </c>
      <c r="N2236" s="8">
        <f t="shared" si="596"/>
        <v>3</v>
      </c>
      <c r="O2236" s="2">
        <f t="shared" si="605"/>
        <v>0.51547929876911602</v>
      </c>
      <c r="P2236" s="2">
        <f t="shared" si="606"/>
        <v>0.37716026358324006</v>
      </c>
      <c r="Q2236" s="2">
        <f t="shared" si="607"/>
        <v>0.10736043764764391</v>
      </c>
      <c r="R2236" s="2">
        <f t="shared" si="608"/>
        <v>0</v>
      </c>
      <c r="S2236" s="1">
        <v>8292</v>
      </c>
      <c r="T2236" s="1">
        <v>6067</v>
      </c>
      <c r="U2236" s="1">
        <v>1727</v>
      </c>
      <c r="AN2236" t="s">
        <v>2529</v>
      </c>
      <c r="AO2236" t="s">
        <v>2447</v>
      </c>
      <c r="AR2236" s="44">
        <v>40</v>
      </c>
      <c r="AS2236" s="46">
        <v>39</v>
      </c>
      <c r="AT2236" s="50">
        <f t="shared" si="609"/>
        <v>40039</v>
      </c>
      <c r="AV2236" s="7" t="s">
        <v>3063</v>
      </c>
    </row>
    <row r="2237" spans="1:48" hidden="1" outlineLevel="1">
      <c r="A2237" t="s">
        <v>1658</v>
      </c>
      <c r="B2237" t="s">
        <v>2447</v>
      </c>
      <c r="C2237" s="1">
        <v>41018</v>
      </c>
      <c r="F2237" s="1">
        <f t="shared" si="604"/>
        <v>24347</v>
      </c>
      <c r="H2237" s="1">
        <v>15509</v>
      </c>
      <c r="I2237" s="1">
        <v>15362</v>
      </c>
      <c r="J2237" s="2" t="str">
        <f t="shared" si="597"/>
        <v/>
      </c>
      <c r="K2237" s="2">
        <f t="shared" si="598"/>
        <v>0.63096069330923732</v>
      </c>
      <c r="L2237" s="10">
        <f t="shared" si="599"/>
        <v>1</v>
      </c>
      <c r="M2237" s="9">
        <f t="shared" si="595"/>
        <v>2</v>
      </c>
      <c r="N2237" s="8">
        <f t="shared" si="596"/>
        <v>3</v>
      </c>
      <c r="O2237" s="2">
        <f t="shared" si="605"/>
        <v>0.55374378773565536</v>
      </c>
      <c r="P2237" s="2">
        <f t="shared" si="606"/>
        <v>0.34271162771594038</v>
      </c>
      <c r="Q2237" s="2">
        <f t="shared" si="607"/>
        <v>0.10354458454840432</v>
      </c>
      <c r="R2237" s="2">
        <f t="shared" si="608"/>
        <v>-5.5511151231257827E-17</v>
      </c>
      <c r="S2237" s="1">
        <v>13482</v>
      </c>
      <c r="T2237" s="1">
        <v>8344</v>
      </c>
      <c r="U2237" s="1">
        <v>2521</v>
      </c>
      <c r="AN2237" t="s">
        <v>1658</v>
      </c>
      <c r="AO2237" t="s">
        <v>2447</v>
      </c>
      <c r="AR2237" s="44">
        <v>40</v>
      </c>
      <c r="AS2237" s="46">
        <v>41</v>
      </c>
      <c r="AT2237" s="50">
        <f t="shared" si="609"/>
        <v>40041</v>
      </c>
      <c r="AV2237" s="7" t="s">
        <v>3063</v>
      </c>
    </row>
    <row r="2238" spans="1:48" hidden="1" outlineLevel="1">
      <c r="A2238" t="s">
        <v>2536</v>
      </c>
      <c r="B2238" t="s">
        <v>2447</v>
      </c>
      <c r="C2238" s="1">
        <v>4737</v>
      </c>
      <c r="F2238" s="1">
        <f t="shared" si="604"/>
        <v>3011</v>
      </c>
      <c r="H2238" s="1">
        <v>2220</v>
      </c>
      <c r="I2238" s="1">
        <v>2203</v>
      </c>
      <c r="J2238" s="2" t="str">
        <f t="shared" si="597"/>
        <v/>
      </c>
      <c r="K2238" s="2">
        <f t="shared" si="598"/>
        <v>0.73165061441381596</v>
      </c>
      <c r="L2238" s="10">
        <f t="shared" si="599"/>
        <v>1</v>
      </c>
      <c r="M2238" s="9">
        <f t="shared" si="595"/>
        <v>2</v>
      </c>
      <c r="N2238" s="8">
        <f t="shared" si="596"/>
        <v>3</v>
      </c>
      <c r="O2238" s="2">
        <f t="shared" si="605"/>
        <v>0.53703088674858845</v>
      </c>
      <c r="P2238" s="2">
        <f t="shared" si="606"/>
        <v>0.40783792759880438</v>
      </c>
      <c r="Q2238" s="2">
        <f t="shared" si="607"/>
        <v>5.5131185652607106E-2</v>
      </c>
      <c r="R2238" s="2">
        <f t="shared" si="608"/>
        <v>5.5511151231257827E-17</v>
      </c>
      <c r="S2238" s="1">
        <v>1617</v>
      </c>
      <c r="T2238" s="1">
        <v>1228</v>
      </c>
      <c r="U2238" s="1">
        <v>166</v>
      </c>
      <c r="AN2238" t="s">
        <v>2536</v>
      </c>
      <c r="AO2238" t="s">
        <v>2447</v>
      </c>
      <c r="AR2238" s="44">
        <v>40</v>
      </c>
      <c r="AS2238" s="46">
        <v>43</v>
      </c>
      <c r="AT2238" s="50">
        <f t="shared" si="609"/>
        <v>40043</v>
      </c>
      <c r="AV2238" s="7" t="s">
        <v>3063</v>
      </c>
    </row>
    <row r="2239" spans="1:48" hidden="1" outlineLevel="1">
      <c r="A2239" t="s">
        <v>2367</v>
      </c>
      <c r="B2239" t="s">
        <v>2447</v>
      </c>
      <c r="C2239" s="1">
        <v>4043</v>
      </c>
      <c r="F2239" s="1">
        <f t="shared" si="604"/>
        <v>2763</v>
      </c>
      <c r="H2239" s="1">
        <v>1927</v>
      </c>
      <c r="I2239" s="1">
        <v>1909</v>
      </c>
      <c r="J2239" s="2" t="str">
        <f t="shared" si="597"/>
        <v/>
      </c>
      <c r="K2239" s="2">
        <f t="shared" si="598"/>
        <v>0.6909156713716974</v>
      </c>
      <c r="L2239" s="10">
        <f t="shared" si="599"/>
        <v>2</v>
      </c>
      <c r="M2239" s="9">
        <f t="shared" si="595"/>
        <v>1</v>
      </c>
      <c r="N2239" s="8">
        <f t="shared" si="596"/>
        <v>3</v>
      </c>
      <c r="O2239" s="2">
        <f t="shared" si="605"/>
        <v>0.40608034744842564</v>
      </c>
      <c r="P2239" s="2">
        <f t="shared" si="606"/>
        <v>0.52262034020991677</v>
      </c>
      <c r="Q2239" s="2">
        <f t="shared" si="607"/>
        <v>7.1299312341657622E-2</v>
      </c>
      <c r="R2239" s="2">
        <f t="shared" si="608"/>
        <v>2.7755575615628914E-17</v>
      </c>
      <c r="S2239" s="1">
        <v>1122</v>
      </c>
      <c r="T2239" s="1">
        <v>1444</v>
      </c>
      <c r="U2239" s="1">
        <v>197</v>
      </c>
      <c r="AN2239" t="s">
        <v>2367</v>
      </c>
      <c r="AO2239" t="s">
        <v>2447</v>
      </c>
      <c r="AR2239" s="44">
        <v>40</v>
      </c>
      <c r="AS2239" s="46">
        <v>45</v>
      </c>
      <c r="AT2239" s="50">
        <f t="shared" si="609"/>
        <v>40045</v>
      </c>
      <c r="AV2239" s="7" t="s">
        <v>3063</v>
      </c>
    </row>
    <row r="2240" spans="1:48" hidden="1" outlineLevel="1">
      <c r="A2240" t="s">
        <v>2872</v>
      </c>
      <c r="B2240" t="s">
        <v>2447</v>
      </c>
      <c r="C2240" s="1">
        <v>58845</v>
      </c>
      <c r="F2240" s="1">
        <f t="shared" si="604"/>
        <v>31868</v>
      </c>
      <c r="H2240" s="1">
        <v>22754</v>
      </c>
      <c r="I2240" s="1">
        <v>22612</v>
      </c>
      <c r="J2240" s="2" t="str">
        <f t="shared" si="597"/>
        <v/>
      </c>
      <c r="K2240" s="2">
        <f t="shared" si="598"/>
        <v>0.70955190159407555</v>
      </c>
      <c r="L2240" s="10">
        <f t="shared" si="599"/>
        <v>2</v>
      </c>
      <c r="M2240" s="9">
        <f t="shared" si="595"/>
        <v>1</v>
      </c>
      <c r="N2240" s="8">
        <f t="shared" si="596"/>
        <v>3</v>
      </c>
      <c r="O2240" s="2">
        <f t="shared" si="605"/>
        <v>0.33836450357725617</v>
      </c>
      <c r="P2240" s="2">
        <f t="shared" si="606"/>
        <v>0.57019580770679046</v>
      </c>
      <c r="Q2240" s="2">
        <f t="shared" si="607"/>
        <v>9.1439688715953302E-2</v>
      </c>
      <c r="R2240" s="2">
        <f t="shared" si="608"/>
        <v>1.3877787807814457E-17</v>
      </c>
      <c r="S2240" s="1">
        <v>10783</v>
      </c>
      <c r="T2240" s="1">
        <v>18171</v>
      </c>
      <c r="U2240" s="1">
        <v>2914</v>
      </c>
      <c r="AN2240" t="s">
        <v>2872</v>
      </c>
      <c r="AO2240" t="s">
        <v>2447</v>
      </c>
      <c r="AR2240" s="44">
        <v>40</v>
      </c>
      <c r="AS2240" s="46">
        <v>47</v>
      </c>
      <c r="AT2240" s="50">
        <f t="shared" si="609"/>
        <v>40047</v>
      </c>
      <c r="AV2240" s="7" t="s">
        <v>3063</v>
      </c>
    </row>
    <row r="2241" spans="1:48" hidden="1" outlineLevel="1">
      <c r="A2241" t="s">
        <v>1936</v>
      </c>
      <c r="B2241" t="s">
        <v>2447</v>
      </c>
      <c r="C2241" s="1">
        <v>27529</v>
      </c>
      <c r="F2241" s="1">
        <f t="shared" si="604"/>
        <v>16465</v>
      </c>
      <c r="H2241" s="1">
        <v>10838</v>
      </c>
      <c r="I2241" s="1">
        <v>10738</v>
      </c>
      <c r="J2241" s="2" t="str">
        <f t="shared" si="597"/>
        <v/>
      </c>
      <c r="K2241" s="2">
        <f t="shared" si="598"/>
        <v>0.65217127239599149</v>
      </c>
      <c r="L2241" s="10">
        <f t="shared" si="599"/>
        <v>1</v>
      </c>
      <c r="M2241" s="9">
        <f t="shared" si="595"/>
        <v>2</v>
      </c>
      <c r="N2241" s="8">
        <f t="shared" si="596"/>
        <v>3</v>
      </c>
      <c r="O2241" s="2">
        <f t="shared" si="605"/>
        <v>0.67178864257515947</v>
      </c>
      <c r="P2241" s="2">
        <f t="shared" si="606"/>
        <v>0.23662313999392651</v>
      </c>
      <c r="Q2241" s="2">
        <f t="shared" si="607"/>
        <v>9.1588217430914054E-2</v>
      </c>
      <c r="R2241" s="2">
        <f t="shared" si="608"/>
        <v>-2.7755575615628914E-17</v>
      </c>
      <c r="S2241" s="1">
        <v>11061</v>
      </c>
      <c r="T2241" s="1">
        <v>3896</v>
      </c>
      <c r="U2241" s="1">
        <v>1508</v>
      </c>
      <c r="AN2241" t="s">
        <v>1936</v>
      </c>
      <c r="AO2241" t="s">
        <v>2447</v>
      </c>
      <c r="AR2241" s="44">
        <v>40</v>
      </c>
      <c r="AS2241" s="46">
        <v>49</v>
      </c>
      <c r="AT2241" s="50">
        <f t="shared" si="609"/>
        <v>40049</v>
      </c>
      <c r="AV2241" s="7" t="s">
        <v>3063</v>
      </c>
    </row>
    <row r="2242" spans="1:48" hidden="1" outlineLevel="1">
      <c r="A2242" t="s">
        <v>1801</v>
      </c>
      <c r="B2242" t="s">
        <v>2447</v>
      </c>
      <c r="C2242" s="1">
        <v>51621</v>
      </c>
      <c r="F2242" s="1">
        <f t="shared" si="604"/>
        <v>31403</v>
      </c>
      <c r="H2242" s="1">
        <v>20867</v>
      </c>
      <c r="I2242" s="1">
        <v>20715</v>
      </c>
      <c r="J2242" s="2" t="str">
        <f t="shared" si="597"/>
        <v/>
      </c>
      <c r="K2242" s="2">
        <f t="shared" si="598"/>
        <v>0.65965035187720922</v>
      </c>
      <c r="L2242" s="10">
        <f t="shared" si="599"/>
        <v>1</v>
      </c>
      <c r="M2242" s="9">
        <f t="shared" ref="M2242:M2305" si="610">IF(T2242&gt;0,RANK(T2242,$S2242:$AK2242),"")</f>
        <v>2</v>
      </c>
      <c r="N2242" s="8">
        <f t="shared" ref="N2242:N2305" si="611">IF(U2242&gt;0,RANK(U2242,$S2242:$AK2242),"")</f>
        <v>3</v>
      </c>
      <c r="O2242" s="2">
        <f t="shared" si="605"/>
        <v>0.49721364200872525</v>
      </c>
      <c r="P2242" s="2">
        <f t="shared" si="606"/>
        <v>0.382160940037576</v>
      </c>
      <c r="Q2242" s="2">
        <f t="shared" si="607"/>
        <v>0.12062541795369869</v>
      </c>
      <c r="R2242" s="2">
        <f t="shared" si="608"/>
        <v>1.1102230246251565E-16</v>
      </c>
      <c r="S2242" s="1">
        <v>15614</v>
      </c>
      <c r="T2242" s="1">
        <v>12001</v>
      </c>
      <c r="U2242" s="1">
        <v>3788</v>
      </c>
      <c r="AN2242" t="s">
        <v>1801</v>
      </c>
      <c r="AO2242" t="s">
        <v>2447</v>
      </c>
      <c r="AR2242" s="44">
        <v>40</v>
      </c>
      <c r="AS2242" s="46">
        <v>51</v>
      </c>
      <c r="AT2242" s="50">
        <f t="shared" si="609"/>
        <v>40051</v>
      </c>
      <c r="AV2242" s="7" t="s">
        <v>3063</v>
      </c>
    </row>
    <row r="2243" spans="1:48" hidden="1" outlineLevel="1">
      <c r="A2243" t="s">
        <v>1239</v>
      </c>
      <c r="B2243" t="s">
        <v>2447</v>
      </c>
      <c r="C2243" s="1">
        <v>4598</v>
      </c>
      <c r="F2243" s="1">
        <f t="shared" si="604"/>
        <v>3384</v>
      </c>
      <c r="H2243" s="1">
        <v>2384</v>
      </c>
      <c r="I2243" s="1">
        <v>2350</v>
      </c>
      <c r="J2243" s="2" t="str">
        <f t="shared" si="597"/>
        <v/>
      </c>
      <c r="K2243" s="2">
        <f t="shared" si="598"/>
        <v>0.69444444444444442</v>
      </c>
      <c r="L2243" s="10">
        <f t="shared" si="599"/>
        <v>2</v>
      </c>
      <c r="M2243" s="9">
        <f t="shared" si="610"/>
        <v>1</v>
      </c>
      <c r="N2243" s="8">
        <f t="shared" si="611"/>
        <v>3</v>
      </c>
      <c r="O2243" s="2">
        <f t="shared" si="605"/>
        <v>0.40455082742316784</v>
      </c>
      <c r="P2243" s="2">
        <f t="shared" si="606"/>
        <v>0.5186170212765957</v>
      </c>
      <c r="Q2243" s="2">
        <f t="shared" si="607"/>
        <v>7.6832151300236406E-2</v>
      </c>
      <c r="R2243" s="2">
        <f t="shared" si="608"/>
        <v>5.5511151231257827E-17</v>
      </c>
      <c r="S2243" s="1">
        <v>1369</v>
      </c>
      <c r="T2243" s="1">
        <v>1755</v>
      </c>
      <c r="U2243" s="1">
        <v>260</v>
      </c>
      <c r="AN2243" t="s">
        <v>1239</v>
      </c>
      <c r="AO2243" t="s">
        <v>2447</v>
      </c>
      <c r="AR2243" s="44">
        <v>40</v>
      </c>
      <c r="AS2243" s="46">
        <v>53</v>
      </c>
      <c r="AT2243" s="50">
        <f t="shared" si="609"/>
        <v>40053</v>
      </c>
      <c r="AV2243" s="7" t="s">
        <v>3063</v>
      </c>
    </row>
    <row r="2244" spans="1:48" hidden="1" outlineLevel="1">
      <c r="A2244" t="s">
        <v>2229</v>
      </c>
      <c r="B2244" t="s">
        <v>2447</v>
      </c>
      <c r="C2244" s="1">
        <v>6200</v>
      </c>
      <c r="F2244" s="1">
        <f t="shared" si="604"/>
        <v>3363</v>
      </c>
      <c r="H2244" s="1">
        <v>2141</v>
      </c>
      <c r="I2244" s="1">
        <v>2114</v>
      </c>
      <c r="J2244" s="2" t="str">
        <f t="shared" si="597"/>
        <v/>
      </c>
      <c r="K2244" s="2">
        <f t="shared" si="598"/>
        <v>0.62860541183467145</v>
      </c>
      <c r="L2244" s="10">
        <f t="shared" si="599"/>
        <v>1</v>
      </c>
      <c r="M2244" s="9">
        <f t="shared" si="610"/>
        <v>2</v>
      </c>
      <c r="N2244" s="8">
        <f t="shared" si="611"/>
        <v>3</v>
      </c>
      <c r="O2244" s="2">
        <f t="shared" si="605"/>
        <v>0.76330657151352954</v>
      </c>
      <c r="P2244" s="2">
        <f t="shared" si="606"/>
        <v>0.18346714243235207</v>
      </c>
      <c r="Q2244" s="2">
        <f t="shared" si="607"/>
        <v>5.3226286054118346E-2</v>
      </c>
      <c r="R2244" s="2">
        <f t="shared" si="608"/>
        <v>4.163336342344337E-17</v>
      </c>
      <c r="S2244" s="1">
        <v>2567</v>
      </c>
      <c r="T2244" s="1">
        <v>617</v>
      </c>
      <c r="U2244" s="1">
        <v>179</v>
      </c>
      <c r="AN2244" t="s">
        <v>2229</v>
      </c>
      <c r="AO2244" t="s">
        <v>2447</v>
      </c>
      <c r="AR2244" s="44">
        <v>40</v>
      </c>
      <c r="AS2244" s="46">
        <v>55</v>
      </c>
      <c r="AT2244" s="50">
        <f t="shared" si="609"/>
        <v>40055</v>
      </c>
      <c r="AV2244" s="7" t="s">
        <v>3063</v>
      </c>
    </row>
    <row r="2245" spans="1:48" hidden="1" outlineLevel="1">
      <c r="A2245" t="s">
        <v>1777</v>
      </c>
      <c r="B2245" t="s">
        <v>2447</v>
      </c>
      <c r="C2245" s="1">
        <v>2827</v>
      </c>
      <c r="F2245" s="1">
        <f t="shared" si="604"/>
        <v>1679</v>
      </c>
      <c r="H2245" s="1">
        <v>1112</v>
      </c>
      <c r="I2245" s="1">
        <v>1090</v>
      </c>
      <c r="J2245" s="2" t="str">
        <f t="shared" si="597"/>
        <v/>
      </c>
      <c r="K2245" s="2">
        <f t="shared" si="598"/>
        <v>0.64919594997022034</v>
      </c>
      <c r="L2245" s="10">
        <f t="shared" si="599"/>
        <v>1</v>
      </c>
      <c r="M2245" s="9">
        <f t="shared" si="610"/>
        <v>2</v>
      </c>
      <c r="N2245" s="8">
        <f t="shared" si="611"/>
        <v>3</v>
      </c>
      <c r="O2245" s="2">
        <f t="shared" si="605"/>
        <v>0.84157236450268014</v>
      </c>
      <c r="P2245" s="2">
        <f t="shared" si="606"/>
        <v>0.11733174508636093</v>
      </c>
      <c r="Q2245" s="2">
        <f t="shared" si="607"/>
        <v>4.1095890410958902E-2</v>
      </c>
      <c r="R2245" s="2">
        <f t="shared" si="608"/>
        <v>2.7755575615628914E-17</v>
      </c>
      <c r="S2245" s="1">
        <v>1413</v>
      </c>
      <c r="T2245" s="1">
        <v>197</v>
      </c>
      <c r="U2245" s="1">
        <v>69</v>
      </c>
      <c r="AN2245" t="s">
        <v>1777</v>
      </c>
      <c r="AO2245" t="s">
        <v>2447</v>
      </c>
      <c r="AR2245" s="44">
        <v>40</v>
      </c>
      <c r="AS2245" s="46">
        <v>57</v>
      </c>
      <c r="AT2245" s="50">
        <f t="shared" si="609"/>
        <v>40057</v>
      </c>
      <c r="AV2245" s="7" t="s">
        <v>3063</v>
      </c>
    </row>
    <row r="2246" spans="1:48" hidden="1" outlineLevel="1">
      <c r="A2246" t="s">
        <v>1206</v>
      </c>
      <c r="B2246" t="s">
        <v>2447</v>
      </c>
      <c r="C2246" s="1">
        <v>3645</v>
      </c>
      <c r="F2246" s="1">
        <f t="shared" si="604"/>
        <v>2212</v>
      </c>
      <c r="H2246" s="1">
        <v>1573</v>
      </c>
      <c r="I2246" s="1">
        <v>1563</v>
      </c>
      <c r="J2246" s="2" t="str">
        <f t="shared" si="597"/>
        <v/>
      </c>
      <c r="K2246" s="2">
        <f t="shared" si="598"/>
        <v>0.70660036166365281</v>
      </c>
      <c r="L2246" s="10">
        <f t="shared" si="599"/>
        <v>2</v>
      </c>
      <c r="M2246" s="9">
        <f t="shared" si="610"/>
        <v>1</v>
      </c>
      <c r="N2246" s="8">
        <f t="shared" si="611"/>
        <v>3</v>
      </c>
      <c r="O2246" s="2">
        <f t="shared" si="605"/>
        <v>0.4258589511754069</v>
      </c>
      <c r="P2246" s="2">
        <f t="shared" si="606"/>
        <v>0.50994575045207957</v>
      </c>
      <c r="Q2246" s="2">
        <f t="shared" si="607"/>
        <v>6.419529837251356E-2</v>
      </c>
      <c r="R2246" s="2">
        <f t="shared" si="608"/>
        <v>-8.3266726846886741E-17</v>
      </c>
      <c r="S2246" s="1">
        <v>942</v>
      </c>
      <c r="T2246" s="1">
        <v>1128</v>
      </c>
      <c r="U2246" s="1">
        <v>142</v>
      </c>
      <c r="AN2246" t="s">
        <v>1206</v>
      </c>
      <c r="AO2246" t="s">
        <v>2447</v>
      </c>
      <c r="AR2246" s="44">
        <v>40</v>
      </c>
      <c r="AS2246" s="46">
        <v>59</v>
      </c>
      <c r="AT2246" s="50">
        <f t="shared" si="609"/>
        <v>40059</v>
      </c>
      <c r="AV2246" s="7" t="s">
        <v>3063</v>
      </c>
    </row>
    <row r="2247" spans="1:48" hidden="1" outlineLevel="1">
      <c r="A2247" t="s">
        <v>1993</v>
      </c>
      <c r="B2247" t="s">
        <v>2447</v>
      </c>
      <c r="C2247" s="1">
        <v>12620</v>
      </c>
      <c r="F2247" s="1">
        <f t="shared" si="604"/>
        <v>7887</v>
      </c>
      <c r="H2247" s="1">
        <v>4778</v>
      </c>
      <c r="I2247" s="1">
        <v>4681</v>
      </c>
      <c r="J2247" s="2" t="str">
        <f t="shared" ref="J2247:J2310" si="612">IF(D2247&gt;0,I2247/D2247,"")</f>
        <v/>
      </c>
      <c r="K2247" s="2">
        <f t="shared" ref="K2247:K2310" si="613">IF(F2247&gt;0,I2247/F2247,"")</f>
        <v>0.59350830480537597</v>
      </c>
      <c r="L2247" s="10">
        <f t="shared" ref="L2247:L2310" si="614">IF(S2247&gt;0,RANK(S2247,$S2247:$AK2247),"")</f>
        <v>1</v>
      </c>
      <c r="M2247" s="9">
        <f t="shared" si="610"/>
        <v>2</v>
      </c>
      <c r="N2247" s="8">
        <f t="shared" si="611"/>
        <v>3</v>
      </c>
      <c r="O2247" s="2">
        <f t="shared" si="605"/>
        <v>0.84937238493723854</v>
      </c>
      <c r="P2247" s="2">
        <f t="shared" si="606"/>
        <v>0.11411182959300115</v>
      </c>
      <c r="Q2247" s="2">
        <f t="shared" si="607"/>
        <v>3.6515785469760365E-2</v>
      </c>
      <c r="R2247" s="2">
        <f t="shared" si="608"/>
        <v>-5.5511151231257827E-17</v>
      </c>
      <c r="S2247" s="1">
        <v>6699</v>
      </c>
      <c r="T2247" s="1">
        <v>900</v>
      </c>
      <c r="U2247" s="1">
        <v>288</v>
      </c>
      <c r="AN2247" t="s">
        <v>1993</v>
      </c>
      <c r="AO2247" t="s">
        <v>2447</v>
      </c>
      <c r="AR2247" s="44">
        <v>40</v>
      </c>
      <c r="AS2247" s="46">
        <v>61</v>
      </c>
      <c r="AT2247" s="50">
        <f t="shared" si="609"/>
        <v>40061</v>
      </c>
      <c r="AV2247" s="7" t="s">
        <v>3063</v>
      </c>
    </row>
    <row r="2248" spans="1:48" hidden="1" outlineLevel="1">
      <c r="A2248" t="s">
        <v>3003</v>
      </c>
      <c r="B2248" t="s">
        <v>2447</v>
      </c>
      <c r="C2248" s="1">
        <v>13397</v>
      </c>
      <c r="F2248" s="1">
        <f t="shared" si="604"/>
        <v>7987</v>
      </c>
      <c r="H2248" s="1">
        <v>4918</v>
      </c>
      <c r="I2248" s="1">
        <v>4843</v>
      </c>
      <c r="J2248" s="2" t="str">
        <f t="shared" si="612"/>
        <v/>
      </c>
      <c r="K2248" s="2">
        <f t="shared" si="613"/>
        <v>0.60636033554526103</v>
      </c>
      <c r="L2248" s="10">
        <f t="shared" si="614"/>
        <v>1</v>
      </c>
      <c r="M2248" s="9">
        <f t="shared" si="610"/>
        <v>2</v>
      </c>
      <c r="N2248" s="8">
        <f t="shared" si="611"/>
        <v>3</v>
      </c>
      <c r="O2248" s="2">
        <f t="shared" si="605"/>
        <v>0.77738825591586325</v>
      </c>
      <c r="P2248" s="2">
        <f t="shared" si="606"/>
        <v>0.15237260548391135</v>
      </c>
      <c r="Q2248" s="2">
        <f t="shared" si="607"/>
        <v>7.0239138600225362E-2</v>
      </c>
      <c r="R2248" s="2">
        <f t="shared" si="608"/>
        <v>4.163336342344337E-17</v>
      </c>
      <c r="S2248" s="1">
        <v>6209</v>
      </c>
      <c r="T2248" s="1">
        <v>1217</v>
      </c>
      <c r="U2248" s="1">
        <v>561</v>
      </c>
      <c r="AN2248" t="s">
        <v>3003</v>
      </c>
      <c r="AO2248" t="s">
        <v>2447</v>
      </c>
      <c r="AR2248" s="44">
        <v>40</v>
      </c>
      <c r="AS2248" s="46">
        <v>63</v>
      </c>
      <c r="AT2248" s="50">
        <f t="shared" si="609"/>
        <v>40063</v>
      </c>
      <c r="AV2248" s="7" t="s">
        <v>3063</v>
      </c>
    </row>
    <row r="2249" spans="1:48" hidden="1" outlineLevel="1">
      <c r="A2249" t="s">
        <v>2678</v>
      </c>
      <c r="B2249" t="s">
        <v>2447</v>
      </c>
      <c r="C2249" s="1">
        <v>26038</v>
      </c>
      <c r="F2249" s="1">
        <f t="shared" ref="F2249:F2280" si="615">SUM(S2249:AK2249)</f>
        <v>13736</v>
      </c>
      <c r="H2249" s="1">
        <v>9048</v>
      </c>
      <c r="I2249" s="1">
        <v>8983</v>
      </c>
      <c r="J2249" s="2" t="str">
        <f t="shared" si="612"/>
        <v/>
      </c>
      <c r="K2249" s="2">
        <f t="shared" si="613"/>
        <v>0.65397495631916136</v>
      </c>
      <c r="L2249" s="10">
        <f t="shared" si="614"/>
        <v>1</v>
      </c>
      <c r="M2249" s="9">
        <f t="shared" si="610"/>
        <v>2</v>
      </c>
      <c r="N2249" s="8">
        <f t="shared" si="611"/>
        <v>3</v>
      </c>
      <c r="O2249" s="2">
        <f t="shared" ref="O2249:O2280" si="616">IF(SUM($S2249:$AJ2249)=0,"-",S2249/SUM($S2249:$AJ2249))</f>
        <v>0.55161619103086779</v>
      </c>
      <c r="P2249" s="2">
        <f t="shared" ref="P2249:P2280" si="617">IF(SUM($S2249:$AJ2249)=0,"-",T2249/SUM($S2249:$AJ2249))</f>
        <v>0.3527227722772277</v>
      </c>
      <c r="Q2249" s="2">
        <f t="shared" ref="Q2249:Q2280" si="618">IF(SUM($S2249:$AJ2249)=0,"-",U2249/SUM($S2249:$AJ2249))</f>
        <v>9.5661036691904483E-2</v>
      </c>
      <c r="R2249" s="2">
        <f t="shared" ref="R2249:R2280" si="619">IF(SUM($S2249:$AJ2249)=0,"-",(1-O2249-P2249-Q2249))</f>
        <v>2.7755575615628914E-17</v>
      </c>
      <c r="S2249" s="1">
        <v>7577</v>
      </c>
      <c r="T2249" s="1">
        <v>4845</v>
      </c>
      <c r="U2249" s="1">
        <v>1314</v>
      </c>
      <c r="AN2249" t="s">
        <v>2678</v>
      </c>
      <c r="AO2249" t="s">
        <v>2447</v>
      </c>
      <c r="AR2249" s="44">
        <v>40</v>
      </c>
      <c r="AS2249" s="46">
        <v>65</v>
      </c>
      <c r="AT2249" s="50">
        <f t="shared" si="609"/>
        <v>40065</v>
      </c>
      <c r="AV2249" s="7" t="s">
        <v>3063</v>
      </c>
    </row>
    <row r="2250" spans="1:48" hidden="1" outlineLevel="1">
      <c r="A2250" t="s">
        <v>1325</v>
      </c>
      <c r="B2250" t="s">
        <v>2447</v>
      </c>
      <c r="C2250" s="1">
        <v>6408</v>
      </c>
      <c r="F2250" s="1">
        <f t="shared" si="615"/>
        <v>3899</v>
      </c>
      <c r="H2250" s="1">
        <v>2512</v>
      </c>
      <c r="I2250" s="1">
        <v>2457</v>
      </c>
      <c r="J2250" s="2" t="str">
        <f t="shared" si="612"/>
        <v/>
      </c>
      <c r="K2250" s="2">
        <f t="shared" si="613"/>
        <v>0.63016157989228005</v>
      </c>
      <c r="L2250" s="10">
        <f t="shared" si="614"/>
        <v>1</v>
      </c>
      <c r="M2250" s="9">
        <f t="shared" si="610"/>
        <v>2</v>
      </c>
      <c r="N2250" s="8">
        <f t="shared" si="611"/>
        <v>3</v>
      </c>
      <c r="O2250" s="2">
        <f t="shared" si="616"/>
        <v>0.76660682226211851</v>
      </c>
      <c r="P2250" s="2">
        <f t="shared" si="617"/>
        <v>0.15132085150038471</v>
      </c>
      <c r="Q2250" s="2">
        <f t="shared" si="618"/>
        <v>8.2072326237496787E-2</v>
      </c>
      <c r="R2250" s="2">
        <f t="shared" si="619"/>
        <v>-1.3877787807814457E-17</v>
      </c>
      <c r="S2250" s="1">
        <v>2989</v>
      </c>
      <c r="T2250" s="1">
        <v>590</v>
      </c>
      <c r="U2250" s="1">
        <v>320</v>
      </c>
      <c r="AN2250" t="s">
        <v>1325</v>
      </c>
      <c r="AO2250" t="s">
        <v>2447</v>
      </c>
      <c r="AR2250" s="44">
        <v>40</v>
      </c>
      <c r="AS2250" s="46">
        <v>67</v>
      </c>
      <c r="AT2250" s="50">
        <f t="shared" si="609"/>
        <v>40067</v>
      </c>
      <c r="AV2250" s="7" t="s">
        <v>3063</v>
      </c>
    </row>
    <row r="2251" spans="1:48" hidden="1" outlineLevel="1">
      <c r="A2251" t="s">
        <v>1285</v>
      </c>
      <c r="B2251" t="s">
        <v>2447</v>
      </c>
      <c r="C2251" s="1">
        <v>10772</v>
      </c>
      <c r="F2251" s="1">
        <f t="shared" si="615"/>
        <v>6599</v>
      </c>
      <c r="H2251" s="1">
        <v>4017</v>
      </c>
      <c r="I2251" s="1">
        <v>3957</v>
      </c>
      <c r="J2251" s="2" t="str">
        <f t="shared" si="612"/>
        <v/>
      </c>
      <c r="K2251" s="2">
        <f t="shared" si="613"/>
        <v>0.59963630853159566</v>
      </c>
      <c r="L2251" s="10">
        <f t="shared" si="614"/>
        <v>1</v>
      </c>
      <c r="M2251" s="9">
        <f t="shared" si="610"/>
        <v>2</v>
      </c>
      <c r="N2251" s="8">
        <f t="shared" si="611"/>
        <v>3</v>
      </c>
      <c r="O2251" s="2">
        <f t="shared" si="616"/>
        <v>0.78223973329292318</v>
      </c>
      <c r="P2251" s="2">
        <f t="shared" si="617"/>
        <v>0.15002273071677527</v>
      </c>
      <c r="Q2251" s="2">
        <f t="shared" si="618"/>
        <v>6.7737535990301564E-2</v>
      </c>
      <c r="R2251" s="2">
        <f t="shared" si="619"/>
        <v>-1.3877787807814457E-17</v>
      </c>
      <c r="S2251" s="1">
        <v>5162</v>
      </c>
      <c r="T2251" s="1">
        <v>990</v>
      </c>
      <c r="U2251" s="1">
        <v>447</v>
      </c>
      <c r="AN2251" t="s">
        <v>1285</v>
      </c>
      <c r="AO2251" t="s">
        <v>2447</v>
      </c>
      <c r="AR2251" s="44">
        <v>40</v>
      </c>
      <c r="AS2251" s="46">
        <v>69</v>
      </c>
      <c r="AT2251" s="50">
        <f t="shared" si="609"/>
        <v>40069</v>
      </c>
      <c r="AV2251" s="7" t="s">
        <v>3063</v>
      </c>
    </row>
    <row r="2252" spans="1:48" hidden="1" outlineLevel="1">
      <c r="A2252" t="s">
        <v>2044</v>
      </c>
      <c r="B2252" t="s">
        <v>2447</v>
      </c>
      <c r="C2252" s="1">
        <v>46410</v>
      </c>
      <c r="F2252" s="1">
        <f t="shared" si="615"/>
        <v>28840</v>
      </c>
      <c r="H2252" s="1">
        <v>18865</v>
      </c>
      <c r="I2252" s="1">
        <v>18693</v>
      </c>
      <c r="J2252" s="2" t="str">
        <f t="shared" si="612"/>
        <v/>
      </c>
      <c r="K2252" s="2">
        <f t="shared" si="613"/>
        <v>0.64816227461858533</v>
      </c>
      <c r="L2252" s="10">
        <f t="shared" si="614"/>
        <v>2</v>
      </c>
      <c r="M2252" s="9">
        <f t="shared" si="610"/>
        <v>1</v>
      </c>
      <c r="N2252" s="8">
        <f t="shared" si="611"/>
        <v>3</v>
      </c>
      <c r="O2252" s="2">
        <f t="shared" si="616"/>
        <v>0.39604715672676838</v>
      </c>
      <c r="P2252" s="2">
        <f t="shared" si="617"/>
        <v>0.47867545076282941</v>
      </c>
      <c r="Q2252" s="2">
        <f t="shared" si="618"/>
        <v>0.12527739251040221</v>
      </c>
      <c r="R2252" s="2">
        <f t="shared" si="619"/>
        <v>0</v>
      </c>
      <c r="S2252" s="1">
        <v>11422</v>
      </c>
      <c r="T2252" s="1">
        <v>13805</v>
      </c>
      <c r="U2252" s="1">
        <v>3613</v>
      </c>
      <c r="AN2252" t="s">
        <v>2044</v>
      </c>
      <c r="AO2252" t="s">
        <v>2447</v>
      </c>
      <c r="AR2252" s="44">
        <v>40</v>
      </c>
      <c r="AS2252" s="46">
        <v>71</v>
      </c>
      <c r="AT2252" s="50">
        <f t="shared" si="609"/>
        <v>40071</v>
      </c>
      <c r="AV2252" s="7" t="s">
        <v>3063</v>
      </c>
    </row>
    <row r="2253" spans="1:48" hidden="1" outlineLevel="1">
      <c r="A2253" t="s">
        <v>2869</v>
      </c>
      <c r="B2253" t="s">
        <v>2447</v>
      </c>
      <c r="C2253" s="1">
        <v>14748</v>
      </c>
      <c r="F2253" s="1">
        <f t="shared" si="615"/>
        <v>8786</v>
      </c>
      <c r="H2253" s="1">
        <v>6416</v>
      </c>
      <c r="I2253" s="1">
        <v>6381</v>
      </c>
      <c r="J2253" s="2" t="str">
        <f t="shared" si="612"/>
        <v/>
      </c>
      <c r="K2253" s="2">
        <f t="shared" si="613"/>
        <v>0.7262690644206693</v>
      </c>
      <c r="L2253" s="10">
        <f t="shared" si="614"/>
        <v>2</v>
      </c>
      <c r="M2253" s="9">
        <f t="shared" si="610"/>
        <v>1</v>
      </c>
      <c r="N2253" s="8">
        <f t="shared" si="611"/>
        <v>3</v>
      </c>
      <c r="O2253" s="2">
        <f t="shared" si="616"/>
        <v>0.3315501934896426</v>
      </c>
      <c r="P2253" s="2">
        <f t="shared" si="617"/>
        <v>0.60015934441156382</v>
      </c>
      <c r="Q2253" s="2">
        <f t="shared" si="618"/>
        <v>6.8290462098793539E-2</v>
      </c>
      <c r="R2253" s="2">
        <f t="shared" si="619"/>
        <v>9.7144514654701197E-17</v>
      </c>
      <c r="S2253" s="1">
        <v>2913</v>
      </c>
      <c r="T2253" s="1">
        <v>5273</v>
      </c>
      <c r="U2253" s="1">
        <v>600</v>
      </c>
      <c r="AN2253" t="s">
        <v>2869</v>
      </c>
      <c r="AO2253" t="s">
        <v>2447</v>
      </c>
      <c r="AR2253" s="44">
        <v>40</v>
      </c>
      <c r="AS2253" s="46">
        <v>73</v>
      </c>
      <c r="AT2253" s="50">
        <f t="shared" si="609"/>
        <v>40073</v>
      </c>
      <c r="AV2253" s="7" t="s">
        <v>3063</v>
      </c>
    </row>
    <row r="2254" spans="1:48" hidden="1" outlineLevel="1">
      <c r="A2254" t="s">
        <v>895</v>
      </c>
      <c r="B2254" t="s">
        <v>2447</v>
      </c>
      <c r="C2254" s="1">
        <v>9518</v>
      </c>
      <c r="F2254" s="1">
        <f t="shared" si="615"/>
        <v>5771</v>
      </c>
      <c r="H2254" s="1">
        <v>3815</v>
      </c>
      <c r="I2254" s="1">
        <v>3763</v>
      </c>
      <c r="J2254" s="2" t="str">
        <f t="shared" si="612"/>
        <v/>
      </c>
      <c r="K2254" s="2">
        <f t="shared" si="613"/>
        <v>0.65205337029977473</v>
      </c>
      <c r="L2254" s="10">
        <f t="shared" si="614"/>
        <v>1</v>
      </c>
      <c r="M2254" s="9">
        <f t="shared" si="610"/>
        <v>2</v>
      </c>
      <c r="N2254" s="8">
        <f t="shared" si="611"/>
        <v>3</v>
      </c>
      <c r="O2254" s="2">
        <f t="shared" si="616"/>
        <v>0.73384162190261648</v>
      </c>
      <c r="P2254" s="2">
        <f t="shared" si="617"/>
        <v>0.19996534396118523</v>
      </c>
      <c r="Q2254" s="2">
        <f t="shared" si="618"/>
        <v>6.6193034136198231E-2</v>
      </c>
      <c r="R2254" s="2">
        <f t="shared" si="619"/>
        <v>5.5511151231257827E-17</v>
      </c>
      <c r="S2254" s="1">
        <v>4235</v>
      </c>
      <c r="T2254" s="1">
        <v>1154</v>
      </c>
      <c r="U2254" s="1">
        <v>382</v>
      </c>
      <c r="AN2254" t="s">
        <v>895</v>
      </c>
      <c r="AO2254" t="s">
        <v>2447</v>
      </c>
      <c r="AR2254" s="44">
        <v>40</v>
      </c>
      <c r="AS2254" s="46">
        <v>75</v>
      </c>
      <c r="AT2254" s="50">
        <f t="shared" si="609"/>
        <v>40075</v>
      </c>
      <c r="AV2254" s="7" t="s">
        <v>3063</v>
      </c>
    </row>
    <row r="2255" spans="1:48" hidden="1" outlineLevel="1">
      <c r="A2255" t="s">
        <v>2500</v>
      </c>
      <c r="B2255" t="s">
        <v>2447</v>
      </c>
      <c r="C2255" s="1">
        <v>11068</v>
      </c>
      <c r="F2255" s="1">
        <f t="shared" si="615"/>
        <v>7103</v>
      </c>
      <c r="H2255" s="1">
        <v>4245</v>
      </c>
      <c r="I2255" s="1">
        <v>4173</v>
      </c>
      <c r="J2255" s="2" t="str">
        <f t="shared" si="612"/>
        <v/>
      </c>
      <c r="K2255" s="2">
        <f t="shared" si="613"/>
        <v>0.58749824018020558</v>
      </c>
      <c r="L2255" s="10">
        <f t="shared" si="614"/>
        <v>1</v>
      </c>
      <c r="M2255" s="9">
        <f t="shared" si="610"/>
        <v>2</v>
      </c>
      <c r="N2255" s="8">
        <f t="shared" si="611"/>
        <v>3</v>
      </c>
      <c r="O2255" s="2">
        <f t="shared" si="616"/>
        <v>0.84330564550190057</v>
      </c>
      <c r="P2255" s="2">
        <f t="shared" si="617"/>
        <v>0.11065746867520766</v>
      </c>
      <c r="Q2255" s="2">
        <f t="shared" si="618"/>
        <v>4.6036885822891734E-2</v>
      </c>
      <c r="R2255" s="2">
        <f t="shared" si="619"/>
        <v>3.4694469519536142E-17</v>
      </c>
      <c r="S2255" s="1">
        <v>5990</v>
      </c>
      <c r="T2255" s="1">
        <v>786</v>
      </c>
      <c r="U2255" s="1">
        <v>327</v>
      </c>
      <c r="AN2255" t="s">
        <v>2500</v>
      </c>
      <c r="AO2255" t="s">
        <v>2447</v>
      </c>
      <c r="AR2255" s="44">
        <v>40</v>
      </c>
      <c r="AS2255" s="46">
        <v>77</v>
      </c>
      <c r="AT2255" s="50">
        <f t="shared" si="609"/>
        <v>40077</v>
      </c>
      <c r="AV2255" s="7" t="s">
        <v>3063</v>
      </c>
    </row>
    <row r="2256" spans="1:48" hidden="1" outlineLevel="1">
      <c r="A2256" t="s">
        <v>1603</v>
      </c>
      <c r="B2256" t="s">
        <v>2447</v>
      </c>
      <c r="C2256" s="1">
        <v>49802</v>
      </c>
      <c r="F2256" s="1">
        <f t="shared" si="615"/>
        <v>27415</v>
      </c>
      <c r="H2256" s="1">
        <v>17031</v>
      </c>
      <c r="I2256" s="1">
        <v>16741</v>
      </c>
      <c r="J2256" s="2" t="str">
        <f t="shared" si="612"/>
        <v/>
      </c>
      <c r="K2256" s="2">
        <f t="shared" si="613"/>
        <v>0.61065110341054163</v>
      </c>
      <c r="L2256" s="10">
        <f t="shared" si="614"/>
        <v>1</v>
      </c>
      <c r="M2256" s="9">
        <f t="shared" si="610"/>
        <v>2</v>
      </c>
      <c r="N2256" s="8">
        <f t="shared" si="611"/>
        <v>3</v>
      </c>
      <c r="O2256" s="2">
        <f t="shared" si="616"/>
        <v>0.72336312237826006</v>
      </c>
      <c r="P2256" s="2">
        <f t="shared" si="617"/>
        <v>0.18610249863213568</v>
      </c>
      <c r="Q2256" s="2">
        <f t="shared" si="618"/>
        <v>9.0534378989604231E-2</v>
      </c>
      <c r="R2256" s="2">
        <f t="shared" si="619"/>
        <v>2.7755575615628914E-17</v>
      </c>
      <c r="S2256" s="1">
        <v>19831</v>
      </c>
      <c r="T2256" s="1">
        <v>5102</v>
      </c>
      <c r="U2256" s="1">
        <v>2482</v>
      </c>
      <c r="AN2256" t="s">
        <v>1603</v>
      </c>
      <c r="AO2256" t="s">
        <v>2447</v>
      </c>
      <c r="AR2256" s="44">
        <v>40</v>
      </c>
      <c r="AS2256" s="46">
        <v>79</v>
      </c>
      <c r="AT2256" s="50">
        <f t="shared" si="609"/>
        <v>40079</v>
      </c>
      <c r="AV2256" s="7" t="s">
        <v>3063</v>
      </c>
    </row>
    <row r="2257" spans="1:48" hidden="1" outlineLevel="1">
      <c r="A2257" t="s">
        <v>1331</v>
      </c>
      <c r="B2257" t="s">
        <v>2447</v>
      </c>
      <c r="C2257" s="1">
        <v>33710</v>
      </c>
      <c r="F2257" s="1">
        <f t="shared" si="615"/>
        <v>20465</v>
      </c>
      <c r="H2257" s="1">
        <v>14126</v>
      </c>
      <c r="I2257" s="1">
        <v>13974</v>
      </c>
      <c r="J2257" s="2" t="str">
        <f t="shared" si="612"/>
        <v/>
      </c>
      <c r="K2257" s="2">
        <f t="shared" si="613"/>
        <v>0.68282433422917177</v>
      </c>
      <c r="L2257" s="10">
        <f t="shared" si="614"/>
        <v>1</v>
      </c>
      <c r="M2257" s="9">
        <f t="shared" si="610"/>
        <v>2</v>
      </c>
      <c r="N2257" s="8">
        <f t="shared" si="611"/>
        <v>3</v>
      </c>
      <c r="O2257" s="2">
        <f t="shared" si="616"/>
        <v>0.48409479599315908</v>
      </c>
      <c r="P2257" s="2">
        <f t="shared" si="617"/>
        <v>0.41138529196188617</v>
      </c>
      <c r="Q2257" s="2">
        <f t="shared" si="618"/>
        <v>0.1045199120449548</v>
      </c>
      <c r="R2257" s="2">
        <f t="shared" si="619"/>
        <v>-4.163336342344337E-17</v>
      </c>
      <c r="S2257" s="1">
        <v>9907</v>
      </c>
      <c r="T2257" s="1">
        <v>8419</v>
      </c>
      <c r="U2257" s="1">
        <v>2139</v>
      </c>
      <c r="AN2257" t="s">
        <v>1331</v>
      </c>
      <c r="AO2257" t="s">
        <v>2447</v>
      </c>
      <c r="AR2257" s="44">
        <v>40</v>
      </c>
      <c r="AS2257" s="46">
        <v>81</v>
      </c>
      <c r="AT2257" s="50">
        <f t="shared" si="609"/>
        <v>40081</v>
      </c>
      <c r="AV2257" s="7" t="s">
        <v>3063</v>
      </c>
    </row>
    <row r="2258" spans="1:48" hidden="1" outlineLevel="1">
      <c r="A2258" t="s">
        <v>750</v>
      </c>
      <c r="B2258" t="s">
        <v>2447</v>
      </c>
      <c r="C2258" s="1">
        <v>39964</v>
      </c>
      <c r="F2258" s="1">
        <f t="shared" si="615"/>
        <v>26540</v>
      </c>
      <c r="H2258" s="1">
        <v>18397</v>
      </c>
      <c r="I2258" s="1">
        <v>18273</v>
      </c>
      <c r="J2258" s="2" t="str">
        <f t="shared" si="612"/>
        <v/>
      </c>
      <c r="K2258" s="2">
        <f t="shared" si="613"/>
        <v>0.68850791258477773</v>
      </c>
      <c r="L2258" s="10">
        <f t="shared" si="614"/>
        <v>2</v>
      </c>
      <c r="M2258" s="9">
        <f t="shared" si="610"/>
        <v>1</v>
      </c>
      <c r="N2258" s="8">
        <f t="shared" si="611"/>
        <v>3</v>
      </c>
      <c r="O2258" s="2">
        <f t="shared" si="616"/>
        <v>0.39329314242652602</v>
      </c>
      <c r="P2258" s="2">
        <f t="shared" si="617"/>
        <v>0.47972871137905049</v>
      </c>
      <c r="Q2258" s="2">
        <f t="shared" si="618"/>
        <v>0.12697814619442352</v>
      </c>
      <c r="R2258" s="2">
        <f t="shared" si="619"/>
        <v>-2.7755575615628914E-17</v>
      </c>
      <c r="S2258" s="1">
        <v>10438</v>
      </c>
      <c r="T2258" s="1">
        <v>12732</v>
      </c>
      <c r="U2258" s="1">
        <v>3370</v>
      </c>
      <c r="AN2258" t="s">
        <v>750</v>
      </c>
      <c r="AO2258" t="s">
        <v>2447</v>
      </c>
      <c r="AR2258" s="44">
        <v>40</v>
      </c>
      <c r="AS2258" s="46">
        <v>83</v>
      </c>
      <c r="AT2258" s="50">
        <f t="shared" si="609"/>
        <v>40083</v>
      </c>
      <c r="AV2258" s="7" t="s">
        <v>3063</v>
      </c>
    </row>
    <row r="2259" spans="1:48" hidden="1" outlineLevel="1">
      <c r="A2259" t="s">
        <v>2230</v>
      </c>
      <c r="B2259" t="s">
        <v>2447</v>
      </c>
      <c r="C2259" s="1">
        <v>9291</v>
      </c>
      <c r="F2259" s="1">
        <f t="shared" si="615"/>
        <v>5930</v>
      </c>
      <c r="H2259" s="1">
        <v>3900</v>
      </c>
      <c r="I2259" s="1">
        <v>3846</v>
      </c>
      <c r="J2259" s="2" t="str">
        <f t="shared" si="612"/>
        <v/>
      </c>
      <c r="K2259" s="2">
        <f t="shared" si="613"/>
        <v>0.64856661045531194</v>
      </c>
      <c r="L2259" s="10">
        <f t="shared" si="614"/>
        <v>1</v>
      </c>
      <c r="M2259" s="9">
        <f t="shared" si="610"/>
        <v>2</v>
      </c>
      <c r="N2259" s="8">
        <f t="shared" si="611"/>
        <v>3</v>
      </c>
      <c r="O2259" s="2">
        <f t="shared" si="616"/>
        <v>0.73338954468802697</v>
      </c>
      <c r="P2259" s="2">
        <f t="shared" si="617"/>
        <v>0.17875210792580101</v>
      </c>
      <c r="Q2259" s="2">
        <f t="shared" si="618"/>
        <v>8.7858347386172E-2</v>
      </c>
      <c r="R2259" s="2">
        <f t="shared" si="619"/>
        <v>1.3877787807814457E-17</v>
      </c>
      <c r="S2259" s="1">
        <v>4349</v>
      </c>
      <c r="T2259" s="1">
        <v>1060</v>
      </c>
      <c r="U2259" s="1">
        <v>521</v>
      </c>
      <c r="AN2259" t="s">
        <v>2230</v>
      </c>
      <c r="AO2259" t="s">
        <v>2447</v>
      </c>
      <c r="AR2259" s="44">
        <v>40</v>
      </c>
      <c r="AS2259" s="46">
        <v>85</v>
      </c>
      <c r="AT2259" s="50">
        <f t="shared" si="609"/>
        <v>40085</v>
      </c>
      <c r="AV2259" s="7" t="s">
        <v>3063</v>
      </c>
    </row>
    <row r="2260" spans="1:48" hidden="1" outlineLevel="1">
      <c r="A2260" t="s">
        <v>305</v>
      </c>
      <c r="B2260" t="s">
        <v>2447</v>
      </c>
      <c r="C2260" s="1">
        <v>33107</v>
      </c>
      <c r="F2260" s="1">
        <f t="shared" si="615"/>
        <v>21699</v>
      </c>
      <c r="H2260" s="1">
        <v>14856</v>
      </c>
      <c r="I2260" s="1">
        <v>14744</v>
      </c>
      <c r="J2260" s="2" t="str">
        <f t="shared" si="612"/>
        <v/>
      </c>
      <c r="K2260" s="2">
        <f t="shared" si="613"/>
        <v>0.67947831697313243</v>
      </c>
      <c r="L2260" s="10">
        <f t="shared" si="614"/>
        <v>1</v>
      </c>
      <c r="M2260" s="9">
        <f t="shared" si="610"/>
        <v>2</v>
      </c>
      <c r="N2260" s="8">
        <f t="shared" si="611"/>
        <v>3</v>
      </c>
      <c r="O2260" s="2">
        <f t="shared" si="616"/>
        <v>0.47799437762108854</v>
      </c>
      <c r="P2260" s="2">
        <f t="shared" si="617"/>
        <v>0.41218489331305591</v>
      </c>
      <c r="Q2260" s="2">
        <f t="shared" si="618"/>
        <v>0.10982072906585556</v>
      </c>
      <c r="R2260" s="2">
        <f t="shared" si="619"/>
        <v>-1.3877787807814457E-17</v>
      </c>
      <c r="S2260" s="1">
        <v>10372</v>
      </c>
      <c r="T2260" s="1">
        <v>8944</v>
      </c>
      <c r="U2260" s="1">
        <v>2383</v>
      </c>
      <c r="AN2260" t="s">
        <v>305</v>
      </c>
      <c r="AO2260" t="s">
        <v>2447</v>
      </c>
      <c r="AR2260" s="44">
        <v>40</v>
      </c>
      <c r="AS2260" s="46">
        <v>87</v>
      </c>
      <c r="AT2260" s="50">
        <f t="shared" si="609"/>
        <v>40087</v>
      </c>
      <c r="AV2260" s="7" t="s">
        <v>3063</v>
      </c>
    </row>
    <row r="2261" spans="1:48" hidden="1" outlineLevel="1">
      <c r="A2261" t="s">
        <v>306</v>
      </c>
      <c r="B2261" t="s">
        <v>2447</v>
      </c>
      <c r="C2261" s="1">
        <v>33112</v>
      </c>
      <c r="F2261" s="1">
        <f t="shared" si="615"/>
        <v>16875</v>
      </c>
      <c r="H2261" s="1">
        <v>10652</v>
      </c>
      <c r="I2261" s="1">
        <v>10539</v>
      </c>
      <c r="J2261" s="2" t="str">
        <f t="shared" si="612"/>
        <v/>
      </c>
      <c r="K2261" s="2">
        <f t="shared" si="613"/>
        <v>0.62453333333333338</v>
      </c>
      <c r="L2261" s="10">
        <f t="shared" si="614"/>
        <v>1</v>
      </c>
      <c r="M2261" s="9">
        <f t="shared" si="610"/>
        <v>2</v>
      </c>
      <c r="N2261" s="8">
        <f t="shared" si="611"/>
        <v>3</v>
      </c>
      <c r="O2261" s="2">
        <f t="shared" si="616"/>
        <v>0.81991111111111115</v>
      </c>
      <c r="P2261" s="2">
        <f t="shared" si="617"/>
        <v>0.12367407407407408</v>
      </c>
      <c r="Q2261" s="2">
        <f t="shared" si="618"/>
        <v>5.6414814814814813E-2</v>
      </c>
      <c r="R2261" s="2">
        <f t="shared" si="619"/>
        <v>-3.4694469519536142E-17</v>
      </c>
      <c r="S2261" s="1">
        <v>13836</v>
      </c>
      <c r="T2261" s="1">
        <v>2087</v>
      </c>
      <c r="U2261" s="1">
        <v>952</v>
      </c>
      <c r="AN2261" t="s">
        <v>306</v>
      </c>
      <c r="AO2261" t="s">
        <v>2447</v>
      </c>
      <c r="AR2261" s="44">
        <v>40</v>
      </c>
      <c r="AS2261" s="46">
        <v>89</v>
      </c>
      <c r="AT2261" s="50">
        <f t="shared" si="609"/>
        <v>40089</v>
      </c>
      <c r="AV2261" s="7" t="s">
        <v>3063</v>
      </c>
    </row>
    <row r="2262" spans="1:48" hidden="1" outlineLevel="1">
      <c r="A2262" t="s">
        <v>1154</v>
      </c>
      <c r="B2262" t="s">
        <v>2447</v>
      </c>
      <c r="C2262" s="1">
        <v>19952</v>
      </c>
      <c r="F2262" s="1">
        <f t="shared" si="615"/>
        <v>13107</v>
      </c>
      <c r="H2262" s="1">
        <v>8315</v>
      </c>
      <c r="I2262" s="1">
        <v>8223</v>
      </c>
      <c r="J2262" s="2" t="str">
        <f t="shared" si="612"/>
        <v/>
      </c>
      <c r="K2262" s="2">
        <f t="shared" si="613"/>
        <v>0.62737468528267337</v>
      </c>
      <c r="L2262" s="10">
        <f t="shared" si="614"/>
        <v>1</v>
      </c>
      <c r="M2262" s="9">
        <f t="shared" si="610"/>
        <v>2</v>
      </c>
      <c r="N2262" s="8">
        <f t="shared" si="611"/>
        <v>3</v>
      </c>
      <c r="O2262" s="2">
        <f t="shared" si="616"/>
        <v>0.77767605096513315</v>
      </c>
      <c r="P2262" s="2">
        <f t="shared" si="617"/>
        <v>0.16609445334554054</v>
      </c>
      <c r="Q2262" s="2">
        <f t="shared" si="618"/>
        <v>5.6229495689326316E-2</v>
      </c>
      <c r="R2262" s="2">
        <f t="shared" si="619"/>
        <v>-6.9388939039072284E-18</v>
      </c>
      <c r="S2262" s="1">
        <v>10193</v>
      </c>
      <c r="T2262" s="1">
        <v>2177</v>
      </c>
      <c r="U2262" s="1">
        <v>737</v>
      </c>
      <c r="AN2262" t="s">
        <v>1154</v>
      </c>
      <c r="AO2262" t="s">
        <v>2447</v>
      </c>
      <c r="AR2262" s="44">
        <v>40</v>
      </c>
      <c r="AS2262" s="46">
        <v>91</v>
      </c>
      <c r="AT2262" s="50">
        <f t="shared" si="609"/>
        <v>40091</v>
      </c>
      <c r="AV2262" s="7" t="s">
        <v>3063</v>
      </c>
    </row>
    <row r="2263" spans="1:48" hidden="1" outlineLevel="1">
      <c r="A2263" t="s">
        <v>44</v>
      </c>
      <c r="B2263" t="s">
        <v>2447</v>
      </c>
      <c r="C2263" s="1">
        <v>7456</v>
      </c>
      <c r="F2263" s="1">
        <f t="shared" si="615"/>
        <v>4543</v>
      </c>
      <c r="H2263" s="1">
        <v>3488</v>
      </c>
      <c r="I2263" s="1">
        <v>3471</v>
      </c>
      <c r="J2263" s="2" t="str">
        <f t="shared" si="612"/>
        <v/>
      </c>
      <c r="K2263" s="2">
        <f t="shared" si="613"/>
        <v>0.76403257759189958</v>
      </c>
      <c r="L2263" s="10">
        <f t="shared" si="614"/>
        <v>2</v>
      </c>
      <c r="M2263" s="9">
        <f t="shared" si="610"/>
        <v>1</v>
      </c>
      <c r="N2263" s="8">
        <f t="shared" si="611"/>
        <v>3</v>
      </c>
      <c r="O2263" s="2">
        <f t="shared" si="616"/>
        <v>0.27712965001100592</v>
      </c>
      <c r="P2263" s="2">
        <f t="shared" si="617"/>
        <v>0.66519920757208895</v>
      </c>
      <c r="Q2263" s="2">
        <f t="shared" si="618"/>
        <v>5.767114241690513E-2</v>
      </c>
      <c r="R2263" s="2">
        <f t="shared" si="619"/>
        <v>5.5511151231257827E-17</v>
      </c>
      <c r="S2263" s="1">
        <v>1259</v>
      </c>
      <c r="T2263" s="1">
        <v>3022</v>
      </c>
      <c r="U2263" s="1">
        <v>262</v>
      </c>
      <c r="AN2263" t="s">
        <v>44</v>
      </c>
      <c r="AO2263" t="s">
        <v>2447</v>
      </c>
      <c r="AR2263" s="44">
        <v>40</v>
      </c>
      <c r="AS2263" s="46">
        <v>93</v>
      </c>
      <c r="AT2263" s="50">
        <f t="shared" si="609"/>
        <v>40093</v>
      </c>
      <c r="AV2263" s="7" t="s">
        <v>3063</v>
      </c>
    </row>
    <row r="2264" spans="1:48" hidden="1" outlineLevel="1">
      <c r="A2264" t="s">
        <v>1539</v>
      </c>
      <c r="B2264" t="s">
        <v>2447</v>
      </c>
      <c r="C2264" s="1">
        <v>15482</v>
      </c>
      <c r="F2264" s="1">
        <f t="shared" si="615"/>
        <v>8463</v>
      </c>
      <c r="H2264" s="1">
        <v>5428</v>
      </c>
      <c r="I2264" s="1">
        <v>5373</v>
      </c>
      <c r="J2264" s="2" t="str">
        <f t="shared" si="612"/>
        <v/>
      </c>
      <c r="K2264" s="2">
        <f t="shared" si="613"/>
        <v>0.63488124778447363</v>
      </c>
      <c r="L2264" s="10">
        <f t="shared" si="614"/>
        <v>1</v>
      </c>
      <c r="M2264" s="9">
        <f t="shared" si="610"/>
        <v>2</v>
      </c>
      <c r="N2264" s="8">
        <f t="shared" si="611"/>
        <v>3</v>
      </c>
      <c r="O2264" s="2">
        <f t="shared" si="616"/>
        <v>0.69656150301311592</v>
      </c>
      <c r="P2264" s="2">
        <f t="shared" si="617"/>
        <v>0.21387214935602034</v>
      </c>
      <c r="Q2264" s="2">
        <f t="shared" si="618"/>
        <v>8.9566347630863755E-2</v>
      </c>
      <c r="R2264" s="2">
        <f t="shared" si="619"/>
        <v>-1.3877787807814457E-17</v>
      </c>
      <c r="S2264" s="1">
        <v>5895</v>
      </c>
      <c r="T2264" s="1">
        <v>1810</v>
      </c>
      <c r="U2264" s="1">
        <v>758</v>
      </c>
      <c r="AN2264" t="s">
        <v>1539</v>
      </c>
      <c r="AO2264" t="s">
        <v>2447</v>
      </c>
      <c r="AR2264" s="44">
        <v>40</v>
      </c>
      <c r="AS2264" s="46">
        <v>95</v>
      </c>
      <c r="AT2264" s="50">
        <f t="shared" si="609"/>
        <v>40095</v>
      </c>
      <c r="AV2264" s="7" t="s">
        <v>3063</v>
      </c>
    </row>
    <row r="2265" spans="1:48" hidden="1" outlineLevel="1">
      <c r="A2265" t="s">
        <v>2240</v>
      </c>
      <c r="B2265" t="s">
        <v>2447</v>
      </c>
      <c r="C2265" s="1">
        <v>40984</v>
      </c>
      <c r="F2265" s="1">
        <f t="shared" si="615"/>
        <v>22919</v>
      </c>
      <c r="H2265" s="1">
        <v>16150</v>
      </c>
      <c r="I2265" s="1">
        <v>15983</v>
      </c>
      <c r="J2265" s="2" t="str">
        <f t="shared" si="612"/>
        <v/>
      </c>
      <c r="K2265" s="2">
        <f t="shared" si="613"/>
        <v>0.6973689951568568</v>
      </c>
      <c r="L2265" s="10">
        <f t="shared" si="614"/>
        <v>1</v>
      </c>
      <c r="M2265" s="9">
        <f t="shared" si="610"/>
        <v>2</v>
      </c>
      <c r="N2265" s="8">
        <f t="shared" si="611"/>
        <v>3</v>
      </c>
      <c r="O2265" s="2">
        <f t="shared" si="616"/>
        <v>0.58868187966316154</v>
      </c>
      <c r="P2265" s="2">
        <f t="shared" si="617"/>
        <v>0.32710851258780926</v>
      </c>
      <c r="Q2265" s="2">
        <f t="shared" si="618"/>
        <v>8.4209607749029192E-2</v>
      </c>
      <c r="R2265" s="2">
        <f t="shared" si="619"/>
        <v>0</v>
      </c>
      <c r="S2265" s="1">
        <v>13492</v>
      </c>
      <c r="T2265" s="1">
        <v>7497</v>
      </c>
      <c r="U2265" s="1">
        <v>1930</v>
      </c>
      <c r="AN2265" t="s">
        <v>2240</v>
      </c>
      <c r="AO2265" t="s">
        <v>2447</v>
      </c>
      <c r="AR2265" s="44">
        <v>40</v>
      </c>
      <c r="AS2265" s="46">
        <v>97</v>
      </c>
      <c r="AT2265" s="50">
        <f t="shared" si="609"/>
        <v>40097</v>
      </c>
      <c r="AV2265" s="7" t="s">
        <v>3063</v>
      </c>
    </row>
    <row r="2266" spans="1:48" hidden="1" outlineLevel="1">
      <c r="A2266" t="s">
        <v>1559</v>
      </c>
      <c r="B2266" t="s">
        <v>2447</v>
      </c>
      <c r="C2266" s="1">
        <v>13144</v>
      </c>
      <c r="F2266" s="1">
        <f t="shared" si="615"/>
        <v>8394</v>
      </c>
      <c r="H2266" s="1">
        <v>5407</v>
      </c>
      <c r="I2266" s="1">
        <v>5338</v>
      </c>
      <c r="J2266" s="2" t="str">
        <f t="shared" si="612"/>
        <v/>
      </c>
      <c r="K2266" s="2">
        <f t="shared" si="613"/>
        <v>0.63593042649511555</v>
      </c>
      <c r="L2266" s="10">
        <f t="shared" si="614"/>
        <v>1</v>
      </c>
      <c r="M2266" s="9">
        <f t="shared" si="610"/>
        <v>2</v>
      </c>
      <c r="N2266" s="8">
        <f t="shared" si="611"/>
        <v>3</v>
      </c>
      <c r="O2266" s="2">
        <f t="shared" si="616"/>
        <v>0.76268763402430306</v>
      </c>
      <c r="P2266" s="2">
        <f t="shared" si="617"/>
        <v>0.17405289492494638</v>
      </c>
      <c r="Q2266" s="2">
        <f t="shared" si="618"/>
        <v>6.325947105075054E-2</v>
      </c>
      <c r="R2266" s="2">
        <f t="shared" si="619"/>
        <v>1.3877787807814457E-17</v>
      </c>
      <c r="S2266" s="1">
        <v>6402</v>
      </c>
      <c r="T2266" s="1">
        <v>1461</v>
      </c>
      <c r="U2266" s="1">
        <v>531</v>
      </c>
      <c r="AN2266" t="s">
        <v>1559</v>
      </c>
      <c r="AO2266" t="s">
        <v>2447</v>
      </c>
      <c r="AR2266" s="44">
        <v>40</v>
      </c>
      <c r="AS2266" s="46">
        <v>99</v>
      </c>
      <c r="AT2266" s="50">
        <f t="shared" si="609"/>
        <v>40099</v>
      </c>
      <c r="AV2266" s="7" t="s">
        <v>3063</v>
      </c>
    </row>
    <row r="2267" spans="1:48" hidden="1" outlineLevel="1">
      <c r="A2267" t="s">
        <v>2258</v>
      </c>
      <c r="B2267" t="s">
        <v>2447</v>
      </c>
      <c r="C2267" s="1">
        <v>70050</v>
      </c>
      <c r="F2267" s="1">
        <f t="shared" si="615"/>
        <v>42897</v>
      </c>
      <c r="H2267" s="1">
        <v>26858</v>
      </c>
      <c r="I2267" s="1">
        <v>26583</v>
      </c>
      <c r="J2267" s="2" t="str">
        <f t="shared" si="612"/>
        <v/>
      </c>
      <c r="K2267" s="2">
        <f t="shared" si="613"/>
        <v>0.61969368487306808</v>
      </c>
      <c r="L2267" s="10">
        <f t="shared" si="614"/>
        <v>1</v>
      </c>
      <c r="M2267" s="9">
        <f t="shared" si="610"/>
        <v>2</v>
      </c>
      <c r="N2267" s="8">
        <f t="shared" si="611"/>
        <v>3</v>
      </c>
      <c r="O2267" s="2">
        <f t="shared" si="616"/>
        <v>0.66172459612560319</v>
      </c>
      <c r="P2267" s="2">
        <f t="shared" si="617"/>
        <v>0.2285008275636991</v>
      </c>
      <c r="Q2267" s="2">
        <f t="shared" si="618"/>
        <v>0.10977457631069772</v>
      </c>
      <c r="R2267" s="2">
        <f t="shared" si="619"/>
        <v>-1.3877787807814457E-17</v>
      </c>
      <c r="S2267" s="1">
        <v>28386</v>
      </c>
      <c r="T2267" s="1">
        <v>9802</v>
      </c>
      <c r="U2267" s="1">
        <v>4709</v>
      </c>
      <c r="AN2267" t="s">
        <v>2258</v>
      </c>
      <c r="AO2267" t="s">
        <v>2447</v>
      </c>
      <c r="AR2267" s="44">
        <v>40</v>
      </c>
      <c r="AS2267" s="46">
        <v>101</v>
      </c>
      <c r="AT2267" s="50">
        <f t="shared" si="609"/>
        <v>40101</v>
      </c>
      <c r="AV2267" s="7" t="s">
        <v>3063</v>
      </c>
    </row>
    <row r="2268" spans="1:48" hidden="1" outlineLevel="1">
      <c r="A2268" t="s">
        <v>1015</v>
      </c>
      <c r="B2268" t="s">
        <v>2447</v>
      </c>
      <c r="C2268" s="1">
        <v>11537</v>
      </c>
      <c r="F2268" s="1">
        <f t="shared" si="615"/>
        <v>7049</v>
      </c>
      <c r="H2268" s="1">
        <v>5090</v>
      </c>
      <c r="I2268" s="1">
        <v>5055</v>
      </c>
      <c r="J2268" s="2" t="str">
        <f t="shared" si="612"/>
        <v/>
      </c>
      <c r="K2268" s="2">
        <f t="shared" si="613"/>
        <v>0.71712299616966946</v>
      </c>
      <c r="L2268" s="10">
        <f t="shared" si="614"/>
        <v>2</v>
      </c>
      <c r="M2268" s="9">
        <f t="shared" si="610"/>
        <v>1</v>
      </c>
      <c r="N2268" s="8">
        <f t="shared" si="611"/>
        <v>3</v>
      </c>
      <c r="O2268" s="2">
        <f t="shared" si="616"/>
        <v>0.43736700241168958</v>
      </c>
      <c r="P2268" s="2">
        <f t="shared" si="617"/>
        <v>0.4775145410696553</v>
      </c>
      <c r="Q2268" s="2">
        <f t="shared" si="618"/>
        <v>8.5118456518655128E-2</v>
      </c>
      <c r="R2268" s="2">
        <f t="shared" si="619"/>
        <v>0</v>
      </c>
      <c r="S2268" s="1">
        <v>3083</v>
      </c>
      <c r="T2268" s="1">
        <v>3366</v>
      </c>
      <c r="U2268" s="1">
        <v>600</v>
      </c>
      <c r="AN2268" t="s">
        <v>1015</v>
      </c>
      <c r="AO2268" t="s">
        <v>2447</v>
      </c>
      <c r="AR2268" s="44">
        <v>40</v>
      </c>
      <c r="AS2268" s="46">
        <v>103</v>
      </c>
      <c r="AT2268" s="50">
        <f t="shared" si="609"/>
        <v>40103</v>
      </c>
      <c r="AV2268" s="7" t="s">
        <v>3063</v>
      </c>
    </row>
    <row r="2269" spans="1:48" hidden="1" outlineLevel="1">
      <c r="A2269" t="s">
        <v>2239</v>
      </c>
      <c r="B2269" t="s">
        <v>2447</v>
      </c>
      <c r="C2269" s="1">
        <v>10788</v>
      </c>
      <c r="F2269" s="1">
        <f t="shared" si="615"/>
        <v>6505</v>
      </c>
      <c r="H2269" s="1">
        <v>4486</v>
      </c>
      <c r="I2269" s="1">
        <v>4442</v>
      </c>
      <c r="J2269" s="2" t="str">
        <f t="shared" si="612"/>
        <v/>
      </c>
      <c r="K2269" s="2">
        <f t="shared" si="613"/>
        <v>0.68285933897002304</v>
      </c>
      <c r="L2269" s="10">
        <f t="shared" si="614"/>
        <v>1</v>
      </c>
      <c r="M2269" s="9">
        <f t="shared" si="610"/>
        <v>2</v>
      </c>
      <c r="N2269" s="8">
        <f t="shared" si="611"/>
        <v>3</v>
      </c>
      <c r="O2269" s="2">
        <f t="shared" si="616"/>
        <v>0.548347425057648</v>
      </c>
      <c r="P2269" s="2">
        <f t="shared" si="617"/>
        <v>0.35126825518831667</v>
      </c>
      <c r="Q2269" s="2">
        <f t="shared" si="618"/>
        <v>0.10038431975403536</v>
      </c>
      <c r="R2269" s="2">
        <f t="shared" si="619"/>
        <v>-2.7755575615628914E-17</v>
      </c>
      <c r="S2269" s="1">
        <v>3567</v>
      </c>
      <c r="T2269" s="1">
        <v>2285</v>
      </c>
      <c r="U2269" s="1">
        <v>653</v>
      </c>
      <c r="AN2269" t="s">
        <v>2239</v>
      </c>
      <c r="AO2269" t="s">
        <v>2447</v>
      </c>
      <c r="AR2269" s="44">
        <v>40</v>
      </c>
      <c r="AS2269" s="46">
        <v>105</v>
      </c>
      <c r="AT2269" s="50">
        <f t="shared" si="609"/>
        <v>40105</v>
      </c>
      <c r="AV2269" s="7" t="s">
        <v>3063</v>
      </c>
    </row>
    <row r="2270" spans="1:48" hidden="1" outlineLevel="1">
      <c r="A2270" t="s">
        <v>2792</v>
      </c>
      <c r="B2270" t="s">
        <v>2447</v>
      </c>
      <c r="C2270" s="1">
        <v>12008</v>
      </c>
      <c r="F2270" s="1">
        <f t="shared" si="615"/>
        <v>6660</v>
      </c>
      <c r="H2270" s="1">
        <v>4191</v>
      </c>
      <c r="I2270" s="1">
        <v>4123</v>
      </c>
      <c r="J2270" s="2" t="str">
        <f t="shared" si="612"/>
        <v/>
      </c>
      <c r="K2270" s="2">
        <f t="shared" si="613"/>
        <v>0.61906906906906911</v>
      </c>
      <c r="L2270" s="10">
        <f t="shared" si="614"/>
        <v>1</v>
      </c>
      <c r="M2270" s="9">
        <f t="shared" si="610"/>
        <v>2</v>
      </c>
      <c r="N2270" s="8">
        <f t="shared" si="611"/>
        <v>3</v>
      </c>
      <c r="O2270" s="2">
        <f t="shared" si="616"/>
        <v>0.7450450450450451</v>
      </c>
      <c r="P2270" s="2">
        <f t="shared" si="617"/>
        <v>0.17837837837837839</v>
      </c>
      <c r="Q2270" s="2">
        <f t="shared" si="618"/>
        <v>7.6576576576576572E-2</v>
      </c>
      <c r="R2270" s="2">
        <f t="shared" si="619"/>
        <v>-5.5511151231257827E-17</v>
      </c>
      <c r="S2270" s="1">
        <v>4962</v>
      </c>
      <c r="T2270" s="1">
        <v>1188</v>
      </c>
      <c r="U2270" s="1">
        <v>510</v>
      </c>
      <c r="AN2270" t="s">
        <v>2792</v>
      </c>
      <c r="AO2270" t="s">
        <v>2447</v>
      </c>
      <c r="AR2270" s="44">
        <v>40</v>
      </c>
      <c r="AS2270" s="46">
        <v>107</v>
      </c>
      <c r="AT2270" s="50">
        <f t="shared" si="609"/>
        <v>40107</v>
      </c>
      <c r="AV2270" s="7" t="s">
        <v>3063</v>
      </c>
    </row>
    <row r="2271" spans="1:48" hidden="1" outlineLevel="1">
      <c r="A2271" t="s">
        <v>1382</v>
      </c>
      <c r="B2271" t="s">
        <v>2447</v>
      </c>
      <c r="C2271" s="1">
        <v>701484</v>
      </c>
      <c r="F2271" s="1">
        <f t="shared" si="615"/>
        <v>415925</v>
      </c>
      <c r="H2271" s="1">
        <v>281065</v>
      </c>
      <c r="I2271" s="1">
        <v>279354</v>
      </c>
      <c r="J2271" s="2" t="str">
        <f t="shared" si="612"/>
        <v/>
      </c>
      <c r="K2271" s="2">
        <f t="shared" si="613"/>
        <v>0.6716451283284246</v>
      </c>
      <c r="L2271" s="10">
        <f t="shared" si="614"/>
        <v>1</v>
      </c>
      <c r="M2271" s="9">
        <f t="shared" si="610"/>
        <v>2</v>
      </c>
      <c r="N2271" s="8">
        <f t="shared" si="611"/>
        <v>3</v>
      </c>
      <c r="O2271" s="2">
        <f t="shared" si="616"/>
        <v>0.43428262306906296</v>
      </c>
      <c r="P2271" s="2">
        <f t="shared" si="617"/>
        <v>0.43261645729398329</v>
      </c>
      <c r="Q2271" s="2">
        <f t="shared" si="618"/>
        <v>0.13310091963695378</v>
      </c>
      <c r="R2271" s="2">
        <f t="shared" si="619"/>
        <v>-2.7755575615628914E-17</v>
      </c>
      <c r="S2271" s="1">
        <v>180629</v>
      </c>
      <c r="T2271" s="1">
        <v>179936</v>
      </c>
      <c r="U2271" s="1">
        <v>55360</v>
      </c>
      <c r="AN2271" t="s">
        <v>1382</v>
      </c>
      <c r="AO2271" t="s">
        <v>2447</v>
      </c>
      <c r="AR2271" s="44">
        <v>40</v>
      </c>
      <c r="AS2271" s="46">
        <v>109</v>
      </c>
      <c r="AT2271" s="50">
        <f t="shared" si="609"/>
        <v>40109</v>
      </c>
      <c r="AV2271" s="7" t="s">
        <v>3063</v>
      </c>
    </row>
    <row r="2272" spans="1:48" hidden="1" outlineLevel="1">
      <c r="A2272" t="s">
        <v>2584</v>
      </c>
      <c r="B2272" t="s">
        <v>2447</v>
      </c>
      <c r="C2272" s="1">
        <v>39379</v>
      </c>
      <c r="F2272" s="1">
        <f t="shared" si="615"/>
        <v>23568</v>
      </c>
      <c r="H2272" s="1">
        <v>15078</v>
      </c>
      <c r="I2272" s="1">
        <v>14918</v>
      </c>
      <c r="J2272" s="2" t="str">
        <f t="shared" si="612"/>
        <v/>
      </c>
      <c r="K2272" s="2">
        <f t="shared" si="613"/>
        <v>0.63297691785471821</v>
      </c>
      <c r="L2272" s="10">
        <f t="shared" si="614"/>
        <v>1</v>
      </c>
      <c r="M2272" s="9">
        <f t="shared" si="610"/>
        <v>2</v>
      </c>
      <c r="N2272" s="8">
        <f t="shared" si="611"/>
        <v>3</v>
      </c>
      <c r="O2272" s="2">
        <f t="shared" si="616"/>
        <v>0.66586048879837068</v>
      </c>
      <c r="P2272" s="2">
        <f t="shared" si="617"/>
        <v>0.24036829599456891</v>
      </c>
      <c r="Q2272" s="2">
        <f t="shared" si="618"/>
        <v>9.3771215207060415E-2</v>
      </c>
      <c r="R2272" s="2">
        <f t="shared" si="619"/>
        <v>0</v>
      </c>
      <c r="S2272" s="1">
        <v>15693</v>
      </c>
      <c r="T2272" s="1">
        <v>5665</v>
      </c>
      <c r="U2272" s="1">
        <v>2210</v>
      </c>
      <c r="AN2272" t="s">
        <v>2584</v>
      </c>
      <c r="AO2272" t="s">
        <v>2447</v>
      </c>
      <c r="AR2272" s="44">
        <v>40</v>
      </c>
      <c r="AS2272" s="46">
        <v>111</v>
      </c>
      <c r="AT2272" s="50">
        <f t="shared" si="609"/>
        <v>40111</v>
      </c>
      <c r="AV2272" s="7" t="s">
        <v>3063</v>
      </c>
    </row>
    <row r="2273" spans="1:48" hidden="1" outlineLevel="1">
      <c r="A2273" t="s">
        <v>251</v>
      </c>
      <c r="B2273" t="s">
        <v>2447</v>
      </c>
      <c r="C2273" s="1">
        <v>47336</v>
      </c>
      <c r="F2273" s="1">
        <f t="shared" si="615"/>
        <v>28168</v>
      </c>
      <c r="H2273" s="1">
        <v>19791</v>
      </c>
      <c r="I2273" s="1">
        <v>19658</v>
      </c>
      <c r="J2273" s="2" t="str">
        <f t="shared" si="612"/>
        <v/>
      </c>
      <c r="K2273" s="2">
        <f t="shared" si="613"/>
        <v>0.69788412382845777</v>
      </c>
      <c r="L2273" s="10">
        <f t="shared" si="614"/>
        <v>1</v>
      </c>
      <c r="M2273" s="9">
        <f t="shared" si="610"/>
        <v>2</v>
      </c>
      <c r="N2273" s="8">
        <f t="shared" si="611"/>
        <v>3</v>
      </c>
      <c r="O2273" s="2">
        <f t="shared" si="616"/>
        <v>0.57316813405282585</v>
      </c>
      <c r="P2273" s="2">
        <f t="shared" si="617"/>
        <v>0.33285998295938651</v>
      </c>
      <c r="Q2273" s="2">
        <f t="shared" si="618"/>
        <v>9.3971882987787567E-2</v>
      </c>
      <c r="R2273" s="2">
        <f t="shared" si="619"/>
        <v>6.9388939039072284E-17</v>
      </c>
      <c r="S2273" s="1">
        <v>16145</v>
      </c>
      <c r="T2273" s="1">
        <v>9376</v>
      </c>
      <c r="U2273" s="1">
        <v>2647</v>
      </c>
      <c r="AN2273" t="s">
        <v>251</v>
      </c>
      <c r="AO2273" t="s">
        <v>2447</v>
      </c>
      <c r="AR2273" s="44">
        <v>40</v>
      </c>
      <c r="AS2273" s="46">
        <v>113</v>
      </c>
      <c r="AT2273" s="50">
        <f t="shared" si="609"/>
        <v>40113</v>
      </c>
      <c r="AV2273" s="7" t="s">
        <v>3063</v>
      </c>
    </row>
    <row r="2274" spans="1:48" hidden="1" outlineLevel="1">
      <c r="A2274" t="s">
        <v>8</v>
      </c>
      <c r="B2274" t="s">
        <v>2447</v>
      </c>
      <c r="C2274" s="1">
        <v>31838</v>
      </c>
      <c r="F2274" s="1">
        <f t="shared" si="615"/>
        <v>18419</v>
      </c>
      <c r="H2274" s="1">
        <v>11312</v>
      </c>
      <c r="I2274" s="1">
        <v>11173</v>
      </c>
      <c r="J2274" s="2" t="str">
        <f t="shared" si="612"/>
        <v/>
      </c>
      <c r="K2274" s="2">
        <f t="shared" si="613"/>
        <v>0.60660187849503233</v>
      </c>
      <c r="L2274" s="10">
        <f t="shared" si="614"/>
        <v>1</v>
      </c>
      <c r="M2274" s="9">
        <f t="shared" si="610"/>
        <v>2</v>
      </c>
      <c r="N2274" s="8">
        <f t="shared" si="611"/>
        <v>3</v>
      </c>
      <c r="O2274" s="2">
        <f t="shared" si="616"/>
        <v>0.64639774146262008</v>
      </c>
      <c r="P2274" s="2">
        <f t="shared" si="617"/>
        <v>0.25175090938704597</v>
      </c>
      <c r="Q2274" s="2">
        <f t="shared" si="618"/>
        <v>0.10185134915033389</v>
      </c>
      <c r="R2274" s="2">
        <f t="shared" si="619"/>
        <v>5.5511151231257827E-17</v>
      </c>
      <c r="S2274" s="1">
        <v>11906</v>
      </c>
      <c r="T2274" s="1">
        <v>4637</v>
      </c>
      <c r="U2274" s="1">
        <v>1876</v>
      </c>
      <c r="AN2274" t="s">
        <v>8</v>
      </c>
      <c r="AO2274" t="s">
        <v>2447</v>
      </c>
      <c r="AR2274" s="44">
        <v>40</v>
      </c>
      <c r="AS2274" s="46">
        <v>115</v>
      </c>
      <c r="AT2274" s="50">
        <f t="shared" si="609"/>
        <v>40115</v>
      </c>
      <c r="AV2274" s="7" t="s">
        <v>3063</v>
      </c>
    </row>
    <row r="2275" spans="1:48" hidden="1" outlineLevel="1">
      <c r="A2275" t="s">
        <v>23</v>
      </c>
      <c r="B2275" t="s">
        <v>2447</v>
      </c>
      <c r="C2275" s="1">
        <v>16447</v>
      </c>
      <c r="F2275" s="1">
        <f t="shared" si="615"/>
        <v>9994</v>
      </c>
      <c r="H2275" s="1">
        <v>6669</v>
      </c>
      <c r="I2275" s="1">
        <v>6596</v>
      </c>
      <c r="J2275" s="2" t="str">
        <f t="shared" si="612"/>
        <v/>
      </c>
      <c r="K2275" s="2">
        <f t="shared" si="613"/>
        <v>0.65999599759855909</v>
      </c>
      <c r="L2275" s="10">
        <f t="shared" si="614"/>
        <v>1</v>
      </c>
      <c r="M2275" s="9">
        <f t="shared" si="610"/>
        <v>2</v>
      </c>
      <c r="N2275" s="8">
        <f t="shared" si="611"/>
        <v>3</v>
      </c>
      <c r="O2275" s="2">
        <f t="shared" si="616"/>
        <v>0.54282569541725034</v>
      </c>
      <c r="P2275" s="2">
        <f t="shared" si="617"/>
        <v>0.36992195317190313</v>
      </c>
      <c r="Q2275" s="2">
        <f t="shared" si="618"/>
        <v>8.7252351410846501E-2</v>
      </c>
      <c r="R2275" s="2">
        <f t="shared" si="619"/>
        <v>2.7755575615628914E-17</v>
      </c>
      <c r="S2275" s="1">
        <v>5425</v>
      </c>
      <c r="T2275" s="1">
        <v>3697</v>
      </c>
      <c r="U2275" s="1">
        <v>872</v>
      </c>
      <c r="AN2275" t="s">
        <v>23</v>
      </c>
      <c r="AO2275" t="s">
        <v>2447</v>
      </c>
      <c r="AR2275" s="44">
        <v>40</v>
      </c>
      <c r="AS2275" s="46">
        <v>117</v>
      </c>
      <c r="AT2275" s="50">
        <f t="shared" si="609"/>
        <v>40117</v>
      </c>
      <c r="AV2275" s="7" t="s">
        <v>3063</v>
      </c>
    </row>
    <row r="2276" spans="1:48" hidden="1" outlineLevel="1">
      <c r="A2276" t="s">
        <v>2585</v>
      </c>
      <c r="B2276" t="s">
        <v>2447</v>
      </c>
      <c r="C2276" s="1">
        <v>75000</v>
      </c>
      <c r="F2276" s="1">
        <f t="shared" si="615"/>
        <v>45036</v>
      </c>
      <c r="H2276" s="1">
        <v>29263</v>
      </c>
      <c r="I2276" s="1">
        <v>29036</v>
      </c>
      <c r="J2276" s="2" t="str">
        <f t="shared" si="612"/>
        <v/>
      </c>
      <c r="K2276" s="2">
        <f t="shared" si="613"/>
        <v>0.64472866151523223</v>
      </c>
      <c r="L2276" s="10">
        <f t="shared" si="614"/>
        <v>2</v>
      </c>
      <c r="M2276" s="9">
        <f t="shared" si="610"/>
        <v>1</v>
      </c>
      <c r="N2276" s="8">
        <f t="shared" si="611"/>
        <v>3</v>
      </c>
      <c r="O2276" s="2">
        <f t="shared" si="616"/>
        <v>0.41060484945377029</v>
      </c>
      <c r="P2276" s="2">
        <f t="shared" si="617"/>
        <v>0.46105337951860731</v>
      </c>
      <c r="Q2276" s="2">
        <f t="shared" si="618"/>
        <v>0.12834177102762234</v>
      </c>
      <c r="R2276" s="2">
        <f t="shared" si="619"/>
        <v>5.5511151231257827E-17</v>
      </c>
      <c r="S2276" s="1">
        <v>18492</v>
      </c>
      <c r="T2276" s="1">
        <v>20764</v>
      </c>
      <c r="U2276" s="1">
        <v>5780</v>
      </c>
      <c r="AN2276" t="s">
        <v>2585</v>
      </c>
      <c r="AO2276" t="s">
        <v>2447</v>
      </c>
      <c r="AR2276" s="44">
        <v>40</v>
      </c>
      <c r="AS2276" s="46">
        <v>119</v>
      </c>
      <c r="AT2276" s="50">
        <f t="shared" si="609"/>
        <v>40119</v>
      </c>
      <c r="AV2276" s="7" t="s">
        <v>3063</v>
      </c>
    </row>
    <row r="2277" spans="1:48" hidden="1" outlineLevel="1">
      <c r="A2277" t="s">
        <v>206</v>
      </c>
      <c r="B2277" t="s">
        <v>2447</v>
      </c>
      <c r="C2277" s="1">
        <v>45450</v>
      </c>
      <c r="F2277" s="1">
        <f t="shared" si="615"/>
        <v>28061</v>
      </c>
      <c r="H2277" s="1">
        <v>17435</v>
      </c>
      <c r="I2277" s="1">
        <v>17209</v>
      </c>
      <c r="J2277" s="2" t="str">
        <f t="shared" si="612"/>
        <v/>
      </c>
      <c r="K2277" s="2">
        <f t="shared" si="613"/>
        <v>0.61327108798688568</v>
      </c>
      <c r="L2277" s="10">
        <f t="shared" si="614"/>
        <v>1</v>
      </c>
      <c r="M2277" s="9">
        <f t="shared" si="610"/>
        <v>2</v>
      </c>
      <c r="N2277" s="8">
        <f t="shared" si="611"/>
        <v>3</v>
      </c>
      <c r="O2277" s="2">
        <f t="shared" si="616"/>
        <v>0.73290331777199669</v>
      </c>
      <c r="P2277" s="2">
        <f t="shared" si="617"/>
        <v>0.18071344570756567</v>
      </c>
      <c r="Q2277" s="2">
        <f t="shared" si="618"/>
        <v>8.6383236520437612E-2</v>
      </c>
      <c r="R2277" s="2">
        <f t="shared" si="619"/>
        <v>2.7755575615628914E-17</v>
      </c>
      <c r="S2277" s="1">
        <v>20566</v>
      </c>
      <c r="T2277" s="1">
        <v>5071</v>
      </c>
      <c r="U2277" s="1">
        <v>2424</v>
      </c>
      <c r="AN2277" t="s">
        <v>206</v>
      </c>
      <c r="AO2277" t="s">
        <v>2447</v>
      </c>
      <c r="AR2277" s="44">
        <v>40</v>
      </c>
      <c r="AS2277" s="46">
        <v>121</v>
      </c>
      <c r="AT2277" s="50">
        <f t="shared" si="609"/>
        <v>40121</v>
      </c>
      <c r="AV2277" s="7" t="s">
        <v>3063</v>
      </c>
    </row>
    <row r="2278" spans="1:48" hidden="1" outlineLevel="1">
      <c r="A2278" t="s">
        <v>2827</v>
      </c>
      <c r="B2278" t="s">
        <v>2447</v>
      </c>
      <c r="C2278" s="1">
        <v>36687</v>
      </c>
      <c r="F2278" s="1">
        <f t="shared" si="615"/>
        <v>22773</v>
      </c>
      <c r="H2278" s="1">
        <v>14428</v>
      </c>
      <c r="I2278" s="1">
        <v>14262</v>
      </c>
      <c r="J2278" s="2" t="str">
        <f t="shared" si="612"/>
        <v/>
      </c>
      <c r="K2278" s="2">
        <f t="shared" si="613"/>
        <v>0.62626794888683968</v>
      </c>
      <c r="L2278" s="10">
        <f t="shared" si="614"/>
        <v>1</v>
      </c>
      <c r="M2278" s="9">
        <f t="shared" si="610"/>
        <v>2</v>
      </c>
      <c r="N2278" s="8">
        <f t="shared" si="611"/>
        <v>3</v>
      </c>
      <c r="O2278" s="2">
        <f t="shared" si="616"/>
        <v>0.64405216703991564</v>
      </c>
      <c r="P2278" s="2">
        <f t="shared" si="617"/>
        <v>0.24612479690861985</v>
      </c>
      <c r="Q2278" s="2">
        <f t="shared" si="618"/>
        <v>0.10982303605146446</v>
      </c>
      <c r="R2278" s="2">
        <f t="shared" si="619"/>
        <v>5.5511151231257827E-17</v>
      </c>
      <c r="S2278" s="1">
        <v>14667</v>
      </c>
      <c r="T2278" s="1">
        <v>5605</v>
      </c>
      <c r="U2278" s="1">
        <v>2501</v>
      </c>
      <c r="AN2278" t="s">
        <v>2827</v>
      </c>
      <c r="AO2278" t="s">
        <v>2447</v>
      </c>
      <c r="AR2278" s="44">
        <v>40</v>
      </c>
      <c r="AS2278" s="46">
        <v>123</v>
      </c>
      <c r="AT2278" s="50">
        <f t="shared" si="609"/>
        <v>40123</v>
      </c>
      <c r="AV2278" s="7" t="s">
        <v>3063</v>
      </c>
    </row>
    <row r="2279" spans="1:48" hidden="1" outlineLevel="1">
      <c r="A2279" t="s">
        <v>2076</v>
      </c>
      <c r="B2279" t="s">
        <v>2447</v>
      </c>
      <c r="C2279" s="1">
        <v>68752</v>
      </c>
      <c r="F2279" s="1">
        <f t="shared" si="615"/>
        <v>39866</v>
      </c>
      <c r="H2279" s="1">
        <v>25870</v>
      </c>
      <c r="I2279" s="1">
        <v>25663</v>
      </c>
      <c r="J2279" s="2" t="str">
        <f t="shared" si="612"/>
        <v/>
      </c>
      <c r="K2279" s="2">
        <f t="shared" si="613"/>
        <v>0.64373150052676464</v>
      </c>
      <c r="L2279" s="10">
        <f t="shared" si="614"/>
        <v>1</v>
      </c>
      <c r="M2279" s="9">
        <f t="shared" si="610"/>
        <v>2</v>
      </c>
      <c r="N2279" s="8">
        <f t="shared" si="611"/>
        <v>3</v>
      </c>
      <c r="O2279" s="2">
        <f t="shared" si="616"/>
        <v>0.54459940801685647</v>
      </c>
      <c r="P2279" s="2">
        <f t="shared" si="617"/>
        <v>0.3404655596247429</v>
      </c>
      <c r="Q2279" s="2">
        <f t="shared" si="618"/>
        <v>0.11493503235840065</v>
      </c>
      <c r="R2279" s="2">
        <f t="shared" si="619"/>
        <v>-1.3877787807814457E-17</v>
      </c>
      <c r="S2279" s="1">
        <v>21711</v>
      </c>
      <c r="T2279" s="1">
        <v>13573</v>
      </c>
      <c r="U2279" s="1">
        <v>4582</v>
      </c>
      <c r="AN2279" t="s">
        <v>2076</v>
      </c>
      <c r="AO2279" t="s">
        <v>2447</v>
      </c>
      <c r="AR2279" s="44">
        <v>40</v>
      </c>
      <c r="AS2279" s="46">
        <v>125</v>
      </c>
      <c r="AT2279" s="50">
        <f t="shared" si="609"/>
        <v>40125</v>
      </c>
      <c r="AV2279" s="7" t="s">
        <v>3063</v>
      </c>
    </row>
    <row r="2280" spans="1:48" hidden="1" outlineLevel="1">
      <c r="A2280" t="s">
        <v>2564</v>
      </c>
      <c r="B2280" t="s">
        <v>2447</v>
      </c>
      <c r="C2280" s="1">
        <v>11493</v>
      </c>
      <c r="F2280" s="1">
        <f t="shared" si="615"/>
        <v>7480</v>
      </c>
      <c r="H2280" s="1">
        <v>4538</v>
      </c>
      <c r="I2280" s="1">
        <v>4473</v>
      </c>
      <c r="J2280" s="2" t="str">
        <f t="shared" si="612"/>
        <v/>
      </c>
      <c r="K2280" s="2">
        <f t="shared" si="613"/>
        <v>0.59799465240641714</v>
      </c>
      <c r="L2280" s="10">
        <f t="shared" si="614"/>
        <v>1</v>
      </c>
      <c r="M2280" s="9">
        <f t="shared" si="610"/>
        <v>2</v>
      </c>
      <c r="N2280" s="8">
        <f t="shared" si="611"/>
        <v>3</v>
      </c>
      <c r="O2280" s="2">
        <f t="shared" si="616"/>
        <v>0.84679144385026739</v>
      </c>
      <c r="P2280" s="2">
        <f t="shared" si="617"/>
        <v>9.8128342245989306E-2</v>
      </c>
      <c r="Q2280" s="2">
        <f t="shared" si="618"/>
        <v>5.5080213903743312E-2</v>
      </c>
      <c r="R2280" s="2">
        <f t="shared" si="619"/>
        <v>-6.9388939039072284E-18</v>
      </c>
      <c r="S2280" s="1">
        <v>6334</v>
      </c>
      <c r="T2280" s="1">
        <v>734</v>
      </c>
      <c r="U2280" s="1">
        <v>412</v>
      </c>
      <c r="AN2280" t="s">
        <v>2564</v>
      </c>
      <c r="AO2280" t="s">
        <v>2447</v>
      </c>
      <c r="AR2280" s="44">
        <v>40</v>
      </c>
      <c r="AS2280" s="46">
        <v>127</v>
      </c>
      <c r="AT2280" s="50">
        <f t="shared" si="609"/>
        <v>40127</v>
      </c>
      <c r="AV2280" s="7" t="s">
        <v>3063</v>
      </c>
    </row>
    <row r="2281" spans="1:48" hidden="1" outlineLevel="1">
      <c r="A2281" t="s">
        <v>2549</v>
      </c>
      <c r="B2281" t="s">
        <v>2447</v>
      </c>
      <c r="C2281" s="1">
        <v>3557</v>
      </c>
      <c r="F2281" s="1">
        <f t="shared" ref="F2281:F2293" si="620">SUM(S2281:AK2281)</f>
        <v>2448</v>
      </c>
      <c r="H2281" s="1">
        <v>1815</v>
      </c>
      <c r="I2281" s="1">
        <v>1789</v>
      </c>
      <c r="J2281" s="2" t="str">
        <f t="shared" si="612"/>
        <v/>
      </c>
      <c r="K2281" s="2">
        <f t="shared" si="613"/>
        <v>0.7308006535947712</v>
      </c>
      <c r="L2281" s="10">
        <f t="shared" si="614"/>
        <v>1</v>
      </c>
      <c r="M2281" s="9">
        <f t="shared" si="610"/>
        <v>2</v>
      </c>
      <c r="N2281" s="8">
        <f t="shared" si="611"/>
        <v>3</v>
      </c>
      <c r="O2281" s="2">
        <f t="shared" ref="O2281:O2294" si="621">IF(SUM($S2281:$AJ2281)=0,"-",S2281/SUM($S2281:$AJ2281))</f>
        <v>0.68872549019607843</v>
      </c>
      <c r="P2281" s="2">
        <f t="shared" ref="P2281:P2294" si="622">IF(SUM($S2281:$AJ2281)=0,"-",T2281/SUM($S2281:$AJ2281))</f>
        <v>0.27042483660130717</v>
      </c>
      <c r="Q2281" s="2">
        <f t="shared" ref="Q2281:Q2294" si="623">IF(SUM($S2281:$AJ2281)=0,"-",U2281/SUM($S2281:$AJ2281))</f>
        <v>4.084967320261438E-2</v>
      </c>
      <c r="R2281" s="2">
        <f t="shared" ref="R2281:R2294" si="624">IF(SUM($S2281:$AJ2281)=0,"-",(1-O2281-P2281-Q2281))</f>
        <v>2.0816681711721685E-17</v>
      </c>
      <c r="S2281" s="1">
        <v>1686</v>
      </c>
      <c r="T2281" s="1">
        <v>662</v>
      </c>
      <c r="U2281" s="1">
        <v>100</v>
      </c>
      <c r="AN2281" t="s">
        <v>2549</v>
      </c>
      <c r="AO2281" t="s">
        <v>2447</v>
      </c>
      <c r="AR2281" s="44">
        <v>40</v>
      </c>
      <c r="AS2281" s="46">
        <v>129</v>
      </c>
      <c r="AT2281" s="50">
        <f t="shared" ref="AT2281:AT2344" si="625">1000*AR2281+AS2281</f>
        <v>40129</v>
      </c>
      <c r="AV2281" s="7" t="s">
        <v>3063</v>
      </c>
    </row>
    <row r="2282" spans="1:48" hidden="1" outlineLevel="1">
      <c r="A2282" t="s">
        <v>2550</v>
      </c>
      <c r="B2282" t="s">
        <v>2447</v>
      </c>
      <c r="C2282" s="1">
        <v>85390</v>
      </c>
      <c r="F2282" s="1">
        <f t="shared" si="620"/>
        <v>53015</v>
      </c>
      <c r="H2282" s="1">
        <v>38820</v>
      </c>
      <c r="I2282" s="1">
        <v>38515</v>
      </c>
      <c r="J2282" s="2" t="str">
        <f t="shared" si="612"/>
        <v/>
      </c>
      <c r="K2282" s="2">
        <f t="shared" si="613"/>
        <v>0.72649250212204097</v>
      </c>
      <c r="L2282" s="10">
        <f t="shared" si="614"/>
        <v>2</v>
      </c>
      <c r="M2282" s="9">
        <f t="shared" si="610"/>
        <v>1</v>
      </c>
      <c r="N2282" s="8">
        <f t="shared" si="611"/>
        <v>3</v>
      </c>
      <c r="O2282" s="2">
        <f t="shared" si="621"/>
        <v>0.43819673677261151</v>
      </c>
      <c r="P2282" s="2">
        <f t="shared" si="622"/>
        <v>0.44966518909742526</v>
      </c>
      <c r="Q2282" s="2">
        <f t="shared" si="623"/>
        <v>0.11213807412996321</v>
      </c>
      <c r="R2282" s="2">
        <f t="shared" si="624"/>
        <v>2.7755575615628914E-17</v>
      </c>
      <c r="S2282" s="1">
        <v>23231</v>
      </c>
      <c r="T2282" s="1">
        <v>23839</v>
      </c>
      <c r="U2282" s="1">
        <v>5945</v>
      </c>
      <c r="AN2282" t="s">
        <v>2550</v>
      </c>
      <c r="AO2282" t="s">
        <v>2447</v>
      </c>
      <c r="AR2282" s="44">
        <v>40</v>
      </c>
      <c r="AS2282" s="46">
        <v>131</v>
      </c>
      <c r="AT2282" s="50">
        <f t="shared" si="625"/>
        <v>40131</v>
      </c>
      <c r="AV2282" s="7" t="s">
        <v>3063</v>
      </c>
    </row>
    <row r="2283" spans="1:48" hidden="1" outlineLevel="1">
      <c r="A2283" t="s">
        <v>654</v>
      </c>
      <c r="B2283" t="s">
        <v>2447</v>
      </c>
      <c r="C2283" s="1">
        <v>25198</v>
      </c>
      <c r="F2283" s="1">
        <f t="shared" si="620"/>
        <v>13436</v>
      </c>
      <c r="H2283" s="1">
        <v>8696</v>
      </c>
      <c r="I2283" s="1">
        <v>8577</v>
      </c>
      <c r="J2283" s="2" t="str">
        <f t="shared" si="612"/>
        <v/>
      </c>
      <c r="K2283" s="2">
        <f t="shared" si="613"/>
        <v>0.63835963084251268</v>
      </c>
      <c r="L2283" s="10">
        <f t="shared" si="614"/>
        <v>1</v>
      </c>
      <c r="M2283" s="9">
        <f t="shared" si="610"/>
        <v>2</v>
      </c>
      <c r="N2283" s="8">
        <f t="shared" si="611"/>
        <v>3</v>
      </c>
      <c r="O2283" s="2">
        <f t="shared" si="621"/>
        <v>0.69812444179815425</v>
      </c>
      <c r="P2283" s="2">
        <f t="shared" si="622"/>
        <v>0.22804406073236083</v>
      </c>
      <c r="Q2283" s="2">
        <f t="shared" si="623"/>
        <v>7.3831497469484961E-2</v>
      </c>
      <c r="R2283" s="2">
        <f t="shared" si="624"/>
        <v>-4.163336342344337E-17</v>
      </c>
      <c r="S2283" s="1">
        <v>9380</v>
      </c>
      <c r="T2283" s="1">
        <v>3064</v>
      </c>
      <c r="U2283" s="1">
        <v>992</v>
      </c>
      <c r="AN2283" t="s">
        <v>654</v>
      </c>
      <c r="AO2283" t="s">
        <v>2447</v>
      </c>
      <c r="AR2283" s="44">
        <v>40</v>
      </c>
      <c r="AS2283" s="46">
        <v>133</v>
      </c>
      <c r="AT2283" s="50">
        <f t="shared" si="625"/>
        <v>40133</v>
      </c>
      <c r="AV2283" s="7" t="s">
        <v>3063</v>
      </c>
    </row>
    <row r="2284" spans="1:48" hidden="1" outlineLevel="1">
      <c r="A2284" t="s">
        <v>809</v>
      </c>
      <c r="B2284" t="s">
        <v>2447</v>
      </c>
      <c r="C2284" s="1">
        <v>41825</v>
      </c>
      <c r="F2284" s="1">
        <f t="shared" si="620"/>
        <v>22801</v>
      </c>
      <c r="H2284" s="1">
        <v>14131</v>
      </c>
      <c r="I2284" s="1">
        <v>13920</v>
      </c>
      <c r="J2284" s="2" t="str">
        <f t="shared" si="612"/>
        <v/>
      </c>
      <c r="K2284" s="2">
        <f t="shared" si="613"/>
        <v>0.6104995394938818</v>
      </c>
      <c r="L2284" s="10">
        <f t="shared" si="614"/>
        <v>1</v>
      </c>
      <c r="M2284" s="9">
        <f t="shared" si="610"/>
        <v>2</v>
      </c>
      <c r="N2284" s="8">
        <f t="shared" si="611"/>
        <v>3</v>
      </c>
      <c r="O2284" s="2">
        <f t="shared" si="621"/>
        <v>0.73040656111574054</v>
      </c>
      <c r="P2284" s="2">
        <f t="shared" si="622"/>
        <v>0.20060523661242927</v>
      </c>
      <c r="Q2284" s="2">
        <f t="shared" si="623"/>
        <v>6.8988202271830182E-2</v>
      </c>
      <c r="R2284" s="2">
        <f t="shared" si="624"/>
        <v>1.3877787807814457E-17</v>
      </c>
      <c r="S2284" s="1">
        <v>16654</v>
      </c>
      <c r="T2284" s="1">
        <v>4574</v>
      </c>
      <c r="U2284" s="1">
        <v>1573</v>
      </c>
      <c r="AN2284" t="s">
        <v>809</v>
      </c>
      <c r="AO2284" t="s">
        <v>2447</v>
      </c>
      <c r="AR2284" s="44">
        <v>40</v>
      </c>
      <c r="AS2284" s="46">
        <v>135</v>
      </c>
      <c r="AT2284" s="50">
        <f t="shared" si="625"/>
        <v>40135</v>
      </c>
      <c r="AV2284" s="7" t="s">
        <v>3063</v>
      </c>
    </row>
    <row r="2285" spans="1:48" hidden="1" outlineLevel="1">
      <c r="A2285" t="s">
        <v>134</v>
      </c>
      <c r="B2285" t="s">
        <v>2447</v>
      </c>
      <c r="C2285" s="1">
        <v>44508</v>
      </c>
      <c r="F2285" s="1">
        <f t="shared" si="620"/>
        <v>27152</v>
      </c>
      <c r="H2285" s="1">
        <v>19092</v>
      </c>
      <c r="I2285" s="1">
        <v>18932</v>
      </c>
      <c r="J2285" s="2" t="str">
        <f t="shared" si="612"/>
        <v/>
      </c>
      <c r="K2285" s="2">
        <f t="shared" si="613"/>
        <v>0.69725987035945791</v>
      </c>
      <c r="L2285" s="10">
        <f t="shared" si="614"/>
        <v>1</v>
      </c>
      <c r="M2285" s="9">
        <f t="shared" si="610"/>
        <v>2</v>
      </c>
      <c r="N2285" s="8">
        <f t="shared" si="611"/>
        <v>3</v>
      </c>
      <c r="O2285" s="2">
        <f t="shared" si="621"/>
        <v>0.5836034177961108</v>
      </c>
      <c r="P2285" s="2">
        <f t="shared" si="622"/>
        <v>0.33430318208603416</v>
      </c>
      <c r="Q2285" s="2">
        <f t="shared" si="623"/>
        <v>8.2093400117855042E-2</v>
      </c>
      <c r="R2285" s="2">
        <f t="shared" si="624"/>
        <v>0</v>
      </c>
      <c r="S2285" s="1">
        <v>15846</v>
      </c>
      <c r="T2285" s="1">
        <v>9077</v>
      </c>
      <c r="U2285" s="1">
        <v>2229</v>
      </c>
      <c r="AN2285" t="s">
        <v>134</v>
      </c>
      <c r="AO2285" t="s">
        <v>2447</v>
      </c>
      <c r="AR2285" s="44">
        <v>40</v>
      </c>
      <c r="AS2285" s="46">
        <v>137</v>
      </c>
      <c r="AT2285" s="50">
        <f t="shared" si="625"/>
        <v>40137</v>
      </c>
      <c r="AV2285" s="7" t="s">
        <v>3063</v>
      </c>
    </row>
    <row r="2286" spans="1:48" hidden="1" outlineLevel="1">
      <c r="A2286" t="s">
        <v>619</v>
      </c>
      <c r="B2286" t="s">
        <v>2447</v>
      </c>
      <c r="C2286" s="1">
        <v>19539</v>
      </c>
      <c r="F2286" s="1">
        <f t="shared" si="620"/>
        <v>9893</v>
      </c>
      <c r="H2286" s="1">
        <v>6301</v>
      </c>
      <c r="I2286" s="1">
        <v>6259</v>
      </c>
      <c r="J2286" s="2" t="str">
        <f t="shared" si="612"/>
        <v/>
      </c>
      <c r="K2286" s="2">
        <f t="shared" si="613"/>
        <v>0.63266956433842114</v>
      </c>
      <c r="L2286" s="10">
        <f t="shared" si="614"/>
        <v>2</v>
      </c>
      <c r="M2286" s="9">
        <f t="shared" si="610"/>
        <v>1</v>
      </c>
      <c r="N2286" s="8">
        <f t="shared" si="611"/>
        <v>3</v>
      </c>
      <c r="O2286" s="2">
        <f t="shared" si="621"/>
        <v>0.33791569796826038</v>
      </c>
      <c r="P2286" s="2">
        <f t="shared" si="622"/>
        <v>0.51511169513797639</v>
      </c>
      <c r="Q2286" s="2">
        <f t="shared" si="623"/>
        <v>0.14697260689376326</v>
      </c>
      <c r="R2286" s="2">
        <f t="shared" si="624"/>
        <v>-2.7755575615628914E-17</v>
      </c>
      <c r="S2286" s="1">
        <v>3343</v>
      </c>
      <c r="T2286" s="1">
        <v>5096</v>
      </c>
      <c r="U2286" s="1">
        <v>1454</v>
      </c>
      <c r="AN2286" t="s">
        <v>619</v>
      </c>
      <c r="AO2286" t="s">
        <v>2447</v>
      </c>
      <c r="AR2286" s="44">
        <v>40</v>
      </c>
      <c r="AS2286" s="46">
        <v>139</v>
      </c>
      <c r="AT2286" s="50">
        <f t="shared" si="625"/>
        <v>40139</v>
      </c>
      <c r="AV2286" s="7" t="s">
        <v>3063</v>
      </c>
    </row>
    <row r="2287" spans="1:48" hidden="1" outlineLevel="1">
      <c r="A2287" t="s">
        <v>1981</v>
      </c>
      <c r="B2287" t="s">
        <v>2447</v>
      </c>
      <c r="C2287" s="1">
        <v>8112</v>
      </c>
      <c r="F2287" s="1">
        <f t="shared" si="620"/>
        <v>5279</v>
      </c>
      <c r="H2287" s="1">
        <v>3286</v>
      </c>
      <c r="I2287" s="1">
        <v>3237</v>
      </c>
      <c r="J2287" s="2" t="str">
        <f t="shared" si="612"/>
        <v/>
      </c>
      <c r="K2287" s="2">
        <f t="shared" si="613"/>
        <v>0.61318431521121419</v>
      </c>
      <c r="L2287" s="10">
        <f t="shared" si="614"/>
        <v>1</v>
      </c>
      <c r="M2287" s="9">
        <f t="shared" si="610"/>
        <v>2</v>
      </c>
      <c r="N2287" s="8">
        <f t="shared" si="611"/>
        <v>3</v>
      </c>
      <c r="O2287" s="2">
        <f t="shared" si="621"/>
        <v>0.77041106270126913</v>
      </c>
      <c r="P2287" s="2">
        <f t="shared" si="622"/>
        <v>0.16423565069141882</v>
      </c>
      <c r="Q2287" s="2">
        <f t="shared" si="623"/>
        <v>6.5353286607311989E-2</v>
      </c>
      <c r="R2287" s="2">
        <f t="shared" si="624"/>
        <v>5.5511151231257827E-17</v>
      </c>
      <c r="S2287" s="1">
        <v>4067</v>
      </c>
      <c r="T2287" s="1">
        <v>867</v>
      </c>
      <c r="U2287" s="1">
        <v>345</v>
      </c>
      <c r="AN2287" t="s">
        <v>1981</v>
      </c>
      <c r="AO2287" t="s">
        <v>2447</v>
      </c>
      <c r="AR2287" s="44">
        <v>40</v>
      </c>
      <c r="AS2287" s="46">
        <v>141</v>
      </c>
      <c r="AT2287" s="50">
        <f t="shared" si="625"/>
        <v>40141</v>
      </c>
      <c r="AV2287" s="7" t="s">
        <v>3063</v>
      </c>
    </row>
    <row r="2288" spans="1:48" hidden="1" outlineLevel="1">
      <c r="A2288" t="s">
        <v>2399</v>
      </c>
      <c r="B2288" t="s">
        <v>2447</v>
      </c>
      <c r="C2288" s="1">
        <v>588510</v>
      </c>
      <c r="F2288" s="1">
        <f t="shared" si="620"/>
        <v>361624</v>
      </c>
      <c r="H2288" s="1">
        <v>256245</v>
      </c>
      <c r="I2288" s="1">
        <v>254496</v>
      </c>
      <c r="J2288" s="2" t="str">
        <f t="shared" si="612"/>
        <v/>
      </c>
      <c r="K2288" s="2">
        <f t="shared" si="613"/>
        <v>0.70375860009291413</v>
      </c>
      <c r="L2288" s="10">
        <f t="shared" si="614"/>
        <v>2</v>
      </c>
      <c r="M2288" s="9">
        <f t="shared" si="610"/>
        <v>1</v>
      </c>
      <c r="N2288" s="8">
        <f t="shared" si="611"/>
        <v>3</v>
      </c>
      <c r="O2288" s="2">
        <f t="shared" si="621"/>
        <v>0.39175220671194388</v>
      </c>
      <c r="P2288" s="2">
        <f t="shared" si="622"/>
        <v>0.48785478839900004</v>
      </c>
      <c r="Q2288" s="2">
        <f t="shared" si="623"/>
        <v>0.12039300488905604</v>
      </c>
      <c r="R2288" s="2">
        <f t="shared" si="624"/>
        <v>4.163336342344337E-17</v>
      </c>
      <c r="S2288" s="1">
        <v>141667</v>
      </c>
      <c r="T2288" s="1">
        <v>176420</v>
      </c>
      <c r="U2288" s="1">
        <v>43537</v>
      </c>
      <c r="AN2288" t="s">
        <v>2399</v>
      </c>
      <c r="AO2288" t="s">
        <v>2447</v>
      </c>
      <c r="AR2288" s="44">
        <v>40</v>
      </c>
      <c r="AS2288" s="46">
        <v>143</v>
      </c>
      <c r="AT2288" s="50">
        <f t="shared" si="625"/>
        <v>40143</v>
      </c>
      <c r="AV2288" s="7" t="s">
        <v>3063</v>
      </c>
    </row>
    <row r="2289" spans="1:48" hidden="1" outlineLevel="1">
      <c r="A2289" t="s">
        <v>2400</v>
      </c>
      <c r="B2289" t="s">
        <v>2447</v>
      </c>
      <c r="C2289" s="1">
        <v>70646</v>
      </c>
      <c r="F2289" s="1">
        <f t="shared" si="620"/>
        <v>41940</v>
      </c>
      <c r="H2289" s="1">
        <v>30534</v>
      </c>
      <c r="I2289" s="1">
        <v>30251</v>
      </c>
      <c r="J2289" s="2" t="str">
        <f t="shared" si="612"/>
        <v/>
      </c>
      <c r="K2289" s="2">
        <f t="shared" si="613"/>
        <v>0.72129232236528373</v>
      </c>
      <c r="L2289" s="10">
        <f t="shared" si="614"/>
        <v>2</v>
      </c>
      <c r="M2289" s="9">
        <f t="shared" si="610"/>
        <v>1</v>
      </c>
      <c r="N2289" s="8">
        <f t="shared" si="611"/>
        <v>3</v>
      </c>
      <c r="O2289" s="2">
        <f t="shared" si="621"/>
        <v>0.44453981878874582</v>
      </c>
      <c r="P2289" s="2">
        <f t="shared" si="622"/>
        <v>0.46094420600858371</v>
      </c>
      <c r="Q2289" s="2">
        <f t="shared" si="623"/>
        <v>9.451597520267048E-2</v>
      </c>
      <c r="R2289" s="2">
        <f t="shared" si="624"/>
        <v>-1.3877787807814457E-17</v>
      </c>
      <c r="S2289" s="1">
        <v>18644</v>
      </c>
      <c r="T2289" s="1">
        <v>19332</v>
      </c>
      <c r="U2289" s="1">
        <v>3964</v>
      </c>
      <c r="AN2289" t="s">
        <v>2400</v>
      </c>
      <c r="AO2289" t="s">
        <v>2447</v>
      </c>
      <c r="AR2289" s="44">
        <v>40</v>
      </c>
      <c r="AS2289" s="46">
        <v>145</v>
      </c>
      <c r="AT2289" s="50">
        <f t="shared" si="625"/>
        <v>40145</v>
      </c>
      <c r="AV2289" s="7" t="s">
        <v>3063</v>
      </c>
    </row>
    <row r="2290" spans="1:48" hidden="1" outlineLevel="1">
      <c r="A2290" t="s">
        <v>659</v>
      </c>
      <c r="B2290" t="s">
        <v>2447</v>
      </c>
      <c r="C2290" s="1">
        <v>50641</v>
      </c>
      <c r="F2290" s="1">
        <f t="shared" si="620"/>
        <v>33056</v>
      </c>
      <c r="H2290" s="1">
        <v>22918</v>
      </c>
      <c r="I2290" s="1">
        <v>22765</v>
      </c>
      <c r="J2290" s="2" t="str">
        <f t="shared" si="612"/>
        <v/>
      </c>
      <c r="K2290" s="2">
        <f t="shared" si="613"/>
        <v>0.68867981606969986</v>
      </c>
      <c r="L2290" s="10">
        <f t="shared" si="614"/>
        <v>2</v>
      </c>
      <c r="M2290" s="9">
        <f t="shared" si="610"/>
        <v>1</v>
      </c>
      <c r="N2290" s="8">
        <f t="shared" si="611"/>
        <v>3</v>
      </c>
      <c r="O2290" s="2">
        <f t="shared" si="621"/>
        <v>0.34030130687318488</v>
      </c>
      <c r="P2290" s="2">
        <f t="shared" si="622"/>
        <v>0.53802637947725074</v>
      </c>
      <c r="Q2290" s="2">
        <f t="shared" si="623"/>
        <v>0.12167231364956438</v>
      </c>
      <c r="R2290" s="2">
        <f t="shared" si="624"/>
        <v>5.5511151231257827E-17</v>
      </c>
      <c r="S2290" s="1">
        <v>11249</v>
      </c>
      <c r="T2290" s="1">
        <v>17785</v>
      </c>
      <c r="U2290" s="1">
        <v>4022</v>
      </c>
      <c r="AN2290" t="s">
        <v>659</v>
      </c>
      <c r="AO2290" t="s">
        <v>2447</v>
      </c>
      <c r="AR2290" s="44">
        <v>40</v>
      </c>
      <c r="AS2290" s="46">
        <v>147</v>
      </c>
      <c r="AT2290" s="50">
        <f t="shared" si="625"/>
        <v>40147</v>
      </c>
      <c r="AV2290" s="7" t="s">
        <v>3063</v>
      </c>
    </row>
    <row r="2291" spans="1:48" hidden="1" outlineLevel="1">
      <c r="A2291" t="s">
        <v>2787</v>
      </c>
      <c r="B2291" t="s">
        <v>2447</v>
      </c>
      <c r="C2291" s="1">
        <v>11595</v>
      </c>
      <c r="F2291" s="1">
        <f t="shared" si="620"/>
        <v>6933</v>
      </c>
      <c r="H2291" s="1">
        <v>4827</v>
      </c>
      <c r="I2291" s="1">
        <v>4776</v>
      </c>
      <c r="J2291" s="2" t="str">
        <f t="shared" si="612"/>
        <v/>
      </c>
      <c r="K2291" s="2">
        <f t="shared" si="613"/>
        <v>0.68887927304197316</v>
      </c>
      <c r="L2291" s="10">
        <f t="shared" si="614"/>
        <v>1</v>
      </c>
      <c r="M2291" s="9">
        <f t="shared" si="610"/>
        <v>2</v>
      </c>
      <c r="N2291" s="8">
        <f t="shared" si="611"/>
        <v>3</v>
      </c>
      <c r="O2291" s="2">
        <f t="shared" si="621"/>
        <v>0.65051204384826189</v>
      </c>
      <c r="P2291" s="2">
        <f t="shared" si="622"/>
        <v>0.27001298139333624</v>
      </c>
      <c r="Q2291" s="2">
        <f t="shared" si="623"/>
        <v>7.9474974758401845E-2</v>
      </c>
      <c r="R2291" s="2">
        <f t="shared" si="624"/>
        <v>2.7755575615628914E-17</v>
      </c>
      <c r="S2291" s="1">
        <v>4510</v>
      </c>
      <c r="T2291" s="1">
        <v>1872</v>
      </c>
      <c r="U2291" s="1">
        <v>551</v>
      </c>
      <c r="AN2291" t="s">
        <v>2787</v>
      </c>
      <c r="AO2291" t="s">
        <v>2447</v>
      </c>
      <c r="AR2291" s="44">
        <v>40</v>
      </c>
      <c r="AS2291" s="46">
        <v>149</v>
      </c>
      <c r="AT2291" s="50">
        <f t="shared" si="625"/>
        <v>40149</v>
      </c>
      <c r="AV2291" s="7" t="s">
        <v>3063</v>
      </c>
    </row>
    <row r="2292" spans="1:48" hidden="1" outlineLevel="1">
      <c r="A2292" t="s">
        <v>1290</v>
      </c>
      <c r="B2292" t="s">
        <v>2447</v>
      </c>
      <c r="C2292" s="1">
        <v>8533</v>
      </c>
      <c r="F2292" s="1">
        <f t="shared" si="620"/>
        <v>5670</v>
      </c>
      <c r="H2292" s="1">
        <v>3946</v>
      </c>
      <c r="I2292" s="1">
        <v>3916</v>
      </c>
      <c r="J2292" s="2" t="str">
        <f t="shared" si="612"/>
        <v/>
      </c>
      <c r="K2292" s="2">
        <f t="shared" si="613"/>
        <v>0.69065255731922404</v>
      </c>
      <c r="L2292" s="10">
        <f t="shared" si="614"/>
        <v>2</v>
      </c>
      <c r="M2292" s="9">
        <f t="shared" si="610"/>
        <v>1</v>
      </c>
      <c r="N2292" s="8">
        <f t="shared" si="611"/>
        <v>3</v>
      </c>
      <c r="O2292" s="2">
        <f t="shared" si="621"/>
        <v>0.35996472663139328</v>
      </c>
      <c r="P2292" s="2">
        <f t="shared" si="622"/>
        <v>0.55379188712522043</v>
      </c>
      <c r="Q2292" s="2">
        <f t="shared" si="623"/>
        <v>8.6243386243386247E-2</v>
      </c>
      <c r="R2292" s="2">
        <f t="shared" si="624"/>
        <v>9.7144514654701197E-17</v>
      </c>
      <c r="S2292" s="1">
        <v>2041</v>
      </c>
      <c r="T2292" s="1">
        <v>3140</v>
      </c>
      <c r="U2292" s="1">
        <v>489</v>
      </c>
      <c r="AN2292" t="s">
        <v>1290</v>
      </c>
      <c r="AO2292" t="s">
        <v>2447</v>
      </c>
      <c r="AR2292" s="44">
        <v>40</v>
      </c>
      <c r="AS2292" s="46">
        <v>151</v>
      </c>
      <c r="AT2292" s="50">
        <f t="shared" si="625"/>
        <v>40151</v>
      </c>
      <c r="AV2292" s="7" t="s">
        <v>3063</v>
      </c>
    </row>
    <row r="2293" spans="1:48" hidden="1" outlineLevel="1">
      <c r="A2293" t="s">
        <v>420</v>
      </c>
      <c r="B2293" t="s">
        <v>2447</v>
      </c>
      <c r="C2293" s="1">
        <v>20120</v>
      </c>
      <c r="F2293" s="1">
        <f t="shared" si="620"/>
        <v>11544</v>
      </c>
      <c r="H2293" s="1">
        <v>7810</v>
      </c>
      <c r="I2293" s="1">
        <v>7754</v>
      </c>
      <c r="J2293" s="2" t="str">
        <f t="shared" si="612"/>
        <v/>
      </c>
      <c r="K2293" s="2">
        <f t="shared" si="613"/>
        <v>0.67169092169092171</v>
      </c>
      <c r="L2293" s="10">
        <f t="shared" si="614"/>
        <v>2</v>
      </c>
      <c r="M2293" s="9">
        <f t="shared" si="610"/>
        <v>1</v>
      </c>
      <c r="N2293" s="8">
        <f t="shared" si="611"/>
        <v>3</v>
      </c>
      <c r="O2293" s="2">
        <f t="shared" si="621"/>
        <v>0.37101524601524599</v>
      </c>
      <c r="P2293" s="2">
        <f t="shared" si="622"/>
        <v>0.51567914067914067</v>
      </c>
      <c r="Q2293" s="2">
        <f t="shared" si="623"/>
        <v>0.11330561330561331</v>
      </c>
      <c r="R2293" s="2">
        <f t="shared" si="624"/>
        <v>-2.7755575615628914E-17</v>
      </c>
      <c r="S2293" s="1">
        <v>4283</v>
      </c>
      <c r="T2293" s="1">
        <v>5953</v>
      </c>
      <c r="U2293" s="1">
        <v>1308</v>
      </c>
      <c r="AN2293" t="s">
        <v>420</v>
      </c>
      <c r="AO2293" t="s">
        <v>2447</v>
      </c>
      <c r="AR2293" s="44">
        <v>40</v>
      </c>
      <c r="AS2293" s="46">
        <v>153</v>
      </c>
      <c r="AT2293" s="50">
        <f t="shared" si="625"/>
        <v>40153</v>
      </c>
      <c r="AV2293" s="7" t="s">
        <v>3063</v>
      </c>
    </row>
    <row r="2294" spans="1:48" collapsed="1">
      <c r="A2294" t="s">
        <v>1382</v>
      </c>
      <c r="B2294" t="s">
        <v>541</v>
      </c>
      <c r="C2294" s="1">
        <f>SUM(C2217:C2293)</f>
        <v>3668976</v>
      </c>
      <c r="D2294" s="36">
        <v>2667000</v>
      </c>
      <c r="E2294" s="36">
        <v>2566000</v>
      </c>
      <c r="F2294" s="1">
        <f>SUM(F2217:F2293)</f>
        <v>2184092</v>
      </c>
      <c r="H2294" s="1">
        <f>SUM(H2217:H2293)</f>
        <v>1474694</v>
      </c>
      <c r="I2294" s="1">
        <v>1462661</v>
      </c>
      <c r="J2294" s="2">
        <f t="shared" si="612"/>
        <v>0.54842932133483313</v>
      </c>
      <c r="K2294" s="2">
        <f t="shared" si="613"/>
        <v>0.66968836477584281</v>
      </c>
      <c r="L2294" s="10">
        <f t="shared" si="614"/>
        <v>1</v>
      </c>
      <c r="M2294" s="9">
        <f t="shared" si="610"/>
        <v>2</v>
      </c>
      <c r="N2294" s="8">
        <f t="shared" si="611"/>
        <v>3</v>
      </c>
      <c r="O2294" s="2">
        <f t="shared" si="621"/>
        <v>0.49419758874626163</v>
      </c>
      <c r="P2294" s="2">
        <f t="shared" si="622"/>
        <v>0.39369770137887966</v>
      </c>
      <c r="Q2294" s="2">
        <f t="shared" si="623"/>
        <v>0.11210470987485875</v>
      </c>
      <c r="R2294" s="2">
        <f t="shared" si="624"/>
        <v>-4.163336342344337E-17</v>
      </c>
      <c r="S2294" s="1">
        <f>SUM(S2217:S2293)</f>
        <v>1079373</v>
      </c>
      <c r="T2294" s="1">
        <f>SUM(T2217:T2293)</f>
        <v>859872</v>
      </c>
      <c r="U2294" s="1">
        <f>SUM(U2217:U2293)</f>
        <v>244847</v>
      </c>
      <c r="AD2294" s="1">
        <f>SUM(AD2217:AD2293)</f>
        <v>0</v>
      </c>
      <c r="AN2294" t="s">
        <v>1382</v>
      </c>
      <c r="AO2294" t="s">
        <v>541</v>
      </c>
      <c r="AR2294" s="44">
        <v>40</v>
      </c>
      <c r="AS2294" s="46"/>
      <c r="AT2294" s="44">
        <v>40</v>
      </c>
      <c r="AV2294" s="7" t="s">
        <v>678</v>
      </c>
    </row>
    <row r="2295" spans="1:48">
      <c r="C2295" s="26"/>
      <c r="J2295" s="2"/>
      <c r="K2295" s="2"/>
      <c r="N2295" s="8"/>
      <c r="AR2295" s="44"/>
      <c r="AS2295" s="46"/>
      <c r="AT2295" s="50"/>
    </row>
    <row r="2296" spans="1:48" hidden="1" outlineLevel="1">
      <c r="A2296" t="s">
        <v>2501</v>
      </c>
      <c r="B2296" t="s">
        <v>2448</v>
      </c>
      <c r="C2296" s="1">
        <v>16195</v>
      </c>
      <c r="F2296" s="1">
        <f t="shared" ref="F2296:F2331" si="626">SUM(S2296:AH2296)</f>
        <v>10496</v>
      </c>
      <c r="H2296" s="1">
        <v>8869</v>
      </c>
      <c r="I2296" s="1">
        <v>8777</v>
      </c>
      <c r="J2296" s="2" t="str">
        <f t="shared" si="612"/>
        <v/>
      </c>
      <c r="K2296" s="2">
        <f t="shared" si="613"/>
        <v>0.83622332317073167</v>
      </c>
      <c r="L2296" s="10">
        <f t="shared" si="614"/>
        <v>2</v>
      </c>
      <c r="M2296" s="9">
        <f t="shared" si="610"/>
        <v>1</v>
      </c>
      <c r="N2296" s="8">
        <f t="shared" si="611"/>
        <v>3</v>
      </c>
      <c r="O2296" s="2">
        <f t="shared" ref="O2296:O2332" si="627">IF(SUM($S2296:$AJ2296)=0,"-",S2296/SUM($S2296:$AJ2296))</f>
        <v>0.30373475609756095</v>
      </c>
      <c r="P2296" s="2">
        <f t="shared" ref="P2296:P2332" si="628">IF(SUM($S2296:$AJ2296)=0,"-",T2296/SUM($S2296:$AJ2296))</f>
        <v>0.46065167682926828</v>
      </c>
      <c r="Q2296" s="2">
        <f t="shared" ref="Q2296:Q2332" si="629">IF(SUM($S2296:$AJ2296)=0,"-",U2296/SUM($S2296:$AJ2296))</f>
        <v>0.20064786585365854</v>
      </c>
      <c r="R2296" s="2">
        <f t="shared" ref="R2296:R2332" si="630">IF(SUM($S2296:$AJ2296)=0,"-",(1-O2296-P2296-Q2296))</f>
        <v>3.496570121951223E-2</v>
      </c>
      <c r="S2296" s="1">
        <v>3188</v>
      </c>
      <c r="T2296" s="1">
        <v>4835</v>
      </c>
      <c r="U2296" s="1">
        <v>2106</v>
      </c>
      <c r="Z2296" s="1">
        <v>367</v>
      </c>
      <c r="AN2296" t="s">
        <v>2501</v>
      </c>
      <c r="AO2296" t="s">
        <v>2448</v>
      </c>
      <c r="AR2296" s="44">
        <v>41</v>
      </c>
      <c r="AS2296" s="46">
        <v>1</v>
      </c>
      <c r="AT2296" s="50">
        <f t="shared" si="625"/>
        <v>41001</v>
      </c>
      <c r="AV2296" s="7" t="s">
        <v>3063</v>
      </c>
    </row>
    <row r="2297" spans="1:48" hidden="1" outlineLevel="1">
      <c r="A2297" t="s">
        <v>937</v>
      </c>
      <c r="B2297" t="s">
        <v>2448</v>
      </c>
      <c r="C2297" s="1">
        <v>84150</v>
      </c>
      <c r="F2297" s="1">
        <f t="shared" si="626"/>
        <v>52085</v>
      </c>
      <c r="H2297" s="1">
        <v>46815</v>
      </c>
      <c r="I2297" s="1">
        <v>46478</v>
      </c>
      <c r="J2297" s="2" t="str">
        <f t="shared" si="612"/>
        <v/>
      </c>
      <c r="K2297" s="2">
        <f t="shared" si="613"/>
        <v>0.89234904483056543</v>
      </c>
      <c r="L2297" s="10">
        <f t="shared" si="614"/>
        <v>1</v>
      </c>
      <c r="M2297" s="9">
        <f t="shared" si="610"/>
        <v>2</v>
      </c>
      <c r="N2297" s="8">
        <f t="shared" si="611"/>
        <v>3</v>
      </c>
      <c r="O2297" s="2">
        <f t="shared" si="627"/>
        <v>0.47084573293654602</v>
      </c>
      <c r="P2297" s="2">
        <f t="shared" si="628"/>
        <v>0.28818277815109916</v>
      </c>
      <c r="Q2297" s="2">
        <f t="shared" si="629"/>
        <v>0.1983104540654699</v>
      </c>
      <c r="R2297" s="2">
        <f t="shared" si="630"/>
        <v>4.2661034846884854E-2</v>
      </c>
      <c r="S2297" s="1">
        <v>24524</v>
      </c>
      <c r="T2297" s="1">
        <v>15010</v>
      </c>
      <c r="U2297" s="1">
        <v>10329</v>
      </c>
      <c r="Z2297" s="1">
        <v>2222</v>
      </c>
      <c r="AN2297" t="s">
        <v>937</v>
      </c>
      <c r="AO2297" t="s">
        <v>2448</v>
      </c>
      <c r="AR2297" s="44">
        <v>41</v>
      </c>
      <c r="AS2297" s="46">
        <v>3</v>
      </c>
      <c r="AT2297" s="50">
        <f t="shared" si="625"/>
        <v>41003</v>
      </c>
      <c r="AV2297" s="7" t="s">
        <v>3063</v>
      </c>
    </row>
    <row r="2298" spans="1:48" hidden="1" outlineLevel="1">
      <c r="A2298" t="s">
        <v>406</v>
      </c>
      <c r="B2298" t="s">
        <v>2448</v>
      </c>
      <c r="C2298" s="1">
        <v>371103</v>
      </c>
      <c r="F2298" s="1">
        <f t="shared" si="626"/>
        <v>227750</v>
      </c>
      <c r="H2298" s="1">
        <v>193760</v>
      </c>
      <c r="I2298" s="1">
        <v>191878</v>
      </c>
      <c r="J2298" s="2" t="str">
        <f t="shared" si="612"/>
        <v/>
      </c>
      <c r="K2298" s="2">
        <f t="shared" si="613"/>
        <v>0.8424939626783754</v>
      </c>
      <c r="L2298" s="10">
        <f t="shared" si="614"/>
        <v>1</v>
      </c>
      <c r="M2298" s="9">
        <f t="shared" si="610"/>
        <v>2</v>
      </c>
      <c r="N2298" s="8">
        <f t="shared" si="611"/>
        <v>3</v>
      </c>
      <c r="O2298" s="2">
        <f t="shared" si="627"/>
        <v>0.40834687156970362</v>
      </c>
      <c r="P2298" s="2">
        <f t="shared" si="628"/>
        <v>0.35518770581778264</v>
      </c>
      <c r="Q2298" s="2">
        <f t="shared" si="629"/>
        <v>0.19521405049396268</v>
      </c>
      <c r="R2298" s="2">
        <f t="shared" si="630"/>
        <v>4.1251372118551066E-2</v>
      </c>
      <c r="S2298" s="1">
        <v>93001</v>
      </c>
      <c r="T2298" s="1">
        <v>80894</v>
      </c>
      <c r="U2298" s="1">
        <v>44460</v>
      </c>
      <c r="Z2298" s="1">
        <v>9395</v>
      </c>
      <c r="AN2298" t="s">
        <v>406</v>
      </c>
      <c r="AO2298" t="s">
        <v>2448</v>
      </c>
      <c r="AR2298" s="44">
        <v>41</v>
      </c>
      <c r="AS2298" s="46">
        <v>5</v>
      </c>
      <c r="AT2298" s="50">
        <f t="shared" si="625"/>
        <v>41005</v>
      </c>
      <c r="AV2298" s="7" t="s">
        <v>3063</v>
      </c>
    </row>
    <row r="2299" spans="1:48" hidden="1" outlineLevel="1">
      <c r="A2299" t="s">
        <v>661</v>
      </c>
      <c r="B2299" t="s">
        <v>2448</v>
      </c>
      <c r="C2299" s="1">
        <v>36825</v>
      </c>
      <c r="F2299" s="1">
        <f t="shared" si="626"/>
        <v>21936</v>
      </c>
      <c r="H2299" s="1">
        <v>18703</v>
      </c>
      <c r="I2299" s="1">
        <v>18548</v>
      </c>
      <c r="J2299" s="2" t="str">
        <f t="shared" si="612"/>
        <v/>
      </c>
      <c r="K2299" s="2">
        <f t="shared" si="613"/>
        <v>0.84555069292487239</v>
      </c>
      <c r="L2299" s="10">
        <f t="shared" si="614"/>
        <v>1</v>
      </c>
      <c r="M2299" s="9">
        <f t="shared" si="610"/>
        <v>2</v>
      </c>
      <c r="N2299" s="8">
        <f t="shared" si="611"/>
        <v>3</v>
      </c>
      <c r="O2299" s="2">
        <f t="shared" si="627"/>
        <v>0.44616156090444931</v>
      </c>
      <c r="P2299" s="2">
        <f t="shared" si="628"/>
        <v>0.29180342815463167</v>
      </c>
      <c r="Q2299" s="2">
        <f t="shared" si="629"/>
        <v>0.21836250911743252</v>
      </c>
      <c r="R2299" s="2">
        <f t="shared" si="630"/>
        <v>4.3672501823486448E-2</v>
      </c>
      <c r="S2299" s="1">
        <v>9787</v>
      </c>
      <c r="T2299" s="1">
        <v>6401</v>
      </c>
      <c r="U2299" s="1">
        <v>4790</v>
      </c>
      <c r="Z2299" s="1">
        <v>958</v>
      </c>
      <c r="AN2299" t="s">
        <v>661</v>
      </c>
      <c r="AO2299" t="s">
        <v>2448</v>
      </c>
      <c r="AR2299" s="44">
        <v>41</v>
      </c>
      <c r="AS2299" s="46">
        <v>7</v>
      </c>
      <c r="AT2299" s="50">
        <f t="shared" si="625"/>
        <v>41007</v>
      </c>
      <c r="AV2299" s="7" t="s">
        <v>3063</v>
      </c>
    </row>
    <row r="2300" spans="1:48" hidden="1" outlineLevel="1">
      <c r="A2300" t="s">
        <v>1426</v>
      </c>
      <c r="B2300" t="s">
        <v>2448</v>
      </c>
      <c r="C2300" s="1">
        <v>49209</v>
      </c>
      <c r="F2300" s="1">
        <f t="shared" si="626"/>
        <v>28939</v>
      </c>
      <c r="H2300" s="1">
        <v>24988</v>
      </c>
      <c r="I2300" s="1">
        <v>24768</v>
      </c>
      <c r="J2300" s="2" t="str">
        <f t="shared" si="612"/>
        <v/>
      </c>
      <c r="K2300" s="2">
        <f t="shared" si="613"/>
        <v>0.85586924219910843</v>
      </c>
      <c r="L2300" s="10">
        <f t="shared" si="614"/>
        <v>1</v>
      </c>
      <c r="M2300" s="9">
        <f t="shared" si="610"/>
        <v>2</v>
      </c>
      <c r="N2300" s="8">
        <f t="shared" si="611"/>
        <v>3</v>
      </c>
      <c r="O2300" s="2">
        <f t="shared" si="627"/>
        <v>0.45319465081723626</v>
      </c>
      <c r="P2300" s="2">
        <f t="shared" si="628"/>
        <v>0.29779881820380799</v>
      </c>
      <c r="Q2300" s="2">
        <f t="shared" si="629"/>
        <v>0.20429178617091123</v>
      </c>
      <c r="R2300" s="2">
        <f t="shared" si="630"/>
        <v>4.4714744808044576E-2</v>
      </c>
      <c r="S2300" s="1">
        <v>13115</v>
      </c>
      <c r="T2300" s="1">
        <v>8618</v>
      </c>
      <c r="U2300" s="1">
        <v>5912</v>
      </c>
      <c r="Z2300" s="1">
        <v>1294</v>
      </c>
      <c r="AN2300" t="s">
        <v>1426</v>
      </c>
      <c r="AO2300" t="s">
        <v>2448</v>
      </c>
      <c r="AR2300" s="44">
        <v>41</v>
      </c>
      <c r="AS2300" s="46">
        <v>9</v>
      </c>
      <c r="AT2300" s="50">
        <f t="shared" si="625"/>
        <v>41009</v>
      </c>
      <c r="AV2300" s="7" t="s">
        <v>3063</v>
      </c>
    </row>
    <row r="2301" spans="1:48" hidden="1" outlineLevel="1">
      <c r="A2301" t="s">
        <v>184</v>
      </c>
      <c r="B2301" t="s">
        <v>2448</v>
      </c>
      <c r="C2301" s="1">
        <v>63226</v>
      </c>
      <c r="F2301" s="1">
        <f t="shared" si="626"/>
        <v>37235</v>
      </c>
      <c r="H2301" s="1">
        <v>31346</v>
      </c>
      <c r="I2301" s="1">
        <v>30951</v>
      </c>
      <c r="J2301" s="2" t="str">
        <f t="shared" si="612"/>
        <v/>
      </c>
      <c r="K2301" s="2">
        <f t="shared" si="613"/>
        <v>0.8312340539814691</v>
      </c>
      <c r="L2301" s="10">
        <f t="shared" si="614"/>
        <v>1</v>
      </c>
      <c r="M2301" s="9">
        <f t="shared" si="610"/>
        <v>2</v>
      </c>
      <c r="N2301" s="8">
        <f t="shared" si="611"/>
        <v>3</v>
      </c>
      <c r="O2301" s="2">
        <f t="shared" si="627"/>
        <v>0.41407278098563177</v>
      </c>
      <c r="P2301" s="2">
        <f t="shared" si="628"/>
        <v>0.34405800993688734</v>
      </c>
      <c r="Q2301" s="2">
        <f t="shared" si="629"/>
        <v>0.19366187726601317</v>
      </c>
      <c r="R2301" s="2">
        <f t="shared" si="630"/>
        <v>4.8207331811467774E-2</v>
      </c>
      <c r="S2301" s="1">
        <v>15418</v>
      </c>
      <c r="T2301" s="1">
        <v>12811</v>
      </c>
      <c r="U2301" s="1">
        <v>7211</v>
      </c>
      <c r="Z2301" s="1">
        <v>1795</v>
      </c>
      <c r="AN2301" t="s">
        <v>184</v>
      </c>
      <c r="AO2301" t="s">
        <v>2448</v>
      </c>
      <c r="AR2301" s="44">
        <v>41</v>
      </c>
      <c r="AS2301" s="46">
        <v>11</v>
      </c>
      <c r="AT2301" s="50">
        <f t="shared" si="625"/>
        <v>41011</v>
      </c>
      <c r="AV2301" s="7" t="s">
        <v>3063</v>
      </c>
    </row>
    <row r="2302" spans="1:48" hidden="1" outlineLevel="1">
      <c r="A2302" t="s">
        <v>1742</v>
      </c>
      <c r="B2302" t="s">
        <v>2448</v>
      </c>
      <c r="C2302" s="1">
        <v>21811</v>
      </c>
      <c r="F2302" s="1">
        <f t="shared" si="626"/>
        <v>12233</v>
      </c>
      <c r="H2302" s="1">
        <v>10474</v>
      </c>
      <c r="I2302" s="1">
        <v>10352</v>
      </c>
      <c r="J2302" s="2" t="str">
        <f t="shared" si="612"/>
        <v/>
      </c>
      <c r="K2302" s="2">
        <f t="shared" si="613"/>
        <v>0.84623559225047007</v>
      </c>
      <c r="L2302" s="10">
        <f t="shared" si="614"/>
        <v>2</v>
      </c>
      <c r="M2302" s="9">
        <f t="shared" si="610"/>
        <v>1</v>
      </c>
      <c r="N2302" s="8">
        <f t="shared" si="611"/>
        <v>3</v>
      </c>
      <c r="O2302" s="2">
        <f t="shared" si="627"/>
        <v>0.31496771029183357</v>
      </c>
      <c r="P2302" s="2">
        <f t="shared" si="628"/>
        <v>0.44298209760483936</v>
      </c>
      <c r="Q2302" s="2">
        <f t="shared" si="629"/>
        <v>0.18899697539442492</v>
      </c>
      <c r="R2302" s="2">
        <f t="shared" si="630"/>
        <v>5.3053216708902146E-2</v>
      </c>
      <c r="S2302" s="1">
        <v>3853</v>
      </c>
      <c r="T2302" s="1">
        <v>5419</v>
      </c>
      <c r="U2302" s="1">
        <v>2312</v>
      </c>
      <c r="Z2302" s="1">
        <v>649</v>
      </c>
      <c r="AN2302" t="s">
        <v>1742</v>
      </c>
      <c r="AO2302" t="s">
        <v>2448</v>
      </c>
      <c r="AR2302" s="44">
        <v>41</v>
      </c>
      <c r="AS2302" s="46">
        <v>13</v>
      </c>
      <c r="AT2302" s="50">
        <f t="shared" si="625"/>
        <v>41013</v>
      </c>
      <c r="AV2302" s="7" t="s">
        <v>3063</v>
      </c>
    </row>
    <row r="2303" spans="1:48" hidden="1" outlineLevel="1">
      <c r="A2303" t="s">
        <v>164</v>
      </c>
      <c r="B2303" t="s">
        <v>2448</v>
      </c>
      <c r="C2303" s="1">
        <v>22305</v>
      </c>
      <c r="F2303" s="1">
        <f t="shared" si="626"/>
        <v>14220</v>
      </c>
      <c r="H2303" s="1">
        <v>12450</v>
      </c>
      <c r="I2303" s="1">
        <v>12332</v>
      </c>
      <c r="J2303" s="2" t="str">
        <f t="shared" si="612"/>
        <v/>
      </c>
      <c r="K2303" s="2">
        <f t="shared" si="613"/>
        <v>0.86722925457102673</v>
      </c>
      <c r="L2303" s="10">
        <f t="shared" si="614"/>
        <v>2</v>
      </c>
      <c r="M2303" s="9">
        <f t="shared" si="610"/>
        <v>1</v>
      </c>
      <c r="N2303" s="8">
        <f t="shared" si="611"/>
        <v>3</v>
      </c>
      <c r="O2303" s="2">
        <f t="shared" si="627"/>
        <v>0.34789029535864979</v>
      </c>
      <c r="P2303" s="2">
        <f t="shared" si="628"/>
        <v>0.42222222222222222</v>
      </c>
      <c r="Q2303" s="2">
        <f t="shared" si="629"/>
        <v>0.179887482419128</v>
      </c>
      <c r="R2303" s="2">
        <f t="shared" si="630"/>
        <v>4.9999999999999989E-2</v>
      </c>
      <c r="S2303" s="1">
        <v>4947</v>
      </c>
      <c r="T2303" s="1">
        <v>6004</v>
      </c>
      <c r="U2303" s="1">
        <v>2558</v>
      </c>
      <c r="Z2303" s="1">
        <v>711</v>
      </c>
      <c r="AN2303" t="s">
        <v>164</v>
      </c>
      <c r="AO2303" t="s">
        <v>2448</v>
      </c>
      <c r="AR2303" s="44">
        <v>41</v>
      </c>
      <c r="AS2303" s="46">
        <v>15</v>
      </c>
      <c r="AT2303" s="50">
        <f t="shared" si="625"/>
        <v>41015</v>
      </c>
      <c r="AV2303" s="7" t="s">
        <v>3063</v>
      </c>
    </row>
    <row r="2304" spans="1:48" hidden="1" outlineLevel="1">
      <c r="A2304" t="s">
        <v>1283</v>
      </c>
      <c r="B2304" t="s">
        <v>2448</v>
      </c>
      <c r="C2304" s="1">
        <v>156820</v>
      </c>
      <c r="F2304" s="1">
        <f t="shared" si="626"/>
        <v>92608</v>
      </c>
      <c r="H2304" s="1">
        <v>80401</v>
      </c>
      <c r="I2304" s="1">
        <v>79782</v>
      </c>
      <c r="J2304" s="2" t="str">
        <f t="shared" si="612"/>
        <v/>
      </c>
      <c r="K2304" s="2">
        <f t="shared" si="613"/>
        <v>0.86150224602626124</v>
      </c>
      <c r="L2304" s="10">
        <f t="shared" si="614"/>
        <v>2</v>
      </c>
      <c r="M2304" s="9">
        <f t="shared" si="610"/>
        <v>1</v>
      </c>
      <c r="N2304" s="8">
        <f t="shared" si="611"/>
        <v>3</v>
      </c>
      <c r="O2304" s="2">
        <f t="shared" si="627"/>
        <v>0.35447261575673805</v>
      </c>
      <c r="P2304" s="2">
        <f t="shared" si="628"/>
        <v>0.38620853489979268</v>
      </c>
      <c r="Q2304" s="2">
        <f t="shared" si="629"/>
        <v>0.20584614720110572</v>
      </c>
      <c r="R2304" s="2">
        <f t="shared" si="630"/>
        <v>5.3472702142363548E-2</v>
      </c>
      <c r="S2304" s="1">
        <v>32827</v>
      </c>
      <c r="T2304" s="1">
        <v>35766</v>
      </c>
      <c r="U2304" s="1">
        <v>19063</v>
      </c>
      <c r="Z2304" s="1">
        <v>4952</v>
      </c>
      <c r="AN2304" t="s">
        <v>1283</v>
      </c>
      <c r="AO2304" t="s">
        <v>2448</v>
      </c>
      <c r="AR2304" s="44">
        <v>41</v>
      </c>
      <c r="AS2304" s="46">
        <v>17</v>
      </c>
      <c r="AT2304" s="50">
        <f t="shared" si="625"/>
        <v>41017</v>
      </c>
      <c r="AV2304" s="7" t="s">
        <v>3063</v>
      </c>
    </row>
    <row r="2305" spans="1:48" hidden="1" outlineLevel="1">
      <c r="A2305" t="s">
        <v>1102</v>
      </c>
      <c r="B2305" t="s">
        <v>2448</v>
      </c>
      <c r="C2305" s="1">
        <v>107316</v>
      </c>
      <c r="F2305" s="1">
        <f t="shared" si="626"/>
        <v>65844</v>
      </c>
      <c r="H2305" s="1">
        <v>53464</v>
      </c>
      <c r="I2305" s="1">
        <v>52937</v>
      </c>
      <c r="J2305" s="2" t="str">
        <f t="shared" si="612"/>
        <v/>
      </c>
      <c r="K2305" s="2">
        <f t="shared" si="613"/>
        <v>0.80397606463762838</v>
      </c>
      <c r="L2305" s="10">
        <f t="shared" si="614"/>
        <v>2</v>
      </c>
      <c r="M2305" s="9">
        <f t="shared" si="610"/>
        <v>1</v>
      </c>
      <c r="N2305" s="8">
        <f t="shared" si="611"/>
        <v>3</v>
      </c>
      <c r="O2305" s="2">
        <f t="shared" si="627"/>
        <v>0.34062329141607434</v>
      </c>
      <c r="P2305" s="2">
        <f t="shared" si="628"/>
        <v>0.43720004859972056</v>
      </c>
      <c r="Q2305" s="2">
        <f t="shared" si="629"/>
        <v>0.17685742056983172</v>
      </c>
      <c r="R2305" s="2">
        <f t="shared" si="630"/>
        <v>4.5319239414373436E-2</v>
      </c>
      <c r="S2305" s="1">
        <v>22428</v>
      </c>
      <c r="T2305" s="1">
        <v>28787</v>
      </c>
      <c r="U2305" s="1">
        <v>11645</v>
      </c>
      <c r="Z2305" s="1">
        <v>2984</v>
      </c>
      <c r="AN2305" t="s">
        <v>1102</v>
      </c>
      <c r="AO2305" t="s">
        <v>2448</v>
      </c>
      <c r="AR2305" s="44">
        <v>41</v>
      </c>
      <c r="AS2305" s="46">
        <v>19</v>
      </c>
      <c r="AT2305" s="50">
        <f t="shared" si="625"/>
        <v>41019</v>
      </c>
      <c r="AV2305" s="7" t="s">
        <v>3063</v>
      </c>
    </row>
    <row r="2306" spans="1:48" hidden="1" outlineLevel="1">
      <c r="A2306" t="s">
        <v>1250</v>
      </c>
      <c r="B2306" t="s">
        <v>2448</v>
      </c>
      <c r="C2306" s="1">
        <v>1886</v>
      </c>
      <c r="F2306" s="1">
        <f t="shared" si="626"/>
        <v>1254</v>
      </c>
      <c r="H2306" s="1">
        <v>1128</v>
      </c>
      <c r="I2306" s="1">
        <v>1110</v>
      </c>
      <c r="J2306" s="2" t="str">
        <f t="shared" si="612"/>
        <v/>
      </c>
      <c r="K2306" s="2">
        <f t="shared" si="613"/>
        <v>0.88516746411483249</v>
      </c>
      <c r="L2306" s="10">
        <f t="shared" si="614"/>
        <v>2</v>
      </c>
      <c r="M2306" s="9">
        <f t="shared" ref="M2306:M2369" si="631">IF(T2306&gt;0,RANK(T2306,$S2306:$AK2306),"")</f>
        <v>1</v>
      </c>
      <c r="N2306" s="8">
        <f t="shared" ref="N2306:N2369" si="632">IF(U2306&gt;0,RANK(U2306,$S2306:$AK2306),"")</f>
        <v>3</v>
      </c>
      <c r="O2306" s="2">
        <f t="shared" si="627"/>
        <v>0.33891547049441784</v>
      </c>
      <c r="P2306" s="2">
        <f t="shared" si="628"/>
        <v>0.43460925039872406</v>
      </c>
      <c r="Q2306" s="2">
        <f t="shared" si="629"/>
        <v>0.19537480063795853</v>
      </c>
      <c r="R2306" s="2">
        <f t="shared" si="630"/>
        <v>3.1100478468899573E-2</v>
      </c>
      <c r="S2306" s="1">
        <v>425</v>
      </c>
      <c r="T2306" s="1">
        <v>545</v>
      </c>
      <c r="U2306" s="1">
        <v>245</v>
      </c>
      <c r="Z2306" s="1">
        <v>39</v>
      </c>
      <c r="AN2306" t="s">
        <v>1250</v>
      </c>
      <c r="AO2306" t="s">
        <v>2448</v>
      </c>
      <c r="AR2306" s="44">
        <v>41</v>
      </c>
      <c r="AS2306" s="46">
        <v>21</v>
      </c>
      <c r="AT2306" s="50">
        <f t="shared" si="625"/>
        <v>41021</v>
      </c>
      <c r="AV2306" s="7" t="s">
        <v>3063</v>
      </c>
    </row>
    <row r="2307" spans="1:48" hidden="1" outlineLevel="1">
      <c r="A2307" t="s">
        <v>1239</v>
      </c>
      <c r="B2307" t="s">
        <v>2448</v>
      </c>
      <c r="C2307" s="1">
        <v>7303</v>
      </c>
      <c r="F2307" s="1">
        <f t="shared" si="626"/>
        <v>4558</v>
      </c>
      <c r="H2307" s="1">
        <v>3975</v>
      </c>
      <c r="I2307" s="1">
        <v>3909</v>
      </c>
      <c r="J2307" s="2" t="str">
        <f t="shared" si="612"/>
        <v/>
      </c>
      <c r="K2307" s="2">
        <f t="shared" si="613"/>
        <v>0.8576129881526986</v>
      </c>
      <c r="L2307" s="10">
        <f t="shared" si="614"/>
        <v>2</v>
      </c>
      <c r="M2307" s="9">
        <f t="shared" si="631"/>
        <v>1</v>
      </c>
      <c r="N2307" s="8">
        <f t="shared" si="632"/>
        <v>3</v>
      </c>
      <c r="O2307" s="2">
        <f t="shared" si="627"/>
        <v>0.27928916191311981</v>
      </c>
      <c r="P2307" s="2">
        <f t="shared" si="628"/>
        <v>0.50197455024133397</v>
      </c>
      <c r="Q2307" s="2">
        <f t="shared" si="629"/>
        <v>0.18692408951294429</v>
      </c>
      <c r="R2307" s="2">
        <f t="shared" si="630"/>
        <v>3.1812198332601932E-2</v>
      </c>
      <c r="S2307" s="1">
        <v>1273</v>
      </c>
      <c r="T2307" s="1">
        <v>2288</v>
      </c>
      <c r="U2307" s="1">
        <v>852</v>
      </c>
      <c r="Z2307" s="1">
        <v>145</v>
      </c>
      <c r="AN2307" t="s">
        <v>1239</v>
      </c>
      <c r="AO2307" t="s">
        <v>2448</v>
      </c>
      <c r="AR2307" s="44">
        <v>41</v>
      </c>
      <c r="AS2307" s="46">
        <v>23</v>
      </c>
      <c r="AT2307" s="50">
        <f t="shared" si="625"/>
        <v>41023</v>
      </c>
      <c r="AV2307" s="7" t="s">
        <v>3063</v>
      </c>
    </row>
    <row r="2308" spans="1:48" hidden="1" outlineLevel="1">
      <c r="A2308" t="s">
        <v>1379</v>
      </c>
      <c r="B2308" t="s">
        <v>2448</v>
      </c>
      <c r="C2308" s="1">
        <v>7375</v>
      </c>
      <c r="F2308" s="1">
        <f t="shared" si="626"/>
        <v>4283</v>
      </c>
      <c r="H2308" s="1">
        <v>3729</v>
      </c>
      <c r="I2308" s="1">
        <v>3683</v>
      </c>
      <c r="J2308" s="2" t="str">
        <f t="shared" si="612"/>
        <v/>
      </c>
      <c r="K2308" s="2">
        <f t="shared" si="613"/>
        <v>0.85991127714219007</v>
      </c>
      <c r="L2308" s="10">
        <f t="shared" si="614"/>
        <v>2</v>
      </c>
      <c r="M2308" s="9">
        <f t="shared" si="631"/>
        <v>1</v>
      </c>
      <c r="N2308" s="8">
        <f t="shared" si="632"/>
        <v>3</v>
      </c>
      <c r="O2308" s="2">
        <f t="shared" si="627"/>
        <v>0.26266635535839367</v>
      </c>
      <c r="P2308" s="2">
        <f t="shared" si="628"/>
        <v>0.52976885360728465</v>
      </c>
      <c r="Q2308" s="2">
        <f t="shared" si="629"/>
        <v>0.18911977585804343</v>
      </c>
      <c r="R2308" s="2">
        <f t="shared" si="630"/>
        <v>1.8445015176278251E-2</v>
      </c>
      <c r="S2308" s="1">
        <v>1125</v>
      </c>
      <c r="T2308" s="1">
        <v>2269</v>
      </c>
      <c r="U2308" s="1">
        <v>810</v>
      </c>
      <c r="Z2308" s="1">
        <v>79</v>
      </c>
      <c r="AN2308" t="s">
        <v>1379</v>
      </c>
      <c r="AO2308" t="s">
        <v>2448</v>
      </c>
      <c r="AR2308" s="44">
        <v>41</v>
      </c>
      <c r="AS2308" s="46">
        <v>25</v>
      </c>
      <c r="AT2308" s="50">
        <f t="shared" si="625"/>
        <v>41025</v>
      </c>
      <c r="AV2308" s="7" t="s">
        <v>3063</v>
      </c>
    </row>
    <row r="2309" spans="1:48" hidden="1" outlineLevel="1">
      <c r="A2309" t="s">
        <v>2097</v>
      </c>
      <c r="B2309" t="s">
        <v>2448</v>
      </c>
      <c r="C2309" s="1">
        <v>21589</v>
      </c>
      <c r="F2309" s="1">
        <f t="shared" si="626"/>
        <v>11355</v>
      </c>
      <c r="H2309" s="1">
        <v>9921</v>
      </c>
      <c r="I2309" s="1">
        <v>9830</v>
      </c>
      <c r="J2309" s="2" t="str">
        <f t="shared" si="612"/>
        <v/>
      </c>
      <c r="K2309" s="2">
        <f t="shared" si="613"/>
        <v>0.86569793042712462</v>
      </c>
      <c r="L2309" s="10">
        <f t="shared" si="614"/>
        <v>1</v>
      </c>
      <c r="M2309" s="9">
        <f t="shared" si="631"/>
        <v>2</v>
      </c>
      <c r="N2309" s="8">
        <f t="shared" si="632"/>
        <v>3</v>
      </c>
      <c r="O2309" s="2">
        <f t="shared" si="627"/>
        <v>0.4450022016732717</v>
      </c>
      <c r="P2309" s="2">
        <f t="shared" si="628"/>
        <v>0.28410391897842358</v>
      </c>
      <c r="Q2309" s="2">
        <f t="shared" si="629"/>
        <v>0.22906208718626156</v>
      </c>
      <c r="R2309" s="2">
        <f t="shared" si="630"/>
        <v>4.1831792162043108E-2</v>
      </c>
      <c r="S2309" s="1">
        <v>5053</v>
      </c>
      <c r="T2309" s="1">
        <v>3226</v>
      </c>
      <c r="U2309" s="1">
        <v>2601</v>
      </c>
      <c r="Z2309" s="1">
        <v>475</v>
      </c>
      <c r="AN2309" t="s">
        <v>2097</v>
      </c>
      <c r="AO2309" t="s">
        <v>2448</v>
      </c>
      <c r="AR2309" s="44">
        <v>41</v>
      </c>
      <c r="AS2309" s="46">
        <v>27</v>
      </c>
      <c r="AT2309" s="50">
        <f t="shared" si="625"/>
        <v>41027</v>
      </c>
      <c r="AV2309" s="7" t="s">
        <v>3063</v>
      </c>
    </row>
    <row r="2310" spans="1:48" hidden="1" outlineLevel="1">
      <c r="A2310" t="s">
        <v>2678</v>
      </c>
      <c r="B2310" t="s">
        <v>2448</v>
      </c>
      <c r="C2310" s="1">
        <v>201162</v>
      </c>
      <c r="F2310" s="1">
        <f t="shared" si="626"/>
        <v>119645</v>
      </c>
      <c r="H2310" s="1">
        <v>101900</v>
      </c>
      <c r="I2310" s="1">
        <v>101047</v>
      </c>
      <c r="J2310" s="2" t="str">
        <f t="shared" si="612"/>
        <v/>
      </c>
      <c r="K2310" s="2">
        <f t="shared" si="613"/>
        <v>0.84455681390781057</v>
      </c>
      <c r="L2310" s="10">
        <f t="shared" si="614"/>
        <v>2</v>
      </c>
      <c r="M2310" s="9">
        <f t="shared" si="631"/>
        <v>1</v>
      </c>
      <c r="N2310" s="8">
        <f t="shared" si="632"/>
        <v>3</v>
      </c>
      <c r="O2310" s="2">
        <f t="shared" si="627"/>
        <v>0.36979397383927454</v>
      </c>
      <c r="P2310" s="2">
        <f t="shared" si="628"/>
        <v>0.39019599648961512</v>
      </c>
      <c r="Q2310" s="2">
        <f t="shared" si="629"/>
        <v>0.19235237577834427</v>
      </c>
      <c r="R2310" s="2">
        <f t="shared" si="630"/>
        <v>4.7657653892766022E-2</v>
      </c>
      <c r="S2310" s="1">
        <v>44244</v>
      </c>
      <c r="T2310" s="1">
        <v>46685</v>
      </c>
      <c r="U2310" s="1">
        <v>23014</v>
      </c>
      <c r="Z2310" s="1">
        <v>5702</v>
      </c>
      <c r="AN2310" t="s">
        <v>2678</v>
      </c>
      <c r="AO2310" t="s">
        <v>2448</v>
      </c>
      <c r="AR2310" s="44">
        <v>41</v>
      </c>
      <c r="AS2310" s="46">
        <v>29</v>
      </c>
      <c r="AT2310" s="50">
        <f t="shared" si="625"/>
        <v>41029</v>
      </c>
      <c r="AV2310" s="7" t="s">
        <v>3063</v>
      </c>
    </row>
    <row r="2311" spans="1:48" hidden="1" outlineLevel="1">
      <c r="A2311" t="s">
        <v>1325</v>
      </c>
      <c r="B2311" t="s">
        <v>2448</v>
      </c>
      <c r="C2311" s="1">
        <v>21885</v>
      </c>
      <c r="F2311" s="1">
        <f t="shared" si="626"/>
        <v>10091</v>
      </c>
      <c r="H2311" s="1">
        <v>8422</v>
      </c>
      <c r="I2311" s="1">
        <v>8318</v>
      </c>
      <c r="J2311" s="2" t="str">
        <f t="shared" ref="J2311:J2374" si="633">IF(D2311&gt;0,I2311/D2311,"")</f>
        <v/>
      </c>
      <c r="K2311" s="2">
        <f t="shared" ref="K2311:K2374" si="634">IF(F2311&gt;0,I2311/F2311,"")</f>
        <v>0.82429888019026853</v>
      </c>
      <c r="L2311" s="10">
        <f t="shared" ref="L2311:L2374" si="635">IF(S2311&gt;0,RANK(S2311,$S2311:$AK2311),"")</f>
        <v>2</v>
      </c>
      <c r="M2311" s="9">
        <f t="shared" si="631"/>
        <v>1</v>
      </c>
      <c r="N2311" s="8">
        <f t="shared" si="632"/>
        <v>3</v>
      </c>
      <c r="O2311" s="2">
        <f t="shared" si="627"/>
        <v>0.35496977504707167</v>
      </c>
      <c r="P2311" s="2">
        <f t="shared" si="628"/>
        <v>0.40273511049450006</v>
      </c>
      <c r="Q2311" s="2">
        <f t="shared" si="629"/>
        <v>0.19452977901099991</v>
      </c>
      <c r="R2311" s="2">
        <f t="shared" si="630"/>
        <v>4.7765335447428309E-2</v>
      </c>
      <c r="S2311" s="1">
        <v>3582</v>
      </c>
      <c r="T2311" s="1">
        <v>4064</v>
      </c>
      <c r="U2311" s="1">
        <v>1963</v>
      </c>
      <c r="Z2311" s="1">
        <v>482</v>
      </c>
      <c r="AN2311" t="s">
        <v>1325</v>
      </c>
      <c r="AO2311" t="s">
        <v>2448</v>
      </c>
      <c r="AR2311" s="44">
        <v>41</v>
      </c>
      <c r="AS2311" s="46">
        <v>31</v>
      </c>
      <c r="AT2311" s="50">
        <f t="shared" si="625"/>
        <v>41031</v>
      </c>
      <c r="AV2311" s="7" t="s">
        <v>3063</v>
      </c>
    </row>
    <row r="2312" spans="1:48" hidden="1" outlineLevel="1">
      <c r="A2312" t="s">
        <v>219</v>
      </c>
      <c r="B2312" t="s">
        <v>2448</v>
      </c>
      <c r="C2312" s="1">
        <v>82389</v>
      </c>
      <c r="F2312" s="1">
        <f t="shared" si="626"/>
        <v>52301</v>
      </c>
      <c r="H2312" s="1">
        <v>42447</v>
      </c>
      <c r="I2312" s="1">
        <v>42049</v>
      </c>
      <c r="J2312" s="2" t="str">
        <f t="shared" si="633"/>
        <v/>
      </c>
      <c r="K2312" s="2">
        <f t="shared" si="634"/>
        <v>0.80398080342632072</v>
      </c>
      <c r="L2312" s="10">
        <f t="shared" si="635"/>
        <v>2</v>
      </c>
      <c r="M2312" s="9">
        <f t="shared" si="631"/>
        <v>1</v>
      </c>
      <c r="N2312" s="8">
        <f t="shared" si="632"/>
        <v>3</v>
      </c>
      <c r="O2312" s="2">
        <f t="shared" si="627"/>
        <v>0.31651402458843997</v>
      </c>
      <c r="P2312" s="2">
        <f t="shared" si="628"/>
        <v>0.42792680828282442</v>
      </c>
      <c r="Q2312" s="2">
        <f t="shared" si="629"/>
        <v>0.20190818531194432</v>
      </c>
      <c r="R2312" s="2">
        <f t="shared" si="630"/>
        <v>5.3650981816791343E-2</v>
      </c>
      <c r="S2312" s="1">
        <v>16554</v>
      </c>
      <c r="T2312" s="1">
        <v>22381</v>
      </c>
      <c r="U2312" s="1">
        <v>10560</v>
      </c>
      <c r="Z2312" s="1">
        <v>2806</v>
      </c>
      <c r="AN2312" t="s">
        <v>219</v>
      </c>
      <c r="AO2312" t="s">
        <v>2448</v>
      </c>
      <c r="AR2312" s="44">
        <v>41</v>
      </c>
      <c r="AS2312" s="46">
        <v>33</v>
      </c>
      <c r="AT2312" s="50">
        <f t="shared" si="625"/>
        <v>41033</v>
      </c>
      <c r="AV2312" s="7" t="s">
        <v>3063</v>
      </c>
    </row>
    <row r="2313" spans="1:48" hidden="1" outlineLevel="1">
      <c r="A2313" t="s">
        <v>1211</v>
      </c>
      <c r="B2313" t="s">
        <v>2448</v>
      </c>
      <c r="C2313" s="1">
        <v>66732</v>
      </c>
      <c r="F2313" s="1">
        <f t="shared" si="626"/>
        <v>35360</v>
      </c>
      <c r="H2313" s="1">
        <v>29659</v>
      </c>
      <c r="I2313" s="1">
        <v>29399</v>
      </c>
      <c r="J2313" s="2" t="str">
        <f t="shared" si="633"/>
        <v/>
      </c>
      <c r="K2313" s="2">
        <f t="shared" si="634"/>
        <v>0.8314196832579186</v>
      </c>
      <c r="L2313" s="10">
        <f t="shared" si="635"/>
        <v>2</v>
      </c>
      <c r="M2313" s="9">
        <f t="shared" si="631"/>
        <v>1</v>
      </c>
      <c r="N2313" s="8">
        <f t="shared" si="632"/>
        <v>3</v>
      </c>
      <c r="O2313" s="2">
        <f t="shared" si="627"/>
        <v>0.29332579185520363</v>
      </c>
      <c r="P2313" s="2">
        <f t="shared" si="628"/>
        <v>0.48495475113122172</v>
      </c>
      <c r="Q2313" s="2">
        <f t="shared" si="629"/>
        <v>0.18105203619909502</v>
      </c>
      <c r="R2313" s="2">
        <f t="shared" si="630"/>
        <v>4.0667420814479577E-2</v>
      </c>
      <c r="S2313" s="1">
        <v>10372</v>
      </c>
      <c r="T2313" s="1">
        <v>17148</v>
      </c>
      <c r="U2313" s="1">
        <v>6402</v>
      </c>
      <c r="Z2313" s="1">
        <v>1438</v>
      </c>
      <c r="AN2313" t="s">
        <v>1211</v>
      </c>
      <c r="AO2313" t="s">
        <v>2448</v>
      </c>
      <c r="AR2313" s="44">
        <v>41</v>
      </c>
      <c r="AS2313" s="46">
        <v>35</v>
      </c>
      <c r="AT2313" s="50">
        <f t="shared" si="625"/>
        <v>41035</v>
      </c>
      <c r="AV2313" s="7" t="s">
        <v>3063</v>
      </c>
    </row>
    <row r="2314" spans="1:48" hidden="1" outlineLevel="1">
      <c r="A2314" t="s">
        <v>1004</v>
      </c>
      <c r="B2314" t="s">
        <v>2448</v>
      </c>
      <c r="C2314" s="1">
        <v>7961</v>
      </c>
      <c r="F2314" s="1">
        <f t="shared" si="626"/>
        <v>4200</v>
      </c>
      <c r="H2314" s="1">
        <v>3726</v>
      </c>
      <c r="I2314" s="1">
        <v>3688</v>
      </c>
      <c r="J2314" s="2" t="str">
        <f t="shared" si="633"/>
        <v/>
      </c>
      <c r="K2314" s="2">
        <f t="shared" si="634"/>
        <v>0.87809523809523804</v>
      </c>
      <c r="L2314" s="10">
        <f t="shared" si="635"/>
        <v>2</v>
      </c>
      <c r="M2314" s="9">
        <f t="shared" si="631"/>
        <v>1</v>
      </c>
      <c r="N2314" s="8">
        <f t="shared" si="632"/>
        <v>3</v>
      </c>
      <c r="O2314" s="2">
        <f t="shared" si="627"/>
        <v>0.27500000000000002</v>
      </c>
      <c r="P2314" s="2">
        <f t="shared" si="628"/>
        <v>0.54619047619047623</v>
      </c>
      <c r="Q2314" s="2">
        <f t="shared" si="629"/>
        <v>0.14285714285714285</v>
      </c>
      <c r="R2314" s="2">
        <f t="shared" si="630"/>
        <v>3.5952380952380902E-2</v>
      </c>
      <c r="S2314" s="1">
        <v>1155</v>
      </c>
      <c r="T2314" s="1">
        <v>2294</v>
      </c>
      <c r="U2314" s="1">
        <v>600</v>
      </c>
      <c r="Z2314" s="1">
        <v>151</v>
      </c>
      <c r="AN2314" t="s">
        <v>1004</v>
      </c>
      <c r="AO2314" t="s">
        <v>2448</v>
      </c>
      <c r="AR2314" s="44">
        <v>41</v>
      </c>
      <c r="AS2314" s="46">
        <v>37</v>
      </c>
      <c r="AT2314" s="50">
        <f t="shared" si="625"/>
        <v>41037</v>
      </c>
      <c r="AV2314" s="7" t="s">
        <v>3063</v>
      </c>
    </row>
    <row r="2315" spans="1:48" hidden="1" outlineLevel="1">
      <c r="A2315" t="s">
        <v>1554</v>
      </c>
      <c r="B2315" t="s">
        <v>2448</v>
      </c>
      <c r="C2315" s="1">
        <v>348176</v>
      </c>
      <c r="F2315" s="1">
        <f t="shared" si="626"/>
        <v>210799</v>
      </c>
      <c r="H2315" s="1">
        <v>184869</v>
      </c>
      <c r="I2315" s="1">
        <v>182910</v>
      </c>
      <c r="J2315" s="2" t="str">
        <f t="shared" si="633"/>
        <v/>
      </c>
      <c r="K2315" s="2">
        <f t="shared" si="634"/>
        <v>0.86769861337103116</v>
      </c>
      <c r="L2315" s="10">
        <f t="shared" si="635"/>
        <v>1</v>
      </c>
      <c r="M2315" s="9">
        <f t="shared" si="631"/>
        <v>2</v>
      </c>
      <c r="N2315" s="8">
        <f t="shared" si="632"/>
        <v>3</v>
      </c>
      <c r="O2315" s="2">
        <f t="shared" si="627"/>
        <v>0.47825653821887198</v>
      </c>
      <c r="P2315" s="2">
        <f t="shared" si="628"/>
        <v>0.28102600107211134</v>
      </c>
      <c r="Q2315" s="2">
        <f t="shared" si="629"/>
        <v>0.19159009293212967</v>
      </c>
      <c r="R2315" s="2">
        <f t="shared" si="630"/>
        <v>4.912736777688706E-2</v>
      </c>
      <c r="S2315" s="1">
        <v>100816</v>
      </c>
      <c r="T2315" s="1">
        <v>59240</v>
      </c>
      <c r="U2315" s="1">
        <v>40387</v>
      </c>
      <c r="Z2315" s="1">
        <v>10356</v>
      </c>
      <c r="AN2315" t="s">
        <v>1554</v>
      </c>
      <c r="AO2315" t="s">
        <v>2448</v>
      </c>
      <c r="AR2315" s="44">
        <v>41</v>
      </c>
      <c r="AS2315" s="46">
        <v>39</v>
      </c>
      <c r="AT2315" s="50">
        <f t="shared" si="625"/>
        <v>41039</v>
      </c>
      <c r="AV2315" s="7" t="s">
        <v>3063</v>
      </c>
    </row>
    <row r="2316" spans="1:48" hidden="1" outlineLevel="1">
      <c r="A2316" t="s">
        <v>1331</v>
      </c>
      <c r="B2316" t="s">
        <v>2448</v>
      </c>
      <c r="C2316" s="1">
        <v>45915</v>
      </c>
      <c r="F2316" s="1">
        <f t="shared" si="626"/>
        <v>27789</v>
      </c>
      <c r="H2316" s="1">
        <v>24087</v>
      </c>
      <c r="I2316" s="1">
        <v>23889</v>
      </c>
      <c r="J2316" s="2" t="str">
        <f t="shared" si="633"/>
        <v/>
      </c>
      <c r="K2316" s="2">
        <f t="shared" si="634"/>
        <v>0.85965669869372774</v>
      </c>
      <c r="L2316" s="10">
        <f t="shared" si="635"/>
        <v>1</v>
      </c>
      <c r="M2316" s="9">
        <f t="shared" si="631"/>
        <v>2</v>
      </c>
      <c r="N2316" s="8">
        <f t="shared" si="632"/>
        <v>3</v>
      </c>
      <c r="O2316" s="2">
        <f t="shared" si="627"/>
        <v>0.46219727230198998</v>
      </c>
      <c r="P2316" s="2">
        <f t="shared" si="628"/>
        <v>0.27996689337507646</v>
      </c>
      <c r="Q2316" s="2">
        <f t="shared" si="629"/>
        <v>0.2208067940552017</v>
      </c>
      <c r="R2316" s="2">
        <f t="shared" si="630"/>
        <v>3.7029040267731794E-2</v>
      </c>
      <c r="S2316" s="1">
        <v>12844</v>
      </c>
      <c r="T2316" s="1">
        <v>7780</v>
      </c>
      <c r="U2316" s="1">
        <v>6136</v>
      </c>
      <c r="Z2316" s="1">
        <v>1029</v>
      </c>
      <c r="AN2316" t="s">
        <v>1331</v>
      </c>
      <c r="AO2316" t="s">
        <v>2448</v>
      </c>
      <c r="AR2316" s="44">
        <v>41</v>
      </c>
      <c r="AS2316" s="46">
        <v>41</v>
      </c>
      <c r="AT2316" s="50">
        <f t="shared" si="625"/>
        <v>41041</v>
      </c>
      <c r="AV2316" s="7" t="s">
        <v>3063</v>
      </c>
    </row>
    <row r="2317" spans="1:48" hidden="1" outlineLevel="1">
      <c r="A2317" t="s">
        <v>1168</v>
      </c>
      <c r="B2317" t="s">
        <v>2448</v>
      </c>
      <c r="C2317" s="1">
        <v>114967</v>
      </c>
      <c r="F2317" s="1">
        <f t="shared" si="626"/>
        <v>63481</v>
      </c>
      <c r="H2317" s="1">
        <v>52520</v>
      </c>
      <c r="I2317" s="1">
        <v>51982</v>
      </c>
      <c r="J2317" s="2" t="str">
        <f t="shared" si="633"/>
        <v/>
      </c>
      <c r="K2317" s="2">
        <f t="shared" si="634"/>
        <v>0.81885918621319764</v>
      </c>
      <c r="L2317" s="10">
        <f t="shared" si="635"/>
        <v>2</v>
      </c>
      <c r="M2317" s="9">
        <f t="shared" si="631"/>
        <v>1</v>
      </c>
      <c r="N2317" s="8">
        <f t="shared" si="632"/>
        <v>3</v>
      </c>
      <c r="O2317" s="2">
        <f t="shared" si="627"/>
        <v>0.36347883618720561</v>
      </c>
      <c r="P2317" s="2">
        <f t="shared" si="628"/>
        <v>0.39145571115766925</v>
      </c>
      <c r="Q2317" s="2">
        <f t="shared" si="629"/>
        <v>0.20032765709424868</v>
      </c>
      <c r="R2317" s="2">
        <f t="shared" si="630"/>
        <v>4.4737795560876398E-2</v>
      </c>
      <c r="S2317" s="1">
        <v>23074</v>
      </c>
      <c r="T2317" s="1">
        <v>24850</v>
      </c>
      <c r="U2317" s="1">
        <v>12717</v>
      </c>
      <c r="Z2317" s="1">
        <v>2840</v>
      </c>
      <c r="AN2317" t="s">
        <v>1168</v>
      </c>
      <c r="AO2317" t="s">
        <v>2448</v>
      </c>
      <c r="AR2317" s="44">
        <v>41</v>
      </c>
      <c r="AS2317" s="46">
        <v>43</v>
      </c>
      <c r="AT2317" s="50">
        <f t="shared" si="625"/>
        <v>41043</v>
      </c>
      <c r="AV2317" s="7" t="s">
        <v>3063</v>
      </c>
    </row>
    <row r="2318" spans="1:48" hidden="1" outlineLevel="1">
      <c r="A2318" t="s">
        <v>863</v>
      </c>
      <c r="B2318" t="s">
        <v>2448</v>
      </c>
      <c r="C2318" s="1">
        <v>31311</v>
      </c>
      <c r="F2318" s="1">
        <f t="shared" si="626"/>
        <v>12687</v>
      </c>
      <c r="H2318" s="1">
        <v>10577</v>
      </c>
      <c r="I2318" s="1">
        <v>10433</v>
      </c>
      <c r="J2318" s="2" t="str">
        <f t="shared" si="633"/>
        <v/>
      </c>
      <c r="K2318" s="2">
        <f t="shared" si="634"/>
        <v>0.82233782612122641</v>
      </c>
      <c r="L2318" s="10">
        <f t="shared" si="635"/>
        <v>2</v>
      </c>
      <c r="M2318" s="9">
        <f t="shared" si="631"/>
        <v>1</v>
      </c>
      <c r="N2318" s="8">
        <f t="shared" si="632"/>
        <v>3</v>
      </c>
      <c r="O2318" s="2">
        <f t="shared" si="627"/>
        <v>0.25766532671238274</v>
      </c>
      <c r="P2318" s="2">
        <f t="shared" si="628"/>
        <v>0.51604004098683687</v>
      </c>
      <c r="Q2318" s="2">
        <f t="shared" si="629"/>
        <v>0.19902262158114606</v>
      </c>
      <c r="R2318" s="2">
        <f t="shared" si="630"/>
        <v>2.7272010719634338E-2</v>
      </c>
      <c r="S2318" s="1">
        <v>3269</v>
      </c>
      <c r="T2318" s="1">
        <v>6547</v>
      </c>
      <c r="U2318" s="1">
        <v>2525</v>
      </c>
      <c r="Z2318" s="1">
        <v>346</v>
      </c>
      <c r="AN2318" t="s">
        <v>863</v>
      </c>
      <c r="AO2318" t="s">
        <v>2448</v>
      </c>
      <c r="AR2318" s="44">
        <v>41</v>
      </c>
      <c r="AS2318" s="46">
        <v>45</v>
      </c>
      <c r="AT2318" s="50">
        <f t="shared" si="625"/>
        <v>41045</v>
      </c>
      <c r="AV2318" s="7" t="s">
        <v>3063</v>
      </c>
    </row>
    <row r="2319" spans="1:48" hidden="1" outlineLevel="1">
      <c r="A2319" t="s">
        <v>1901</v>
      </c>
      <c r="B2319" t="s">
        <v>2448</v>
      </c>
      <c r="C2319" s="1">
        <v>309729</v>
      </c>
      <c r="F2319" s="1">
        <f t="shared" si="626"/>
        <v>149708</v>
      </c>
      <c r="H2319" s="1">
        <v>126583</v>
      </c>
      <c r="I2319" s="1">
        <v>124563</v>
      </c>
      <c r="J2319" s="2" t="str">
        <f t="shared" si="633"/>
        <v/>
      </c>
      <c r="K2319" s="2">
        <f t="shared" si="634"/>
        <v>0.83203970395703641</v>
      </c>
      <c r="L2319" s="10">
        <f t="shared" si="635"/>
        <v>1</v>
      </c>
      <c r="M2319" s="9">
        <f t="shared" si="631"/>
        <v>2</v>
      </c>
      <c r="N2319" s="8">
        <f t="shared" si="632"/>
        <v>3</v>
      </c>
      <c r="O2319" s="2">
        <f t="shared" si="627"/>
        <v>0.39031314291821412</v>
      </c>
      <c r="P2319" s="2">
        <f t="shared" si="628"/>
        <v>0.37756833302161541</v>
      </c>
      <c r="Q2319" s="2">
        <f t="shared" si="629"/>
        <v>0.19061773585913913</v>
      </c>
      <c r="R2319" s="2">
        <f t="shared" si="630"/>
        <v>4.1500788201031397E-2</v>
      </c>
      <c r="S2319" s="1">
        <v>58433</v>
      </c>
      <c r="T2319" s="1">
        <v>56525</v>
      </c>
      <c r="U2319" s="1">
        <v>28537</v>
      </c>
      <c r="Z2319" s="1">
        <v>6213</v>
      </c>
      <c r="AN2319" t="s">
        <v>1901</v>
      </c>
      <c r="AO2319" t="s">
        <v>2448</v>
      </c>
      <c r="AR2319" s="44">
        <v>41</v>
      </c>
      <c r="AS2319" s="46">
        <v>47</v>
      </c>
      <c r="AT2319" s="50">
        <f t="shared" si="625"/>
        <v>41047</v>
      </c>
      <c r="AV2319" s="7" t="s">
        <v>3063</v>
      </c>
    </row>
    <row r="2320" spans="1:48" hidden="1" outlineLevel="1">
      <c r="A2320" t="s">
        <v>1771</v>
      </c>
      <c r="B2320" t="s">
        <v>2448</v>
      </c>
      <c r="C2320" s="1">
        <v>11002</v>
      </c>
      <c r="F2320" s="1">
        <f t="shared" si="626"/>
        <v>4888</v>
      </c>
      <c r="H2320" s="1">
        <v>4116</v>
      </c>
      <c r="I2320" s="1">
        <v>4058</v>
      </c>
      <c r="J2320" s="2" t="str">
        <f t="shared" si="633"/>
        <v/>
      </c>
      <c r="K2320" s="2">
        <f t="shared" si="634"/>
        <v>0.83019639934533551</v>
      </c>
      <c r="L2320" s="10">
        <f t="shared" si="635"/>
        <v>2</v>
      </c>
      <c r="M2320" s="9">
        <f t="shared" si="631"/>
        <v>1</v>
      </c>
      <c r="N2320" s="8">
        <f t="shared" si="632"/>
        <v>3</v>
      </c>
      <c r="O2320" s="2">
        <f t="shared" si="627"/>
        <v>0.32446808510638298</v>
      </c>
      <c r="P2320" s="2">
        <f t="shared" si="628"/>
        <v>0.40241407528641571</v>
      </c>
      <c r="Q2320" s="2">
        <f t="shared" si="629"/>
        <v>0.23036006546644844</v>
      </c>
      <c r="R2320" s="2">
        <f t="shared" si="630"/>
        <v>4.2757774140752824E-2</v>
      </c>
      <c r="S2320" s="1">
        <v>1586</v>
      </c>
      <c r="T2320" s="1">
        <v>1967</v>
      </c>
      <c r="U2320" s="1">
        <v>1126</v>
      </c>
      <c r="Z2320" s="1">
        <v>209</v>
      </c>
      <c r="AN2320" t="s">
        <v>1771</v>
      </c>
      <c r="AO2320" t="s">
        <v>2448</v>
      </c>
      <c r="AR2320" s="44">
        <v>41</v>
      </c>
      <c r="AS2320" s="46">
        <v>49</v>
      </c>
      <c r="AT2320" s="50">
        <f t="shared" si="625"/>
        <v>41049</v>
      </c>
      <c r="AV2320" s="7" t="s">
        <v>3063</v>
      </c>
    </row>
    <row r="2321" spans="1:48" hidden="1" outlineLevel="1">
      <c r="A2321" t="s">
        <v>2793</v>
      </c>
      <c r="B2321" t="s">
        <v>2448</v>
      </c>
      <c r="C2321" s="1">
        <v>712989</v>
      </c>
      <c r="F2321" s="1">
        <f t="shared" si="626"/>
        <v>426580</v>
      </c>
      <c r="H2321" s="1">
        <v>367593</v>
      </c>
      <c r="I2321" s="1">
        <v>364710</v>
      </c>
      <c r="J2321" s="2" t="str">
        <f t="shared" si="633"/>
        <v/>
      </c>
      <c r="K2321" s="2">
        <f t="shared" si="634"/>
        <v>0.85496272680388208</v>
      </c>
      <c r="L2321" s="10">
        <f t="shared" si="635"/>
        <v>1</v>
      </c>
      <c r="M2321" s="9">
        <f t="shared" si="631"/>
        <v>3</v>
      </c>
      <c r="N2321" s="8">
        <f t="shared" si="632"/>
        <v>2</v>
      </c>
      <c r="O2321" s="2">
        <f t="shared" si="627"/>
        <v>0.57286323784518733</v>
      </c>
      <c r="P2321" s="2">
        <f t="shared" si="628"/>
        <v>0.1733203619485208</v>
      </c>
      <c r="Q2321" s="2">
        <f t="shared" si="629"/>
        <v>0.20356087955365934</v>
      </c>
      <c r="R2321" s="2">
        <f t="shared" si="630"/>
        <v>5.0255520652632529E-2</v>
      </c>
      <c r="S2321" s="1">
        <v>244372</v>
      </c>
      <c r="T2321" s="1">
        <v>73935</v>
      </c>
      <c r="U2321" s="1">
        <v>86835</v>
      </c>
      <c r="Z2321" s="1">
        <v>21438</v>
      </c>
      <c r="AN2321" t="s">
        <v>2793</v>
      </c>
      <c r="AO2321" t="s">
        <v>2448</v>
      </c>
      <c r="AR2321" s="44">
        <v>41</v>
      </c>
      <c r="AS2321" s="46">
        <v>51</v>
      </c>
      <c r="AT2321" s="50">
        <f t="shared" si="625"/>
        <v>41051</v>
      </c>
      <c r="AV2321" s="7" t="s">
        <v>3063</v>
      </c>
    </row>
    <row r="2322" spans="1:48" hidden="1" outlineLevel="1">
      <c r="A2322" t="s">
        <v>791</v>
      </c>
      <c r="B2322" t="s">
        <v>2448</v>
      </c>
      <c r="C2322" s="1">
        <v>74346</v>
      </c>
      <c r="F2322" s="1">
        <f t="shared" si="626"/>
        <v>42764</v>
      </c>
      <c r="H2322" s="1">
        <v>36543</v>
      </c>
      <c r="I2322" s="1">
        <v>36207</v>
      </c>
      <c r="J2322" s="2" t="str">
        <f t="shared" si="633"/>
        <v/>
      </c>
      <c r="K2322" s="2">
        <f t="shared" si="634"/>
        <v>0.84667009634271817</v>
      </c>
      <c r="L2322" s="10">
        <f t="shared" si="635"/>
        <v>2</v>
      </c>
      <c r="M2322" s="9">
        <f t="shared" si="631"/>
        <v>1</v>
      </c>
      <c r="N2322" s="8">
        <f t="shared" si="632"/>
        <v>3</v>
      </c>
      <c r="O2322" s="2">
        <f t="shared" si="627"/>
        <v>0.37323449630530353</v>
      </c>
      <c r="P2322" s="2">
        <f t="shared" si="628"/>
        <v>0.39760078570760454</v>
      </c>
      <c r="Q2322" s="2">
        <f t="shared" si="629"/>
        <v>0.19602937049855018</v>
      </c>
      <c r="R2322" s="2">
        <f t="shared" si="630"/>
        <v>3.3135347488541689E-2</v>
      </c>
      <c r="S2322" s="1">
        <v>15961</v>
      </c>
      <c r="T2322" s="1">
        <v>17003</v>
      </c>
      <c r="U2322" s="1">
        <v>8383</v>
      </c>
      <c r="Z2322" s="1">
        <v>1417</v>
      </c>
      <c r="AN2322" t="s">
        <v>791</v>
      </c>
      <c r="AO2322" t="s">
        <v>2448</v>
      </c>
      <c r="AR2322" s="44">
        <v>41</v>
      </c>
      <c r="AS2322" s="46">
        <v>53</v>
      </c>
      <c r="AT2322" s="50">
        <f t="shared" si="625"/>
        <v>41053</v>
      </c>
      <c r="AV2322" s="7" t="s">
        <v>3063</v>
      </c>
    </row>
    <row r="2323" spans="1:48" hidden="1" outlineLevel="1">
      <c r="A2323" t="s">
        <v>2757</v>
      </c>
      <c r="B2323" t="s">
        <v>2448</v>
      </c>
      <c r="C2323" s="1">
        <v>1691</v>
      </c>
      <c r="F2323" s="1">
        <f t="shared" si="626"/>
        <v>1237</v>
      </c>
      <c r="H2323" s="1">
        <v>1067</v>
      </c>
      <c r="I2323" s="1">
        <v>1047</v>
      </c>
      <c r="J2323" s="2" t="str">
        <f t="shared" si="633"/>
        <v/>
      </c>
      <c r="K2323" s="2">
        <f t="shared" si="634"/>
        <v>0.84640258690379955</v>
      </c>
      <c r="L2323" s="10">
        <f t="shared" si="635"/>
        <v>2</v>
      </c>
      <c r="M2323" s="9">
        <f t="shared" si="631"/>
        <v>1</v>
      </c>
      <c r="N2323" s="8">
        <f t="shared" si="632"/>
        <v>3</v>
      </c>
      <c r="O2323" s="2">
        <f t="shared" si="627"/>
        <v>0.32497978981406628</v>
      </c>
      <c r="P2323" s="2">
        <f t="shared" si="628"/>
        <v>0.48019401778496362</v>
      </c>
      <c r="Q2323" s="2">
        <f t="shared" si="629"/>
        <v>0.17219078415521422</v>
      </c>
      <c r="R2323" s="2">
        <f t="shared" si="630"/>
        <v>2.2635408245755884E-2</v>
      </c>
      <c r="S2323" s="1">
        <v>402</v>
      </c>
      <c r="T2323" s="1">
        <v>594</v>
      </c>
      <c r="U2323" s="1">
        <v>213</v>
      </c>
      <c r="Z2323" s="1">
        <v>28</v>
      </c>
      <c r="AN2323" t="s">
        <v>2757</v>
      </c>
      <c r="AO2323" t="s">
        <v>2448</v>
      </c>
      <c r="AR2323" s="44">
        <v>41</v>
      </c>
      <c r="AS2323" s="46">
        <v>55</v>
      </c>
      <c r="AT2323" s="50">
        <f t="shared" si="625"/>
        <v>41055</v>
      </c>
      <c r="AV2323" s="7" t="s">
        <v>3063</v>
      </c>
    </row>
    <row r="2324" spans="1:48" hidden="1" outlineLevel="1">
      <c r="A2324" t="s">
        <v>1797</v>
      </c>
      <c r="B2324" t="s">
        <v>2448</v>
      </c>
      <c r="C2324" s="1">
        <v>25151</v>
      </c>
      <c r="F2324" s="1">
        <f t="shared" si="626"/>
        <v>15556</v>
      </c>
      <c r="H2324" s="1">
        <v>13444</v>
      </c>
      <c r="I2324" s="1">
        <v>13297</v>
      </c>
      <c r="J2324" s="2" t="str">
        <f t="shared" si="633"/>
        <v/>
      </c>
      <c r="K2324" s="2">
        <f t="shared" si="634"/>
        <v>0.85478272049370019</v>
      </c>
      <c r="L2324" s="10">
        <f t="shared" si="635"/>
        <v>1</v>
      </c>
      <c r="M2324" s="9">
        <f t="shared" si="631"/>
        <v>2</v>
      </c>
      <c r="N2324" s="8">
        <f t="shared" si="632"/>
        <v>3</v>
      </c>
      <c r="O2324" s="2">
        <f t="shared" si="627"/>
        <v>0.43803034199022883</v>
      </c>
      <c r="P2324" s="2">
        <f t="shared" si="628"/>
        <v>0.32424787863203908</v>
      </c>
      <c r="Q2324" s="2">
        <f t="shared" si="629"/>
        <v>0.19902288506042684</v>
      </c>
      <c r="R2324" s="2">
        <f t="shared" si="630"/>
        <v>3.8698894317305249E-2</v>
      </c>
      <c r="S2324" s="1">
        <v>6814</v>
      </c>
      <c r="T2324" s="1">
        <v>5044</v>
      </c>
      <c r="U2324" s="1">
        <v>3096</v>
      </c>
      <c r="Z2324" s="1">
        <v>602</v>
      </c>
      <c r="AN2324" t="s">
        <v>1797</v>
      </c>
      <c r="AO2324" t="s">
        <v>2448</v>
      </c>
      <c r="AR2324" s="44">
        <v>41</v>
      </c>
      <c r="AS2324" s="46">
        <v>57</v>
      </c>
      <c r="AT2324" s="50">
        <f t="shared" si="625"/>
        <v>41057</v>
      </c>
      <c r="AV2324" s="7" t="s">
        <v>3063</v>
      </c>
    </row>
    <row r="2325" spans="1:48" hidden="1" outlineLevel="1">
      <c r="A2325" t="s">
        <v>188</v>
      </c>
      <c r="B2325" t="s">
        <v>2448</v>
      </c>
      <c r="C2325" s="1">
        <v>74488</v>
      </c>
      <c r="F2325" s="1">
        <f t="shared" si="626"/>
        <v>32234</v>
      </c>
      <c r="H2325" s="1">
        <v>25813</v>
      </c>
      <c r="I2325" s="1">
        <v>25523</v>
      </c>
      <c r="J2325" s="2" t="str">
        <f t="shared" si="633"/>
        <v/>
      </c>
      <c r="K2325" s="2">
        <f t="shared" si="634"/>
        <v>0.79180368554941982</v>
      </c>
      <c r="L2325" s="10">
        <f t="shared" si="635"/>
        <v>2</v>
      </c>
      <c r="M2325" s="9">
        <f t="shared" si="631"/>
        <v>1</v>
      </c>
      <c r="N2325" s="8">
        <f t="shared" si="632"/>
        <v>3</v>
      </c>
      <c r="O2325" s="2">
        <f t="shared" si="627"/>
        <v>0.31600173729602282</v>
      </c>
      <c r="P2325" s="2">
        <f t="shared" si="628"/>
        <v>0.4128870137122293</v>
      </c>
      <c r="Q2325" s="2">
        <f t="shared" si="629"/>
        <v>0.2252590432462617</v>
      </c>
      <c r="R2325" s="2">
        <f t="shared" si="630"/>
        <v>4.5852205745486124E-2</v>
      </c>
      <c r="S2325" s="1">
        <v>10186</v>
      </c>
      <c r="T2325" s="1">
        <v>13309</v>
      </c>
      <c r="U2325" s="1">
        <v>7261</v>
      </c>
      <c r="Z2325" s="1">
        <v>1478</v>
      </c>
      <c r="AN2325" t="s">
        <v>188</v>
      </c>
      <c r="AO2325" t="s">
        <v>2448</v>
      </c>
      <c r="AR2325" s="44">
        <v>41</v>
      </c>
      <c r="AS2325" s="46">
        <v>59</v>
      </c>
      <c r="AT2325" s="50">
        <f t="shared" si="625"/>
        <v>41059</v>
      </c>
      <c r="AV2325" s="7" t="s">
        <v>3063</v>
      </c>
    </row>
    <row r="2326" spans="1:48" hidden="1" outlineLevel="1">
      <c r="A2326" t="s">
        <v>1064</v>
      </c>
      <c r="B2326" t="s">
        <v>2448</v>
      </c>
      <c r="C2326" s="1">
        <v>25473</v>
      </c>
      <c r="F2326" s="1">
        <f t="shared" si="626"/>
        <v>15448</v>
      </c>
      <c r="H2326" s="1">
        <v>12733</v>
      </c>
      <c r="I2326" s="1">
        <v>12594</v>
      </c>
      <c r="J2326" s="2" t="str">
        <f t="shared" si="633"/>
        <v/>
      </c>
      <c r="K2326" s="2">
        <f t="shared" si="634"/>
        <v>0.81525116519937857</v>
      </c>
      <c r="L2326" s="10">
        <f t="shared" si="635"/>
        <v>2</v>
      </c>
      <c r="M2326" s="9">
        <f t="shared" si="631"/>
        <v>1</v>
      </c>
      <c r="N2326" s="8">
        <f t="shared" si="632"/>
        <v>3</v>
      </c>
      <c r="O2326" s="2">
        <f t="shared" si="627"/>
        <v>0.32301916105644746</v>
      </c>
      <c r="P2326" s="2">
        <f t="shared" si="628"/>
        <v>0.44996116002071468</v>
      </c>
      <c r="Q2326" s="2">
        <f t="shared" si="629"/>
        <v>0.1860435007767996</v>
      </c>
      <c r="R2326" s="2">
        <f t="shared" si="630"/>
        <v>4.0976178146038267E-2</v>
      </c>
      <c r="S2326" s="1">
        <v>4990</v>
      </c>
      <c r="T2326" s="1">
        <v>6951</v>
      </c>
      <c r="U2326" s="1">
        <v>2874</v>
      </c>
      <c r="Z2326" s="1">
        <v>633</v>
      </c>
      <c r="AN2326" t="s">
        <v>1064</v>
      </c>
      <c r="AO2326" t="s">
        <v>2448</v>
      </c>
      <c r="AR2326" s="44">
        <v>41</v>
      </c>
      <c r="AS2326" s="46">
        <v>61</v>
      </c>
      <c r="AT2326" s="50">
        <f t="shared" si="625"/>
        <v>41061</v>
      </c>
      <c r="AV2326" s="7" t="s">
        <v>3063</v>
      </c>
    </row>
    <row r="2327" spans="1:48" hidden="1" outlineLevel="1">
      <c r="A2327" t="s">
        <v>30</v>
      </c>
      <c r="B2327" t="s">
        <v>2448</v>
      </c>
      <c r="C2327" s="1">
        <v>6900</v>
      </c>
      <c r="F2327" s="1">
        <f t="shared" si="626"/>
        <v>4949</v>
      </c>
      <c r="H2327" s="1">
        <v>4502</v>
      </c>
      <c r="I2327" s="1">
        <v>4465</v>
      </c>
      <c r="J2327" s="2" t="str">
        <f t="shared" si="633"/>
        <v/>
      </c>
      <c r="K2327" s="2">
        <f t="shared" si="634"/>
        <v>0.90220246514447366</v>
      </c>
      <c r="L2327" s="10">
        <f t="shared" si="635"/>
        <v>2</v>
      </c>
      <c r="M2327" s="9">
        <f t="shared" si="631"/>
        <v>1</v>
      </c>
      <c r="N2327" s="8">
        <f t="shared" si="632"/>
        <v>3</v>
      </c>
      <c r="O2327" s="2">
        <f t="shared" si="627"/>
        <v>0.30470802182259044</v>
      </c>
      <c r="P2327" s="2">
        <f t="shared" si="628"/>
        <v>0.50414225095978982</v>
      </c>
      <c r="Q2327" s="2">
        <f t="shared" si="629"/>
        <v>0.16003232976358861</v>
      </c>
      <c r="R2327" s="2">
        <f t="shared" si="630"/>
        <v>3.1117397454031193E-2</v>
      </c>
      <c r="S2327" s="1">
        <v>1508</v>
      </c>
      <c r="T2327" s="1">
        <v>2495</v>
      </c>
      <c r="U2327" s="1">
        <v>792</v>
      </c>
      <c r="Z2327" s="1">
        <v>154</v>
      </c>
      <c r="AN2327" t="s">
        <v>30</v>
      </c>
      <c r="AO2327" t="s">
        <v>2448</v>
      </c>
      <c r="AR2327" s="44">
        <v>41</v>
      </c>
      <c r="AS2327" s="46">
        <v>63</v>
      </c>
      <c r="AT2327" s="50">
        <f t="shared" si="625"/>
        <v>41063</v>
      </c>
      <c r="AV2327" s="7" t="s">
        <v>3063</v>
      </c>
    </row>
    <row r="2328" spans="1:48" hidden="1" outlineLevel="1">
      <c r="A2328" t="s">
        <v>615</v>
      </c>
      <c r="B2328" t="s">
        <v>2448</v>
      </c>
      <c r="C2328" s="1">
        <v>24617</v>
      </c>
      <c r="F2328" s="1">
        <f t="shared" si="626"/>
        <v>13731</v>
      </c>
      <c r="H2328" s="1">
        <v>11527</v>
      </c>
      <c r="I2328" s="1">
        <v>11380</v>
      </c>
      <c r="J2328" s="2" t="str">
        <f t="shared" si="633"/>
        <v/>
      </c>
      <c r="K2328" s="2">
        <f t="shared" si="634"/>
        <v>0.82878158910494504</v>
      </c>
      <c r="L2328" s="10">
        <f t="shared" si="635"/>
        <v>1</v>
      </c>
      <c r="M2328" s="9">
        <f t="shared" si="631"/>
        <v>2</v>
      </c>
      <c r="N2328" s="8">
        <f t="shared" si="632"/>
        <v>3</v>
      </c>
      <c r="O2328" s="2">
        <f t="shared" si="627"/>
        <v>0.41883329691937948</v>
      </c>
      <c r="P2328" s="2">
        <f t="shared" si="628"/>
        <v>0.33661058917777292</v>
      </c>
      <c r="Q2328" s="2">
        <f t="shared" si="629"/>
        <v>0.20457359260068458</v>
      </c>
      <c r="R2328" s="2">
        <f t="shared" si="630"/>
        <v>3.9982521302162954E-2</v>
      </c>
      <c r="S2328" s="1">
        <v>5751</v>
      </c>
      <c r="T2328" s="1">
        <v>4622</v>
      </c>
      <c r="U2328" s="1">
        <v>2809</v>
      </c>
      <c r="Z2328" s="1">
        <v>549</v>
      </c>
      <c r="AN2328" t="s">
        <v>615</v>
      </c>
      <c r="AO2328" t="s">
        <v>2448</v>
      </c>
      <c r="AR2328" s="44">
        <v>41</v>
      </c>
      <c r="AS2328" s="46">
        <v>65</v>
      </c>
      <c r="AT2328" s="50">
        <f t="shared" si="625"/>
        <v>41065</v>
      </c>
      <c r="AV2328" s="7" t="s">
        <v>3063</v>
      </c>
    </row>
    <row r="2329" spans="1:48" hidden="1" outlineLevel="1">
      <c r="A2329" t="s">
        <v>659</v>
      </c>
      <c r="B2329" t="s">
        <v>2448</v>
      </c>
      <c r="C2329" s="1">
        <v>515815</v>
      </c>
      <c r="F2329" s="1">
        <f t="shared" si="626"/>
        <v>273976</v>
      </c>
      <c r="H2329" s="1">
        <v>238406</v>
      </c>
      <c r="I2329" s="1">
        <v>236632</v>
      </c>
      <c r="J2329" s="2" t="str">
        <f t="shared" si="633"/>
        <v/>
      </c>
      <c r="K2329" s="2">
        <f t="shared" si="634"/>
        <v>0.86369609016848192</v>
      </c>
      <c r="L2329" s="10">
        <f t="shared" si="635"/>
        <v>1</v>
      </c>
      <c r="M2329" s="9">
        <f t="shared" si="631"/>
        <v>2</v>
      </c>
      <c r="N2329" s="8">
        <f t="shared" si="632"/>
        <v>3</v>
      </c>
      <c r="O2329" s="2">
        <f t="shared" si="627"/>
        <v>0.41773367010249074</v>
      </c>
      <c r="P2329" s="2">
        <f t="shared" si="628"/>
        <v>0.32528031652407507</v>
      </c>
      <c r="Q2329" s="2">
        <f t="shared" si="629"/>
        <v>0.21957032732794113</v>
      </c>
      <c r="R2329" s="2">
        <f t="shared" si="630"/>
        <v>3.7415686045493057E-2</v>
      </c>
      <c r="S2329" s="1">
        <v>114449</v>
      </c>
      <c r="T2329" s="1">
        <v>89119</v>
      </c>
      <c r="U2329" s="1">
        <v>60157</v>
      </c>
      <c r="Z2329" s="1">
        <v>10251</v>
      </c>
      <c r="AN2329" t="s">
        <v>659</v>
      </c>
      <c r="AO2329" t="s">
        <v>2448</v>
      </c>
      <c r="AR2329" s="44">
        <v>41</v>
      </c>
      <c r="AS2329" s="46">
        <v>67</v>
      </c>
      <c r="AT2329" s="50">
        <f t="shared" si="625"/>
        <v>41067</v>
      </c>
      <c r="AV2329" s="7" t="s">
        <v>3063</v>
      </c>
    </row>
    <row r="2330" spans="1:48" hidden="1" outlineLevel="1">
      <c r="A2330" t="s">
        <v>726</v>
      </c>
      <c r="B2330" t="s">
        <v>2448</v>
      </c>
      <c r="C2330" s="1">
        <v>1399</v>
      </c>
      <c r="F2330" s="1">
        <f t="shared" si="626"/>
        <v>925</v>
      </c>
      <c r="H2330" s="1">
        <v>832</v>
      </c>
      <c r="I2330" s="1">
        <v>812</v>
      </c>
      <c r="J2330" s="2" t="str">
        <f t="shared" si="633"/>
        <v/>
      </c>
      <c r="K2330" s="2">
        <f t="shared" si="634"/>
        <v>0.87783783783783786</v>
      </c>
      <c r="L2330" s="10">
        <f t="shared" si="635"/>
        <v>2</v>
      </c>
      <c r="M2330" s="9">
        <f t="shared" si="631"/>
        <v>1</v>
      </c>
      <c r="N2330" s="8">
        <f t="shared" si="632"/>
        <v>3</v>
      </c>
      <c r="O2330" s="2">
        <f t="shared" si="627"/>
        <v>0.33405405405405403</v>
      </c>
      <c r="P2330" s="2">
        <f t="shared" si="628"/>
        <v>0.44540540540540541</v>
      </c>
      <c r="Q2330" s="2">
        <f t="shared" si="629"/>
        <v>0.17837837837837839</v>
      </c>
      <c r="R2330" s="2">
        <f t="shared" si="630"/>
        <v>4.2162162162162231E-2</v>
      </c>
      <c r="S2330" s="1">
        <v>309</v>
      </c>
      <c r="T2330" s="1">
        <v>412</v>
      </c>
      <c r="U2330" s="1">
        <v>165</v>
      </c>
      <c r="Z2330" s="1">
        <v>39</v>
      </c>
      <c r="AN2330" t="s">
        <v>726</v>
      </c>
      <c r="AO2330" t="s">
        <v>2448</v>
      </c>
      <c r="AR2330" s="44">
        <v>41</v>
      </c>
      <c r="AS2330" s="46">
        <v>69</v>
      </c>
      <c r="AT2330" s="50">
        <f t="shared" si="625"/>
        <v>41069</v>
      </c>
      <c r="AV2330" s="7" t="s">
        <v>3063</v>
      </c>
    </row>
    <row r="2331" spans="1:48" hidden="1" outlineLevel="1">
      <c r="A2331" t="s">
        <v>712</v>
      </c>
      <c r="B2331" t="s">
        <v>2448</v>
      </c>
      <c r="C2331" s="1">
        <v>97537</v>
      </c>
      <c r="F2331" s="1">
        <f t="shared" si="626"/>
        <v>50769</v>
      </c>
      <c r="H2331" s="1">
        <v>43862</v>
      </c>
      <c r="I2331" s="1">
        <v>43526</v>
      </c>
      <c r="J2331" s="2" t="str">
        <f t="shared" si="633"/>
        <v/>
      </c>
      <c r="K2331" s="2">
        <f t="shared" si="634"/>
        <v>0.85733420000393945</v>
      </c>
      <c r="L2331" s="10">
        <f t="shared" si="635"/>
        <v>2</v>
      </c>
      <c r="M2331" s="9">
        <f t="shared" si="631"/>
        <v>1</v>
      </c>
      <c r="N2331" s="8">
        <f t="shared" si="632"/>
        <v>3</v>
      </c>
      <c r="O2331" s="2">
        <f t="shared" si="627"/>
        <v>0.35663495440130788</v>
      </c>
      <c r="P2331" s="2">
        <f t="shared" si="628"/>
        <v>0.39076995804526382</v>
      </c>
      <c r="Q2331" s="2">
        <f t="shared" si="629"/>
        <v>0.2063463924836022</v>
      </c>
      <c r="R2331" s="2">
        <f t="shared" si="630"/>
        <v>4.6248695069826096E-2</v>
      </c>
      <c r="S2331" s="1">
        <v>18106</v>
      </c>
      <c r="T2331" s="1">
        <v>19839</v>
      </c>
      <c r="U2331" s="1">
        <v>10476</v>
      </c>
      <c r="Z2331" s="1">
        <v>2348</v>
      </c>
      <c r="AN2331" t="s">
        <v>712</v>
      </c>
      <c r="AO2331" t="s">
        <v>2448</v>
      </c>
      <c r="AR2331" s="44">
        <v>41</v>
      </c>
      <c r="AS2331" s="46">
        <v>71</v>
      </c>
      <c r="AT2331" s="50">
        <f t="shared" si="625"/>
        <v>41071</v>
      </c>
      <c r="AV2331" s="7" t="s">
        <v>3063</v>
      </c>
    </row>
    <row r="2332" spans="1:48" collapsed="1">
      <c r="A2332" t="s">
        <v>551</v>
      </c>
      <c r="B2332" t="s">
        <v>541</v>
      </c>
      <c r="C2332" s="1">
        <f>SUM(C2296:C2331)</f>
        <v>3768748</v>
      </c>
      <c r="D2332" s="36">
        <v>2904000</v>
      </c>
      <c r="E2332" s="36">
        <v>2687000</v>
      </c>
      <c r="F2332" s="1">
        <f>SUM(F2296:F2331)</f>
        <v>2153914</v>
      </c>
      <c r="H2332" s="1">
        <f>SUM(H2296:H2331)</f>
        <v>1845251</v>
      </c>
      <c r="I2332" s="1">
        <v>1827864</v>
      </c>
      <c r="J2332" s="2">
        <f t="shared" si="633"/>
        <v>0.62942975206611573</v>
      </c>
      <c r="K2332" s="2">
        <f t="shared" si="634"/>
        <v>0.84862441118819043</v>
      </c>
      <c r="L2332" s="10">
        <f t="shared" si="635"/>
        <v>1</v>
      </c>
      <c r="M2332" s="9">
        <f t="shared" si="631"/>
        <v>2</v>
      </c>
      <c r="N2332" s="8">
        <f t="shared" si="632"/>
        <v>3</v>
      </c>
      <c r="O2332" s="2">
        <f t="shared" si="627"/>
        <v>0.43165186725189586</v>
      </c>
      <c r="P2332" s="2">
        <f t="shared" si="628"/>
        <v>0.32298271890149743</v>
      </c>
      <c r="Q2332" s="2">
        <f t="shared" si="629"/>
        <v>0.20052889762543907</v>
      </c>
      <c r="R2332" s="2">
        <f t="shared" si="630"/>
        <v>4.4836516221167633E-2</v>
      </c>
      <c r="S2332" s="1">
        <f>SUM(S2296:S2331)</f>
        <v>929741</v>
      </c>
      <c r="T2332" s="1">
        <f>SUM(T2296:T2331)</f>
        <v>695677</v>
      </c>
      <c r="U2332" s="1">
        <f>SUM(U2296:U2331)</f>
        <v>431922</v>
      </c>
      <c r="Z2332" s="1">
        <f>SUM(Z2296:Z2331)</f>
        <v>96574</v>
      </c>
      <c r="AD2332" s="1">
        <f>SUM(AD2296:AD2331)</f>
        <v>0</v>
      </c>
      <c r="AN2332" t="s">
        <v>551</v>
      </c>
      <c r="AO2332" t="s">
        <v>541</v>
      </c>
      <c r="AR2332" s="44">
        <v>41</v>
      </c>
      <c r="AS2332" s="46"/>
      <c r="AT2332" s="44">
        <v>41</v>
      </c>
      <c r="AV2332" s="7" t="s">
        <v>678</v>
      </c>
    </row>
    <row r="2333" spans="1:48">
      <c r="C2333" s="26"/>
      <c r="J2333" s="2"/>
      <c r="K2333" s="2"/>
      <c r="N2333" s="8"/>
      <c r="AR2333" s="44"/>
      <c r="AS2333" s="46"/>
      <c r="AT2333" s="50"/>
    </row>
    <row r="2334" spans="1:48" hidden="1" outlineLevel="1">
      <c r="A2334" t="s">
        <v>741</v>
      </c>
      <c r="B2334" t="s">
        <v>734</v>
      </c>
      <c r="C2334" s="1">
        <v>101056</v>
      </c>
      <c r="F2334" s="1">
        <f t="shared" ref="F2334:F2365" si="636">SUM(S2334:AH2334)</f>
        <v>62075</v>
      </c>
      <c r="H2334" s="26">
        <v>44911</v>
      </c>
      <c r="I2334" s="1">
        <v>44741</v>
      </c>
      <c r="J2334" s="2" t="str">
        <f t="shared" si="633"/>
        <v/>
      </c>
      <c r="K2334" s="2">
        <f t="shared" si="634"/>
        <v>0.72075714861055173</v>
      </c>
      <c r="L2334" s="10">
        <f t="shared" si="635"/>
        <v>2</v>
      </c>
      <c r="M2334" s="9">
        <f t="shared" si="631"/>
        <v>1</v>
      </c>
      <c r="N2334" s="8" t="str">
        <f t="shared" si="632"/>
        <v/>
      </c>
      <c r="O2334" s="2">
        <f t="shared" ref="O2334:O2365" si="637">IF(SUM($S2334:$AJ2334)=0,"-",S2334/SUM($S2334:$AJ2334))</f>
        <v>0.33966975432944019</v>
      </c>
      <c r="P2334" s="2">
        <f t="shared" ref="P2334:P2365" si="638">IF(SUM($S2334:$AJ2334)=0,"-",T2334/SUM($S2334:$AJ2334))</f>
        <v>0.52376963350785344</v>
      </c>
      <c r="Q2334" s="2">
        <f t="shared" ref="Q2334:Q2365" si="639">IF(SUM($S2334:$AJ2334)=0,"-",U2334/SUM($S2334:$AJ2334))</f>
        <v>0</v>
      </c>
      <c r="R2334" s="2">
        <f t="shared" ref="R2334:R2365" si="640">IF(SUM($S2334:$AJ2334)=0,"-",(1-O2334-P2334-Q2334))</f>
        <v>0.13656061216270632</v>
      </c>
      <c r="S2334" s="1">
        <v>21085</v>
      </c>
      <c r="T2334" s="1">
        <v>32513</v>
      </c>
      <c r="Z2334" s="1">
        <v>8477</v>
      </c>
      <c r="AN2334" t="s">
        <v>741</v>
      </c>
      <c r="AO2334" t="s">
        <v>734</v>
      </c>
      <c r="AR2334" s="44">
        <v>42</v>
      </c>
      <c r="AS2334" s="46">
        <v>1</v>
      </c>
      <c r="AT2334" s="50">
        <f t="shared" si="625"/>
        <v>42001</v>
      </c>
      <c r="AV2334" s="7" t="s">
        <v>3063</v>
      </c>
    </row>
    <row r="2335" spans="1:48" hidden="1" outlineLevel="1">
      <c r="A2335" t="s">
        <v>2312</v>
      </c>
      <c r="B2335" t="s">
        <v>734</v>
      </c>
      <c r="C2335" s="1">
        <v>1221071</v>
      </c>
      <c r="F2335" s="1">
        <f t="shared" si="636"/>
        <v>956096</v>
      </c>
      <c r="H2335" s="26">
        <v>659346</v>
      </c>
      <c r="I2335" s="1">
        <v>654039</v>
      </c>
      <c r="J2335" s="2" t="str">
        <f t="shared" si="633"/>
        <v/>
      </c>
      <c r="K2335" s="2">
        <f t="shared" si="634"/>
        <v>0.68407251991431828</v>
      </c>
      <c r="L2335" s="10">
        <f t="shared" si="635"/>
        <v>1</v>
      </c>
      <c r="M2335" s="9">
        <f t="shared" si="631"/>
        <v>2</v>
      </c>
      <c r="N2335" s="8" t="str">
        <f t="shared" si="632"/>
        <v/>
      </c>
      <c r="O2335" s="2">
        <f t="shared" si="637"/>
        <v>0.62255463886471651</v>
      </c>
      <c r="P2335" s="2">
        <f t="shared" si="638"/>
        <v>0.26809023361670792</v>
      </c>
      <c r="Q2335" s="2">
        <f t="shared" si="639"/>
        <v>0</v>
      </c>
      <c r="R2335" s="2">
        <f t="shared" si="640"/>
        <v>0.10935512751857557</v>
      </c>
      <c r="S2335" s="1">
        <v>595222</v>
      </c>
      <c r="T2335" s="1">
        <v>256320</v>
      </c>
      <c r="Z2335" s="1">
        <v>104554</v>
      </c>
      <c r="AN2335" t="s">
        <v>2312</v>
      </c>
      <c r="AO2335" t="s">
        <v>734</v>
      </c>
      <c r="AR2335" s="44">
        <v>42</v>
      </c>
      <c r="AS2335" s="46">
        <v>3</v>
      </c>
      <c r="AT2335" s="50">
        <f t="shared" si="625"/>
        <v>42003</v>
      </c>
      <c r="AV2335" s="7" t="s">
        <v>3063</v>
      </c>
    </row>
    <row r="2336" spans="1:48" hidden="1" outlineLevel="1">
      <c r="A2336" t="s">
        <v>1262</v>
      </c>
      <c r="B2336" t="s">
        <v>734</v>
      </c>
      <c r="C2336" s="1">
        <v>69611</v>
      </c>
      <c r="F2336" s="1">
        <f t="shared" si="636"/>
        <v>45521</v>
      </c>
      <c r="H2336" s="26">
        <v>30821</v>
      </c>
      <c r="I2336" s="1">
        <v>30263</v>
      </c>
      <c r="J2336" s="2" t="str">
        <f t="shared" si="633"/>
        <v/>
      </c>
      <c r="K2336" s="2">
        <f t="shared" si="634"/>
        <v>0.66481404187078497</v>
      </c>
      <c r="L2336" s="10">
        <f t="shared" si="635"/>
        <v>2</v>
      </c>
      <c r="M2336" s="9">
        <f t="shared" si="631"/>
        <v>1</v>
      </c>
      <c r="N2336" s="8" t="str">
        <f t="shared" si="632"/>
        <v/>
      </c>
      <c r="O2336" s="2">
        <f t="shared" si="637"/>
        <v>0.45080292612200962</v>
      </c>
      <c r="P2336" s="2">
        <f t="shared" si="638"/>
        <v>0.45600931438237297</v>
      </c>
      <c r="Q2336" s="2">
        <f t="shared" si="639"/>
        <v>0</v>
      </c>
      <c r="R2336" s="2">
        <f t="shared" si="640"/>
        <v>9.3187759495617362E-2</v>
      </c>
      <c r="S2336" s="1">
        <v>20521</v>
      </c>
      <c r="T2336" s="1">
        <v>20758</v>
      </c>
      <c r="Z2336" s="1">
        <v>4242</v>
      </c>
      <c r="AN2336" t="s">
        <v>1262</v>
      </c>
      <c r="AO2336" t="s">
        <v>734</v>
      </c>
      <c r="AR2336" s="44">
        <v>42</v>
      </c>
      <c r="AS2336" s="46">
        <v>5</v>
      </c>
      <c r="AT2336" s="50">
        <f t="shared" si="625"/>
        <v>42005</v>
      </c>
      <c r="AV2336" s="7" t="s">
        <v>3063</v>
      </c>
    </row>
    <row r="2337" spans="1:48" hidden="1" outlineLevel="1">
      <c r="A2337" t="s">
        <v>1224</v>
      </c>
      <c r="B2337" t="s">
        <v>734</v>
      </c>
      <c r="C2337" s="1">
        <v>171336</v>
      </c>
      <c r="F2337" s="1">
        <f t="shared" si="636"/>
        <v>118311</v>
      </c>
      <c r="H2337" s="58">
        <v>86019</v>
      </c>
      <c r="I2337" s="1">
        <v>85032</v>
      </c>
      <c r="J2337" s="2" t="str">
        <f t="shared" si="633"/>
        <v/>
      </c>
      <c r="K2337" s="2">
        <f t="shared" si="634"/>
        <v>0.71871592666785</v>
      </c>
      <c r="L2337" s="10">
        <f t="shared" si="635"/>
        <v>1</v>
      </c>
      <c r="M2337" s="9">
        <f t="shared" si="631"/>
        <v>2</v>
      </c>
      <c r="N2337" s="8" t="str">
        <f t="shared" si="632"/>
        <v/>
      </c>
      <c r="O2337" s="2">
        <f t="shared" si="637"/>
        <v>0.59892148659042688</v>
      </c>
      <c r="P2337" s="2">
        <f t="shared" si="638"/>
        <v>0.30637049809400646</v>
      </c>
      <c r="Q2337" s="2">
        <f t="shared" si="639"/>
        <v>0</v>
      </c>
      <c r="R2337" s="2">
        <f t="shared" si="640"/>
        <v>9.4708015315566663E-2</v>
      </c>
      <c r="S2337" s="1">
        <v>70859</v>
      </c>
      <c r="T2337" s="1">
        <v>36247</v>
      </c>
      <c r="Z2337" s="1">
        <v>11205</v>
      </c>
      <c r="AN2337" t="s">
        <v>1224</v>
      </c>
      <c r="AO2337" t="s">
        <v>734</v>
      </c>
      <c r="AR2337" s="44">
        <v>42</v>
      </c>
      <c r="AS2337" s="46">
        <v>7</v>
      </c>
      <c r="AT2337" s="50">
        <f t="shared" si="625"/>
        <v>42007</v>
      </c>
      <c r="AV2337" s="7" t="s">
        <v>3063</v>
      </c>
    </row>
    <row r="2338" spans="1:48" hidden="1" outlineLevel="1">
      <c r="A2338" t="s">
        <v>1341</v>
      </c>
      <c r="B2338" t="s">
        <v>734</v>
      </c>
      <c r="C2338" s="1">
        <v>50052</v>
      </c>
      <c r="F2338" s="1">
        <f t="shared" si="636"/>
        <v>34194</v>
      </c>
      <c r="H2338" s="26">
        <v>22714</v>
      </c>
      <c r="I2338" s="1">
        <v>22548</v>
      </c>
      <c r="J2338" s="2" t="str">
        <f t="shared" si="633"/>
        <v/>
      </c>
      <c r="K2338" s="2">
        <f t="shared" si="634"/>
        <v>0.65941393226881906</v>
      </c>
      <c r="L2338" s="10">
        <f t="shared" si="635"/>
        <v>2</v>
      </c>
      <c r="M2338" s="9">
        <f t="shared" si="631"/>
        <v>1</v>
      </c>
      <c r="N2338" s="8" t="str">
        <f t="shared" si="632"/>
        <v/>
      </c>
      <c r="O2338" s="2">
        <f t="shared" si="637"/>
        <v>0.34307188395624966</v>
      </c>
      <c r="P2338" s="2">
        <f t="shared" si="638"/>
        <v>0.57746973153184766</v>
      </c>
      <c r="Q2338" s="2">
        <f t="shared" si="639"/>
        <v>0</v>
      </c>
      <c r="R2338" s="2">
        <f t="shared" si="640"/>
        <v>7.945838451190268E-2</v>
      </c>
      <c r="S2338" s="1">
        <v>11731</v>
      </c>
      <c r="T2338" s="1">
        <v>19746</v>
      </c>
      <c r="Z2338" s="1">
        <v>2717</v>
      </c>
      <c r="AN2338" t="s">
        <v>1341</v>
      </c>
      <c r="AO2338" t="s">
        <v>734</v>
      </c>
      <c r="AR2338" s="44">
        <v>42</v>
      </c>
      <c r="AS2338" s="46">
        <v>9</v>
      </c>
      <c r="AT2338" s="50">
        <f t="shared" si="625"/>
        <v>42009</v>
      </c>
      <c r="AV2338" s="7" t="s">
        <v>3063</v>
      </c>
    </row>
    <row r="2339" spans="1:48" hidden="1" outlineLevel="1">
      <c r="A2339" t="s">
        <v>183</v>
      </c>
      <c r="B2339" t="s">
        <v>734</v>
      </c>
      <c r="C2339" s="1">
        <v>407737</v>
      </c>
      <c r="F2339" s="1">
        <f t="shared" si="636"/>
        <v>259102</v>
      </c>
      <c r="H2339" s="26">
        <v>182838</v>
      </c>
      <c r="I2339" s="1">
        <v>180511</v>
      </c>
      <c r="J2339" s="2" t="str">
        <f t="shared" si="633"/>
        <v/>
      </c>
      <c r="K2339" s="2">
        <f t="shared" si="634"/>
        <v>0.69667930004399814</v>
      </c>
      <c r="L2339" s="10">
        <f t="shared" si="635"/>
        <v>1</v>
      </c>
      <c r="M2339" s="9">
        <f t="shared" si="631"/>
        <v>2</v>
      </c>
      <c r="N2339" s="8" t="str">
        <f t="shared" si="632"/>
        <v/>
      </c>
      <c r="O2339" s="2">
        <f t="shared" si="637"/>
        <v>0.48540343185309259</v>
      </c>
      <c r="P2339" s="2">
        <f t="shared" si="638"/>
        <v>0.37425415473442891</v>
      </c>
      <c r="Q2339" s="2">
        <f t="shared" si="639"/>
        <v>0</v>
      </c>
      <c r="R2339" s="2">
        <f t="shared" si="640"/>
        <v>0.14034241341247844</v>
      </c>
      <c r="S2339" s="1">
        <v>125769</v>
      </c>
      <c r="T2339" s="1">
        <v>96970</v>
      </c>
      <c r="Z2339" s="1">
        <v>36363</v>
      </c>
      <c r="AN2339" t="s">
        <v>183</v>
      </c>
      <c r="AO2339" t="s">
        <v>734</v>
      </c>
      <c r="AR2339" s="44">
        <v>42</v>
      </c>
      <c r="AS2339" s="46">
        <v>11</v>
      </c>
      <c r="AT2339" s="50">
        <f t="shared" si="625"/>
        <v>42011</v>
      </c>
      <c r="AV2339" s="7" t="s">
        <v>3063</v>
      </c>
    </row>
    <row r="2340" spans="1:48" hidden="1" outlineLevel="1">
      <c r="A2340" t="s">
        <v>1844</v>
      </c>
      <c r="B2340" t="s">
        <v>734</v>
      </c>
      <c r="C2340" s="1">
        <v>127112</v>
      </c>
      <c r="F2340" s="1">
        <f t="shared" si="636"/>
        <v>84404</v>
      </c>
      <c r="H2340" s="26">
        <f>53298+3+1450</f>
        <v>54751</v>
      </c>
      <c r="I2340" s="1">
        <v>53298</v>
      </c>
      <c r="J2340" s="2" t="str">
        <f t="shared" si="633"/>
        <v/>
      </c>
      <c r="K2340" s="2">
        <f t="shared" si="634"/>
        <v>0.63146296384057632</v>
      </c>
      <c r="L2340" s="10">
        <f t="shared" si="635"/>
        <v>2</v>
      </c>
      <c r="M2340" s="9">
        <f t="shared" si="631"/>
        <v>1</v>
      </c>
      <c r="N2340" s="8" t="str">
        <f t="shared" si="632"/>
        <v/>
      </c>
      <c r="O2340" s="2">
        <f t="shared" si="637"/>
        <v>0.35068243211222216</v>
      </c>
      <c r="P2340" s="2">
        <f t="shared" si="638"/>
        <v>0.5441566750390977</v>
      </c>
      <c r="Q2340" s="2">
        <f t="shared" si="639"/>
        <v>0</v>
      </c>
      <c r="R2340" s="2">
        <f t="shared" si="640"/>
        <v>0.10516089284868013</v>
      </c>
      <c r="S2340" s="1">
        <v>29599</v>
      </c>
      <c r="T2340" s="1">
        <v>45929</v>
      </c>
      <c r="Z2340" s="1">
        <v>8876</v>
      </c>
      <c r="AN2340" t="s">
        <v>1844</v>
      </c>
      <c r="AO2340" t="s">
        <v>734</v>
      </c>
      <c r="AR2340" s="44">
        <v>42</v>
      </c>
      <c r="AS2340" s="46">
        <v>13</v>
      </c>
      <c r="AT2340" s="50">
        <f t="shared" si="625"/>
        <v>42013</v>
      </c>
      <c r="AV2340" s="7" t="s">
        <v>3063</v>
      </c>
    </row>
    <row r="2341" spans="1:48" hidden="1" outlineLevel="1">
      <c r="A2341" t="s">
        <v>2452</v>
      </c>
      <c r="B2341" t="s">
        <v>734</v>
      </c>
      <c r="C2341" s="1">
        <v>62318</v>
      </c>
      <c r="F2341" s="1">
        <f t="shared" si="636"/>
        <v>40171</v>
      </c>
      <c r="H2341" s="26">
        <v>26303</v>
      </c>
      <c r="I2341" s="1">
        <v>25889</v>
      </c>
      <c r="J2341" s="2" t="str">
        <f t="shared" si="633"/>
        <v/>
      </c>
      <c r="K2341" s="2">
        <f t="shared" si="634"/>
        <v>0.6444698912150556</v>
      </c>
      <c r="L2341" s="10">
        <f t="shared" si="635"/>
        <v>2</v>
      </c>
      <c r="M2341" s="9">
        <f t="shared" si="631"/>
        <v>1</v>
      </c>
      <c r="N2341" s="8" t="str">
        <f t="shared" si="632"/>
        <v/>
      </c>
      <c r="O2341" s="2">
        <f t="shared" si="637"/>
        <v>0.30835677478778223</v>
      </c>
      <c r="P2341" s="2">
        <f t="shared" si="638"/>
        <v>0.58442657638595008</v>
      </c>
      <c r="Q2341" s="2">
        <f t="shared" si="639"/>
        <v>0</v>
      </c>
      <c r="R2341" s="2">
        <f t="shared" si="640"/>
        <v>0.10721664882626769</v>
      </c>
      <c r="S2341" s="1">
        <v>12387</v>
      </c>
      <c r="T2341" s="1">
        <v>23477</v>
      </c>
      <c r="Z2341" s="1">
        <v>4307</v>
      </c>
      <c r="AN2341" t="s">
        <v>2452</v>
      </c>
      <c r="AO2341" t="s">
        <v>734</v>
      </c>
      <c r="AR2341" s="44">
        <v>42</v>
      </c>
      <c r="AS2341" s="46">
        <v>15</v>
      </c>
      <c r="AT2341" s="50">
        <f t="shared" si="625"/>
        <v>42015</v>
      </c>
      <c r="AV2341" s="7" t="s">
        <v>3063</v>
      </c>
    </row>
    <row r="2342" spans="1:48" hidden="1" outlineLevel="1">
      <c r="A2342" t="s">
        <v>1506</v>
      </c>
      <c r="B2342" t="s">
        <v>734</v>
      </c>
      <c r="C2342" s="1">
        <v>623297</v>
      </c>
      <c r="F2342" s="1">
        <f t="shared" si="636"/>
        <v>444921</v>
      </c>
      <c r="H2342" s="26">
        <v>335982</v>
      </c>
      <c r="I2342" s="1">
        <v>333324</v>
      </c>
      <c r="J2342" s="2" t="str">
        <f t="shared" si="633"/>
        <v/>
      </c>
      <c r="K2342" s="2">
        <f t="shared" si="634"/>
        <v>0.74917569635957848</v>
      </c>
      <c r="L2342" s="10">
        <f t="shared" si="635"/>
        <v>1</v>
      </c>
      <c r="M2342" s="9">
        <f t="shared" si="631"/>
        <v>2</v>
      </c>
      <c r="N2342" s="8" t="str">
        <f t="shared" si="632"/>
        <v/>
      </c>
      <c r="O2342" s="2">
        <f t="shared" si="637"/>
        <v>0.44012532561960438</v>
      </c>
      <c r="P2342" s="2">
        <f t="shared" si="638"/>
        <v>0.41447807588313429</v>
      </c>
      <c r="Q2342" s="2">
        <f t="shared" si="639"/>
        <v>0</v>
      </c>
      <c r="R2342" s="2">
        <f t="shared" si="640"/>
        <v>0.14539659849726133</v>
      </c>
      <c r="S2342" s="1">
        <v>195821</v>
      </c>
      <c r="T2342" s="1">
        <v>184410</v>
      </c>
      <c r="Z2342" s="1">
        <v>64690</v>
      </c>
      <c r="AN2342" t="s">
        <v>1506</v>
      </c>
      <c r="AO2342" t="s">
        <v>734</v>
      </c>
      <c r="AR2342" s="44">
        <v>42</v>
      </c>
      <c r="AS2342" s="46">
        <v>17</v>
      </c>
      <c r="AT2342" s="50">
        <f t="shared" si="625"/>
        <v>42017</v>
      </c>
      <c r="AV2342" s="7" t="s">
        <v>3063</v>
      </c>
    </row>
    <row r="2343" spans="1:48" hidden="1" outlineLevel="1">
      <c r="A2343" t="s">
        <v>1865</v>
      </c>
      <c r="B2343" t="s">
        <v>734</v>
      </c>
      <c r="C2343" s="1">
        <v>182673</v>
      </c>
      <c r="F2343" s="1">
        <f t="shared" si="636"/>
        <v>121730</v>
      </c>
      <c r="H2343" s="26">
        <v>91529</v>
      </c>
      <c r="I2343" s="1">
        <v>90761</v>
      </c>
      <c r="J2343" s="2" t="str">
        <f t="shared" si="633"/>
        <v/>
      </c>
      <c r="K2343" s="2">
        <f t="shared" si="634"/>
        <v>0.74559270516717324</v>
      </c>
      <c r="L2343" s="10">
        <f t="shared" si="635"/>
        <v>2</v>
      </c>
      <c r="M2343" s="9">
        <f t="shared" si="631"/>
        <v>1</v>
      </c>
      <c r="N2343" s="8" t="str">
        <f t="shared" si="632"/>
        <v/>
      </c>
      <c r="O2343" s="2">
        <f t="shared" si="637"/>
        <v>0.38719296804403186</v>
      </c>
      <c r="P2343" s="2">
        <f t="shared" si="638"/>
        <v>0.49461923930009039</v>
      </c>
      <c r="Q2343" s="2">
        <f t="shared" si="639"/>
        <v>0</v>
      </c>
      <c r="R2343" s="2">
        <f t="shared" si="640"/>
        <v>0.11818779265587781</v>
      </c>
      <c r="S2343" s="1">
        <v>47133</v>
      </c>
      <c r="T2343" s="1">
        <v>60210</v>
      </c>
      <c r="Z2343" s="1">
        <v>14387</v>
      </c>
      <c r="AN2343" t="s">
        <v>1865</v>
      </c>
      <c r="AO2343" t="s">
        <v>734</v>
      </c>
      <c r="AR2343" s="44">
        <v>42</v>
      </c>
      <c r="AS2343" s="46">
        <v>19</v>
      </c>
      <c r="AT2343" s="50">
        <f t="shared" si="625"/>
        <v>42019</v>
      </c>
      <c r="AV2343" s="7" t="s">
        <v>3063</v>
      </c>
    </row>
    <row r="2344" spans="1:48" hidden="1" outlineLevel="1">
      <c r="A2344" t="s">
        <v>1914</v>
      </c>
      <c r="B2344" t="s">
        <v>734</v>
      </c>
      <c r="C2344" s="1">
        <v>144646</v>
      </c>
      <c r="F2344" s="1">
        <f t="shared" si="636"/>
        <v>92447</v>
      </c>
      <c r="H2344" s="26">
        <v>66991</v>
      </c>
      <c r="I2344" s="1">
        <v>66006</v>
      </c>
      <c r="J2344" s="2" t="str">
        <f t="shared" si="633"/>
        <v/>
      </c>
      <c r="K2344" s="2">
        <f t="shared" si="634"/>
        <v>0.71398747390396655</v>
      </c>
      <c r="L2344" s="10">
        <f t="shared" si="635"/>
        <v>1</v>
      </c>
      <c r="M2344" s="9">
        <f t="shared" si="631"/>
        <v>2</v>
      </c>
      <c r="N2344" s="8" t="str">
        <f t="shared" si="632"/>
        <v/>
      </c>
      <c r="O2344" s="2">
        <f t="shared" si="637"/>
        <v>0.61683991908877522</v>
      </c>
      <c r="P2344" s="2">
        <f t="shared" si="638"/>
        <v>0.30594827306456673</v>
      </c>
      <c r="Q2344" s="2">
        <f t="shared" si="639"/>
        <v>0</v>
      </c>
      <c r="R2344" s="2">
        <f t="shared" si="640"/>
        <v>7.7211807846658043E-2</v>
      </c>
      <c r="S2344" s="1">
        <v>57025</v>
      </c>
      <c r="T2344" s="1">
        <v>28284</v>
      </c>
      <c r="Z2344" s="1">
        <v>7138</v>
      </c>
      <c r="AN2344" t="s">
        <v>1914</v>
      </c>
      <c r="AO2344" t="s">
        <v>734</v>
      </c>
      <c r="AR2344" s="44">
        <v>42</v>
      </c>
      <c r="AS2344" s="46">
        <v>21</v>
      </c>
      <c r="AT2344" s="50">
        <f t="shared" si="625"/>
        <v>42021</v>
      </c>
      <c r="AV2344" s="7" t="s">
        <v>3063</v>
      </c>
    </row>
    <row r="2345" spans="1:48" hidden="1" outlineLevel="1">
      <c r="A2345" t="s">
        <v>2618</v>
      </c>
      <c r="B2345" t="s">
        <v>734</v>
      </c>
      <c r="C2345" s="1">
        <v>5186</v>
      </c>
      <c r="F2345" s="1">
        <f t="shared" si="636"/>
        <v>3734</v>
      </c>
      <c r="H2345" s="26">
        <v>2287</v>
      </c>
      <c r="I2345" s="1">
        <v>2257</v>
      </c>
      <c r="J2345" s="2" t="str">
        <f t="shared" si="633"/>
        <v/>
      </c>
      <c r="K2345" s="2">
        <f t="shared" si="634"/>
        <v>0.60444563470808788</v>
      </c>
      <c r="L2345" s="10">
        <f t="shared" si="635"/>
        <v>2</v>
      </c>
      <c r="M2345" s="9">
        <f t="shared" si="631"/>
        <v>1</v>
      </c>
      <c r="N2345" s="8" t="str">
        <f t="shared" si="632"/>
        <v/>
      </c>
      <c r="O2345" s="2">
        <f t="shared" si="637"/>
        <v>0.41938939475093734</v>
      </c>
      <c r="P2345" s="2">
        <f t="shared" si="638"/>
        <v>0.49143010176754148</v>
      </c>
      <c r="Q2345" s="2">
        <f t="shared" si="639"/>
        <v>0</v>
      </c>
      <c r="R2345" s="2">
        <f t="shared" si="640"/>
        <v>8.9180503481521234E-2</v>
      </c>
      <c r="S2345" s="1">
        <v>1566</v>
      </c>
      <c r="T2345" s="1">
        <v>1835</v>
      </c>
      <c r="Z2345" s="1">
        <v>333</v>
      </c>
      <c r="AN2345" t="s">
        <v>2618</v>
      </c>
      <c r="AO2345" t="s">
        <v>734</v>
      </c>
      <c r="AR2345" s="44">
        <v>42</v>
      </c>
      <c r="AS2345" s="46">
        <v>23</v>
      </c>
      <c r="AT2345" s="50">
        <f t="shared" ref="AT2345:AT2407" si="641">1000*AR2345+AS2345</f>
        <v>42023</v>
      </c>
      <c r="AV2345" s="7" t="s">
        <v>3063</v>
      </c>
    </row>
    <row r="2346" spans="1:48" hidden="1" outlineLevel="1">
      <c r="A2346" t="s">
        <v>367</v>
      </c>
      <c r="B2346" t="s">
        <v>734</v>
      </c>
      <c r="C2346" s="1">
        <v>64947</v>
      </c>
      <c r="F2346" s="1">
        <f t="shared" si="636"/>
        <v>39596</v>
      </c>
      <c r="H2346" s="26">
        <v>27386</v>
      </c>
      <c r="I2346" s="1">
        <v>27050</v>
      </c>
      <c r="J2346" s="2" t="str">
        <f t="shared" si="633"/>
        <v/>
      </c>
      <c r="K2346" s="2">
        <f t="shared" si="634"/>
        <v>0.68314981311243561</v>
      </c>
      <c r="L2346" s="10">
        <f t="shared" si="635"/>
        <v>1</v>
      </c>
      <c r="M2346" s="9">
        <f t="shared" si="631"/>
        <v>2</v>
      </c>
      <c r="N2346" s="8" t="str">
        <f t="shared" si="632"/>
        <v/>
      </c>
      <c r="O2346" s="2">
        <f t="shared" si="637"/>
        <v>0.50699565612688147</v>
      </c>
      <c r="P2346" s="2">
        <f t="shared" si="638"/>
        <v>0.37218405899585816</v>
      </c>
      <c r="Q2346" s="2">
        <f t="shared" si="639"/>
        <v>0</v>
      </c>
      <c r="R2346" s="2">
        <f t="shared" si="640"/>
        <v>0.12082028487726038</v>
      </c>
      <c r="S2346" s="1">
        <v>20075</v>
      </c>
      <c r="T2346" s="1">
        <v>14737</v>
      </c>
      <c r="Z2346" s="1">
        <v>4784</v>
      </c>
      <c r="AN2346" t="s">
        <v>367</v>
      </c>
      <c r="AO2346" t="s">
        <v>734</v>
      </c>
      <c r="AR2346" s="44">
        <v>42</v>
      </c>
      <c r="AS2346" s="46">
        <v>25</v>
      </c>
      <c r="AT2346" s="50">
        <f t="shared" si="641"/>
        <v>42025</v>
      </c>
      <c r="AV2346" s="7" t="s">
        <v>3063</v>
      </c>
    </row>
    <row r="2347" spans="1:48" hidden="1" outlineLevel="1">
      <c r="A2347" t="s">
        <v>391</v>
      </c>
      <c r="B2347" t="s">
        <v>734</v>
      </c>
      <c r="C2347" s="1">
        <v>151645</v>
      </c>
      <c r="F2347" s="1">
        <f t="shared" si="636"/>
        <v>106075</v>
      </c>
      <c r="H2347" s="26">
        <v>76338</v>
      </c>
      <c r="I2347" s="1">
        <v>76111</v>
      </c>
      <c r="J2347" s="2" t="str">
        <f t="shared" si="633"/>
        <v/>
      </c>
      <c r="K2347" s="2">
        <f t="shared" si="634"/>
        <v>0.71752062220127266</v>
      </c>
      <c r="L2347" s="10">
        <f t="shared" si="635"/>
        <v>1</v>
      </c>
      <c r="M2347" s="9">
        <f t="shared" si="631"/>
        <v>2</v>
      </c>
      <c r="N2347" s="8" t="str">
        <f t="shared" si="632"/>
        <v/>
      </c>
      <c r="O2347" s="2">
        <f t="shared" si="637"/>
        <v>0.43866132453452744</v>
      </c>
      <c r="P2347" s="2">
        <f t="shared" si="638"/>
        <v>0.38464294131510723</v>
      </c>
      <c r="Q2347" s="2">
        <f t="shared" si="639"/>
        <v>0</v>
      </c>
      <c r="R2347" s="2">
        <f t="shared" si="640"/>
        <v>0.17669573415036532</v>
      </c>
      <c r="S2347" s="1">
        <v>46531</v>
      </c>
      <c r="T2347" s="1">
        <v>40801</v>
      </c>
      <c r="Z2347" s="1">
        <v>18743</v>
      </c>
      <c r="AN2347" t="s">
        <v>391</v>
      </c>
      <c r="AO2347" t="s">
        <v>734</v>
      </c>
      <c r="AR2347" s="44">
        <v>42</v>
      </c>
      <c r="AS2347" s="46">
        <v>27</v>
      </c>
      <c r="AT2347" s="50">
        <f t="shared" si="641"/>
        <v>42027</v>
      </c>
      <c r="AV2347" s="7" t="s">
        <v>3063</v>
      </c>
    </row>
    <row r="2348" spans="1:48" hidden="1" outlineLevel="1">
      <c r="A2348" t="s">
        <v>392</v>
      </c>
      <c r="B2348" t="s">
        <v>734</v>
      </c>
      <c r="C2348" s="1">
        <v>491473</v>
      </c>
      <c r="F2348" s="1">
        <f t="shared" si="636"/>
        <v>325692</v>
      </c>
      <c r="H2348" s="26">
        <v>255690</v>
      </c>
      <c r="I2348" s="1">
        <v>255252</v>
      </c>
      <c r="J2348" s="2" t="str">
        <f t="shared" si="633"/>
        <v/>
      </c>
      <c r="K2348" s="2">
        <f t="shared" si="634"/>
        <v>0.78372204413986224</v>
      </c>
      <c r="L2348" s="10">
        <f t="shared" si="635"/>
        <v>2</v>
      </c>
      <c r="M2348" s="9">
        <f t="shared" si="631"/>
        <v>1</v>
      </c>
      <c r="N2348" s="8" t="str">
        <f t="shared" si="632"/>
        <v/>
      </c>
      <c r="O2348" s="2">
        <f t="shared" si="637"/>
        <v>0.38269285091436078</v>
      </c>
      <c r="P2348" s="2">
        <f t="shared" si="638"/>
        <v>0.46092013313191604</v>
      </c>
      <c r="Q2348" s="2">
        <f t="shared" si="639"/>
        <v>0</v>
      </c>
      <c r="R2348" s="2">
        <f t="shared" si="640"/>
        <v>0.15638701595372317</v>
      </c>
      <c r="S2348" s="1">
        <v>124640</v>
      </c>
      <c r="T2348" s="1">
        <v>150118</v>
      </c>
      <c r="Z2348" s="1">
        <v>50934</v>
      </c>
      <c r="AN2348" t="s">
        <v>392</v>
      </c>
      <c r="AO2348" t="s">
        <v>734</v>
      </c>
      <c r="AR2348" s="44">
        <v>42</v>
      </c>
      <c r="AS2348" s="46">
        <v>29</v>
      </c>
      <c r="AT2348" s="50">
        <f t="shared" si="641"/>
        <v>42029</v>
      </c>
      <c r="AV2348" s="7" t="s">
        <v>3063</v>
      </c>
    </row>
    <row r="2349" spans="1:48" hidden="1" outlineLevel="1">
      <c r="A2349" t="s">
        <v>926</v>
      </c>
      <c r="B2349" t="s">
        <v>734</v>
      </c>
      <c r="C2349" s="1">
        <v>40355</v>
      </c>
      <c r="F2349" s="1">
        <f t="shared" si="636"/>
        <v>25508</v>
      </c>
      <c r="H2349" s="26">
        <v>18210</v>
      </c>
      <c r="I2349" s="1">
        <v>17877</v>
      </c>
      <c r="J2349" s="2" t="str">
        <f t="shared" si="633"/>
        <v/>
      </c>
      <c r="K2349" s="2">
        <f t="shared" si="634"/>
        <v>0.70083895248549477</v>
      </c>
      <c r="L2349" s="10">
        <f t="shared" si="635"/>
        <v>2</v>
      </c>
      <c r="M2349" s="9">
        <f t="shared" si="631"/>
        <v>1</v>
      </c>
      <c r="N2349" s="8" t="str">
        <f t="shared" si="632"/>
        <v/>
      </c>
      <c r="O2349" s="2">
        <f t="shared" si="637"/>
        <v>0.41222361612043279</v>
      </c>
      <c r="P2349" s="2">
        <f t="shared" si="638"/>
        <v>0.4913752548220166</v>
      </c>
      <c r="Q2349" s="2">
        <f t="shared" si="639"/>
        <v>0</v>
      </c>
      <c r="R2349" s="2">
        <f t="shared" si="640"/>
        <v>9.6401129057550605E-2</v>
      </c>
      <c r="S2349" s="1">
        <v>10515</v>
      </c>
      <c r="T2349" s="1">
        <v>12534</v>
      </c>
      <c r="Z2349" s="1">
        <v>2459</v>
      </c>
      <c r="AN2349" t="s">
        <v>926</v>
      </c>
      <c r="AO2349" t="s">
        <v>734</v>
      </c>
      <c r="AR2349" s="44">
        <v>42</v>
      </c>
      <c r="AS2349" s="46">
        <v>31</v>
      </c>
      <c r="AT2349" s="50">
        <f t="shared" si="641"/>
        <v>42031</v>
      </c>
      <c r="AV2349" s="7" t="s">
        <v>3063</v>
      </c>
    </row>
    <row r="2350" spans="1:48" hidden="1" outlineLevel="1">
      <c r="A2350" t="s">
        <v>849</v>
      </c>
      <c r="B2350" t="s">
        <v>734</v>
      </c>
      <c r="C2350" s="1">
        <v>82130</v>
      </c>
      <c r="F2350" s="1">
        <f t="shared" si="636"/>
        <v>51471</v>
      </c>
      <c r="H2350" s="36">
        <f>I2350</f>
        <v>34022</v>
      </c>
      <c r="I2350" s="1">
        <v>34022</v>
      </c>
      <c r="J2350" s="2" t="str">
        <f t="shared" si="633"/>
        <v/>
      </c>
      <c r="K2350" s="2">
        <f t="shared" si="634"/>
        <v>0.66099356919430363</v>
      </c>
      <c r="L2350" s="10">
        <f t="shared" si="635"/>
        <v>1</v>
      </c>
      <c r="M2350" s="9">
        <f t="shared" si="631"/>
        <v>2</v>
      </c>
      <c r="N2350" s="8" t="str">
        <f t="shared" si="632"/>
        <v/>
      </c>
      <c r="O2350" s="2">
        <f t="shared" si="637"/>
        <v>0.45582949622117308</v>
      </c>
      <c r="P2350" s="2">
        <f t="shared" si="638"/>
        <v>0.44794155932466828</v>
      </c>
      <c r="Q2350" s="2">
        <f t="shared" si="639"/>
        <v>0</v>
      </c>
      <c r="R2350" s="2">
        <f t="shared" si="640"/>
        <v>9.6228944454158638E-2</v>
      </c>
      <c r="S2350" s="1">
        <v>23462</v>
      </c>
      <c r="T2350" s="1">
        <v>23056</v>
      </c>
      <c r="Z2350" s="1">
        <v>4953</v>
      </c>
      <c r="AN2350" t="s">
        <v>849</v>
      </c>
      <c r="AO2350" t="s">
        <v>734</v>
      </c>
      <c r="AR2350" s="44">
        <v>42</v>
      </c>
      <c r="AS2350" s="46">
        <v>33</v>
      </c>
      <c r="AT2350" s="50">
        <f t="shared" si="641"/>
        <v>42033</v>
      </c>
      <c r="AV2350" s="7" t="s">
        <v>3063</v>
      </c>
    </row>
    <row r="2351" spans="1:48" hidden="1" outlineLevel="1">
      <c r="A2351" t="s">
        <v>1395</v>
      </c>
      <c r="B2351" t="s">
        <v>734</v>
      </c>
      <c r="C2351" s="1">
        <v>38955</v>
      </c>
      <c r="F2351" s="1">
        <f t="shared" si="636"/>
        <v>23010</v>
      </c>
      <c r="H2351" s="62">
        <v>15055</v>
      </c>
      <c r="I2351" s="1">
        <v>14850</v>
      </c>
      <c r="J2351" s="2" t="str">
        <f t="shared" si="633"/>
        <v/>
      </c>
      <c r="K2351" s="2">
        <f t="shared" si="634"/>
        <v>0.64537157757496744</v>
      </c>
      <c r="L2351" s="10">
        <f t="shared" si="635"/>
        <v>1</v>
      </c>
      <c r="M2351" s="9">
        <f t="shared" si="631"/>
        <v>2</v>
      </c>
      <c r="N2351" s="8" t="str">
        <f t="shared" si="632"/>
        <v/>
      </c>
      <c r="O2351" s="2">
        <f t="shared" si="637"/>
        <v>0.47092568448500655</v>
      </c>
      <c r="P2351" s="2">
        <f t="shared" si="638"/>
        <v>0.41916558018252936</v>
      </c>
      <c r="Q2351" s="2">
        <f t="shared" si="639"/>
        <v>0</v>
      </c>
      <c r="R2351" s="2">
        <f t="shared" si="640"/>
        <v>0.10990873533246415</v>
      </c>
      <c r="S2351" s="1">
        <v>10836</v>
      </c>
      <c r="T2351" s="1">
        <v>9645</v>
      </c>
      <c r="Z2351" s="1">
        <v>2529</v>
      </c>
      <c r="AN2351" t="s">
        <v>1395</v>
      </c>
      <c r="AO2351" t="s">
        <v>734</v>
      </c>
      <c r="AR2351" s="44">
        <v>42</v>
      </c>
      <c r="AS2351" s="46">
        <v>35</v>
      </c>
      <c r="AT2351" s="50">
        <f t="shared" si="641"/>
        <v>42035</v>
      </c>
      <c r="AV2351" s="7" t="s">
        <v>3063</v>
      </c>
    </row>
    <row r="2352" spans="1:48" hidden="1" outlineLevel="1">
      <c r="A2352" t="s">
        <v>1426</v>
      </c>
      <c r="B2352" t="s">
        <v>734</v>
      </c>
      <c r="C2352" s="1">
        <v>66645</v>
      </c>
      <c r="F2352" s="1">
        <f t="shared" si="636"/>
        <v>47262</v>
      </c>
      <c r="H2352" s="36">
        <v>28279</v>
      </c>
      <c r="I2352" s="1">
        <v>28279</v>
      </c>
      <c r="J2352" s="2" t="str">
        <f t="shared" si="633"/>
        <v/>
      </c>
      <c r="K2352" s="2">
        <f t="shared" si="634"/>
        <v>0.59834539376243068</v>
      </c>
      <c r="L2352" s="10">
        <f t="shared" si="635"/>
        <v>1</v>
      </c>
      <c r="M2352" s="9">
        <f t="shared" si="631"/>
        <v>2</v>
      </c>
      <c r="N2352" s="8" t="str">
        <f t="shared" si="632"/>
        <v/>
      </c>
      <c r="O2352" s="2">
        <f t="shared" si="637"/>
        <v>0.44361220430790066</v>
      </c>
      <c r="P2352" s="2">
        <f t="shared" si="638"/>
        <v>0.41130294951546698</v>
      </c>
      <c r="Q2352" s="2">
        <f t="shared" si="639"/>
        <v>0</v>
      </c>
      <c r="R2352" s="2">
        <f t="shared" si="640"/>
        <v>0.14508484617663231</v>
      </c>
      <c r="S2352" s="1">
        <v>20966</v>
      </c>
      <c r="T2352" s="1">
        <v>19439</v>
      </c>
      <c r="Z2352" s="1">
        <v>6857</v>
      </c>
      <c r="AN2352" t="s">
        <v>1426</v>
      </c>
      <c r="AO2352" t="s">
        <v>734</v>
      </c>
      <c r="AR2352" s="44">
        <v>42</v>
      </c>
      <c r="AS2352" s="46">
        <v>37</v>
      </c>
      <c r="AT2352" s="50">
        <f t="shared" si="641"/>
        <v>42037</v>
      </c>
      <c r="AV2352" s="7" t="s">
        <v>3063</v>
      </c>
    </row>
    <row r="2353" spans="1:48" hidden="1" outlineLevel="1">
      <c r="A2353" t="s">
        <v>1655</v>
      </c>
      <c r="B2353" t="s">
        <v>734</v>
      </c>
      <c r="C2353" s="1">
        <v>89023</v>
      </c>
      <c r="F2353" s="1">
        <f t="shared" si="636"/>
        <v>62368</v>
      </c>
      <c r="H2353" s="26">
        <v>38389</v>
      </c>
      <c r="I2353" s="1">
        <v>38307</v>
      </c>
      <c r="J2353" s="2" t="str">
        <f t="shared" si="633"/>
        <v/>
      </c>
      <c r="K2353" s="2">
        <f t="shared" si="634"/>
        <v>0.61420920985120575</v>
      </c>
      <c r="L2353" s="10">
        <f t="shared" si="635"/>
        <v>2</v>
      </c>
      <c r="M2353" s="9">
        <f t="shared" si="631"/>
        <v>1</v>
      </c>
      <c r="N2353" s="8" t="str">
        <f t="shared" si="632"/>
        <v/>
      </c>
      <c r="O2353" s="2">
        <f t="shared" si="637"/>
        <v>0.42199525397639814</v>
      </c>
      <c r="P2353" s="2">
        <f t="shared" si="638"/>
        <v>0.47793740379681887</v>
      </c>
      <c r="Q2353" s="2">
        <f t="shared" si="639"/>
        <v>0</v>
      </c>
      <c r="R2353" s="2">
        <f t="shared" si="640"/>
        <v>0.10006734222678298</v>
      </c>
      <c r="S2353" s="1">
        <v>26319</v>
      </c>
      <c r="T2353" s="1">
        <v>29808</v>
      </c>
      <c r="Z2353" s="1">
        <v>6241</v>
      </c>
      <c r="AN2353" t="s">
        <v>1655</v>
      </c>
      <c r="AO2353" t="s">
        <v>734</v>
      </c>
      <c r="AR2353" s="44">
        <v>42</v>
      </c>
      <c r="AS2353" s="46">
        <v>39</v>
      </c>
      <c r="AT2353" s="50">
        <f t="shared" si="641"/>
        <v>42039</v>
      </c>
      <c r="AV2353" s="7" t="s">
        <v>3063</v>
      </c>
    </row>
    <row r="2354" spans="1:48" hidden="1" outlineLevel="1">
      <c r="A2354" t="s">
        <v>1673</v>
      </c>
      <c r="B2354" t="s">
        <v>734</v>
      </c>
      <c r="C2354" s="1">
        <v>231357</v>
      </c>
      <c r="F2354" s="1">
        <f t="shared" si="636"/>
        <v>152349</v>
      </c>
      <c r="H2354" s="26">
        <v>114797</v>
      </c>
      <c r="I2354" s="1">
        <v>113825</v>
      </c>
      <c r="J2354" s="2" t="str">
        <f t="shared" si="633"/>
        <v/>
      </c>
      <c r="K2354" s="2">
        <f t="shared" si="634"/>
        <v>0.74713322699853624</v>
      </c>
      <c r="L2354" s="10">
        <f t="shared" si="635"/>
        <v>2</v>
      </c>
      <c r="M2354" s="9">
        <f t="shared" si="631"/>
        <v>1</v>
      </c>
      <c r="N2354" s="8" t="str">
        <f t="shared" si="632"/>
        <v/>
      </c>
      <c r="O2354" s="2">
        <f t="shared" si="637"/>
        <v>0.34701245167346029</v>
      </c>
      <c r="P2354" s="2">
        <f t="shared" si="638"/>
        <v>0.51552028565989927</v>
      </c>
      <c r="Q2354" s="2">
        <f t="shared" si="639"/>
        <v>0</v>
      </c>
      <c r="R2354" s="2">
        <f t="shared" si="640"/>
        <v>0.13746726266664044</v>
      </c>
      <c r="S2354" s="1">
        <v>52867</v>
      </c>
      <c r="T2354" s="1">
        <v>78539</v>
      </c>
      <c r="Z2354" s="1">
        <v>20943</v>
      </c>
      <c r="AN2354" t="s">
        <v>1673</v>
      </c>
      <c r="AO2354" t="s">
        <v>734</v>
      </c>
      <c r="AR2354" s="44">
        <v>42</v>
      </c>
      <c r="AS2354" s="46">
        <v>41</v>
      </c>
      <c r="AT2354" s="50">
        <f t="shared" si="641"/>
        <v>42041</v>
      </c>
      <c r="AV2354" s="7" t="s">
        <v>3063</v>
      </c>
    </row>
    <row r="2355" spans="1:48" hidden="1" outlineLevel="1">
      <c r="A2355" t="s">
        <v>2667</v>
      </c>
      <c r="B2355" t="s">
        <v>734</v>
      </c>
      <c r="C2355" s="1">
        <v>265395</v>
      </c>
      <c r="F2355" s="1">
        <f t="shared" si="636"/>
        <v>192724</v>
      </c>
      <c r="H2355" s="26">
        <v>130106</v>
      </c>
      <c r="I2355" s="1">
        <v>129845</v>
      </c>
      <c r="J2355" s="2" t="str">
        <f t="shared" si="633"/>
        <v/>
      </c>
      <c r="K2355" s="2">
        <f t="shared" si="634"/>
        <v>0.67373549739523875</v>
      </c>
      <c r="L2355" s="10">
        <f t="shared" si="635"/>
        <v>1</v>
      </c>
      <c r="M2355" s="9">
        <f t="shared" si="631"/>
        <v>2</v>
      </c>
      <c r="N2355" s="8" t="str">
        <f t="shared" si="632"/>
        <v/>
      </c>
      <c r="O2355" s="2">
        <f t="shared" si="637"/>
        <v>0.45066001120773747</v>
      </c>
      <c r="P2355" s="2">
        <f t="shared" si="638"/>
        <v>0.42470579689089061</v>
      </c>
      <c r="Q2355" s="2">
        <f t="shared" si="639"/>
        <v>0</v>
      </c>
      <c r="R2355" s="2">
        <f t="shared" si="640"/>
        <v>0.12463419190137193</v>
      </c>
      <c r="S2355" s="1">
        <v>86853</v>
      </c>
      <c r="T2355" s="1">
        <v>81851</v>
      </c>
      <c r="Z2355" s="1">
        <v>24020</v>
      </c>
      <c r="AN2355" t="s">
        <v>2667</v>
      </c>
      <c r="AO2355" t="s">
        <v>734</v>
      </c>
      <c r="AR2355" s="44">
        <v>42</v>
      </c>
      <c r="AS2355" s="46">
        <v>43</v>
      </c>
      <c r="AT2355" s="50">
        <f t="shared" si="641"/>
        <v>42043</v>
      </c>
      <c r="AV2355" s="7" t="s">
        <v>3063</v>
      </c>
    </row>
    <row r="2356" spans="1:48" hidden="1" outlineLevel="1">
      <c r="A2356" t="s">
        <v>1658</v>
      </c>
      <c r="B2356" t="s">
        <v>734</v>
      </c>
      <c r="C2356" s="1">
        <v>556246</v>
      </c>
      <c r="F2356" s="1">
        <f t="shared" si="636"/>
        <v>405968</v>
      </c>
      <c r="H2356" s="36">
        <f>I2356</f>
        <v>297510</v>
      </c>
      <c r="I2356" s="1">
        <v>297510</v>
      </c>
      <c r="J2356" s="2" t="str">
        <f t="shared" si="633"/>
        <v/>
      </c>
      <c r="K2356" s="2">
        <f t="shared" si="634"/>
        <v>0.73284101209947583</v>
      </c>
      <c r="L2356" s="10">
        <f t="shared" si="635"/>
        <v>2</v>
      </c>
      <c r="M2356" s="9">
        <f t="shared" si="631"/>
        <v>1</v>
      </c>
      <c r="N2356" s="8" t="str">
        <f t="shared" si="632"/>
        <v/>
      </c>
      <c r="O2356" s="2">
        <f t="shared" si="637"/>
        <v>0.4240186418633981</v>
      </c>
      <c r="P2356" s="2">
        <f t="shared" si="638"/>
        <v>0.46969465573641273</v>
      </c>
      <c r="Q2356" s="2">
        <f t="shared" si="639"/>
        <v>0</v>
      </c>
      <c r="R2356" s="2">
        <f t="shared" si="640"/>
        <v>0.10628670240018917</v>
      </c>
      <c r="S2356" s="1">
        <v>172138</v>
      </c>
      <c r="T2356" s="1">
        <v>190681</v>
      </c>
      <c r="Z2356" s="1">
        <v>43149</v>
      </c>
      <c r="AN2356" t="s">
        <v>1658</v>
      </c>
      <c r="AO2356" t="s">
        <v>734</v>
      </c>
      <c r="AR2356" s="44">
        <v>42</v>
      </c>
      <c r="AS2356" s="46">
        <v>45</v>
      </c>
      <c r="AT2356" s="50">
        <f t="shared" si="641"/>
        <v>42045</v>
      </c>
      <c r="AV2356" s="7" t="s">
        <v>3063</v>
      </c>
    </row>
    <row r="2357" spans="1:48" hidden="1" outlineLevel="1">
      <c r="A2357" t="s">
        <v>1847</v>
      </c>
      <c r="B2357" t="s">
        <v>734</v>
      </c>
      <c r="C2357" s="1">
        <v>32504</v>
      </c>
      <c r="F2357" s="1">
        <f t="shared" si="636"/>
        <v>20541</v>
      </c>
      <c r="H2357" s="26">
        <v>14592</v>
      </c>
      <c r="I2357" s="1">
        <v>14362</v>
      </c>
      <c r="J2357" s="2" t="str">
        <f t="shared" si="633"/>
        <v/>
      </c>
      <c r="K2357" s="2">
        <f t="shared" si="634"/>
        <v>0.69918699186991873</v>
      </c>
      <c r="L2357" s="10">
        <f t="shared" si="635"/>
        <v>1</v>
      </c>
      <c r="M2357" s="9">
        <f t="shared" si="631"/>
        <v>2</v>
      </c>
      <c r="N2357" s="8" t="str">
        <f t="shared" si="632"/>
        <v/>
      </c>
      <c r="O2357" s="2">
        <f t="shared" si="637"/>
        <v>0.5456891095857066</v>
      </c>
      <c r="P2357" s="2">
        <f t="shared" si="638"/>
        <v>0.35655518231829025</v>
      </c>
      <c r="Q2357" s="2">
        <f t="shared" si="639"/>
        <v>0</v>
      </c>
      <c r="R2357" s="2">
        <f t="shared" si="640"/>
        <v>9.7755708096003147E-2</v>
      </c>
      <c r="S2357" s="1">
        <v>11209</v>
      </c>
      <c r="T2357" s="1">
        <v>7324</v>
      </c>
      <c r="Z2357" s="1">
        <v>2008</v>
      </c>
      <c r="AN2357" t="s">
        <v>1847</v>
      </c>
      <c r="AO2357" t="s">
        <v>734</v>
      </c>
      <c r="AR2357" s="44">
        <v>42</v>
      </c>
      <c r="AS2357" s="46">
        <v>47</v>
      </c>
      <c r="AT2357" s="50">
        <f t="shared" si="641"/>
        <v>42047</v>
      </c>
      <c r="AV2357" s="7" t="s">
        <v>3063</v>
      </c>
    </row>
    <row r="2358" spans="1:48" hidden="1" outlineLevel="1">
      <c r="A2358" t="s">
        <v>117</v>
      </c>
      <c r="B2358" t="s">
        <v>734</v>
      </c>
      <c r="C2358" s="1">
        <v>278686</v>
      </c>
      <c r="F2358" s="1">
        <f t="shared" si="636"/>
        <v>185069</v>
      </c>
      <c r="H2358" s="26">
        <v>129911</v>
      </c>
      <c r="I2358" s="1">
        <v>128271</v>
      </c>
      <c r="J2358" s="2" t="str">
        <f t="shared" si="633"/>
        <v/>
      </c>
      <c r="K2358" s="2">
        <f t="shared" si="634"/>
        <v>0.69309824984195079</v>
      </c>
      <c r="L2358" s="10">
        <f t="shared" si="635"/>
        <v>1</v>
      </c>
      <c r="M2358" s="9">
        <f t="shared" si="631"/>
        <v>2</v>
      </c>
      <c r="N2358" s="8" t="str">
        <f t="shared" si="632"/>
        <v/>
      </c>
      <c r="O2358" s="2">
        <f t="shared" si="637"/>
        <v>0.55143216854254362</v>
      </c>
      <c r="P2358" s="2">
        <f t="shared" si="638"/>
        <v>0.33964629408490887</v>
      </c>
      <c r="Q2358" s="2">
        <f t="shared" si="639"/>
        <v>0</v>
      </c>
      <c r="R2358" s="2">
        <f t="shared" si="640"/>
        <v>0.10892153737254751</v>
      </c>
      <c r="S2358" s="1">
        <v>102053</v>
      </c>
      <c r="T2358" s="1">
        <v>62858</v>
      </c>
      <c r="Z2358" s="1">
        <v>20158</v>
      </c>
      <c r="AN2358" t="s">
        <v>117</v>
      </c>
      <c r="AO2358" t="s">
        <v>734</v>
      </c>
      <c r="AR2358" s="44">
        <v>42</v>
      </c>
      <c r="AS2358" s="46">
        <v>49</v>
      </c>
      <c r="AT2358" s="50">
        <f t="shared" si="641"/>
        <v>42049</v>
      </c>
      <c r="AV2358" s="7" t="s">
        <v>3063</v>
      </c>
    </row>
    <row r="2359" spans="1:48" hidden="1" outlineLevel="1">
      <c r="A2359" t="s">
        <v>1238</v>
      </c>
      <c r="B2359" t="s">
        <v>734</v>
      </c>
      <c r="C2359" s="1">
        <v>138813</v>
      </c>
      <c r="F2359" s="1">
        <f t="shared" si="636"/>
        <v>91386</v>
      </c>
      <c r="H2359" s="26">
        <f>22386+31301</f>
        <v>53687</v>
      </c>
      <c r="I2359" s="1">
        <v>52844</v>
      </c>
      <c r="J2359" s="2" t="str">
        <f t="shared" si="633"/>
        <v/>
      </c>
      <c r="K2359" s="2">
        <f t="shared" si="634"/>
        <v>0.57825049788807914</v>
      </c>
      <c r="L2359" s="10">
        <f t="shared" si="635"/>
        <v>1</v>
      </c>
      <c r="M2359" s="9">
        <f t="shared" si="631"/>
        <v>2</v>
      </c>
      <c r="N2359" s="8" t="str">
        <f t="shared" si="632"/>
        <v/>
      </c>
      <c r="O2359" s="2">
        <f t="shared" si="637"/>
        <v>0.68809226796226997</v>
      </c>
      <c r="P2359" s="2">
        <f t="shared" si="638"/>
        <v>0.24000393933425251</v>
      </c>
      <c r="Q2359" s="2">
        <f t="shared" si="639"/>
        <v>0</v>
      </c>
      <c r="R2359" s="2">
        <f t="shared" si="640"/>
        <v>7.190379270347752E-2</v>
      </c>
      <c r="S2359" s="1">
        <v>62882</v>
      </c>
      <c r="T2359" s="1">
        <v>21933</v>
      </c>
      <c r="Z2359" s="1">
        <v>6571</v>
      </c>
      <c r="AN2359" t="s">
        <v>1238</v>
      </c>
      <c r="AO2359" t="s">
        <v>734</v>
      </c>
      <c r="AR2359" s="44">
        <v>42</v>
      </c>
      <c r="AS2359" s="46">
        <v>51</v>
      </c>
      <c r="AT2359" s="50">
        <f t="shared" si="641"/>
        <v>42051</v>
      </c>
      <c r="AV2359" s="7" t="s">
        <v>3063</v>
      </c>
    </row>
    <row r="2360" spans="1:48" hidden="1" outlineLevel="1">
      <c r="A2360" t="s">
        <v>2964</v>
      </c>
      <c r="B2360" t="s">
        <v>734</v>
      </c>
      <c r="C2360" s="1">
        <v>7470</v>
      </c>
      <c r="F2360" s="1">
        <f t="shared" si="636"/>
        <v>3275</v>
      </c>
      <c r="H2360" s="36">
        <f>I2360</f>
        <v>2468</v>
      </c>
      <c r="I2360" s="1">
        <v>2468</v>
      </c>
      <c r="J2360" s="2" t="str">
        <f t="shared" si="633"/>
        <v/>
      </c>
      <c r="K2360" s="2">
        <f t="shared" si="634"/>
        <v>0.75358778625954204</v>
      </c>
      <c r="L2360" s="10">
        <f t="shared" si="635"/>
        <v>2</v>
      </c>
      <c r="M2360" s="9">
        <f t="shared" si="631"/>
        <v>1</v>
      </c>
      <c r="N2360" s="8" t="str">
        <f t="shared" si="632"/>
        <v/>
      </c>
      <c r="O2360" s="2">
        <f t="shared" si="637"/>
        <v>0.44854961832061069</v>
      </c>
      <c r="P2360" s="2">
        <f t="shared" si="638"/>
        <v>0.48488549618320609</v>
      </c>
      <c r="Q2360" s="2">
        <f t="shared" si="639"/>
        <v>0</v>
      </c>
      <c r="R2360" s="2">
        <f t="shared" si="640"/>
        <v>6.6564885496183224E-2</v>
      </c>
      <c r="S2360" s="1">
        <v>1469</v>
      </c>
      <c r="T2360" s="1">
        <v>1588</v>
      </c>
      <c r="Z2360" s="1">
        <v>218</v>
      </c>
      <c r="AN2360" t="s">
        <v>2964</v>
      </c>
      <c r="AO2360" t="s">
        <v>734</v>
      </c>
      <c r="AR2360" s="44">
        <v>42</v>
      </c>
      <c r="AS2360" s="46">
        <v>53</v>
      </c>
      <c r="AT2360" s="50">
        <f t="shared" si="641"/>
        <v>42053</v>
      </c>
      <c r="AV2360" s="7" t="s">
        <v>3063</v>
      </c>
    </row>
    <row r="2361" spans="1:48" hidden="1" outlineLevel="1">
      <c r="A2361" t="s">
        <v>1085</v>
      </c>
      <c r="B2361" t="s">
        <v>734</v>
      </c>
      <c r="C2361" s="1">
        <v>147032</v>
      </c>
      <c r="F2361" s="1">
        <f t="shared" si="636"/>
        <v>88787</v>
      </c>
      <c r="H2361" s="26">
        <v>64116</v>
      </c>
      <c r="I2361" s="1">
        <v>63917</v>
      </c>
      <c r="J2361" s="2" t="str">
        <f t="shared" si="633"/>
        <v/>
      </c>
      <c r="K2361" s="2">
        <f t="shared" si="634"/>
        <v>0.71989142554653274</v>
      </c>
      <c r="L2361" s="10">
        <f t="shared" si="635"/>
        <v>2</v>
      </c>
      <c r="M2361" s="9">
        <f t="shared" si="631"/>
        <v>1</v>
      </c>
      <c r="N2361" s="8" t="str">
        <f t="shared" si="632"/>
        <v/>
      </c>
      <c r="O2361" s="2">
        <f t="shared" si="637"/>
        <v>0.31242186356110691</v>
      </c>
      <c r="P2361" s="2">
        <f t="shared" si="638"/>
        <v>0.5636748623109239</v>
      </c>
      <c r="Q2361" s="2">
        <f t="shared" si="639"/>
        <v>0</v>
      </c>
      <c r="R2361" s="2">
        <f t="shared" si="640"/>
        <v>0.1239032741279692</v>
      </c>
      <c r="S2361" s="1">
        <v>27739</v>
      </c>
      <c r="T2361" s="1">
        <v>50047</v>
      </c>
      <c r="Z2361" s="1">
        <v>11001</v>
      </c>
      <c r="AN2361" t="s">
        <v>1085</v>
      </c>
      <c r="AO2361" t="s">
        <v>734</v>
      </c>
      <c r="AR2361" s="44">
        <v>42</v>
      </c>
      <c r="AS2361" s="46">
        <v>55</v>
      </c>
      <c r="AT2361" s="50">
        <f t="shared" si="641"/>
        <v>42055</v>
      </c>
      <c r="AV2361" s="7" t="s">
        <v>3063</v>
      </c>
    </row>
    <row r="2362" spans="1:48" hidden="1" outlineLevel="1">
      <c r="A2362" t="s">
        <v>2277</v>
      </c>
      <c r="B2362" t="s">
        <v>734</v>
      </c>
      <c r="C2362" s="1">
        <v>14900</v>
      </c>
      <c r="F2362" s="1">
        <f t="shared" si="636"/>
        <v>9824</v>
      </c>
      <c r="H2362" s="26">
        <v>6332</v>
      </c>
      <c r="I2362" s="1">
        <v>6306</v>
      </c>
      <c r="J2362" s="2" t="str">
        <f t="shared" si="633"/>
        <v/>
      </c>
      <c r="K2362" s="2">
        <f t="shared" si="634"/>
        <v>0.6418973941368078</v>
      </c>
      <c r="L2362" s="10">
        <f t="shared" si="635"/>
        <v>2</v>
      </c>
      <c r="M2362" s="9">
        <f t="shared" si="631"/>
        <v>1</v>
      </c>
      <c r="N2362" s="8" t="str">
        <f t="shared" si="632"/>
        <v/>
      </c>
      <c r="O2362" s="2">
        <f t="shared" si="637"/>
        <v>0.35565960912052119</v>
      </c>
      <c r="P2362" s="2">
        <f t="shared" si="638"/>
        <v>0.56127850162866455</v>
      </c>
      <c r="Q2362" s="2">
        <f t="shared" si="639"/>
        <v>0</v>
      </c>
      <c r="R2362" s="2">
        <f t="shared" si="640"/>
        <v>8.3061889250814258E-2</v>
      </c>
      <c r="S2362" s="1">
        <v>3494</v>
      </c>
      <c r="T2362" s="1">
        <v>5514</v>
      </c>
      <c r="Z2362" s="1">
        <v>816</v>
      </c>
      <c r="AN2362" t="s">
        <v>2277</v>
      </c>
      <c r="AO2362" t="s">
        <v>734</v>
      </c>
      <c r="AR2362" s="44">
        <v>42</v>
      </c>
      <c r="AS2362" s="46">
        <v>57</v>
      </c>
      <c r="AT2362" s="50">
        <f t="shared" si="641"/>
        <v>42057</v>
      </c>
      <c r="AV2362" s="7" t="s">
        <v>3063</v>
      </c>
    </row>
    <row r="2363" spans="1:48" hidden="1" outlineLevel="1">
      <c r="A2363" t="s">
        <v>2238</v>
      </c>
      <c r="B2363" t="s">
        <v>734</v>
      </c>
      <c r="C2363" s="1">
        <v>39074</v>
      </c>
      <c r="F2363" s="1">
        <f t="shared" si="636"/>
        <v>25682</v>
      </c>
      <c r="H2363" s="26">
        <v>16475</v>
      </c>
      <c r="I2363" s="1">
        <v>16114</v>
      </c>
      <c r="J2363" s="2" t="str">
        <f t="shared" si="633"/>
        <v/>
      </c>
      <c r="K2363" s="2">
        <f t="shared" si="634"/>
        <v>0.62744334553383696</v>
      </c>
      <c r="L2363" s="10">
        <f t="shared" si="635"/>
        <v>1</v>
      </c>
      <c r="M2363" s="9">
        <f t="shared" si="631"/>
        <v>2</v>
      </c>
      <c r="N2363" s="8" t="str">
        <f t="shared" si="632"/>
        <v/>
      </c>
      <c r="O2363" s="2">
        <f t="shared" si="637"/>
        <v>0.66634218518806942</v>
      </c>
      <c r="P2363" s="2">
        <f t="shared" si="638"/>
        <v>0.26392025543181996</v>
      </c>
      <c r="Q2363" s="2">
        <f t="shared" si="639"/>
        <v>0</v>
      </c>
      <c r="R2363" s="2">
        <f t="shared" si="640"/>
        <v>6.9737559380110614E-2</v>
      </c>
      <c r="S2363" s="1">
        <v>17113</v>
      </c>
      <c r="T2363" s="1">
        <v>6778</v>
      </c>
      <c r="Z2363" s="1">
        <v>1791</v>
      </c>
      <c r="AN2363" t="s">
        <v>2238</v>
      </c>
      <c r="AO2363" t="s">
        <v>734</v>
      </c>
      <c r="AR2363" s="44">
        <v>42</v>
      </c>
      <c r="AS2363" s="46">
        <v>59</v>
      </c>
      <c r="AT2363" s="50">
        <f t="shared" si="641"/>
        <v>42059</v>
      </c>
      <c r="AV2363" s="7" t="s">
        <v>3063</v>
      </c>
    </row>
    <row r="2364" spans="1:48" hidden="1" outlineLevel="1">
      <c r="A2364" t="s">
        <v>143</v>
      </c>
      <c r="B2364" t="s">
        <v>734</v>
      </c>
      <c r="C2364" s="1">
        <v>45853</v>
      </c>
      <c r="F2364" s="1">
        <f t="shared" si="636"/>
        <v>30541</v>
      </c>
      <c r="H2364" s="26">
        <v>18798</v>
      </c>
      <c r="I2364" s="1">
        <v>18731</v>
      </c>
      <c r="J2364" s="2" t="str">
        <f t="shared" si="633"/>
        <v/>
      </c>
      <c r="K2364" s="2">
        <f t="shared" si="634"/>
        <v>0.61330670246553809</v>
      </c>
      <c r="L2364" s="10">
        <f t="shared" si="635"/>
        <v>2</v>
      </c>
      <c r="M2364" s="9">
        <f t="shared" si="631"/>
        <v>1</v>
      </c>
      <c r="N2364" s="8" t="str">
        <f t="shared" si="632"/>
        <v/>
      </c>
      <c r="O2364" s="2">
        <f t="shared" si="637"/>
        <v>0.35047968304901606</v>
      </c>
      <c r="P2364" s="2">
        <f t="shared" si="638"/>
        <v>0.55070233456664808</v>
      </c>
      <c r="Q2364" s="2">
        <f t="shared" si="639"/>
        <v>0</v>
      </c>
      <c r="R2364" s="2">
        <f t="shared" si="640"/>
        <v>9.8817982384335923E-2</v>
      </c>
      <c r="S2364" s="1">
        <v>10704</v>
      </c>
      <c r="T2364" s="1">
        <v>16819</v>
      </c>
      <c r="Z2364" s="1">
        <v>3018</v>
      </c>
      <c r="AN2364" t="s">
        <v>143</v>
      </c>
      <c r="AO2364" t="s">
        <v>734</v>
      </c>
      <c r="AR2364" s="44">
        <v>42</v>
      </c>
      <c r="AS2364" s="46">
        <v>61</v>
      </c>
      <c r="AT2364" s="50">
        <f t="shared" si="641"/>
        <v>42061</v>
      </c>
      <c r="AV2364" s="7" t="s">
        <v>3063</v>
      </c>
    </row>
    <row r="2365" spans="1:48" hidden="1" outlineLevel="1">
      <c r="A2365" t="s">
        <v>83</v>
      </c>
      <c r="B2365" t="s">
        <v>734</v>
      </c>
      <c r="C2365" s="1">
        <v>88807</v>
      </c>
      <c r="F2365" s="1">
        <f t="shared" si="636"/>
        <v>58052</v>
      </c>
      <c r="H2365" s="36">
        <f>I2365</f>
        <v>37302</v>
      </c>
      <c r="I2365" s="1">
        <v>37302</v>
      </c>
      <c r="J2365" s="2" t="str">
        <f t="shared" si="633"/>
        <v/>
      </c>
      <c r="K2365" s="2">
        <f t="shared" si="634"/>
        <v>0.64256184110797221</v>
      </c>
      <c r="L2365" s="10">
        <f t="shared" si="635"/>
        <v>1</v>
      </c>
      <c r="M2365" s="9">
        <f t="shared" si="631"/>
        <v>2</v>
      </c>
      <c r="N2365" s="8" t="str">
        <f t="shared" si="632"/>
        <v/>
      </c>
      <c r="O2365" s="2">
        <f t="shared" si="637"/>
        <v>0.4588816922758906</v>
      </c>
      <c r="P2365" s="2">
        <f t="shared" si="638"/>
        <v>0.41598911320884724</v>
      </c>
      <c r="Q2365" s="2">
        <f t="shared" si="639"/>
        <v>0</v>
      </c>
      <c r="R2365" s="2">
        <f t="shared" si="640"/>
        <v>0.12512919451526217</v>
      </c>
      <c r="S2365" s="1">
        <v>26639</v>
      </c>
      <c r="T2365" s="1">
        <v>24149</v>
      </c>
      <c r="Z2365" s="1">
        <v>7264</v>
      </c>
      <c r="AN2365" t="s">
        <v>83</v>
      </c>
      <c r="AO2365" t="s">
        <v>734</v>
      </c>
      <c r="AR2365" s="44">
        <v>42</v>
      </c>
      <c r="AS2365" s="46">
        <v>63</v>
      </c>
      <c r="AT2365" s="50">
        <f t="shared" si="641"/>
        <v>42063</v>
      </c>
      <c r="AV2365" s="7" t="s">
        <v>3063</v>
      </c>
    </row>
    <row r="2366" spans="1:48" hidden="1" outlineLevel="1">
      <c r="A2366" t="s">
        <v>1325</v>
      </c>
      <c r="B2366" t="s">
        <v>734</v>
      </c>
      <c r="C2366" s="1">
        <v>45260</v>
      </c>
      <c r="F2366" s="1">
        <f t="shared" ref="F2366:F2400" si="642">SUM(S2366:AH2366)</f>
        <v>30073</v>
      </c>
      <c r="H2366" s="36">
        <f>I2366</f>
        <v>18912</v>
      </c>
      <c r="I2366" s="1">
        <v>18912</v>
      </c>
      <c r="J2366" s="2" t="str">
        <f t="shared" si="633"/>
        <v/>
      </c>
      <c r="K2366" s="2">
        <f t="shared" si="634"/>
        <v>0.62886975027433245</v>
      </c>
      <c r="L2366" s="10">
        <f t="shared" si="635"/>
        <v>2</v>
      </c>
      <c r="M2366" s="9">
        <f t="shared" si="631"/>
        <v>1</v>
      </c>
      <c r="N2366" s="8" t="str">
        <f t="shared" si="632"/>
        <v/>
      </c>
      <c r="O2366" s="2">
        <f t="shared" ref="O2366:O2401" si="643">IF(SUM($S2366:$AJ2366)=0,"-",S2366/SUM($S2366:$AJ2366))</f>
        <v>0.39204602134805305</v>
      </c>
      <c r="P2366" s="2">
        <f t="shared" ref="P2366:P2401" si="644">IF(SUM($S2366:$AJ2366)=0,"-",T2366/SUM($S2366:$AJ2366))</f>
        <v>0.51677584544275601</v>
      </c>
      <c r="Q2366" s="2">
        <f t="shared" ref="Q2366:Q2401" si="645">IF(SUM($S2366:$AJ2366)=0,"-",U2366/SUM($S2366:$AJ2366))</f>
        <v>0</v>
      </c>
      <c r="R2366" s="2">
        <f t="shared" ref="R2366:R2397" si="646">IF(SUM($S2366:$AJ2366)=0,"-",(1-O2366-P2366-Q2366))</f>
        <v>9.1178133209190992E-2</v>
      </c>
      <c r="S2366" s="1">
        <v>11790</v>
      </c>
      <c r="T2366" s="1">
        <v>15541</v>
      </c>
      <c r="Z2366" s="1">
        <v>2742</v>
      </c>
      <c r="AN2366" t="s">
        <v>1325</v>
      </c>
      <c r="AO2366" t="s">
        <v>734</v>
      </c>
      <c r="AR2366" s="44">
        <v>42</v>
      </c>
      <c r="AS2366" s="46">
        <v>65</v>
      </c>
      <c r="AT2366" s="50">
        <f t="shared" si="641"/>
        <v>42065</v>
      </c>
      <c r="AV2366" s="7" t="s">
        <v>3063</v>
      </c>
    </row>
    <row r="2367" spans="1:48" hidden="1" outlineLevel="1">
      <c r="A2367" t="s">
        <v>1608</v>
      </c>
      <c r="B2367" t="s">
        <v>734</v>
      </c>
      <c r="C2367" s="1">
        <v>24409</v>
      </c>
      <c r="F2367" s="1">
        <f t="shared" si="642"/>
        <v>14293</v>
      </c>
      <c r="H2367" s="26">
        <v>9873</v>
      </c>
      <c r="I2367" s="1">
        <v>9819</v>
      </c>
      <c r="J2367" s="2" t="str">
        <f t="shared" si="633"/>
        <v/>
      </c>
      <c r="K2367" s="2">
        <f t="shared" si="634"/>
        <v>0.68697964038340442</v>
      </c>
      <c r="L2367" s="10">
        <f t="shared" si="635"/>
        <v>2</v>
      </c>
      <c r="M2367" s="9">
        <f t="shared" si="631"/>
        <v>1</v>
      </c>
      <c r="N2367" s="8" t="str">
        <f t="shared" si="632"/>
        <v/>
      </c>
      <c r="O2367" s="2">
        <f t="shared" si="643"/>
        <v>0.34982159098859583</v>
      </c>
      <c r="P2367" s="2">
        <f t="shared" si="644"/>
        <v>0.56328272580983696</v>
      </c>
      <c r="Q2367" s="2">
        <f t="shared" si="645"/>
        <v>0</v>
      </c>
      <c r="R2367" s="2">
        <f t="shared" si="646"/>
        <v>8.6895683201567264E-2</v>
      </c>
      <c r="S2367" s="1">
        <v>5000</v>
      </c>
      <c r="T2367" s="1">
        <v>8051</v>
      </c>
      <c r="Z2367" s="1">
        <v>1242</v>
      </c>
      <c r="AN2367" t="s">
        <v>1608</v>
      </c>
      <c r="AO2367" t="s">
        <v>734</v>
      </c>
      <c r="AR2367" s="44">
        <v>42</v>
      </c>
      <c r="AS2367" s="46">
        <v>67</v>
      </c>
      <c r="AT2367" s="50">
        <f t="shared" si="641"/>
        <v>42067</v>
      </c>
      <c r="AV2367" s="7" t="s">
        <v>3063</v>
      </c>
    </row>
    <row r="2368" spans="1:48" hidden="1" outlineLevel="1">
      <c r="A2368" t="s">
        <v>37</v>
      </c>
      <c r="B2368" t="s">
        <v>734</v>
      </c>
      <c r="C2368" s="1">
        <v>214044</v>
      </c>
      <c r="F2368" s="1">
        <f t="shared" si="642"/>
        <v>157311</v>
      </c>
      <c r="H2368" s="26">
        <v>109168</v>
      </c>
      <c r="I2368" s="1">
        <v>108539</v>
      </c>
      <c r="J2368" s="2" t="str">
        <f t="shared" si="633"/>
        <v/>
      </c>
      <c r="K2368" s="2">
        <f t="shared" si="634"/>
        <v>0.68996446529486177</v>
      </c>
      <c r="L2368" s="10">
        <f t="shared" si="635"/>
        <v>1</v>
      </c>
      <c r="M2368" s="9">
        <f t="shared" si="631"/>
        <v>2</v>
      </c>
      <c r="N2368" s="8" t="str">
        <f t="shared" si="632"/>
        <v/>
      </c>
      <c r="O2368" s="2">
        <f t="shared" si="643"/>
        <v>0.65035502920965471</v>
      </c>
      <c r="P2368" s="2">
        <f t="shared" si="644"/>
        <v>0.27247299934524605</v>
      </c>
      <c r="Q2368" s="2">
        <f t="shared" si="645"/>
        <v>0</v>
      </c>
      <c r="R2368" s="2">
        <f t="shared" si="646"/>
        <v>7.7171971445099241E-2</v>
      </c>
      <c r="S2368" s="1">
        <v>102308</v>
      </c>
      <c r="T2368" s="1">
        <v>42863</v>
      </c>
      <c r="Z2368" s="1">
        <v>12140</v>
      </c>
      <c r="AN2368" t="s">
        <v>37</v>
      </c>
      <c r="AO2368" t="s">
        <v>734</v>
      </c>
      <c r="AR2368" s="44">
        <v>42</v>
      </c>
      <c r="AS2368" s="46">
        <v>69</v>
      </c>
      <c r="AT2368" s="50">
        <f t="shared" si="641"/>
        <v>42069</v>
      </c>
      <c r="AV2368" s="7" t="s">
        <v>3063</v>
      </c>
    </row>
    <row r="2369" spans="1:48" hidden="1" outlineLevel="1">
      <c r="A2369" t="s">
        <v>1295</v>
      </c>
      <c r="B2369" t="s">
        <v>734</v>
      </c>
      <c r="C2369" s="1">
        <v>511957</v>
      </c>
      <c r="F2369" s="1">
        <f t="shared" si="642"/>
        <v>326501</v>
      </c>
      <c r="H2369" s="36">
        <f>I2369</f>
        <v>229249</v>
      </c>
      <c r="I2369" s="1">
        <v>229249</v>
      </c>
      <c r="J2369" s="2" t="str">
        <f t="shared" si="633"/>
        <v/>
      </c>
      <c r="K2369" s="2">
        <f t="shared" si="634"/>
        <v>0.70213873770677582</v>
      </c>
      <c r="L2369" s="10">
        <f t="shared" si="635"/>
        <v>2</v>
      </c>
      <c r="M2369" s="9">
        <f t="shared" si="631"/>
        <v>1</v>
      </c>
      <c r="N2369" s="8" t="str">
        <f t="shared" si="632"/>
        <v/>
      </c>
      <c r="O2369" s="2">
        <f t="shared" si="643"/>
        <v>0.31889641991908141</v>
      </c>
      <c r="P2369" s="2">
        <f t="shared" si="644"/>
        <v>0.53958793388075377</v>
      </c>
      <c r="Q2369" s="2">
        <f t="shared" si="645"/>
        <v>0</v>
      </c>
      <c r="R2369" s="2">
        <f t="shared" si="646"/>
        <v>0.14151564620016488</v>
      </c>
      <c r="S2369" s="1">
        <v>104120</v>
      </c>
      <c r="T2369" s="1">
        <v>176176</v>
      </c>
      <c r="Z2369" s="1">
        <v>46205</v>
      </c>
      <c r="AN2369" t="s">
        <v>1295</v>
      </c>
      <c r="AO2369" t="s">
        <v>734</v>
      </c>
      <c r="AR2369" s="44">
        <v>42</v>
      </c>
      <c r="AS2369" s="46">
        <v>71</v>
      </c>
      <c r="AT2369" s="50">
        <f t="shared" si="641"/>
        <v>42071</v>
      </c>
      <c r="AV2369" s="7" t="s">
        <v>3063</v>
      </c>
    </row>
    <row r="2370" spans="1:48" hidden="1" outlineLevel="1">
      <c r="A2370" t="s">
        <v>545</v>
      </c>
      <c r="B2370" t="s">
        <v>734</v>
      </c>
      <c r="C2370" s="1">
        <v>91798</v>
      </c>
      <c r="F2370" s="1">
        <f t="shared" si="642"/>
        <v>62460</v>
      </c>
      <c r="H2370" s="26">
        <v>42816</v>
      </c>
      <c r="I2370" s="1">
        <v>42349</v>
      </c>
      <c r="J2370" s="2" t="str">
        <f t="shared" si="633"/>
        <v/>
      </c>
      <c r="K2370" s="2">
        <f t="shared" si="634"/>
        <v>0.67801793147614475</v>
      </c>
      <c r="L2370" s="10">
        <f t="shared" si="635"/>
        <v>1</v>
      </c>
      <c r="M2370" s="9">
        <f t="shared" ref="M2370:M2433" si="647">IF(T2370&gt;0,RANK(T2370,$S2370:$AK2370),"")</f>
        <v>2</v>
      </c>
      <c r="N2370" s="8" t="str">
        <f t="shared" ref="N2370:N2433" si="648">IF(U2370&gt;0,RANK(U2370,$S2370:$AK2370),"")</f>
        <v/>
      </c>
      <c r="O2370" s="2">
        <f t="shared" si="643"/>
        <v>0.55561959654178672</v>
      </c>
      <c r="P2370" s="2">
        <f t="shared" si="644"/>
        <v>0.3601344860710855</v>
      </c>
      <c r="Q2370" s="2">
        <f t="shared" si="645"/>
        <v>0</v>
      </c>
      <c r="R2370" s="2">
        <f t="shared" si="646"/>
        <v>8.4245917387127778E-2</v>
      </c>
      <c r="S2370" s="1">
        <v>34704</v>
      </c>
      <c r="T2370" s="1">
        <v>22494</v>
      </c>
      <c r="Z2370" s="1">
        <v>5262</v>
      </c>
      <c r="AN2370" t="s">
        <v>545</v>
      </c>
      <c r="AO2370" t="s">
        <v>734</v>
      </c>
      <c r="AR2370" s="44">
        <v>42</v>
      </c>
      <c r="AS2370" s="46">
        <v>73</v>
      </c>
      <c r="AT2370" s="50">
        <f t="shared" si="641"/>
        <v>42073</v>
      </c>
      <c r="AV2370" s="7" t="s">
        <v>3063</v>
      </c>
    </row>
    <row r="2371" spans="1:48" hidden="1" outlineLevel="1">
      <c r="A2371" t="s">
        <v>238</v>
      </c>
      <c r="B2371" t="s">
        <v>734</v>
      </c>
      <c r="C2371" s="1">
        <v>131574</v>
      </c>
      <c r="F2371" s="1">
        <f t="shared" si="642"/>
        <v>82440</v>
      </c>
      <c r="H2371" s="26">
        <v>59434</v>
      </c>
      <c r="I2371" s="1">
        <v>58563</v>
      </c>
      <c r="J2371" s="2" t="str">
        <f t="shared" si="633"/>
        <v/>
      </c>
      <c r="K2371" s="2">
        <f t="shared" si="634"/>
        <v>0.71037117903930136</v>
      </c>
      <c r="L2371" s="10">
        <f t="shared" si="635"/>
        <v>2</v>
      </c>
      <c r="M2371" s="9">
        <f t="shared" si="647"/>
        <v>1</v>
      </c>
      <c r="N2371" s="8" t="str">
        <f t="shared" si="648"/>
        <v/>
      </c>
      <c r="O2371" s="2">
        <f t="shared" si="643"/>
        <v>0.33550460941290633</v>
      </c>
      <c r="P2371" s="2">
        <f t="shared" si="644"/>
        <v>0.53682678311499277</v>
      </c>
      <c r="Q2371" s="2">
        <f t="shared" si="645"/>
        <v>0</v>
      </c>
      <c r="R2371" s="2">
        <f t="shared" si="646"/>
        <v>0.12766860747210085</v>
      </c>
      <c r="S2371" s="1">
        <v>27659</v>
      </c>
      <c r="T2371" s="1">
        <v>44256</v>
      </c>
      <c r="Z2371" s="1">
        <v>10525</v>
      </c>
      <c r="AN2371" t="s">
        <v>238</v>
      </c>
      <c r="AO2371" t="s">
        <v>734</v>
      </c>
      <c r="AR2371" s="44">
        <v>42</v>
      </c>
      <c r="AS2371" s="46">
        <v>75</v>
      </c>
      <c r="AT2371" s="50">
        <f t="shared" si="641"/>
        <v>42075</v>
      </c>
      <c r="AV2371" s="7" t="s">
        <v>3063</v>
      </c>
    </row>
    <row r="2372" spans="1:48" hidden="1" outlineLevel="1">
      <c r="A2372" t="s">
        <v>468</v>
      </c>
      <c r="B2372" t="s">
        <v>734</v>
      </c>
      <c r="C2372" s="1">
        <v>344743</v>
      </c>
      <c r="F2372" s="1">
        <f t="shared" si="642"/>
        <v>224029</v>
      </c>
      <c r="H2372" s="36">
        <f>I2372</f>
        <v>152473</v>
      </c>
      <c r="I2372" s="1">
        <v>152473</v>
      </c>
      <c r="J2372" s="2" t="str">
        <f t="shared" si="633"/>
        <v/>
      </c>
      <c r="K2372" s="2">
        <f t="shared" si="634"/>
        <v>0.68059492297872148</v>
      </c>
      <c r="L2372" s="10">
        <f t="shared" si="635"/>
        <v>1</v>
      </c>
      <c r="M2372" s="9">
        <f t="shared" si="647"/>
        <v>2</v>
      </c>
      <c r="N2372" s="8" t="str">
        <f t="shared" si="648"/>
        <v/>
      </c>
      <c r="O2372" s="2">
        <f t="shared" si="643"/>
        <v>0.50065839690397229</v>
      </c>
      <c r="P2372" s="2">
        <f t="shared" si="644"/>
        <v>0.34696400912381881</v>
      </c>
      <c r="Q2372" s="2">
        <f t="shared" si="645"/>
        <v>0</v>
      </c>
      <c r="R2372" s="2">
        <f t="shared" si="646"/>
        <v>0.1523775939722089</v>
      </c>
      <c r="S2372" s="1">
        <v>112162</v>
      </c>
      <c r="T2372" s="1">
        <v>77730</v>
      </c>
      <c r="Z2372" s="1">
        <v>34137</v>
      </c>
      <c r="AN2372" t="s">
        <v>468</v>
      </c>
      <c r="AO2372" t="s">
        <v>734</v>
      </c>
      <c r="AR2372" s="44">
        <v>42</v>
      </c>
      <c r="AS2372" s="46">
        <v>77</v>
      </c>
      <c r="AT2372" s="50">
        <f t="shared" si="641"/>
        <v>42077</v>
      </c>
      <c r="AV2372" s="7" t="s">
        <v>3063</v>
      </c>
    </row>
    <row r="2373" spans="1:48" hidden="1" outlineLevel="1">
      <c r="A2373" t="s">
        <v>1502</v>
      </c>
      <c r="B2373" t="s">
        <v>734</v>
      </c>
      <c r="C2373" s="1">
        <v>319210</v>
      </c>
      <c r="F2373" s="1">
        <f t="shared" si="642"/>
        <v>187851</v>
      </c>
      <c r="H2373" s="26">
        <v>138076</v>
      </c>
      <c r="I2373" s="1">
        <v>135968</v>
      </c>
      <c r="J2373" s="2" t="str">
        <f t="shared" si="633"/>
        <v/>
      </c>
      <c r="K2373" s="2">
        <f t="shared" si="634"/>
        <v>0.72380769865478489</v>
      </c>
      <c r="L2373" s="10">
        <f t="shared" si="635"/>
        <v>1</v>
      </c>
      <c r="M2373" s="9">
        <f t="shared" si="647"/>
        <v>2</v>
      </c>
      <c r="N2373" s="8" t="str">
        <f t="shared" si="648"/>
        <v/>
      </c>
      <c r="O2373" s="2">
        <f t="shared" si="643"/>
        <v>0.59264523478714515</v>
      </c>
      <c r="P2373" s="2">
        <f t="shared" si="644"/>
        <v>0.32515131673507197</v>
      </c>
      <c r="Q2373" s="2">
        <f t="shared" si="645"/>
        <v>0</v>
      </c>
      <c r="R2373" s="2">
        <f t="shared" si="646"/>
        <v>8.2203448477782881E-2</v>
      </c>
      <c r="S2373" s="1">
        <v>111329</v>
      </c>
      <c r="T2373" s="1">
        <v>61080</v>
      </c>
      <c r="Z2373" s="1">
        <v>15442</v>
      </c>
      <c r="AN2373" t="s">
        <v>1502</v>
      </c>
      <c r="AO2373" t="s">
        <v>734</v>
      </c>
      <c r="AR2373" s="44">
        <v>42</v>
      </c>
      <c r="AS2373" s="46">
        <v>79</v>
      </c>
      <c r="AT2373" s="50">
        <f t="shared" si="641"/>
        <v>42079</v>
      </c>
      <c r="AV2373" s="7" t="s">
        <v>3063</v>
      </c>
    </row>
    <row r="2374" spans="1:48" hidden="1" outlineLevel="1">
      <c r="A2374" t="s">
        <v>1561</v>
      </c>
      <c r="B2374" t="s">
        <v>734</v>
      </c>
      <c r="C2374" s="1">
        <v>116147</v>
      </c>
      <c r="F2374" s="1">
        <f t="shared" si="642"/>
        <v>72330</v>
      </c>
      <c r="H2374" s="26">
        <v>51022</v>
      </c>
      <c r="I2374" s="1">
        <v>49447</v>
      </c>
      <c r="J2374" s="2" t="str">
        <f t="shared" si="633"/>
        <v/>
      </c>
      <c r="K2374" s="2">
        <f t="shared" si="634"/>
        <v>0.68363058205447258</v>
      </c>
      <c r="L2374" s="10">
        <f t="shared" si="635"/>
        <v>2</v>
      </c>
      <c r="M2374" s="9">
        <f t="shared" si="647"/>
        <v>1</v>
      </c>
      <c r="N2374" s="8" t="str">
        <f t="shared" si="648"/>
        <v/>
      </c>
      <c r="O2374" s="2">
        <f t="shared" si="643"/>
        <v>0.37474077146412277</v>
      </c>
      <c r="P2374" s="2">
        <f t="shared" si="644"/>
        <v>0.51036914143508916</v>
      </c>
      <c r="Q2374" s="2">
        <f t="shared" si="645"/>
        <v>0</v>
      </c>
      <c r="R2374" s="2">
        <f t="shared" si="646"/>
        <v>0.11489008710078807</v>
      </c>
      <c r="S2374" s="1">
        <v>27105</v>
      </c>
      <c r="T2374" s="1">
        <v>36915</v>
      </c>
      <c r="Z2374" s="1">
        <v>8310</v>
      </c>
      <c r="AN2374" t="s">
        <v>1561</v>
      </c>
      <c r="AO2374" t="s">
        <v>734</v>
      </c>
      <c r="AR2374" s="44">
        <v>42</v>
      </c>
      <c r="AS2374" s="46">
        <v>81</v>
      </c>
      <c r="AT2374" s="50">
        <f t="shared" si="641"/>
        <v>42081</v>
      </c>
      <c r="AV2374" s="7" t="s">
        <v>3063</v>
      </c>
    </row>
    <row r="2375" spans="1:48" hidden="1" outlineLevel="1">
      <c r="A2375" t="s">
        <v>344</v>
      </c>
      <c r="B2375" t="s">
        <v>734</v>
      </c>
      <c r="C2375" s="1">
        <v>43856</v>
      </c>
      <c r="F2375" s="1">
        <f t="shared" si="642"/>
        <v>27493</v>
      </c>
      <c r="H2375" s="26">
        <v>15523</v>
      </c>
      <c r="I2375" s="1">
        <v>16010</v>
      </c>
      <c r="J2375" s="2" t="str">
        <f t="shared" ref="J2375:J2438" si="649">IF(D2375&gt;0,I2375/D2375,"")</f>
        <v/>
      </c>
      <c r="K2375" s="2">
        <f t="shared" ref="K2375:K2438" si="650">IF(F2375&gt;0,I2375/F2375,"")</f>
        <v>0.58233004764849239</v>
      </c>
      <c r="L2375" s="10">
        <f t="shared" ref="L2375:L2438" si="651">IF(S2375&gt;0,RANK(S2375,$S2375:$AK2375),"")</f>
        <v>2</v>
      </c>
      <c r="M2375" s="9">
        <f t="shared" si="647"/>
        <v>1</v>
      </c>
      <c r="N2375" s="8" t="str">
        <f t="shared" si="648"/>
        <v/>
      </c>
      <c r="O2375" s="2">
        <f t="shared" si="643"/>
        <v>0.33012039428218093</v>
      </c>
      <c r="P2375" s="2">
        <f t="shared" si="644"/>
        <v>0.55959698832430071</v>
      </c>
      <c r="Q2375" s="2">
        <f t="shared" si="645"/>
        <v>0</v>
      </c>
      <c r="R2375" s="2">
        <f t="shared" si="646"/>
        <v>0.11028261739351841</v>
      </c>
      <c r="S2375" s="1">
        <v>9076</v>
      </c>
      <c r="T2375" s="1">
        <v>15385</v>
      </c>
      <c r="Z2375" s="1">
        <v>3032</v>
      </c>
      <c r="AN2375" t="s">
        <v>344</v>
      </c>
      <c r="AO2375" t="s">
        <v>734</v>
      </c>
      <c r="AR2375" s="44">
        <v>42</v>
      </c>
      <c r="AS2375" s="46">
        <v>83</v>
      </c>
      <c r="AT2375" s="50">
        <f t="shared" si="641"/>
        <v>42083</v>
      </c>
      <c r="AV2375" s="7" t="s">
        <v>3063</v>
      </c>
    </row>
    <row r="2376" spans="1:48" hidden="1" outlineLevel="1">
      <c r="A2376" t="s">
        <v>191</v>
      </c>
      <c r="B2376" t="s">
        <v>734</v>
      </c>
      <c r="C2376" s="1">
        <v>117189</v>
      </c>
      <c r="F2376" s="1">
        <f t="shared" si="642"/>
        <v>80919</v>
      </c>
      <c r="H2376" s="26">
        <v>54938</v>
      </c>
      <c r="I2376" s="1">
        <v>54168</v>
      </c>
      <c r="J2376" s="2" t="str">
        <f t="shared" si="649"/>
        <v/>
      </c>
      <c r="K2376" s="2">
        <f t="shared" si="650"/>
        <v>0.66941015089163236</v>
      </c>
      <c r="L2376" s="10">
        <f t="shared" si="651"/>
        <v>1</v>
      </c>
      <c r="M2376" s="9">
        <f t="shared" si="647"/>
        <v>2</v>
      </c>
      <c r="N2376" s="8" t="str">
        <f t="shared" si="648"/>
        <v/>
      </c>
      <c r="O2376" s="2">
        <f t="shared" si="643"/>
        <v>0.49379008638267896</v>
      </c>
      <c r="P2376" s="2">
        <f t="shared" si="644"/>
        <v>0.39674242143377947</v>
      </c>
      <c r="Q2376" s="2">
        <f t="shared" si="645"/>
        <v>0</v>
      </c>
      <c r="R2376" s="2">
        <f t="shared" si="646"/>
        <v>0.10946749218354157</v>
      </c>
      <c r="S2376" s="1">
        <v>39957</v>
      </c>
      <c r="T2376" s="1">
        <v>32104</v>
      </c>
      <c r="Z2376" s="1">
        <v>8858</v>
      </c>
      <c r="AN2376" t="s">
        <v>191</v>
      </c>
      <c r="AO2376" t="s">
        <v>734</v>
      </c>
      <c r="AR2376" s="44">
        <v>42</v>
      </c>
      <c r="AS2376" s="46">
        <v>85</v>
      </c>
      <c r="AT2376" s="50">
        <f t="shared" si="641"/>
        <v>42085</v>
      </c>
      <c r="AV2376" s="7" t="s">
        <v>3063</v>
      </c>
    </row>
    <row r="2377" spans="1:48" hidden="1" outlineLevel="1">
      <c r="A2377" t="s">
        <v>1940</v>
      </c>
      <c r="B2377" t="s">
        <v>734</v>
      </c>
      <c r="C2377" s="1">
        <v>46600</v>
      </c>
      <c r="F2377" s="1">
        <f t="shared" si="642"/>
        <v>25419</v>
      </c>
      <c r="H2377" s="26">
        <v>16603</v>
      </c>
      <c r="I2377" s="1">
        <v>16587</v>
      </c>
      <c r="J2377" s="2" t="str">
        <f t="shared" si="649"/>
        <v/>
      </c>
      <c r="K2377" s="2">
        <f t="shared" si="650"/>
        <v>0.65254337306739052</v>
      </c>
      <c r="L2377" s="10">
        <f t="shared" si="651"/>
        <v>2</v>
      </c>
      <c r="M2377" s="9">
        <f t="shared" si="647"/>
        <v>1</v>
      </c>
      <c r="N2377" s="8" t="str">
        <f t="shared" si="648"/>
        <v/>
      </c>
      <c r="O2377" s="2">
        <f t="shared" si="643"/>
        <v>0.35685904244856209</v>
      </c>
      <c r="P2377" s="2">
        <f t="shared" si="644"/>
        <v>0.55230339509815496</v>
      </c>
      <c r="Q2377" s="2">
        <f t="shared" si="645"/>
        <v>0</v>
      </c>
      <c r="R2377" s="2">
        <f t="shared" si="646"/>
        <v>9.0837562453283005E-2</v>
      </c>
      <c r="S2377" s="1">
        <v>9071</v>
      </c>
      <c r="T2377" s="1">
        <v>14039</v>
      </c>
      <c r="Z2377" s="1">
        <v>2309</v>
      </c>
      <c r="AN2377" t="s">
        <v>1940</v>
      </c>
      <c r="AO2377" t="s">
        <v>734</v>
      </c>
      <c r="AR2377" s="44">
        <v>42</v>
      </c>
      <c r="AS2377" s="46">
        <v>87</v>
      </c>
      <c r="AT2377" s="50">
        <f t="shared" si="641"/>
        <v>42087</v>
      </c>
      <c r="AV2377" s="7" t="s">
        <v>3063</v>
      </c>
    </row>
    <row r="2378" spans="1:48" hidden="1" outlineLevel="1">
      <c r="A2378" t="s">
        <v>348</v>
      </c>
      <c r="B2378" t="s">
        <v>734</v>
      </c>
      <c r="C2378" s="1">
        <v>168576</v>
      </c>
      <c r="F2378" s="1">
        <f t="shared" si="642"/>
        <v>113942</v>
      </c>
      <c r="H2378" s="26">
        <v>67664</v>
      </c>
      <c r="I2378" s="1">
        <v>68618</v>
      </c>
      <c r="J2378" s="2" t="str">
        <f t="shared" si="649"/>
        <v/>
      </c>
      <c r="K2378" s="2">
        <f t="shared" si="650"/>
        <v>0.60221867265801898</v>
      </c>
      <c r="L2378" s="10">
        <f t="shared" si="651"/>
        <v>1</v>
      </c>
      <c r="M2378" s="9">
        <f t="shared" si="647"/>
        <v>2</v>
      </c>
      <c r="N2378" s="8" t="str">
        <f t="shared" si="648"/>
        <v/>
      </c>
      <c r="O2378" s="2">
        <f t="shared" si="643"/>
        <v>0.47212616945463481</v>
      </c>
      <c r="P2378" s="2">
        <f t="shared" si="644"/>
        <v>0.34142809499569959</v>
      </c>
      <c r="Q2378" s="2">
        <f t="shared" si="645"/>
        <v>0</v>
      </c>
      <c r="R2378" s="2">
        <f t="shared" si="646"/>
        <v>0.18644573554966559</v>
      </c>
      <c r="S2378" s="1">
        <v>53795</v>
      </c>
      <c r="T2378" s="1">
        <v>38903</v>
      </c>
      <c r="Z2378" s="1">
        <v>21244</v>
      </c>
      <c r="AN2378" t="s">
        <v>348</v>
      </c>
      <c r="AO2378" t="s">
        <v>734</v>
      </c>
      <c r="AR2378" s="44">
        <v>42</v>
      </c>
      <c r="AS2378" s="46">
        <v>89</v>
      </c>
      <c r="AT2378" s="50">
        <f t="shared" si="641"/>
        <v>42089</v>
      </c>
      <c r="AV2378" s="7" t="s">
        <v>3063</v>
      </c>
    </row>
    <row r="2379" spans="1:48" hidden="1" outlineLevel="1">
      <c r="A2379" t="s">
        <v>1230</v>
      </c>
      <c r="B2379" t="s">
        <v>734</v>
      </c>
      <c r="C2379" s="1">
        <v>789250</v>
      </c>
      <c r="F2379" s="1">
        <f t="shared" si="642"/>
        <v>584396</v>
      </c>
      <c r="H2379" s="26">
        <v>427525</v>
      </c>
      <c r="I2379" s="1">
        <v>422741</v>
      </c>
      <c r="J2379" s="2" t="str">
        <f t="shared" si="649"/>
        <v/>
      </c>
      <c r="K2379" s="2">
        <f t="shared" si="650"/>
        <v>0.72338106352541764</v>
      </c>
      <c r="L2379" s="10">
        <f t="shared" si="651"/>
        <v>1</v>
      </c>
      <c r="M2379" s="9">
        <f t="shared" si="647"/>
        <v>2</v>
      </c>
      <c r="N2379" s="8" t="str">
        <f t="shared" si="648"/>
        <v/>
      </c>
      <c r="O2379" s="2">
        <f t="shared" si="643"/>
        <v>0.45112047310385422</v>
      </c>
      <c r="P2379" s="2">
        <f t="shared" si="644"/>
        <v>0.40985051232383518</v>
      </c>
      <c r="Q2379" s="2">
        <f t="shared" si="645"/>
        <v>0</v>
      </c>
      <c r="R2379" s="2">
        <f t="shared" si="646"/>
        <v>0.13902901457231054</v>
      </c>
      <c r="S2379" s="1">
        <v>263633</v>
      </c>
      <c r="T2379" s="1">
        <v>239515</v>
      </c>
      <c r="Z2379" s="1">
        <v>81248</v>
      </c>
      <c r="AN2379" t="s">
        <v>1230</v>
      </c>
      <c r="AO2379" t="s">
        <v>734</v>
      </c>
      <c r="AR2379" s="44">
        <v>42</v>
      </c>
      <c r="AS2379" s="46">
        <v>91</v>
      </c>
      <c r="AT2379" s="50">
        <f t="shared" si="641"/>
        <v>42091</v>
      </c>
      <c r="AV2379" s="7" t="s">
        <v>3063</v>
      </c>
    </row>
    <row r="2380" spans="1:48" hidden="1" outlineLevel="1">
      <c r="A2380" t="s">
        <v>3046</v>
      </c>
      <c r="B2380" t="s">
        <v>734</v>
      </c>
      <c r="C2380" s="1">
        <v>18090</v>
      </c>
      <c r="F2380" s="1">
        <f t="shared" si="642"/>
        <v>12687</v>
      </c>
      <c r="H2380" s="36">
        <f>I2380</f>
        <v>8076</v>
      </c>
      <c r="I2380" s="1">
        <v>8076</v>
      </c>
      <c r="J2380" s="2" t="str">
        <f t="shared" si="649"/>
        <v/>
      </c>
      <c r="K2380" s="2">
        <f t="shared" si="650"/>
        <v>0.63655710569874679</v>
      </c>
      <c r="L2380" s="10">
        <f t="shared" si="651"/>
        <v>2</v>
      </c>
      <c r="M2380" s="9">
        <f t="shared" si="647"/>
        <v>1</v>
      </c>
      <c r="N2380" s="8" t="str">
        <f t="shared" si="648"/>
        <v/>
      </c>
      <c r="O2380" s="2">
        <f t="shared" si="643"/>
        <v>0.39970048080712539</v>
      </c>
      <c r="P2380" s="2">
        <f t="shared" si="644"/>
        <v>0.46851107432805233</v>
      </c>
      <c r="Q2380" s="2">
        <f t="shared" si="645"/>
        <v>0</v>
      </c>
      <c r="R2380" s="2">
        <f t="shared" si="646"/>
        <v>0.13178844486482227</v>
      </c>
      <c r="S2380" s="1">
        <v>5071</v>
      </c>
      <c r="T2380" s="1">
        <v>5944</v>
      </c>
      <c r="Z2380" s="1">
        <v>1672</v>
      </c>
      <c r="AN2380" t="s">
        <v>3046</v>
      </c>
      <c r="AO2380" t="s">
        <v>734</v>
      </c>
      <c r="AR2380" s="44">
        <v>42</v>
      </c>
      <c r="AS2380" s="46">
        <v>93</v>
      </c>
      <c r="AT2380" s="50">
        <f t="shared" si="641"/>
        <v>42093</v>
      </c>
      <c r="AV2380" s="7" t="s">
        <v>3063</v>
      </c>
    </row>
    <row r="2381" spans="1:48" hidden="1" outlineLevel="1">
      <c r="A2381" t="s">
        <v>2432</v>
      </c>
      <c r="B2381" t="s">
        <v>734</v>
      </c>
      <c r="C2381" s="1">
        <v>295096</v>
      </c>
      <c r="F2381" s="1">
        <f t="shared" si="642"/>
        <v>208520</v>
      </c>
      <c r="H2381" s="26">
        <v>138304</v>
      </c>
      <c r="I2381" s="1">
        <v>135954</v>
      </c>
      <c r="J2381" s="2" t="str">
        <f t="shared" si="649"/>
        <v/>
      </c>
      <c r="K2381" s="2">
        <f t="shared" si="650"/>
        <v>0.65199501246882796</v>
      </c>
      <c r="L2381" s="10">
        <f t="shared" si="651"/>
        <v>1</v>
      </c>
      <c r="M2381" s="9">
        <f t="shared" si="647"/>
        <v>2</v>
      </c>
      <c r="N2381" s="8" t="str">
        <f t="shared" si="648"/>
        <v/>
      </c>
      <c r="O2381" s="2">
        <f t="shared" si="643"/>
        <v>0.49803855745252251</v>
      </c>
      <c r="P2381" s="2">
        <f t="shared" si="644"/>
        <v>0.33714272012277002</v>
      </c>
      <c r="Q2381" s="2">
        <f t="shared" si="645"/>
        <v>0</v>
      </c>
      <c r="R2381" s="2">
        <f t="shared" si="646"/>
        <v>0.16481872242470741</v>
      </c>
      <c r="S2381" s="1">
        <v>103851</v>
      </c>
      <c r="T2381" s="1">
        <v>70301</v>
      </c>
      <c r="Z2381" s="1">
        <v>34368</v>
      </c>
      <c r="AN2381" t="s">
        <v>2432</v>
      </c>
      <c r="AO2381" t="s">
        <v>734</v>
      </c>
      <c r="AR2381" s="44">
        <v>42</v>
      </c>
      <c r="AS2381" s="46">
        <v>95</v>
      </c>
      <c r="AT2381" s="50">
        <f t="shared" si="641"/>
        <v>42095</v>
      </c>
      <c r="AV2381" s="7" t="s">
        <v>3063</v>
      </c>
    </row>
    <row r="2382" spans="1:48" hidden="1" outlineLevel="1">
      <c r="A2382" t="s">
        <v>2867</v>
      </c>
      <c r="B2382" t="s">
        <v>734</v>
      </c>
      <c r="C2382" s="1">
        <v>94150</v>
      </c>
      <c r="F2382" s="1">
        <f t="shared" si="642"/>
        <v>53974</v>
      </c>
      <c r="H2382" s="26">
        <v>36468</v>
      </c>
      <c r="I2382" s="1">
        <v>34114</v>
      </c>
      <c r="J2382" s="2" t="str">
        <f t="shared" si="649"/>
        <v/>
      </c>
      <c r="K2382" s="2">
        <f t="shared" si="650"/>
        <v>0.63204505873198202</v>
      </c>
      <c r="L2382" s="10">
        <f t="shared" si="651"/>
        <v>2</v>
      </c>
      <c r="M2382" s="9">
        <f t="shared" si="647"/>
        <v>1</v>
      </c>
      <c r="N2382" s="8" t="str">
        <f t="shared" si="648"/>
        <v/>
      </c>
      <c r="O2382" s="2">
        <f t="shared" si="643"/>
        <v>0.44673361248008298</v>
      </c>
      <c r="P2382" s="2">
        <f t="shared" si="644"/>
        <v>0.45875792048023123</v>
      </c>
      <c r="Q2382" s="2">
        <f t="shared" si="645"/>
        <v>0</v>
      </c>
      <c r="R2382" s="2">
        <f t="shared" si="646"/>
        <v>9.4508467039685851E-2</v>
      </c>
      <c r="S2382" s="1">
        <v>24112</v>
      </c>
      <c r="T2382" s="1">
        <v>24761</v>
      </c>
      <c r="Z2382" s="1">
        <v>5101</v>
      </c>
      <c r="AN2382" t="s">
        <v>2867</v>
      </c>
      <c r="AO2382" t="s">
        <v>734</v>
      </c>
      <c r="AR2382" s="44">
        <v>42</v>
      </c>
      <c r="AS2382" s="46">
        <v>97</v>
      </c>
      <c r="AT2382" s="50">
        <f t="shared" si="641"/>
        <v>42097</v>
      </c>
      <c r="AV2382" s="7" t="s">
        <v>3063</v>
      </c>
    </row>
    <row r="2383" spans="1:48" hidden="1" outlineLevel="1">
      <c r="A2383" t="s">
        <v>1849</v>
      </c>
      <c r="B2383" t="s">
        <v>734</v>
      </c>
      <c r="C2383" s="1">
        <v>45549</v>
      </c>
      <c r="F2383" s="1">
        <f t="shared" si="642"/>
        <v>28066</v>
      </c>
      <c r="H2383" s="26">
        <v>20019</v>
      </c>
      <c r="I2383" s="1">
        <v>19848</v>
      </c>
      <c r="J2383" s="2" t="str">
        <f t="shared" si="649"/>
        <v/>
      </c>
      <c r="K2383" s="2">
        <f t="shared" si="650"/>
        <v>0.70719019454143806</v>
      </c>
      <c r="L2383" s="10">
        <f t="shared" si="651"/>
        <v>2</v>
      </c>
      <c r="M2383" s="9">
        <f t="shared" si="647"/>
        <v>1</v>
      </c>
      <c r="N2383" s="8" t="str">
        <f t="shared" si="648"/>
        <v/>
      </c>
      <c r="O2383" s="2">
        <f t="shared" si="643"/>
        <v>0.28351029715670206</v>
      </c>
      <c r="P2383" s="2">
        <f t="shared" si="644"/>
        <v>0.6067127485213426</v>
      </c>
      <c r="Q2383" s="2">
        <f t="shared" si="645"/>
        <v>0</v>
      </c>
      <c r="R2383" s="2">
        <f t="shared" si="646"/>
        <v>0.10977695432195533</v>
      </c>
      <c r="S2383" s="1">
        <v>7957</v>
      </c>
      <c r="T2383" s="1">
        <v>17028</v>
      </c>
      <c r="Z2383" s="1">
        <v>3081</v>
      </c>
      <c r="AN2383" t="s">
        <v>1849</v>
      </c>
      <c r="AO2383" t="s">
        <v>734</v>
      </c>
      <c r="AR2383" s="44">
        <v>42</v>
      </c>
      <c r="AS2383" s="46">
        <v>99</v>
      </c>
      <c r="AT2383" s="50">
        <f t="shared" si="641"/>
        <v>42099</v>
      </c>
      <c r="AV2383" s="7" t="s">
        <v>3063</v>
      </c>
    </row>
    <row r="2384" spans="1:48" hidden="1" outlineLevel="1">
      <c r="A2384" t="s">
        <v>2989</v>
      </c>
      <c r="B2384" t="s">
        <v>734</v>
      </c>
      <c r="C2384" s="1">
        <v>1499731</v>
      </c>
      <c r="F2384" s="1">
        <f t="shared" si="642"/>
        <v>1126760</v>
      </c>
      <c r="H2384" s="36">
        <f>I2384</f>
        <v>718025</v>
      </c>
      <c r="I2384" s="1">
        <v>718025</v>
      </c>
      <c r="J2384" s="2" t="str">
        <f t="shared" si="649"/>
        <v/>
      </c>
      <c r="K2384" s="2">
        <f t="shared" si="650"/>
        <v>0.63724750612375303</v>
      </c>
      <c r="L2384" s="10">
        <f t="shared" si="651"/>
        <v>1</v>
      </c>
      <c r="M2384" s="9">
        <f t="shared" si="647"/>
        <v>2</v>
      </c>
      <c r="N2384" s="8" t="str">
        <f t="shared" si="648"/>
        <v/>
      </c>
      <c r="O2384" s="2">
        <f t="shared" si="643"/>
        <v>0.78160477830238917</v>
      </c>
      <c r="P2384" s="2">
        <f t="shared" si="644"/>
        <v>0.13052291526145762</v>
      </c>
      <c r="Q2384" s="2">
        <f t="shared" si="645"/>
        <v>0</v>
      </c>
      <c r="R2384" s="2">
        <f t="shared" si="646"/>
        <v>8.7872306436153208E-2</v>
      </c>
      <c r="S2384" s="1">
        <v>880681</v>
      </c>
      <c r="T2384" s="1">
        <v>147068</v>
      </c>
      <c r="Z2384" s="1">
        <v>99011</v>
      </c>
      <c r="AN2384" t="s">
        <v>2989</v>
      </c>
      <c r="AO2384" t="s">
        <v>734</v>
      </c>
      <c r="AR2384" s="44">
        <v>42</v>
      </c>
      <c r="AS2384" s="46">
        <v>101</v>
      </c>
      <c r="AT2384" s="50">
        <f t="shared" si="641"/>
        <v>42101</v>
      </c>
      <c r="AV2384" s="7" t="s">
        <v>3063</v>
      </c>
    </row>
    <row r="2385" spans="1:48" hidden="1" outlineLevel="1">
      <c r="A2385" t="s">
        <v>2490</v>
      </c>
      <c r="B2385" t="s">
        <v>734</v>
      </c>
      <c r="C2385" s="1">
        <v>57739</v>
      </c>
      <c r="F2385" s="1">
        <f t="shared" si="642"/>
        <v>45761</v>
      </c>
      <c r="H2385" s="36">
        <f>I2385</f>
        <v>24284</v>
      </c>
      <c r="I2385" s="1">
        <v>24284</v>
      </c>
      <c r="J2385" s="2" t="str">
        <f t="shared" si="649"/>
        <v/>
      </c>
      <c r="K2385" s="2">
        <f t="shared" si="650"/>
        <v>0.53067022136754005</v>
      </c>
      <c r="L2385" s="10">
        <f t="shared" si="651"/>
        <v>2</v>
      </c>
      <c r="M2385" s="9">
        <f t="shared" si="647"/>
        <v>1</v>
      </c>
      <c r="N2385" s="8" t="str">
        <f t="shared" si="648"/>
        <v/>
      </c>
      <c r="O2385" s="2">
        <f t="shared" si="643"/>
        <v>0.37081794541203206</v>
      </c>
      <c r="P2385" s="2">
        <f t="shared" si="644"/>
        <v>0.43904197897773212</v>
      </c>
      <c r="Q2385" s="2">
        <f t="shared" si="645"/>
        <v>0</v>
      </c>
      <c r="R2385" s="2">
        <f t="shared" si="646"/>
        <v>0.19014007561023583</v>
      </c>
      <c r="S2385" s="1">
        <v>16969</v>
      </c>
      <c r="T2385" s="1">
        <v>20091</v>
      </c>
      <c r="Z2385" s="1">
        <v>8701</v>
      </c>
      <c r="AN2385" t="s">
        <v>2490</v>
      </c>
      <c r="AO2385" t="s">
        <v>734</v>
      </c>
      <c r="AR2385" s="44">
        <v>42</v>
      </c>
      <c r="AS2385" s="46">
        <v>103</v>
      </c>
      <c r="AT2385" s="50">
        <f t="shared" si="641"/>
        <v>42103</v>
      </c>
      <c r="AV2385" s="7" t="s">
        <v>3063</v>
      </c>
    </row>
    <row r="2386" spans="1:48" hidden="1" outlineLevel="1">
      <c r="A2386" t="s">
        <v>1203</v>
      </c>
      <c r="B2386" t="s">
        <v>734</v>
      </c>
      <c r="C2386" s="1">
        <v>17464</v>
      </c>
      <c r="F2386" s="1">
        <f t="shared" si="642"/>
        <v>11408</v>
      </c>
      <c r="H2386" s="36">
        <f>I2386</f>
        <v>7551</v>
      </c>
      <c r="I2386" s="1">
        <v>7551</v>
      </c>
      <c r="J2386" s="2" t="str">
        <f t="shared" si="649"/>
        <v/>
      </c>
      <c r="K2386" s="2">
        <f t="shared" si="650"/>
        <v>0.6619039270687237</v>
      </c>
      <c r="L2386" s="10">
        <f t="shared" si="651"/>
        <v>2</v>
      </c>
      <c r="M2386" s="9">
        <f t="shared" si="647"/>
        <v>1</v>
      </c>
      <c r="N2386" s="8" t="str">
        <f t="shared" si="648"/>
        <v/>
      </c>
      <c r="O2386" s="2">
        <f t="shared" si="643"/>
        <v>0.32109046283309955</v>
      </c>
      <c r="P2386" s="2">
        <f t="shared" si="644"/>
        <v>0.5974754558204769</v>
      </c>
      <c r="Q2386" s="2">
        <f t="shared" si="645"/>
        <v>0</v>
      </c>
      <c r="R2386" s="2">
        <f t="shared" si="646"/>
        <v>8.1434081346423604E-2</v>
      </c>
      <c r="S2386" s="1">
        <v>3663</v>
      </c>
      <c r="T2386" s="1">
        <v>6816</v>
      </c>
      <c r="Z2386" s="1">
        <v>929</v>
      </c>
      <c r="AN2386" t="s">
        <v>1203</v>
      </c>
      <c r="AO2386" t="s">
        <v>734</v>
      </c>
      <c r="AR2386" s="44">
        <v>42</v>
      </c>
      <c r="AS2386" s="46">
        <v>105</v>
      </c>
      <c r="AT2386" s="50">
        <f t="shared" si="641"/>
        <v>42105</v>
      </c>
      <c r="AV2386" s="7" t="s">
        <v>3063</v>
      </c>
    </row>
    <row r="2387" spans="1:48" hidden="1" outlineLevel="1">
      <c r="A2387" t="s">
        <v>1475</v>
      </c>
      <c r="B2387" t="s">
        <v>734</v>
      </c>
      <c r="C2387" s="1">
        <v>148463</v>
      </c>
      <c r="F2387" s="1">
        <f t="shared" si="642"/>
        <v>94105</v>
      </c>
      <c r="H2387" s="36">
        <f>I2387</f>
        <v>63605</v>
      </c>
      <c r="I2387" s="1">
        <v>63605</v>
      </c>
      <c r="J2387" s="2" t="str">
        <f t="shared" si="649"/>
        <v/>
      </c>
      <c r="K2387" s="2">
        <f t="shared" si="650"/>
        <v>0.67589394824929605</v>
      </c>
      <c r="L2387" s="10">
        <f t="shared" si="651"/>
        <v>2</v>
      </c>
      <c r="M2387" s="9">
        <f t="shared" si="647"/>
        <v>1</v>
      </c>
      <c r="N2387" s="8" t="str">
        <f t="shared" si="648"/>
        <v/>
      </c>
      <c r="O2387" s="2">
        <f t="shared" si="643"/>
        <v>0.42601349556346635</v>
      </c>
      <c r="P2387" s="2">
        <f t="shared" si="644"/>
        <v>0.47874183093353168</v>
      </c>
      <c r="Q2387" s="2">
        <f t="shared" si="645"/>
        <v>0</v>
      </c>
      <c r="R2387" s="2">
        <f t="shared" si="646"/>
        <v>9.5244673503001975E-2</v>
      </c>
      <c r="S2387" s="1">
        <v>40090</v>
      </c>
      <c r="T2387" s="1">
        <v>45052</v>
      </c>
      <c r="Z2387" s="1">
        <v>8963</v>
      </c>
      <c r="AN2387" t="s">
        <v>1475</v>
      </c>
      <c r="AO2387" t="s">
        <v>734</v>
      </c>
      <c r="AR2387" s="44">
        <v>42</v>
      </c>
      <c r="AS2387" s="46">
        <v>107</v>
      </c>
      <c r="AT2387" s="50">
        <f t="shared" si="641"/>
        <v>42107</v>
      </c>
      <c r="AV2387" s="7" t="s">
        <v>3063</v>
      </c>
    </row>
    <row r="2388" spans="1:48" hidden="1" outlineLevel="1">
      <c r="A2388" t="s">
        <v>2184</v>
      </c>
      <c r="B2388" t="s">
        <v>734</v>
      </c>
      <c r="C2388" s="1">
        <v>39481</v>
      </c>
      <c r="F2388" s="1">
        <f t="shared" si="642"/>
        <v>22207</v>
      </c>
      <c r="H2388" s="26">
        <v>15665</v>
      </c>
      <c r="I2388" s="1">
        <v>15566</v>
      </c>
      <c r="J2388" s="2" t="str">
        <f t="shared" si="649"/>
        <v/>
      </c>
      <c r="K2388" s="2">
        <f t="shared" si="650"/>
        <v>0.70095015085333456</v>
      </c>
      <c r="L2388" s="10">
        <f t="shared" si="651"/>
        <v>2</v>
      </c>
      <c r="M2388" s="9">
        <f t="shared" si="647"/>
        <v>1</v>
      </c>
      <c r="N2388" s="8" t="str">
        <f t="shared" si="648"/>
        <v/>
      </c>
      <c r="O2388" s="2">
        <f t="shared" si="643"/>
        <v>0.2688341513937047</v>
      </c>
      <c r="P2388" s="2">
        <f t="shared" si="644"/>
        <v>0.62129058405007431</v>
      </c>
      <c r="Q2388" s="2">
        <f t="shared" si="645"/>
        <v>0</v>
      </c>
      <c r="R2388" s="2">
        <f t="shared" si="646"/>
        <v>0.10987526455622099</v>
      </c>
      <c r="S2388" s="1">
        <v>5970</v>
      </c>
      <c r="T2388" s="1">
        <v>13797</v>
      </c>
      <c r="Z2388" s="1">
        <v>2440</v>
      </c>
      <c r="AN2388" t="s">
        <v>2184</v>
      </c>
      <c r="AO2388" t="s">
        <v>734</v>
      </c>
      <c r="AR2388" s="44">
        <v>42</v>
      </c>
      <c r="AS2388" s="46">
        <v>109</v>
      </c>
      <c r="AT2388" s="50">
        <f t="shared" si="641"/>
        <v>42109</v>
      </c>
      <c r="AV2388" s="7" t="s">
        <v>3063</v>
      </c>
    </row>
    <row r="2389" spans="1:48" hidden="1" outlineLevel="1">
      <c r="A2389" t="s">
        <v>1360</v>
      </c>
      <c r="B2389" t="s">
        <v>734</v>
      </c>
      <c r="C2389" s="1">
        <v>78120</v>
      </c>
      <c r="F2389" s="1">
        <f t="shared" si="642"/>
        <v>53527</v>
      </c>
      <c r="H2389" s="26">
        <v>35879</v>
      </c>
      <c r="I2389" s="1">
        <v>35368</v>
      </c>
      <c r="J2389" s="2" t="str">
        <f t="shared" si="649"/>
        <v/>
      </c>
      <c r="K2389" s="2">
        <f t="shared" si="650"/>
        <v>0.66075064920507409</v>
      </c>
      <c r="L2389" s="10">
        <f t="shared" si="651"/>
        <v>2</v>
      </c>
      <c r="M2389" s="9">
        <f t="shared" si="647"/>
        <v>1</v>
      </c>
      <c r="N2389" s="8" t="str">
        <f t="shared" si="648"/>
        <v/>
      </c>
      <c r="O2389" s="2">
        <f t="shared" si="643"/>
        <v>0.4322678274515665</v>
      </c>
      <c r="P2389" s="2">
        <f t="shared" si="644"/>
        <v>0.49048143927363758</v>
      </c>
      <c r="Q2389" s="2">
        <f t="shared" si="645"/>
        <v>0</v>
      </c>
      <c r="R2389" s="2">
        <f t="shared" si="646"/>
        <v>7.7250733274795869E-2</v>
      </c>
      <c r="S2389" s="1">
        <v>23138</v>
      </c>
      <c r="T2389" s="1">
        <v>26254</v>
      </c>
      <c r="Z2389" s="1">
        <v>4135</v>
      </c>
      <c r="AN2389" t="s">
        <v>1360</v>
      </c>
      <c r="AO2389" t="s">
        <v>734</v>
      </c>
      <c r="AR2389" s="44">
        <v>42</v>
      </c>
      <c r="AS2389" s="46">
        <v>111</v>
      </c>
      <c r="AT2389" s="50">
        <f t="shared" si="641"/>
        <v>42111</v>
      </c>
      <c r="AV2389" s="7" t="s">
        <v>3063</v>
      </c>
    </row>
    <row r="2390" spans="1:48" hidden="1" outlineLevel="1">
      <c r="A2390" t="s">
        <v>803</v>
      </c>
      <c r="B2390" t="s">
        <v>734</v>
      </c>
      <c r="C2390" s="1">
        <v>6462</v>
      </c>
      <c r="F2390" s="1">
        <f t="shared" si="642"/>
        <v>4588</v>
      </c>
      <c r="H2390" s="36">
        <f>I2390</f>
        <v>3126</v>
      </c>
      <c r="I2390" s="1">
        <v>3126</v>
      </c>
      <c r="J2390" s="2" t="str">
        <f t="shared" si="649"/>
        <v/>
      </c>
      <c r="K2390" s="2">
        <f t="shared" si="650"/>
        <v>0.68134263295553621</v>
      </c>
      <c r="L2390" s="10">
        <f t="shared" si="651"/>
        <v>2</v>
      </c>
      <c r="M2390" s="9">
        <f t="shared" si="647"/>
        <v>1</v>
      </c>
      <c r="N2390" s="8" t="str">
        <f t="shared" si="648"/>
        <v/>
      </c>
      <c r="O2390" s="2">
        <f t="shared" si="643"/>
        <v>0.38949433304272013</v>
      </c>
      <c r="P2390" s="2">
        <f t="shared" si="644"/>
        <v>0.52855274629468174</v>
      </c>
      <c r="Q2390" s="2">
        <f t="shared" si="645"/>
        <v>0</v>
      </c>
      <c r="R2390" s="2">
        <f t="shared" si="646"/>
        <v>8.1952920662598183E-2</v>
      </c>
      <c r="S2390" s="1">
        <v>1787</v>
      </c>
      <c r="T2390" s="1">
        <v>2425</v>
      </c>
      <c r="Z2390" s="1">
        <v>376</v>
      </c>
      <c r="AN2390" t="s">
        <v>803</v>
      </c>
      <c r="AO2390" t="s">
        <v>734</v>
      </c>
      <c r="AR2390" s="44">
        <v>42</v>
      </c>
      <c r="AS2390" s="46">
        <v>113</v>
      </c>
      <c r="AT2390" s="50">
        <f t="shared" si="641"/>
        <v>42113</v>
      </c>
      <c r="AV2390" s="7" t="s">
        <v>3063</v>
      </c>
    </row>
    <row r="2391" spans="1:48" hidden="1" outlineLevel="1">
      <c r="A2391" t="s">
        <v>1757</v>
      </c>
      <c r="B2391" t="s">
        <v>734</v>
      </c>
      <c r="C2391" s="1">
        <v>43405</v>
      </c>
      <c r="F2391" s="1">
        <f t="shared" si="642"/>
        <v>28790</v>
      </c>
      <c r="H2391" s="58">
        <v>19417</v>
      </c>
      <c r="I2391" s="1">
        <v>19415</v>
      </c>
      <c r="J2391" s="2" t="str">
        <f t="shared" si="649"/>
        <v/>
      </c>
      <c r="K2391" s="2">
        <f t="shared" si="650"/>
        <v>0.67436609934004865</v>
      </c>
      <c r="L2391" s="10">
        <f t="shared" si="651"/>
        <v>2</v>
      </c>
      <c r="M2391" s="9">
        <f t="shared" si="647"/>
        <v>1</v>
      </c>
      <c r="N2391" s="8" t="str">
        <f t="shared" si="648"/>
        <v/>
      </c>
      <c r="O2391" s="2">
        <f t="shared" si="643"/>
        <v>0.34956582146578674</v>
      </c>
      <c r="P2391" s="2">
        <f t="shared" si="644"/>
        <v>0.53845085098992707</v>
      </c>
      <c r="Q2391" s="2">
        <f t="shared" si="645"/>
        <v>0</v>
      </c>
      <c r="R2391" s="2">
        <f t="shared" si="646"/>
        <v>0.11198332754428619</v>
      </c>
      <c r="S2391" s="1">
        <v>10064</v>
      </c>
      <c r="T2391" s="1">
        <v>15502</v>
      </c>
      <c r="Z2391" s="1">
        <v>3224</v>
      </c>
      <c r="AN2391" t="s">
        <v>1757</v>
      </c>
      <c r="AO2391" t="s">
        <v>734</v>
      </c>
      <c r="AR2391" s="44">
        <v>42</v>
      </c>
      <c r="AS2391" s="46">
        <v>115</v>
      </c>
      <c r="AT2391" s="50">
        <f t="shared" si="641"/>
        <v>42115</v>
      </c>
      <c r="AV2391" s="7" t="s">
        <v>3063</v>
      </c>
    </row>
    <row r="2392" spans="1:48" hidden="1" outlineLevel="1">
      <c r="A2392" t="s">
        <v>2108</v>
      </c>
      <c r="B2392" t="s">
        <v>734</v>
      </c>
      <c r="C2392" s="1">
        <v>41609</v>
      </c>
      <c r="F2392" s="1">
        <f t="shared" si="642"/>
        <v>27771</v>
      </c>
      <c r="H2392" s="26">
        <v>18491</v>
      </c>
      <c r="I2392" s="1">
        <v>18126</v>
      </c>
      <c r="J2392" s="2" t="str">
        <f t="shared" si="649"/>
        <v/>
      </c>
      <c r="K2392" s="2">
        <f t="shared" si="650"/>
        <v>0.65269525764286485</v>
      </c>
      <c r="L2392" s="10">
        <f t="shared" si="651"/>
        <v>2</v>
      </c>
      <c r="M2392" s="9">
        <f t="shared" si="647"/>
        <v>1</v>
      </c>
      <c r="N2392" s="8" t="str">
        <f t="shared" si="648"/>
        <v/>
      </c>
      <c r="O2392" s="2">
        <f t="shared" si="643"/>
        <v>0.30665082280076339</v>
      </c>
      <c r="P2392" s="2">
        <f t="shared" si="644"/>
        <v>0.58553887148464223</v>
      </c>
      <c r="Q2392" s="2">
        <f t="shared" si="645"/>
        <v>0</v>
      </c>
      <c r="R2392" s="2">
        <f t="shared" si="646"/>
        <v>0.10781030571459438</v>
      </c>
      <c r="S2392" s="1">
        <v>8516</v>
      </c>
      <c r="T2392" s="1">
        <v>16261</v>
      </c>
      <c r="Z2392" s="1">
        <v>2994</v>
      </c>
      <c r="AN2392" t="s">
        <v>2108</v>
      </c>
      <c r="AO2392" t="s">
        <v>734</v>
      </c>
      <c r="AR2392" s="44">
        <v>42</v>
      </c>
      <c r="AS2392" s="46">
        <v>117</v>
      </c>
      <c r="AT2392" s="50">
        <f t="shared" si="641"/>
        <v>42117</v>
      </c>
      <c r="AV2392" s="7" t="s">
        <v>3063</v>
      </c>
    </row>
    <row r="2393" spans="1:48" hidden="1" outlineLevel="1">
      <c r="A2393" t="s">
        <v>1064</v>
      </c>
      <c r="B2393" t="s">
        <v>734</v>
      </c>
      <c r="C2393" s="1">
        <v>45057</v>
      </c>
      <c r="F2393" s="1">
        <f t="shared" si="642"/>
        <v>24508</v>
      </c>
      <c r="H2393" s="26">
        <v>17725</v>
      </c>
      <c r="I2393" s="1">
        <v>17475</v>
      </c>
      <c r="J2393" s="2" t="str">
        <f t="shared" si="649"/>
        <v/>
      </c>
      <c r="K2393" s="2">
        <f t="shared" si="650"/>
        <v>0.71303247919046842</v>
      </c>
      <c r="L2393" s="10">
        <f t="shared" si="651"/>
        <v>2</v>
      </c>
      <c r="M2393" s="9">
        <f t="shared" si="647"/>
        <v>1</v>
      </c>
      <c r="N2393" s="8" t="str">
        <f t="shared" si="648"/>
        <v/>
      </c>
      <c r="O2393" s="2">
        <f t="shared" si="643"/>
        <v>0.33291170230128936</v>
      </c>
      <c r="P2393" s="2">
        <f t="shared" si="644"/>
        <v>0.5252978619226375</v>
      </c>
      <c r="Q2393" s="2">
        <f t="shared" si="645"/>
        <v>0</v>
      </c>
      <c r="R2393" s="2">
        <f t="shared" si="646"/>
        <v>0.1417904357760732</v>
      </c>
      <c r="S2393" s="1">
        <v>8159</v>
      </c>
      <c r="T2393" s="1">
        <v>12874</v>
      </c>
      <c r="Z2393" s="1">
        <v>3475</v>
      </c>
      <c r="AN2393" t="s">
        <v>1064</v>
      </c>
      <c r="AO2393" t="s">
        <v>734</v>
      </c>
      <c r="AR2393" s="44">
        <v>42</v>
      </c>
      <c r="AS2393" s="46">
        <v>119</v>
      </c>
      <c r="AT2393" s="50">
        <f t="shared" si="641"/>
        <v>42119</v>
      </c>
      <c r="AV2393" s="7" t="s">
        <v>3063</v>
      </c>
    </row>
    <row r="2394" spans="1:48" hidden="1" outlineLevel="1">
      <c r="A2394" t="s">
        <v>2253</v>
      </c>
      <c r="B2394" t="s">
        <v>734</v>
      </c>
      <c r="C2394" s="1">
        <v>55315</v>
      </c>
      <c r="F2394" s="1">
        <f t="shared" si="642"/>
        <v>34694</v>
      </c>
      <c r="H2394" s="26">
        <v>23836</v>
      </c>
      <c r="I2394" s="1">
        <v>23481</v>
      </c>
      <c r="J2394" s="2" t="str">
        <f t="shared" si="649"/>
        <v/>
      </c>
      <c r="K2394" s="2">
        <f t="shared" si="650"/>
        <v>0.67680290540151034</v>
      </c>
      <c r="L2394" s="10">
        <f t="shared" si="651"/>
        <v>2</v>
      </c>
      <c r="M2394" s="9">
        <f t="shared" si="647"/>
        <v>1</v>
      </c>
      <c r="N2394" s="8" t="str">
        <f t="shared" si="648"/>
        <v/>
      </c>
      <c r="O2394" s="2">
        <f t="shared" si="643"/>
        <v>0.38516746411483255</v>
      </c>
      <c r="P2394" s="2">
        <f t="shared" si="644"/>
        <v>0.50910820314751826</v>
      </c>
      <c r="Q2394" s="2">
        <f t="shared" si="645"/>
        <v>0</v>
      </c>
      <c r="R2394" s="2">
        <f t="shared" si="646"/>
        <v>0.10572433273764914</v>
      </c>
      <c r="S2394" s="1">
        <v>13363</v>
      </c>
      <c r="T2394" s="1">
        <v>17663</v>
      </c>
      <c r="Z2394" s="1">
        <v>3668</v>
      </c>
      <c r="AN2394" t="s">
        <v>2253</v>
      </c>
      <c r="AO2394" t="s">
        <v>734</v>
      </c>
      <c r="AR2394" s="44">
        <v>42</v>
      </c>
      <c r="AS2394" s="46">
        <v>121</v>
      </c>
      <c r="AT2394" s="50">
        <f t="shared" si="641"/>
        <v>42121</v>
      </c>
      <c r="AV2394" s="7" t="s">
        <v>3063</v>
      </c>
    </row>
    <row r="2395" spans="1:48" hidden="1" outlineLevel="1">
      <c r="A2395" t="s">
        <v>590</v>
      </c>
      <c r="B2395" t="s">
        <v>734</v>
      </c>
      <c r="C2395" s="1">
        <v>41853</v>
      </c>
      <c r="F2395" s="1">
        <f t="shared" si="642"/>
        <v>28487</v>
      </c>
      <c r="H2395" s="26">
        <v>19054</v>
      </c>
      <c r="I2395" s="1">
        <v>18663</v>
      </c>
      <c r="J2395" s="2" t="str">
        <f t="shared" si="649"/>
        <v/>
      </c>
      <c r="K2395" s="2">
        <f t="shared" si="650"/>
        <v>0.65514094148207958</v>
      </c>
      <c r="L2395" s="10">
        <f t="shared" si="651"/>
        <v>2</v>
      </c>
      <c r="M2395" s="9">
        <f t="shared" si="647"/>
        <v>1</v>
      </c>
      <c r="N2395" s="8" t="str">
        <f t="shared" si="648"/>
        <v/>
      </c>
      <c r="O2395" s="2">
        <f t="shared" si="643"/>
        <v>0.40246428195317163</v>
      </c>
      <c r="P2395" s="2">
        <f t="shared" si="644"/>
        <v>0.47913083160739989</v>
      </c>
      <c r="Q2395" s="2">
        <f t="shared" si="645"/>
        <v>0</v>
      </c>
      <c r="R2395" s="2">
        <f t="shared" si="646"/>
        <v>0.11840488643942848</v>
      </c>
      <c r="S2395" s="1">
        <v>11465</v>
      </c>
      <c r="T2395" s="1">
        <v>13649</v>
      </c>
      <c r="Z2395" s="1">
        <v>3373</v>
      </c>
      <c r="AN2395" t="s">
        <v>590</v>
      </c>
      <c r="AO2395" t="s">
        <v>734</v>
      </c>
      <c r="AR2395" s="44">
        <v>42</v>
      </c>
      <c r="AS2395" s="46">
        <v>123</v>
      </c>
      <c r="AT2395" s="50">
        <f t="shared" si="641"/>
        <v>42123</v>
      </c>
      <c r="AV2395" s="7" t="s">
        <v>3063</v>
      </c>
    </row>
    <row r="2396" spans="1:48" hidden="1" outlineLevel="1">
      <c r="A2396" t="s">
        <v>659</v>
      </c>
      <c r="B2396" t="s">
        <v>734</v>
      </c>
      <c r="C2396" s="1">
        <v>207240</v>
      </c>
      <c r="F2396" s="1">
        <f t="shared" si="642"/>
        <v>152517</v>
      </c>
      <c r="H2396" s="58">
        <v>101561</v>
      </c>
      <c r="I2396" s="1">
        <v>98516</v>
      </c>
      <c r="J2396" s="2" t="str">
        <f t="shared" si="649"/>
        <v/>
      </c>
      <c r="K2396" s="2">
        <f t="shared" si="650"/>
        <v>0.64593455155818691</v>
      </c>
      <c r="L2396" s="10">
        <f t="shared" si="651"/>
        <v>1</v>
      </c>
      <c r="M2396" s="9">
        <f t="shared" si="647"/>
        <v>2</v>
      </c>
      <c r="N2396" s="8" t="str">
        <f t="shared" si="648"/>
        <v/>
      </c>
      <c r="O2396" s="2">
        <f t="shared" si="643"/>
        <v>0.58376443281732526</v>
      </c>
      <c r="P2396" s="2">
        <f t="shared" si="644"/>
        <v>0.3213477841814355</v>
      </c>
      <c r="Q2396" s="2">
        <f t="shared" si="645"/>
        <v>0</v>
      </c>
      <c r="R2396" s="2">
        <f t="shared" si="646"/>
        <v>9.4887783001239234E-2</v>
      </c>
      <c r="S2396" s="1">
        <v>89034</v>
      </c>
      <c r="T2396" s="1">
        <v>49011</v>
      </c>
      <c r="Z2396" s="1">
        <v>14472</v>
      </c>
      <c r="AN2396" t="s">
        <v>659</v>
      </c>
      <c r="AO2396" t="s">
        <v>734</v>
      </c>
      <c r="AR2396" s="44">
        <v>42</v>
      </c>
      <c r="AS2396" s="46">
        <v>125</v>
      </c>
      <c r="AT2396" s="50">
        <f t="shared" si="641"/>
        <v>42125</v>
      </c>
      <c r="AV2396" s="7" t="s">
        <v>3063</v>
      </c>
    </row>
    <row r="2397" spans="1:48" hidden="1" outlineLevel="1">
      <c r="A2397" t="s">
        <v>591</v>
      </c>
      <c r="B2397" t="s">
        <v>734</v>
      </c>
      <c r="C2397" s="1">
        <v>51692</v>
      </c>
      <c r="F2397" s="1">
        <f t="shared" si="642"/>
        <v>32068</v>
      </c>
      <c r="H2397" s="26">
        <v>23024</v>
      </c>
      <c r="I2397" s="1">
        <v>22932</v>
      </c>
      <c r="J2397" s="2" t="str">
        <f t="shared" si="649"/>
        <v/>
      </c>
      <c r="K2397" s="2">
        <f t="shared" si="650"/>
        <v>0.71510540102282649</v>
      </c>
      <c r="L2397" s="10">
        <f t="shared" si="651"/>
        <v>2</v>
      </c>
      <c r="M2397" s="9">
        <f t="shared" si="647"/>
        <v>1</v>
      </c>
      <c r="N2397" s="8" t="str">
        <f t="shared" si="648"/>
        <v/>
      </c>
      <c r="O2397" s="2">
        <f t="shared" si="643"/>
        <v>0.33079705625545713</v>
      </c>
      <c r="P2397" s="2">
        <f t="shared" si="644"/>
        <v>0.53607958089060748</v>
      </c>
      <c r="Q2397" s="2">
        <f t="shared" si="645"/>
        <v>0</v>
      </c>
      <c r="R2397" s="2">
        <f t="shared" si="646"/>
        <v>0.13312336285393533</v>
      </c>
      <c r="S2397" s="1">
        <v>10608</v>
      </c>
      <c r="T2397" s="1">
        <v>17191</v>
      </c>
      <c r="Z2397" s="1">
        <v>4269</v>
      </c>
      <c r="AN2397" t="s">
        <v>591</v>
      </c>
      <c r="AO2397" t="s">
        <v>734</v>
      </c>
      <c r="AR2397" s="44">
        <v>42</v>
      </c>
      <c r="AS2397" s="46">
        <v>127</v>
      </c>
      <c r="AT2397" s="50">
        <f t="shared" si="641"/>
        <v>42127</v>
      </c>
      <c r="AV2397" s="7" t="s">
        <v>3063</v>
      </c>
    </row>
    <row r="2398" spans="1:48" hidden="1" outlineLevel="1">
      <c r="A2398" t="s">
        <v>2509</v>
      </c>
      <c r="B2398" t="s">
        <v>734</v>
      </c>
      <c r="C2398" s="1">
        <v>366058</v>
      </c>
      <c r="F2398" s="1">
        <f t="shared" si="642"/>
        <v>249140</v>
      </c>
      <c r="H2398" s="26">
        <v>179459</v>
      </c>
      <c r="I2398" s="1">
        <v>177547</v>
      </c>
      <c r="J2398" s="2" t="str">
        <f t="shared" si="649"/>
        <v/>
      </c>
      <c r="K2398" s="2">
        <f t="shared" si="650"/>
        <v>0.71263947981054832</v>
      </c>
      <c r="L2398" s="10">
        <f t="shared" si="651"/>
        <v>1</v>
      </c>
      <c r="M2398" s="9">
        <f t="shared" si="647"/>
        <v>2</v>
      </c>
      <c r="N2398" s="8" t="str">
        <f t="shared" si="648"/>
        <v/>
      </c>
      <c r="O2398" s="2">
        <f t="shared" si="643"/>
        <v>0.54970297824516334</v>
      </c>
      <c r="P2398" s="2">
        <f t="shared" si="644"/>
        <v>0.35225575981375934</v>
      </c>
      <c r="Q2398" s="2">
        <f t="shared" si="645"/>
        <v>0</v>
      </c>
      <c r="R2398" s="2">
        <f t="shared" ref="R2398:R2401" si="652">IF(SUM($S2398:$AJ2398)=0,"-",(1-O2398-P2398-Q2398))</f>
        <v>9.8041261941077318E-2</v>
      </c>
      <c r="S2398" s="1">
        <v>136953</v>
      </c>
      <c r="T2398" s="1">
        <v>87761</v>
      </c>
      <c r="Z2398" s="1">
        <v>24426</v>
      </c>
      <c r="AN2398" t="s">
        <v>2509</v>
      </c>
      <c r="AO2398" t="s">
        <v>734</v>
      </c>
      <c r="AR2398" s="44">
        <v>42</v>
      </c>
      <c r="AS2398" s="46">
        <v>129</v>
      </c>
      <c r="AT2398" s="50">
        <f t="shared" si="641"/>
        <v>42129</v>
      </c>
      <c r="AV2398" s="7" t="s">
        <v>3063</v>
      </c>
    </row>
    <row r="2399" spans="1:48" hidden="1" outlineLevel="1">
      <c r="A2399" t="s">
        <v>676</v>
      </c>
      <c r="B2399" t="s">
        <v>734</v>
      </c>
      <c r="C2399" s="1">
        <v>28294</v>
      </c>
      <c r="F2399" s="1">
        <f t="shared" si="642"/>
        <v>19253</v>
      </c>
      <c r="H2399" s="26">
        <v>13307</v>
      </c>
      <c r="I2399" s="1">
        <v>13223</v>
      </c>
      <c r="J2399" s="2" t="str">
        <f t="shared" si="649"/>
        <v/>
      </c>
      <c r="K2399" s="2">
        <f t="shared" si="650"/>
        <v>0.68680205682231343</v>
      </c>
      <c r="L2399" s="10">
        <f t="shared" si="651"/>
        <v>2</v>
      </c>
      <c r="M2399" s="9">
        <f t="shared" si="647"/>
        <v>1</v>
      </c>
      <c r="N2399" s="8" t="str">
        <f t="shared" si="648"/>
        <v/>
      </c>
      <c r="O2399" s="2">
        <f t="shared" si="643"/>
        <v>0.35952838518672414</v>
      </c>
      <c r="P2399" s="2">
        <f t="shared" si="644"/>
        <v>0.53840959850412917</v>
      </c>
      <c r="Q2399" s="2">
        <f t="shared" si="645"/>
        <v>0</v>
      </c>
      <c r="R2399" s="2">
        <f t="shared" si="652"/>
        <v>0.10206201630914669</v>
      </c>
      <c r="S2399" s="1">
        <v>6922</v>
      </c>
      <c r="T2399" s="1">
        <v>10366</v>
      </c>
      <c r="Z2399" s="1">
        <v>1965</v>
      </c>
      <c r="AN2399" t="s">
        <v>676</v>
      </c>
      <c r="AO2399" t="s">
        <v>734</v>
      </c>
      <c r="AR2399" s="44">
        <v>42</v>
      </c>
      <c r="AS2399" s="46">
        <v>131</v>
      </c>
      <c r="AT2399" s="50">
        <f t="shared" si="641"/>
        <v>42131</v>
      </c>
      <c r="AV2399" s="7" t="s">
        <v>3063</v>
      </c>
    </row>
    <row r="2400" spans="1:48" hidden="1" outlineLevel="1">
      <c r="A2400" t="s">
        <v>934</v>
      </c>
      <c r="B2400" t="s">
        <v>734</v>
      </c>
      <c r="C2400" s="1">
        <v>429399</v>
      </c>
      <c r="F2400" s="1">
        <f t="shared" si="642"/>
        <v>299414</v>
      </c>
      <c r="H2400" s="26">
        <v>197132</v>
      </c>
      <c r="I2400" s="1">
        <v>195286</v>
      </c>
      <c r="J2400" s="2" t="str">
        <f t="shared" si="649"/>
        <v/>
      </c>
      <c r="K2400" s="2">
        <f t="shared" si="650"/>
        <v>0.65222735075848159</v>
      </c>
      <c r="L2400" s="10">
        <f t="shared" si="651"/>
        <v>2</v>
      </c>
      <c r="M2400" s="9">
        <f t="shared" si="647"/>
        <v>1</v>
      </c>
      <c r="N2400" s="8" t="str">
        <f t="shared" si="648"/>
        <v/>
      </c>
      <c r="O2400" s="2">
        <f t="shared" si="643"/>
        <v>0.37476203517537587</v>
      </c>
      <c r="P2400" s="2">
        <f t="shared" si="644"/>
        <v>0.47847128056804289</v>
      </c>
      <c r="Q2400" s="2">
        <f t="shared" si="645"/>
        <v>0</v>
      </c>
      <c r="R2400" s="2">
        <f t="shared" si="652"/>
        <v>0.14676668425658124</v>
      </c>
      <c r="S2400" s="1">
        <v>112209</v>
      </c>
      <c r="T2400" s="1">
        <v>143261</v>
      </c>
      <c r="Z2400" s="1">
        <v>43944</v>
      </c>
      <c r="AN2400" t="s">
        <v>934</v>
      </c>
      <c r="AO2400" t="s">
        <v>734</v>
      </c>
      <c r="AR2400" s="44">
        <v>42</v>
      </c>
      <c r="AS2400" s="46">
        <v>133</v>
      </c>
      <c r="AT2400" s="50">
        <f t="shared" si="641"/>
        <v>42133</v>
      </c>
      <c r="AV2400" s="7" t="s">
        <v>3063</v>
      </c>
    </row>
    <row r="2401" spans="1:60" collapsed="1">
      <c r="A2401" t="s">
        <v>733</v>
      </c>
      <c r="B2401" t="s">
        <v>541</v>
      </c>
      <c r="C2401" s="1">
        <f>SUM(C2334:C2400)</f>
        <v>12612285</v>
      </c>
      <c r="D2401" s="36">
        <v>9449000</v>
      </c>
      <c r="E2401" s="36">
        <v>9206000</v>
      </c>
      <c r="F2401" s="1">
        <f>SUM(F2334:F2400)</f>
        <v>8755588</v>
      </c>
      <c r="H2401" s="3">
        <f>SUM(H2334:H2400)</f>
        <v>6061239</v>
      </c>
      <c r="I2401" s="1">
        <v>6015476</v>
      </c>
      <c r="J2401" s="2">
        <f t="shared" si="649"/>
        <v>0.63662567467456876</v>
      </c>
      <c r="K2401" s="2">
        <f t="shared" si="650"/>
        <v>0.6870442053691882</v>
      </c>
      <c r="L2401" s="10">
        <f t="shared" si="651"/>
        <v>1</v>
      </c>
      <c r="M2401" s="9">
        <f t="shared" si="647"/>
        <v>2</v>
      </c>
      <c r="N2401" s="8" t="str">
        <f t="shared" si="648"/>
        <v/>
      </c>
      <c r="O2401" s="2">
        <f t="shared" si="643"/>
        <v>0.51161760923423993</v>
      </c>
      <c r="P2401" s="2">
        <f t="shared" si="644"/>
        <v>0.37039728228418239</v>
      </c>
      <c r="Q2401" s="2">
        <f t="shared" si="645"/>
        <v>0</v>
      </c>
      <c r="R2401" s="2">
        <f t="shared" si="652"/>
        <v>0.11798510848157767</v>
      </c>
      <c r="S2401" s="1">
        <f>SUM(S2334:S2400)</f>
        <v>4479513</v>
      </c>
      <c r="T2401" s="1">
        <f>SUM(T2334:T2400)</f>
        <v>3243046</v>
      </c>
      <c r="Z2401" s="1">
        <f>SUM(Z2334:Z2400)</f>
        <v>1033029</v>
      </c>
      <c r="AD2401" s="1">
        <f>SUM(AD2334:AD2400)</f>
        <v>0</v>
      </c>
      <c r="AN2401" t="s">
        <v>733</v>
      </c>
      <c r="AO2401" t="s">
        <v>541</v>
      </c>
      <c r="AR2401" s="44">
        <v>42</v>
      </c>
      <c r="AS2401" s="46"/>
      <c r="AT2401" s="44">
        <v>42</v>
      </c>
      <c r="AV2401" s="7" t="s">
        <v>678</v>
      </c>
    </row>
    <row r="2402" spans="1:60">
      <c r="C2402" s="26"/>
      <c r="J2402" s="2"/>
      <c r="K2402" s="2"/>
      <c r="N2402" s="8"/>
      <c r="AR2402" s="44"/>
      <c r="AS2402" s="46"/>
      <c r="AT2402" s="50"/>
    </row>
    <row r="2403" spans="1:60" hidden="1" outlineLevel="1">
      <c r="A2403" t="s">
        <v>2264</v>
      </c>
      <c r="B2403" t="s">
        <v>1508</v>
      </c>
      <c r="C2403" s="1">
        <v>50668</v>
      </c>
      <c r="F2403" s="1">
        <f>SUM(S2403:V2403)</f>
        <v>39539</v>
      </c>
      <c r="H2403" s="1">
        <f>SUMIF('Town VTO'!$AI$1284:$AI$1322,$AT2403,'Town VTO'!G$1284:G$1322)</f>
        <v>26100</v>
      </c>
      <c r="I2403" s="1">
        <v>25905</v>
      </c>
      <c r="J2403" s="2" t="str">
        <f t="shared" si="649"/>
        <v/>
      </c>
      <c r="K2403" s="2">
        <f t="shared" si="650"/>
        <v>0.65517590227370448</v>
      </c>
      <c r="L2403" s="10">
        <f t="shared" si="651"/>
        <v>2</v>
      </c>
      <c r="M2403" s="9">
        <f t="shared" si="647"/>
        <v>3</v>
      </c>
      <c r="N2403" s="8">
        <f t="shared" si="648"/>
        <v>1</v>
      </c>
      <c r="O2403" s="2">
        <f t="shared" ref="O2403:Q2408" si="653">IF(SUM($S2403:$AJ2403)=0,"-",S2403/SUM($S2403:$AJ2403))</f>
        <v>0.34598750600672751</v>
      </c>
      <c r="P2403" s="2">
        <f t="shared" si="653"/>
        <v>0.14325096739927667</v>
      </c>
      <c r="Q2403" s="2">
        <f t="shared" si="653"/>
        <v>0.51076152659399576</v>
      </c>
      <c r="R2403" s="2">
        <f t="shared" ref="R2403:R2408" si="654">IF(SUM($S2403:$AJ2403)=0,"-",(1-O2403-P2403-Q2403))</f>
        <v>1.1102230246251565E-16</v>
      </c>
      <c r="S2403" s="1">
        <f>SUMIF('Town VTO'!$AI$1284:$AI$1322,$AT2403,'Town VTO'!R$1284:R$1322)</f>
        <v>13680</v>
      </c>
      <c r="T2403" s="1">
        <f>SUMIF('Town VTO'!$AI$1284:$AI$1322,$AT2403,'Town VTO'!S$1284:S$1322)</f>
        <v>5664</v>
      </c>
      <c r="U2403" s="1">
        <f>SUMIF('Town VTO'!$AI$1284:$AI$1322,$AT2403,'Town VTO'!T$1284:T$1322)</f>
        <v>20195</v>
      </c>
      <c r="AN2403" t="s">
        <v>2264</v>
      </c>
      <c r="AO2403" t="s">
        <v>1508</v>
      </c>
      <c r="AR2403" s="44">
        <v>44</v>
      </c>
      <c r="AS2403" s="46">
        <v>1</v>
      </c>
      <c r="AT2403" s="50">
        <f t="shared" si="641"/>
        <v>44001</v>
      </c>
      <c r="AV2403" s="7" t="s">
        <v>3063</v>
      </c>
      <c r="BF2403" s="1">
        <f>BG2403+BH2403</f>
        <v>26100</v>
      </c>
      <c r="BG2403" s="1">
        <f>SUMIF('Town VTO'!$AI$1284:$AI$1322,$AT2403,'Town VTO'!AR$1284:AR$1322)</f>
        <v>24512</v>
      </c>
      <c r="BH2403" s="1">
        <f>SUMIF('Town VTO'!$AI$1284:$AI$1322,$AT2403,'Town VTO'!AS$1284:AS$1322)</f>
        <v>1588</v>
      </c>
    </row>
    <row r="2404" spans="1:60" hidden="1" outlineLevel="1">
      <c r="A2404" t="s">
        <v>555</v>
      </c>
      <c r="B2404" t="s">
        <v>1508</v>
      </c>
      <c r="C2404" s="1">
        <v>167269</v>
      </c>
      <c r="F2404" s="1">
        <f>SUM(S2404:V2404)</f>
        <v>117165</v>
      </c>
      <c r="H2404" s="1">
        <f>SUMIF('Town VTO'!$AI$1284:$AI$1322,$AT2404,'Town VTO'!G$1284:G$1322)</f>
        <v>84645</v>
      </c>
      <c r="I2404" s="1">
        <v>84074</v>
      </c>
      <c r="J2404" s="2" t="str">
        <f t="shared" si="649"/>
        <v/>
      </c>
      <c r="K2404" s="2">
        <f t="shared" si="650"/>
        <v>0.71756923996073918</v>
      </c>
      <c r="L2404" s="10">
        <f t="shared" si="651"/>
        <v>2</v>
      </c>
      <c r="M2404" s="9">
        <f t="shared" si="647"/>
        <v>3</v>
      </c>
      <c r="N2404" s="8">
        <f t="shared" si="648"/>
        <v>1</v>
      </c>
      <c r="O2404" s="2">
        <f t="shared" si="653"/>
        <v>0.35945034780011098</v>
      </c>
      <c r="P2404" s="2">
        <f t="shared" si="653"/>
        <v>0.12523364485981309</v>
      </c>
      <c r="Q2404" s="2">
        <f t="shared" si="653"/>
        <v>0.51531600734007599</v>
      </c>
      <c r="R2404" s="2">
        <f t="shared" si="654"/>
        <v>0</v>
      </c>
      <c r="S2404" s="1">
        <f>SUMIF('Town VTO'!$AI$1284:$AI$1322,$AT2404,'Town VTO'!R$1284:R$1322)</f>
        <v>42115</v>
      </c>
      <c r="T2404" s="1">
        <f>SUMIF('Town VTO'!$AI$1284:$AI$1322,$AT2404,'Town VTO'!S$1284:S$1322)</f>
        <v>14673</v>
      </c>
      <c r="U2404" s="1">
        <f>SUMIF('Town VTO'!$AI$1284:$AI$1322,$AT2404,'Town VTO'!T$1284:T$1322)</f>
        <v>60377</v>
      </c>
      <c r="AN2404" t="s">
        <v>555</v>
      </c>
      <c r="AO2404" t="s">
        <v>1508</v>
      </c>
      <c r="AR2404" s="44">
        <v>44</v>
      </c>
      <c r="AS2404" s="46">
        <v>3</v>
      </c>
      <c r="AT2404" s="50">
        <f t="shared" si="641"/>
        <v>44003</v>
      </c>
      <c r="AV2404" s="7" t="s">
        <v>3063</v>
      </c>
      <c r="BF2404" s="1">
        <f t="shared" ref="BF2404:BF2407" si="655">BG2404+BH2404</f>
        <v>84645</v>
      </c>
      <c r="BG2404" s="1">
        <f>SUMIF('Town VTO'!$AI$1284:$AI$1322,$AT2404,'Town VTO'!AR$1284:AR$1322)</f>
        <v>80526</v>
      </c>
      <c r="BH2404" s="1">
        <f>SUMIF('Town VTO'!$AI$1284:$AI$1322,$AT2404,'Town VTO'!AS$1284:AS$1322)</f>
        <v>4119</v>
      </c>
    </row>
    <row r="2405" spans="1:60" hidden="1" outlineLevel="1">
      <c r="A2405" t="s">
        <v>1920</v>
      </c>
      <c r="B2405" t="s">
        <v>1508</v>
      </c>
      <c r="C2405" s="1">
        <v>82505</v>
      </c>
      <c r="F2405" s="1">
        <f>SUM(S2405:V2405)</f>
        <v>56984</v>
      </c>
      <c r="H2405" s="1">
        <f>SUMIF('Town VTO'!$AI$1284:$AI$1322,$AT2405,'Town VTO'!G$1284:G$1322)</f>
        <v>42280</v>
      </c>
      <c r="I2405" s="1">
        <v>41997</v>
      </c>
      <c r="J2405" s="2" t="str">
        <f t="shared" si="649"/>
        <v/>
      </c>
      <c r="K2405" s="2">
        <f t="shared" si="650"/>
        <v>0.73699634985259022</v>
      </c>
      <c r="L2405" s="10">
        <f t="shared" si="651"/>
        <v>2</v>
      </c>
      <c r="M2405" s="9">
        <f t="shared" si="647"/>
        <v>3</v>
      </c>
      <c r="N2405" s="8">
        <f t="shared" si="648"/>
        <v>1</v>
      </c>
      <c r="O2405" s="2">
        <f t="shared" si="653"/>
        <v>0.35306401796995646</v>
      </c>
      <c r="P2405" s="2">
        <f t="shared" si="653"/>
        <v>0.1580092657588095</v>
      </c>
      <c r="Q2405" s="2">
        <f t="shared" si="653"/>
        <v>0.48892671627123402</v>
      </c>
      <c r="R2405" s="2">
        <f t="shared" si="654"/>
        <v>5.5511151231257827E-17</v>
      </c>
      <c r="S2405" s="1">
        <f>SUMIF('Town VTO'!$AI$1284:$AI$1322,$AT2405,'Town VTO'!R$1284:R$1322)</f>
        <v>20119</v>
      </c>
      <c r="T2405" s="1">
        <f>SUMIF('Town VTO'!$AI$1284:$AI$1322,$AT2405,'Town VTO'!S$1284:S$1322)</f>
        <v>9004</v>
      </c>
      <c r="U2405" s="1">
        <f>SUMIF('Town VTO'!$AI$1284:$AI$1322,$AT2405,'Town VTO'!T$1284:T$1322)</f>
        <v>27861</v>
      </c>
      <c r="AN2405" t="s">
        <v>1920</v>
      </c>
      <c r="AO2405" t="s">
        <v>1508</v>
      </c>
      <c r="AR2405" s="44">
        <v>44</v>
      </c>
      <c r="AS2405" s="46">
        <v>5</v>
      </c>
      <c r="AT2405" s="50">
        <f t="shared" si="641"/>
        <v>44005</v>
      </c>
      <c r="AV2405" s="7" t="s">
        <v>3063</v>
      </c>
      <c r="BF2405" s="1">
        <f t="shared" si="655"/>
        <v>42280</v>
      </c>
      <c r="BG2405" s="1">
        <f>SUMIF('Town VTO'!$AI$1284:$AI$1322,$AT2405,'Town VTO'!AR$1284:AR$1322)</f>
        <v>39076</v>
      </c>
      <c r="BH2405" s="1">
        <f>SUMIF('Town VTO'!$AI$1284:$AI$1322,$AT2405,'Town VTO'!AS$1284:AS$1322)</f>
        <v>3204</v>
      </c>
    </row>
    <row r="2406" spans="1:60" hidden="1" outlineLevel="1">
      <c r="A2406" t="s">
        <v>1186</v>
      </c>
      <c r="B2406" t="s">
        <v>1508</v>
      </c>
      <c r="C2406" s="1">
        <v>627889</v>
      </c>
      <c r="F2406" s="1">
        <f>SUM(S2406:V2406)</f>
        <v>392640</v>
      </c>
      <c r="H2406" s="1">
        <f>SUMIF('Town VTO'!$AI$1284:$AI$1322,$AT2406,'Town VTO'!G$1284:G$1322)</f>
        <v>255829</v>
      </c>
      <c r="I2406" s="1">
        <v>253630</v>
      </c>
      <c r="J2406" s="2" t="str">
        <f t="shared" si="649"/>
        <v/>
      </c>
      <c r="K2406" s="2">
        <f t="shared" si="650"/>
        <v>0.64596067644661781</v>
      </c>
      <c r="L2406" s="10">
        <f t="shared" si="651"/>
        <v>1</v>
      </c>
      <c r="M2406" s="9">
        <f t="shared" si="647"/>
        <v>3</v>
      </c>
      <c r="N2406" s="8">
        <f t="shared" si="648"/>
        <v>2</v>
      </c>
      <c r="O2406" s="2">
        <f t="shared" si="653"/>
        <v>0.49352842298288507</v>
      </c>
      <c r="P2406" s="2">
        <f t="shared" si="653"/>
        <v>8.4940403422982882E-2</v>
      </c>
      <c r="Q2406" s="2">
        <f t="shared" si="653"/>
        <v>0.421531173594132</v>
      </c>
      <c r="R2406" s="2">
        <f t="shared" si="654"/>
        <v>0</v>
      </c>
      <c r="S2406" s="1">
        <f>SUMIF('Town VTO'!$AI$1284:$AI$1322,$AT2406,'Town VTO'!R$1284:R$1322)</f>
        <v>193779</v>
      </c>
      <c r="T2406" s="1">
        <f>SUMIF('Town VTO'!$AI$1284:$AI$1322,$AT2406,'Town VTO'!S$1284:S$1322)</f>
        <v>33351</v>
      </c>
      <c r="U2406" s="1">
        <f>SUMIF('Town VTO'!$AI$1284:$AI$1322,$AT2406,'Town VTO'!T$1284:T$1322)</f>
        <v>165510</v>
      </c>
      <c r="AN2406" t="s">
        <v>1186</v>
      </c>
      <c r="AO2406" t="s">
        <v>1508</v>
      </c>
      <c r="AR2406" s="44">
        <v>44</v>
      </c>
      <c r="AS2406" s="46">
        <v>7</v>
      </c>
      <c r="AT2406" s="50">
        <f t="shared" si="641"/>
        <v>44007</v>
      </c>
      <c r="AV2406" s="7" t="s">
        <v>3063</v>
      </c>
      <c r="BF2406" s="1">
        <f t="shared" si="655"/>
        <v>255829</v>
      </c>
      <c r="BG2406" s="1">
        <f>SUMIF('Town VTO'!$AI$1284:$AI$1322,$AT2406,'Town VTO'!AR$1284:AR$1322)</f>
        <v>244700</v>
      </c>
      <c r="BH2406" s="1">
        <f>SUMIF('Town VTO'!$AI$1284:$AI$1322,$AT2406,'Town VTO'!AS$1284:AS$1322)</f>
        <v>11129</v>
      </c>
    </row>
    <row r="2407" spans="1:60" hidden="1" outlineLevel="1">
      <c r="A2407" t="s">
        <v>659</v>
      </c>
      <c r="B2407" t="s">
        <v>1508</v>
      </c>
      <c r="C2407" s="1">
        <v>126672</v>
      </c>
      <c r="F2407" s="1">
        <f>SUM(S2407:V2407)</f>
        <v>94979</v>
      </c>
      <c r="H2407" s="1">
        <f>SUMIF('Town VTO'!$AI$1284:$AI$1322,$AT2407,'Town VTO'!G$1284:G$1322)</f>
        <v>66574</v>
      </c>
      <c r="I2407" s="1">
        <v>66160</v>
      </c>
      <c r="J2407" s="2" t="str">
        <f t="shared" si="649"/>
        <v/>
      </c>
      <c r="K2407" s="2">
        <f t="shared" si="650"/>
        <v>0.69657503237557772</v>
      </c>
      <c r="L2407" s="10">
        <f t="shared" si="651"/>
        <v>2</v>
      </c>
      <c r="M2407" s="9">
        <f t="shared" si="647"/>
        <v>3</v>
      </c>
      <c r="N2407" s="8">
        <f t="shared" si="648"/>
        <v>1</v>
      </c>
      <c r="O2407" s="2">
        <f t="shared" si="653"/>
        <v>0.30211941587087671</v>
      </c>
      <c r="P2407" s="2">
        <f t="shared" si="653"/>
        <v>0.14696933006243484</v>
      </c>
      <c r="Q2407" s="2">
        <f t="shared" si="653"/>
        <v>0.55091125406668839</v>
      </c>
      <c r="R2407" s="2">
        <f t="shared" si="654"/>
        <v>1.1102230246251565E-16</v>
      </c>
      <c r="S2407" s="1">
        <f>SUMIF('Town VTO'!$AI$1284:$AI$1322,$AT2407,'Town VTO'!R$1284:R$1322)</f>
        <v>28695</v>
      </c>
      <c r="T2407" s="1">
        <f>SUMIF('Town VTO'!$AI$1284:$AI$1322,$AT2407,'Town VTO'!S$1284:S$1322)</f>
        <v>13959</v>
      </c>
      <c r="U2407" s="1">
        <f>SUMIF('Town VTO'!$AI$1284:$AI$1322,$AT2407,'Town VTO'!T$1284:T$1322)</f>
        <v>52325</v>
      </c>
      <c r="AN2407" t="s">
        <v>659</v>
      </c>
      <c r="AO2407" t="s">
        <v>1508</v>
      </c>
      <c r="AR2407" s="44">
        <v>44</v>
      </c>
      <c r="AS2407" s="46">
        <v>9</v>
      </c>
      <c r="AT2407" s="50">
        <f t="shared" si="641"/>
        <v>44009</v>
      </c>
      <c r="AV2407" s="7" t="s">
        <v>3063</v>
      </c>
      <c r="BF2407" s="1">
        <f t="shared" si="655"/>
        <v>66574</v>
      </c>
      <c r="BG2407" s="1">
        <f>SUMIF('Town VTO'!$AI$1284:$AI$1322,$AT2407,'Town VTO'!AR$1284:AR$1322)</f>
        <v>62254</v>
      </c>
      <c r="BH2407" s="1">
        <f>SUMIF('Town VTO'!$AI$1284:$AI$1322,$AT2407,'Town VTO'!AS$1284:AS$1322)</f>
        <v>4320</v>
      </c>
    </row>
    <row r="2408" spans="1:60" collapsed="1">
      <c r="A2408" t="s">
        <v>951</v>
      </c>
      <c r="B2408" t="s">
        <v>541</v>
      </c>
      <c r="C2408" s="1">
        <f>SUM(C2403:C2407)</f>
        <v>1055003</v>
      </c>
      <c r="D2408" s="36">
        <v>804000</v>
      </c>
      <c r="E2408" s="36">
        <v>752000</v>
      </c>
      <c r="F2408" s="1">
        <f>SUM(F2403:F2407)</f>
        <v>701307</v>
      </c>
      <c r="H2408" s="1">
        <f>SUM(H2403:H2407)</f>
        <v>475428</v>
      </c>
      <c r="I2408" s="1">
        <v>471766</v>
      </c>
      <c r="J2408" s="2">
        <f t="shared" si="649"/>
        <v>0.58677363184079601</v>
      </c>
      <c r="K2408" s="2">
        <f t="shared" si="650"/>
        <v>0.67269541014135037</v>
      </c>
      <c r="L2408" s="10">
        <f t="shared" si="651"/>
        <v>2</v>
      </c>
      <c r="M2408" s="9">
        <f t="shared" si="647"/>
        <v>3</v>
      </c>
      <c r="N2408" s="8">
        <f t="shared" si="648"/>
        <v>1</v>
      </c>
      <c r="O2408" s="2">
        <f t="shared" si="653"/>
        <v>0.42547415040773867</v>
      </c>
      <c r="P2408" s="2">
        <f t="shared" si="653"/>
        <v>0.10929735479611639</v>
      </c>
      <c r="Q2408" s="2">
        <f t="shared" si="653"/>
        <v>0.46522849479614492</v>
      </c>
      <c r="R2408" s="2">
        <f t="shared" si="654"/>
        <v>5.5511151231257827E-17</v>
      </c>
      <c r="S2408" s="1">
        <f>SUM(S2403:S2407)</f>
        <v>298388</v>
      </c>
      <c r="T2408" s="1">
        <f>SUM(T2403:T2407)</f>
        <v>76651</v>
      </c>
      <c r="U2408" s="1">
        <f>SUM(U2403:U2407)</f>
        <v>326268</v>
      </c>
      <c r="AN2408" t="s">
        <v>951</v>
      </c>
      <c r="AO2408" t="s">
        <v>541</v>
      </c>
      <c r="AR2408" s="44">
        <v>44</v>
      </c>
      <c r="AS2408" s="46"/>
      <c r="AT2408" s="44">
        <v>44</v>
      </c>
      <c r="AV2408" s="7" t="s">
        <v>678</v>
      </c>
      <c r="BF2408" s="1">
        <f>SUM(BF2403:BF2407)</f>
        <v>475428</v>
      </c>
      <c r="BG2408" s="1">
        <f>SUM(BG2403:BG2407)</f>
        <v>451068</v>
      </c>
      <c r="BH2408" s="1">
        <f>SUM(BH2403:BH2407)</f>
        <v>24360</v>
      </c>
    </row>
    <row r="2409" spans="1:60">
      <c r="C2409" s="26"/>
      <c r="J2409" s="2"/>
      <c r="K2409" s="2"/>
      <c r="N2409" s="8"/>
      <c r="AR2409" s="44"/>
      <c r="AS2409" s="46"/>
      <c r="AT2409" s="50"/>
    </row>
    <row r="2410" spans="1:60" hidden="1" outlineLevel="1">
      <c r="A2410" t="s">
        <v>1289</v>
      </c>
      <c r="B2410" t="s">
        <v>1858</v>
      </c>
      <c r="C2410" s="1">
        <v>25699</v>
      </c>
      <c r="F2410" s="1">
        <v>13888</v>
      </c>
      <c r="H2410" s="26">
        <v>11224</v>
      </c>
      <c r="I2410" s="1">
        <v>11001</v>
      </c>
      <c r="J2410" s="2" t="str">
        <f t="shared" si="649"/>
        <v/>
      </c>
      <c r="K2410" s="2">
        <f t="shared" si="650"/>
        <v>0.79212269585253459</v>
      </c>
      <c r="L2410" s="10" t="str">
        <f t="shared" si="651"/>
        <v/>
      </c>
      <c r="M2410" s="9" t="str">
        <f t="shared" si="647"/>
        <v/>
      </c>
      <c r="N2410" s="8" t="str">
        <f t="shared" si="648"/>
        <v/>
      </c>
      <c r="O2410" s="2" t="str">
        <f t="shared" ref="O2410:O2456" si="656">IF(SUM($S2410:$AJ2410)=0,"-",S2410/SUM($S2410:$AJ2410))</f>
        <v>-</v>
      </c>
      <c r="P2410" s="2" t="str">
        <f t="shared" ref="P2410:P2456" si="657">IF(SUM($S2410:$AJ2410)=0,"-",T2410/SUM($S2410:$AJ2410))</f>
        <v>-</v>
      </c>
      <c r="Q2410" s="2" t="str">
        <f t="shared" ref="Q2410:Q2456" si="658">IF(SUM($S2410:$AJ2410)=0,"-",U2410/SUM($S2410:$AJ2410))</f>
        <v>-</v>
      </c>
      <c r="R2410" s="2" t="str">
        <f t="shared" ref="R2410:R2456" si="659">IF(SUM($S2410:$AJ2410)=0,"-",(1-O2410-P2410-Q2410))</f>
        <v>-</v>
      </c>
      <c r="AN2410" t="s">
        <v>1289</v>
      </c>
      <c r="AO2410" t="s">
        <v>1858</v>
      </c>
      <c r="AR2410" s="44">
        <v>45</v>
      </c>
      <c r="AS2410" s="46">
        <v>1</v>
      </c>
      <c r="AT2410" s="50">
        <f t="shared" ref="AT2410:AT2473" si="660">1000*AR2410+AS2410</f>
        <v>45001</v>
      </c>
      <c r="AV2410" s="7" t="s">
        <v>3063</v>
      </c>
    </row>
    <row r="2411" spans="1:60" hidden="1" outlineLevel="1">
      <c r="A2411" t="s">
        <v>2967</v>
      </c>
      <c r="B2411" t="s">
        <v>1858</v>
      </c>
      <c r="C2411" s="1">
        <v>156896</v>
      </c>
      <c r="F2411" s="1">
        <v>91284</v>
      </c>
      <c r="H2411" s="26">
        <v>70525</v>
      </c>
      <c r="I2411" s="1">
        <v>69770</v>
      </c>
      <c r="J2411" s="2" t="str">
        <f t="shared" si="649"/>
        <v/>
      </c>
      <c r="K2411" s="2">
        <f t="shared" si="650"/>
        <v>0.76431795276280623</v>
      </c>
      <c r="L2411" s="10" t="str">
        <f t="shared" si="651"/>
        <v/>
      </c>
      <c r="M2411" s="9" t="str">
        <f t="shared" si="647"/>
        <v/>
      </c>
      <c r="N2411" s="8" t="str">
        <f t="shared" si="648"/>
        <v/>
      </c>
      <c r="O2411" s="2" t="str">
        <f t="shared" si="656"/>
        <v>-</v>
      </c>
      <c r="P2411" s="2" t="str">
        <f t="shared" si="657"/>
        <v>-</v>
      </c>
      <c r="Q2411" s="2" t="str">
        <f t="shared" si="658"/>
        <v>-</v>
      </c>
      <c r="R2411" s="2" t="str">
        <f t="shared" si="659"/>
        <v>-</v>
      </c>
      <c r="AN2411" t="s">
        <v>2967</v>
      </c>
      <c r="AO2411" t="s">
        <v>1858</v>
      </c>
      <c r="AR2411" s="44">
        <v>45</v>
      </c>
      <c r="AS2411" s="46">
        <v>3</v>
      </c>
      <c r="AT2411" s="50">
        <f t="shared" si="660"/>
        <v>45003</v>
      </c>
      <c r="AV2411" s="7" t="s">
        <v>3063</v>
      </c>
    </row>
    <row r="2412" spans="1:60" hidden="1" outlineLevel="1">
      <c r="A2412" t="s">
        <v>2831</v>
      </c>
      <c r="B2412" t="s">
        <v>1858</v>
      </c>
      <c r="C2412" s="1">
        <v>10803</v>
      </c>
      <c r="F2412" s="1">
        <v>5546</v>
      </c>
      <c r="H2412" s="26">
        <v>4113</v>
      </c>
      <c r="I2412" s="1">
        <v>4024</v>
      </c>
      <c r="J2412" s="2" t="str">
        <f t="shared" si="649"/>
        <v/>
      </c>
      <c r="K2412" s="2">
        <f t="shared" si="650"/>
        <v>0.72556797692030295</v>
      </c>
      <c r="L2412" s="10" t="str">
        <f t="shared" si="651"/>
        <v/>
      </c>
      <c r="M2412" s="9" t="str">
        <f t="shared" si="647"/>
        <v/>
      </c>
      <c r="N2412" s="8" t="str">
        <f t="shared" si="648"/>
        <v/>
      </c>
      <c r="O2412" s="2" t="str">
        <f t="shared" si="656"/>
        <v>-</v>
      </c>
      <c r="P2412" s="2" t="str">
        <f t="shared" si="657"/>
        <v>-</v>
      </c>
      <c r="Q2412" s="2" t="str">
        <f t="shared" si="658"/>
        <v>-</v>
      </c>
      <c r="R2412" s="2" t="str">
        <f t="shared" si="659"/>
        <v>-</v>
      </c>
      <c r="AN2412" t="s">
        <v>2831</v>
      </c>
      <c r="AO2412" t="s">
        <v>1858</v>
      </c>
      <c r="AR2412" s="44">
        <v>45</v>
      </c>
      <c r="AS2412" s="46">
        <v>5</v>
      </c>
      <c r="AT2412" s="50">
        <f t="shared" si="660"/>
        <v>45005</v>
      </c>
      <c r="AV2412" s="7" t="s">
        <v>3063</v>
      </c>
    </row>
    <row r="2413" spans="1:60" hidden="1" outlineLevel="1">
      <c r="A2413" t="s">
        <v>1855</v>
      </c>
      <c r="B2413" t="s">
        <v>1858</v>
      </c>
      <c r="C2413" s="1">
        <v>184520</v>
      </c>
      <c r="F2413" s="1">
        <v>114660</v>
      </c>
      <c r="H2413" s="26">
        <v>74761</v>
      </c>
      <c r="I2413" s="1">
        <v>73787</v>
      </c>
      <c r="J2413" s="2" t="str">
        <f t="shared" si="649"/>
        <v/>
      </c>
      <c r="K2413" s="2">
        <f t="shared" si="650"/>
        <v>0.64352869352869357</v>
      </c>
      <c r="L2413" s="10" t="str">
        <f t="shared" si="651"/>
        <v/>
      </c>
      <c r="M2413" s="9" t="str">
        <f t="shared" si="647"/>
        <v/>
      </c>
      <c r="N2413" s="8" t="str">
        <f t="shared" si="648"/>
        <v/>
      </c>
      <c r="O2413" s="2" t="str">
        <f t="shared" si="656"/>
        <v>-</v>
      </c>
      <c r="P2413" s="2" t="str">
        <f t="shared" si="657"/>
        <v>-</v>
      </c>
      <c r="Q2413" s="2" t="str">
        <f t="shared" si="658"/>
        <v>-</v>
      </c>
      <c r="R2413" s="2" t="str">
        <f t="shared" si="659"/>
        <v>-</v>
      </c>
      <c r="AN2413" t="s">
        <v>1855</v>
      </c>
      <c r="AO2413" t="s">
        <v>1858</v>
      </c>
      <c r="AR2413" s="44">
        <v>45</v>
      </c>
      <c r="AS2413" s="46">
        <v>7</v>
      </c>
      <c r="AT2413" s="50">
        <f t="shared" si="660"/>
        <v>45007</v>
      </c>
      <c r="AV2413" s="7" t="s">
        <v>3063</v>
      </c>
    </row>
    <row r="2414" spans="1:60" hidden="1" outlineLevel="1">
      <c r="A2414" t="s">
        <v>192</v>
      </c>
      <c r="B2414" t="s">
        <v>1858</v>
      </c>
      <c r="C2414" s="1">
        <v>16104</v>
      </c>
      <c r="F2414" s="1">
        <v>8919</v>
      </c>
      <c r="H2414" s="26">
        <v>6913</v>
      </c>
      <c r="I2414" s="1">
        <v>6814</v>
      </c>
      <c r="J2414" s="2" t="str">
        <f t="shared" si="649"/>
        <v/>
      </c>
      <c r="K2414" s="2">
        <f t="shared" si="650"/>
        <v>0.76398699405762982</v>
      </c>
      <c r="L2414" s="10" t="str">
        <f t="shared" si="651"/>
        <v/>
      </c>
      <c r="M2414" s="9" t="str">
        <f t="shared" si="647"/>
        <v/>
      </c>
      <c r="N2414" s="8" t="str">
        <f t="shared" si="648"/>
        <v/>
      </c>
      <c r="O2414" s="2" t="str">
        <f t="shared" si="656"/>
        <v>-</v>
      </c>
      <c r="P2414" s="2" t="str">
        <f t="shared" si="657"/>
        <v>-</v>
      </c>
      <c r="Q2414" s="2" t="str">
        <f t="shared" si="658"/>
        <v>-</v>
      </c>
      <c r="R2414" s="2" t="str">
        <f t="shared" si="659"/>
        <v>-</v>
      </c>
      <c r="AN2414" t="s">
        <v>192</v>
      </c>
      <c r="AO2414" t="s">
        <v>1858</v>
      </c>
      <c r="AR2414" s="44">
        <v>45</v>
      </c>
      <c r="AS2414" s="46">
        <v>9</v>
      </c>
      <c r="AT2414" s="50">
        <f t="shared" si="660"/>
        <v>45009</v>
      </c>
      <c r="AV2414" s="7" t="s">
        <v>3063</v>
      </c>
    </row>
    <row r="2415" spans="1:60" hidden="1" outlineLevel="1">
      <c r="A2415" t="s">
        <v>1337</v>
      </c>
      <c r="B2415" t="s">
        <v>1858</v>
      </c>
      <c r="C2415" s="1">
        <v>22761</v>
      </c>
      <c r="F2415" s="1">
        <v>12819</v>
      </c>
      <c r="H2415" s="26">
        <v>9885</v>
      </c>
      <c r="I2415" s="1">
        <v>9798</v>
      </c>
      <c r="J2415" s="2" t="str">
        <f t="shared" si="649"/>
        <v/>
      </c>
      <c r="K2415" s="2">
        <f t="shared" si="650"/>
        <v>0.76433419143458925</v>
      </c>
      <c r="L2415" s="10" t="str">
        <f t="shared" si="651"/>
        <v/>
      </c>
      <c r="M2415" s="9" t="str">
        <f t="shared" si="647"/>
        <v/>
      </c>
      <c r="N2415" s="8" t="str">
        <f t="shared" si="648"/>
        <v/>
      </c>
      <c r="O2415" s="2" t="str">
        <f t="shared" si="656"/>
        <v>-</v>
      </c>
      <c r="P2415" s="2" t="str">
        <f t="shared" si="657"/>
        <v>-</v>
      </c>
      <c r="Q2415" s="2" t="str">
        <f t="shared" si="658"/>
        <v>-</v>
      </c>
      <c r="R2415" s="2" t="str">
        <f t="shared" si="659"/>
        <v>-</v>
      </c>
      <c r="AN2415" t="s">
        <v>1337</v>
      </c>
      <c r="AO2415" t="s">
        <v>1858</v>
      </c>
      <c r="AR2415" s="44">
        <v>45</v>
      </c>
      <c r="AS2415" s="46">
        <v>11</v>
      </c>
      <c r="AT2415" s="50">
        <f t="shared" si="660"/>
        <v>45011</v>
      </c>
      <c r="AV2415" s="7" t="s">
        <v>3063</v>
      </c>
    </row>
    <row r="2416" spans="1:60" hidden="1" outlineLevel="1">
      <c r="A2416" t="s">
        <v>166</v>
      </c>
      <c r="B2416" t="s">
        <v>1858</v>
      </c>
      <c r="C2416" s="1">
        <v>156399</v>
      </c>
      <c r="F2416" s="1">
        <v>90887</v>
      </c>
      <c r="H2416" s="26">
        <v>69353</v>
      </c>
      <c r="I2416" s="1">
        <v>68870</v>
      </c>
      <c r="J2416" s="2" t="str">
        <f t="shared" si="649"/>
        <v/>
      </c>
      <c r="K2416" s="2">
        <f t="shared" si="650"/>
        <v>0.7577541342546239</v>
      </c>
      <c r="L2416" s="10" t="str">
        <f t="shared" si="651"/>
        <v/>
      </c>
      <c r="M2416" s="9" t="str">
        <f t="shared" si="647"/>
        <v/>
      </c>
      <c r="N2416" s="8" t="str">
        <f t="shared" si="648"/>
        <v/>
      </c>
      <c r="O2416" s="2" t="str">
        <f t="shared" si="656"/>
        <v>-</v>
      </c>
      <c r="P2416" s="2" t="str">
        <f t="shared" si="657"/>
        <v>-</v>
      </c>
      <c r="Q2416" s="2" t="str">
        <f t="shared" si="658"/>
        <v>-</v>
      </c>
      <c r="R2416" s="2" t="str">
        <f t="shared" si="659"/>
        <v>-</v>
      </c>
      <c r="AN2416" t="s">
        <v>166</v>
      </c>
      <c r="AO2416" t="s">
        <v>1858</v>
      </c>
      <c r="AR2416" s="44">
        <v>45</v>
      </c>
      <c r="AS2416" s="46">
        <v>13</v>
      </c>
      <c r="AT2416" s="50">
        <f t="shared" si="660"/>
        <v>45013</v>
      </c>
      <c r="AV2416" s="7" t="s">
        <v>3063</v>
      </c>
    </row>
    <row r="2417" spans="1:48" hidden="1" outlineLevel="1">
      <c r="A2417" t="s">
        <v>1605</v>
      </c>
      <c r="B2417" t="s">
        <v>1858</v>
      </c>
      <c r="C2417" s="1">
        <v>171099</v>
      </c>
      <c r="F2417" s="1">
        <v>89203</v>
      </c>
      <c r="H2417" s="26">
        <v>65971</v>
      </c>
      <c r="I2417" s="1">
        <v>64781</v>
      </c>
      <c r="J2417" s="2" t="str">
        <f t="shared" si="649"/>
        <v/>
      </c>
      <c r="K2417" s="2">
        <f t="shared" si="650"/>
        <v>0.7262199701803751</v>
      </c>
      <c r="L2417" s="10" t="str">
        <f t="shared" si="651"/>
        <v/>
      </c>
      <c r="M2417" s="9" t="str">
        <f t="shared" si="647"/>
        <v/>
      </c>
      <c r="N2417" s="8" t="str">
        <f t="shared" si="648"/>
        <v/>
      </c>
      <c r="O2417" s="2" t="str">
        <f t="shared" si="656"/>
        <v>-</v>
      </c>
      <c r="P2417" s="2" t="str">
        <f t="shared" si="657"/>
        <v>-</v>
      </c>
      <c r="Q2417" s="2" t="str">
        <f t="shared" si="658"/>
        <v>-</v>
      </c>
      <c r="R2417" s="2" t="str">
        <f t="shared" si="659"/>
        <v>-</v>
      </c>
      <c r="AN2417" t="s">
        <v>1605</v>
      </c>
      <c r="AO2417" t="s">
        <v>1858</v>
      </c>
      <c r="AR2417" s="44">
        <v>45</v>
      </c>
      <c r="AS2417" s="46">
        <v>15</v>
      </c>
      <c r="AT2417" s="50">
        <f t="shared" si="660"/>
        <v>45015</v>
      </c>
      <c r="AV2417" s="7" t="s">
        <v>3063</v>
      </c>
    </row>
    <row r="2418" spans="1:48" hidden="1" outlineLevel="1">
      <c r="A2418" t="s">
        <v>1147</v>
      </c>
      <c r="B2418" t="s">
        <v>1858</v>
      </c>
      <c r="C2418" s="1">
        <v>15175</v>
      </c>
      <c r="F2418" s="1">
        <v>9759</v>
      </c>
      <c r="H2418" s="26">
        <v>7832</v>
      </c>
      <c r="I2418" s="1">
        <v>7738</v>
      </c>
      <c r="J2418" s="2" t="str">
        <f t="shared" si="649"/>
        <v/>
      </c>
      <c r="K2418" s="2">
        <f t="shared" si="650"/>
        <v>0.79290910953991189</v>
      </c>
      <c r="L2418" s="10" t="str">
        <f t="shared" si="651"/>
        <v/>
      </c>
      <c r="M2418" s="9" t="str">
        <f t="shared" si="647"/>
        <v/>
      </c>
      <c r="N2418" s="8" t="str">
        <f t="shared" si="648"/>
        <v/>
      </c>
      <c r="O2418" s="2" t="str">
        <f t="shared" si="656"/>
        <v>-</v>
      </c>
      <c r="P2418" s="2" t="str">
        <f t="shared" si="657"/>
        <v>-</v>
      </c>
      <c r="Q2418" s="2" t="str">
        <f t="shared" si="658"/>
        <v>-</v>
      </c>
      <c r="R2418" s="2" t="str">
        <f t="shared" si="659"/>
        <v>-</v>
      </c>
      <c r="AN2418" t="s">
        <v>1147</v>
      </c>
      <c r="AO2418" t="s">
        <v>1858</v>
      </c>
      <c r="AR2418" s="44">
        <v>45</v>
      </c>
      <c r="AS2418" s="46">
        <v>17</v>
      </c>
      <c r="AT2418" s="50">
        <f t="shared" si="660"/>
        <v>45017</v>
      </c>
      <c r="AV2418" s="7" t="s">
        <v>3063</v>
      </c>
    </row>
    <row r="2419" spans="1:48" hidden="1" outlineLevel="1">
      <c r="A2419" t="s">
        <v>2819</v>
      </c>
      <c r="B2419" t="s">
        <v>1858</v>
      </c>
      <c r="C2419" s="1">
        <v>341921</v>
      </c>
      <c r="F2419" s="1">
        <v>207516</v>
      </c>
      <c r="H2419" s="26">
        <v>155635</v>
      </c>
      <c r="I2419" s="1">
        <v>154434</v>
      </c>
      <c r="J2419" s="2" t="str">
        <f t="shared" si="649"/>
        <v/>
      </c>
      <c r="K2419" s="2">
        <f t="shared" si="650"/>
        <v>0.74420285664719832</v>
      </c>
      <c r="L2419" s="10" t="str">
        <f t="shared" si="651"/>
        <v/>
      </c>
      <c r="M2419" s="9" t="str">
        <f t="shared" si="647"/>
        <v/>
      </c>
      <c r="N2419" s="8" t="str">
        <f t="shared" si="648"/>
        <v/>
      </c>
      <c r="O2419" s="2" t="str">
        <f t="shared" si="656"/>
        <v>-</v>
      </c>
      <c r="P2419" s="2" t="str">
        <f t="shared" si="657"/>
        <v>-</v>
      </c>
      <c r="Q2419" s="2" t="str">
        <f t="shared" si="658"/>
        <v>-</v>
      </c>
      <c r="R2419" s="2" t="str">
        <f t="shared" si="659"/>
        <v>-</v>
      </c>
      <c r="AN2419" t="s">
        <v>2819</v>
      </c>
      <c r="AO2419" t="s">
        <v>1858</v>
      </c>
      <c r="AR2419" s="44">
        <v>45</v>
      </c>
      <c r="AS2419" s="46">
        <v>19</v>
      </c>
      <c r="AT2419" s="50">
        <f t="shared" si="660"/>
        <v>45019</v>
      </c>
      <c r="AV2419" s="7" t="s">
        <v>3063</v>
      </c>
    </row>
    <row r="2420" spans="1:48" hidden="1" outlineLevel="1">
      <c r="A2420" t="s">
        <v>1513</v>
      </c>
      <c r="B2420" t="s">
        <v>1858</v>
      </c>
      <c r="C2420" s="1">
        <v>54981</v>
      </c>
      <c r="F2420" s="1">
        <v>28233</v>
      </c>
      <c r="H2420" s="26">
        <v>20998</v>
      </c>
      <c r="I2420" s="1">
        <v>20766</v>
      </c>
      <c r="J2420" s="2" t="str">
        <f t="shared" si="649"/>
        <v/>
      </c>
      <c r="K2420" s="2">
        <f t="shared" si="650"/>
        <v>0.73552226118372122</v>
      </c>
      <c r="L2420" s="10" t="str">
        <f t="shared" si="651"/>
        <v/>
      </c>
      <c r="M2420" s="9" t="str">
        <f t="shared" si="647"/>
        <v/>
      </c>
      <c r="N2420" s="8" t="str">
        <f t="shared" si="648"/>
        <v/>
      </c>
      <c r="O2420" s="2" t="str">
        <f t="shared" si="656"/>
        <v>-</v>
      </c>
      <c r="P2420" s="2" t="str">
        <f t="shared" si="657"/>
        <v>-</v>
      </c>
      <c r="Q2420" s="2" t="str">
        <f t="shared" si="658"/>
        <v>-</v>
      </c>
      <c r="R2420" s="2" t="str">
        <f t="shared" si="659"/>
        <v>-</v>
      </c>
      <c r="AN2420" t="s">
        <v>1513</v>
      </c>
      <c r="AO2420" t="s">
        <v>1858</v>
      </c>
      <c r="AR2420" s="44">
        <v>45</v>
      </c>
      <c r="AS2420" s="46">
        <v>21</v>
      </c>
      <c r="AT2420" s="50">
        <f t="shared" si="660"/>
        <v>45021</v>
      </c>
      <c r="AV2420" s="7" t="s">
        <v>3063</v>
      </c>
    </row>
    <row r="2421" spans="1:48" hidden="1" outlineLevel="1">
      <c r="A2421" t="s">
        <v>392</v>
      </c>
      <c r="B2421" t="s">
        <v>1858</v>
      </c>
      <c r="C2421" s="1">
        <v>33454</v>
      </c>
      <c r="F2421" s="1">
        <v>18483</v>
      </c>
      <c r="H2421" s="1">
        <v>14182</v>
      </c>
      <c r="I2421" s="1">
        <v>13981</v>
      </c>
      <c r="J2421" s="2" t="str">
        <f t="shared" si="649"/>
        <v/>
      </c>
      <c r="K2421" s="2">
        <f t="shared" si="650"/>
        <v>0.75642482281014989</v>
      </c>
      <c r="L2421" s="10" t="str">
        <f t="shared" si="651"/>
        <v/>
      </c>
      <c r="M2421" s="9" t="str">
        <f t="shared" si="647"/>
        <v/>
      </c>
      <c r="N2421" s="8" t="str">
        <f t="shared" si="648"/>
        <v/>
      </c>
      <c r="O2421" s="2" t="str">
        <f t="shared" si="656"/>
        <v>-</v>
      </c>
      <c r="P2421" s="2" t="str">
        <f t="shared" si="657"/>
        <v>-</v>
      </c>
      <c r="Q2421" s="2" t="str">
        <f t="shared" si="658"/>
        <v>-</v>
      </c>
      <c r="R2421" s="2" t="str">
        <f t="shared" si="659"/>
        <v>-</v>
      </c>
      <c r="AN2421" t="s">
        <v>392</v>
      </c>
      <c r="AO2421" t="s">
        <v>1858</v>
      </c>
      <c r="AR2421" s="44">
        <v>45</v>
      </c>
      <c r="AS2421" s="46">
        <v>23</v>
      </c>
      <c r="AT2421" s="50">
        <f t="shared" si="660"/>
        <v>45023</v>
      </c>
      <c r="AV2421" s="7" t="s">
        <v>3063</v>
      </c>
    </row>
    <row r="2422" spans="1:48" hidden="1" outlineLevel="1">
      <c r="A2422" t="s">
        <v>2966</v>
      </c>
      <c r="B2422" t="s">
        <v>1858</v>
      </c>
      <c r="C2422" s="1">
        <v>46319</v>
      </c>
      <c r="F2422" s="1">
        <v>21960</v>
      </c>
      <c r="H2422" s="26">
        <v>16560</v>
      </c>
      <c r="I2422" s="1">
        <v>16359</v>
      </c>
      <c r="J2422" s="2" t="str">
        <f t="shared" si="649"/>
        <v/>
      </c>
      <c r="K2422" s="2">
        <f t="shared" si="650"/>
        <v>0.74494535519125682</v>
      </c>
      <c r="L2422" s="10" t="str">
        <f t="shared" si="651"/>
        <v/>
      </c>
      <c r="M2422" s="9" t="str">
        <f t="shared" si="647"/>
        <v/>
      </c>
      <c r="N2422" s="8" t="str">
        <f t="shared" si="648"/>
        <v/>
      </c>
      <c r="O2422" s="2" t="str">
        <f t="shared" si="656"/>
        <v>-</v>
      </c>
      <c r="P2422" s="2" t="str">
        <f t="shared" si="657"/>
        <v>-</v>
      </c>
      <c r="Q2422" s="2" t="str">
        <f t="shared" si="658"/>
        <v>-</v>
      </c>
      <c r="R2422" s="2" t="str">
        <f t="shared" si="659"/>
        <v>-</v>
      </c>
      <c r="AN2422" t="s">
        <v>2966</v>
      </c>
      <c r="AO2422" t="s">
        <v>1858</v>
      </c>
      <c r="AR2422" s="44">
        <v>45</v>
      </c>
      <c r="AS2422" s="46">
        <v>25</v>
      </c>
      <c r="AT2422" s="50">
        <f t="shared" si="660"/>
        <v>45025</v>
      </c>
      <c r="AV2422" s="7" t="s">
        <v>3063</v>
      </c>
    </row>
    <row r="2423" spans="1:48" hidden="1" outlineLevel="1">
      <c r="A2423" t="s">
        <v>275</v>
      </c>
      <c r="B2423" t="s">
        <v>1858</v>
      </c>
      <c r="C2423" s="1">
        <v>34875</v>
      </c>
      <c r="F2423" s="1">
        <v>21169</v>
      </c>
      <c r="H2423" s="26">
        <v>15376</v>
      </c>
      <c r="I2423" s="1">
        <v>15552</v>
      </c>
      <c r="J2423" s="2" t="str">
        <f t="shared" si="649"/>
        <v/>
      </c>
      <c r="K2423" s="2">
        <f t="shared" si="650"/>
        <v>0.7346591714299211</v>
      </c>
      <c r="L2423" s="10" t="str">
        <f t="shared" si="651"/>
        <v/>
      </c>
      <c r="M2423" s="9" t="str">
        <f t="shared" si="647"/>
        <v/>
      </c>
      <c r="N2423" s="8" t="str">
        <f t="shared" si="648"/>
        <v/>
      </c>
      <c r="O2423" s="2" t="str">
        <f t="shared" si="656"/>
        <v>-</v>
      </c>
      <c r="P2423" s="2" t="str">
        <f t="shared" si="657"/>
        <v>-</v>
      </c>
      <c r="Q2423" s="2" t="str">
        <f t="shared" si="658"/>
        <v>-</v>
      </c>
      <c r="R2423" s="2" t="str">
        <f t="shared" si="659"/>
        <v>-</v>
      </c>
      <c r="AN2423" t="s">
        <v>275</v>
      </c>
      <c r="AO2423" t="s">
        <v>1858</v>
      </c>
      <c r="AR2423" s="44">
        <v>45</v>
      </c>
      <c r="AS2423" s="46">
        <v>27</v>
      </c>
      <c r="AT2423" s="50">
        <f t="shared" si="660"/>
        <v>45027</v>
      </c>
      <c r="AV2423" s="7" t="s">
        <v>3063</v>
      </c>
    </row>
    <row r="2424" spans="1:48" hidden="1" outlineLevel="1">
      <c r="A2424" t="s">
        <v>2524</v>
      </c>
      <c r="B2424" t="s">
        <v>1858</v>
      </c>
      <c r="C2424" s="1">
        <v>39014</v>
      </c>
      <c r="F2424" s="1">
        <v>21930</v>
      </c>
      <c r="H2424" s="26">
        <v>17507</v>
      </c>
      <c r="I2424" s="1">
        <v>17321</v>
      </c>
      <c r="J2424" s="2" t="str">
        <f t="shared" si="649"/>
        <v/>
      </c>
      <c r="K2424" s="2">
        <f t="shared" si="650"/>
        <v>0.78983128134974923</v>
      </c>
      <c r="L2424" s="10" t="str">
        <f t="shared" si="651"/>
        <v/>
      </c>
      <c r="M2424" s="9" t="str">
        <f t="shared" si="647"/>
        <v/>
      </c>
      <c r="N2424" s="8" t="str">
        <f t="shared" si="648"/>
        <v/>
      </c>
      <c r="O2424" s="2" t="str">
        <f t="shared" si="656"/>
        <v>-</v>
      </c>
      <c r="P2424" s="2" t="str">
        <f t="shared" si="657"/>
        <v>-</v>
      </c>
      <c r="Q2424" s="2" t="str">
        <f t="shared" si="658"/>
        <v>-</v>
      </c>
      <c r="R2424" s="2" t="str">
        <f t="shared" si="659"/>
        <v>-</v>
      </c>
      <c r="AN2424" t="s">
        <v>2524</v>
      </c>
      <c r="AO2424" t="s">
        <v>1858</v>
      </c>
      <c r="AR2424" s="44">
        <v>45</v>
      </c>
      <c r="AS2424" s="46">
        <v>29</v>
      </c>
      <c r="AT2424" s="50">
        <f t="shared" si="660"/>
        <v>45029</v>
      </c>
      <c r="AV2424" s="7" t="s">
        <v>3063</v>
      </c>
    </row>
    <row r="2425" spans="1:48" hidden="1" outlineLevel="1">
      <c r="A2425" t="s">
        <v>2774</v>
      </c>
      <c r="B2425" t="s">
        <v>1858</v>
      </c>
      <c r="C2425" s="1">
        <v>68773</v>
      </c>
      <c r="F2425" s="1">
        <v>38536</v>
      </c>
      <c r="H2425" s="26">
        <v>29610</v>
      </c>
      <c r="I2425" s="1">
        <v>29334</v>
      </c>
      <c r="J2425" s="2" t="str">
        <f t="shared" si="649"/>
        <v/>
      </c>
      <c r="K2425" s="2">
        <f t="shared" si="650"/>
        <v>0.76121029686526887</v>
      </c>
      <c r="L2425" s="10" t="str">
        <f t="shared" si="651"/>
        <v/>
      </c>
      <c r="M2425" s="9" t="str">
        <f t="shared" si="647"/>
        <v/>
      </c>
      <c r="N2425" s="8" t="str">
        <f t="shared" si="648"/>
        <v/>
      </c>
      <c r="O2425" s="2" t="str">
        <f t="shared" si="656"/>
        <v>-</v>
      </c>
      <c r="P2425" s="2" t="str">
        <f t="shared" si="657"/>
        <v>-</v>
      </c>
      <c r="Q2425" s="2" t="str">
        <f t="shared" si="658"/>
        <v>-</v>
      </c>
      <c r="R2425" s="2" t="str">
        <f t="shared" si="659"/>
        <v>-</v>
      </c>
      <c r="AN2425" t="s">
        <v>2774</v>
      </c>
      <c r="AO2425" t="s">
        <v>1858</v>
      </c>
      <c r="AR2425" s="44">
        <v>45</v>
      </c>
      <c r="AS2425" s="46">
        <v>31</v>
      </c>
      <c r="AT2425" s="50">
        <f t="shared" si="660"/>
        <v>45031</v>
      </c>
      <c r="AV2425" s="7" t="s">
        <v>3063</v>
      </c>
    </row>
    <row r="2426" spans="1:48" hidden="1" outlineLevel="1">
      <c r="A2426" t="s">
        <v>2436</v>
      </c>
      <c r="B2426" t="s">
        <v>1858</v>
      </c>
      <c r="C2426" s="1">
        <v>31585</v>
      </c>
      <c r="F2426" s="1">
        <v>18140</v>
      </c>
      <c r="H2426" s="1">
        <v>13641</v>
      </c>
      <c r="I2426" s="1">
        <v>13417</v>
      </c>
      <c r="J2426" s="2" t="str">
        <f t="shared" si="649"/>
        <v/>
      </c>
      <c r="K2426" s="2">
        <f t="shared" si="650"/>
        <v>0.73963616317530323</v>
      </c>
      <c r="L2426" s="10" t="str">
        <f t="shared" si="651"/>
        <v/>
      </c>
      <c r="M2426" s="9" t="str">
        <f t="shared" si="647"/>
        <v/>
      </c>
      <c r="N2426" s="8" t="str">
        <f t="shared" si="648"/>
        <v/>
      </c>
      <c r="O2426" s="2" t="str">
        <f t="shared" si="656"/>
        <v>-</v>
      </c>
      <c r="P2426" s="2" t="str">
        <f t="shared" si="657"/>
        <v>-</v>
      </c>
      <c r="Q2426" s="2" t="str">
        <f t="shared" si="658"/>
        <v>-</v>
      </c>
      <c r="R2426" s="2" t="str">
        <f t="shared" si="659"/>
        <v>-</v>
      </c>
      <c r="AN2426" t="s">
        <v>2436</v>
      </c>
      <c r="AO2426" t="s">
        <v>1858</v>
      </c>
      <c r="AR2426" s="44">
        <v>45</v>
      </c>
      <c r="AS2426" s="46">
        <v>33</v>
      </c>
      <c r="AT2426" s="50">
        <f t="shared" si="660"/>
        <v>45033</v>
      </c>
      <c r="AV2426" s="7" t="s">
        <v>3063</v>
      </c>
    </row>
    <row r="2427" spans="1:48" hidden="1" outlineLevel="1">
      <c r="A2427" t="s">
        <v>883</v>
      </c>
      <c r="B2427" t="s">
        <v>1858</v>
      </c>
      <c r="C2427" s="1">
        <v>130593</v>
      </c>
      <c r="F2427" s="1">
        <v>74275</v>
      </c>
      <c r="H2427" s="26">
        <v>53123</v>
      </c>
      <c r="I2427" s="1">
        <v>52405</v>
      </c>
      <c r="J2427" s="2" t="str">
        <f t="shared" si="649"/>
        <v/>
      </c>
      <c r="K2427" s="2">
        <f t="shared" si="650"/>
        <v>0.70555368562773479</v>
      </c>
      <c r="L2427" s="10" t="str">
        <f t="shared" si="651"/>
        <v/>
      </c>
      <c r="M2427" s="9" t="str">
        <f t="shared" si="647"/>
        <v/>
      </c>
      <c r="N2427" s="8" t="str">
        <f t="shared" si="648"/>
        <v/>
      </c>
      <c r="O2427" s="2" t="str">
        <f t="shared" si="656"/>
        <v>-</v>
      </c>
      <c r="P2427" s="2" t="str">
        <f t="shared" si="657"/>
        <v>-</v>
      </c>
      <c r="Q2427" s="2" t="str">
        <f t="shared" si="658"/>
        <v>-</v>
      </c>
      <c r="R2427" s="2" t="str">
        <f t="shared" si="659"/>
        <v>-</v>
      </c>
      <c r="AN2427" t="s">
        <v>883</v>
      </c>
      <c r="AO2427" t="s">
        <v>1858</v>
      </c>
      <c r="AR2427" s="44">
        <v>45</v>
      </c>
      <c r="AS2427" s="46">
        <v>35</v>
      </c>
      <c r="AT2427" s="50">
        <f t="shared" si="660"/>
        <v>45035</v>
      </c>
      <c r="AV2427" s="7" t="s">
        <v>3063</v>
      </c>
    </row>
    <row r="2428" spans="1:48" hidden="1" outlineLevel="1">
      <c r="A2428" t="s">
        <v>2198</v>
      </c>
      <c r="B2428" t="s">
        <v>1858</v>
      </c>
      <c r="C2428" s="1">
        <v>26774</v>
      </c>
      <c r="F2428" s="1">
        <v>14644</v>
      </c>
      <c r="H2428" s="26">
        <v>11625</v>
      </c>
      <c r="I2428" s="1">
        <v>11520</v>
      </c>
      <c r="J2428" s="2" t="str">
        <f t="shared" si="649"/>
        <v/>
      </c>
      <c r="K2428" s="2">
        <f t="shared" si="650"/>
        <v>0.78667030865883636</v>
      </c>
      <c r="L2428" s="10" t="str">
        <f t="shared" si="651"/>
        <v/>
      </c>
      <c r="M2428" s="9" t="str">
        <f t="shared" si="647"/>
        <v/>
      </c>
      <c r="N2428" s="8" t="str">
        <f t="shared" si="648"/>
        <v/>
      </c>
      <c r="O2428" s="2" t="str">
        <f t="shared" si="656"/>
        <v>-</v>
      </c>
      <c r="P2428" s="2" t="str">
        <f t="shared" si="657"/>
        <v>-</v>
      </c>
      <c r="Q2428" s="2" t="str">
        <f t="shared" si="658"/>
        <v>-</v>
      </c>
      <c r="R2428" s="2" t="str">
        <f t="shared" si="659"/>
        <v>-</v>
      </c>
      <c r="AN2428" t="s">
        <v>2198</v>
      </c>
      <c r="AO2428" t="s">
        <v>1858</v>
      </c>
      <c r="AR2428" s="44">
        <v>45</v>
      </c>
      <c r="AS2428" s="46">
        <v>37</v>
      </c>
      <c r="AT2428" s="50">
        <f t="shared" si="660"/>
        <v>45037</v>
      </c>
      <c r="AV2428" s="7" t="s">
        <v>3063</v>
      </c>
    </row>
    <row r="2429" spans="1:48" hidden="1" outlineLevel="1">
      <c r="A2429" t="s">
        <v>167</v>
      </c>
      <c r="B2429" t="s">
        <v>1858</v>
      </c>
      <c r="C2429" s="1">
        <v>24131</v>
      </c>
      <c r="F2429" s="1">
        <v>14359</v>
      </c>
      <c r="H2429" s="26">
        <v>11769</v>
      </c>
      <c r="I2429" s="1">
        <v>11619</v>
      </c>
      <c r="J2429" s="2" t="str">
        <f t="shared" si="649"/>
        <v/>
      </c>
      <c r="K2429" s="2">
        <f t="shared" si="650"/>
        <v>0.80917891218051397</v>
      </c>
      <c r="L2429" s="10" t="str">
        <f t="shared" si="651"/>
        <v/>
      </c>
      <c r="M2429" s="9" t="str">
        <f t="shared" si="647"/>
        <v/>
      </c>
      <c r="N2429" s="8" t="str">
        <f t="shared" si="648"/>
        <v/>
      </c>
      <c r="O2429" s="2" t="str">
        <f t="shared" si="656"/>
        <v>-</v>
      </c>
      <c r="P2429" s="2" t="str">
        <f t="shared" si="657"/>
        <v>-</v>
      </c>
      <c r="Q2429" s="2" t="str">
        <f t="shared" si="658"/>
        <v>-</v>
      </c>
      <c r="R2429" s="2" t="str">
        <f t="shared" si="659"/>
        <v>-</v>
      </c>
      <c r="AN2429" t="s">
        <v>167</v>
      </c>
      <c r="AO2429" t="s">
        <v>1858</v>
      </c>
      <c r="AR2429" s="44">
        <v>45</v>
      </c>
      <c r="AS2429" s="46">
        <v>39</v>
      </c>
      <c r="AT2429" s="50">
        <f t="shared" si="660"/>
        <v>45039</v>
      </c>
      <c r="AV2429" s="7" t="s">
        <v>3063</v>
      </c>
    </row>
    <row r="2430" spans="1:48" hidden="1" outlineLevel="1">
      <c r="A2430" t="s">
        <v>2404</v>
      </c>
      <c r="B2430" t="s">
        <v>1858</v>
      </c>
      <c r="C2430" s="1">
        <v>135032</v>
      </c>
      <c r="F2430" s="1">
        <v>74617</v>
      </c>
      <c r="H2430" s="26">
        <v>58992</v>
      </c>
      <c r="I2430" s="1">
        <v>58373</v>
      </c>
      <c r="J2430" s="2" t="str">
        <f t="shared" si="649"/>
        <v/>
      </c>
      <c r="K2430" s="2">
        <f t="shared" si="650"/>
        <v>0.78230162027420025</v>
      </c>
      <c r="L2430" s="10" t="str">
        <f t="shared" si="651"/>
        <v/>
      </c>
      <c r="M2430" s="9" t="str">
        <f t="shared" si="647"/>
        <v/>
      </c>
      <c r="N2430" s="8" t="str">
        <f t="shared" si="648"/>
        <v/>
      </c>
      <c r="O2430" s="2" t="str">
        <f t="shared" si="656"/>
        <v>-</v>
      </c>
      <c r="P2430" s="2" t="str">
        <f t="shared" si="657"/>
        <v>-</v>
      </c>
      <c r="Q2430" s="2" t="str">
        <f t="shared" si="658"/>
        <v>-</v>
      </c>
      <c r="R2430" s="2" t="str">
        <f t="shared" si="659"/>
        <v>-</v>
      </c>
      <c r="AN2430" t="s">
        <v>2404</v>
      </c>
      <c r="AO2430" t="s">
        <v>1858</v>
      </c>
      <c r="AR2430" s="44">
        <v>45</v>
      </c>
      <c r="AS2430" s="46">
        <v>41</v>
      </c>
      <c r="AT2430" s="50">
        <f t="shared" si="660"/>
        <v>45041</v>
      </c>
      <c r="AV2430" s="7" t="s">
        <v>3063</v>
      </c>
    </row>
    <row r="2431" spans="1:48" hidden="1" outlineLevel="1">
      <c r="A2431" t="s">
        <v>187</v>
      </c>
      <c r="B2431" t="s">
        <v>1858</v>
      </c>
      <c r="C2431" s="1">
        <v>60621</v>
      </c>
      <c r="F2431" s="1">
        <v>38493</v>
      </c>
      <c r="H2431" s="26">
        <v>30718</v>
      </c>
      <c r="I2431" s="1">
        <v>30290</v>
      </c>
      <c r="J2431" s="2" t="str">
        <f t="shared" si="649"/>
        <v/>
      </c>
      <c r="K2431" s="2">
        <f t="shared" si="650"/>
        <v>0.78689631881121247</v>
      </c>
      <c r="L2431" s="10" t="str">
        <f t="shared" si="651"/>
        <v/>
      </c>
      <c r="M2431" s="9" t="str">
        <f t="shared" si="647"/>
        <v/>
      </c>
      <c r="N2431" s="8" t="str">
        <f t="shared" si="648"/>
        <v/>
      </c>
      <c r="O2431" s="2" t="str">
        <f t="shared" si="656"/>
        <v>-</v>
      </c>
      <c r="P2431" s="2" t="str">
        <f t="shared" si="657"/>
        <v>-</v>
      </c>
      <c r="Q2431" s="2" t="str">
        <f t="shared" si="658"/>
        <v>-</v>
      </c>
      <c r="R2431" s="2" t="str">
        <f t="shared" si="659"/>
        <v>-</v>
      </c>
      <c r="AN2431" t="s">
        <v>187</v>
      </c>
      <c r="AO2431" t="s">
        <v>1858</v>
      </c>
      <c r="AR2431" s="44">
        <v>45</v>
      </c>
      <c r="AS2431" s="46">
        <v>43</v>
      </c>
      <c r="AT2431" s="50">
        <f t="shared" si="660"/>
        <v>45043</v>
      </c>
      <c r="AV2431" s="7" t="s">
        <v>3063</v>
      </c>
    </row>
    <row r="2432" spans="1:48" hidden="1" outlineLevel="1">
      <c r="A2432" t="s">
        <v>2478</v>
      </c>
      <c r="B2432" t="s">
        <v>1858</v>
      </c>
      <c r="C2432" s="1">
        <v>438742</v>
      </c>
      <c r="F2432" s="1">
        <v>250712</v>
      </c>
      <c r="H2432" s="26">
        <v>192433</v>
      </c>
      <c r="I2432" s="1">
        <v>190657</v>
      </c>
      <c r="J2432" s="2" t="str">
        <f t="shared" si="649"/>
        <v/>
      </c>
      <c r="K2432" s="2">
        <f t="shared" si="650"/>
        <v>0.76046220364402184</v>
      </c>
      <c r="L2432" s="10" t="str">
        <f t="shared" si="651"/>
        <v/>
      </c>
      <c r="M2432" s="9" t="str">
        <f t="shared" si="647"/>
        <v/>
      </c>
      <c r="N2432" s="8" t="str">
        <f t="shared" si="648"/>
        <v/>
      </c>
      <c r="O2432" s="2" t="str">
        <f t="shared" si="656"/>
        <v>-</v>
      </c>
      <c r="P2432" s="2" t="str">
        <f t="shared" si="657"/>
        <v>-</v>
      </c>
      <c r="Q2432" s="2" t="str">
        <f t="shared" si="658"/>
        <v>-</v>
      </c>
      <c r="R2432" s="2" t="str">
        <f t="shared" si="659"/>
        <v>-</v>
      </c>
      <c r="AN2432" t="s">
        <v>2478</v>
      </c>
      <c r="AO2432" t="s">
        <v>1858</v>
      </c>
      <c r="AR2432" s="44">
        <v>45</v>
      </c>
      <c r="AS2432" s="46">
        <v>45</v>
      </c>
      <c r="AT2432" s="50">
        <f t="shared" si="660"/>
        <v>45045</v>
      </c>
      <c r="AV2432" s="7" t="s">
        <v>3063</v>
      </c>
    </row>
    <row r="2433" spans="1:48" hidden="1" outlineLevel="1">
      <c r="A2433" t="s">
        <v>481</v>
      </c>
      <c r="B2433" t="s">
        <v>1858</v>
      </c>
      <c r="C2433" s="1">
        <v>68862</v>
      </c>
      <c r="F2433" s="1">
        <v>37374</v>
      </c>
      <c r="H2433" s="26">
        <v>30193</v>
      </c>
      <c r="I2433" s="1">
        <v>29667</v>
      </c>
      <c r="J2433" s="2" t="str">
        <f t="shared" si="649"/>
        <v/>
      </c>
      <c r="K2433" s="2">
        <f t="shared" si="650"/>
        <v>0.7937871247391235</v>
      </c>
      <c r="L2433" s="10" t="str">
        <f t="shared" si="651"/>
        <v/>
      </c>
      <c r="M2433" s="9" t="str">
        <f t="shared" si="647"/>
        <v/>
      </c>
      <c r="N2433" s="8" t="str">
        <f t="shared" si="648"/>
        <v/>
      </c>
      <c r="O2433" s="2" t="str">
        <f t="shared" si="656"/>
        <v>-</v>
      </c>
      <c r="P2433" s="2" t="str">
        <f t="shared" si="657"/>
        <v>-</v>
      </c>
      <c r="Q2433" s="2" t="str">
        <f t="shared" si="658"/>
        <v>-</v>
      </c>
      <c r="R2433" s="2" t="str">
        <f t="shared" si="659"/>
        <v>-</v>
      </c>
      <c r="AN2433" t="s">
        <v>481</v>
      </c>
      <c r="AO2433" t="s">
        <v>1858</v>
      </c>
      <c r="AR2433" s="44">
        <v>45</v>
      </c>
      <c r="AS2433" s="46">
        <v>47</v>
      </c>
      <c r="AT2433" s="50">
        <f t="shared" si="660"/>
        <v>45047</v>
      </c>
      <c r="AV2433" s="7" t="s">
        <v>3063</v>
      </c>
    </row>
    <row r="2434" spans="1:48" hidden="1" outlineLevel="1">
      <c r="A2434" t="s">
        <v>683</v>
      </c>
      <c r="B2434" t="s">
        <v>1858</v>
      </c>
      <c r="C2434" s="1">
        <v>21212</v>
      </c>
      <c r="F2434" s="1">
        <v>12251</v>
      </c>
      <c r="H2434" s="1">
        <v>9559</v>
      </c>
      <c r="I2434" s="1">
        <v>9350</v>
      </c>
      <c r="J2434" s="2" t="str">
        <f t="shared" si="649"/>
        <v/>
      </c>
      <c r="K2434" s="2">
        <f t="shared" si="650"/>
        <v>0.76320300383642148</v>
      </c>
      <c r="L2434" s="10" t="str">
        <f t="shared" si="651"/>
        <v/>
      </c>
      <c r="M2434" s="9" t="str">
        <f t="shared" ref="M2434:M2497" si="661">IF(T2434&gt;0,RANK(T2434,$S2434:$AK2434),"")</f>
        <v/>
      </c>
      <c r="N2434" s="8" t="str">
        <f t="shared" ref="N2434:N2497" si="662">IF(U2434&gt;0,RANK(U2434,$S2434:$AK2434),"")</f>
        <v/>
      </c>
      <c r="O2434" s="2" t="str">
        <f t="shared" si="656"/>
        <v>-</v>
      </c>
      <c r="P2434" s="2" t="str">
        <f t="shared" si="657"/>
        <v>-</v>
      </c>
      <c r="Q2434" s="2" t="str">
        <f t="shared" si="658"/>
        <v>-</v>
      </c>
      <c r="R2434" s="2" t="str">
        <f t="shared" si="659"/>
        <v>-</v>
      </c>
      <c r="AN2434" t="s">
        <v>683</v>
      </c>
      <c r="AO2434" t="s">
        <v>1858</v>
      </c>
      <c r="AR2434" s="44">
        <v>45</v>
      </c>
      <c r="AS2434" s="46">
        <v>49</v>
      </c>
      <c r="AT2434" s="50">
        <f t="shared" si="660"/>
        <v>45049</v>
      </c>
      <c r="AV2434" s="7" t="s">
        <v>3063</v>
      </c>
    </row>
    <row r="2435" spans="1:48" hidden="1" outlineLevel="1">
      <c r="A2435" t="s">
        <v>719</v>
      </c>
      <c r="B2435" t="s">
        <v>1858</v>
      </c>
      <c r="C2435" s="1">
        <v>260609</v>
      </c>
      <c r="F2435" s="1">
        <v>145085</v>
      </c>
      <c r="H2435" s="26">
        <v>105749</v>
      </c>
      <c r="I2435" s="1">
        <v>104798</v>
      </c>
      <c r="J2435" s="2" t="str">
        <f t="shared" si="649"/>
        <v/>
      </c>
      <c r="K2435" s="2">
        <f t="shared" si="650"/>
        <v>0.7223213978012889</v>
      </c>
      <c r="L2435" s="10" t="str">
        <f t="shared" si="651"/>
        <v/>
      </c>
      <c r="M2435" s="9" t="str">
        <f t="shared" si="661"/>
        <v/>
      </c>
      <c r="N2435" s="8" t="str">
        <f t="shared" si="662"/>
        <v/>
      </c>
      <c r="O2435" s="2" t="str">
        <f t="shared" si="656"/>
        <v>-</v>
      </c>
      <c r="P2435" s="2" t="str">
        <f t="shared" si="657"/>
        <v>-</v>
      </c>
      <c r="Q2435" s="2" t="str">
        <f t="shared" si="658"/>
        <v>-</v>
      </c>
      <c r="R2435" s="2" t="str">
        <f t="shared" si="659"/>
        <v>-</v>
      </c>
      <c r="AN2435" t="s">
        <v>719</v>
      </c>
      <c r="AO2435" t="s">
        <v>1858</v>
      </c>
      <c r="AR2435" s="44">
        <v>45</v>
      </c>
      <c r="AS2435" s="46">
        <v>51</v>
      </c>
      <c r="AT2435" s="50">
        <f t="shared" si="660"/>
        <v>45051</v>
      </c>
      <c r="AV2435" s="7" t="s">
        <v>3063</v>
      </c>
    </row>
    <row r="2436" spans="1:48" hidden="1" outlineLevel="1">
      <c r="A2436" t="s">
        <v>1482</v>
      </c>
      <c r="B2436" t="s">
        <v>1858</v>
      </c>
      <c r="C2436" s="1">
        <v>23620</v>
      </c>
      <c r="F2436" s="1">
        <v>11749</v>
      </c>
      <c r="H2436" s="26">
        <v>8948</v>
      </c>
      <c r="I2436" s="1">
        <v>8854</v>
      </c>
      <c r="J2436" s="2" t="str">
        <f t="shared" si="649"/>
        <v/>
      </c>
      <c r="K2436" s="2">
        <f t="shared" si="650"/>
        <v>0.75359605072772151</v>
      </c>
      <c r="L2436" s="10" t="str">
        <f t="shared" si="651"/>
        <v/>
      </c>
      <c r="M2436" s="9" t="str">
        <f t="shared" si="661"/>
        <v/>
      </c>
      <c r="N2436" s="8" t="str">
        <f t="shared" si="662"/>
        <v/>
      </c>
      <c r="O2436" s="2" t="str">
        <f t="shared" si="656"/>
        <v>-</v>
      </c>
      <c r="P2436" s="2" t="str">
        <f t="shared" si="657"/>
        <v>-</v>
      </c>
      <c r="Q2436" s="2" t="str">
        <f t="shared" si="658"/>
        <v>-</v>
      </c>
      <c r="R2436" s="2" t="str">
        <f t="shared" si="659"/>
        <v>-</v>
      </c>
      <c r="AN2436" t="s">
        <v>1482</v>
      </c>
      <c r="AO2436" t="s">
        <v>1858</v>
      </c>
      <c r="AR2436" s="44">
        <v>45</v>
      </c>
      <c r="AS2436" s="46">
        <v>53</v>
      </c>
      <c r="AT2436" s="50">
        <f t="shared" si="660"/>
        <v>45053</v>
      </c>
      <c r="AV2436" s="7" t="s">
        <v>3063</v>
      </c>
    </row>
    <row r="2437" spans="1:48" hidden="1" outlineLevel="1">
      <c r="A2437" t="s">
        <v>2038</v>
      </c>
      <c r="B2437" t="s">
        <v>1858</v>
      </c>
      <c r="C2437" s="1">
        <v>60395</v>
      </c>
      <c r="F2437" s="1">
        <v>35395</v>
      </c>
      <c r="H2437" s="26">
        <v>28129</v>
      </c>
      <c r="I2437" s="1">
        <v>27985</v>
      </c>
      <c r="J2437" s="2" t="str">
        <f t="shared" si="649"/>
        <v/>
      </c>
      <c r="K2437" s="2">
        <f t="shared" si="650"/>
        <v>0.7906483966661958</v>
      </c>
      <c r="L2437" s="10" t="str">
        <f t="shared" si="651"/>
        <v/>
      </c>
      <c r="M2437" s="9" t="str">
        <f t="shared" si="661"/>
        <v/>
      </c>
      <c r="N2437" s="8" t="str">
        <f t="shared" si="662"/>
        <v/>
      </c>
      <c r="O2437" s="2" t="str">
        <f t="shared" si="656"/>
        <v>-</v>
      </c>
      <c r="P2437" s="2" t="str">
        <f t="shared" si="657"/>
        <v>-</v>
      </c>
      <c r="Q2437" s="2" t="str">
        <f t="shared" si="658"/>
        <v>-</v>
      </c>
      <c r="R2437" s="2" t="str">
        <f t="shared" si="659"/>
        <v>-</v>
      </c>
      <c r="AN2437" t="s">
        <v>2038</v>
      </c>
      <c r="AO2437" t="s">
        <v>1858</v>
      </c>
      <c r="AR2437" s="44">
        <v>45</v>
      </c>
      <c r="AS2437" s="46">
        <v>55</v>
      </c>
      <c r="AT2437" s="50">
        <f t="shared" si="660"/>
        <v>45055</v>
      </c>
      <c r="AV2437" s="7" t="s">
        <v>3063</v>
      </c>
    </row>
    <row r="2438" spans="1:48" hidden="1" outlineLevel="1">
      <c r="A2438" t="s">
        <v>1295</v>
      </c>
      <c r="B2438" t="s">
        <v>1858</v>
      </c>
      <c r="C2438" s="1">
        <v>72733</v>
      </c>
      <c r="F2438" s="1">
        <v>39204</v>
      </c>
      <c r="H2438" s="26">
        <v>29257</v>
      </c>
      <c r="I2438" s="1">
        <v>28921</v>
      </c>
      <c r="J2438" s="2" t="str">
        <f t="shared" si="649"/>
        <v/>
      </c>
      <c r="K2438" s="2">
        <f t="shared" si="650"/>
        <v>0.73770533619018464</v>
      </c>
      <c r="L2438" s="10" t="str">
        <f t="shared" si="651"/>
        <v/>
      </c>
      <c r="M2438" s="9" t="str">
        <f t="shared" si="661"/>
        <v/>
      </c>
      <c r="N2438" s="8" t="str">
        <f t="shared" si="662"/>
        <v/>
      </c>
      <c r="O2438" s="2" t="str">
        <f t="shared" si="656"/>
        <v>-</v>
      </c>
      <c r="P2438" s="2" t="str">
        <f t="shared" si="657"/>
        <v>-</v>
      </c>
      <c r="Q2438" s="2" t="str">
        <f t="shared" si="658"/>
        <v>-</v>
      </c>
      <c r="R2438" s="2" t="str">
        <f t="shared" si="659"/>
        <v>-</v>
      </c>
      <c r="AN2438" t="s">
        <v>1295</v>
      </c>
      <c r="AO2438" t="s">
        <v>1858</v>
      </c>
      <c r="AR2438" s="44">
        <v>45</v>
      </c>
      <c r="AS2438" s="46">
        <v>57</v>
      </c>
      <c r="AT2438" s="50">
        <f t="shared" si="660"/>
        <v>45057</v>
      </c>
      <c r="AV2438" s="7" t="s">
        <v>3063</v>
      </c>
    </row>
    <row r="2439" spans="1:48" hidden="1" outlineLevel="1">
      <c r="A2439" t="s">
        <v>702</v>
      </c>
      <c r="B2439" t="s">
        <v>1858</v>
      </c>
      <c r="C2439" s="1">
        <v>67173</v>
      </c>
      <c r="F2439" s="1">
        <v>35002</v>
      </c>
      <c r="H2439" s="26">
        <v>26443</v>
      </c>
      <c r="I2439" s="1">
        <v>26282</v>
      </c>
      <c r="J2439" s="2" t="str">
        <f t="shared" ref="J2439:J2502" si="663">IF(D2439&gt;0,I2439/D2439,"")</f>
        <v/>
      </c>
      <c r="K2439" s="2">
        <f t="shared" ref="K2439:K2502" si="664">IF(F2439&gt;0,I2439/F2439,"")</f>
        <v>0.75087137877835552</v>
      </c>
      <c r="L2439" s="10" t="str">
        <f t="shared" ref="L2439:L2502" si="665">IF(S2439&gt;0,RANK(S2439,$S2439:$AK2439),"")</f>
        <v/>
      </c>
      <c r="M2439" s="9" t="str">
        <f t="shared" si="661"/>
        <v/>
      </c>
      <c r="N2439" s="8" t="str">
        <f t="shared" si="662"/>
        <v/>
      </c>
      <c r="O2439" s="2" t="str">
        <f t="shared" si="656"/>
        <v>-</v>
      </c>
      <c r="P2439" s="2" t="str">
        <f t="shared" si="657"/>
        <v>-</v>
      </c>
      <c r="Q2439" s="2" t="str">
        <f t="shared" si="658"/>
        <v>-</v>
      </c>
      <c r="R2439" s="2" t="str">
        <f t="shared" si="659"/>
        <v>-</v>
      </c>
      <c r="AN2439" t="s">
        <v>702</v>
      </c>
      <c r="AO2439" t="s">
        <v>1858</v>
      </c>
      <c r="AR2439" s="44">
        <v>45</v>
      </c>
      <c r="AS2439" s="46">
        <v>59</v>
      </c>
      <c r="AT2439" s="50">
        <f t="shared" si="660"/>
        <v>45059</v>
      </c>
      <c r="AV2439" s="7" t="s">
        <v>3063</v>
      </c>
    </row>
    <row r="2440" spans="1:48" hidden="1" outlineLevel="1">
      <c r="A2440" t="s">
        <v>287</v>
      </c>
      <c r="B2440" t="s">
        <v>1858</v>
      </c>
      <c r="C2440" s="1">
        <v>19697</v>
      </c>
      <c r="F2440" s="1">
        <v>11463</v>
      </c>
      <c r="H2440" s="26">
        <v>9284</v>
      </c>
      <c r="I2440" s="1">
        <v>9153</v>
      </c>
      <c r="J2440" s="2" t="str">
        <f t="shared" si="663"/>
        <v/>
      </c>
      <c r="K2440" s="2">
        <f t="shared" si="664"/>
        <v>0.79848207275582306</v>
      </c>
      <c r="L2440" s="10" t="str">
        <f t="shared" si="665"/>
        <v/>
      </c>
      <c r="M2440" s="9" t="str">
        <f t="shared" si="661"/>
        <v/>
      </c>
      <c r="N2440" s="8" t="str">
        <f t="shared" si="662"/>
        <v/>
      </c>
      <c r="O2440" s="2" t="str">
        <f t="shared" si="656"/>
        <v>-</v>
      </c>
      <c r="P2440" s="2" t="str">
        <f t="shared" si="657"/>
        <v>-</v>
      </c>
      <c r="Q2440" s="2" t="str">
        <f t="shared" si="658"/>
        <v>-</v>
      </c>
      <c r="R2440" s="2" t="str">
        <f t="shared" si="659"/>
        <v>-</v>
      </c>
      <c r="AN2440" t="s">
        <v>287</v>
      </c>
      <c r="AO2440" t="s">
        <v>1858</v>
      </c>
      <c r="AR2440" s="44">
        <v>45</v>
      </c>
      <c r="AS2440" s="46">
        <v>61</v>
      </c>
      <c r="AT2440" s="50">
        <f t="shared" si="660"/>
        <v>45061</v>
      </c>
      <c r="AV2440" s="7" t="s">
        <v>3063</v>
      </c>
    </row>
    <row r="2441" spans="1:48" hidden="1" outlineLevel="1">
      <c r="A2441" t="s">
        <v>1435</v>
      </c>
      <c r="B2441" t="s">
        <v>1858</v>
      </c>
      <c r="C2441" s="1">
        <v>252747</v>
      </c>
      <c r="F2441" s="1">
        <v>145264</v>
      </c>
      <c r="H2441" s="26">
        <v>110433</v>
      </c>
      <c r="I2441" s="1">
        <v>109512</v>
      </c>
      <c r="J2441" s="2" t="str">
        <f t="shared" si="663"/>
        <v/>
      </c>
      <c r="K2441" s="2">
        <f t="shared" si="664"/>
        <v>0.75388258618790616</v>
      </c>
      <c r="L2441" s="10" t="str">
        <f t="shared" si="665"/>
        <v/>
      </c>
      <c r="M2441" s="9" t="str">
        <f t="shared" si="661"/>
        <v/>
      </c>
      <c r="N2441" s="8" t="str">
        <f t="shared" si="662"/>
        <v/>
      </c>
      <c r="O2441" s="2" t="str">
        <f t="shared" si="656"/>
        <v>-</v>
      </c>
      <c r="P2441" s="2" t="str">
        <f t="shared" si="657"/>
        <v>-</v>
      </c>
      <c r="Q2441" s="2" t="str">
        <f t="shared" si="658"/>
        <v>-</v>
      </c>
      <c r="R2441" s="2" t="str">
        <f t="shared" si="659"/>
        <v>-</v>
      </c>
      <c r="AN2441" t="s">
        <v>1435</v>
      </c>
      <c r="AO2441" t="s">
        <v>1858</v>
      </c>
      <c r="AR2441" s="44">
        <v>45</v>
      </c>
      <c r="AS2441" s="46">
        <v>63</v>
      </c>
      <c r="AT2441" s="50">
        <f t="shared" si="660"/>
        <v>45063</v>
      </c>
      <c r="AV2441" s="7" t="s">
        <v>3063</v>
      </c>
    </row>
    <row r="2442" spans="1:48" hidden="1" outlineLevel="1">
      <c r="A2442" t="s">
        <v>531</v>
      </c>
      <c r="B2442" t="s">
        <v>1858</v>
      </c>
      <c r="C2442" s="1">
        <v>10224</v>
      </c>
      <c r="F2442" s="1">
        <v>6421</v>
      </c>
      <c r="H2442" s="26">
        <v>5303</v>
      </c>
      <c r="I2442" s="1">
        <v>5232</v>
      </c>
      <c r="J2442" s="2" t="str">
        <f t="shared" si="663"/>
        <v/>
      </c>
      <c r="K2442" s="2">
        <f t="shared" si="664"/>
        <v>0.81482635103566425</v>
      </c>
      <c r="L2442" s="10" t="str">
        <f t="shared" si="665"/>
        <v/>
      </c>
      <c r="M2442" s="9" t="str">
        <f t="shared" si="661"/>
        <v/>
      </c>
      <c r="N2442" s="8" t="str">
        <f t="shared" si="662"/>
        <v/>
      </c>
      <c r="O2442" s="2" t="str">
        <f t="shared" si="656"/>
        <v>-</v>
      </c>
      <c r="P2442" s="2" t="str">
        <f t="shared" si="657"/>
        <v>-</v>
      </c>
      <c r="Q2442" s="2" t="str">
        <f t="shared" si="658"/>
        <v>-</v>
      </c>
      <c r="R2442" s="2" t="str">
        <f t="shared" si="659"/>
        <v>-</v>
      </c>
      <c r="AN2442" t="s">
        <v>531</v>
      </c>
      <c r="AO2442" t="s">
        <v>1858</v>
      </c>
      <c r="AR2442" s="44">
        <v>45</v>
      </c>
      <c r="AS2442" s="46">
        <v>65</v>
      </c>
      <c r="AT2442" s="50">
        <f t="shared" si="660"/>
        <v>45065</v>
      </c>
      <c r="AV2442" s="7" t="s">
        <v>3063</v>
      </c>
    </row>
    <row r="2443" spans="1:48" hidden="1" outlineLevel="1">
      <c r="A2443" t="s">
        <v>1901</v>
      </c>
      <c r="B2443" t="s">
        <v>1858</v>
      </c>
      <c r="C2443" s="1">
        <v>33724</v>
      </c>
      <c r="F2443" s="1">
        <v>20656</v>
      </c>
      <c r="H2443" s="1">
        <v>15413</v>
      </c>
      <c r="I2443" s="1">
        <v>15174</v>
      </c>
      <c r="J2443" s="2" t="str">
        <f t="shared" si="663"/>
        <v/>
      </c>
      <c r="K2443" s="2">
        <f t="shared" si="664"/>
        <v>0.73460495739736642</v>
      </c>
      <c r="L2443" s="10" t="str">
        <f t="shared" si="665"/>
        <v/>
      </c>
      <c r="M2443" s="9" t="str">
        <f t="shared" si="661"/>
        <v/>
      </c>
      <c r="N2443" s="8" t="str">
        <f t="shared" si="662"/>
        <v/>
      </c>
      <c r="O2443" s="2" t="str">
        <f t="shared" si="656"/>
        <v>-</v>
      </c>
      <c r="P2443" s="2" t="str">
        <f t="shared" si="657"/>
        <v>-</v>
      </c>
      <c r="Q2443" s="2" t="str">
        <f t="shared" si="658"/>
        <v>-</v>
      </c>
      <c r="R2443" s="2" t="str">
        <f t="shared" si="659"/>
        <v>-</v>
      </c>
      <c r="AN2443" t="s">
        <v>1901</v>
      </c>
      <c r="AO2443" t="s">
        <v>1858</v>
      </c>
      <c r="AR2443" s="44">
        <v>45</v>
      </c>
      <c r="AS2443" s="46">
        <v>67</v>
      </c>
      <c r="AT2443" s="50">
        <f t="shared" si="660"/>
        <v>45067</v>
      </c>
      <c r="AV2443" s="7" t="s">
        <v>3063</v>
      </c>
    </row>
    <row r="2444" spans="1:48" hidden="1" outlineLevel="1">
      <c r="A2444" t="s">
        <v>1540</v>
      </c>
      <c r="B2444" t="s">
        <v>1858</v>
      </c>
      <c r="C2444" s="1">
        <v>29079</v>
      </c>
      <c r="F2444" s="1">
        <v>15658</v>
      </c>
      <c r="H2444" s="26">
        <v>10978</v>
      </c>
      <c r="I2444" s="1">
        <v>10876</v>
      </c>
      <c r="J2444" s="2" t="str">
        <f t="shared" si="663"/>
        <v/>
      </c>
      <c r="K2444" s="2">
        <f t="shared" si="664"/>
        <v>0.69459701111253036</v>
      </c>
      <c r="L2444" s="10" t="str">
        <f t="shared" si="665"/>
        <v/>
      </c>
      <c r="M2444" s="9" t="str">
        <f t="shared" si="661"/>
        <v/>
      </c>
      <c r="N2444" s="8" t="str">
        <f t="shared" si="662"/>
        <v/>
      </c>
      <c r="O2444" s="2" t="str">
        <f t="shared" si="656"/>
        <v>-</v>
      </c>
      <c r="P2444" s="2" t="str">
        <f t="shared" si="657"/>
        <v>-</v>
      </c>
      <c r="Q2444" s="2" t="str">
        <f t="shared" si="658"/>
        <v>-</v>
      </c>
      <c r="R2444" s="2" t="str">
        <f t="shared" si="659"/>
        <v>-</v>
      </c>
      <c r="AN2444" t="s">
        <v>1540</v>
      </c>
      <c r="AO2444" t="s">
        <v>1858</v>
      </c>
      <c r="AR2444" s="44">
        <v>45</v>
      </c>
      <c r="AS2444" s="46">
        <v>69</v>
      </c>
      <c r="AT2444" s="50">
        <f t="shared" si="660"/>
        <v>45069</v>
      </c>
      <c r="AV2444" s="7" t="s">
        <v>3063</v>
      </c>
    </row>
    <row r="2445" spans="1:48" hidden="1" outlineLevel="1">
      <c r="A2445" t="s">
        <v>388</v>
      </c>
      <c r="B2445" t="s">
        <v>1858</v>
      </c>
      <c r="C2445" s="1">
        <v>37192</v>
      </c>
      <c r="F2445" s="1">
        <v>20624</v>
      </c>
      <c r="H2445" s="26">
        <v>16752</v>
      </c>
      <c r="I2445" s="1">
        <v>16524</v>
      </c>
      <c r="J2445" s="2" t="str">
        <f t="shared" si="663"/>
        <v/>
      </c>
      <c r="K2445" s="2">
        <f t="shared" si="664"/>
        <v>0.80120248254460824</v>
      </c>
      <c r="L2445" s="10" t="str">
        <f t="shared" si="665"/>
        <v/>
      </c>
      <c r="M2445" s="9" t="str">
        <f t="shared" si="661"/>
        <v/>
      </c>
      <c r="N2445" s="8" t="str">
        <f t="shared" si="662"/>
        <v/>
      </c>
      <c r="O2445" s="2" t="str">
        <f t="shared" si="656"/>
        <v>-</v>
      </c>
      <c r="P2445" s="2" t="str">
        <f t="shared" si="657"/>
        <v>-</v>
      </c>
      <c r="Q2445" s="2" t="str">
        <f t="shared" si="658"/>
        <v>-</v>
      </c>
      <c r="R2445" s="2" t="str">
        <f t="shared" si="659"/>
        <v>-</v>
      </c>
      <c r="AN2445" t="s">
        <v>388</v>
      </c>
      <c r="AO2445" t="s">
        <v>1858</v>
      </c>
      <c r="AR2445" s="44">
        <v>45</v>
      </c>
      <c r="AS2445" s="46">
        <v>71</v>
      </c>
      <c r="AT2445" s="50">
        <f t="shared" si="660"/>
        <v>45071</v>
      </c>
      <c r="AV2445" s="7" t="s">
        <v>3063</v>
      </c>
    </row>
    <row r="2446" spans="1:48" hidden="1" outlineLevel="1">
      <c r="A2446" t="s">
        <v>1515</v>
      </c>
      <c r="B2446" t="s">
        <v>1858</v>
      </c>
      <c r="C2446" s="1">
        <v>73089</v>
      </c>
      <c r="F2446" s="1">
        <v>41227</v>
      </c>
      <c r="H2446" s="26">
        <v>31517</v>
      </c>
      <c r="I2446" s="1">
        <v>31132</v>
      </c>
      <c r="J2446" s="2" t="str">
        <f t="shared" si="663"/>
        <v/>
      </c>
      <c r="K2446" s="2">
        <f t="shared" si="664"/>
        <v>0.75513619715235158</v>
      </c>
      <c r="L2446" s="10" t="str">
        <f t="shared" si="665"/>
        <v/>
      </c>
      <c r="M2446" s="9" t="str">
        <f t="shared" si="661"/>
        <v/>
      </c>
      <c r="N2446" s="8" t="str">
        <f t="shared" si="662"/>
        <v/>
      </c>
      <c r="O2446" s="2" t="str">
        <f t="shared" si="656"/>
        <v>-</v>
      </c>
      <c r="P2446" s="2" t="str">
        <f t="shared" si="657"/>
        <v>-</v>
      </c>
      <c r="Q2446" s="2" t="str">
        <f t="shared" si="658"/>
        <v>-</v>
      </c>
      <c r="R2446" s="2" t="str">
        <f t="shared" si="659"/>
        <v>-</v>
      </c>
      <c r="AN2446" t="s">
        <v>1515</v>
      </c>
      <c r="AO2446" t="s">
        <v>1858</v>
      </c>
      <c r="AR2446" s="44">
        <v>45</v>
      </c>
      <c r="AS2446" s="46">
        <v>73</v>
      </c>
      <c r="AT2446" s="50">
        <f t="shared" si="660"/>
        <v>45073</v>
      </c>
      <c r="AV2446" s="7" t="s">
        <v>3063</v>
      </c>
    </row>
    <row r="2447" spans="1:48" hidden="1" outlineLevel="1">
      <c r="A2447" t="s">
        <v>671</v>
      </c>
      <c r="B2447" t="s">
        <v>1858</v>
      </c>
      <c r="C2447" s="1">
        <v>92886</v>
      </c>
      <c r="F2447" s="1">
        <v>56263</v>
      </c>
      <c r="H2447" s="1">
        <v>40354</v>
      </c>
      <c r="I2447" s="1">
        <v>39754</v>
      </c>
      <c r="J2447" s="2" t="str">
        <f t="shared" si="663"/>
        <v/>
      </c>
      <c r="K2447" s="2">
        <f t="shared" si="664"/>
        <v>0.70657448056449179</v>
      </c>
      <c r="L2447" s="10" t="str">
        <f t="shared" si="665"/>
        <v/>
      </c>
      <c r="M2447" s="9" t="str">
        <f t="shared" si="661"/>
        <v/>
      </c>
      <c r="N2447" s="8" t="str">
        <f t="shared" si="662"/>
        <v/>
      </c>
      <c r="O2447" s="2" t="str">
        <f t="shared" si="656"/>
        <v>-</v>
      </c>
      <c r="P2447" s="2" t="str">
        <f t="shared" si="657"/>
        <v>-</v>
      </c>
      <c r="Q2447" s="2" t="str">
        <f t="shared" si="658"/>
        <v>-</v>
      </c>
      <c r="R2447" s="2" t="str">
        <f t="shared" si="659"/>
        <v>-</v>
      </c>
      <c r="AN2447" t="s">
        <v>671</v>
      </c>
      <c r="AO2447" t="s">
        <v>1858</v>
      </c>
      <c r="AR2447" s="44">
        <v>45</v>
      </c>
      <c r="AS2447" s="46">
        <v>75</v>
      </c>
      <c r="AT2447" s="50">
        <f t="shared" si="660"/>
        <v>45075</v>
      </c>
      <c r="AV2447" s="7" t="s">
        <v>3063</v>
      </c>
    </row>
    <row r="2448" spans="1:48" hidden="1" outlineLevel="1">
      <c r="A2448" t="s">
        <v>1883</v>
      </c>
      <c r="B2448" t="s">
        <v>1858</v>
      </c>
      <c r="C2448" s="1">
        <v>118330</v>
      </c>
      <c r="F2448" s="1">
        <v>70817</v>
      </c>
      <c r="H2448" s="26">
        <v>45615</v>
      </c>
      <c r="I2448" s="1">
        <v>45128</v>
      </c>
      <c r="J2448" s="2" t="str">
        <f t="shared" si="663"/>
        <v/>
      </c>
      <c r="K2448" s="2">
        <f t="shared" si="664"/>
        <v>0.63724811838965223</v>
      </c>
      <c r="L2448" s="10" t="str">
        <f t="shared" si="665"/>
        <v/>
      </c>
      <c r="M2448" s="9" t="str">
        <f t="shared" si="661"/>
        <v/>
      </c>
      <c r="N2448" s="8" t="str">
        <f t="shared" si="662"/>
        <v/>
      </c>
      <c r="O2448" s="2" t="str">
        <f t="shared" si="656"/>
        <v>-</v>
      </c>
      <c r="P2448" s="2" t="str">
        <f t="shared" si="657"/>
        <v>-</v>
      </c>
      <c r="Q2448" s="2" t="str">
        <f t="shared" si="658"/>
        <v>-</v>
      </c>
      <c r="R2448" s="2" t="str">
        <f t="shared" si="659"/>
        <v>-</v>
      </c>
      <c r="AN2448" t="s">
        <v>1883</v>
      </c>
      <c r="AO2448" t="s">
        <v>1858</v>
      </c>
      <c r="AR2448" s="44">
        <v>45</v>
      </c>
      <c r="AS2448" s="46">
        <v>77</v>
      </c>
      <c r="AT2448" s="50">
        <f t="shared" si="660"/>
        <v>45077</v>
      </c>
      <c r="AV2448" s="7" t="s">
        <v>3063</v>
      </c>
    </row>
    <row r="2449" spans="1:56" hidden="1" outlineLevel="1">
      <c r="A2449" t="s">
        <v>98</v>
      </c>
      <c r="B2449" t="s">
        <v>1858</v>
      </c>
      <c r="C2449" s="1">
        <v>373789</v>
      </c>
      <c r="F2449" s="1">
        <v>218127</v>
      </c>
      <c r="H2449" s="26">
        <v>166106</v>
      </c>
      <c r="I2449" s="1">
        <v>165037</v>
      </c>
      <c r="J2449" s="2" t="str">
        <f t="shared" si="663"/>
        <v/>
      </c>
      <c r="K2449" s="2">
        <f t="shared" si="664"/>
        <v>0.7566096815158142</v>
      </c>
      <c r="L2449" s="10" t="str">
        <f t="shared" si="665"/>
        <v/>
      </c>
      <c r="M2449" s="9" t="str">
        <f t="shared" si="661"/>
        <v/>
      </c>
      <c r="N2449" s="8" t="str">
        <f t="shared" si="662"/>
        <v/>
      </c>
      <c r="O2449" s="2" t="str">
        <f t="shared" si="656"/>
        <v>-</v>
      </c>
      <c r="P2449" s="2" t="str">
        <f t="shared" si="657"/>
        <v>-</v>
      </c>
      <c r="Q2449" s="2" t="str">
        <f t="shared" si="658"/>
        <v>-</v>
      </c>
      <c r="R2449" s="2" t="str">
        <f t="shared" si="659"/>
        <v>-</v>
      </c>
      <c r="AN2449" t="s">
        <v>98</v>
      </c>
      <c r="AO2449" t="s">
        <v>1858</v>
      </c>
      <c r="AR2449" s="44">
        <v>45</v>
      </c>
      <c r="AS2449" s="46">
        <v>79</v>
      </c>
      <c r="AT2449" s="50">
        <f t="shared" si="660"/>
        <v>45079</v>
      </c>
      <c r="AV2449" s="7" t="s">
        <v>3063</v>
      </c>
    </row>
    <row r="2450" spans="1:56" hidden="1" outlineLevel="1">
      <c r="A2450" t="s">
        <v>1843</v>
      </c>
      <c r="B2450" t="s">
        <v>1858</v>
      </c>
      <c r="C2450" s="1">
        <v>19503</v>
      </c>
      <c r="F2450" s="1">
        <v>10635</v>
      </c>
      <c r="H2450" s="26">
        <v>8717</v>
      </c>
      <c r="I2450" s="1">
        <v>8603</v>
      </c>
      <c r="J2450" s="2" t="str">
        <f t="shared" si="663"/>
        <v/>
      </c>
      <c r="K2450" s="2">
        <f t="shared" si="664"/>
        <v>0.80893276915843915</v>
      </c>
      <c r="L2450" s="10" t="str">
        <f t="shared" si="665"/>
        <v/>
      </c>
      <c r="M2450" s="9" t="str">
        <f t="shared" si="661"/>
        <v/>
      </c>
      <c r="N2450" s="8" t="str">
        <f t="shared" si="662"/>
        <v/>
      </c>
      <c r="O2450" s="2" t="str">
        <f t="shared" si="656"/>
        <v>-</v>
      </c>
      <c r="P2450" s="2" t="str">
        <f t="shared" si="657"/>
        <v>-</v>
      </c>
      <c r="Q2450" s="2" t="str">
        <f t="shared" si="658"/>
        <v>-</v>
      </c>
      <c r="R2450" s="2" t="str">
        <f t="shared" si="659"/>
        <v>-</v>
      </c>
      <c r="AN2450" t="s">
        <v>1843</v>
      </c>
      <c r="AO2450" t="s">
        <v>1858</v>
      </c>
      <c r="AR2450" s="44">
        <v>45</v>
      </c>
      <c r="AS2450" s="46">
        <v>81</v>
      </c>
      <c r="AT2450" s="50">
        <f t="shared" si="660"/>
        <v>45081</v>
      </c>
      <c r="AV2450" s="7" t="s">
        <v>3063</v>
      </c>
    </row>
    <row r="2451" spans="1:56" hidden="1" outlineLevel="1">
      <c r="A2451" t="s">
        <v>891</v>
      </c>
      <c r="B2451" t="s">
        <v>1858</v>
      </c>
      <c r="C2451" s="1">
        <v>279673</v>
      </c>
      <c r="F2451" s="1">
        <v>146957</v>
      </c>
      <c r="H2451" s="26">
        <v>110265</v>
      </c>
      <c r="I2451" s="1">
        <v>108328</v>
      </c>
      <c r="J2451" s="2" t="str">
        <f t="shared" si="663"/>
        <v/>
      </c>
      <c r="K2451" s="2">
        <f t="shared" si="664"/>
        <v>0.73714079628734941</v>
      </c>
      <c r="L2451" s="10" t="str">
        <f t="shared" si="665"/>
        <v/>
      </c>
      <c r="M2451" s="9" t="str">
        <f t="shared" si="661"/>
        <v/>
      </c>
      <c r="N2451" s="8" t="str">
        <f t="shared" si="662"/>
        <v/>
      </c>
      <c r="O2451" s="2" t="str">
        <f t="shared" si="656"/>
        <v>-</v>
      </c>
      <c r="P2451" s="2" t="str">
        <f t="shared" si="657"/>
        <v>-</v>
      </c>
      <c r="Q2451" s="2" t="str">
        <f t="shared" si="658"/>
        <v>-</v>
      </c>
      <c r="R2451" s="2" t="str">
        <f t="shared" si="659"/>
        <v>-</v>
      </c>
      <c r="AN2451" t="s">
        <v>891</v>
      </c>
      <c r="AO2451" t="s">
        <v>1858</v>
      </c>
      <c r="AR2451" s="44">
        <v>45</v>
      </c>
      <c r="AS2451" s="46">
        <v>83</v>
      </c>
      <c r="AT2451" s="50">
        <f t="shared" si="660"/>
        <v>45083</v>
      </c>
      <c r="AV2451" s="7" t="s">
        <v>3063</v>
      </c>
    </row>
    <row r="2452" spans="1:56" hidden="1" outlineLevel="1">
      <c r="A2452" t="s">
        <v>3096</v>
      </c>
      <c r="B2452" t="s">
        <v>1858</v>
      </c>
      <c r="C2452" s="1">
        <v>106463</v>
      </c>
      <c r="F2452" s="1">
        <v>60294</v>
      </c>
      <c r="H2452" s="26">
        <v>44945</v>
      </c>
      <c r="I2452" s="1">
        <v>44358</v>
      </c>
      <c r="J2452" s="2" t="str">
        <f t="shared" si="663"/>
        <v/>
      </c>
      <c r="K2452" s="2">
        <f t="shared" si="664"/>
        <v>0.73569509403920785</v>
      </c>
      <c r="L2452" s="10" t="str">
        <f t="shared" si="665"/>
        <v/>
      </c>
      <c r="M2452" s="9" t="str">
        <f t="shared" si="661"/>
        <v/>
      </c>
      <c r="N2452" s="8" t="str">
        <f t="shared" si="662"/>
        <v/>
      </c>
      <c r="O2452" s="2" t="str">
        <f t="shared" si="656"/>
        <v>-</v>
      </c>
      <c r="P2452" s="2" t="str">
        <f t="shared" si="657"/>
        <v>-</v>
      </c>
      <c r="Q2452" s="2" t="str">
        <f t="shared" si="658"/>
        <v>-</v>
      </c>
      <c r="R2452" s="2" t="str">
        <f t="shared" si="659"/>
        <v>-</v>
      </c>
      <c r="AN2452" t="s">
        <v>3096</v>
      </c>
      <c r="AO2452" t="s">
        <v>1858</v>
      </c>
      <c r="AR2452" s="44">
        <v>45</v>
      </c>
      <c r="AS2452" s="46">
        <v>85</v>
      </c>
      <c r="AT2452" s="50">
        <f t="shared" si="660"/>
        <v>45085</v>
      </c>
      <c r="AV2452" s="7" t="s">
        <v>3063</v>
      </c>
    </row>
    <row r="2453" spans="1:56" hidden="1" outlineLevel="1">
      <c r="A2453" t="s">
        <v>1064</v>
      </c>
      <c r="B2453" t="s">
        <v>1858</v>
      </c>
      <c r="C2453" s="1">
        <v>29172</v>
      </c>
      <c r="F2453" s="1">
        <v>16724</v>
      </c>
      <c r="H2453" s="26">
        <v>13709</v>
      </c>
      <c r="I2453" s="1">
        <v>13551</v>
      </c>
      <c r="J2453" s="2" t="str">
        <f t="shared" si="663"/>
        <v/>
      </c>
      <c r="K2453" s="2">
        <f t="shared" si="664"/>
        <v>0.81027266204257353</v>
      </c>
      <c r="L2453" s="10" t="str">
        <f t="shared" si="665"/>
        <v/>
      </c>
      <c r="M2453" s="9" t="str">
        <f t="shared" si="661"/>
        <v/>
      </c>
      <c r="N2453" s="8" t="str">
        <f t="shared" si="662"/>
        <v/>
      </c>
      <c r="O2453" s="2" t="str">
        <f t="shared" si="656"/>
        <v>-</v>
      </c>
      <c r="P2453" s="2" t="str">
        <f t="shared" si="657"/>
        <v>-</v>
      </c>
      <c r="Q2453" s="2" t="str">
        <f t="shared" si="658"/>
        <v>-</v>
      </c>
      <c r="R2453" s="2" t="str">
        <f t="shared" si="659"/>
        <v>-</v>
      </c>
      <c r="AN2453" t="s">
        <v>1064</v>
      </c>
      <c r="AO2453" t="s">
        <v>1858</v>
      </c>
      <c r="AR2453" s="44">
        <v>45</v>
      </c>
      <c r="AS2453" s="46">
        <v>87</v>
      </c>
      <c r="AT2453" s="50">
        <f t="shared" si="660"/>
        <v>45087</v>
      </c>
      <c r="AV2453" s="7" t="s">
        <v>3063</v>
      </c>
    </row>
    <row r="2454" spans="1:56" hidden="1" outlineLevel="1">
      <c r="A2454" t="s">
        <v>221</v>
      </c>
      <c r="B2454" t="s">
        <v>1858</v>
      </c>
      <c r="C2454" s="1">
        <v>35090</v>
      </c>
      <c r="F2454" s="1">
        <v>21024</v>
      </c>
      <c r="H2454" s="26">
        <v>16666</v>
      </c>
      <c r="I2454" s="1">
        <v>16443</v>
      </c>
      <c r="J2454" s="2" t="str">
        <f t="shared" si="663"/>
        <v/>
      </c>
      <c r="K2454" s="2">
        <f t="shared" si="664"/>
        <v>0.78210616438356162</v>
      </c>
      <c r="L2454" s="10" t="str">
        <f t="shared" si="665"/>
        <v/>
      </c>
      <c r="M2454" s="9" t="str">
        <f t="shared" si="661"/>
        <v/>
      </c>
      <c r="N2454" s="8" t="str">
        <f t="shared" si="662"/>
        <v/>
      </c>
      <c r="O2454" s="2" t="str">
        <f t="shared" si="656"/>
        <v>-</v>
      </c>
      <c r="P2454" s="2" t="str">
        <f t="shared" si="657"/>
        <v>-</v>
      </c>
      <c r="Q2454" s="2" t="str">
        <f t="shared" si="658"/>
        <v>-</v>
      </c>
      <c r="R2454" s="2" t="str">
        <f t="shared" si="659"/>
        <v>-</v>
      </c>
      <c r="AN2454" t="s">
        <v>221</v>
      </c>
      <c r="AO2454" t="s">
        <v>1858</v>
      </c>
      <c r="AR2454" s="44">
        <v>45</v>
      </c>
      <c r="AS2454" s="46">
        <v>89</v>
      </c>
      <c r="AT2454" s="50">
        <f t="shared" si="660"/>
        <v>45089</v>
      </c>
      <c r="AV2454" s="7" t="s">
        <v>3063</v>
      </c>
    </row>
    <row r="2455" spans="1:56" hidden="1" outlineLevel="1">
      <c r="A2455" t="s">
        <v>934</v>
      </c>
      <c r="B2455" t="s">
        <v>1858</v>
      </c>
      <c r="C2455" s="1">
        <v>217463</v>
      </c>
      <c r="F2455" s="1">
        <v>121929</v>
      </c>
      <c r="H2455" s="26">
        <v>94399</v>
      </c>
      <c r="I2455" s="1">
        <v>93696</v>
      </c>
      <c r="J2455" s="2" t="str">
        <f t="shared" si="663"/>
        <v/>
      </c>
      <c r="K2455" s="2">
        <f t="shared" si="664"/>
        <v>0.76844721108185909</v>
      </c>
      <c r="L2455" s="10" t="str">
        <f t="shared" si="665"/>
        <v/>
      </c>
      <c r="M2455" s="9" t="str">
        <f t="shared" si="661"/>
        <v/>
      </c>
      <c r="N2455" s="8" t="str">
        <f t="shared" si="662"/>
        <v/>
      </c>
      <c r="O2455" s="2" t="str">
        <f t="shared" si="656"/>
        <v>-</v>
      </c>
      <c r="P2455" s="2" t="str">
        <f t="shared" si="657"/>
        <v>-</v>
      </c>
      <c r="Q2455" s="2" t="str">
        <f t="shared" si="658"/>
        <v>-</v>
      </c>
      <c r="R2455" s="2" t="str">
        <f t="shared" si="659"/>
        <v>-</v>
      </c>
      <c r="AN2455" t="s">
        <v>934</v>
      </c>
      <c r="AO2455" t="s">
        <v>1858</v>
      </c>
      <c r="AR2455" s="44">
        <v>45</v>
      </c>
      <c r="AS2455" s="46">
        <v>91</v>
      </c>
      <c r="AT2455" s="50">
        <f t="shared" si="660"/>
        <v>45091</v>
      </c>
      <c r="AV2455" s="7" t="s">
        <v>3063</v>
      </c>
    </row>
    <row r="2456" spans="1:56" collapsed="1">
      <c r="A2456" t="s">
        <v>2350</v>
      </c>
      <c r="B2456" t="s">
        <v>541</v>
      </c>
      <c r="C2456" s="1">
        <f>SUM(C2410:C2455)</f>
        <v>4528996</v>
      </c>
      <c r="D2456" s="36">
        <v>3313000</v>
      </c>
      <c r="E2456" s="36">
        <v>3202000</v>
      </c>
      <c r="F2456" s="1">
        <f>SUM(F2410:F2455)</f>
        <v>2580175</v>
      </c>
      <c r="H2456" s="1">
        <f>SUM(H2410:H2455)</f>
        <v>1941480</v>
      </c>
      <c r="I2456" s="1">
        <v>1920969</v>
      </c>
      <c r="J2456" s="2">
        <f t="shared" si="663"/>
        <v>0.57982764865680647</v>
      </c>
      <c r="K2456" s="2">
        <f t="shared" si="664"/>
        <v>0.74451112812115461</v>
      </c>
      <c r="L2456" s="10" t="str">
        <f t="shared" si="665"/>
        <v/>
      </c>
      <c r="M2456" s="9" t="str">
        <f t="shared" si="661"/>
        <v/>
      </c>
      <c r="N2456" s="8" t="str">
        <f t="shared" si="662"/>
        <v/>
      </c>
      <c r="O2456" s="2" t="str">
        <f t="shared" si="656"/>
        <v>-</v>
      </c>
      <c r="P2456" s="2" t="str">
        <f t="shared" si="657"/>
        <v>-</v>
      </c>
      <c r="Q2456" s="2" t="str">
        <f t="shared" si="658"/>
        <v>-</v>
      </c>
      <c r="R2456" s="2" t="str">
        <f t="shared" si="659"/>
        <v>-</v>
      </c>
      <c r="AN2456" t="s">
        <v>2350</v>
      </c>
      <c r="AO2456" t="s">
        <v>541</v>
      </c>
      <c r="AR2456" s="44">
        <v>45</v>
      </c>
      <c r="AS2456" s="46"/>
      <c r="AT2456" s="44">
        <v>45</v>
      </c>
      <c r="AV2456" s="7" t="s">
        <v>678</v>
      </c>
    </row>
    <row r="2457" spans="1:56">
      <c r="C2457" s="26"/>
      <c r="J2457" s="2"/>
      <c r="K2457" s="2"/>
      <c r="N2457" s="8"/>
      <c r="AR2457" s="44"/>
      <c r="AS2457" s="46"/>
      <c r="AT2457" s="50"/>
    </row>
    <row r="2458" spans="1:56" hidden="1" outlineLevel="1">
      <c r="A2458" t="s">
        <v>1664</v>
      </c>
      <c r="B2458" t="s">
        <v>1214</v>
      </c>
      <c r="C2458" s="1">
        <v>2750</v>
      </c>
      <c r="F2458" s="1">
        <f>BD2458</f>
        <v>2082</v>
      </c>
      <c r="G2458" s="1">
        <f>SUM(S2458:AH2458)</f>
        <v>1979</v>
      </c>
      <c r="H2458" s="1">
        <v>1522</v>
      </c>
      <c r="I2458" s="1">
        <v>1495</v>
      </c>
      <c r="J2458" s="2" t="str">
        <f t="shared" si="663"/>
        <v/>
      </c>
      <c r="K2458" s="2">
        <f t="shared" si="664"/>
        <v>0.71805955811719502</v>
      </c>
      <c r="L2458" s="10">
        <f t="shared" si="665"/>
        <v>1</v>
      </c>
      <c r="M2458" s="9">
        <f t="shared" si="661"/>
        <v>2</v>
      </c>
      <c r="N2458" s="8">
        <f t="shared" si="662"/>
        <v>3</v>
      </c>
      <c r="O2458" s="2">
        <f t="shared" ref="O2458:O2489" si="666">IF(SUM($S2458:$AJ2458)=0,"-",S2458/SUM($S2458:$AJ2458))</f>
        <v>0.51389590702374932</v>
      </c>
      <c r="P2458" s="2">
        <f t="shared" ref="P2458:P2489" si="667">IF(SUM($S2458:$AJ2458)=0,"-",T2458/SUM($S2458:$AJ2458))</f>
        <v>0.39818089944416374</v>
      </c>
      <c r="Q2458" s="2">
        <f t="shared" ref="Q2458:Q2489" si="668">IF(SUM($S2458:$AJ2458)=0,"-",U2458/SUM($S2458:$AJ2458))</f>
        <v>8.6407276402223343E-2</v>
      </c>
      <c r="R2458" s="2">
        <f t="shared" ref="R2458:R2489" si="669">IF(SUM($S2458:$AJ2458)=0,"-",(1-O2458-P2458-Q2458))</f>
        <v>1.5159171298635976E-3</v>
      </c>
      <c r="S2458" s="1">
        <v>1017</v>
      </c>
      <c r="T2458" s="1">
        <v>788</v>
      </c>
      <c r="U2458" s="1">
        <v>171</v>
      </c>
      <c r="V2458" s="1">
        <v>3</v>
      </c>
      <c r="X2458" s="1">
        <v>0</v>
      </c>
      <c r="Z2458" s="1">
        <v>0</v>
      </c>
      <c r="AN2458" t="s">
        <v>1664</v>
      </c>
      <c r="AO2458" t="s">
        <v>1214</v>
      </c>
      <c r="AR2458" s="44">
        <v>46</v>
      </c>
      <c r="AS2458" s="46">
        <v>3</v>
      </c>
      <c r="AT2458" s="50">
        <f t="shared" si="660"/>
        <v>46003</v>
      </c>
      <c r="AV2458" s="7" t="s">
        <v>3063</v>
      </c>
      <c r="BA2458" s="1">
        <v>1979</v>
      </c>
      <c r="BB2458" s="1">
        <v>103</v>
      </c>
      <c r="BD2458" s="1">
        <f>BB2458+BA2458</f>
        <v>2082</v>
      </c>
    </row>
    <row r="2459" spans="1:56" hidden="1" outlineLevel="1">
      <c r="A2459" t="s">
        <v>1496</v>
      </c>
      <c r="B2459" t="s">
        <v>1214</v>
      </c>
      <c r="C2459" s="1">
        <v>16810</v>
      </c>
      <c r="F2459" s="1">
        <f t="shared" ref="F2459:F2522" si="670">BD2459</f>
        <v>12186</v>
      </c>
      <c r="G2459" s="1">
        <f t="shared" ref="G2459:G2522" si="671">SUM(S2459:AH2459)</f>
        <v>11486</v>
      </c>
      <c r="H2459" s="1">
        <v>7834</v>
      </c>
      <c r="I2459" s="1">
        <v>7714</v>
      </c>
      <c r="J2459" s="2" t="str">
        <f t="shared" si="663"/>
        <v/>
      </c>
      <c r="K2459" s="2">
        <f t="shared" si="664"/>
        <v>0.63302150008206137</v>
      </c>
      <c r="L2459" s="10">
        <f t="shared" si="665"/>
        <v>1</v>
      </c>
      <c r="M2459" s="9">
        <f t="shared" si="661"/>
        <v>2</v>
      </c>
      <c r="N2459" s="8">
        <f t="shared" si="662"/>
        <v>3</v>
      </c>
      <c r="O2459" s="2">
        <f t="shared" si="666"/>
        <v>0.4398398049799756</v>
      </c>
      <c r="P2459" s="2">
        <f t="shared" si="667"/>
        <v>0.40597248824656101</v>
      </c>
      <c r="Q2459" s="2">
        <f t="shared" si="668"/>
        <v>0.14182483022810377</v>
      </c>
      <c r="R2459" s="2">
        <f t="shared" si="669"/>
        <v>1.2362876545359558E-2</v>
      </c>
      <c r="S2459" s="1">
        <v>5052</v>
      </c>
      <c r="T2459" s="1">
        <v>4663</v>
      </c>
      <c r="U2459" s="1">
        <v>1629</v>
      </c>
      <c r="V2459" s="1">
        <v>22</v>
      </c>
      <c r="X2459" s="1">
        <v>5</v>
      </c>
      <c r="Z2459" s="1">
        <v>115</v>
      </c>
      <c r="AN2459" t="s">
        <v>1496</v>
      </c>
      <c r="AO2459" t="s">
        <v>1214</v>
      </c>
      <c r="AR2459" s="44">
        <v>46</v>
      </c>
      <c r="AS2459" s="46">
        <v>5</v>
      </c>
      <c r="AT2459" s="50">
        <f t="shared" si="660"/>
        <v>46005</v>
      </c>
      <c r="AV2459" s="7" t="s">
        <v>3063</v>
      </c>
      <c r="BA2459" s="1">
        <v>11486</v>
      </c>
      <c r="BB2459" s="1">
        <v>700</v>
      </c>
      <c r="BD2459" s="1">
        <f t="shared" ref="BD2459:BD2522" si="672">BB2459+BA2459</f>
        <v>12186</v>
      </c>
    </row>
    <row r="2460" spans="1:56" hidden="1" outlineLevel="1">
      <c r="A2460" t="s">
        <v>947</v>
      </c>
      <c r="B2460" t="s">
        <v>1214</v>
      </c>
      <c r="C2460" s="1">
        <v>3429</v>
      </c>
      <c r="F2460" s="1">
        <f t="shared" si="670"/>
        <v>2424</v>
      </c>
      <c r="G2460" s="1">
        <f t="shared" si="671"/>
        <v>2161</v>
      </c>
      <c r="H2460" s="1">
        <v>1233</v>
      </c>
      <c r="I2460" s="1">
        <v>1208</v>
      </c>
      <c r="J2460" s="2" t="str">
        <f t="shared" si="663"/>
        <v/>
      </c>
      <c r="K2460" s="2">
        <f t="shared" si="664"/>
        <v>0.49834983498349833</v>
      </c>
      <c r="L2460" s="10">
        <f t="shared" si="665"/>
        <v>1</v>
      </c>
      <c r="M2460" s="9">
        <f t="shared" si="661"/>
        <v>2</v>
      </c>
      <c r="N2460" s="8">
        <f t="shared" si="662"/>
        <v>3</v>
      </c>
      <c r="O2460" s="2">
        <f t="shared" si="666"/>
        <v>0.58028690421101337</v>
      </c>
      <c r="P2460" s="2">
        <f t="shared" si="667"/>
        <v>0.32947709393799168</v>
      </c>
      <c r="Q2460" s="2">
        <f t="shared" si="668"/>
        <v>8.9310504396112905E-2</v>
      </c>
      <c r="R2460" s="2">
        <f t="shared" si="669"/>
        <v>9.2549745488204604E-4</v>
      </c>
      <c r="S2460" s="1">
        <v>1254</v>
      </c>
      <c r="T2460" s="1">
        <v>712</v>
      </c>
      <c r="U2460" s="1">
        <v>193</v>
      </c>
      <c r="V2460" s="1">
        <v>2</v>
      </c>
      <c r="X2460" s="1">
        <v>0</v>
      </c>
      <c r="Z2460" s="1">
        <v>0</v>
      </c>
      <c r="AN2460" t="s">
        <v>947</v>
      </c>
      <c r="AO2460" t="s">
        <v>1214</v>
      </c>
      <c r="AR2460" s="44">
        <v>46</v>
      </c>
      <c r="AS2460" s="46">
        <v>7</v>
      </c>
      <c r="AT2460" s="50">
        <f t="shared" si="660"/>
        <v>46007</v>
      </c>
      <c r="AV2460" s="7" t="s">
        <v>3063</v>
      </c>
      <c r="BA2460" s="1">
        <v>2161</v>
      </c>
      <c r="BB2460" s="1">
        <v>263</v>
      </c>
      <c r="BD2460" s="1">
        <f t="shared" si="672"/>
        <v>2424</v>
      </c>
    </row>
    <row r="2461" spans="1:56" hidden="1" outlineLevel="1">
      <c r="A2461" t="s">
        <v>948</v>
      </c>
      <c r="B2461" t="s">
        <v>1214</v>
      </c>
      <c r="C2461" s="1">
        <v>7040</v>
      </c>
      <c r="F2461" s="1">
        <f t="shared" si="670"/>
        <v>4384</v>
      </c>
      <c r="G2461" s="1">
        <f t="shared" si="671"/>
        <v>4135</v>
      </c>
      <c r="H2461" s="1">
        <v>3256</v>
      </c>
      <c r="I2461" s="1">
        <v>3175</v>
      </c>
      <c r="J2461" s="2" t="str">
        <f t="shared" si="663"/>
        <v/>
      </c>
      <c r="K2461" s="2">
        <f t="shared" si="664"/>
        <v>0.72422445255474455</v>
      </c>
      <c r="L2461" s="10">
        <f t="shared" si="665"/>
        <v>2</v>
      </c>
      <c r="M2461" s="9">
        <f t="shared" si="661"/>
        <v>1</v>
      </c>
      <c r="N2461" s="8">
        <f t="shared" si="662"/>
        <v>3</v>
      </c>
      <c r="O2461" s="2">
        <f t="shared" si="666"/>
        <v>0.41983071342200723</v>
      </c>
      <c r="P2461" s="2">
        <f t="shared" si="667"/>
        <v>0.47182587666263603</v>
      </c>
      <c r="Q2461" s="2">
        <f t="shared" si="668"/>
        <v>0.10713422007255138</v>
      </c>
      <c r="R2461" s="2">
        <f t="shared" si="669"/>
        <v>1.2091898428054082E-3</v>
      </c>
      <c r="S2461" s="1">
        <v>1736</v>
      </c>
      <c r="T2461" s="1">
        <v>1951</v>
      </c>
      <c r="U2461" s="1">
        <v>443</v>
      </c>
      <c r="V2461" s="1">
        <v>5</v>
      </c>
      <c r="X2461" s="1">
        <v>0</v>
      </c>
      <c r="Z2461" s="1">
        <v>0</v>
      </c>
      <c r="AN2461" t="s">
        <v>948</v>
      </c>
      <c r="AO2461" t="s">
        <v>1214</v>
      </c>
      <c r="AR2461" s="44">
        <v>46</v>
      </c>
      <c r="AS2461" s="46">
        <v>9</v>
      </c>
      <c r="AT2461" s="50">
        <f t="shared" si="660"/>
        <v>46009</v>
      </c>
      <c r="AV2461" s="7" t="s">
        <v>3063</v>
      </c>
      <c r="BA2461" s="1">
        <v>4135</v>
      </c>
      <c r="BB2461" s="1">
        <v>249</v>
      </c>
      <c r="BD2461" s="1">
        <f t="shared" si="672"/>
        <v>4384</v>
      </c>
    </row>
    <row r="2462" spans="1:56" hidden="1" outlineLevel="1">
      <c r="A2462" t="s">
        <v>2862</v>
      </c>
      <c r="B2462" t="s">
        <v>1214</v>
      </c>
      <c r="C2462" s="1">
        <v>31363</v>
      </c>
      <c r="F2462" s="1">
        <f t="shared" si="670"/>
        <v>21322</v>
      </c>
      <c r="G2462" s="1">
        <f t="shared" si="671"/>
        <v>19386</v>
      </c>
      <c r="H2462" s="1">
        <v>14111</v>
      </c>
      <c r="I2462" s="1">
        <v>13945</v>
      </c>
      <c r="J2462" s="2" t="str">
        <f t="shared" si="663"/>
        <v/>
      </c>
      <c r="K2462" s="2">
        <f t="shared" si="664"/>
        <v>0.65401932276521901</v>
      </c>
      <c r="L2462" s="10">
        <f t="shared" si="665"/>
        <v>2</v>
      </c>
      <c r="M2462" s="9">
        <f t="shared" si="661"/>
        <v>1</v>
      </c>
      <c r="N2462" s="8">
        <f t="shared" si="662"/>
        <v>3</v>
      </c>
      <c r="O2462" s="2">
        <f t="shared" si="666"/>
        <v>0.35535953781079127</v>
      </c>
      <c r="P2462" s="2">
        <f t="shared" si="667"/>
        <v>0.40905808315279069</v>
      </c>
      <c r="Q2462" s="2">
        <f t="shared" si="668"/>
        <v>0.23042401733209533</v>
      </c>
      <c r="R2462" s="2">
        <f t="shared" si="669"/>
        <v>5.158361704322767E-3</v>
      </c>
      <c r="S2462" s="1">
        <v>6889</v>
      </c>
      <c r="T2462" s="1">
        <v>7930</v>
      </c>
      <c r="U2462" s="1">
        <v>4467</v>
      </c>
      <c r="V2462" s="1">
        <v>59</v>
      </c>
      <c r="X2462" s="1">
        <v>7</v>
      </c>
      <c r="Z2462" s="1">
        <v>34</v>
      </c>
      <c r="AN2462" t="s">
        <v>2862</v>
      </c>
      <c r="AO2462" t="s">
        <v>1214</v>
      </c>
      <c r="AR2462" s="44">
        <v>46</v>
      </c>
      <c r="AS2462" s="46">
        <v>11</v>
      </c>
      <c r="AT2462" s="50">
        <f t="shared" si="660"/>
        <v>46011</v>
      </c>
      <c r="AV2462" s="7" t="s">
        <v>3063</v>
      </c>
      <c r="BA2462" s="1">
        <v>19386</v>
      </c>
      <c r="BB2462" s="1">
        <v>1936</v>
      </c>
      <c r="BD2462" s="1">
        <f t="shared" si="672"/>
        <v>21322</v>
      </c>
    </row>
    <row r="2463" spans="1:56" hidden="1" outlineLevel="1">
      <c r="A2463" t="s">
        <v>824</v>
      </c>
      <c r="B2463" t="s">
        <v>1214</v>
      </c>
      <c r="C2463" s="1">
        <v>35865</v>
      </c>
      <c r="F2463" s="1">
        <f t="shared" si="670"/>
        <v>26055</v>
      </c>
      <c r="G2463" s="1">
        <f t="shared" si="671"/>
        <v>24059</v>
      </c>
      <c r="H2463" s="1">
        <v>17696</v>
      </c>
      <c r="I2463" s="1">
        <v>17426</v>
      </c>
      <c r="J2463" s="2" t="str">
        <f t="shared" si="663"/>
        <v/>
      </c>
      <c r="K2463" s="2">
        <f t="shared" si="664"/>
        <v>0.6688159662252926</v>
      </c>
      <c r="L2463" s="10">
        <f t="shared" si="665"/>
        <v>1</v>
      </c>
      <c r="M2463" s="9">
        <f t="shared" si="661"/>
        <v>2</v>
      </c>
      <c r="N2463" s="8">
        <f t="shared" si="662"/>
        <v>3</v>
      </c>
      <c r="O2463" s="2">
        <f t="shared" si="666"/>
        <v>0.45421671723679291</v>
      </c>
      <c r="P2463" s="2">
        <f t="shared" si="667"/>
        <v>0.40733197556008149</v>
      </c>
      <c r="Q2463" s="2">
        <f t="shared" si="668"/>
        <v>0.13550022860468017</v>
      </c>
      <c r="R2463" s="2">
        <f t="shared" si="669"/>
        <v>2.951078598445428E-3</v>
      </c>
      <c r="S2463" s="1">
        <v>10928</v>
      </c>
      <c r="T2463" s="1">
        <v>9800</v>
      </c>
      <c r="U2463" s="1">
        <v>3260</v>
      </c>
      <c r="V2463" s="1">
        <v>40</v>
      </c>
      <c r="X2463" s="1">
        <v>2</v>
      </c>
      <c r="Z2463" s="1">
        <v>29</v>
      </c>
      <c r="AN2463" t="s">
        <v>824</v>
      </c>
      <c r="AO2463" t="s">
        <v>1214</v>
      </c>
      <c r="AR2463" s="44">
        <v>46</v>
      </c>
      <c r="AS2463" s="46">
        <v>13</v>
      </c>
      <c r="AT2463" s="50">
        <f t="shared" si="660"/>
        <v>46013</v>
      </c>
      <c r="AV2463" s="7" t="s">
        <v>3063</v>
      </c>
      <c r="BA2463" s="1">
        <v>24059</v>
      </c>
      <c r="BB2463" s="1">
        <v>1996</v>
      </c>
      <c r="BD2463" s="1">
        <f t="shared" si="672"/>
        <v>26055</v>
      </c>
    </row>
    <row r="2464" spans="1:56" hidden="1" outlineLevel="1">
      <c r="A2464" t="s">
        <v>1300</v>
      </c>
      <c r="B2464" t="s">
        <v>1214</v>
      </c>
      <c r="C2464" s="1">
        <v>5112</v>
      </c>
      <c r="F2464" s="1">
        <f t="shared" si="670"/>
        <v>3679</v>
      </c>
      <c r="G2464" s="1">
        <f t="shared" si="671"/>
        <v>3558</v>
      </c>
      <c r="H2464" s="1">
        <v>2495</v>
      </c>
      <c r="I2464" s="1">
        <v>2439</v>
      </c>
      <c r="J2464" s="2" t="str">
        <f t="shared" si="663"/>
        <v/>
      </c>
      <c r="K2464" s="2">
        <f t="shared" si="664"/>
        <v>0.66295188910029901</v>
      </c>
      <c r="L2464" s="10">
        <f t="shared" si="665"/>
        <v>1</v>
      </c>
      <c r="M2464" s="9">
        <f t="shared" si="661"/>
        <v>2</v>
      </c>
      <c r="N2464" s="8">
        <f t="shared" si="662"/>
        <v>3</v>
      </c>
      <c r="O2464" s="2">
        <f t="shared" si="666"/>
        <v>0.48201236649803259</v>
      </c>
      <c r="P2464" s="2">
        <f t="shared" si="667"/>
        <v>0.39010680157391792</v>
      </c>
      <c r="Q2464" s="2">
        <f t="shared" si="668"/>
        <v>0.12507026419336706</v>
      </c>
      <c r="R2464" s="2">
        <f t="shared" si="669"/>
        <v>2.8105677346824398E-3</v>
      </c>
      <c r="S2464" s="1">
        <v>1715</v>
      </c>
      <c r="T2464" s="1">
        <v>1388</v>
      </c>
      <c r="U2464" s="1">
        <v>445</v>
      </c>
      <c r="V2464" s="1">
        <v>3</v>
      </c>
      <c r="X2464" s="1">
        <v>6</v>
      </c>
      <c r="Z2464" s="1">
        <v>1</v>
      </c>
      <c r="AN2464" t="s">
        <v>1300</v>
      </c>
      <c r="AO2464" t="s">
        <v>1214</v>
      </c>
      <c r="AR2464" s="44">
        <v>46</v>
      </c>
      <c r="AS2464" s="46">
        <v>15</v>
      </c>
      <c r="AT2464" s="50">
        <f t="shared" si="660"/>
        <v>46015</v>
      </c>
      <c r="AV2464" s="7" t="s">
        <v>3063</v>
      </c>
      <c r="BA2464" s="1">
        <v>3558</v>
      </c>
      <c r="BB2464" s="1">
        <v>121</v>
      </c>
      <c r="BD2464" s="1">
        <f t="shared" si="672"/>
        <v>3679</v>
      </c>
    </row>
    <row r="2465" spans="1:56" hidden="1" outlineLevel="1">
      <c r="A2465" t="s">
        <v>2383</v>
      </c>
      <c r="B2465" t="s">
        <v>1214</v>
      </c>
      <c r="C2465" s="1">
        <v>1956</v>
      </c>
      <c r="F2465" s="1">
        <f t="shared" si="670"/>
        <v>1171</v>
      </c>
      <c r="G2465" s="1">
        <f t="shared" si="671"/>
        <v>1131</v>
      </c>
      <c r="H2465" s="1">
        <v>630</v>
      </c>
      <c r="I2465" s="1">
        <v>619</v>
      </c>
      <c r="J2465" s="2" t="str">
        <f t="shared" si="663"/>
        <v/>
      </c>
      <c r="K2465" s="2">
        <f t="shared" si="664"/>
        <v>0.52860802732707091</v>
      </c>
      <c r="L2465" s="10">
        <f t="shared" si="665"/>
        <v>1</v>
      </c>
      <c r="M2465" s="9">
        <f t="shared" si="661"/>
        <v>2</v>
      </c>
      <c r="N2465" s="8">
        <f t="shared" si="662"/>
        <v>3</v>
      </c>
      <c r="O2465" s="2">
        <f t="shared" si="666"/>
        <v>0.75862068965517238</v>
      </c>
      <c r="P2465" s="2">
        <f t="shared" si="667"/>
        <v>0.15296198054818744</v>
      </c>
      <c r="Q2465" s="2">
        <f t="shared" si="668"/>
        <v>8.8417329796640146E-2</v>
      </c>
      <c r="R2465" s="2">
        <f t="shared" si="669"/>
        <v>4.163336342344337E-17</v>
      </c>
      <c r="S2465" s="1">
        <v>858</v>
      </c>
      <c r="T2465" s="1">
        <v>173</v>
      </c>
      <c r="U2465" s="1">
        <v>100</v>
      </c>
      <c r="V2465" s="1">
        <v>0</v>
      </c>
      <c r="X2465" s="1">
        <v>0</v>
      </c>
      <c r="Z2465" s="1">
        <v>0</v>
      </c>
      <c r="AN2465" t="s">
        <v>2383</v>
      </c>
      <c r="AO2465" t="s">
        <v>1214</v>
      </c>
      <c r="AR2465" s="44">
        <v>46</v>
      </c>
      <c r="AS2465" s="46">
        <v>17</v>
      </c>
      <c r="AT2465" s="50">
        <f t="shared" si="660"/>
        <v>46017</v>
      </c>
      <c r="AV2465" s="7" t="s">
        <v>3063</v>
      </c>
      <c r="BA2465" s="1">
        <v>1131</v>
      </c>
      <c r="BB2465" s="1">
        <v>40</v>
      </c>
      <c r="BD2465" s="1">
        <f t="shared" si="672"/>
        <v>1171</v>
      </c>
    </row>
    <row r="2466" spans="1:56" hidden="1" outlineLevel="1">
      <c r="A2466" t="s">
        <v>73</v>
      </c>
      <c r="B2466" t="s">
        <v>1214</v>
      </c>
      <c r="C2466" s="1">
        <v>9977</v>
      </c>
      <c r="F2466" s="1">
        <f t="shared" si="670"/>
        <v>7227</v>
      </c>
      <c r="G2466" s="1">
        <f t="shared" si="671"/>
        <v>6161</v>
      </c>
      <c r="H2466" s="1">
        <v>4314</v>
      </c>
      <c r="I2466" s="1">
        <v>4256</v>
      </c>
      <c r="J2466" s="2" t="str">
        <f t="shared" si="663"/>
        <v/>
      </c>
      <c r="K2466" s="2">
        <f t="shared" si="664"/>
        <v>0.58890272588902726</v>
      </c>
      <c r="L2466" s="10">
        <f t="shared" si="665"/>
        <v>2</v>
      </c>
      <c r="M2466" s="9">
        <f t="shared" si="661"/>
        <v>1</v>
      </c>
      <c r="N2466" s="8">
        <f t="shared" si="662"/>
        <v>3</v>
      </c>
      <c r="O2466" s="2">
        <f t="shared" si="666"/>
        <v>0.2290212627820159</v>
      </c>
      <c r="P2466" s="2">
        <f t="shared" si="667"/>
        <v>0.61288751826002275</v>
      </c>
      <c r="Q2466" s="2">
        <f t="shared" si="668"/>
        <v>0.15111183249472487</v>
      </c>
      <c r="R2466" s="2">
        <f t="shared" si="669"/>
        <v>6.9793864632365366E-3</v>
      </c>
      <c r="S2466" s="1">
        <v>1411</v>
      </c>
      <c r="T2466" s="1">
        <v>3776</v>
      </c>
      <c r="U2466" s="1">
        <v>931</v>
      </c>
      <c r="V2466" s="1">
        <v>33</v>
      </c>
      <c r="X2466" s="1">
        <v>10</v>
      </c>
      <c r="Z2466" s="1">
        <v>0</v>
      </c>
      <c r="AN2466" t="s">
        <v>73</v>
      </c>
      <c r="AO2466" t="s">
        <v>1214</v>
      </c>
      <c r="AR2466" s="44">
        <v>46</v>
      </c>
      <c r="AS2466" s="46">
        <v>19</v>
      </c>
      <c r="AT2466" s="50">
        <f t="shared" si="660"/>
        <v>46019</v>
      </c>
      <c r="AV2466" s="7" t="s">
        <v>3063</v>
      </c>
      <c r="BA2466" s="1">
        <v>6161</v>
      </c>
      <c r="BB2466" s="1">
        <v>1066</v>
      </c>
      <c r="BD2466" s="1">
        <f t="shared" si="672"/>
        <v>7227</v>
      </c>
    </row>
    <row r="2467" spans="1:56" hidden="1" outlineLevel="1">
      <c r="A2467" t="s">
        <v>127</v>
      </c>
      <c r="B2467" t="s">
        <v>1214</v>
      </c>
      <c r="C2467" s="1">
        <v>1456</v>
      </c>
      <c r="F2467" s="1">
        <f t="shared" si="670"/>
        <v>1296</v>
      </c>
      <c r="G2467" s="1">
        <f t="shared" si="671"/>
        <v>1256</v>
      </c>
      <c r="H2467" s="1">
        <v>878</v>
      </c>
      <c r="I2467" s="1">
        <v>854</v>
      </c>
      <c r="J2467" s="2" t="str">
        <f t="shared" si="663"/>
        <v/>
      </c>
      <c r="K2467" s="2">
        <f t="shared" si="664"/>
        <v>0.65895061728395066</v>
      </c>
      <c r="L2467" s="10">
        <f t="shared" si="665"/>
        <v>2</v>
      </c>
      <c r="M2467" s="9">
        <f t="shared" si="661"/>
        <v>1</v>
      </c>
      <c r="N2467" s="8">
        <f t="shared" si="662"/>
        <v>3</v>
      </c>
      <c r="O2467" s="2">
        <f t="shared" si="666"/>
        <v>0.160828025477707</v>
      </c>
      <c r="P2467" s="2">
        <f t="shared" si="667"/>
        <v>0.77945859872611467</v>
      </c>
      <c r="Q2467" s="2">
        <f t="shared" si="668"/>
        <v>5.17515923566879E-2</v>
      </c>
      <c r="R2467" s="2">
        <f t="shared" si="669"/>
        <v>7.9617834394904025E-3</v>
      </c>
      <c r="S2467" s="1">
        <v>202</v>
      </c>
      <c r="T2467" s="1">
        <v>979</v>
      </c>
      <c r="U2467" s="1">
        <v>65</v>
      </c>
      <c r="V2467" s="1">
        <v>4</v>
      </c>
      <c r="X2467" s="1">
        <v>4</v>
      </c>
      <c r="Z2467" s="1">
        <v>2</v>
      </c>
      <c r="AN2467" t="s">
        <v>127</v>
      </c>
      <c r="AO2467" t="s">
        <v>1214</v>
      </c>
      <c r="AR2467" s="44">
        <v>46</v>
      </c>
      <c r="AS2467" s="46">
        <v>21</v>
      </c>
      <c r="AT2467" s="50">
        <f t="shared" si="660"/>
        <v>46021</v>
      </c>
      <c r="AV2467" s="7" t="s">
        <v>3063</v>
      </c>
      <c r="BA2467" s="1">
        <v>1256</v>
      </c>
      <c r="BB2467" s="1">
        <v>40</v>
      </c>
      <c r="BD2467" s="1">
        <f t="shared" si="672"/>
        <v>1296</v>
      </c>
    </row>
    <row r="2468" spans="1:56" hidden="1" outlineLevel="1">
      <c r="A2468" t="s">
        <v>574</v>
      </c>
      <c r="B2468" t="s">
        <v>1214</v>
      </c>
      <c r="C2468" s="1">
        <v>9009</v>
      </c>
      <c r="F2468" s="1">
        <f t="shared" si="670"/>
        <v>6345</v>
      </c>
      <c r="G2468" s="1">
        <f t="shared" si="671"/>
        <v>5834</v>
      </c>
      <c r="H2468" s="1">
        <v>4080</v>
      </c>
      <c r="I2468" s="1">
        <v>3978</v>
      </c>
      <c r="J2468" s="2" t="str">
        <f t="shared" si="663"/>
        <v/>
      </c>
      <c r="K2468" s="2">
        <f t="shared" si="664"/>
        <v>0.62695035460992909</v>
      </c>
      <c r="L2468" s="10">
        <f t="shared" si="665"/>
        <v>1</v>
      </c>
      <c r="M2468" s="9">
        <f t="shared" si="661"/>
        <v>2</v>
      </c>
      <c r="N2468" s="8">
        <f t="shared" si="662"/>
        <v>3</v>
      </c>
      <c r="O2468" s="2">
        <f t="shared" si="666"/>
        <v>0.55485087418580736</v>
      </c>
      <c r="P2468" s="2">
        <f t="shared" si="667"/>
        <v>0.35875899897154612</v>
      </c>
      <c r="Q2468" s="2">
        <f t="shared" si="668"/>
        <v>8.5875899897154606E-2</v>
      </c>
      <c r="R2468" s="2">
        <f t="shared" si="669"/>
        <v>5.142269454919135E-4</v>
      </c>
      <c r="S2468" s="1">
        <v>3237</v>
      </c>
      <c r="T2468" s="1">
        <v>2093</v>
      </c>
      <c r="U2468" s="1">
        <v>501</v>
      </c>
      <c r="V2468" s="1">
        <v>2</v>
      </c>
      <c r="X2468" s="1">
        <v>0</v>
      </c>
      <c r="Z2468" s="1">
        <v>1</v>
      </c>
      <c r="AN2468" t="s">
        <v>574</v>
      </c>
      <c r="AO2468" t="s">
        <v>1214</v>
      </c>
      <c r="AR2468" s="44">
        <v>46</v>
      </c>
      <c r="AS2468" s="46">
        <v>23</v>
      </c>
      <c r="AT2468" s="50">
        <f t="shared" si="660"/>
        <v>46023</v>
      </c>
      <c r="AV2468" s="7" t="s">
        <v>3063</v>
      </c>
      <c r="BA2468" s="1">
        <v>5834</v>
      </c>
      <c r="BB2468" s="1">
        <v>511</v>
      </c>
      <c r="BD2468" s="1">
        <f t="shared" si="672"/>
        <v>6345</v>
      </c>
    </row>
    <row r="2469" spans="1:56" hidden="1" outlineLevel="1">
      <c r="A2469" t="s">
        <v>419</v>
      </c>
      <c r="B2469" t="s">
        <v>1214</v>
      </c>
      <c r="C2469" s="1">
        <v>3714</v>
      </c>
      <c r="F2469" s="1">
        <f t="shared" si="670"/>
        <v>2966</v>
      </c>
      <c r="G2469" s="1">
        <f t="shared" si="671"/>
        <v>2832</v>
      </c>
      <c r="H2469" s="1">
        <v>1996</v>
      </c>
      <c r="I2469" s="1">
        <v>1940</v>
      </c>
      <c r="J2469" s="2" t="str">
        <f t="shared" si="663"/>
        <v/>
      </c>
      <c r="K2469" s="2">
        <f t="shared" si="664"/>
        <v>0.6540795684423466</v>
      </c>
      <c r="L2469" s="10">
        <f t="shared" si="665"/>
        <v>2</v>
      </c>
      <c r="M2469" s="9">
        <f t="shared" si="661"/>
        <v>1</v>
      </c>
      <c r="N2469" s="8">
        <f t="shared" si="662"/>
        <v>3</v>
      </c>
      <c r="O2469" s="2">
        <f t="shared" si="666"/>
        <v>0.36475988700564971</v>
      </c>
      <c r="P2469" s="2">
        <f t="shared" si="667"/>
        <v>0.55720338983050843</v>
      </c>
      <c r="Q2469" s="2">
        <f t="shared" si="668"/>
        <v>7.6977401129943501E-2</v>
      </c>
      <c r="R2469" s="2">
        <f t="shared" si="669"/>
        <v>1.0593220338984133E-3</v>
      </c>
      <c r="S2469" s="1">
        <v>1033</v>
      </c>
      <c r="T2469" s="1">
        <v>1578</v>
      </c>
      <c r="U2469" s="1">
        <v>218</v>
      </c>
      <c r="V2469" s="1">
        <v>2</v>
      </c>
      <c r="X2469" s="1">
        <v>0</v>
      </c>
      <c r="Z2469" s="1">
        <v>1</v>
      </c>
      <c r="AN2469" t="s">
        <v>419</v>
      </c>
      <c r="AO2469" t="s">
        <v>1214</v>
      </c>
      <c r="AR2469" s="44">
        <v>46</v>
      </c>
      <c r="AS2469" s="46">
        <v>25</v>
      </c>
      <c r="AT2469" s="50">
        <f t="shared" si="660"/>
        <v>46025</v>
      </c>
      <c r="AV2469" s="7" t="s">
        <v>3063</v>
      </c>
      <c r="BA2469" s="1">
        <v>2832</v>
      </c>
      <c r="BB2469" s="1">
        <v>134</v>
      </c>
      <c r="BD2469" s="1">
        <f t="shared" si="672"/>
        <v>2966</v>
      </c>
    </row>
    <row r="2470" spans="1:56" hidden="1" outlineLevel="1">
      <c r="A2470" t="s">
        <v>2840</v>
      </c>
      <c r="B2470" t="s">
        <v>1214</v>
      </c>
      <c r="C2470" s="1">
        <v>13959</v>
      </c>
      <c r="F2470" s="1">
        <f t="shared" si="670"/>
        <v>10700</v>
      </c>
      <c r="G2470" s="1">
        <f t="shared" si="671"/>
        <v>9148</v>
      </c>
      <c r="H2470" s="1">
        <v>6323</v>
      </c>
      <c r="I2470" s="1">
        <v>6242</v>
      </c>
      <c r="J2470" s="2" t="str">
        <f t="shared" si="663"/>
        <v/>
      </c>
      <c r="K2470" s="2">
        <f t="shared" si="664"/>
        <v>0.58336448598130841</v>
      </c>
      <c r="L2470" s="10">
        <f t="shared" si="665"/>
        <v>1</v>
      </c>
      <c r="M2470" s="9">
        <f t="shared" si="661"/>
        <v>2</v>
      </c>
      <c r="N2470" s="8">
        <f t="shared" si="662"/>
        <v>3</v>
      </c>
      <c r="O2470" s="2">
        <f t="shared" si="666"/>
        <v>0.45244862264975949</v>
      </c>
      <c r="P2470" s="2">
        <f t="shared" si="667"/>
        <v>0.31471359860078707</v>
      </c>
      <c r="Q2470" s="2">
        <f t="shared" si="668"/>
        <v>0.22824661128115434</v>
      </c>
      <c r="R2470" s="2">
        <f t="shared" si="669"/>
        <v>4.5911674682991011E-3</v>
      </c>
      <c r="S2470" s="1">
        <v>4139</v>
      </c>
      <c r="T2470" s="1">
        <v>2879</v>
      </c>
      <c r="U2470" s="1">
        <v>2088</v>
      </c>
      <c r="V2470" s="1">
        <v>28</v>
      </c>
      <c r="X2470" s="1">
        <v>1</v>
      </c>
      <c r="Z2470" s="1">
        <v>13</v>
      </c>
      <c r="AN2470" t="s">
        <v>2840</v>
      </c>
      <c r="AO2470" t="s">
        <v>1214</v>
      </c>
      <c r="AR2470" s="44">
        <v>46</v>
      </c>
      <c r="AS2470" s="46">
        <v>27</v>
      </c>
      <c r="AT2470" s="50">
        <f t="shared" si="660"/>
        <v>46027</v>
      </c>
      <c r="AV2470" s="7" t="s">
        <v>3063</v>
      </c>
      <c r="BA2470" s="1">
        <v>9148</v>
      </c>
      <c r="BB2470" s="1">
        <v>1552</v>
      </c>
      <c r="BD2470" s="1">
        <f t="shared" si="672"/>
        <v>10700</v>
      </c>
    </row>
    <row r="2471" spans="1:56" hidden="1" outlineLevel="1">
      <c r="A2471" t="s">
        <v>636</v>
      </c>
      <c r="B2471" t="s">
        <v>1214</v>
      </c>
      <c r="C2471" s="1">
        <v>27043</v>
      </c>
      <c r="F2471" s="1">
        <f t="shared" si="670"/>
        <v>18310</v>
      </c>
      <c r="G2471" s="1">
        <f t="shared" si="671"/>
        <v>17109</v>
      </c>
      <c r="H2471" s="1">
        <v>12379</v>
      </c>
      <c r="I2471" s="1">
        <v>12185</v>
      </c>
      <c r="J2471" s="2" t="str">
        <f t="shared" si="663"/>
        <v/>
      </c>
      <c r="K2471" s="2">
        <f t="shared" si="664"/>
        <v>0.66548334243582741</v>
      </c>
      <c r="L2471" s="10">
        <f t="shared" si="665"/>
        <v>2</v>
      </c>
      <c r="M2471" s="9">
        <f t="shared" si="661"/>
        <v>1</v>
      </c>
      <c r="N2471" s="8">
        <f t="shared" si="662"/>
        <v>3</v>
      </c>
      <c r="O2471" s="2">
        <f t="shared" si="666"/>
        <v>0.40411479338359929</v>
      </c>
      <c r="P2471" s="2">
        <f t="shared" si="667"/>
        <v>0.42977380326144132</v>
      </c>
      <c r="Q2471" s="2">
        <f t="shared" si="668"/>
        <v>0.16389035010813022</v>
      </c>
      <c r="R2471" s="2">
        <f t="shared" si="669"/>
        <v>2.2210532468291133E-3</v>
      </c>
      <c r="S2471" s="1">
        <v>6914</v>
      </c>
      <c r="T2471" s="1">
        <v>7353</v>
      </c>
      <c r="U2471" s="1">
        <v>2804</v>
      </c>
      <c r="V2471" s="1">
        <v>22</v>
      </c>
      <c r="X2471" s="1">
        <v>3</v>
      </c>
      <c r="Z2471" s="1">
        <v>13</v>
      </c>
      <c r="AN2471" t="s">
        <v>636</v>
      </c>
      <c r="AO2471" t="s">
        <v>1214</v>
      </c>
      <c r="AR2471" s="44">
        <v>46</v>
      </c>
      <c r="AS2471" s="46">
        <v>29</v>
      </c>
      <c r="AT2471" s="50">
        <f t="shared" si="660"/>
        <v>46029</v>
      </c>
      <c r="AV2471" s="7" t="s">
        <v>3063</v>
      </c>
      <c r="BA2471" s="1">
        <v>17109</v>
      </c>
      <c r="BB2471" s="1">
        <v>1201</v>
      </c>
      <c r="BD2471" s="1">
        <f t="shared" si="672"/>
        <v>18310</v>
      </c>
    </row>
    <row r="2472" spans="1:56" hidden="1" outlineLevel="1">
      <c r="A2472" t="s">
        <v>1255</v>
      </c>
      <c r="B2472" t="s">
        <v>1214</v>
      </c>
      <c r="C2472" s="1">
        <v>4051</v>
      </c>
      <c r="F2472" s="1">
        <f t="shared" si="670"/>
        <v>2750</v>
      </c>
      <c r="G2472" s="1">
        <f t="shared" si="671"/>
        <v>2580</v>
      </c>
      <c r="H2472" s="1">
        <v>1484</v>
      </c>
      <c r="I2472" s="1">
        <v>1406</v>
      </c>
      <c r="J2472" s="2" t="str">
        <f t="shared" si="663"/>
        <v/>
      </c>
      <c r="K2472" s="2">
        <f t="shared" si="664"/>
        <v>0.51127272727272732</v>
      </c>
      <c r="L2472" s="10">
        <f t="shared" si="665"/>
        <v>1</v>
      </c>
      <c r="M2472" s="9">
        <f t="shared" si="661"/>
        <v>2</v>
      </c>
      <c r="N2472" s="8">
        <f t="shared" si="662"/>
        <v>3</v>
      </c>
      <c r="O2472" s="2">
        <f t="shared" si="666"/>
        <v>0.60077519379844957</v>
      </c>
      <c r="P2472" s="2">
        <f t="shared" si="667"/>
        <v>0.27713178294573643</v>
      </c>
      <c r="Q2472" s="2">
        <f t="shared" si="668"/>
        <v>0.11627906976744186</v>
      </c>
      <c r="R2472" s="2">
        <f t="shared" si="669"/>
        <v>5.813953488372145E-3</v>
      </c>
      <c r="S2472" s="1">
        <v>1550</v>
      </c>
      <c r="T2472" s="1">
        <v>715</v>
      </c>
      <c r="U2472" s="1">
        <v>300</v>
      </c>
      <c r="V2472" s="1">
        <v>9</v>
      </c>
      <c r="X2472" s="1">
        <v>0</v>
      </c>
      <c r="Z2472" s="1">
        <v>6</v>
      </c>
      <c r="AN2472" t="s">
        <v>1255</v>
      </c>
      <c r="AO2472" t="s">
        <v>1214</v>
      </c>
      <c r="AR2472" s="44">
        <v>46</v>
      </c>
      <c r="AS2472" s="46">
        <v>31</v>
      </c>
      <c r="AT2472" s="50">
        <f t="shared" si="660"/>
        <v>46031</v>
      </c>
      <c r="AV2472" s="7" t="s">
        <v>3063</v>
      </c>
      <c r="BA2472" s="1">
        <v>2580</v>
      </c>
      <c r="BB2472" s="1">
        <v>170</v>
      </c>
      <c r="BD2472" s="1">
        <f t="shared" si="672"/>
        <v>2750</v>
      </c>
    </row>
    <row r="2473" spans="1:56" hidden="1" outlineLevel="1">
      <c r="A2473" t="s">
        <v>2529</v>
      </c>
      <c r="B2473" t="s">
        <v>1214</v>
      </c>
      <c r="C2473" s="1">
        <v>8060</v>
      </c>
      <c r="F2473" s="1">
        <f t="shared" si="670"/>
        <v>6465</v>
      </c>
      <c r="G2473" s="1">
        <f t="shared" si="671"/>
        <v>5889</v>
      </c>
      <c r="H2473" s="1">
        <v>4571</v>
      </c>
      <c r="I2473" s="1">
        <v>4507</v>
      </c>
      <c r="J2473" s="2" t="str">
        <f t="shared" si="663"/>
        <v/>
      </c>
      <c r="K2473" s="2">
        <f t="shared" si="664"/>
        <v>0.69713843774168605</v>
      </c>
      <c r="L2473" s="10">
        <f t="shared" si="665"/>
        <v>2</v>
      </c>
      <c r="M2473" s="9">
        <f t="shared" si="661"/>
        <v>1</v>
      </c>
      <c r="N2473" s="8">
        <f t="shared" si="662"/>
        <v>3</v>
      </c>
      <c r="O2473" s="2">
        <f t="shared" si="666"/>
        <v>0.25471217524197659</v>
      </c>
      <c r="P2473" s="2">
        <f t="shared" si="667"/>
        <v>0.57632874851417892</v>
      </c>
      <c r="Q2473" s="2">
        <f t="shared" si="668"/>
        <v>0.16386483273900493</v>
      </c>
      <c r="R2473" s="2">
        <f t="shared" si="669"/>
        <v>5.0942435048396129E-3</v>
      </c>
      <c r="S2473" s="1">
        <v>1500</v>
      </c>
      <c r="T2473" s="1">
        <v>3394</v>
      </c>
      <c r="U2473" s="1">
        <v>965</v>
      </c>
      <c r="V2473" s="1">
        <v>14</v>
      </c>
      <c r="X2473" s="1">
        <v>14</v>
      </c>
      <c r="Z2473" s="1">
        <v>2</v>
      </c>
      <c r="AN2473" t="s">
        <v>2529</v>
      </c>
      <c r="AO2473" t="s">
        <v>1214</v>
      </c>
      <c r="AR2473" s="44">
        <v>46</v>
      </c>
      <c r="AS2473" s="46">
        <v>33</v>
      </c>
      <c r="AT2473" s="50">
        <f t="shared" si="660"/>
        <v>46033</v>
      </c>
      <c r="AV2473" s="7" t="s">
        <v>3063</v>
      </c>
      <c r="BA2473" s="1">
        <v>5889</v>
      </c>
      <c r="BB2473" s="1">
        <v>576</v>
      </c>
      <c r="BD2473" s="1">
        <f t="shared" si="672"/>
        <v>6465</v>
      </c>
    </row>
    <row r="2474" spans="1:56" hidden="1" outlineLevel="1">
      <c r="A2474" t="s">
        <v>769</v>
      </c>
      <c r="B2474" t="s">
        <v>1214</v>
      </c>
      <c r="C2474" s="1">
        <v>19318</v>
      </c>
      <c r="F2474" s="1">
        <f t="shared" si="670"/>
        <v>12353</v>
      </c>
      <c r="G2474" s="1">
        <f t="shared" si="671"/>
        <v>11952</v>
      </c>
      <c r="H2474" s="1">
        <v>8598</v>
      </c>
      <c r="I2474" s="1">
        <v>8455</v>
      </c>
      <c r="J2474" s="2" t="str">
        <f t="shared" si="663"/>
        <v/>
      </c>
      <c r="K2474" s="2">
        <f t="shared" si="664"/>
        <v>0.68444912167084915</v>
      </c>
      <c r="L2474" s="10">
        <f t="shared" si="665"/>
        <v>2</v>
      </c>
      <c r="M2474" s="9">
        <f t="shared" si="661"/>
        <v>1</v>
      </c>
      <c r="N2474" s="8">
        <f t="shared" si="662"/>
        <v>3</v>
      </c>
      <c r="O2474" s="2">
        <f t="shared" si="666"/>
        <v>0.39717202141900937</v>
      </c>
      <c r="P2474" s="2">
        <f t="shared" si="667"/>
        <v>0.45682730923694781</v>
      </c>
      <c r="Q2474" s="2">
        <f t="shared" si="668"/>
        <v>0.14382530120481929</v>
      </c>
      <c r="R2474" s="2">
        <f t="shared" si="669"/>
        <v>2.175368139223588E-3</v>
      </c>
      <c r="S2474" s="1">
        <v>4747</v>
      </c>
      <c r="T2474" s="1">
        <v>5460</v>
      </c>
      <c r="U2474" s="1">
        <v>1719</v>
      </c>
      <c r="V2474" s="1">
        <v>12</v>
      </c>
      <c r="X2474" s="1">
        <v>7</v>
      </c>
      <c r="Z2474" s="1">
        <v>7</v>
      </c>
      <c r="AN2474" t="s">
        <v>769</v>
      </c>
      <c r="AO2474" t="s">
        <v>1214</v>
      </c>
      <c r="AR2474" s="44">
        <v>46</v>
      </c>
      <c r="AS2474" s="46">
        <v>35</v>
      </c>
      <c r="AT2474" s="50">
        <f t="shared" ref="AT2474:AT2537" si="673">1000*AR2474+AS2474</f>
        <v>46035</v>
      </c>
      <c r="AV2474" s="7" t="s">
        <v>3063</v>
      </c>
      <c r="BA2474" s="1">
        <v>11952</v>
      </c>
      <c r="BB2474" s="1">
        <v>401</v>
      </c>
      <c r="BD2474" s="1">
        <f t="shared" si="672"/>
        <v>12353</v>
      </c>
    </row>
    <row r="2475" spans="1:56" hidden="1" outlineLevel="1">
      <c r="A2475" t="s">
        <v>2170</v>
      </c>
      <c r="B2475" t="s">
        <v>1214</v>
      </c>
      <c r="C2475" s="1">
        <v>5638</v>
      </c>
      <c r="F2475" s="1">
        <f t="shared" si="670"/>
        <v>4690</v>
      </c>
      <c r="G2475" s="1">
        <f t="shared" si="671"/>
        <v>4433</v>
      </c>
      <c r="H2475" s="1">
        <v>3276</v>
      </c>
      <c r="I2475" s="1">
        <v>3205</v>
      </c>
      <c r="J2475" s="2" t="str">
        <f t="shared" si="663"/>
        <v/>
      </c>
      <c r="K2475" s="2">
        <f t="shared" si="664"/>
        <v>0.68336886993603407</v>
      </c>
      <c r="L2475" s="10">
        <f t="shared" si="665"/>
        <v>1</v>
      </c>
      <c r="M2475" s="9">
        <f t="shared" si="661"/>
        <v>2</v>
      </c>
      <c r="N2475" s="8">
        <f t="shared" si="662"/>
        <v>3</v>
      </c>
      <c r="O2475" s="2">
        <f t="shared" si="666"/>
        <v>0.53733363410782764</v>
      </c>
      <c r="P2475" s="2">
        <f t="shared" si="667"/>
        <v>0.35551545228964582</v>
      </c>
      <c r="Q2475" s="2">
        <f t="shared" si="668"/>
        <v>0.10669975186104218</v>
      </c>
      <c r="R2475" s="2">
        <f t="shared" si="669"/>
        <v>4.511617414843655E-4</v>
      </c>
      <c r="S2475" s="1">
        <v>2382</v>
      </c>
      <c r="T2475" s="1">
        <v>1576</v>
      </c>
      <c r="U2475" s="1">
        <v>473</v>
      </c>
      <c r="V2475" s="1">
        <v>1</v>
      </c>
      <c r="X2475" s="1">
        <v>1</v>
      </c>
      <c r="Z2475" s="1">
        <v>0</v>
      </c>
      <c r="AN2475" t="s">
        <v>2170</v>
      </c>
      <c r="AO2475" t="s">
        <v>1214</v>
      </c>
      <c r="AR2475" s="44">
        <v>46</v>
      </c>
      <c r="AS2475" s="46">
        <v>37</v>
      </c>
      <c r="AT2475" s="50">
        <f t="shared" si="673"/>
        <v>46037</v>
      </c>
      <c r="AV2475" s="7" t="s">
        <v>3063</v>
      </c>
      <c r="BA2475" s="1">
        <v>4433</v>
      </c>
      <c r="BB2475" s="1">
        <v>257</v>
      </c>
      <c r="BD2475" s="1">
        <f t="shared" si="672"/>
        <v>4690</v>
      </c>
    </row>
    <row r="2476" spans="1:56" hidden="1" outlineLevel="1">
      <c r="A2476" t="s">
        <v>1542</v>
      </c>
      <c r="B2476" t="s">
        <v>1214</v>
      </c>
      <c r="C2476" s="1">
        <v>4394</v>
      </c>
      <c r="F2476" s="1">
        <f t="shared" si="670"/>
        <v>3243</v>
      </c>
      <c r="G2476" s="1">
        <f t="shared" si="671"/>
        <v>3062</v>
      </c>
      <c r="H2476" s="1">
        <v>2253</v>
      </c>
      <c r="I2476" s="1">
        <v>2218</v>
      </c>
      <c r="J2476" s="2" t="str">
        <f t="shared" si="663"/>
        <v/>
      </c>
      <c r="K2476" s="2">
        <f t="shared" si="664"/>
        <v>0.6839346284304656</v>
      </c>
      <c r="L2476" s="10">
        <f t="shared" si="665"/>
        <v>2</v>
      </c>
      <c r="M2476" s="9">
        <f t="shared" si="661"/>
        <v>1</v>
      </c>
      <c r="N2476" s="8">
        <f t="shared" si="662"/>
        <v>3</v>
      </c>
      <c r="O2476" s="2">
        <f t="shared" si="666"/>
        <v>0.40202482037883736</v>
      </c>
      <c r="P2476" s="2">
        <f t="shared" si="667"/>
        <v>0.41443500979751796</v>
      </c>
      <c r="Q2476" s="2">
        <f t="shared" si="668"/>
        <v>0.18158066623122143</v>
      </c>
      <c r="R2476" s="2">
        <f t="shared" si="669"/>
        <v>1.9595035924232507E-3</v>
      </c>
      <c r="S2476" s="1">
        <v>1231</v>
      </c>
      <c r="T2476" s="1">
        <v>1269</v>
      </c>
      <c r="U2476" s="1">
        <v>556</v>
      </c>
      <c r="V2476" s="1">
        <v>2</v>
      </c>
      <c r="X2476" s="1">
        <v>4</v>
      </c>
      <c r="Z2476" s="1">
        <v>0</v>
      </c>
      <c r="AN2476" t="s">
        <v>1542</v>
      </c>
      <c r="AO2476" t="s">
        <v>1214</v>
      </c>
      <c r="AR2476" s="44">
        <v>46</v>
      </c>
      <c r="AS2476" s="46">
        <v>39</v>
      </c>
      <c r="AT2476" s="50">
        <f t="shared" si="673"/>
        <v>46039</v>
      </c>
      <c r="AV2476" s="7" t="s">
        <v>3063</v>
      </c>
      <c r="BA2476" s="1">
        <v>3062</v>
      </c>
      <c r="BB2476" s="1">
        <v>181</v>
      </c>
      <c r="BD2476" s="1">
        <f t="shared" si="672"/>
        <v>3243</v>
      </c>
    </row>
    <row r="2477" spans="1:56" hidden="1" outlineLevel="1">
      <c r="A2477" t="s">
        <v>2536</v>
      </c>
      <c r="B2477" t="s">
        <v>1214</v>
      </c>
      <c r="C2477" s="1">
        <v>5245</v>
      </c>
      <c r="F2477" s="1">
        <f t="shared" si="670"/>
        <v>3852</v>
      </c>
      <c r="G2477" s="1">
        <f t="shared" si="671"/>
        <v>3775</v>
      </c>
      <c r="H2477" s="1">
        <v>2059</v>
      </c>
      <c r="I2477" s="1">
        <v>2019</v>
      </c>
      <c r="J2477" s="2" t="str">
        <f t="shared" si="663"/>
        <v/>
      </c>
      <c r="K2477" s="2">
        <f t="shared" si="664"/>
        <v>0.52414330218068539</v>
      </c>
      <c r="L2477" s="10">
        <f t="shared" si="665"/>
        <v>1</v>
      </c>
      <c r="M2477" s="9">
        <f t="shared" si="661"/>
        <v>2</v>
      </c>
      <c r="N2477" s="8">
        <f t="shared" si="662"/>
        <v>3</v>
      </c>
      <c r="O2477" s="2">
        <f t="shared" si="666"/>
        <v>0.67682119205298008</v>
      </c>
      <c r="P2477" s="2">
        <f t="shared" si="667"/>
        <v>0.21139072847682119</v>
      </c>
      <c r="Q2477" s="2">
        <f t="shared" si="668"/>
        <v>0.11099337748344371</v>
      </c>
      <c r="R2477" s="2">
        <f t="shared" si="669"/>
        <v>7.947019867550198E-4</v>
      </c>
      <c r="S2477" s="1">
        <v>2555</v>
      </c>
      <c r="T2477" s="1">
        <v>798</v>
      </c>
      <c r="U2477" s="1">
        <v>419</v>
      </c>
      <c r="V2477" s="1">
        <v>2</v>
      </c>
      <c r="X2477" s="1">
        <v>0</v>
      </c>
      <c r="Z2477" s="1">
        <v>1</v>
      </c>
      <c r="AN2477" t="s">
        <v>2536</v>
      </c>
      <c r="AO2477" t="s">
        <v>1214</v>
      </c>
      <c r="AR2477" s="44">
        <v>46</v>
      </c>
      <c r="AS2477" s="46">
        <v>41</v>
      </c>
      <c r="AT2477" s="50">
        <f t="shared" si="673"/>
        <v>46041</v>
      </c>
      <c r="AV2477" s="7" t="s">
        <v>3063</v>
      </c>
      <c r="BA2477" s="1">
        <v>3775</v>
      </c>
      <c r="BB2477" s="1">
        <v>77</v>
      </c>
      <c r="BD2477" s="1">
        <f t="shared" si="672"/>
        <v>3852</v>
      </c>
    </row>
    <row r="2478" spans="1:56" hidden="1" outlineLevel="1">
      <c r="A2478" t="s">
        <v>1102</v>
      </c>
      <c r="B2478" t="s">
        <v>1214</v>
      </c>
      <c r="C2478" s="1">
        <v>3006</v>
      </c>
      <c r="F2478" s="1">
        <f t="shared" si="670"/>
        <v>2374</v>
      </c>
      <c r="G2478" s="1">
        <f t="shared" si="671"/>
        <v>2328</v>
      </c>
      <c r="H2478" s="1">
        <v>1783</v>
      </c>
      <c r="I2478" s="1">
        <v>1756</v>
      </c>
      <c r="J2478" s="2" t="str">
        <f t="shared" si="663"/>
        <v/>
      </c>
      <c r="K2478" s="2">
        <f t="shared" si="664"/>
        <v>0.73967986520640272</v>
      </c>
      <c r="L2478" s="10">
        <f t="shared" si="665"/>
        <v>2</v>
      </c>
      <c r="M2478" s="9">
        <f t="shared" si="661"/>
        <v>1</v>
      </c>
      <c r="N2478" s="8">
        <f t="shared" si="662"/>
        <v>3</v>
      </c>
      <c r="O2478" s="2">
        <f t="shared" si="666"/>
        <v>0.2109106529209622</v>
      </c>
      <c r="P2478" s="2">
        <f t="shared" si="667"/>
        <v>0.72508591065292094</v>
      </c>
      <c r="Q2478" s="2">
        <f t="shared" si="668"/>
        <v>6.4003436426116833E-2</v>
      </c>
      <c r="R2478" s="2">
        <f t="shared" si="669"/>
        <v>0</v>
      </c>
      <c r="S2478" s="1">
        <v>491</v>
      </c>
      <c r="T2478" s="1">
        <v>1688</v>
      </c>
      <c r="U2478" s="1">
        <v>149</v>
      </c>
      <c r="V2478" s="1">
        <v>0</v>
      </c>
      <c r="X2478" s="1">
        <v>0</v>
      </c>
      <c r="Z2478" s="1">
        <v>0</v>
      </c>
      <c r="AN2478" t="s">
        <v>1102</v>
      </c>
      <c r="AO2478" t="s">
        <v>1214</v>
      </c>
      <c r="AR2478" s="44">
        <v>46</v>
      </c>
      <c r="AS2478" s="46">
        <v>43</v>
      </c>
      <c r="AT2478" s="50">
        <f t="shared" si="673"/>
        <v>46043</v>
      </c>
      <c r="AV2478" s="7" t="s">
        <v>3063</v>
      </c>
      <c r="BA2478" s="1">
        <v>2328</v>
      </c>
      <c r="BB2478" s="1">
        <v>46</v>
      </c>
      <c r="BD2478" s="1">
        <f t="shared" si="672"/>
        <v>2374</v>
      </c>
    </row>
    <row r="2479" spans="1:56" hidden="1" outlineLevel="1">
      <c r="A2479" t="s">
        <v>1944</v>
      </c>
      <c r="B2479" t="s">
        <v>1214</v>
      </c>
      <c r="C2479" s="1">
        <v>4050</v>
      </c>
      <c r="F2479" s="1">
        <f t="shared" si="670"/>
        <v>3025</v>
      </c>
      <c r="G2479" s="1">
        <f t="shared" si="671"/>
        <v>2878</v>
      </c>
      <c r="H2479" s="1">
        <v>2129</v>
      </c>
      <c r="I2479" s="1">
        <v>2076</v>
      </c>
      <c r="J2479" s="2" t="str">
        <f t="shared" si="663"/>
        <v/>
      </c>
      <c r="K2479" s="2">
        <f t="shared" si="664"/>
        <v>0.68628099173553714</v>
      </c>
      <c r="L2479" s="10">
        <f t="shared" si="665"/>
        <v>2</v>
      </c>
      <c r="M2479" s="9">
        <f t="shared" si="661"/>
        <v>1</v>
      </c>
      <c r="N2479" s="8">
        <f t="shared" si="662"/>
        <v>3</v>
      </c>
      <c r="O2479" s="2">
        <f t="shared" si="666"/>
        <v>0.40375260597637247</v>
      </c>
      <c r="P2479" s="2">
        <f t="shared" si="667"/>
        <v>0.51146629603891591</v>
      </c>
      <c r="Q2479" s="2">
        <f t="shared" si="668"/>
        <v>8.2696316886726892E-2</v>
      </c>
      <c r="R2479" s="2">
        <f t="shared" si="669"/>
        <v>2.0847810979846698E-3</v>
      </c>
      <c r="S2479" s="1">
        <v>1162</v>
      </c>
      <c r="T2479" s="1">
        <v>1472</v>
      </c>
      <c r="U2479" s="1">
        <v>238</v>
      </c>
      <c r="V2479" s="1">
        <v>1</v>
      </c>
      <c r="X2479" s="1">
        <v>1</v>
      </c>
      <c r="Z2479" s="1">
        <v>4</v>
      </c>
      <c r="AN2479" t="s">
        <v>1944</v>
      </c>
      <c r="AO2479" t="s">
        <v>1214</v>
      </c>
      <c r="AR2479" s="44">
        <v>46</v>
      </c>
      <c r="AS2479" s="46">
        <v>45</v>
      </c>
      <c r="AT2479" s="50">
        <f t="shared" si="673"/>
        <v>46045</v>
      </c>
      <c r="AV2479" s="7" t="s">
        <v>3063</v>
      </c>
      <c r="BA2479" s="1">
        <v>2878</v>
      </c>
      <c r="BB2479" s="1">
        <v>147</v>
      </c>
      <c r="BD2479" s="1">
        <f t="shared" si="672"/>
        <v>3025</v>
      </c>
    </row>
    <row r="2480" spans="1:56" hidden="1" outlineLevel="1">
      <c r="A2480" t="s">
        <v>2786</v>
      </c>
      <c r="B2480" t="s">
        <v>1214</v>
      </c>
      <c r="C2480" s="1">
        <v>7032</v>
      </c>
      <c r="F2480" s="1">
        <f t="shared" si="670"/>
        <v>5961</v>
      </c>
      <c r="G2480" s="1">
        <f t="shared" si="671"/>
        <v>5432</v>
      </c>
      <c r="H2480" s="1">
        <v>3853</v>
      </c>
      <c r="I2480" s="1">
        <v>3809</v>
      </c>
      <c r="J2480" s="2" t="str">
        <f t="shared" si="663"/>
        <v/>
      </c>
      <c r="K2480" s="2">
        <f t="shared" si="664"/>
        <v>0.63898674719006876</v>
      </c>
      <c r="L2480" s="10">
        <f t="shared" si="665"/>
        <v>2</v>
      </c>
      <c r="M2480" s="9">
        <f t="shared" si="661"/>
        <v>1</v>
      </c>
      <c r="N2480" s="8">
        <f t="shared" si="662"/>
        <v>3</v>
      </c>
      <c r="O2480" s="2">
        <f t="shared" si="666"/>
        <v>0.28497790868924888</v>
      </c>
      <c r="P2480" s="2">
        <f t="shared" si="667"/>
        <v>0.52927098674521356</v>
      </c>
      <c r="Q2480" s="2">
        <f t="shared" si="668"/>
        <v>0.1796759941089838</v>
      </c>
      <c r="R2480" s="2">
        <f t="shared" si="669"/>
        <v>6.0751104565537617E-3</v>
      </c>
      <c r="S2480" s="1">
        <v>1548</v>
      </c>
      <c r="T2480" s="1">
        <v>2875</v>
      </c>
      <c r="U2480" s="1">
        <v>976</v>
      </c>
      <c r="V2480" s="1">
        <v>15</v>
      </c>
      <c r="X2480" s="1">
        <v>1</v>
      </c>
      <c r="Z2480" s="1">
        <v>17</v>
      </c>
      <c r="AN2480" t="s">
        <v>2786</v>
      </c>
      <c r="AO2480" t="s">
        <v>1214</v>
      </c>
      <c r="AR2480" s="44">
        <v>46</v>
      </c>
      <c r="AS2480" s="46">
        <v>47</v>
      </c>
      <c r="AT2480" s="50">
        <f t="shared" si="673"/>
        <v>46047</v>
      </c>
      <c r="AV2480" s="7" t="s">
        <v>3063</v>
      </c>
      <c r="BA2480" s="1">
        <v>5432</v>
      </c>
      <c r="BB2480" s="1">
        <v>529</v>
      </c>
      <c r="BD2480" s="1">
        <f t="shared" si="672"/>
        <v>5961</v>
      </c>
    </row>
    <row r="2481" spans="1:56" hidden="1" outlineLevel="1">
      <c r="A2481" t="s">
        <v>1953</v>
      </c>
      <c r="B2481" t="s">
        <v>1214</v>
      </c>
      <c r="C2481" s="1">
        <v>2415</v>
      </c>
      <c r="F2481" s="1">
        <f t="shared" si="670"/>
        <v>1749</v>
      </c>
      <c r="G2481" s="1">
        <f t="shared" si="671"/>
        <v>1689</v>
      </c>
      <c r="H2481" s="1">
        <v>1221</v>
      </c>
      <c r="I2481" s="1">
        <v>1192</v>
      </c>
      <c r="J2481" s="2" t="str">
        <f t="shared" si="663"/>
        <v/>
      </c>
      <c r="K2481" s="2">
        <f t="shared" si="664"/>
        <v>0.68153230417381361</v>
      </c>
      <c r="L2481" s="10">
        <f t="shared" si="665"/>
        <v>2</v>
      </c>
      <c r="M2481" s="9">
        <f t="shared" si="661"/>
        <v>1</v>
      </c>
      <c r="N2481" s="8">
        <f t="shared" si="662"/>
        <v>3</v>
      </c>
      <c r="O2481" s="2">
        <f t="shared" si="666"/>
        <v>0.34280639431616339</v>
      </c>
      <c r="P2481" s="2">
        <f t="shared" si="667"/>
        <v>0.49615156897572527</v>
      </c>
      <c r="Q2481" s="2">
        <f t="shared" si="668"/>
        <v>0.15926583777383066</v>
      </c>
      <c r="R2481" s="2">
        <f t="shared" si="669"/>
        <v>1.7761989342806317E-3</v>
      </c>
      <c r="S2481" s="1">
        <v>579</v>
      </c>
      <c r="T2481" s="1">
        <v>838</v>
      </c>
      <c r="U2481" s="1">
        <v>269</v>
      </c>
      <c r="V2481" s="1">
        <v>1</v>
      </c>
      <c r="X2481" s="1">
        <v>0</v>
      </c>
      <c r="Z2481" s="1">
        <v>2</v>
      </c>
      <c r="AN2481" t="s">
        <v>1953</v>
      </c>
      <c r="AO2481" t="s">
        <v>1214</v>
      </c>
      <c r="AR2481" s="44">
        <v>46</v>
      </c>
      <c r="AS2481" s="46">
        <v>49</v>
      </c>
      <c r="AT2481" s="50">
        <f t="shared" si="673"/>
        <v>46049</v>
      </c>
      <c r="AV2481" s="7" t="s">
        <v>3063</v>
      </c>
      <c r="BA2481" s="1">
        <v>1689</v>
      </c>
      <c r="BB2481" s="1">
        <v>60</v>
      </c>
      <c r="BD2481" s="1">
        <f t="shared" si="672"/>
        <v>1749</v>
      </c>
    </row>
    <row r="2482" spans="1:56" hidden="1" outlineLevel="1">
      <c r="A2482" t="s">
        <v>1239</v>
      </c>
      <c r="B2482" t="s">
        <v>1214</v>
      </c>
      <c r="C2482" s="1">
        <v>7389</v>
      </c>
      <c r="F2482" s="1">
        <f t="shared" si="670"/>
        <v>5704</v>
      </c>
      <c r="G2482" s="1">
        <f t="shared" si="671"/>
        <v>5292</v>
      </c>
      <c r="H2482" s="1">
        <v>3891</v>
      </c>
      <c r="I2482" s="1">
        <v>3830</v>
      </c>
      <c r="J2482" s="2" t="str">
        <f t="shared" si="663"/>
        <v/>
      </c>
      <c r="K2482" s="2">
        <f t="shared" si="664"/>
        <v>0.67145862552594671</v>
      </c>
      <c r="L2482" s="10">
        <f t="shared" si="665"/>
        <v>2</v>
      </c>
      <c r="M2482" s="9">
        <f t="shared" si="661"/>
        <v>1</v>
      </c>
      <c r="N2482" s="8">
        <f t="shared" si="662"/>
        <v>3</v>
      </c>
      <c r="O2482" s="2">
        <f t="shared" si="666"/>
        <v>0.40022675736961449</v>
      </c>
      <c r="P2482" s="2">
        <f t="shared" si="667"/>
        <v>0.42743764172335602</v>
      </c>
      <c r="Q2482" s="2">
        <f t="shared" si="668"/>
        <v>0.1712018140589569</v>
      </c>
      <c r="R2482" s="2">
        <f t="shared" si="669"/>
        <v>1.1337868480725266E-3</v>
      </c>
      <c r="S2482" s="1">
        <v>2118</v>
      </c>
      <c r="T2482" s="1">
        <v>2262</v>
      </c>
      <c r="U2482" s="1">
        <v>906</v>
      </c>
      <c r="V2482" s="1">
        <v>2</v>
      </c>
      <c r="X2482" s="1">
        <v>1</v>
      </c>
      <c r="Z2482" s="1">
        <v>3</v>
      </c>
      <c r="AN2482" t="s">
        <v>1239</v>
      </c>
      <c r="AO2482" t="s">
        <v>1214</v>
      </c>
      <c r="AR2482" s="44">
        <v>46</v>
      </c>
      <c r="AS2482" s="46">
        <v>51</v>
      </c>
      <c r="AT2482" s="50">
        <f t="shared" si="673"/>
        <v>46051</v>
      </c>
      <c r="AV2482" s="7" t="s">
        <v>3063</v>
      </c>
      <c r="BA2482" s="1">
        <v>5292</v>
      </c>
      <c r="BB2482" s="1">
        <v>412</v>
      </c>
      <c r="BD2482" s="1">
        <f t="shared" si="672"/>
        <v>5704</v>
      </c>
    </row>
    <row r="2483" spans="1:56" hidden="1" outlineLevel="1">
      <c r="A2483" t="s">
        <v>2143</v>
      </c>
      <c r="B2483" t="s">
        <v>1214</v>
      </c>
      <c r="C2483" s="1">
        <v>4254</v>
      </c>
      <c r="F2483" s="1">
        <f t="shared" si="670"/>
        <v>3422</v>
      </c>
      <c r="G2483" s="1">
        <f t="shared" si="671"/>
        <v>3053</v>
      </c>
      <c r="H2483" s="1">
        <v>2304</v>
      </c>
      <c r="I2483" s="1">
        <v>2247</v>
      </c>
      <c r="J2483" s="2" t="str">
        <f t="shared" si="663"/>
        <v/>
      </c>
      <c r="K2483" s="2">
        <f t="shared" si="664"/>
        <v>0.65663354763296322</v>
      </c>
      <c r="L2483" s="10">
        <f t="shared" si="665"/>
        <v>2</v>
      </c>
      <c r="M2483" s="9">
        <f t="shared" si="661"/>
        <v>1</v>
      </c>
      <c r="N2483" s="8">
        <f t="shared" si="662"/>
        <v>3</v>
      </c>
      <c r="O2483" s="2">
        <f t="shared" si="666"/>
        <v>0.41925974451359321</v>
      </c>
      <c r="P2483" s="2">
        <f t="shared" si="667"/>
        <v>0.50769734687192924</v>
      </c>
      <c r="Q2483" s="2">
        <f t="shared" si="668"/>
        <v>7.2387815263675076E-2</v>
      </c>
      <c r="R2483" s="2">
        <f t="shared" si="669"/>
        <v>6.5509335080241038E-4</v>
      </c>
      <c r="S2483" s="1">
        <v>1280</v>
      </c>
      <c r="T2483" s="1">
        <v>1550</v>
      </c>
      <c r="U2483" s="1">
        <v>221</v>
      </c>
      <c r="V2483" s="1">
        <v>1</v>
      </c>
      <c r="X2483" s="1">
        <v>1</v>
      </c>
      <c r="Z2483" s="1">
        <v>0</v>
      </c>
      <c r="AN2483" t="s">
        <v>2143</v>
      </c>
      <c r="AO2483" t="s">
        <v>1214</v>
      </c>
      <c r="AR2483" s="44">
        <v>46</v>
      </c>
      <c r="AS2483" s="46">
        <v>53</v>
      </c>
      <c r="AT2483" s="50">
        <f t="shared" si="673"/>
        <v>46053</v>
      </c>
      <c r="AV2483" s="7" t="s">
        <v>3063</v>
      </c>
      <c r="BA2483" s="1">
        <v>3053</v>
      </c>
      <c r="BB2483" s="1">
        <v>369</v>
      </c>
      <c r="BD2483" s="1">
        <f t="shared" si="672"/>
        <v>3422</v>
      </c>
    </row>
    <row r="2484" spans="1:56" hidden="1" outlineLevel="1">
      <c r="A2484" t="s">
        <v>2144</v>
      </c>
      <c r="B2484" t="s">
        <v>1214</v>
      </c>
      <c r="C2484" s="1">
        <v>1945</v>
      </c>
      <c r="F2484" s="1">
        <f t="shared" si="670"/>
        <v>1574</v>
      </c>
      <c r="G2484" s="1">
        <f t="shared" si="671"/>
        <v>1514</v>
      </c>
      <c r="H2484" s="1">
        <v>1170</v>
      </c>
      <c r="I2484" s="1">
        <v>1153</v>
      </c>
      <c r="J2484" s="2" t="str">
        <f t="shared" si="663"/>
        <v/>
      </c>
      <c r="K2484" s="2">
        <f t="shared" si="664"/>
        <v>0.73252858958068612</v>
      </c>
      <c r="L2484" s="10">
        <f t="shared" si="665"/>
        <v>2</v>
      </c>
      <c r="M2484" s="9">
        <f t="shared" si="661"/>
        <v>1</v>
      </c>
      <c r="N2484" s="8">
        <f t="shared" si="662"/>
        <v>3</v>
      </c>
      <c r="O2484" s="2">
        <f t="shared" si="666"/>
        <v>0.20079260237780713</v>
      </c>
      <c r="P2484" s="2">
        <f t="shared" si="667"/>
        <v>0.75561426684280053</v>
      </c>
      <c r="Q2484" s="2">
        <f t="shared" si="668"/>
        <v>4.3593130779392336E-2</v>
      </c>
      <c r="R2484" s="2">
        <f t="shared" si="669"/>
        <v>-2.7755575615628914E-17</v>
      </c>
      <c r="S2484" s="1">
        <v>304</v>
      </c>
      <c r="T2484" s="1">
        <v>1144</v>
      </c>
      <c r="U2484" s="1">
        <v>66</v>
      </c>
      <c r="V2484" s="1">
        <v>0</v>
      </c>
      <c r="X2484" s="1">
        <v>0</v>
      </c>
      <c r="Z2484" s="1">
        <v>0</v>
      </c>
      <c r="AN2484" t="s">
        <v>2144</v>
      </c>
      <c r="AO2484" t="s">
        <v>1214</v>
      </c>
      <c r="AR2484" s="44">
        <v>46</v>
      </c>
      <c r="AS2484" s="46">
        <v>55</v>
      </c>
      <c r="AT2484" s="50">
        <f t="shared" si="673"/>
        <v>46055</v>
      </c>
      <c r="AV2484" s="7" t="s">
        <v>3063</v>
      </c>
      <c r="BA2484" s="1">
        <v>1514</v>
      </c>
      <c r="BB2484" s="1">
        <v>60</v>
      </c>
      <c r="BD2484" s="1">
        <f t="shared" si="672"/>
        <v>1574</v>
      </c>
    </row>
    <row r="2485" spans="1:56" hidden="1" outlineLevel="1">
      <c r="A2485" t="s">
        <v>866</v>
      </c>
      <c r="B2485" t="s">
        <v>1214</v>
      </c>
      <c r="C2485" s="1">
        <v>5753</v>
      </c>
      <c r="F2485" s="1">
        <f t="shared" si="670"/>
        <v>4060</v>
      </c>
      <c r="G2485" s="1">
        <f t="shared" si="671"/>
        <v>3686</v>
      </c>
      <c r="H2485" s="1">
        <v>2836</v>
      </c>
      <c r="I2485" s="1">
        <v>2787</v>
      </c>
      <c r="J2485" s="2" t="str">
        <f t="shared" si="663"/>
        <v/>
      </c>
      <c r="K2485" s="2">
        <f t="shared" si="664"/>
        <v>0.68645320197044335</v>
      </c>
      <c r="L2485" s="10">
        <f t="shared" si="665"/>
        <v>2</v>
      </c>
      <c r="M2485" s="9">
        <f t="shared" si="661"/>
        <v>1</v>
      </c>
      <c r="N2485" s="8">
        <f t="shared" si="662"/>
        <v>3</v>
      </c>
      <c r="O2485" s="2">
        <f t="shared" si="666"/>
        <v>0.3185024416711883</v>
      </c>
      <c r="P2485" s="2">
        <f t="shared" si="667"/>
        <v>0.56809549647314161</v>
      </c>
      <c r="Q2485" s="2">
        <f t="shared" si="668"/>
        <v>0.11204557786218122</v>
      </c>
      <c r="R2485" s="2">
        <f t="shared" si="669"/>
        <v>1.3564839934888107E-3</v>
      </c>
      <c r="S2485" s="1">
        <v>1174</v>
      </c>
      <c r="T2485" s="1">
        <v>2094</v>
      </c>
      <c r="U2485" s="1">
        <v>413</v>
      </c>
      <c r="V2485" s="1">
        <v>1</v>
      </c>
      <c r="X2485" s="1">
        <v>3</v>
      </c>
      <c r="Z2485" s="1">
        <v>1</v>
      </c>
      <c r="AN2485" t="s">
        <v>866</v>
      </c>
      <c r="AO2485" t="s">
        <v>1214</v>
      </c>
      <c r="AR2485" s="44">
        <v>46</v>
      </c>
      <c r="AS2485" s="46">
        <v>57</v>
      </c>
      <c r="AT2485" s="50">
        <f t="shared" si="673"/>
        <v>46057</v>
      </c>
      <c r="AV2485" s="7" t="s">
        <v>3063</v>
      </c>
      <c r="BA2485" s="1">
        <v>3686</v>
      </c>
      <c r="BB2485" s="1">
        <v>374</v>
      </c>
      <c r="BD2485" s="1">
        <f t="shared" si="672"/>
        <v>4060</v>
      </c>
    </row>
    <row r="2486" spans="1:56" hidden="1" outlineLevel="1">
      <c r="A2486" t="s">
        <v>582</v>
      </c>
      <c r="B2486" t="s">
        <v>1214</v>
      </c>
      <c r="C2486" s="1">
        <v>3396</v>
      </c>
      <c r="F2486" s="1">
        <f t="shared" si="670"/>
        <v>2868</v>
      </c>
      <c r="G2486" s="1">
        <f t="shared" si="671"/>
        <v>2710</v>
      </c>
      <c r="H2486" s="1">
        <v>2043</v>
      </c>
      <c r="I2486" s="1">
        <v>2011</v>
      </c>
      <c r="J2486" s="2" t="str">
        <f t="shared" si="663"/>
        <v/>
      </c>
      <c r="K2486" s="2">
        <f t="shared" si="664"/>
        <v>0.70118549511854955</v>
      </c>
      <c r="L2486" s="10">
        <f t="shared" si="665"/>
        <v>2</v>
      </c>
      <c r="M2486" s="9">
        <f t="shared" si="661"/>
        <v>1</v>
      </c>
      <c r="N2486" s="8">
        <f t="shared" si="662"/>
        <v>3</v>
      </c>
      <c r="O2486" s="2">
        <f t="shared" si="666"/>
        <v>0.37158671586715869</v>
      </c>
      <c r="P2486" s="2">
        <f t="shared" si="667"/>
        <v>0.54280442804428042</v>
      </c>
      <c r="Q2486" s="2">
        <f t="shared" si="668"/>
        <v>8.4870848708487087E-2</v>
      </c>
      <c r="R2486" s="2">
        <f t="shared" si="669"/>
        <v>7.3800738007386013E-4</v>
      </c>
      <c r="S2486" s="1">
        <v>1007</v>
      </c>
      <c r="T2486" s="1">
        <v>1471</v>
      </c>
      <c r="U2486" s="1">
        <v>230</v>
      </c>
      <c r="V2486" s="1">
        <v>1</v>
      </c>
      <c r="X2486" s="1">
        <v>1</v>
      </c>
      <c r="Z2486" s="1">
        <v>0</v>
      </c>
      <c r="AN2486" t="s">
        <v>582</v>
      </c>
      <c r="AO2486" t="s">
        <v>1214</v>
      </c>
      <c r="AR2486" s="44">
        <v>46</v>
      </c>
      <c r="AS2486" s="46">
        <v>59</v>
      </c>
      <c r="AT2486" s="50">
        <f t="shared" si="673"/>
        <v>46059</v>
      </c>
      <c r="AV2486" s="7" t="s">
        <v>3063</v>
      </c>
      <c r="BA2486" s="1">
        <v>2710</v>
      </c>
      <c r="BB2486" s="1">
        <v>158</v>
      </c>
      <c r="BD2486" s="1">
        <f t="shared" si="672"/>
        <v>2868</v>
      </c>
    </row>
    <row r="2487" spans="1:56" hidden="1" outlineLevel="1">
      <c r="A2487" t="s">
        <v>1356</v>
      </c>
      <c r="B2487" t="s">
        <v>1214</v>
      </c>
      <c r="C2487" s="1">
        <v>3399</v>
      </c>
      <c r="F2487" s="1">
        <f t="shared" si="670"/>
        <v>3770</v>
      </c>
      <c r="G2487" s="1">
        <f t="shared" si="671"/>
        <v>3558</v>
      </c>
      <c r="H2487" s="1">
        <v>2468</v>
      </c>
      <c r="I2487" s="1">
        <v>2431</v>
      </c>
      <c r="J2487" s="2" t="str">
        <f t="shared" si="663"/>
        <v/>
      </c>
      <c r="K2487" s="2">
        <f t="shared" si="664"/>
        <v>0.64482758620689651</v>
      </c>
      <c r="L2487" s="10">
        <f t="shared" si="665"/>
        <v>2</v>
      </c>
      <c r="M2487" s="9">
        <f t="shared" si="661"/>
        <v>1</v>
      </c>
      <c r="N2487" s="8">
        <f t="shared" si="662"/>
        <v>3</v>
      </c>
      <c r="O2487" s="2">
        <f t="shared" si="666"/>
        <v>0.35272625070264191</v>
      </c>
      <c r="P2487" s="2">
        <f t="shared" si="667"/>
        <v>0.41821247892074198</v>
      </c>
      <c r="Q2487" s="2">
        <f t="shared" si="668"/>
        <v>0.22709387296233841</v>
      </c>
      <c r="R2487" s="2">
        <f t="shared" si="669"/>
        <v>1.9673974142777606E-3</v>
      </c>
      <c r="S2487" s="1">
        <v>1255</v>
      </c>
      <c r="T2487" s="1">
        <v>1488</v>
      </c>
      <c r="U2487" s="1">
        <v>808</v>
      </c>
      <c r="V2487" s="1">
        <v>5</v>
      </c>
      <c r="X2487" s="1">
        <v>2</v>
      </c>
      <c r="Z2487" s="1">
        <v>0</v>
      </c>
      <c r="AN2487" t="s">
        <v>1356</v>
      </c>
      <c r="AO2487" t="s">
        <v>1214</v>
      </c>
      <c r="AR2487" s="44">
        <v>46</v>
      </c>
      <c r="AS2487" s="46">
        <v>61</v>
      </c>
      <c r="AT2487" s="50">
        <f t="shared" si="673"/>
        <v>46061</v>
      </c>
      <c r="AV2487" s="7" t="s">
        <v>3063</v>
      </c>
      <c r="BA2487" s="1">
        <v>3558</v>
      </c>
      <c r="BB2487" s="1">
        <v>212</v>
      </c>
      <c r="BD2487" s="1">
        <f t="shared" si="672"/>
        <v>3770</v>
      </c>
    </row>
    <row r="2488" spans="1:56" hidden="1" outlineLevel="1">
      <c r="A2488" t="s">
        <v>2806</v>
      </c>
      <c r="B2488" t="s">
        <v>1214</v>
      </c>
      <c r="C2488" s="1">
        <v>1252</v>
      </c>
      <c r="F2488" s="1">
        <f t="shared" si="670"/>
        <v>1044</v>
      </c>
      <c r="G2488" s="1">
        <f t="shared" si="671"/>
        <v>933</v>
      </c>
      <c r="H2488" s="1">
        <v>737</v>
      </c>
      <c r="I2488" s="1">
        <v>734</v>
      </c>
      <c r="J2488" s="2" t="str">
        <f t="shared" si="663"/>
        <v/>
      </c>
      <c r="K2488" s="2">
        <f t="shared" si="664"/>
        <v>0.70306513409961691</v>
      </c>
      <c r="L2488" s="10">
        <f t="shared" si="665"/>
        <v>2</v>
      </c>
      <c r="M2488" s="9">
        <f t="shared" si="661"/>
        <v>1</v>
      </c>
      <c r="N2488" s="8">
        <f t="shared" si="662"/>
        <v>3</v>
      </c>
      <c r="O2488" s="2">
        <f t="shared" si="666"/>
        <v>0.16398713826366559</v>
      </c>
      <c r="P2488" s="2">
        <f t="shared" si="667"/>
        <v>0.7738478027867095</v>
      </c>
      <c r="Q2488" s="2">
        <f t="shared" si="668"/>
        <v>6.2165058949624867E-2</v>
      </c>
      <c r="R2488" s="2">
        <f t="shared" si="669"/>
        <v>6.9388939039072284E-18</v>
      </c>
      <c r="S2488" s="1">
        <v>153</v>
      </c>
      <c r="T2488" s="1">
        <v>722</v>
      </c>
      <c r="U2488" s="1">
        <v>58</v>
      </c>
      <c r="V2488" s="1">
        <v>0</v>
      </c>
      <c r="X2488" s="1">
        <v>0</v>
      </c>
      <c r="Z2488" s="1">
        <v>0</v>
      </c>
      <c r="AN2488" t="s">
        <v>2806</v>
      </c>
      <c r="AO2488" t="s">
        <v>1214</v>
      </c>
      <c r="AR2488" s="44">
        <v>46</v>
      </c>
      <c r="AS2488" s="46">
        <v>63</v>
      </c>
      <c r="AT2488" s="50">
        <f t="shared" si="673"/>
        <v>46063</v>
      </c>
      <c r="AV2488" s="7" t="s">
        <v>3063</v>
      </c>
      <c r="BA2488" s="1">
        <v>933</v>
      </c>
      <c r="BB2488" s="1">
        <v>111</v>
      </c>
      <c r="BD2488" s="1">
        <f t="shared" si="672"/>
        <v>1044</v>
      </c>
    </row>
    <row r="2489" spans="1:56" hidden="1" outlineLevel="1">
      <c r="A2489" t="s">
        <v>3003</v>
      </c>
      <c r="B2489" t="s">
        <v>1214</v>
      </c>
      <c r="C2489" s="1">
        <v>16690</v>
      </c>
      <c r="F2489" s="1">
        <f t="shared" si="670"/>
        <v>12265</v>
      </c>
      <c r="G2489" s="1">
        <f t="shared" si="671"/>
        <v>11163</v>
      </c>
      <c r="H2489" s="1">
        <v>8570</v>
      </c>
      <c r="I2489" s="1">
        <v>8468</v>
      </c>
      <c r="J2489" s="2" t="str">
        <f t="shared" si="663"/>
        <v/>
      </c>
      <c r="K2489" s="2">
        <f t="shared" si="664"/>
        <v>0.69041989400733794</v>
      </c>
      <c r="L2489" s="10">
        <f t="shared" si="665"/>
        <v>2</v>
      </c>
      <c r="M2489" s="9">
        <f t="shared" si="661"/>
        <v>1</v>
      </c>
      <c r="N2489" s="8">
        <f t="shared" si="662"/>
        <v>3</v>
      </c>
      <c r="O2489" s="2">
        <f t="shared" si="666"/>
        <v>0.26337006181134104</v>
      </c>
      <c r="P2489" s="2">
        <f t="shared" si="667"/>
        <v>0.62124876825226194</v>
      </c>
      <c r="Q2489" s="2">
        <f t="shared" si="668"/>
        <v>0.11349995520917316</v>
      </c>
      <c r="R2489" s="2">
        <f t="shared" si="669"/>
        <v>1.8812147272238566E-3</v>
      </c>
      <c r="S2489" s="1">
        <v>2940</v>
      </c>
      <c r="T2489" s="1">
        <v>6935</v>
      </c>
      <c r="U2489" s="1">
        <v>1267</v>
      </c>
      <c r="V2489" s="1">
        <v>14</v>
      </c>
      <c r="X2489" s="1">
        <v>3</v>
      </c>
      <c r="Z2489" s="1">
        <v>4</v>
      </c>
      <c r="AN2489" t="s">
        <v>3003</v>
      </c>
      <c r="AO2489" t="s">
        <v>1214</v>
      </c>
      <c r="AR2489" s="44">
        <v>46</v>
      </c>
      <c r="AS2489" s="46">
        <v>65</v>
      </c>
      <c r="AT2489" s="50">
        <f t="shared" si="673"/>
        <v>46065</v>
      </c>
      <c r="AV2489" s="7" t="s">
        <v>3063</v>
      </c>
      <c r="BA2489" s="1">
        <v>11163</v>
      </c>
      <c r="BB2489" s="1">
        <v>1102</v>
      </c>
      <c r="BD2489" s="1">
        <f t="shared" si="672"/>
        <v>12265</v>
      </c>
    </row>
    <row r="2490" spans="1:56" hidden="1" outlineLevel="1">
      <c r="A2490" t="s">
        <v>1359</v>
      </c>
      <c r="B2490" t="s">
        <v>1214</v>
      </c>
      <c r="C2490" s="1">
        <v>7363</v>
      </c>
      <c r="F2490" s="1">
        <f t="shared" si="670"/>
        <v>5570</v>
      </c>
      <c r="G2490" s="1">
        <f t="shared" si="671"/>
        <v>5243</v>
      </c>
      <c r="H2490" s="1">
        <v>3690</v>
      </c>
      <c r="I2490" s="1">
        <v>3608</v>
      </c>
      <c r="J2490" s="2" t="str">
        <f t="shared" si="663"/>
        <v/>
      </c>
      <c r="K2490" s="2">
        <f t="shared" si="664"/>
        <v>0.64775583482944343</v>
      </c>
      <c r="L2490" s="10">
        <f t="shared" si="665"/>
        <v>2</v>
      </c>
      <c r="M2490" s="9">
        <f t="shared" si="661"/>
        <v>1</v>
      </c>
      <c r="N2490" s="8">
        <f t="shared" si="662"/>
        <v>3</v>
      </c>
      <c r="O2490" s="2">
        <f t="shared" ref="O2490:O2524" si="674">IF(SUM($S2490:$AJ2490)=0,"-",S2490/SUM($S2490:$AJ2490))</f>
        <v>0.2647339309555598</v>
      </c>
      <c r="P2490" s="2">
        <f t="shared" ref="P2490:P2524" si="675">IF(SUM($S2490:$AJ2490)=0,"-",T2490/SUM($S2490:$AJ2490))</f>
        <v>0.65935533091741372</v>
      </c>
      <c r="Q2490" s="2">
        <f t="shared" ref="Q2490:Q2524" si="676">IF(SUM($S2490:$AJ2490)=0,"-",U2490/SUM($S2490:$AJ2490))</f>
        <v>7.3621972153347315E-2</v>
      </c>
      <c r="R2490" s="2">
        <f t="shared" ref="R2490:R2521" si="677">IF(SUM($S2490:$AJ2490)=0,"-",(1-O2490-P2490-Q2490))</f>
        <v>2.2887659736791077E-3</v>
      </c>
      <c r="S2490" s="1">
        <v>1388</v>
      </c>
      <c r="T2490" s="1">
        <v>3457</v>
      </c>
      <c r="U2490" s="1">
        <v>386</v>
      </c>
      <c r="V2490" s="1">
        <v>8</v>
      </c>
      <c r="X2490" s="1">
        <v>4</v>
      </c>
      <c r="Z2490" s="1">
        <v>0</v>
      </c>
      <c r="AN2490" t="s">
        <v>1359</v>
      </c>
      <c r="AO2490" t="s">
        <v>1214</v>
      </c>
      <c r="AR2490" s="44">
        <v>46</v>
      </c>
      <c r="AS2490" s="46">
        <v>67</v>
      </c>
      <c r="AT2490" s="50">
        <f t="shared" si="673"/>
        <v>46067</v>
      </c>
      <c r="AV2490" s="7" t="s">
        <v>3063</v>
      </c>
      <c r="BA2490" s="1">
        <v>5243</v>
      </c>
      <c r="BB2490" s="1">
        <v>327</v>
      </c>
      <c r="BD2490" s="1">
        <f t="shared" si="672"/>
        <v>5570</v>
      </c>
    </row>
    <row r="2491" spans="1:56" hidden="1" outlineLevel="1">
      <c r="A2491" t="s">
        <v>2248</v>
      </c>
      <c r="B2491" t="s">
        <v>1214</v>
      </c>
      <c r="C2491" s="1">
        <v>1430</v>
      </c>
      <c r="F2491" s="1">
        <f t="shared" si="670"/>
        <v>1202</v>
      </c>
      <c r="G2491" s="1">
        <f t="shared" si="671"/>
        <v>1089</v>
      </c>
      <c r="H2491" s="1">
        <v>808</v>
      </c>
      <c r="I2491" s="1">
        <v>785</v>
      </c>
      <c r="J2491" s="2" t="str">
        <f t="shared" si="663"/>
        <v/>
      </c>
      <c r="K2491" s="2">
        <f t="shared" si="664"/>
        <v>0.65307820299500829</v>
      </c>
      <c r="L2491" s="10">
        <f t="shared" si="665"/>
        <v>2</v>
      </c>
      <c r="M2491" s="9">
        <f t="shared" si="661"/>
        <v>1</v>
      </c>
      <c r="N2491" s="8">
        <f t="shared" si="662"/>
        <v>3</v>
      </c>
      <c r="O2491" s="2">
        <f t="shared" si="674"/>
        <v>0.29476584022038566</v>
      </c>
      <c r="P2491" s="2">
        <f t="shared" si="675"/>
        <v>0.6455463728191001</v>
      </c>
      <c r="Q2491" s="2">
        <f t="shared" si="676"/>
        <v>5.2341597796143252E-2</v>
      </c>
      <c r="R2491" s="2">
        <f t="shared" si="677"/>
        <v>7.346189164370992E-3</v>
      </c>
      <c r="S2491" s="1">
        <v>321</v>
      </c>
      <c r="T2491" s="1">
        <v>703</v>
      </c>
      <c r="U2491" s="1">
        <v>57</v>
      </c>
      <c r="V2491" s="1">
        <v>2</v>
      </c>
      <c r="X2491" s="1">
        <v>0</v>
      </c>
      <c r="Z2491" s="1">
        <v>6</v>
      </c>
      <c r="AN2491" t="s">
        <v>2248</v>
      </c>
      <c r="AO2491" t="s">
        <v>1214</v>
      </c>
      <c r="AR2491" s="44">
        <v>46</v>
      </c>
      <c r="AS2491" s="46">
        <v>69</v>
      </c>
      <c r="AT2491" s="50">
        <f t="shared" si="673"/>
        <v>46069</v>
      </c>
      <c r="AV2491" s="7" t="s">
        <v>3063</v>
      </c>
      <c r="BA2491" s="1">
        <v>1089</v>
      </c>
      <c r="BB2491" s="1">
        <v>113</v>
      </c>
      <c r="BD2491" s="1">
        <f t="shared" si="672"/>
        <v>1202</v>
      </c>
    </row>
    <row r="2492" spans="1:56" hidden="1" outlineLevel="1">
      <c r="A2492" t="s">
        <v>2678</v>
      </c>
      <c r="B2492" t="s">
        <v>1214</v>
      </c>
      <c r="C2492" s="1">
        <v>2950</v>
      </c>
      <c r="F2492" s="1">
        <f t="shared" si="670"/>
        <v>1930</v>
      </c>
      <c r="G2492" s="1">
        <f t="shared" si="671"/>
        <v>1727</v>
      </c>
      <c r="H2492" s="1">
        <v>1148</v>
      </c>
      <c r="I2492" s="1">
        <v>1133</v>
      </c>
      <c r="J2492" s="2" t="str">
        <f t="shared" si="663"/>
        <v/>
      </c>
      <c r="K2492" s="2">
        <f t="shared" si="664"/>
        <v>0.58704663212435237</v>
      </c>
      <c r="L2492" s="10">
        <f t="shared" si="665"/>
        <v>2</v>
      </c>
      <c r="M2492" s="9">
        <f t="shared" si="661"/>
        <v>1</v>
      </c>
      <c r="N2492" s="8">
        <f t="shared" si="662"/>
        <v>3</v>
      </c>
      <c r="O2492" s="2">
        <f t="shared" si="674"/>
        <v>0.42211928199189347</v>
      </c>
      <c r="P2492" s="2">
        <f t="shared" si="675"/>
        <v>0.47249565720903303</v>
      </c>
      <c r="Q2492" s="2">
        <f t="shared" si="676"/>
        <v>0.10422698320787492</v>
      </c>
      <c r="R2492" s="2">
        <f t="shared" si="677"/>
        <v>1.158077591198528E-3</v>
      </c>
      <c r="S2492" s="1">
        <v>729</v>
      </c>
      <c r="T2492" s="1">
        <v>816</v>
      </c>
      <c r="U2492" s="1">
        <v>180</v>
      </c>
      <c r="V2492" s="1">
        <v>2</v>
      </c>
      <c r="X2492" s="1">
        <v>0</v>
      </c>
      <c r="Z2492" s="1">
        <v>0</v>
      </c>
      <c r="AN2492" t="s">
        <v>2678</v>
      </c>
      <c r="AO2492" t="s">
        <v>1214</v>
      </c>
      <c r="AR2492" s="44">
        <v>46</v>
      </c>
      <c r="AS2492" s="46">
        <v>71</v>
      </c>
      <c r="AT2492" s="50">
        <f t="shared" si="673"/>
        <v>46071</v>
      </c>
      <c r="AV2492" s="7" t="s">
        <v>3063</v>
      </c>
      <c r="BA2492" s="1">
        <v>1727</v>
      </c>
      <c r="BB2492" s="1">
        <v>203</v>
      </c>
      <c r="BD2492" s="1">
        <f t="shared" si="672"/>
        <v>1930</v>
      </c>
    </row>
    <row r="2493" spans="1:56" hidden="1" outlineLevel="1">
      <c r="A2493" t="s">
        <v>2249</v>
      </c>
      <c r="B2493" t="s">
        <v>1214</v>
      </c>
      <c r="C2493" s="1">
        <v>2023</v>
      </c>
      <c r="F2493" s="1">
        <f t="shared" si="670"/>
        <v>1617</v>
      </c>
      <c r="G2493" s="1">
        <f t="shared" si="671"/>
        <v>1559</v>
      </c>
      <c r="H2493" s="1">
        <v>1125</v>
      </c>
      <c r="I2493" s="1">
        <v>1105</v>
      </c>
      <c r="J2493" s="2" t="str">
        <f t="shared" si="663"/>
        <v/>
      </c>
      <c r="K2493" s="2">
        <f t="shared" si="664"/>
        <v>0.68336425479282625</v>
      </c>
      <c r="L2493" s="10">
        <f t="shared" si="665"/>
        <v>2</v>
      </c>
      <c r="M2493" s="9">
        <f t="shared" si="661"/>
        <v>1</v>
      </c>
      <c r="N2493" s="8">
        <f t="shared" si="662"/>
        <v>3</v>
      </c>
      <c r="O2493" s="2">
        <f t="shared" si="674"/>
        <v>0.42591404746632455</v>
      </c>
      <c r="P2493" s="2">
        <f t="shared" si="675"/>
        <v>0.47722899294419502</v>
      </c>
      <c r="Q2493" s="2">
        <f t="shared" si="676"/>
        <v>9.6215522771007062E-2</v>
      </c>
      <c r="R2493" s="2">
        <f t="shared" si="677"/>
        <v>6.4143681847336764E-4</v>
      </c>
      <c r="S2493" s="1">
        <v>664</v>
      </c>
      <c r="T2493" s="1">
        <v>744</v>
      </c>
      <c r="U2493" s="1">
        <v>150</v>
      </c>
      <c r="V2493" s="1">
        <v>1</v>
      </c>
      <c r="X2493" s="1">
        <v>0</v>
      </c>
      <c r="Z2493" s="1">
        <v>0</v>
      </c>
      <c r="AN2493" t="s">
        <v>2249</v>
      </c>
      <c r="AO2493" t="s">
        <v>1214</v>
      </c>
      <c r="AR2493" s="44">
        <v>46</v>
      </c>
      <c r="AS2493" s="46">
        <v>73</v>
      </c>
      <c r="AT2493" s="50">
        <f t="shared" si="673"/>
        <v>46073</v>
      </c>
      <c r="AV2493" s="7" t="s">
        <v>3063</v>
      </c>
      <c r="BA2493" s="1">
        <v>1559</v>
      </c>
      <c r="BB2493" s="1">
        <v>58</v>
      </c>
      <c r="BD2493" s="1">
        <f t="shared" si="672"/>
        <v>1617</v>
      </c>
    </row>
    <row r="2494" spans="1:56" hidden="1" outlineLevel="1">
      <c r="A2494" t="s">
        <v>152</v>
      </c>
      <c r="B2494" t="s">
        <v>1214</v>
      </c>
      <c r="C2494" s="1">
        <v>976</v>
      </c>
      <c r="F2494" s="1">
        <f t="shared" si="670"/>
        <v>844</v>
      </c>
      <c r="G2494" s="1">
        <f t="shared" si="671"/>
        <v>801</v>
      </c>
      <c r="H2494" s="1">
        <v>632</v>
      </c>
      <c r="I2494" s="1">
        <v>627</v>
      </c>
      <c r="J2494" s="2" t="str">
        <f t="shared" si="663"/>
        <v/>
      </c>
      <c r="K2494" s="2">
        <f t="shared" si="664"/>
        <v>0.74289099526066349</v>
      </c>
      <c r="L2494" s="10">
        <f t="shared" si="665"/>
        <v>2</v>
      </c>
      <c r="M2494" s="9">
        <f t="shared" si="661"/>
        <v>1</v>
      </c>
      <c r="N2494" s="8">
        <f t="shared" si="662"/>
        <v>3</v>
      </c>
      <c r="O2494" s="2">
        <f t="shared" si="674"/>
        <v>0.19850187265917604</v>
      </c>
      <c r="P2494" s="2">
        <f t="shared" si="675"/>
        <v>0.72034956304619224</v>
      </c>
      <c r="Q2494" s="2">
        <f t="shared" si="676"/>
        <v>7.6154806491885149E-2</v>
      </c>
      <c r="R2494" s="2">
        <f t="shared" si="677"/>
        <v>4.9937578027465374E-3</v>
      </c>
      <c r="S2494" s="1">
        <v>159</v>
      </c>
      <c r="T2494" s="1">
        <v>577</v>
      </c>
      <c r="U2494" s="1">
        <v>61</v>
      </c>
      <c r="V2494" s="1">
        <v>4</v>
      </c>
      <c r="X2494" s="1">
        <v>0</v>
      </c>
      <c r="Z2494" s="1">
        <v>0</v>
      </c>
      <c r="AN2494" t="s">
        <v>152</v>
      </c>
      <c r="AO2494" t="s">
        <v>1214</v>
      </c>
      <c r="AR2494" s="44">
        <v>46</v>
      </c>
      <c r="AS2494" s="46">
        <v>75</v>
      </c>
      <c r="AT2494" s="50">
        <f t="shared" si="673"/>
        <v>46075</v>
      </c>
      <c r="AV2494" s="7" t="s">
        <v>3063</v>
      </c>
      <c r="BA2494" s="1">
        <v>801</v>
      </c>
      <c r="BB2494" s="1">
        <v>43</v>
      </c>
      <c r="BD2494" s="1">
        <f t="shared" si="672"/>
        <v>844</v>
      </c>
    </row>
    <row r="2495" spans="1:56" hidden="1" outlineLevel="1">
      <c r="A2495" t="s">
        <v>488</v>
      </c>
      <c r="B2495" t="s">
        <v>1214</v>
      </c>
      <c r="C2495" s="1">
        <v>5142</v>
      </c>
      <c r="F2495" s="1">
        <f t="shared" si="670"/>
        <v>3945</v>
      </c>
      <c r="G2495" s="1">
        <f t="shared" si="671"/>
        <v>3759</v>
      </c>
      <c r="H2495" s="1">
        <v>2831</v>
      </c>
      <c r="I2495" s="1">
        <v>2784</v>
      </c>
      <c r="J2495" s="2" t="str">
        <f t="shared" si="663"/>
        <v/>
      </c>
      <c r="K2495" s="2">
        <f t="shared" si="664"/>
        <v>0.70570342205323189</v>
      </c>
      <c r="L2495" s="10">
        <f t="shared" si="665"/>
        <v>2</v>
      </c>
      <c r="M2495" s="9">
        <f t="shared" si="661"/>
        <v>1</v>
      </c>
      <c r="N2495" s="8">
        <f t="shared" si="662"/>
        <v>3</v>
      </c>
      <c r="O2495" s="2">
        <f t="shared" si="674"/>
        <v>0.35967012503325352</v>
      </c>
      <c r="P2495" s="2">
        <f t="shared" si="675"/>
        <v>0.52806597499334929</v>
      </c>
      <c r="Q2495" s="2">
        <f t="shared" si="676"/>
        <v>9.4972067039106142E-2</v>
      </c>
      <c r="R2495" s="2">
        <f t="shared" si="677"/>
        <v>1.729183293429111E-2</v>
      </c>
      <c r="S2495" s="1">
        <v>1352</v>
      </c>
      <c r="T2495" s="1">
        <v>1985</v>
      </c>
      <c r="U2495" s="1">
        <v>357</v>
      </c>
      <c r="V2495" s="1">
        <v>2</v>
      </c>
      <c r="X2495" s="1">
        <v>0</v>
      </c>
      <c r="Z2495" s="1">
        <v>63</v>
      </c>
      <c r="AN2495" t="s">
        <v>488</v>
      </c>
      <c r="AO2495" t="s">
        <v>1214</v>
      </c>
      <c r="AR2495" s="44">
        <v>46</v>
      </c>
      <c r="AS2495" s="46">
        <v>77</v>
      </c>
      <c r="AT2495" s="50">
        <f t="shared" si="673"/>
        <v>46077</v>
      </c>
      <c r="AV2495" s="7" t="s">
        <v>3063</v>
      </c>
      <c r="BA2495" s="1">
        <v>3759</v>
      </c>
      <c r="BB2495" s="1">
        <v>186</v>
      </c>
      <c r="BD2495" s="1">
        <f t="shared" si="672"/>
        <v>3945</v>
      </c>
    </row>
    <row r="2496" spans="1:56" hidden="1" outlineLevel="1">
      <c r="A2496" t="s">
        <v>1004</v>
      </c>
      <c r="B2496" t="s">
        <v>1214</v>
      </c>
      <c r="C2496" s="1">
        <v>11119</v>
      </c>
      <c r="F2496" s="1">
        <f t="shared" si="670"/>
        <v>8707</v>
      </c>
      <c r="G2496" s="1">
        <f t="shared" si="671"/>
        <v>8185</v>
      </c>
      <c r="H2496" s="1">
        <v>6247</v>
      </c>
      <c r="I2496" s="1">
        <v>6157</v>
      </c>
      <c r="J2496" s="2" t="str">
        <f t="shared" si="663"/>
        <v/>
      </c>
      <c r="K2496" s="2">
        <f t="shared" si="664"/>
        <v>0.7071321924888021</v>
      </c>
      <c r="L2496" s="10">
        <f t="shared" si="665"/>
        <v>2</v>
      </c>
      <c r="M2496" s="9">
        <f t="shared" si="661"/>
        <v>1</v>
      </c>
      <c r="N2496" s="8">
        <f t="shared" si="662"/>
        <v>3</v>
      </c>
      <c r="O2496" s="2">
        <f t="shared" si="674"/>
        <v>0.40891875381795967</v>
      </c>
      <c r="P2496" s="2">
        <f t="shared" si="675"/>
        <v>0.46401954795357359</v>
      </c>
      <c r="Q2496" s="2">
        <f t="shared" si="676"/>
        <v>0.12376298106291997</v>
      </c>
      <c r="R2496" s="2">
        <f t="shared" si="677"/>
        <v>3.2987171655467218E-3</v>
      </c>
      <c r="S2496" s="1">
        <v>3347</v>
      </c>
      <c r="T2496" s="1">
        <v>3798</v>
      </c>
      <c r="U2496" s="1">
        <v>1013</v>
      </c>
      <c r="V2496" s="1">
        <v>14</v>
      </c>
      <c r="X2496" s="1">
        <v>4</v>
      </c>
      <c r="Z2496" s="1">
        <v>9</v>
      </c>
      <c r="AN2496" t="s">
        <v>1004</v>
      </c>
      <c r="AO2496" t="s">
        <v>1214</v>
      </c>
      <c r="AR2496" s="44">
        <v>46</v>
      </c>
      <c r="AS2496" s="46">
        <v>79</v>
      </c>
      <c r="AT2496" s="50">
        <f t="shared" si="673"/>
        <v>46079</v>
      </c>
      <c r="AV2496" s="7" t="s">
        <v>3063</v>
      </c>
      <c r="BA2496" s="1">
        <v>8185</v>
      </c>
      <c r="BB2496" s="1">
        <v>522</v>
      </c>
      <c r="BD2496" s="1">
        <f t="shared" si="672"/>
        <v>8707</v>
      </c>
    </row>
    <row r="2497" spans="1:56" hidden="1" outlineLevel="1">
      <c r="A2497" t="s">
        <v>545</v>
      </c>
      <c r="B2497" t="s">
        <v>1214</v>
      </c>
      <c r="C2497" s="1">
        <v>23659</v>
      </c>
      <c r="F2497" s="1">
        <f t="shared" si="670"/>
        <v>18256</v>
      </c>
      <c r="G2497" s="1">
        <f t="shared" si="671"/>
        <v>16964</v>
      </c>
      <c r="H2497" s="1">
        <v>12209</v>
      </c>
      <c r="I2497" s="1">
        <v>12055</v>
      </c>
      <c r="J2497" s="2" t="str">
        <f t="shared" si="663"/>
        <v/>
      </c>
      <c r="K2497" s="2">
        <f t="shared" si="664"/>
        <v>0.66033085013146364</v>
      </c>
      <c r="L2497" s="10">
        <f t="shared" si="665"/>
        <v>2</v>
      </c>
      <c r="M2497" s="9">
        <f t="shared" si="661"/>
        <v>1</v>
      </c>
      <c r="N2497" s="8">
        <f t="shared" si="662"/>
        <v>3</v>
      </c>
      <c r="O2497" s="2">
        <f t="shared" si="674"/>
        <v>0.30028295213393069</v>
      </c>
      <c r="P2497" s="2">
        <f t="shared" si="675"/>
        <v>0.52357934449422305</v>
      </c>
      <c r="Q2497" s="2">
        <f t="shared" si="676"/>
        <v>0.16918179674605047</v>
      </c>
      <c r="R2497" s="2">
        <f t="shared" si="677"/>
        <v>6.9559066257957325E-3</v>
      </c>
      <c r="S2497" s="1">
        <v>5094</v>
      </c>
      <c r="T2497" s="1">
        <v>8882</v>
      </c>
      <c r="U2497" s="1">
        <v>2870</v>
      </c>
      <c r="V2497" s="1">
        <v>84</v>
      </c>
      <c r="X2497" s="1">
        <v>7</v>
      </c>
      <c r="Z2497" s="1">
        <v>27</v>
      </c>
      <c r="AN2497" t="s">
        <v>545</v>
      </c>
      <c r="AO2497" t="s">
        <v>1214</v>
      </c>
      <c r="AR2497" s="44">
        <v>46</v>
      </c>
      <c r="AS2497" s="46">
        <v>81</v>
      </c>
      <c r="AT2497" s="50">
        <f t="shared" si="673"/>
        <v>46081</v>
      </c>
      <c r="AV2497" s="7" t="s">
        <v>3063</v>
      </c>
      <c r="BA2497" s="1">
        <v>16964</v>
      </c>
      <c r="BB2497" s="1">
        <v>1292</v>
      </c>
      <c r="BD2497" s="1">
        <f t="shared" si="672"/>
        <v>18256</v>
      </c>
    </row>
    <row r="2498" spans="1:56" hidden="1" outlineLevel="1">
      <c r="A2498" t="s">
        <v>1331</v>
      </c>
      <c r="B2498" t="s">
        <v>1214</v>
      </c>
      <c r="C2498" s="1">
        <v>41590</v>
      </c>
      <c r="F2498" s="1">
        <f t="shared" si="670"/>
        <v>27982</v>
      </c>
      <c r="G2498" s="1">
        <f t="shared" si="671"/>
        <v>26686</v>
      </c>
      <c r="H2498" s="1">
        <v>20931</v>
      </c>
      <c r="I2498" s="1">
        <v>20767</v>
      </c>
      <c r="J2498" s="2" t="str">
        <f t="shared" si="663"/>
        <v/>
      </c>
      <c r="K2498" s="2">
        <f t="shared" si="664"/>
        <v>0.74215567150310913</v>
      </c>
      <c r="L2498" s="10">
        <f t="shared" si="665"/>
        <v>2</v>
      </c>
      <c r="M2498" s="9">
        <f t="shared" ref="M2498:M2561" si="678">IF(T2498&gt;0,RANK(T2498,$S2498:$AK2498),"")</f>
        <v>1</v>
      </c>
      <c r="N2498" s="8">
        <f t="shared" ref="N2498:N2561" si="679">IF(U2498&gt;0,RANK(U2498,$S2498:$AK2498),"")</f>
        <v>3</v>
      </c>
      <c r="O2498" s="2">
        <f t="shared" si="674"/>
        <v>0.31525893727047888</v>
      </c>
      <c r="P2498" s="2">
        <f t="shared" si="675"/>
        <v>0.50723225661395488</v>
      </c>
      <c r="Q2498" s="2">
        <f t="shared" si="676"/>
        <v>0.17473581653301357</v>
      </c>
      <c r="R2498" s="2">
        <f t="shared" si="677"/>
        <v>2.7729895825527318E-3</v>
      </c>
      <c r="S2498" s="1">
        <v>8413</v>
      </c>
      <c r="T2498" s="1">
        <v>13536</v>
      </c>
      <c r="U2498" s="1">
        <v>4663</v>
      </c>
      <c r="V2498" s="1">
        <v>40</v>
      </c>
      <c r="X2498" s="1">
        <v>20</v>
      </c>
      <c r="Z2498" s="1">
        <v>14</v>
      </c>
      <c r="AN2498" t="s">
        <v>1331</v>
      </c>
      <c r="AO2498" t="s">
        <v>1214</v>
      </c>
      <c r="AR2498" s="44">
        <v>46</v>
      </c>
      <c r="AS2498" s="46">
        <v>83</v>
      </c>
      <c r="AT2498" s="50">
        <f t="shared" si="673"/>
        <v>46083</v>
      </c>
      <c r="AV2498" s="7" t="s">
        <v>3063</v>
      </c>
      <c r="BA2498" s="1">
        <v>26686</v>
      </c>
      <c r="BB2498" s="1">
        <v>1296</v>
      </c>
      <c r="BD2498" s="1">
        <f t="shared" si="672"/>
        <v>27982</v>
      </c>
    </row>
    <row r="2499" spans="1:56" hidden="1" outlineLevel="1">
      <c r="A2499" t="s">
        <v>1380</v>
      </c>
      <c r="B2499" t="s">
        <v>1214</v>
      </c>
      <c r="C2499" s="1">
        <v>3669</v>
      </c>
      <c r="F2499" s="1">
        <f t="shared" si="670"/>
        <v>2798</v>
      </c>
      <c r="G2499" s="1">
        <f t="shared" si="671"/>
        <v>2539</v>
      </c>
      <c r="H2499" s="1">
        <v>1669</v>
      </c>
      <c r="I2499" s="1">
        <v>1641</v>
      </c>
      <c r="J2499" s="2" t="str">
        <f t="shared" si="663"/>
        <v/>
      </c>
      <c r="K2499" s="2">
        <f t="shared" si="664"/>
        <v>0.5864903502501787</v>
      </c>
      <c r="L2499" s="10">
        <f t="shared" si="665"/>
        <v>1</v>
      </c>
      <c r="M2499" s="9">
        <f t="shared" si="678"/>
        <v>2</v>
      </c>
      <c r="N2499" s="8">
        <f t="shared" si="679"/>
        <v>3</v>
      </c>
      <c r="O2499" s="2">
        <f t="shared" si="674"/>
        <v>0.48404883812524618</v>
      </c>
      <c r="P2499" s="2">
        <f t="shared" si="675"/>
        <v>0.4474202441906262</v>
      </c>
      <c r="Q2499" s="2">
        <f t="shared" si="676"/>
        <v>6.6561638440330834E-2</v>
      </c>
      <c r="R2499" s="2">
        <f t="shared" si="677"/>
        <v>1.9692792437968343E-3</v>
      </c>
      <c r="S2499" s="1">
        <v>1229</v>
      </c>
      <c r="T2499" s="1">
        <v>1136</v>
      </c>
      <c r="U2499" s="1">
        <v>169</v>
      </c>
      <c r="V2499" s="1">
        <v>1</v>
      </c>
      <c r="X2499" s="1">
        <v>3</v>
      </c>
      <c r="Z2499" s="1">
        <v>1</v>
      </c>
      <c r="AN2499" t="s">
        <v>1380</v>
      </c>
      <c r="AO2499" t="s">
        <v>1214</v>
      </c>
      <c r="AR2499" s="44">
        <v>46</v>
      </c>
      <c r="AS2499" s="46">
        <v>85</v>
      </c>
      <c r="AT2499" s="50">
        <f t="shared" si="673"/>
        <v>46085</v>
      </c>
      <c r="AV2499" s="7" t="s">
        <v>3063</v>
      </c>
      <c r="BA2499" s="1">
        <v>2539</v>
      </c>
      <c r="BB2499" s="1">
        <v>259</v>
      </c>
      <c r="BD2499" s="1">
        <f t="shared" si="672"/>
        <v>2798</v>
      </c>
    </row>
    <row r="2500" spans="1:56" hidden="1" outlineLevel="1">
      <c r="A2500" t="s">
        <v>1692</v>
      </c>
      <c r="B2500" t="s">
        <v>1214</v>
      </c>
      <c r="C2500" s="1">
        <v>5598</v>
      </c>
      <c r="F2500" s="1">
        <f t="shared" si="670"/>
        <v>4196</v>
      </c>
      <c r="G2500" s="1">
        <f t="shared" si="671"/>
        <v>4041</v>
      </c>
      <c r="H2500" s="1">
        <v>2999</v>
      </c>
      <c r="I2500" s="1">
        <v>2945</v>
      </c>
      <c r="J2500" s="2" t="str">
        <f t="shared" si="663"/>
        <v/>
      </c>
      <c r="K2500" s="2">
        <f t="shared" si="664"/>
        <v>0.70185891325071492</v>
      </c>
      <c r="L2500" s="10">
        <f t="shared" si="665"/>
        <v>2</v>
      </c>
      <c r="M2500" s="9">
        <f t="shared" si="678"/>
        <v>1</v>
      </c>
      <c r="N2500" s="8">
        <f t="shared" si="679"/>
        <v>3</v>
      </c>
      <c r="O2500" s="2">
        <f t="shared" si="674"/>
        <v>0.3929720366245979</v>
      </c>
      <c r="P2500" s="2">
        <f t="shared" si="675"/>
        <v>0.47463499133877751</v>
      </c>
      <c r="Q2500" s="2">
        <f t="shared" si="676"/>
        <v>0.1301658005444197</v>
      </c>
      <c r="R2500" s="2">
        <f t="shared" si="677"/>
        <v>2.227171492204888E-3</v>
      </c>
      <c r="S2500" s="1">
        <v>1588</v>
      </c>
      <c r="T2500" s="1">
        <v>1918</v>
      </c>
      <c r="U2500" s="1">
        <v>526</v>
      </c>
      <c r="V2500" s="1">
        <v>3</v>
      </c>
      <c r="X2500" s="1">
        <v>6</v>
      </c>
      <c r="Z2500" s="1">
        <v>0</v>
      </c>
      <c r="AN2500" t="s">
        <v>1692</v>
      </c>
      <c r="AO2500" t="s">
        <v>1214</v>
      </c>
      <c r="AR2500" s="44">
        <v>46</v>
      </c>
      <c r="AS2500" s="46">
        <v>87</v>
      </c>
      <c r="AT2500" s="50">
        <f t="shared" si="673"/>
        <v>46087</v>
      </c>
      <c r="AV2500" s="7" t="s">
        <v>3063</v>
      </c>
      <c r="BA2500" s="1">
        <v>4041</v>
      </c>
      <c r="BB2500" s="1">
        <v>155</v>
      </c>
      <c r="BD2500" s="1">
        <f t="shared" si="672"/>
        <v>4196</v>
      </c>
    </row>
    <row r="2501" spans="1:56" hidden="1" outlineLevel="1">
      <c r="A2501" t="s">
        <v>963</v>
      </c>
      <c r="B2501" t="s">
        <v>1214</v>
      </c>
      <c r="C2501" s="1">
        <v>2517</v>
      </c>
      <c r="F2501" s="1">
        <f t="shared" si="670"/>
        <v>2115</v>
      </c>
      <c r="G2501" s="1">
        <f t="shared" si="671"/>
        <v>1979</v>
      </c>
      <c r="H2501" s="1">
        <v>1414</v>
      </c>
      <c r="I2501" s="1">
        <v>1375</v>
      </c>
      <c r="J2501" s="2" t="str">
        <f t="shared" si="663"/>
        <v/>
      </c>
      <c r="K2501" s="2">
        <f t="shared" si="664"/>
        <v>0.65011820330969272</v>
      </c>
      <c r="L2501" s="10">
        <f t="shared" si="665"/>
        <v>2</v>
      </c>
      <c r="M2501" s="9">
        <f t="shared" si="678"/>
        <v>1</v>
      </c>
      <c r="N2501" s="8">
        <f t="shared" si="679"/>
        <v>3</v>
      </c>
      <c r="O2501" s="2">
        <f t="shared" si="674"/>
        <v>0.19302678120262759</v>
      </c>
      <c r="P2501" s="2">
        <f t="shared" si="675"/>
        <v>0.72258716523496713</v>
      </c>
      <c r="Q2501" s="2">
        <f t="shared" si="676"/>
        <v>8.2870136432541694E-2</v>
      </c>
      <c r="R2501" s="2">
        <f t="shared" si="677"/>
        <v>1.515917129863556E-3</v>
      </c>
      <c r="S2501" s="1">
        <v>382</v>
      </c>
      <c r="T2501" s="1">
        <v>1430</v>
      </c>
      <c r="U2501" s="1">
        <v>164</v>
      </c>
      <c r="V2501" s="1">
        <v>1</v>
      </c>
      <c r="X2501" s="1">
        <v>0</v>
      </c>
      <c r="Z2501" s="1">
        <v>2</v>
      </c>
      <c r="AN2501" t="s">
        <v>963</v>
      </c>
      <c r="AO2501" t="s">
        <v>1214</v>
      </c>
      <c r="AR2501" s="44">
        <v>46</v>
      </c>
      <c r="AS2501" s="46">
        <v>89</v>
      </c>
      <c r="AT2501" s="50">
        <f t="shared" si="673"/>
        <v>46089</v>
      </c>
      <c r="AV2501" s="7" t="s">
        <v>3063</v>
      </c>
      <c r="BA2501" s="1">
        <v>1979</v>
      </c>
      <c r="BB2501" s="1">
        <v>136</v>
      </c>
      <c r="BD2501" s="1">
        <f t="shared" si="672"/>
        <v>2115</v>
      </c>
    </row>
    <row r="2502" spans="1:56" hidden="1" outlineLevel="1">
      <c r="A2502" t="s">
        <v>1539</v>
      </c>
      <c r="B2502" t="s">
        <v>1214</v>
      </c>
      <c r="C2502" s="1">
        <v>4618</v>
      </c>
      <c r="F2502" s="1">
        <f t="shared" si="670"/>
        <v>3153</v>
      </c>
      <c r="G2502" s="1">
        <f t="shared" si="671"/>
        <v>3068</v>
      </c>
      <c r="H2502" s="1">
        <v>2233</v>
      </c>
      <c r="I2502" s="1">
        <v>2191</v>
      </c>
      <c r="J2502" s="2" t="str">
        <f t="shared" si="663"/>
        <v/>
      </c>
      <c r="K2502" s="2">
        <f t="shared" si="664"/>
        <v>0.69489375198223913</v>
      </c>
      <c r="L2502" s="10">
        <f t="shared" si="665"/>
        <v>1</v>
      </c>
      <c r="M2502" s="9">
        <f t="shared" si="678"/>
        <v>2</v>
      </c>
      <c r="N2502" s="8">
        <f t="shared" si="679"/>
        <v>3</v>
      </c>
      <c r="O2502" s="2">
        <f t="shared" si="674"/>
        <v>0.53455019556714467</v>
      </c>
      <c r="P2502" s="2">
        <f t="shared" si="675"/>
        <v>0.37679269882659711</v>
      </c>
      <c r="Q2502" s="2">
        <f t="shared" si="676"/>
        <v>8.6701434159061272E-2</v>
      </c>
      <c r="R2502" s="2">
        <f t="shared" si="677"/>
        <v>1.9556714471969522E-3</v>
      </c>
      <c r="S2502" s="1">
        <v>1640</v>
      </c>
      <c r="T2502" s="1">
        <v>1156</v>
      </c>
      <c r="U2502" s="1">
        <v>266</v>
      </c>
      <c r="V2502" s="1">
        <v>4</v>
      </c>
      <c r="X2502" s="1">
        <v>1</v>
      </c>
      <c r="Z2502" s="1">
        <v>1</v>
      </c>
      <c r="AN2502" t="s">
        <v>1539</v>
      </c>
      <c r="AO2502" t="s">
        <v>1214</v>
      </c>
      <c r="AR2502" s="44">
        <v>46</v>
      </c>
      <c r="AS2502" s="46">
        <v>91</v>
      </c>
      <c r="AT2502" s="50">
        <f t="shared" si="673"/>
        <v>46091</v>
      </c>
      <c r="AV2502" s="7" t="s">
        <v>3063</v>
      </c>
      <c r="BA2502" s="1">
        <v>3068</v>
      </c>
      <c r="BB2502" s="1">
        <v>85</v>
      </c>
      <c r="BD2502" s="1">
        <f t="shared" si="672"/>
        <v>3153</v>
      </c>
    </row>
    <row r="2503" spans="1:56" hidden="1" outlineLevel="1">
      <c r="A2503" t="s">
        <v>1361</v>
      </c>
      <c r="B2503" t="s">
        <v>1214</v>
      </c>
      <c r="C2503" s="1">
        <v>24931</v>
      </c>
      <c r="F2503" s="1">
        <f t="shared" si="670"/>
        <v>20013</v>
      </c>
      <c r="G2503" s="1">
        <f t="shared" si="671"/>
        <v>15750</v>
      </c>
      <c r="H2503" s="1">
        <v>11726</v>
      </c>
      <c r="I2503" s="1">
        <v>11606</v>
      </c>
      <c r="J2503" s="2" t="str">
        <f t="shared" ref="J2503:J2566" si="680">IF(D2503&gt;0,I2503/D2503,"")</f>
        <v/>
      </c>
      <c r="K2503" s="2">
        <f t="shared" ref="K2503:K2566" si="681">IF(F2503&gt;0,I2503/F2503,"")</f>
        <v>0.57992305001748867</v>
      </c>
      <c r="L2503" s="10">
        <f t="shared" ref="L2503:L2566" si="682">IF(S2503&gt;0,RANK(S2503,$S2503:$AK2503),"")</f>
        <v>2</v>
      </c>
      <c r="M2503" s="9">
        <f t="shared" si="678"/>
        <v>1</v>
      </c>
      <c r="N2503" s="8">
        <f t="shared" si="679"/>
        <v>3</v>
      </c>
      <c r="O2503" s="2">
        <f t="shared" si="674"/>
        <v>0.26438095238095238</v>
      </c>
      <c r="P2503" s="2">
        <f t="shared" si="675"/>
        <v>0.56425396825396823</v>
      </c>
      <c r="Q2503" s="2">
        <f t="shared" si="676"/>
        <v>0.16380952380952382</v>
      </c>
      <c r="R2503" s="2">
        <f t="shared" si="677"/>
        <v>7.5555555555555654E-3</v>
      </c>
      <c r="S2503" s="1">
        <v>4164</v>
      </c>
      <c r="T2503" s="1">
        <v>8887</v>
      </c>
      <c r="U2503" s="1">
        <v>2580</v>
      </c>
      <c r="V2503" s="1">
        <v>33</v>
      </c>
      <c r="X2503" s="1">
        <v>6</v>
      </c>
      <c r="Z2503" s="1">
        <v>80</v>
      </c>
      <c r="AN2503" t="s">
        <v>1361</v>
      </c>
      <c r="AO2503" t="s">
        <v>1214</v>
      </c>
      <c r="AR2503" s="44">
        <v>46</v>
      </c>
      <c r="AS2503" s="46">
        <v>93</v>
      </c>
      <c r="AT2503" s="50">
        <f t="shared" si="673"/>
        <v>46093</v>
      </c>
      <c r="AV2503" s="7" t="s">
        <v>3063</v>
      </c>
      <c r="BA2503" s="1">
        <v>15750</v>
      </c>
      <c r="BB2503" s="1">
        <v>4263</v>
      </c>
      <c r="BD2503" s="1">
        <f t="shared" si="672"/>
        <v>20013</v>
      </c>
    </row>
    <row r="2504" spans="1:56" hidden="1" outlineLevel="1">
      <c r="A2504" t="s">
        <v>2308</v>
      </c>
      <c r="B2504" t="s">
        <v>1214</v>
      </c>
      <c r="C2504" s="1">
        <v>2000</v>
      </c>
      <c r="F2504" s="1">
        <f t="shared" si="670"/>
        <v>1378</v>
      </c>
      <c r="G2504" s="1">
        <f t="shared" si="671"/>
        <v>1339</v>
      </c>
      <c r="H2504" s="1">
        <v>866</v>
      </c>
      <c r="I2504" s="1">
        <v>843</v>
      </c>
      <c r="J2504" s="2" t="str">
        <f t="shared" si="680"/>
        <v/>
      </c>
      <c r="K2504" s="2">
        <f t="shared" si="681"/>
        <v>0.61175616835994195</v>
      </c>
      <c r="L2504" s="10">
        <f t="shared" si="682"/>
        <v>1</v>
      </c>
      <c r="M2504" s="9">
        <f t="shared" si="678"/>
        <v>2</v>
      </c>
      <c r="N2504" s="8">
        <f t="shared" si="679"/>
        <v>3</v>
      </c>
      <c r="O2504" s="2">
        <f t="shared" si="674"/>
        <v>0.47498132935026138</v>
      </c>
      <c r="P2504" s="2">
        <f t="shared" si="675"/>
        <v>0.42494398805078415</v>
      </c>
      <c r="Q2504" s="2">
        <f t="shared" si="676"/>
        <v>9.9327856609410001E-2</v>
      </c>
      <c r="R2504" s="2">
        <f t="shared" si="677"/>
        <v>7.4682598954446677E-4</v>
      </c>
      <c r="S2504" s="1">
        <v>636</v>
      </c>
      <c r="T2504" s="1">
        <v>569</v>
      </c>
      <c r="U2504" s="1">
        <v>133</v>
      </c>
      <c r="V2504" s="1">
        <v>1</v>
      </c>
      <c r="X2504" s="1">
        <v>0</v>
      </c>
      <c r="Z2504" s="1">
        <v>0</v>
      </c>
      <c r="AN2504" t="s">
        <v>2308</v>
      </c>
      <c r="AO2504" t="s">
        <v>1214</v>
      </c>
      <c r="AR2504" s="44">
        <v>46</v>
      </c>
      <c r="AS2504" s="46">
        <v>95</v>
      </c>
      <c r="AT2504" s="50">
        <f t="shared" si="673"/>
        <v>46095</v>
      </c>
      <c r="AV2504" s="7" t="s">
        <v>3063</v>
      </c>
      <c r="BA2504" s="1">
        <v>1339</v>
      </c>
      <c r="BB2504" s="1">
        <v>39</v>
      </c>
      <c r="BD2504" s="1">
        <f t="shared" si="672"/>
        <v>1378</v>
      </c>
    </row>
    <row r="2505" spans="1:56" hidden="1" outlineLevel="1">
      <c r="A2505" t="s">
        <v>1135</v>
      </c>
      <c r="B2505" t="s">
        <v>1214</v>
      </c>
      <c r="C2505" s="1">
        <v>2372</v>
      </c>
      <c r="F2505" s="1">
        <f t="shared" si="670"/>
        <v>1899</v>
      </c>
      <c r="G2505" s="1">
        <f t="shared" si="671"/>
        <v>1762</v>
      </c>
      <c r="H2505" s="1">
        <v>1257</v>
      </c>
      <c r="I2505" s="1">
        <v>1218</v>
      </c>
      <c r="J2505" s="2" t="str">
        <f t="shared" si="680"/>
        <v/>
      </c>
      <c r="K2505" s="2">
        <f t="shared" si="681"/>
        <v>0.64139020537124802</v>
      </c>
      <c r="L2505" s="10">
        <f t="shared" si="682"/>
        <v>1</v>
      </c>
      <c r="M2505" s="9">
        <f t="shared" si="678"/>
        <v>2</v>
      </c>
      <c r="N2505" s="8">
        <f t="shared" si="679"/>
        <v>3</v>
      </c>
      <c r="O2505" s="2">
        <f t="shared" si="674"/>
        <v>0.51645856980703742</v>
      </c>
      <c r="P2505" s="2">
        <f t="shared" si="675"/>
        <v>0.35187287173666287</v>
      </c>
      <c r="Q2505" s="2">
        <f t="shared" si="676"/>
        <v>0.12939841089670828</v>
      </c>
      <c r="R2505" s="2">
        <f t="shared" si="677"/>
        <v>2.2701475595914289E-3</v>
      </c>
      <c r="S2505" s="1">
        <v>910</v>
      </c>
      <c r="T2505" s="1">
        <v>620</v>
      </c>
      <c r="U2505" s="1">
        <v>228</v>
      </c>
      <c r="V2505" s="1">
        <v>3</v>
      </c>
      <c r="X2505" s="1">
        <v>0</v>
      </c>
      <c r="Z2505" s="1">
        <v>1</v>
      </c>
      <c r="AN2505" t="s">
        <v>1135</v>
      </c>
      <c r="AO2505" t="s">
        <v>1214</v>
      </c>
      <c r="AR2505" s="44">
        <v>46</v>
      </c>
      <c r="AS2505" s="46">
        <v>97</v>
      </c>
      <c r="AT2505" s="50">
        <f t="shared" si="673"/>
        <v>46097</v>
      </c>
      <c r="AV2505" s="7" t="s">
        <v>3063</v>
      </c>
      <c r="BA2505" s="1">
        <v>1762</v>
      </c>
      <c r="BB2505" s="1">
        <v>137</v>
      </c>
      <c r="BD2505" s="1">
        <f t="shared" si="672"/>
        <v>1899</v>
      </c>
    </row>
    <row r="2506" spans="1:56" hidden="1" outlineLevel="1">
      <c r="A2506" t="s">
        <v>264</v>
      </c>
      <c r="B2506" t="s">
        <v>1214</v>
      </c>
      <c r="C2506" s="1">
        <v>166320</v>
      </c>
      <c r="F2506" s="1">
        <f t="shared" si="670"/>
        <v>114138</v>
      </c>
      <c r="G2506" s="1">
        <f t="shared" si="671"/>
        <v>106688</v>
      </c>
      <c r="H2506" s="1">
        <v>81341</v>
      </c>
      <c r="I2506" s="1">
        <v>80552</v>
      </c>
      <c r="J2506" s="2" t="str">
        <f t="shared" si="680"/>
        <v/>
      </c>
      <c r="K2506" s="2">
        <f t="shared" si="681"/>
        <v>0.70574217175699594</v>
      </c>
      <c r="L2506" s="10">
        <f t="shared" si="682"/>
        <v>2</v>
      </c>
      <c r="M2506" s="9">
        <f t="shared" si="678"/>
        <v>1</v>
      </c>
      <c r="N2506" s="8">
        <f t="shared" si="679"/>
        <v>3</v>
      </c>
      <c r="O2506" s="2">
        <f t="shared" si="674"/>
        <v>0.4006636172765447</v>
      </c>
      <c r="P2506" s="2">
        <f t="shared" si="675"/>
        <v>0.42224055188962206</v>
      </c>
      <c r="Q2506" s="2">
        <f t="shared" si="676"/>
        <v>0.17240926814637073</v>
      </c>
      <c r="R2506" s="2">
        <f t="shared" si="677"/>
        <v>4.6865626874624533E-3</v>
      </c>
      <c r="S2506" s="1">
        <v>42746</v>
      </c>
      <c r="T2506" s="1">
        <v>45048</v>
      </c>
      <c r="U2506" s="1">
        <v>18394</v>
      </c>
      <c r="V2506" s="1">
        <v>243</v>
      </c>
      <c r="X2506" s="1">
        <v>118</v>
      </c>
      <c r="Z2506" s="1">
        <v>139</v>
      </c>
      <c r="AN2506" t="s">
        <v>264</v>
      </c>
      <c r="AO2506" t="s">
        <v>1214</v>
      </c>
      <c r="AR2506" s="44">
        <v>46</v>
      </c>
      <c r="AS2506" s="46">
        <v>99</v>
      </c>
      <c r="AT2506" s="50">
        <f t="shared" si="673"/>
        <v>46099</v>
      </c>
      <c r="AV2506" s="7" t="s">
        <v>3063</v>
      </c>
      <c r="BA2506" s="1">
        <v>106688</v>
      </c>
      <c r="BB2506" s="1">
        <v>7450</v>
      </c>
      <c r="BD2506" s="1">
        <f t="shared" si="672"/>
        <v>114138</v>
      </c>
    </row>
    <row r="2507" spans="1:56" hidden="1" outlineLevel="1">
      <c r="A2507" t="s">
        <v>1414</v>
      </c>
      <c r="B2507" t="s">
        <v>1214</v>
      </c>
      <c r="C2507" s="1">
        <v>6501</v>
      </c>
      <c r="F2507" s="1">
        <f t="shared" si="670"/>
        <v>4825</v>
      </c>
      <c r="G2507" s="1">
        <f t="shared" si="671"/>
        <v>4449</v>
      </c>
      <c r="H2507" s="1">
        <v>3315</v>
      </c>
      <c r="I2507" s="1">
        <v>3254</v>
      </c>
      <c r="J2507" s="2" t="str">
        <f t="shared" si="680"/>
        <v/>
      </c>
      <c r="K2507" s="2">
        <f t="shared" si="681"/>
        <v>0.67440414507772017</v>
      </c>
      <c r="L2507" s="10">
        <f t="shared" si="682"/>
        <v>1</v>
      </c>
      <c r="M2507" s="9">
        <f t="shared" si="678"/>
        <v>2</v>
      </c>
      <c r="N2507" s="8">
        <f t="shared" si="679"/>
        <v>3</v>
      </c>
      <c r="O2507" s="2">
        <f t="shared" si="674"/>
        <v>0.50123623286131713</v>
      </c>
      <c r="P2507" s="2">
        <f t="shared" si="675"/>
        <v>0.33737918633400765</v>
      </c>
      <c r="Q2507" s="2">
        <f t="shared" si="676"/>
        <v>0.16048550236008091</v>
      </c>
      <c r="R2507" s="2">
        <f t="shared" si="677"/>
        <v>8.9907844459430342E-4</v>
      </c>
      <c r="S2507" s="1">
        <v>2230</v>
      </c>
      <c r="T2507" s="1">
        <v>1501</v>
      </c>
      <c r="U2507" s="1">
        <v>714</v>
      </c>
      <c r="V2507" s="1">
        <v>4</v>
      </c>
      <c r="X2507" s="1">
        <v>0</v>
      </c>
      <c r="Z2507" s="1">
        <v>0</v>
      </c>
      <c r="AN2507" t="s">
        <v>1414</v>
      </c>
      <c r="AO2507" t="s">
        <v>1214</v>
      </c>
      <c r="AR2507" s="44">
        <v>46</v>
      </c>
      <c r="AS2507" s="46">
        <v>101</v>
      </c>
      <c r="AT2507" s="50">
        <f t="shared" si="673"/>
        <v>46101</v>
      </c>
      <c r="AV2507" s="7" t="s">
        <v>3063</v>
      </c>
      <c r="BA2507" s="1">
        <v>4449</v>
      </c>
      <c r="BB2507" s="1">
        <v>376</v>
      </c>
      <c r="BD2507" s="1">
        <f t="shared" si="672"/>
        <v>4825</v>
      </c>
    </row>
    <row r="2508" spans="1:56" hidden="1" outlineLevel="1">
      <c r="A2508" t="s">
        <v>1708</v>
      </c>
      <c r="B2508" t="s">
        <v>1214</v>
      </c>
      <c r="C2508" s="1">
        <v>98128</v>
      </c>
      <c r="F2508" s="1">
        <f t="shared" si="670"/>
        <v>69027</v>
      </c>
      <c r="G2508" s="1">
        <f t="shared" si="671"/>
        <v>62739</v>
      </c>
      <c r="H2508" s="1">
        <v>46739</v>
      </c>
      <c r="I2508" s="1">
        <v>46280</v>
      </c>
      <c r="J2508" s="2" t="str">
        <f t="shared" si="680"/>
        <v/>
      </c>
      <c r="K2508" s="2">
        <f t="shared" si="681"/>
        <v>0.67046228287481713</v>
      </c>
      <c r="L2508" s="10">
        <f t="shared" si="682"/>
        <v>2</v>
      </c>
      <c r="M2508" s="9">
        <f t="shared" si="678"/>
        <v>1</v>
      </c>
      <c r="N2508" s="8">
        <f t="shared" si="679"/>
        <v>3</v>
      </c>
      <c r="O2508" s="2">
        <f t="shared" si="674"/>
        <v>0.3063485232471031</v>
      </c>
      <c r="P2508" s="2">
        <f t="shared" si="675"/>
        <v>0.49726645308340905</v>
      </c>
      <c r="Q2508" s="2">
        <f t="shared" si="676"/>
        <v>0.19260746903839718</v>
      </c>
      <c r="R2508" s="2">
        <f t="shared" si="677"/>
        <v>3.7775546310907238E-3</v>
      </c>
      <c r="S2508" s="1">
        <v>19220</v>
      </c>
      <c r="T2508" s="1">
        <v>31198</v>
      </c>
      <c r="U2508" s="1">
        <v>12084</v>
      </c>
      <c r="V2508" s="1">
        <v>208</v>
      </c>
      <c r="X2508" s="1">
        <v>29</v>
      </c>
      <c r="Z2508" s="1">
        <v>0</v>
      </c>
      <c r="AN2508" t="s">
        <v>1708</v>
      </c>
      <c r="AO2508" t="s">
        <v>1214</v>
      </c>
      <c r="AR2508" s="44">
        <v>46</v>
      </c>
      <c r="AS2508" s="46">
        <v>103</v>
      </c>
      <c r="AT2508" s="50">
        <f t="shared" si="673"/>
        <v>46103</v>
      </c>
      <c r="AV2508" s="7" t="s">
        <v>3063</v>
      </c>
      <c r="BA2508" s="1">
        <v>62739</v>
      </c>
      <c r="BB2508" s="1">
        <v>6288</v>
      </c>
      <c r="BD2508" s="1">
        <f t="shared" si="672"/>
        <v>69027</v>
      </c>
    </row>
    <row r="2509" spans="1:56" hidden="1" outlineLevel="1">
      <c r="A2509" t="s">
        <v>99</v>
      </c>
      <c r="B2509" t="s">
        <v>1214</v>
      </c>
      <c r="C2509" s="1">
        <v>2936</v>
      </c>
      <c r="F2509" s="1">
        <f t="shared" si="670"/>
        <v>2484</v>
      </c>
      <c r="G2509" s="1">
        <f t="shared" si="671"/>
        <v>2277</v>
      </c>
      <c r="H2509" s="1">
        <v>1737</v>
      </c>
      <c r="I2509" s="1">
        <v>1686</v>
      </c>
      <c r="J2509" s="2" t="str">
        <f t="shared" si="680"/>
        <v/>
      </c>
      <c r="K2509" s="2">
        <f t="shared" si="681"/>
        <v>0.67874396135265702</v>
      </c>
      <c r="L2509" s="10">
        <f t="shared" si="682"/>
        <v>2</v>
      </c>
      <c r="M2509" s="9">
        <f t="shared" si="678"/>
        <v>1</v>
      </c>
      <c r="N2509" s="8">
        <f t="shared" si="679"/>
        <v>3</v>
      </c>
      <c r="O2509" s="2">
        <f t="shared" si="674"/>
        <v>0.28853754940711462</v>
      </c>
      <c r="P2509" s="2">
        <f t="shared" si="675"/>
        <v>0.60122968818620992</v>
      </c>
      <c r="Q2509" s="2">
        <f t="shared" si="676"/>
        <v>0.1067193675889328</v>
      </c>
      <c r="R2509" s="2">
        <f t="shared" si="677"/>
        <v>3.5133948177426544E-3</v>
      </c>
      <c r="S2509" s="1">
        <v>657</v>
      </c>
      <c r="T2509" s="1">
        <v>1369</v>
      </c>
      <c r="U2509" s="1">
        <v>243</v>
      </c>
      <c r="V2509" s="1">
        <v>1</v>
      </c>
      <c r="X2509" s="1">
        <v>6</v>
      </c>
      <c r="Z2509" s="1">
        <v>1</v>
      </c>
      <c r="AN2509" t="s">
        <v>99</v>
      </c>
      <c r="AO2509" t="s">
        <v>1214</v>
      </c>
      <c r="AR2509" s="44">
        <v>46</v>
      </c>
      <c r="AS2509" s="46">
        <v>105</v>
      </c>
      <c r="AT2509" s="50">
        <f t="shared" si="673"/>
        <v>46105</v>
      </c>
      <c r="AV2509" s="7" t="s">
        <v>3063</v>
      </c>
      <c r="BA2509" s="1">
        <v>2277</v>
      </c>
      <c r="BB2509" s="1">
        <v>207</v>
      </c>
      <c r="BD2509" s="1">
        <f t="shared" si="672"/>
        <v>2484</v>
      </c>
    </row>
    <row r="2510" spans="1:56" hidden="1" outlineLevel="1">
      <c r="A2510" t="s">
        <v>1203</v>
      </c>
      <c r="B2510" t="s">
        <v>1214</v>
      </c>
      <c r="C2510" s="1">
        <v>2285</v>
      </c>
      <c r="F2510" s="1">
        <f t="shared" si="670"/>
        <v>2093</v>
      </c>
      <c r="G2510" s="1">
        <f t="shared" si="671"/>
        <v>1945</v>
      </c>
      <c r="H2510" s="1">
        <v>1495</v>
      </c>
      <c r="I2510" s="1">
        <v>1440</v>
      </c>
      <c r="J2510" s="2" t="str">
        <f t="shared" si="680"/>
        <v/>
      </c>
      <c r="K2510" s="2">
        <f t="shared" si="681"/>
        <v>0.68800764452938368</v>
      </c>
      <c r="L2510" s="10">
        <f t="shared" si="682"/>
        <v>2</v>
      </c>
      <c r="M2510" s="9">
        <f t="shared" si="678"/>
        <v>1</v>
      </c>
      <c r="N2510" s="8">
        <f t="shared" si="679"/>
        <v>3</v>
      </c>
      <c r="O2510" s="2">
        <f t="shared" si="674"/>
        <v>0.25809768637532132</v>
      </c>
      <c r="P2510" s="2">
        <f t="shared" si="675"/>
        <v>0.68534704370179944</v>
      </c>
      <c r="Q2510" s="2">
        <f t="shared" si="676"/>
        <v>5.6041131105398455E-2</v>
      </c>
      <c r="R2510" s="2">
        <f t="shared" si="677"/>
        <v>5.1413881748083728E-4</v>
      </c>
      <c r="S2510" s="1">
        <v>502</v>
      </c>
      <c r="T2510" s="1">
        <v>1333</v>
      </c>
      <c r="U2510" s="1">
        <v>109</v>
      </c>
      <c r="V2510" s="1">
        <v>0</v>
      </c>
      <c r="X2510" s="1">
        <v>1</v>
      </c>
      <c r="Z2510" s="1">
        <v>0</v>
      </c>
      <c r="AN2510" t="s">
        <v>1203</v>
      </c>
      <c r="AO2510" t="s">
        <v>1214</v>
      </c>
      <c r="AR2510" s="44">
        <v>46</v>
      </c>
      <c r="AS2510" s="46">
        <v>107</v>
      </c>
      <c r="AT2510" s="50">
        <f t="shared" si="673"/>
        <v>46107</v>
      </c>
      <c r="AV2510" s="7" t="s">
        <v>3063</v>
      </c>
      <c r="BA2510" s="1">
        <v>1945</v>
      </c>
      <c r="BB2510" s="1">
        <v>148</v>
      </c>
      <c r="BD2510" s="1">
        <f t="shared" si="672"/>
        <v>2093</v>
      </c>
    </row>
    <row r="2511" spans="1:56" hidden="1" outlineLevel="1">
      <c r="A2511" t="s">
        <v>1415</v>
      </c>
      <c r="B2511" t="s">
        <v>1214</v>
      </c>
      <c r="C2511" s="1">
        <v>9997</v>
      </c>
      <c r="F2511" s="1">
        <f t="shared" si="670"/>
        <v>7393</v>
      </c>
      <c r="G2511" s="1">
        <f t="shared" si="671"/>
        <v>6832</v>
      </c>
      <c r="H2511" s="1">
        <v>4647</v>
      </c>
      <c r="I2511" s="1">
        <v>4536</v>
      </c>
      <c r="J2511" s="2" t="str">
        <f t="shared" si="680"/>
        <v/>
      </c>
      <c r="K2511" s="2">
        <f t="shared" si="681"/>
        <v>0.61355336128770455</v>
      </c>
      <c r="L2511" s="10">
        <f t="shared" si="682"/>
        <v>1</v>
      </c>
      <c r="M2511" s="9">
        <f t="shared" si="678"/>
        <v>2</v>
      </c>
      <c r="N2511" s="8">
        <f t="shared" si="679"/>
        <v>3</v>
      </c>
      <c r="O2511" s="2">
        <f t="shared" si="674"/>
        <v>0.57464871194379397</v>
      </c>
      <c r="P2511" s="2">
        <f t="shared" si="675"/>
        <v>0.28132318501170961</v>
      </c>
      <c r="Q2511" s="2">
        <f t="shared" si="676"/>
        <v>0.1411007025761124</v>
      </c>
      <c r="R2511" s="2">
        <f t="shared" si="677"/>
        <v>2.9274004683840227E-3</v>
      </c>
      <c r="S2511" s="1">
        <v>3926</v>
      </c>
      <c r="T2511" s="1">
        <v>1922</v>
      </c>
      <c r="U2511" s="1">
        <v>964</v>
      </c>
      <c r="V2511" s="1">
        <v>5</v>
      </c>
      <c r="X2511" s="1">
        <v>9</v>
      </c>
      <c r="Z2511" s="1">
        <v>6</v>
      </c>
      <c r="AN2511" t="s">
        <v>1415</v>
      </c>
      <c r="AO2511" t="s">
        <v>1214</v>
      </c>
      <c r="AR2511" s="44">
        <v>46</v>
      </c>
      <c r="AS2511" s="46">
        <v>109</v>
      </c>
      <c r="AT2511" s="50">
        <f t="shared" si="673"/>
        <v>46109</v>
      </c>
      <c r="AV2511" s="7" t="s">
        <v>3063</v>
      </c>
      <c r="BA2511" s="1">
        <v>6832</v>
      </c>
      <c r="BB2511" s="1">
        <v>561</v>
      </c>
      <c r="BD2511" s="1">
        <f t="shared" si="672"/>
        <v>7393</v>
      </c>
    </row>
    <row r="2512" spans="1:56" hidden="1" outlineLevel="1">
      <c r="A2512" t="s">
        <v>846</v>
      </c>
      <c r="B2512" t="s">
        <v>1214</v>
      </c>
      <c r="C2512" s="1">
        <v>2374</v>
      </c>
      <c r="F2512" s="1">
        <f t="shared" si="670"/>
        <v>1912</v>
      </c>
      <c r="G2512" s="1">
        <f t="shared" si="671"/>
        <v>1810</v>
      </c>
      <c r="H2512" s="1">
        <v>1232</v>
      </c>
      <c r="I2512" s="1">
        <v>1207</v>
      </c>
      <c r="J2512" s="2" t="str">
        <f t="shared" si="680"/>
        <v/>
      </c>
      <c r="K2512" s="2">
        <f t="shared" si="681"/>
        <v>0.63127615062761511</v>
      </c>
      <c r="L2512" s="10">
        <f t="shared" si="682"/>
        <v>2</v>
      </c>
      <c r="M2512" s="9">
        <f t="shared" si="678"/>
        <v>1</v>
      </c>
      <c r="N2512" s="8">
        <f t="shared" si="679"/>
        <v>3</v>
      </c>
      <c r="O2512" s="2">
        <f t="shared" si="674"/>
        <v>0.4276243093922652</v>
      </c>
      <c r="P2512" s="2">
        <f t="shared" si="675"/>
        <v>0.50220994475138125</v>
      </c>
      <c r="Q2512" s="2">
        <f t="shared" si="676"/>
        <v>6.8508287292817674E-2</v>
      </c>
      <c r="R2512" s="2">
        <f t="shared" si="677"/>
        <v>1.6574585635359268E-3</v>
      </c>
      <c r="S2512" s="1">
        <v>774</v>
      </c>
      <c r="T2512" s="1">
        <v>909</v>
      </c>
      <c r="U2512" s="1">
        <v>124</v>
      </c>
      <c r="V2512" s="1">
        <v>3</v>
      </c>
      <c r="X2512" s="1">
        <v>0</v>
      </c>
      <c r="Z2512" s="1">
        <v>0</v>
      </c>
      <c r="AN2512" t="s">
        <v>846</v>
      </c>
      <c r="AO2512" t="s">
        <v>1214</v>
      </c>
      <c r="AR2512" s="44">
        <v>46</v>
      </c>
      <c r="AS2512" s="46">
        <v>111</v>
      </c>
      <c r="AT2512" s="50">
        <f t="shared" si="673"/>
        <v>46111</v>
      </c>
      <c r="AV2512" s="7" t="s">
        <v>3063</v>
      </c>
      <c r="BA2512" s="1">
        <v>1810</v>
      </c>
      <c r="BB2512" s="1">
        <v>102</v>
      </c>
      <c r="BD2512" s="1">
        <f t="shared" si="672"/>
        <v>1912</v>
      </c>
    </row>
    <row r="2513" spans="1:61" hidden="1" outlineLevel="1">
      <c r="A2513" t="s">
        <v>789</v>
      </c>
      <c r="B2513" t="s">
        <v>1214</v>
      </c>
      <c r="C2513" s="1">
        <v>13368</v>
      </c>
      <c r="F2513" s="1">
        <f t="shared" si="670"/>
        <v>8691</v>
      </c>
      <c r="G2513" s="1">
        <f t="shared" si="671"/>
        <v>8042</v>
      </c>
      <c r="H2513" s="1">
        <v>3425</v>
      </c>
      <c r="I2513" s="1">
        <v>3350</v>
      </c>
      <c r="J2513" s="2" t="str">
        <f t="shared" si="680"/>
        <v/>
      </c>
      <c r="K2513" s="2">
        <f t="shared" si="681"/>
        <v>0.38545621907720629</v>
      </c>
      <c r="L2513" s="10">
        <f t="shared" si="682"/>
        <v>1</v>
      </c>
      <c r="M2513" s="9">
        <f t="shared" si="678"/>
        <v>3</v>
      </c>
      <c r="N2513" s="8">
        <f t="shared" si="679"/>
        <v>2</v>
      </c>
      <c r="O2513" s="2">
        <f t="shared" si="674"/>
        <v>0.77791594130813235</v>
      </c>
      <c r="P2513" s="2">
        <f t="shared" si="675"/>
        <v>8.1696095498632187E-2</v>
      </c>
      <c r="Q2513" s="2">
        <f t="shared" si="676"/>
        <v>0.13230539666749566</v>
      </c>
      <c r="R2513" s="2">
        <f t="shared" si="677"/>
        <v>8.0825665257397983E-3</v>
      </c>
      <c r="S2513" s="1">
        <v>6256</v>
      </c>
      <c r="T2513" s="1">
        <v>657</v>
      </c>
      <c r="U2513" s="1">
        <v>1064</v>
      </c>
      <c r="V2513" s="1">
        <v>12</v>
      </c>
      <c r="X2513" s="1">
        <v>0</v>
      </c>
      <c r="Z2513" s="1">
        <v>53</v>
      </c>
      <c r="AN2513" t="s">
        <v>789</v>
      </c>
      <c r="AO2513" t="s">
        <v>1214</v>
      </c>
      <c r="AR2513" s="44">
        <v>46</v>
      </c>
      <c r="AS2513" s="46">
        <v>113</v>
      </c>
      <c r="AT2513" s="50">
        <f t="shared" si="673"/>
        <v>46113</v>
      </c>
      <c r="AV2513" s="7" t="s">
        <v>3063</v>
      </c>
      <c r="BA2513" s="1">
        <v>8042</v>
      </c>
      <c r="BB2513" s="1">
        <v>649</v>
      </c>
      <c r="BD2513" s="1">
        <f t="shared" si="672"/>
        <v>8691</v>
      </c>
    </row>
    <row r="2514" spans="1:61" hidden="1" outlineLevel="1">
      <c r="A2514" t="s">
        <v>847</v>
      </c>
      <c r="B2514" t="s">
        <v>1214</v>
      </c>
      <c r="C2514" s="1">
        <v>6472</v>
      </c>
      <c r="F2514" s="1">
        <f t="shared" si="670"/>
        <v>4879</v>
      </c>
      <c r="G2514" s="1">
        <f t="shared" si="671"/>
        <v>4586</v>
      </c>
      <c r="H2514" s="1">
        <v>3348</v>
      </c>
      <c r="I2514" s="1">
        <v>3269</v>
      </c>
      <c r="J2514" s="2" t="str">
        <f t="shared" si="680"/>
        <v/>
      </c>
      <c r="K2514" s="2">
        <f t="shared" si="681"/>
        <v>0.67001434720229558</v>
      </c>
      <c r="L2514" s="10">
        <f t="shared" si="682"/>
        <v>2</v>
      </c>
      <c r="M2514" s="9">
        <f t="shared" si="678"/>
        <v>1</v>
      </c>
      <c r="N2514" s="8">
        <f t="shared" si="679"/>
        <v>3</v>
      </c>
      <c r="O2514" s="2">
        <f t="shared" si="674"/>
        <v>0.43349324029655473</v>
      </c>
      <c r="P2514" s="2">
        <f t="shared" si="675"/>
        <v>0.45813344962930658</v>
      </c>
      <c r="Q2514" s="2">
        <f t="shared" si="676"/>
        <v>0.10619276057566507</v>
      </c>
      <c r="R2514" s="2">
        <f t="shared" si="677"/>
        <v>2.1805494984735718E-3</v>
      </c>
      <c r="S2514" s="1">
        <v>1988</v>
      </c>
      <c r="T2514" s="1">
        <v>2101</v>
      </c>
      <c r="U2514" s="1">
        <v>487</v>
      </c>
      <c r="V2514" s="1">
        <v>5</v>
      </c>
      <c r="X2514" s="1">
        <v>1</v>
      </c>
      <c r="Z2514" s="1">
        <v>4</v>
      </c>
      <c r="AN2514" t="s">
        <v>847</v>
      </c>
      <c r="AO2514" t="s">
        <v>1214</v>
      </c>
      <c r="AR2514" s="44">
        <v>46</v>
      </c>
      <c r="AS2514" s="46">
        <v>115</v>
      </c>
      <c r="AT2514" s="50">
        <f t="shared" si="673"/>
        <v>46115</v>
      </c>
      <c r="AV2514" s="7" t="s">
        <v>3063</v>
      </c>
      <c r="BA2514" s="1">
        <v>4586</v>
      </c>
      <c r="BB2514" s="1">
        <v>293</v>
      </c>
      <c r="BD2514" s="1">
        <f t="shared" si="672"/>
        <v>4879</v>
      </c>
    </row>
    <row r="2515" spans="1:61" hidden="1" outlineLevel="1">
      <c r="A2515" t="s">
        <v>510</v>
      </c>
      <c r="B2515" t="s">
        <v>1214</v>
      </c>
      <c r="C2515" s="1">
        <v>2864</v>
      </c>
      <c r="F2515" s="1">
        <f t="shared" si="670"/>
        <v>2261</v>
      </c>
      <c r="G2515" s="1">
        <f t="shared" si="671"/>
        <v>2085</v>
      </c>
      <c r="H2515" s="1">
        <v>1566</v>
      </c>
      <c r="I2515" s="1">
        <v>1553</v>
      </c>
      <c r="J2515" s="2" t="str">
        <f t="shared" si="680"/>
        <v/>
      </c>
      <c r="K2515" s="2">
        <f t="shared" si="681"/>
        <v>0.68686421937195929</v>
      </c>
      <c r="L2515" s="10">
        <f t="shared" si="682"/>
        <v>2</v>
      </c>
      <c r="M2515" s="9">
        <f t="shared" si="678"/>
        <v>1</v>
      </c>
      <c r="N2515" s="8">
        <f t="shared" si="679"/>
        <v>3</v>
      </c>
      <c r="O2515" s="2">
        <f t="shared" si="674"/>
        <v>0.3117505995203837</v>
      </c>
      <c r="P2515" s="2">
        <f t="shared" si="675"/>
        <v>0.59328537170263784</v>
      </c>
      <c r="Q2515" s="2">
        <f t="shared" si="676"/>
        <v>9.3525179856115109E-2</v>
      </c>
      <c r="R2515" s="2">
        <f t="shared" si="677"/>
        <v>1.4388489208632949E-3</v>
      </c>
      <c r="S2515" s="1">
        <v>650</v>
      </c>
      <c r="T2515" s="1">
        <v>1237</v>
      </c>
      <c r="U2515" s="1">
        <v>195</v>
      </c>
      <c r="V2515" s="1">
        <v>2</v>
      </c>
      <c r="X2515" s="1">
        <v>1</v>
      </c>
      <c r="Z2515" s="1">
        <v>0</v>
      </c>
      <c r="AN2515" t="s">
        <v>510</v>
      </c>
      <c r="AO2515" t="s">
        <v>1214</v>
      </c>
      <c r="AR2515" s="44">
        <v>46</v>
      </c>
      <c r="AS2515" s="46">
        <v>117</v>
      </c>
      <c r="AT2515" s="50">
        <f t="shared" si="673"/>
        <v>46117</v>
      </c>
      <c r="AV2515" s="7" t="s">
        <v>3063</v>
      </c>
      <c r="BA2515" s="1">
        <v>2085</v>
      </c>
      <c r="BB2515" s="1">
        <v>176</v>
      </c>
      <c r="BD2515" s="1">
        <f t="shared" si="672"/>
        <v>2261</v>
      </c>
    </row>
    <row r="2516" spans="1:61" hidden="1" outlineLevel="1">
      <c r="A2516" t="s">
        <v>1703</v>
      </c>
      <c r="B2516" t="s">
        <v>1214</v>
      </c>
      <c r="C2516" s="1">
        <v>1375</v>
      </c>
      <c r="F2516" s="1">
        <f t="shared" si="670"/>
        <v>1126</v>
      </c>
      <c r="G2516" s="1">
        <f t="shared" si="671"/>
        <v>1068</v>
      </c>
      <c r="H2516" s="1">
        <v>847</v>
      </c>
      <c r="I2516" s="1">
        <v>833</v>
      </c>
      <c r="J2516" s="2" t="str">
        <f t="shared" si="680"/>
        <v/>
      </c>
      <c r="K2516" s="2">
        <f t="shared" si="681"/>
        <v>0.73978685612788631</v>
      </c>
      <c r="L2516" s="10">
        <f t="shared" si="682"/>
        <v>2</v>
      </c>
      <c r="M2516" s="9">
        <f t="shared" si="678"/>
        <v>1</v>
      </c>
      <c r="N2516" s="8">
        <f t="shared" si="679"/>
        <v>3</v>
      </c>
      <c r="O2516" s="2">
        <f t="shared" si="674"/>
        <v>0.29026217228464418</v>
      </c>
      <c r="P2516" s="2">
        <f t="shared" si="675"/>
        <v>0.6348314606741573</v>
      </c>
      <c r="Q2516" s="2">
        <f t="shared" si="676"/>
        <v>7.116104868913857E-2</v>
      </c>
      <c r="R2516" s="2">
        <f t="shared" si="677"/>
        <v>3.7453183520600036E-3</v>
      </c>
      <c r="S2516" s="1">
        <v>310</v>
      </c>
      <c r="T2516" s="1">
        <v>678</v>
      </c>
      <c r="U2516" s="1">
        <v>76</v>
      </c>
      <c r="V2516" s="1">
        <v>4</v>
      </c>
      <c r="X2516" s="1">
        <v>0</v>
      </c>
      <c r="Z2516" s="1">
        <v>0</v>
      </c>
      <c r="AN2516" t="s">
        <v>1703</v>
      </c>
      <c r="AO2516" t="s">
        <v>1214</v>
      </c>
      <c r="AR2516" s="44">
        <v>46</v>
      </c>
      <c r="AS2516" s="46">
        <v>119</v>
      </c>
      <c r="AT2516" s="50">
        <f t="shared" si="673"/>
        <v>46119</v>
      </c>
      <c r="AV2516" s="7" t="s">
        <v>3063</v>
      </c>
      <c r="BA2516" s="1">
        <v>1068</v>
      </c>
      <c r="BB2516" s="1">
        <v>58</v>
      </c>
      <c r="BD2516" s="1">
        <f t="shared" si="672"/>
        <v>1126</v>
      </c>
    </row>
    <row r="2517" spans="1:61" hidden="1" outlineLevel="1">
      <c r="A2517" t="s">
        <v>2003</v>
      </c>
      <c r="B2517" t="s">
        <v>1214</v>
      </c>
      <c r="C2517" s="1">
        <v>9559</v>
      </c>
      <c r="F2517" s="1">
        <f t="shared" si="670"/>
        <v>6009</v>
      </c>
      <c r="G2517" s="1">
        <f t="shared" si="671"/>
        <v>5631</v>
      </c>
      <c r="H2517" s="1">
        <v>2900</v>
      </c>
      <c r="I2517" s="1">
        <v>2828</v>
      </c>
      <c r="J2517" s="2" t="str">
        <f t="shared" si="680"/>
        <v/>
      </c>
      <c r="K2517" s="2">
        <f t="shared" si="681"/>
        <v>0.47062739224496586</v>
      </c>
      <c r="L2517" s="10">
        <f t="shared" si="682"/>
        <v>1</v>
      </c>
      <c r="M2517" s="9">
        <f t="shared" si="678"/>
        <v>2</v>
      </c>
      <c r="N2517" s="8">
        <f t="shared" si="679"/>
        <v>3</v>
      </c>
      <c r="O2517" s="2">
        <f t="shared" si="674"/>
        <v>0.71727934647487124</v>
      </c>
      <c r="P2517" s="2">
        <f t="shared" si="675"/>
        <v>0.15574498312910673</v>
      </c>
      <c r="Q2517" s="2">
        <f t="shared" si="676"/>
        <v>0.1260877286450009</v>
      </c>
      <c r="R2517" s="2">
        <f t="shared" si="677"/>
        <v>8.8794175102113737E-4</v>
      </c>
      <c r="S2517" s="1">
        <v>4039</v>
      </c>
      <c r="T2517" s="1">
        <v>877</v>
      </c>
      <c r="U2517" s="1">
        <v>710</v>
      </c>
      <c r="V2517" s="1">
        <v>5</v>
      </c>
      <c r="X2517" s="1">
        <v>0</v>
      </c>
      <c r="Z2517" s="1">
        <v>0</v>
      </c>
      <c r="AN2517" t="s">
        <v>2003</v>
      </c>
      <c r="AO2517" t="s">
        <v>1214</v>
      </c>
      <c r="AR2517" s="44">
        <v>46</v>
      </c>
      <c r="AS2517" s="46">
        <v>121</v>
      </c>
      <c r="AT2517" s="50">
        <f t="shared" si="673"/>
        <v>46121</v>
      </c>
      <c r="AV2517" s="7" t="s">
        <v>3063</v>
      </c>
      <c r="BA2517" s="1">
        <v>5631</v>
      </c>
      <c r="BB2517" s="1">
        <v>378</v>
      </c>
      <c r="BD2517" s="1">
        <f t="shared" si="672"/>
        <v>6009</v>
      </c>
    </row>
    <row r="2518" spans="1:61" hidden="1" outlineLevel="1">
      <c r="A2518" t="s">
        <v>270</v>
      </c>
      <c r="B2518" t="s">
        <v>1214</v>
      </c>
      <c r="C2518" s="1">
        <v>5671</v>
      </c>
      <c r="F2518" s="1">
        <f t="shared" si="670"/>
        <v>4190</v>
      </c>
      <c r="G2518" s="1">
        <f t="shared" si="671"/>
        <v>3975</v>
      </c>
      <c r="H2518" s="1">
        <v>2898</v>
      </c>
      <c r="I2518" s="1">
        <v>2839</v>
      </c>
      <c r="J2518" s="2" t="str">
        <f t="shared" si="680"/>
        <v/>
      </c>
      <c r="K2518" s="2">
        <f t="shared" si="681"/>
        <v>0.67756563245823387</v>
      </c>
      <c r="L2518" s="10">
        <f t="shared" si="682"/>
        <v>2</v>
      </c>
      <c r="M2518" s="9">
        <f t="shared" si="678"/>
        <v>1</v>
      </c>
      <c r="N2518" s="8">
        <f t="shared" si="679"/>
        <v>3</v>
      </c>
      <c r="O2518" s="2">
        <f t="shared" si="674"/>
        <v>0.35823899371069184</v>
      </c>
      <c r="P2518" s="2">
        <f t="shared" si="675"/>
        <v>0.5524528301886793</v>
      </c>
      <c r="Q2518" s="2">
        <f t="shared" si="676"/>
        <v>8.880503144654088E-2</v>
      </c>
      <c r="R2518" s="2">
        <f t="shared" si="677"/>
        <v>5.0314465408803077E-4</v>
      </c>
      <c r="S2518" s="1">
        <v>1424</v>
      </c>
      <c r="T2518" s="1">
        <v>2196</v>
      </c>
      <c r="U2518" s="1">
        <v>353</v>
      </c>
      <c r="V2518" s="1">
        <v>0</v>
      </c>
      <c r="X2518" s="1">
        <v>2</v>
      </c>
      <c r="Z2518" s="1">
        <v>0</v>
      </c>
      <c r="AN2518" t="s">
        <v>270</v>
      </c>
      <c r="AO2518" t="s">
        <v>1214</v>
      </c>
      <c r="AR2518" s="44">
        <v>46</v>
      </c>
      <c r="AS2518" s="46">
        <v>123</v>
      </c>
      <c r="AT2518" s="50">
        <f t="shared" si="673"/>
        <v>46123</v>
      </c>
      <c r="AV2518" s="7" t="s">
        <v>3063</v>
      </c>
      <c r="BA2518" s="1">
        <v>3975</v>
      </c>
      <c r="BB2518" s="1">
        <v>215</v>
      </c>
      <c r="BD2518" s="1">
        <f t="shared" si="672"/>
        <v>4190</v>
      </c>
    </row>
    <row r="2519" spans="1:61" hidden="1" outlineLevel="1">
      <c r="A2519" t="s">
        <v>1535</v>
      </c>
      <c r="B2519" t="s">
        <v>1214</v>
      </c>
      <c r="C2519" s="1">
        <v>8379</v>
      </c>
      <c r="F2519" s="1">
        <f t="shared" si="670"/>
        <v>6216</v>
      </c>
      <c r="G2519" s="1">
        <f t="shared" si="671"/>
        <v>5863</v>
      </c>
      <c r="H2519" s="1">
        <v>4411</v>
      </c>
      <c r="I2519" s="1">
        <v>4352</v>
      </c>
      <c r="J2519" s="2" t="str">
        <f t="shared" si="680"/>
        <v/>
      </c>
      <c r="K2519" s="2">
        <f t="shared" si="681"/>
        <v>0.7001287001287001</v>
      </c>
      <c r="L2519" s="10">
        <f t="shared" si="682"/>
        <v>2</v>
      </c>
      <c r="M2519" s="9">
        <f t="shared" si="678"/>
        <v>1</v>
      </c>
      <c r="N2519" s="8">
        <f t="shared" si="679"/>
        <v>3</v>
      </c>
      <c r="O2519" s="2">
        <f t="shared" si="674"/>
        <v>0.32730683950196143</v>
      </c>
      <c r="P2519" s="2">
        <f t="shared" si="675"/>
        <v>0.53777929387685486</v>
      </c>
      <c r="Q2519" s="2">
        <f t="shared" si="676"/>
        <v>0.13269657172096197</v>
      </c>
      <c r="R2519" s="2">
        <f t="shared" si="677"/>
        <v>2.2172949002217945E-3</v>
      </c>
      <c r="S2519" s="1">
        <v>1919</v>
      </c>
      <c r="T2519" s="1">
        <v>3153</v>
      </c>
      <c r="U2519" s="1">
        <v>778</v>
      </c>
      <c r="V2519" s="1">
        <v>9</v>
      </c>
      <c r="X2519" s="1">
        <v>4</v>
      </c>
      <c r="Z2519" s="1">
        <v>0</v>
      </c>
      <c r="AN2519" t="s">
        <v>1535</v>
      </c>
      <c r="AO2519" t="s">
        <v>1214</v>
      </c>
      <c r="AR2519" s="44">
        <v>46</v>
      </c>
      <c r="AS2519" s="46">
        <v>125</v>
      </c>
      <c r="AT2519" s="50">
        <f t="shared" si="673"/>
        <v>46125</v>
      </c>
      <c r="AV2519" s="7" t="s">
        <v>3063</v>
      </c>
      <c r="BA2519" s="1">
        <v>5863</v>
      </c>
      <c r="BB2519" s="1">
        <v>353</v>
      </c>
      <c r="BD2519" s="1">
        <f t="shared" si="672"/>
        <v>6216</v>
      </c>
    </row>
    <row r="2520" spans="1:61" hidden="1" outlineLevel="1">
      <c r="A2520" t="s">
        <v>1064</v>
      </c>
      <c r="B2520" t="s">
        <v>1214</v>
      </c>
      <c r="C2520" s="1">
        <v>13825</v>
      </c>
      <c r="F2520" s="1">
        <f t="shared" si="670"/>
        <v>11479</v>
      </c>
      <c r="G2520" s="1">
        <f t="shared" si="671"/>
        <v>10495</v>
      </c>
      <c r="H2520" s="1">
        <v>7805</v>
      </c>
      <c r="I2520" s="1">
        <v>7701</v>
      </c>
      <c r="J2520" s="2" t="str">
        <f t="shared" si="680"/>
        <v/>
      </c>
      <c r="K2520" s="2">
        <f t="shared" si="681"/>
        <v>0.67087725411621224</v>
      </c>
      <c r="L2520" s="10">
        <f t="shared" si="682"/>
        <v>2</v>
      </c>
      <c r="M2520" s="9">
        <f t="shared" si="678"/>
        <v>1</v>
      </c>
      <c r="N2520" s="8">
        <f t="shared" si="679"/>
        <v>3</v>
      </c>
      <c r="O2520" s="2">
        <f t="shared" si="674"/>
        <v>0.35721772272510721</v>
      </c>
      <c r="P2520" s="2">
        <f t="shared" si="675"/>
        <v>0.43420676512625062</v>
      </c>
      <c r="Q2520" s="2">
        <f t="shared" si="676"/>
        <v>0.20724154359218674</v>
      </c>
      <c r="R2520" s="2">
        <f t="shared" si="677"/>
        <v>1.3339685564554282E-3</v>
      </c>
      <c r="S2520" s="1">
        <v>3749</v>
      </c>
      <c r="T2520" s="1">
        <v>4557</v>
      </c>
      <c r="U2520" s="1">
        <v>2175</v>
      </c>
      <c r="V2520" s="1">
        <v>9</v>
      </c>
      <c r="X2520" s="1">
        <v>4</v>
      </c>
      <c r="Z2520" s="1">
        <v>1</v>
      </c>
      <c r="AN2520" t="s">
        <v>1064</v>
      </c>
      <c r="AO2520" t="s">
        <v>1214</v>
      </c>
      <c r="AR2520" s="44">
        <v>46</v>
      </c>
      <c r="AS2520" s="46">
        <v>127</v>
      </c>
      <c r="AT2520" s="50">
        <f t="shared" si="673"/>
        <v>46127</v>
      </c>
      <c r="AV2520" s="7" t="s">
        <v>3063</v>
      </c>
      <c r="BA2520" s="1">
        <v>10495</v>
      </c>
      <c r="BB2520" s="1">
        <v>984</v>
      </c>
      <c r="BD2520" s="1">
        <f t="shared" si="672"/>
        <v>11479</v>
      </c>
    </row>
    <row r="2521" spans="1:61" hidden="1" outlineLevel="1">
      <c r="A2521" t="s">
        <v>1127</v>
      </c>
      <c r="B2521" t="s">
        <v>1214</v>
      </c>
      <c r="C2521" s="1">
        <v>5368</v>
      </c>
      <c r="F2521" s="1">
        <f t="shared" si="670"/>
        <v>4294</v>
      </c>
      <c r="G2521" s="1">
        <f t="shared" si="671"/>
        <v>3862</v>
      </c>
      <c r="H2521" s="1">
        <v>2714</v>
      </c>
      <c r="I2521" s="1">
        <v>2650</v>
      </c>
      <c r="J2521" s="2" t="str">
        <f t="shared" si="680"/>
        <v/>
      </c>
      <c r="K2521" s="2">
        <f t="shared" si="681"/>
        <v>0.61714019562179789</v>
      </c>
      <c r="L2521" s="10">
        <f t="shared" si="682"/>
        <v>2</v>
      </c>
      <c r="M2521" s="9">
        <f t="shared" si="678"/>
        <v>1</v>
      </c>
      <c r="N2521" s="8">
        <f t="shared" si="679"/>
        <v>3</v>
      </c>
      <c r="O2521" s="2">
        <f t="shared" si="674"/>
        <v>0.28120145002589331</v>
      </c>
      <c r="P2521" s="2">
        <f t="shared" si="675"/>
        <v>0.60227861211807354</v>
      </c>
      <c r="Q2521" s="2">
        <f t="shared" si="676"/>
        <v>0.11418953909891248</v>
      </c>
      <c r="R2521" s="2">
        <f t="shared" si="677"/>
        <v>2.3303987571207246E-3</v>
      </c>
      <c r="S2521" s="1">
        <v>1086</v>
      </c>
      <c r="T2521" s="1">
        <v>2326</v>
      </c>
      <c r="U2521" s="1">
        <v>441</v>
      </c>
      <c r="V2521" s="1">
        <v>7</v>
      </c>
      <c r="X2521" s="1">
        <v>2</v>
      </c>
      <c r="Z2521" s="1">
        <v>0</v>
      </c>
      <c r="AN2521" t="s">
        <v>1127</v>
      </c>
      <c r="AO2521" t="s">
        <v>1214</v>
      </c>
      <c r="AR2521" s="44">
        <v>46</v>
      </c>
      <c r="AS2521" s="46">
        <v>129</v>
      </c>
      <c r="AT2521" s="50">
        <f t="shared" si="673"/>
        <v>46129</v>
      </c>
      <c r="AV2521" s="7" t="s">
        <v>3063</v>
      </c>
      <c r="BA2521" s="1">
        <v>3862</v>
      </c>
      <c r="BB2521" s="1">
        <v>432</v>
      </c>
      <c r="BD2521" s="1">
        <f t="shared" si="672"/>
        <v>4294</v>
      </c>
    </row>
    <row r="2522" spans="1:61" hidden="1" outlineLevel="1">
      <c r="A2522" t="s">
        <v>2015</v>
      </c>
      <c r="B2522" t="s">
        <v>1214</v>
      </c>
      <c r="C2522" s="1">
        <v>22267</v>
      </c>
      <c r="F2522" s="1">
        <f t="shared" si="670"/>
        <v>15900</v>
      </c>
      <c r="G2522" s="1">
        <f t="shared" si="671"/>
        <v>13871</v>
      </c>
      <c r="H2522" s="1">
        <v>10330</v>
      </c>
      <c r="I2522" s="1">
        <v>10134</v>
      </c>
      <c r="J2522" s="2" t="str">
        <f t="shared" si="680"/>
        <v/>
      </c>
      <c r="K2522" s="2">
        <f t="shared" si="681"/>
        <v>0.63735849056603777</v>
      </c>
      <c r="L2522" s="10">
        <f t="shared" si="682"/>
        <v>2</v>
      </c>
      <c r="M2522" s="9">
        <f t="shared" si="678"/>
        <v>1</v>
      </c>
      <c r="N2522" s="8">
        <f t="shared" si="679"/>
        <v>3</v>
      </c>
      <c r="O2522" s="2">
        <f t="shared" si="674"/>
        <v>0.40206185567010311</v>
      </c>
      <c r="P2522" s="2">
        <f t="shared" si="675"/>
        <v>0.43630596207915795</v>
      </c>
      <c r="Q2522" s="2">
        <f t="shared" si="676"/>
        <v>0.15788335375964241</v>
      </c>
      <c r="R2522" s="2">
        <f t="shared" ref="R2522:R2524" si="683">IF(SUM($S2522:$AJ2522)=0,"-",(1-O2522-P2522-Q2522))</f>
        <v>3.7488284910965342E-3</v>
      </c>
      <c r="S2522" s="1">
        <v>5577</v>
      </c>
      <c r="T2522" s="1">
        <v>6052</v>
      </c>
      <c r="U2522" s="1">
        <v>2190</v>
      </c>
      <c r="V2522" s="1">
        <v>32</v>
      </c>
      <c r="X2522" s="1">
        <v>10</v>
      </c>
      <c r="Z2522" s="1">
        <v>10</v>
      </c>
      <c r="AN2522" t="s">
        <v>2015</v>
      </c>
      <c r="AO2522" t="s">
        <v>1214</v>
      </c>
      <c r="AR2522" s="44">
        <v>46</v>
      </c>
      <c r="AS2522" s="46">
        <v>135</v>
      </c>
      <c r="AT2522" s="50">
        <f t="shared" si="673"/>
        <v>46135</v>
      </c>
      <c r="AV2522" s="7" t="s">
        <v>3063</v>
      </c>
      <c r="BA2522" s="1">
        <v>13871</v>
      </c>
      <c r="BB2522" s="1">
        <v>2029</v>
      </c>
      <c r="BD2522" s="1">
        <f t="shared" si="672"/>
        <v>15900</v>
      </c>
    </row>
    <row r="2523" spans="1:61" hidden="1" outlineLevel="1">
      <c r="A2523" t="s">
        <v>7</v>
      </c>
      <c r="B2523" t="s">
        <v>1214</v>
      </c>
      <c r="C2523" s="1">
        <v>2708</v>
      </c>
      <c r="F2523" s="1">
        <f t="shared" ref="F2523" si="684">BD2523</f>
        <v>1794</v>
      </c>
      <c r="G2523" s="1">
        <f t="shared" ref="G2523" si="685">SUM(S2523:AH2523)</f>
        <v>1591</v>
      </c>
      <c r="H2523" s="1">
        <v>921</v>
      </c>
      <c r="I2523" s="1">
        <v>891</v>
      </c>
      <c r="J2523" s="2" t="str">
        <f t="shared" si="680"/>
        <v/>
      </c>
      <c r="K2523" s="2">
        <f t="shared" si="681"/>
        <v>0.49665551839464883</v>
      </c>
      <c r="L2523" s="10">
        <f t="shared" si="682"/>
        <v>1</v>
      </c>
      <c r="M2523" s="9">
        <f t="shared" si="678"/>
        <v>2</v>
      </c>
      <c r="N2523" s="8">
        <f t="shared" si="679"/>
        <v>3</v>
      </c>
      <c r="O2523" s="2">
        <f t="shared" si="674"/>
        <v>0.61785040854808293</v>
      </c>
      <c r="P2523" s="2">
        <f t="shared" si="675"/>
        <v>0.24261470773098681</v>
      </c>
      <c r="Q2523" s="2">
        <f t="shared" si="676"/>
        <v>0.13890634820867379</v>
      </c>
      <c r="R2523" s="2">
        <f t="shared" si="683"/>
        <v>6.2853551225647286E-4</v>
      </c>
      <c r="S2523" s="1">
        <v>983</v>
      </c>
      <c r="T2523" s="1">
        <v>386</v>
      </c>
      <c r="U2523" s="1">
        <v>221</v>
      </c>
      <c r="V2523" s="1">
        <v>1</v>
      </c>
      <c r="X2523" s="1">
        <v>0</v>
      </c>
      <c r="Z2523" s="1">
        <v>0</v>
      </c>
      <c r="AN2523" t="s">
        <v>7</v>
      </c>
      <c r="AO2523" t="s">
        <v>1214</v>
      </c>
      <c r="AR2523" s="44">
        <v>46</v>
      </c>
      <c r="AS2523" s="46">
        <v>137</v>
      </c>
      <c r="AT2523" s="50">
        <f t="shared" si="673"/>
        <v>46137</v>
      </c>
      <c r="AV2523" s="7" t="s">
        <v>3063</v>
      </c>
      <c r="BA2523" s="1">
        <v>1591</v>
      </c>
      <c r="BB2523" s="1">
        <v>203</v>
      </c>
      <c r="BD2523" s="1">
        <f>BB2523+BA2523</f>
        <v>1794</v>
      </c>
    </row>
    <row r="2524" spans="1:61" collapsed="1">
      <c r="A2524" t="s">
        <v>1641</v>
      </c>
      <c r="B2524" t="s">
        <v>541</v>
      </c>
      <c r="C2524" s="1">
        <f>SUM(C2458:C2523)</f>
        <v>799124</v>
      </c>
      <c r="D2524" s="36">
        <v>590000</v>
      </c>
      <c r="E2524" s="36">
        <v>575000</v>
      </c>
      <c r="F2524" s="1">
        <f>SUM(F2458:F2523)</f>
        <v>575632</v>
      </c>
      <c r="G2524" s="1">
        <f>SUM(G2458:G2523)</f>
        <v>530462</v>
      </c>
      <c r="H2524" s="1">
        <f>SUM(H2458:H2523)</f>
        <v>387449</v>
      </c>
      <c r="I2524" s="1">
        <v>381975</v>
      </c>
      <c r="J2524" s="2">
        <f t="shared" si="680"/>
        <v>0.64741525423728818</v>
      </c>
      <c r="K2524" s="2">
        <f t="shared" si="681"/>
        <v>0.66357499235622763</v>
      </c>
      <c r="L2524" s="10">
        <f t="shared" si="682"/>
        <v>2</v>
      </c>
      <c r="M2524" s="9">
        <f t="shared" si="678"/>
        <v>1</v>
      </c>
      <c r="N2524" s="8">
        <f t="shared" si="679"/>
        <v>3</v>
      </c>
      <c r="O2524" s="2">
        <f t="shared" si="674"/>
        <v>0.3853489976661853</v>
      </c>
      <c r="P2524" s="2">
        <f t="shared" si="675"/>
        <v>0.45531630917954535</v>
      </c>
      <c r="Q2524" s="2">
        <f t="shared" si="676"/>
        <v>0.15547390765031238</v>
      </c>
      <c r="R2524" s="2">
        <f t="shared" si="683"/>
        <v>3.8607855039570205E-3</v>
      </c>
      <c r="S2524" s="1">
        <f>SUM(S2458:S2523)</f>
        <v>204413</v>
      </c>
      <c r="T2524" s="1">
        <f>SUM(T2458:T2523)</f>
        <v>241528</v>
      </c>
      <c r="U2524" s="1">
        <f>SUM(U2458:U2523)</f>
        <v>82473</v>
      </c>
      <c r="V2524" s="1">
        <f>SUM(V2458:V2523)</f>
        <v>1059</v>
      </c>
      <c r="X2524" s="1">
        <f>SUM(X2458:X2523)</f>
        <v>315</v>
      </c>
      <c r="Z2524" s="1">
        <f>SUM(Z2458:Z2523)</f>
        <v>674</v>
      </c>
      <c r="AD2524" s="1">
        <f>SUM(AD2458:AD2523)</f>
        <v>0</v>
      </c>
      <c r="AN2524" t="s">
        <v>1641</v>
      </c>
      <c r="AO2524" t="s">
        <v>541</v>
      </c>
      <c r="AR2524" s="44">
        <v>46</v>
      </c>
      <c r="AS2524" s="46"/>
      <c r="AT2524" s="44">
        <v>46</v>
      </c>
      <c r="AV2524" s="7" t="s">
        <v>678</v>
      </c>
      <c r="BA2524" s="1">
        <f>SUM(BA2458:BA2523)</f>
        <v>530462</v>
      </c>
      <c r="BB2524" s="1">
        <f>SUM(BB2458:BB2523)</f>
        <v>45170</v>
      </c>
      <c r="BD2524" s="1">
        <f>SUM(BD2458:BD2523)</f>
        <v>575632</v>
      </c>
    </row>
    <row r="2525" spans="1:61">
      <c r="C2525" s="26"/>
      <c r="J2525" s="2"/>
      <c r="K2525" s="2"/>
      <c r="N2525" s="8"/>
      <c r="AR2525" s="44"/>
      <c r="AS2525" s="46"/>
      <c r="AT2525" s="50"/>
    </row>
    <row r="2526" spans="1:61" hidden="1" outlineLevel="1">
      <c r="A2526" t="s">
        <v>1855</v>
      </c>
      <c r="B2526" t="s">
        <v>301</v>
      </c>
      <c r="C2526" s="1">
        <v>74397</v>
      </c>
      <c r="F2526" s="1">
        <v>49174</v>
      </c>
      <c r="H2526" s="1">
        <v>31909</v>
      </c>
      <c r="I2526" s="1">
        <v>31570</v>
      </c>
      <c r="J2526" s="2" t="str">
        <f t="shared" si="680"/>
        <v/>
      </c>
      <c r="K2526" s="2">
        <f t="shared" si="681"/>
        <v>0.6420059380973685</v>
      </c>
      <c r="L2526" s="10" t="str">
        <f t="shared" si="682"/>
        <v/>
      </c>
      <c r="M2526" s="9" t="str">
        <f t="shared" si="678"/>
        <v/>
      </c>
      <c r="N2526" s="8" t="str">
        <f t="shared" si="679"/>
        <v/>
      </c>
      <c r="O2526" s="2" t="str">
        <f t="shared" ref="O2526:O2557" si="686">IF(SUM($S2526:$AJ2526)=0,"-",S2526/SUM($S2526:$AJ2526))</f>
        <v>-</v>
      </c>
      <c r="P2526" s="2" t="str">
        <f t="shared" ref="P2526:P2557" si="687">IF(SUM($S2526:$AJ2526)=0,"-",T2526/SUM($S2526:$AJ2526))</f>
        <v>-</v>
      </c>
      <c r="Q2526" s="2" t="str">
        <f t="shared" ref="Q2526:Q2557" si="688">IF(SUM($S2526:$AJ2526)=0,"-",U2526/SUM($S2526:$AJ2526))</f>
        <v>-</v>
      </c>
      <c r="R2526" s="2" t="str">
        <f t="shared" ref="R2526:R2557" si="689">IF(SUM($S2526:$AJ2526)=0,"-",(1-O2526-P2526-Q2526))</f>
        <v>-</v>
      </c>
      <c r="AN2526" t="s">
        <v>1855</v>
      </c>
      <c r="AO2526" t="s">
        <v>301</v>
      </c>
      <c r="AQ2526" s="1"/>
      <c r="AR2526" s="44">
        <v>47</v>
      </c>
      <c r="AS2526" s="46">
        <v>1</v>
      </c>
      <c r="AT2526" s="50">
        <f t="shared" si="673"/>
        <v>47001</v>
      </c>
      <c r="AU2526" s="1"/>
      <c r="AV2526" s="7" t="s">
        <v>3063</v>
      </c>
      <c r="AW2526" s="1"/>
      <c r="BA2526" s="1">
        <v>46333</v>
      </c>
      <c r="BB2526" s="1">
        <v>3254</v>
      </c>
      <c r="BD2526" s="1">
        <f t="shared" ref="BD2526:BD2589" si="690">BB2526+BA2526</f>
        <v>49587</v>
      </c>
      <c r="BF2526" s="1">
        <v>31909</v>
      </c>
      <c r="BG2526" s="1">
        <f>BF2526-BH2526-BI2526</f>
        <v>12622</v>
      </c>
      <c r="BH2526" s="1">
        <v>18252</v>
      </c>
      <c r="BI2526" s="1">
        <v>1035</v>
      </c>
    </row>
    <row r="2527" spans="1:61" hidden="1" outlineLevel="1">
      <c r="A2527" t="s">
        <v>1341</v>
      </c>
      <c r="B2527" t="s">
        <v>301</v>
      </c>
      <c r="C2527" s="1">
        <v>44395</v>
      </c>
      <c r="F2527" s="1">
        <v>23238</v>
      </c>
      <c r="H2527" s="1">
        <v>15667</v>
      </c>
      <c r="I2527" s="1">
        <v>15507</v>
      </c>
      <c r="J2527" s="2" t="str">
        <f t="shared" si="680"/>
        <v/>
      </c>
      <c r="K2527" s="2">
        <f t="shared" si="681"/>
        <v>0.66731216111541436</v>
      </c>
      <c r="L2527" s="10" t="str">
        <f t="shared" si="682"/>
        <v/>
      </c>
      <c r="M2527" s="9" t="str">
        <f t="shared" si="678"/>
        <v/>
      </c>
      <c r="N2527" s="8" t="str">
        <f t="shared" si="679"/>
        <v/>
      </c>
      <c r="O2527" s="2" t="str">
        <f t="shared" si="686"/>
        <v>-</v>
      </c>
      <c r="P2527" s="2" t="str">
        <f t="shared" si="687"/>
        <v>-</v>
      </c>
      <c r="Q2527" s="2" t="str">
        <f t="shared" si="688"/>
        <v>-</v>
      </c>
      <c r="R2527" s="2" t="str">
        <f t="shared" si="689"/>
        <v>-</v>
      </c>
      <c r="AN2527" t="s">
        <v>1341</v>
      </c>
      <c r="AO2527" t="s">
        <v>301</v>
      </c>
      <c r="AQ2527" s="1"/>
      <c r="AR2527" s="44">
        <v>47</v>
      </c>
      <c r="AS2527" s="46">
        <v>3</v>
      </c>
      <c r="AT2527" s="50">
        <f t="shared" si="673"/>
        <v>47003</v>
      </c>
      <c r="AU2527" s="1"/>
      <c r="AV2527" s="7" t="s">
        <v>3063</v>
      </c>
      <c r="AW2527" s="1"/>
      <c r="BA2527" s="1">
        <v>21899</v>
      </c>
      <c r="BB2527" s="1">
        <v>1357</v>
      </c>
      <c r="BD2527" s="1">
        <f t="shared" si="690"/>
        <v>23256</v>
      </c>
      <c r="BF2527" s="1">
        <v>15667</v>
      </c>
      <c r="BG2527" s="1">
        <f t="shared" ref="BG2527:BG2590" si="691">BF2527-BH2527-BI2527</f>
        <v>7162</v>
      </c>
      <c r="BH2527" s="1">
        <v>8229</v>
      </c>
      <c r="BI2527" s="1">
        <v>276</v>
      </c>
    </row>
    <row r="2528" spans="1:61" hidden="1" outlineLevel="1">
      <c r="A2528" t="s">
        <v>937</v>
      </c>
      <c r="B2528" t="s">
        <v>301</v>
      </c>
      <c r="C2528" s="1">
        <v>16431</v>
      </c>
      <c r="F2528" s="1">
        <v>11634</v>
      </c>
      <c r="H2528" s="1">
        <v>6731</v>
      </c>
      <c r="I2528" s="1">
        <v>6479</v>
      </c>
      <c r="J2528" s="2" t="str">
        <f t="shared" si="680"/>
        <v/>
      </c>
      <c r="K2528" s="2">
        <f t="shared" si="681"/>
        <v>0.55690218325597385</v>
      </c>
      <c r="L2528" s="10" t="str">
        <f t="shared" si="682"/>
        <v/>
      </c>
      <c r="M2528" s="9" t="str">
        <f t="shared" si="678"/>
        <v/>
      </c>
      <c r="N2528" s="8" t="str">
        <f t="shared" si="679"/>
        <v/>
      </c>
      <c r="O2528" s="2" t="str">
        <f t="shared" si="686"/>
        <v>-</v>
      </c>
      <c r="P2528" s="2" t="str">
        <f t="shared" si="687"/>
        <v>-</v>
      </c>
      <c r="Q2528" s="2" t="str">
        <f t="shared" si="688"/>
        <v>-</v>
      </c>
      <c r="R2528" s="2" t="str">
        <f t="shared" si="689"/>
        <v>-</v>
      </c>
      <c r="AN2528" t="s">
        <v>937</v>
      </c>
      <c r="AO2528" t="s">
        <v>301</v>
      </c>
      <c r="AQ2528" s="1"/>
      <c r="AR2528" s="44">
        <v>47</v>
      </c>
      <c r="AS2528" s="46">
        <v>5</v>
      </c>
      <c r="AT2528" s="50">
        <f t="shared" si="673"/>
        <v>47005</v>
      </c>
      <c r="AU2528" s="1"/>
      <c r="AV2528" s="7" t="s">
        <v>3063</v>
      </c>
      <c r="AW2528" s="1"/>
      <c r="BA2528" s="1">
        <v>11353</v>
      </c>
      <c r="BB2528" s="1">
        <v>270</v>
      </c>
      <c r="BD2528" s="1">
        <f t="shared" si="690"/>
        <v>11623</v>
      </c>
      <c r="BF2528" s="1">
        <v>6731</v>
      </c>
      <c r="BG2528" s="1">
        <f t="shared" si="691"/>
        <v>2467</v>
      </c>
      <c r="BH2528" s="1">
        <v>4095</v>
      </c>
      <c r="BI2528" s="1">
        <v>169</v>
      </c>
    </row>
    <row r="2529" spans="1:61" hidden="1" outlineLevel="1">
      <c r="A2529" t="s">
        <v>492</v>
      </c>
      <c r="B2529" t="s">
        <v>301</v>
      </c>
      <c r="C2529" s="1">
        <v>13070</v>
      </c>
      <c r="F2529" s="1">
        <v>11828</v>
      </c>
      <c r="H2529" s="1">
        <v>4949</v>
      </c>
      <c r="I2529" s="1">
        <v>4784</v>
      </c>
      <c r="J2529" s="2" t="str">
        <f t="shared" si="680"/>
        <v/>
      </c>
      <c r="K2529" s="2">
        <f t="shared" si="681"/>
        <v>0.40446398376733178</v>
      </c>
      <c r="L2529" s="10" t="str">
        <f t="shared" si="682"/>
        <v/>
      </c>
      <c r="M2529" s="9" t="str">
        <f t="shared" si="678"/>
        <v/>
      </c>
      <c r="N2529" s="8" t="str">
        <f t="shared" si="679"/>
        <v/>
      </c>
      <c r="O2529" s="2" t="str">
        <f t="shared" si="686"/>
        <v>-</v>
      </c>
      <c r="P2529" s="2" t="str">
        <f t="shared" si="687"/>
        <v>-</v>
      </c>
      <c r="Q2529" s="2" t="str">
        <f t="shared" si="688"/>
        <v>-</v>
      </c>
      <c r="R2529" s="2" t="str">
        <f t="shared" si="689"/>
        <v>-</v>
      </c>
      <c r="AN2529" t="s">
        <v>492</v>
      </c>
      <c r="AO2529" t="s">
        <v>301</v>
      </c>
      <c r="AQ2529" s="1"/>
      <c r="AR2529" s="44">
        <v>47</v>
      </c>
      <c r="AS2529" s="46">
        <v>7</v>
      </c>
      <c r="AT2529" s="50">
        <f t="shared" si="673"/>
        <v>47007</v>
      </c>
      <c r="AU2529" s="1"/>
      <c r="AV2529" s="7" t="s">
        <v>3063</v>
      </c>
      <c r="AW2529" s="1"/>
      <c r="BA2529" s="1">
        <v>8357</v>
      </c>
      <c r="BB2529" s="1">
        <v>1072</v>
      </c>
      <c r="BD2529" s="1">
        <f t="shared" si="690"/>
        <v>9429</v>
      </c>
      <c r="BF2529" s="1">
        <v>4949</v>
      </c>
      <c r="BG2529" s="1">
        <f t="shared" si="691"/>
        <v>3338</v>
      </c>
      <c r="BH2529" s="1">
        <v>1497</v>
      </c>
      <c r="BI2529" s="1">
        <v>114</v>
      </c>
    </row>
    <row r="2530" spans="1:61" hidden="1" outlineLevel="1">
      <c r="A2530" t="s">
        <v>2388</v>
      </c>
      <c r="B2530" t="s">
        <v>301</v>
      </c>
      <c r="C2530" s="1">
        <v>121716</v>
      </c>
      <c r="F2530" s="1">
        <v>73831</v>
      </c>
      <c r="H2530" s="1">
        <v>52466</v>
      </c>
      <c r="I2530" s="1">
        <v>51645</v>
      </c>
      <c r="J2530" s="2" t="str">
        <f t="shared" si="680"/>
        <v/>
      </c>
      <c r="K2530" s="2">
        <f t="shared" si="681"/>
        <v>0.69950291882813453</v>
      </c>
      <c r="L2530" s="10" t="str">
        <f t="shared" si="682"/>
        <v/>
      </c>
      <c r="M2530" s="9" t="str">
        <f t="shared" si="678"/>
        <v/>
      </c>
      <c r="N2530" s="8" t="str">
        <f t="shared" si="679"/>
        <v/>
      </c>
      <c r="O2530" s="2" t="str">
        <f t="shared" si="686"/>
        <v>-</v>
      </c>
      <c r="P2530" s="2" t="str">
        <f t="shared" si="687"/>
        <v>-</v>
      </c>
      <c r="Q2530" s="2" t="str">
        <f t="shared" si="688"/>
        <v>-</v>
      </c>
      <c r="R2530" s="2" t="str">
        <f t="shared" si="689"/>
        <v>-</v>
      </c>
      <c r="AN2530" t="s">
        <v>2388</v>
      </c>
      <c r="AO2530" t="s">
        <v>301</v>
      </c>
      <c r="AQ2530" s="1"/>
      <c r="AR2530" s="44">
        <v>47</v>
      </c>
      <c r="AS2530" s="46">
        <v>9</v>
      </c>
      <c r="AT2530" s="50">
        <f t="shared" si="673"/>
        <v>47009</v>
      </c>
      <c r="AU2530" s="1"/>
      <c r="AV2530" s="7" t="s">
        <v>3063</v>
      </c>
      <c r="AW2530" s="1"/>
      <c r="BA2530" s="1">
        <v>66212</v>
      </c>
      <c r="BB2530" s="1">
        <v>8272</v>
      </c>
      <c r="BD2530" s="1">
        <f t="shared" si="690"/>
        <v>74484</v>
      </c>
      <c r="BF2530" s="1">
        <v>52466</v>
      </c>
      <c r="BG2530" s="1">
        <f t="shared" si="691"/>
        <v>25099</v>
      </c>
      <c r="BH2530" s="1">
        <v>25984</v>
      </c>
      <c r="BI2530" s="1">
        <v>1383</v>
      </c>
    </row>
    <row r="2531" spans="1:61" hidden="1" outlineLevel="1">
      <c r="A2531" t="s">
        <v>729</v>
      </c>
      <c r="B2531" t="s">
        <v>301</v>
      </c>
      <c r="C2531" s="1">
        <v>97547</v>
      </c>
      <c r="F2531" s="1">
        <v>59871</v>
      </c>
      <c r="H2531" s="1">
        <v>38301</v>
      </c>
      <c r="I2531" s="1">
        <v>38191</v>
      </c>
      <c r="J2531" s="2" t="str">
        <f t="shared" si="680"/>
        <v/>
      </c>
      <c r="K2531" s="2">
        <f t="shared" si="681"/>
        <v>0.63788812613786305</v>
      </c>
      <c r="L2531" s="10" t="str">
        <f t="shared" si="682"/>
        <v/>
      </c>
      <c r="M2531" s="9" t="str">
        <f t="shared" si="678"/>
        <v/>
      </c>
      <c r="N2531" s="8" t="str">
        <f t="shared" si="679"/>
        <v/>
      </c>
      <c r="O2531" s="2" t="str">
        <f t="shared" si="686"/>
        <v>-</v>
      </c>
      <c r="P2531" s="2" t="str">
        <f t="shared" si="687"/>
        <v>-</v>
      </c>
      <c r="Q2531" s="2" t="str">
        <f t="shared" si="688"/>
        <v>-</v>
      </c>
      <c r="R2531" s="2" t="str">
        <f t="shared" si="689"/>
        <v>-</v>
      </c>
      <c r="AN2531" t="s">
        <v>729</v>
      </c>
      <c r="AO2531" t="s">
        <v>301</v>
      </c>
      <c r="AQ2531" s="1"/>
      <c r="AR2531" s="44">
        <v>47</v>
      </c>
      <c r="AS2531" s="46">
        <v>11</v>
      </c>
      <c r="AT2531" s="50">
        <f t="shared" si="673"/>
        <v>47011</v>
      </c>
      <c r="AU2531" s="1"/>
      <c r="AV2531" s="7" t="s">
        <v>3063</v>
      </c>
      <c r="AW2531" s="1"/>
      <c r="BA2531" s="1">
        <v>54613</v>
      </c>
      <c r="BB2531" s="1">
        <v>4676</v>
      </c>
      <c r="BD2531" s="1">
        <f t="shared" si="690"/>
        <v>59289</v>
      </c>
      <c r="BF2531" s="1">
        <v>38301</v>
      </c>
      <c r="BG2531" s="1">
        <f t="shared" si="691"/>
        <v>12611</v>
      </c>
      <c r="BH2531" s="1">
        <v>24807</v>
      </c>
      <c r="BI2531" s="1">
        <v>883</v>
      </c>
    </row>
    <row r="2532" spans="1:61" hidden="1" outlineLevel="1">
      <c r="A2532" t="s">
        <v>127</v>
      </c>
      <c r="B2532" t="s">
        <v>301</v>
      </c>
      <c r="C2532" s="1">
        <v>40672</v>
      </c>
      <c r="F2532" s="1">
        <v>22905</v>
      </c>
      <c r="H2532" s="1">
        <v>13005</v>
      </c>
      <c r="I2532" s="1">
        <v>12628</v>
      </c>
      <c r="J2532" s="2" t="str">
        <f t="shared" si="680"/>
        <v/>
      </c>
      <c r="K2532" s="2">
        <f t="shared" si="681"/>
        <v>0.55132067234228332</v>
      </c>
      <c r="L2532" s="10" t="str">
        <f t="shared" si="682"/>
        <v/>
      </c>
      <c r="M2532" s="9" t="str">
        <f t="shared" si="678"/>
        <v/>
      </c>
      <c r="N2532" s="8" t="str">
        <f t="shared" si="679"/>
        <v/>
      </c>
      <c r="O2532" s="2" t="str">
        <f t="shared" si="686"/>
        <v>-</v>
      </c>
      <c r="P2532" s="2" t="str">
        <f t="shared" si="687"/>
        <v>-</v>
      </c>
      <c r="Q2532" s="2" t="str">
        <f t="shared" si="688"/>
        <v>-</v>
      </c>
      <c r="R2532" s="2" t="str">
        <f t="shared" si="689"/>
        <v>-</v>
      </c>
      <c r="AN2532" t="s">
        <v>127</v>
      </c>
      <c r="AO2532" t="s">
        <v>301</v>
      </c>
      <c r="AQ2532" s="1"/>
      <c r="AR2532" s="44">
        <v>47</v>
      </c>
      <c r="AS2532" s="46">
        <v>13</v>
      </c>
      <c r="AT2532" s="50">
        <f t="shared" si="673"/>
        <v>47013</v>
      </c>
      <c r="AU2532" s="1"/>
      <c r="AV2532" s="7" t="s">
        <v>3063</v>
      </c>
      <c r="AW2532" s="1"/>
      <c r="BA2532" s="1">
        <v>22866</v>
      </c>
      <c r="BB2532" s="1">
        <v>3160</v>
      </c>
      <c r="BD2532" s="1">
        <f t="shared" si="690"/>
        <v>26026</v>
      </c>
      <c r="BF2532" s="1">
        <v>13005</v>
      </c>
      <c r="BG2532" s="1">
        <f t="shared" si="691"/>
        <v>6782</v>
      </c>
      <c r="BH2532" s="1">
        <v>5913</v>
      </c>
      <c r="BI2532" s="1">
        <v>310</v>
      </c>
    </row>
    <row r="2533" spans="1:61" hidden="1" outlineLevel="1">
      <c r="A2533" t="s">
        <v>513</v>
      </c>
      <c r="B2533" t="s">
        <v>301</v>
      </c>
      <c r="C2533" s="1">
        <v>13822</v>
      </c>
      <c r="F2533" s="1">
        <v>8745</v>
      </c>
      <c r="H2533" s="1">
        <v>5605</v>
      </c>
      <c r="I2533" s="1">
        <v>5457</v>
      </c>
      <c r="J2533" s="2" t="str">
        <f t="shared" si="680"/>
        <v/>
      </c>
      <c r="K2533" s="2">
        <f t="shared" si="681"/>
        <v>0.62401372212692963</v>
      </c>
      <c r="L2533" s="10" t="str">
        <f t="shared" si="682"/>
        <v/>
      </c>
      <c r="M2533" s="9" t="str">
        <f t="shared" si="678"/>
        <v/>
      </c>
      <c r="N2533" s="8" t="str">
        <f t="shared" si="679"/>
        <v/>
      </c>
      <c r="O2533" s="2" t="str">
        <f t="shared" si="686"/>
        <v>-</v>
      </c>
      <c r="P2533" s="2" t="str">
        <f t="shared" si="687"/>
        <v>-</v>
      </c>
      <c r="Q2533" s="2" t="str">
        <f t="shared" si="688"/>
        <v>-</v>
      </c>
      <c r="R2533" s="2" t="str">
        <f t="shared" si="689"/>
        <v>-</v>
      </c>
      <c r="AN2533" t="s">
        <v>513</v>
      </c>
      <c r="AO2533" t="s">
        <v>301</v>
      </c>
      <c r="AQ2533" s="1"/>
      <c r="AR2533" s="44">
        <v>47</v>
      </c>
      <c r="AS2533" s="46">
        <v>15</v>
      </c>
      <c r="AT2533" s="50">
        <f t="shared" si="673"/>
        <v>47015</v>
      </c>
      <c r="AU2533" s="1"/>
      <c r="AV2533" s="7" t="s">
        <v>3063</v>
      </c>
      <c r="AW2533" s="1"/>
      <c r="BA2533" s="1">
        <v>7929</v>
      </c>
      <c r="BB2533" s="1">
        <v>747</v>
      </c>
      <c r="BD2533" s="1">
        <f t="shared" si="690"/>
        <v>8676</v>
      </c>
      <c r="BF2533" s="1">
        <v>5605</v>
      </c>
      <c r="BG2533" s="1">
        <f t="shared" si="691"/>
        <v>2978</v>
      </c>
      <c r="BH2533" s="1">
        <v>2518</v>
      </c>
      <c r="BI2533" s="1">
        <v>109</v>
      </c>
    </row>
    <row r="2534" spans="1:61" hidden="1" outlineLevel="1">
      <c r="A2534" t="s">
        <v>1531</v>
      </c>
      <c r="B2534" t="s">
        <v>301</v>
      </c>
      <c r="C2534" s="1">
        <v>28645</v>
      </c>
      <c r="F2534" s="1">
        <v>18354</v>
      </c>
      <c r="H2534" s="1">
        <v>11953</v>
      </c>
      <c r="I2534" s="1">
        <v>11646</v>
      </c>
      <c r="J2534" s="2" t="str">
        <f t="shared" si="680"/>
        <v/>
      </c>
      <c r="K2534" s="2">
        <f t="shared" si="681"/>
        <v>0.63452108532200069</v>
      </c>
      <c r="L2534" s="10" t="str">
        <f t="shared" si="682"/>
        <v/>
      </c>
      <c r="M2534" s="9" t="str">
        <f t="shared" si="678"/>
        <v/>
      </c>
      <c r="N2534" s="8" t="str">
        <f t="shared" si="679"/>
        <v/>
      </c>
      <c r="O2534" s="2" t="str">
        <f t="shared" si="686"/>
        <v>-</v>
      </c>
      <c r="P2534" s="2" t="str">
        <f t="shared" si="687"/>
        <v>-</v>
      </c>
      <c r="Q2534" s="2" t="str">
        <f t="shared" si="688"/>
        <v>-</v>
      </c>
      <c r="R2534" s="2" t="str">
        <f t="shared" si="689"/>
        <v>-</v>
      </c>
      <c r="AN2534" t="s">
        <v>1531</v>
      </c>
      <c r="AO2534" t="s">
        <v>301</v>
      </c>
      <c r="AQ2534" s="1"/>
      <c r="AR2534" s="44">
        <v>47</v>
      </c>
      <c r="AS2534" s="46">
        <v>17</v>
      </c>
      <c r="AT2534" s="50">
        <f t="shared" si="673"/>
        <v>47017</v>
      </c>
      <c r="AU2534" s="1"/>
      <c r="AV2534" s="7" t="s">
        <v>3063</v>
      </c>
      <c r="AW2534" s="1"/>
      <c r="BA2534" s="1">
        <v>18396</v>
      </c>
      <c r="BB2534" s="1">
        <v>989</v>
      </c>
      <c r="BD2534" s="1">
        <f t="shared" si="690"/>
        <v>19385</v>
      </c>
      <c r="BF2534" s="1">
        <v>11953</v>
      </c>
      <c r="BG2534" s="1">
        <f t="shared" si="691"/>
        <v>6317</v>
      </c>
      <c r="BH2534" s="1">
        <v>5321</v>
      </c>
      <c r="BI2534" s="1">
        <v>315</v>
      </c>
    </row>
    <row r="2535" spans="1:61" hidden="1" outlineLevel="1">
      <c r="A2535" t="s">
        <v>1912</v>
      </c>
      <c r="B2535" t="s">
        <v>301</v>
      </c>
      <c r="C2535" s="1">
        <v>57895</v>
      </c>
      <c r="F2535" s="1">
        <v>34534</v>
      </c>
      <c r="H2535" s="1">
        <v>21999</v>
      </c>
      <c r="I2535" s="1">
        <v>21769</v>
      </c>
      <c r="J2535" s="2" t="str">
        <f t="shared" si="680"/>
        <v/>
      </c>
      <c r="K2535" s="2">
        <f t="shared" si="681"/>
        <v>0.63036427868187872</v>
      </c>
      <c r="L2535" s="10" t="str">
        <f t="shared" si="682"/>
        <v/>
      </c>
      <c r="M2535" s="9" t="str">
        <f t="shared" si="678"/>
        <v/>
      </c>
      <c r="N2535" s="8" t="str">
        <f t="shared" si="679"/>
        <v/>
      </c>
      <c r="O2535" s="2" t="str">
        <f t="shared" si="686"/>
        <v>-</v>
      </c>
      <c r="P2535" s="2" t="str">
        <f t="shared" si="687"/>
        <v>-</v>
      </c>
      <c r="Q2535" s="2" t="str">
        <f t="shared" si="688"/>
        <v>-</v>
      </c>
      <c r="R2535" s="2" t="str">
        <f t="shared" si="689"/>
        <v>-</v>
      </c>
      <c r="AN2535" t="s">
        <v>1912</v>
      </c>
      <c r="AO2535" t="s">
        <v>301</v>
      </c>
      <c r="AQ2535" s="1"/>
      <c r="AR2535" s="44">
        <v>47</v>
      </c>
      <c r="AS2535" s="46">
        <v>19</v>
      </c>
      <c r="AT2535" s="50">
        <f t="shared" si="673"/>
        <v>47019</v>
      </c>
      <c r="AU2535" s="1"/>
      <c r="AV2535" s="7" t="s">
        <v>3063</v>
      </c>
      <c r="AW2535" s="1"/>
      <c r="BA2535" s="1">
        <v>32112</v>
      </c>
      <c r="BB2535" s="1">
        <v>2417</v>
      </c>
      <c r="BD2535" s="1">
        <f t="shared" si="690"/>
        <v>34529</v>
      </c>
      <c r="BF2535" s="1">
        <v>21999</v>
      </c>
      <c r="BG2535" s="1">
        <f t="shared" si="691"/>
        <v>11083</v>
      </c>
      <c r="BH2535" s="1">
        <v>10253</v>
      </c>
      <c r="BI2535" s="1">
        <v>663</v>
      </c>
    </row>
    <row r="2536" spans="1:61" hidden="1" outlineLevel="1">
      <c r="A2536" t="s">
        <v>1014</v>
      </c>
      <c r="B2536" t="s">
        <v>301</v>
      </c>
      <c r="C2536" s="1">
        <v>38947</v>
      </c>
      <c r="F2536" s="1">
        <v>23858</v>
      </c>
      <c r="H2536" s="1">
        <v>16614</v>
      </c>
      <c r="I2536" s="1">
        <v>16428</v>
      </c>
      <c r="J2536" s="2" t="str">
        <f t="shared" si="680"/>
        <v/>
      </c>
      <c r="K2536" s="2">
        <f t="shared" si="681"/>
        <v>0.68857406320730996</v>
      </c>
      <c r="L2536" s="10" t="str">
        <f t="shared" si="682"/>
        <v/>
      </c>
      <c r="M2536" s="9" t="str">
        <f t="shared" si="678"/>
        <v/>
      </c>
      <c r="N2536" s="8" t="str">
        <f t="shared" si="679"/>
        <v/>
      </c>
      <c r="O2536" s="2" t="str">
        <f t="shared" si="686"/>
        <v>-</v>
      </c>
      <c r="P2536" s="2" t="str">
        <f t="shared" si="687"/>
        <v>-</v>
      </c>
      <c r="Q2536" s="2" t="str">
        <f t="shared" si="688"/>
        <v>-</v>
      </c>
      <c r="R2536" s="2" t="str">
        <f t="shared" si="689"/>
        <v>-</v>
      </c>
      <c r="AN2536" t="s">
        <v>1014</v>
      </c>
      <c r="AO2536" t="s">
        <v>301</v>
      </c>
      <c r="AQ2536" s="1"/>
      <c r="AR2536" s="44">
        <v>47</v>
      </c>
      <c r="AS2536" s="46">
        <v>21</v>
      </c>
      <c r="AT2536" s="50">
        <f t="shared" si="673"/>
        <v>47021</v>
      </c>
      <c r="AU2536" s="1"/>
      <c r="AV2536" s="7" t="s">
        <v>3063</v>
      </c>
      <c r="AW2536" s="1"/>
      <c r="BA2536" s="1">
        <v>22452</v>
      </c>
      <c r="BB2536" s="1">
        <v>1496</v>
      </c>
      <c r="BD2536" s="1">
        <f t="shared" si="690"/>
        <v>23948</v>
      </c>
      <c r="BF2536" s="1">
        <v>16614</v>
      </c>
      <c r="BG2536" s="1">
        <f t="shared" si="691"/>
        <v>4947</v>
      </c>
      <c r="BH2536" s="1">
        <v>11310</v>
      </c>
      <c r="BI2536" s="1">
        <v>357</v>
      </c>
    </row>
    <row r="2537" spans="1:61" hidden="1" outlineLevel="1">
      <c r="A2537" t="s">
        <v>392</v>
      </c>
      <c r="B2537" t="s">
        <v>301</v>
      </c>
      <c r="C2537" s="1">
        <v>16840</v>
      </c>
      <c r="F2537" s="1">
        <v>11977</v>
      </c>
      <c r="H2537" s="1">
        <v>6539</v>
      </c>
      <c r="I2537" s="1">
        <v>6459</v>
      </c>
      <c r="J2537" s="2" t="str">
        <f t="shared" si="680"/>
        <v/>
      </c>
      <c r="K2537" s="2">
        <f t="shared" si="681"/>
        <v>0.53928362695165732</v>
      </c>
      <c r="L2537" s="10" t="str">
        <f t="shared" si="682"/>
        <v/>
      </c>
      <c r="M2537" s="9" t="str">
        <f t="shared" si="678"/>
        <v/>
      </c>
      <c r="N2537" s="8" t="str">
        <f t="shared" si="679"/>
        <v/>
      </c>
      <c r="O2537" s="2" t="str">
        <f t="shared" si="686"/>
        <v>-</v>
      </c>
      <c r="P2537" s="2" t="str">
        <f t="shared" si="687"/>
        <v>-</v>
      </c>
      <c r="Q2537" s="2" t="str">
        <f t="shared" si="688"/>
        <v>-</v>
      </c>
      <c r="R2537" s="2" t="str">
        <f t="shared" si="689"/>
        <v>-</v>
      </c>
      <c r="AN2537" t="s">
        <v>392</v>
      </c>
      <c r="AO2537" t="s">
        <v>301</v>
      </c>
      <c r="AQ2537" s="1"/>
      <c r="AR2537" s="44">
        <v>47</v>
      </c>
      <c r="AS2537" s="46">
        <v>23</v>
      </c>
      <c r="AT2537" s="50">
        <f t="shared" si="673"/>
        <v>47023</v>
      </c>
      <c r="AU2537" s="1"/>
      <c r="AV2537" s="7" t="s">
        <v>3063</v>
      </c>
      <c r="AW2537" s="1"/>
      <c r="BA2537" s="1">
        <v>7825</v>
      </c>
      <c r="BB2537" s="1">
        <v>3880</v>
      </c>
      <c r="BD2537" s="1">
        <f t="shared" si="690"/>
        <v>11705</v>
      </c>
      <c r="BF2537" s="1">
        <v>6539</v>
      </c>
      <c r="BG2537" s="1">
        <f t="shared" si="691"/>
        <v>3063</v>
      </c>
      <c r="BH2537" s="1">
        <v>3354</v>
      </c>
      <c r="BI2537" s="1">
        <v>122</v>
      </c>
    </row>
    <row r="2538" spans="1:61" hidden="1" outlineLevel="1">
      <c r="A2538" t="s">
        <v>975</v>
      </c>
      <c r="B2538" t="s">
        <v>301</v>
      </c>
      <c r="C2538" s="1">
        <v>32006</v>
      </c>
      <c r="F2538" s="1">
        <v>17435</v>
      </c>
      <c r="H2538" s="1">
        <v>10639</v>
      </c>
      <c r="I2538" s="1">
        <v>10420</v>
      </c>
      <c r="J2538" s="2" t="str">
        <f t="shared" si="680"/>
        <v/>
      </c>
      <c r="K2538" s="2">
        <f t="shared" si="681"/>
        <v>0.59764840837396038</v>
      </c>
      <c r="L2538" s="10" t="str">
        <f t="shared" si="682"/>
        <v/>
      </c>
      <c r="M2538" s="9" t="str">
        <f t="shared" si="678"/>
        <v/>
      </c>
      <c r="N2538" s="8" t="str">
        <f t="shared" si="679"/>
        <v/>
      </c>
      <c r="O2538" s="2" t="str">
        <f t="shared" si="686"/>
        <v>-</v>
      </c>
      <c r="P2538" s="2" t="str">
        <f t="shared" si="687"/>
        <v>-</v>
      </c>
      <c r="Q2538" s="2" t="str">
        <f t="shared" si="688"/>
        <v>-</v>
      </c>
      <c r="R2538" s="2" t="str">
        <f t="shared" si="689"/>
        <v>-</v>
      </c>
      <c r="AN2538" t="s">
        <v>975</v>
      </c>
      <c r="AO2538" t="s">
        <v>301</v>
      </c>
      <c r="AR2538" s="44">
        <v>47</v>
      </c>
      <c r="AS2538" s="46">
        <v>25</v>
      </c>
      <c r="AT2538" s="50">
        <f t="shared" ref="AT2538:AT2601" si="692">1000*AR2538+AS2538</f>
        <v>47025</v>
      </c>
      <c r="AV2538" s="7" t="s">
        <v>3063</v>
      </c>
      <c r="BA2538" s="1">
        <v>17449</v>
      </c>
      <c r="BB2538" s="1">
        <v>3403</v>
      </c>
      <c r="BD2538" s="1">
        <f t="shared" si="690"/>
        <v>20852</v>
      </c>
      <c r="BF2538" s="1">
        <v>10639</v>
      </c>
      <c r="BG2538" s="1">
        <f t="shared" si="691"/>
        <v>5748</v>
      </c>
      <c r="BH2538" s="1">
        <v>4623</v>
      </c>
      <c r="BI2538" s="1">
        <v>268</v>
      </c>
    </row>
    <row r="2539" spans="1:61" hidden="1" outlineLevel="1">
      <c r="A2539" t="s">
        <v>2840</v>
      </c>
      <c r="B2539" t="s">
        <v>301</v>
      </c>
      <c r="C2539" s="1">
        <v>7862</v>
      </c>
      <c r="F2539" s="1">
        <v>6484</v>
      </c>
      <c r="H2539" s="1">
        <v>3025</v>
      </c>
      <c r="I2539" s="1">
        <v>2994</v>
      </c>
      <c r="J2539" s="2" t="str">
        <f t="shared" si="680"/>
        <v/>
      </c>
      <c r="K2539" s="2">
        <f t="shared" si="681"/>
        <v>0.46175200493522517</v>
      </c>
      <c r="L2539" s="10" t="str">
        <f t="shared" si="682"/>
        <v/>
      </c>
      <c r="M2539" s="9" t="str">
        <f t="shared" si="678"/>
        <v/>
      </c>
      <c r="N2539" s="8" t="str">
        <f t="shared" si="679"/>
        <v/>
      </c>
      <c r="O2539" s="2" t="str">
        <f t="shared" si="686"/>
        <v>-</v>
      </c>
      <c r="P2539" s="2" t="str">
        <f t="shared" si="687"/>
        <v>-</v>
      </c>
      <c r="Q2539" s="2" t="str">
        <f t="shared" si="688"/>
        <v>-</v>
      </c>
      <c r="R2539" s="2" t="str">
        <f t="shared" si="689"/>
        <v>-</v>
      </c>
      <c r="AN2539" t="s">
        <v>2840</v>
      </c>
      <c r="AO2539" t="s">
        <v>301</v>
      </c>
      <c r="AR2539" s="44">
        <v>47</v>
      </c>
      <c r="AS2539" s="46">
        <v>27</v>
      </c>
      <c r="AT2539" s="50">
        <f t="shared" si="692"/>
        <v>47027</v>
      </c>
      <c r="AV2539" s="7" t="s">
        <v>3063</v>
      </c>
      <c r="BA2539" s="1">
        <v>5799</v>
      </c>
      <c r="BB2539" s="1">
        <v>596</v>
      </c>
      <c r="BD2539" s="1">
        <f t="shared" si="690"/>
        <v>6395</v>
      </c>
      <c r="BF2539" s="1">
        <v>3025</v>
      </c>
      <c r="BG2539" s="1">
        <f t="shared" si="691"/>
        <v>1446</v>
      </c>
      <c r="BH2539" s="1">
        <v>1504</v>
      </c>
      <c r="BI2539" s="1">
        <v>75</v>
      </c>
    </row>
    <row r="2540" spans="1:61" hidden="1" outlineLevel="1">
      <c r="A2540" t="s">
        <v>218</v>
      </c>
      <c r="B2540" t="s">
        <v>301</v>
      </c>
      <c r="C2540" s="1">
        <v>35666</v>
      </c>
      <c r="F2540" s="1">
        <v>20522</v>
      </c>
      <c r="H2540" s="1">
        <v>12657</v>
      </c>
      <c r="I2540" s="1">
        <v>12481</v>
      </c>
      <c r="J2540" s="2" t="str">
        <f t="shared" si="680"/>
        <v/>
      </c>
      <c r="K2540" s="2">
        <f t="shared" si="681"/>
        <v>0.60817659097553844</v>
      </c>
      <c r="L2540" s="10" t="str">
        <f t="shared" si="682"/>
        <v/>
      </c>
      <c r="M2540" s="9" t="str">
        <f t="shared" si="678"/>
        <v/>
      </c>
      <c r="N2540" s="8" t="str">
        <f t="shared" si="679"/>
        <v/>
      </c>
      <c r="O2540" s="2" t="str">
        <f t="shared" si="686"/>
        <v>-</v>
      </c>
      <c r="P2540" s="2" t="str">
        <f t="shared" si="687"/>
        <v>-</v>
      </c>
      <c r="Q2540" s="2" t="str">
        <f t="shared" si="688"/>
        <v>-</v>
      </c>
      <c r="R2540" s="2" t="str">
        <f t="shared" si="689"/>
        <v>-</v>
      </c>
      <c r="AN2540" t="s">
        <v>218</v>
      </c>
      <c r="AO2540" t="s">
        <v>301</v>
      </c>
      <c r="AR2540" s="44">
        <v>47</v>
      </c>
      <c r="AS2540" s="46">
        <v>29</v>
      </c>
      <c r="AT2540" s="50">
        <f t="shared" si="692"/>
        <v>47029</v>
      </c>
      <c r="AV2540" s="7" t="s">
        <v>3063</v>
      </c>
      <c r="BA2540" s="1">
        <v>20371</v>
      </c>
      <c r="BB2540" s="1">
        <v>1105</v>
      </c>
      <c r="BD2540" s="1">
        <f t="shared" si="690"/>
        <v>21476</v>
      </c>
      <c r="BF2540" s="1">
        <v>12657</v>
      </c>
      <c r="BG2540" s="1">
        <f t="shared" si="691"/>
        <v>6235</v>
      </c>
      <c r="BH2540" s="1">
        <v>6084</v>
      </c>
      <c r="BI2540" s="1">
        <v>338</v>
      </c>
    </row>
    <row r="2541" spans="1:61" hidden="1" outlineLevel="1">
      <c r="A2541" t="s">
        <v>1328</v>
      </c>
      <c r="B2541" t="s">
        <v>301</v>
      </c>
      <c r="C2541" s="1">
        <v>52460</v>
      </c>
      <c r="F2541" s="1">
        <v>30917</v>
      </c>
      <c r="H2541" s="1">
        <v>20999</v>
      </c>
      <c r="I2541" s="1">
        <v>20790</v>
      </c>
      <c r="J2541" s="2" t="str">
        <f t="shared" si="680"/>
        <v/>
      </c>
      <c r="K2541" s="2">
        <f t="shared" si="681"/>
        <v>0.6724455801015623</v>
      </c>
      <c r="L2541" s="10" t="str">
        <f t="shared" si="682"/>
        <v/>
      </c>
      <c r="M2541" s="9" t="str">
        <f t="shared" si="678"/>
        <v/>
      </c>
      <c r="N2541" s="8" t="str">
        <f t="shared" si="679"/>
        <v/>
      </c>
      <c r="O2541" s="2" t="str">
        <f t="shared" si="686"/>
        <v>-</v>
      </c>
      <c r="P2541" s="2" t="str">
        <f t="shared" si="687"/>
        <v>-</v>
      </c>
      <c r="Q2541" s="2" t="str">
        <f t="shared" si="688"/>
        <v>-</v>
      </c>
      <c r="R2541" s="2" t="str">
        <f t="shared" si="689"/>
        <v>-</v>
      </c>
      <c r="AN2541" t="s">
        <v>1328</v>
      </c>
      <c r="AO2541" t="s">
        <v>301</v>
      </c>
      <c r="AR2541" s="44">
        <v>47</v>
      </c>
      <c r="AS2541" s="46">
        <v>31</v>
      </c>
      <c r="AT2541" s="50">
        <f t="shared" si="692"/>
        <v>47031</v>
      </c>
      <c r="AV2541" s="7" t="s">
        <v>3063</v>
      </c>
      <c r="BA2541" s="1">
        <v>29636</v>
      </c>
      <c r="BB2541" s="1">
        <v>1215</v>
      </c>
      <c r="BD2541" s="1">
        <f t="shared" si="690"/>
        <v>30851</v>
      </c>
      <c r="BF2541" s="1">
        <v>20999</v>
      </c>
      <c r="BG2541" s="1">
        <f t="shared" si="691"/>
        <v>7727</v>
      </c>
      <c r="BH2541" s="1">
        <v>12776</v>
      </c>
      <c r="BI2541" s="1">
        <v>496</v>
      </c>
    </row>
    <row r="2542" spans="1:61" hidden="1" outlineLevel="1">
      <c r="A2542" t="s">
        <v>1375</v>
      </c>
      <c r="B2542" t="s">
        <v>301</v>
      </c>
      <c r="C2542" s="1">
        <v>14541</v>
      </c>
      <c r="F2542" s="1">
        <v>10033</v>
      </c>
      <c r="H2542" s="1">
        <v>6113</v>
      </c>
      <c r="I2542" s="1">
        <v>6037</v>
      </c>
      <c r="J2542" s="2" t="str">
        <f t="shared" si="680"/>
        <v/>
      </c>
      <c r="K2542" s="2">
        <f t="shared" si="681"/>
        <v>0.60171434266919166</v>
      </c>
      <c r="L2542" s="10" t="str">
        <f t="shared" si="682"/>
        <v/>
      </c>
      <c r="M2542" s="9" t="str">
        <f t="shared" si="678"/>
        <v/>
      </c>
      <c r="N2542" s="8" t="str">
        <f t="shared" si="679"/>
        <v/>
      </c>
      <c r="O2542" s="2" t="str">
        <f t="shared" si="686"/>
        <v>-</v>
      </c>
      <c r="P2542" s="2" t="str">
        <f t="shared" si="687"/>
        <v>-</v>
      </c>
      <c r="Q2542" s="2" t="str">
        <f t="shared" si="688"/>
        <v>-</v>
      </c>
      <c r="R2542" s="2" t="str">
        <f t="shared" si="689"/>
        <v>-</v>
      </c>
      <c r="AN2542" t="s">
        <v>1375</v>
      </c>
      <c r="AO2542" t="s">
        <v>301</v>
      </c>
      <c r="AR2542" s="44">
        <v>47</v>
      </c>
      <c r="AS2542" s="46">
        <v>33</v>
      </c>
      <c r="AT2542" s="50">
        <f t="shared" si="692"/>
        <v>47033</v>
      </c>
      <c r="AV2542" s="7" t="s">
        <v>3063</v>
      </c>
      <c r="BA2542" s="1">
        <v>9364</v>
      </c>
      <c r="BB2542" s="1">
        <v>470</v>
      </c>
      <c r="BD2542" s="1">
        <f t="shared" si="690"/>
        <v>9834</v>
      </c>
      <c r="BF2542" s="1">
        <v>6113</v>
      </c>
      <c r="BG2542" s="1">
        <f t="shared" si="691"/>
        <v>2866</v>
      </c>
      <c r="BH2542" s="1">
        <v>3121</v>
      </c>
      <c r="BI2542" s="1">
        <v>126</v>
      </c>
    </row>
    <row r="2543" spans="1:61" hidden="1" outlineLevel="1">
      <c r="A2543" t="s">
        <v>1673</v>
      </c>
      <c r="B2543" t="s">
        <v>301</v>
      </c>
      <c r="C2543" s="1">
        <v>55184</v>
      </c>
      <c r="F2543" s="1">
        <v>38240</v>
      </c>
      <c r="H2543" s="1">
        <v>26144</v>
      </c>
      <c r="I2543" s="1">
        <v>25712</v>
      </c>
      <c r="J2543" s="2" t="str">
        <f t="shared" si="680"/>
        <v/>
      </c>
      <c r="K2543" s="2">
        <f t="shared" si="681"/>
        <v>0.67238493723849369</v>
      </c>
      <c r="L2543" s="10" t="str">
        <f t="shared" si="682"/>
        <v/>
      </c>
      <c r="M2543" s="9" t="str">
        <f t="shared" si="678"/>
        <v/>
      </c>
      <c r="N2543" s="8" t="str">
        <f t="shared" si="679"/>
        <v/>
      </c>
      <c r="O2543" s="2" t="str">
        <f t="shared" si="686"/>
        <v>-</v>
      </c>
      <c r="P2543" s="2" t="str">
        <f t="shared" si="687"/>
        <v>-</v>
      </c>
      <c r="Q2543" s="2" t="str">
        <f t="shared" si="688"/>
        <v>-</v>
      </c>
      <c r="R2543" s="2" t="str">
        <f t="shared" si="689"/>
        <v>-</v>
      </c>
      <c r="AN2543" t="s">
        <v>1673</v>
      </c>
      <c r="AO2543" t="s">
        <v>301</v>
      </c>
      <c r="AR2543" s="44">
        <v>47</v>
      </c>
      <c r="AS2543" s="46">
        <v>35</v>
      </c>
      <c r="AT2543" s="50">
        <f t="shared" si="692"/>
        <v>47035</v>
      </c>
      <c r="AV2543" s="7" t="s">
        <v>3063</v>
      </c>
      <c r="BA2543" s="1">
        <v>35675</v>
      </c>
      <c r="BB2543" s="1">
        <v>2322</v>
      </c>
      <c r="BD2543" s="1">
        <f t="shared" si="690"/>
        <v>37997</v>
      </c>
      <c r="BF2543" s="1">
        <v>26144</v>
      </c>
      <c r="BG2543" s="1">
        <f t="shared" si="691"/>
        <v>9617</v>
      </c>
      <c r="BH2543" s="1">
        <v>15666</v>
      </c>
      <c r="BI2543" s="1">
        <v>861</v>
      </c>
    </row>
    <row r="2544" spans="1:61" hidden="1" outlineLevel="1">
      <c r="A2544" t="s">
        <v>706</v>
      </c>
      <c r="B2544" t="s">
        <v>301</v>
      </c>
      <c r="C2544" s="1">
        <v>612649</v>
      </c>
      <c r="F2544" s="1">
        <v>382395</v>
      </c>
      <c r="H2544" s="1">
        <v>265727</v>
      </c>
      <c r="I2544" s="1">
        <v>265223</v>
      </c>
      <c r="J2544" s="2" t="str">
        <f t="shared" si="680"/>
        <v/>
      </c>
      <c r="K2544" s="2">
        <f t="shared" si="681"/>
        <v>0.69358385962159552</v>
      </c>
      <c r="L2544" s="10" t="str">
        <f t="shared" si="682"/>
        <v/>
      </c>
      <c r="M2544" s="9" t="str">
        <f t="shared" si="678"/>
        <v/>
      </c>
      <c r="N2544" s="8" t="str">
        <f t="shared" si="679"/>
        <v/>
      </c>
      <c r="O2544" s="2" t="str">
        <f t="shared" si="686"/>
        <v>-</v>
      </c>
      <c r="P2544" s="2" t="str">
        <f t="shared" si="687"/>
        <v>-</v>
      </c>
      <c r="Q2544" s="2" t="str">
        <f t="shared" si="688"/>
        <v>-</v>
      </c>
      <c r="R2544" s="2" t="str">
        <f t="shared" si="689"/>
        <v>-</v>
      </c>
      <c r="AN2544" t="s">
        <v>706</v>
      </c>
      <c r="AO2544" t="s">
        <v>301</v>
      </c>
      <c r="AR2544" s="44">
        <v>47</v>
      </c>
      <c r="AS2544" s="46">
        <v>37</v>
      </c>
      <c r="AT2544" s="50">
        <f t="shared" si="692"/>
        <v>47037</v>
      </c>
      <c r="AV2544" s="7" t="s">
        <v>3063</v>
      </c>
      <c r="BA2544" s="1">
        <v>326611</v>
      </c>
      <c r="BB2544" s="1">
        <v>52288</v>
      </c>
      <c r="BD2544" s="1">
        <f t="shared" si="690"/>
        <v>378899</v>
      </c>
      <c r="BF2544" s="1">
        <v>265727</v>
      </c>
      <c r="BG2544" s="1">
        <f t="shared" si="691"/>
        <v>68748</v>
      </c>
      <c r="BH2544" s="1">
        <v>191420</v>
      </c>
      <c r="BI2544" s="1">
        <v>5559</v>
      </c>
    </row>
    <row r="2545" spans="1:61" hidden="1" outlineLevel="1">
      <c r="A2545" t="s">
        <v>1744</v>
      </c>
      <c r="B2545" t="s">
        <v>301</v>
      </c>
      <c r="C2545" s="1">
        <v>11769</v>
      </c>
      <c r="F2545" s="1">
        <v>7941</v>
      </c>
      <c r="H2545" s="1">
        <v>4874</v>
      </c>
      <c r="I2545" s="1">
        <v>4763</v>
      </c>
      <c r="J2545" s="2" t="str">
        <f t="shared" si="680"/>
        <v/>
      </c>
      <c r="K2545" s="2">
        <f t="shared" si="681"/>
        <v>0.59979851404105278</v>
      </c>
      <c r="L2545" s="10" t="str">
        <f t="shared" si="682"/>
        <v/>
      </c>
      <c r="M2545" s="9" t="str">
        <f t="shared" si="678"/>
        <v/>
      </c>
      <c r="N2545" s="8" t="str">
        <f t="shared" si="679"/>
        <v/>
      </c>
      <c r="O2545" s="2" t="str">
        <f t="shared" si="686"/>
        <v>-</v>
      </c>
      <c r="P2545" s="2" t="str">
        <f t="shared" si="687"/>
        <v>-</v>
      </c>
      <c r="Q2545" s="2" t="str">
        <f t="shared" si="688"/>
        <v>-</v>
      </c>
      <c r="R2545" s="2" t="str">
        <f t="shared" si="689"/>
        <v>-</v>
      </c>
      <c r="AN2545" t="s">
        <v>1744</v>
      </c>
      <c r="AO2545" t="s">
        <v>301</v>
      </c>
      <c r="AR2545" s="44">
        <v>47</v>
      </c>
      <c r="AS2545" s="46">
        <v>39</v>
      </c>
      <c r="AT2545" s="50">
        <f t="shared" si="692"/>
        <v>47039</v>
      </c>
      <c r="AV2545" s="7" t="s">
        <v>3063</v>
      </c>
      <c r="BA2545" s="1">
        <v>6958</v>
      </c>
      <c r="BB2545" s="1">
        <v>850</v>
      </c>
      <c r="BD2545" s="1">
        <f t="shared" si="690"/>
        <v>7808</v>
      </c>
      <c r="BF2545" s="1">
        <v>4874</v>
      </c>
      <c r="BG2545" s="1">
        <f t="shared" si="691"/>
        <v>2357</v>
      </c>
      <c r="BH2545" s="1">
        <v>2409</v>
      </c>
      <c r="BI2545" s="1">
        <v>108</v>
      </c>
    </row>
    <row r="2546" spans="1:61" hidden="1" outlineLevel="1">
      <c r="A2546" t="s">
        <v>1320</v>
      </c>
      <c r="B2546" t="s">
        <v>301</v>
      </c>
      <c r="C2546" s="1">
        <v>18693</v>
      </c>
      <c r="F2546" s="1">
        <v>13174</v>
      </c>
      <c r="H2546" s="1">
        <v>7190</v>
      </c>
      <c r="I2546" s="1">
        <v>7065</v>
      </c>
      <c r="J2546" s="2" t="str">
        <f t="shared" si="680"/>
        <v/>
      </c>
      <c r="K2546" s="2">
        <f t="shared" si="681"/>
        <v>0.53628358888720207</v>
      </c>
      <c r="L2546" s="10" t="str">
        <f t="shared" si="682"/>
        <v/>
      </c>
      <c r="M2546" s="9" t="str">
        <f t="shared" si="678"/>
        <v/>
      </c>
      <c r="N2546" s="8" t="str">
        <f t="shared" si="679"/>
        <v/>
      </c>
      <c r="O2546" s="2" t="str">
        <f t="shared" si="686"/>
        <v>-</v>
      </c>
      <c r="P2546" s="2" t="str">
        <f t="shared" si="687"/>
        <v>-</v>
      </c>
      <c r="Q2546" s="2" t="str">
        <f t="shared" si="688"/>
        <v>-</v>
      </c>
      <c r="R2546" s="2" t="str">
        <f t="shared" si="689"/>
        <v>-</v>
      </c>
      <c r="AN2546" t="s">
        <v>1320</v>
      </c>
      <c r="AO2546" t="s">
        <v>301</v>
      </c>
      <c r="AR2546" s="44">
        <v>47</v>
      </c>
      <c r="AS2546" s="46">
        <v>41</v>
      </c>
      <c r="AT2546" s="50">
        <f t="shared" si="692"/>
        <v>47041</v>
      </c>
      <c r="AV2546" s="7" t="s">
        <v>3063</v>
      </c>
      <c r="BA2546" s="1">
        <v>11877</v>
      </c>
      <c r="BB2546" s="1">
        <v>1313</v>
      </c>
      <c r="BD2546" s="1">
        <f t="shared" si="690"/>
        <v>13190</v>
      </c>
      <c r="BF2546" s="1">
        <v>7190</v>
      </c>
      <c r="BG2546" s="1">
        <f t="shared" si="691"/>
        <v>3182</v>
      </c>
      <c r="BH2546" s="1">
        <v>3817</v>
      </c>
      <c r="BI2546" s="1">
        <v>191</v>
      </c>
    </row>
    <row r="2547" spans="1:61" hidden="1" outlineLevel="1">
      <c r="A2547" t="s">
        <v>283</v>
      </c>
      <c r="B2547" t="s">
        <v>301</v>
      </c>
      <c r="C2547" s="1">
        <v>48929</v>
      </c>
      <c r="F2547" s="1">
        <v>30823</v>
      </c>
      <c r="H2547" s="1">
        <v>19853</v>
      </c>
      <c r="I2547" s="1">
        <v>19519</v>
      </c>
      <c r="J2547" s="2" t="str">
        <f t="shared" si="680"/>
        <v/>
      </c>
      <c r="K2547" s="2">
        <f t="shared" si="681"/>
        <v>0.63326087661810981</v>
      </c>
      <c r="L2547" s="10" t="str">
        <f t="shared" si="682"/>
        <v/>
      </c>
      <c r="M2547" s="9" t="str">
        <f t="shared" si="678"/>
        <v/>
      </c>
      <c r="N2547" s="8" t="str">
        <f t="shared" si="679"/>
        <v/>
      </c>
      <c r="O2547" s="2" t="str">
        <f t="shared" si="686"/>
        <v>-</v>
      </c>
      <c r="P2547" s="2" t="str">
        <f t="shared" si="687"/>
        <v>-</v>
      </c>
      <c r="Q2547" s="2" t="str">
        <f t="shared" si="688"/>
        <v>-</v>
      </c>
      <c r="R2547" s="2" t="str">
        <f t="shared" si="689"/>
        <v>-</v>
      </c>
      <c r="AN2547" t="s">
        <v>283</v>
      </c>
      <c r="AO2547" t="s">
        <v>301</v>
      </c>
      <c r="AR2547" s="44">
        <v>47</v>
      </c>
      <c r="AS2547" s="46">
        <v>43</v>
      </c>
      <c r="AT2547" s="50">
        <f t="shared" si="692"/>
        <v>47043</v>
      </c>
      <c r="AV2547" s="7" t="s">
        <v>3063</v>
      </c>
      <c r="BA2547" s="1">
        <v>27822</v>
      </c>
      <c r="BB2547" s="1">
        <v>2964</v>
      </c>
      <c r="BD2547" s="1">
        <f t="shared" si="690"/>
        <v>30786</v>
      </c>
      <c r="BF2547" s="1">
        <v>19853</v>
      </c>
      <c r="BG2547" s="1">
        <f t="shared" si="691"/>
        <v>9381</v>
      </c>
      <c r="BH2547" s="1">
        <v>9936</v>
      </c>
      <c r="BI2547" s="1">
        <v>536</v>
      </c>
    </row>
    <row r="2548" spans="1:61" hidden="1" outlineLevel="1">
      <c r="A2548" t="s">
        <v>1037</v>
      </c>
      <c r="B2548" t="s">
        <v>301</v>
      </c>
      <c r="C2548" s="1">
        <v>38149</v>
      </c>
      <c r="F2548" s="1">
        <v>22039</v>
      </c>
      <c r="H2548" s="1">
        <v>14589</v>
      </c>
      <c r="I2548" s="1">
        <v>14450</v>
      </c>
      <c r="J2548" s="2" t="str">
        <f t="shared" si="680"/>
        <v/>
      </c>
      <c r="K2548" s="2">
        <f t="shared" si="681"/>
        <v>0.655655882753301</v>
      </c>
      <c r="L2548" s="10" t="str">
        <f t="shared" si="682"/>
        <v/>
      </c>
      <c r="M2548" s="9" t="str">
        <f t="shared" si="678"/>
        <v/>
      </c>
      <c r="N2548" s="8" t="str">
        <f t="shared" si="679"/>
        <v/>
      </c>
      <c r="O2548" s="2" t="str">
        <f t="shared" si="686"/>
        <v>-</v>
      </c>
      <c r="P2548" s="2" t="str">
        <f t="shared" si="687"/>
        <v>-</v>
      </c>
      <c r="Q2548" s="2" t="str">
        <f t="shared" si="688"/>
        <v>-</v>
      </c>
      <c r="R2548" s="2" t="str">
        <f t="shared" si="689"/>
        <v>-</v>
      </c>
      <c r="AN2548" t="s">
        <v>1037</v>
      </c>
      <c r="AO2548" t="s">
        <v>301</v>
      </c>
      <c r="AR2548" s="44">
        <v>47</v>
      </c>
      <c r="AS2548" s="46">
        <v>45</v>
      </c>
      <c r="AT2548" s="50">
        <f t="shared" si="692"/>
        <v>47045</v>
      </c>
      <c r="AV2548" s="7" t="s">
        <v>3063</v>
      </c>
      <c r="BA2548" s="1">
        <v>20706</v>
      </c>
      <c r="BB2548" s="1">
        <v>1082</v>
      </c>
      <c r="BD2548" s="1">
        <f t="shared" si="690"/>
        <v>21788</v>
      </c>
      <c r="BF2548" s="1">
        <v>14589</v>
      </c>
      <c r="BG2548" s="1">
        <f t="shared" si="691"/>
        <v>4996</v>
      </c>
      <c r="BH2548" s="1">
        <v>9389</v>
      </c>
      <c r="BI2548" s="1">
        <v>204</v>
      </c>
    </row>
    <row r="2549" spans="1:61" hidden="1" outlineLevel="1">
      <c r="A2549" t="s">
        <v>1238</v>
      </c>
      <c r="B2549" t="s">
        <v>301</v>
      </c>
      <c r="C2549" s="1">
        <v>37851</v>
      </c>
      <c r="F2549" s="1">
        <v>25365</v>
      </c>
      <c r="H2549" s="1">
        <v>19334</v>
      </c>
      <c r="I2549" s="1">
        <v>19254</v>
      </c>
      <c r="J2549" s="2" t="str">
        <f t="shared" si="680"/>
        <v/>
      </c>
      <c r="K2549" s="2">
        <f t="shared" si="681"/>
        <v>0.7590774689532821</v>
      </c>
      <c r="L2549" s="10" t="str">
        <f t="shared" si="682"/>
        <v/>
      </c>
      <c r="M2549" s="9" t="str">
        <f t="shared" si="678"/>
        <v/>
      </c>
      <c r="N2549" s="8" t="str">
        <f t="shared" si="679"/>
        <v/>
      </c>
      <c r="O2549" s="2" t="str">
        <f t="shared" si="686"/>
        <v>-</v>
      </c>
      <c r="P2549" s="2" t="str">
        <f t="shared" si="687"/>
        <v>-</v>
      </c>
      <c r="Q2549" s="2" t="str">
        <f t="shared" si="688"/>
        <v>-</v>
      </c>
      <c r="R2549" s="2" t="str">
        <f t="shared" si="689"/>
        <v>-</v>
      </c>
      <c r="AN2549" t="s">
        <v>1238</v>
      </c>
      <c r="AO2549" t="s">
        <v>301</v>
      </c>
      <c r="AR2549" s="44">
        <v>47</v>
      </c>
      <c r="AS2549" s="46">
        <v>47</v>
      </c>
      <c r="AT2549" s="50">
        <f t="shared" si="692"/>
        <v>47047</v>
      </c>
      <c r="AV2549" s="7" t="s">
        <v>3063</v>
      </c>
      <c r="BA2549" s="1">
        <v>24316</v>
      </c>
      <c r="BB2549" s="1">
        <v>927</v>
      </c>
      <c r="BD2549" s="1">
        <f t="shared" si="690"/>
        <v>25243</v>
      </c>
      <c r="BF2549" s="1">
        <v>19334</v>
      </c>
      <c r="BG2549" s="1">
        <f t="shared" si="691"/>
        <v>8013</v>
      </c>
      <c r="BH2549" s="1">
        <v>11050</v>
      </c>
      <c r="BI2549" s="1">
        <v>271</v>
      </c>
    </row>
    <row r="2550" spans="1:61" hidden="1" outlineLevel="1">
      <c r="A2550" t="s">
        <v>1746</v>
      </c>
      <c r="B2550" t="s">
        <v>301</v>
      </c>
      <c r="C2550" s="1">
        <v>17851</v>
      </c>
      <c r="F2550" s="1">
        <v>12253</v>
      </c>
      <c r="H2550" s="1">
        <v>6927</v>
      </c>
      <c r="I2550" s="1">
        <v>6739</v>
      </c>
      <c r="J2550" s="2" t="str">
        <f t="shared" si="680"/>
        <v/>
      </c>
      <c r="K2550" s="2">
        <f t="shared" si="681"/>
        <v>0.54998775810005718</v>
      </c>
      <c r="L2550" s="10" t="str">
        <f t="shared" si="682"/>
        <v/>
      </c>
      <c r="M2550" s="9" t="str">
        <f t="shared" si="678"/>
        <v/>
      </c>
      <c r="N2550" s="8" t="str">
        <f t="shared" si="679"/>
        <v/>
      </c>
      <c r="O2550" s="2" t="str">
        <f t="shared" si="686"/>
        <v>-</v>
      </c>
      <c r="P2550" s="2" t="str">
        <f t="shared" si="687"/>
        <v>-</v>
      </c>
      <c r="Q2550" s="2" t="str">
        <f t="shared" si="688"/>
        <v>-</v>
      </c>
      <c r="R2550" s="2" t="str">
        <f t="shared" si="689"/>
        <v>-</v>
      </c>
      <c r="AN2550" t="s">
        <v>1746</v>
      </c>
      <c r="AO2550" t="s">
        <v>301</v>
      </c>
      <c r="AR2550" s="44">
        <v>47</v>
      </c>
      <c r="AS2550" s="46">
        <v>49</v>
      </c>
      <c r="AT2550" s="50">
        <f t="shared" si="692"/>
        <v>47049</v>
      </c>
      <c r="AV2550" s="7" t="s">
        <v>3063</v>
      </c>
      <c r="BA2550" s="1">
        <v>11427</v>
      </c>
      <c r="BB2550" s="1">
        <v>665</v>
      </c>
      <c r="BD2550" s="1">
        <f t="shared" si="690"/>
        <v>12092</v>
      </c>
      <c r="BF2550" s="1">
        <v>6927</v>
      </c>
      <c r="BG2550" s="1">
        <f t="shared" si="691"/>
        <v>2862</v>
      </c>
      <c r="BH2550" s="1">
        <v>3967</v>
      </c>
      <c r="BI2550" s="1">
        <v>98</v>
      </c>
    </row>
    <row r="2551" spans="1:61" hidden="1" outlineLevel="1">
      <c r="A2551" t="s">
        <v>1085</v>
      </c>
      <c r="B2551" t="s">
        <v>301</v>
      </c>
      <c r="C2551" s="1">
        <v>41093</v>
      </c>
      <c r="F2551" s="1">
        <v>26262</v>
      </c>
      <c r="H2551" s="1">
        <v>17731</v>
      </c>
      <c r="I2551" s="1">
        <v>17432</v>
      </c>
      <c r="J2551" s="2" t="str">
        <f t="shared" si="680"/>
        <v/>
      </c>
      <c r="K2551" s="2">
        <f t="shared" si="681"/>
        <v>0.66377275150407433</v>
      </c>
      <c r="L2551" s="10" t="str">
        <f t="shared" si="682"/>
        <v/>
      </c>
      <c r="M2551" s="9" t="str">
        <f t="shared" si="678"/>
        <v/>
      </c>
      <c r="N2551" s="8" t="str">
        <f t="shared" si="679"/>
        <v/>
      </c>
      <c r="O2551" s="2" t="str">
        <f t="shared" si="686"/>
        <v>-</v>
      </c>
      <c r="P2551" s="2" t="str">
        <f t="shared" si="687"/>
        <v>-</v>
      </c>
      <c r="Q2551" s="2" t="str">
        <f t="shared" si="688"/>
        <v>-</v>
      </c>
      <c r="R2551" s="2" t="str">
        <f t="shared" si="689"/>
        <v>-</v>
      </c>
      <c r="AN2551" t="s">
        <v>1085</v>
      </c>
      <c r="AO2551" t="s">
        <v>301</v>
      </c>
      <c r="AR2551" s="44">
        <v>47</v>
      </c>
      <c r="AS2551" s="46">
        <v>51</v>
      </c>
      <c r="AT2551" s="50">
        <f t="shared" si="692"/>
        <v>47051</v>
      </c>
      <c r="AV2551" s="7" t="s">
        <v>3063</v>
      </c>
      <c r="BA2551" s="1">
        <v>24958</v>
      </c>
      <c r="BB2551" s="1">
        <v>1252</v>
      </c>
      <c r="BD2551" s="1">
        <f t="shared" si="690"/>
        <v>26210</v>
      </c>
      <c r="BF2551" s="1">
        <v>17731</v>
      </c>
      <c r="BG2551" s="1">
        <f t="shared" si="691"/>
        <v>7654</v>
      </c>
      <c r="BH2551" s="1">
        <v>9495</v>
      </c>
      <c r="BI2551" s="1">
        <v>582</v>
      </c>
    </row>
    <row r="2552" spans="1:61" hidden="1" outlineLevel="1">
      <c r="A2552" t="s">
        <v>2333</v>
      </c>
      <c r="B2552" t="s">
        <v>301</v>
      </c>
      <c r="C2552" s="1">
        <v>49209</v>
      </c>
      <c r="F2552" s="1">
        <v>30807</v>
      </c>
      <c r="H2552" s="1">
        <v>21633</v>
      </c>
      <c r="I2552" s="1">
        <v>21253</v>
      </c>
      <c r="J2552" s="2" t="str">
        <f t="shared" si="680"/>
        <v/>
      </c>
      <c r="K2552" s="2">
        <f t="shared" si="681"/>
        <v>0.68987567760573898</v>
      </c>
      <c r="L2552" s="10" t="str">
        <f t="shared" si="682"/>
        <v/>
      </c>
      <c r="M2552" s="9" t="str">
        <f t="shared" si="678"/>
        <v/>
      </c>
      <c r="N2552" s="8" t="str">
        <f t="shared" si="679"/>
        <v/>
      </c>
      <c r="O2552" s="2" t="str">
        <f t="shared" si="686"/>
        <v>-</v>
      </c>
      <c r="P2552" s="2" t="str">
        <f t="shared" si="687"/>
        <v>-</v>
      </c>
      <c r="Q2552" s="2" t="str">
        <f t="shared" si="688"/>
        <v>-</v>
      </c>
      <c r="R2552" s="2" t="str">
        <f t="shared" si="689"/>
        <v>-</v>
      </c>
      <c r="AN2552" t="s">
        <v>2333</v>
      </c>
      <c r="AO2552" t="s">
        <v>301</v>
      </c>
      <c r="AR2552" s="44">
        <v>47</v>
      </c>
      <c r="AS2552" s="46">
        <v>53</v>
      </c>
      <c r="AT2552" s="50">
        <f t="shared" si="692"/>
        <v>47053</v>
      </c>
      <c r="AV2552" s="7" t="s">
        <v>3063</v>
      </c>
      <c r="BA2552" s="1">
        <v>28661</v>
      </c>
      <c r="BB2552" s="1">
        <v>1546</v>
      </c>
      <c r="BD2552" s="1">
        <f t="shared" si="690"/>
        <v>30207</v>
      </c>
      <c r="BF2552" s="1">
        <v>21633</v>
      </c>
      <c r="BG2552" s="1">
        <f t="shared" si="691"/>
        <v>14069</v>
      </c>
      <c r="BH2552" s="1">
        <v>7157</v>
      </c>
      <c r="BI2552" s="1">
        <v>407</v>
      </c>
    </row>
    <row r="2553" spans="1:61" hidden="1" outlineLevel="1">
      <c r="A2553" t="s">
        <v>1747</v>
      </c>
      <c r="B2553" t="s">
        <v>301</v>
      </c>
      <c r="C2553" s="1">
        <v>29705</v>
      </c>
      <c r="F2553" s="1">
        <v>18962</v>
      </c>
      <c r="H2553" s="1">
        <v>11775</v>
      </c>
      <c r="I2553" s="1">
        <v>11689</v>
      </c>
      <c r="J2553" s="2" t="str">
        <f t="shared" si="680"/>
        <v/>
      </c>
      <c r="K2553" s="2">
        <f t="shared" si="681"/>
        <v>0.61644341314207363</v>
      </c>
      <c r="L2553" s="10" t="str">
        <f t="shared" si="682"/>
        <v/>
      </c>
      <c r="M2553" s="9" t="str">
        <f t="shared" si="678"/>
        <v/>
      </c>
      <c r="N2553" s="8" t="str">
        <f t="shared" si="679"/>
        <v/>
      </c>
      <c r="O2553" s="2" t="str">
        <f t="shared" si="686"/>
        <v>-</v>
      </c>
      <c r="P2553" s="2" t="str">
        <f t="shared" si="687"/>
        <v>-</v>
      </c>
      <c r="Q2553" s="2" t="str">
        <f t="shared" si="688"/>
        <v>-</v>
      </c>
      <c r="R2553" s="2" t="str">
        <f t="shared" si="689"/>
        <v>-</v>
      </c>
      <c r="AN2553" t="s">
        <v>1747</v>
      </c>
      <c r="AO2553" t="s">
        <v>301</v>
      </c>
      <c r="AR2553" s="44">
        <v>47</v>
      </c>
      <c r="AS2553" s="46">
        <v>55</v>
      </c>
      <c r="AT2553" s="50">
        <f t="shared" si="692"/>
        <v>47055</v>
      </c>
      <c r="AV2553" s="7" t="s">
        <v>3063</v>
      </c>
      <c r="BA2553" s="1">
        <v>18243</v>
      </c>
      <c r="BB2553" s="1">
        <v>733</v>
      </c>
      <c r="BD2553" s="1">
        <f t="shared" si="690"/>
        <v>18976</v>
      </c>
      <c r="BF2553" s="1">
        <v>11775</v>
      </c>
      <c r="BG2553" s="1">
        <f t="shared" si="691"/>
        <v>4860</v>
      </c>
      <c r="BH2553" s="1">
        <v>6649</v>
      </c>
      <c r="BI2553" s="1">
        <v>266</v>
      </c>
    </row>
    <row r="2554" spans="1:61" hidden="1" outlineLevel="1">
      <c r="A2554" t="s">
        <v>843</v>
      </c>
      <c r="B2554" t="s">
        <v>301</v>
      </c>
      <c r="C2554" s="1">
        <v>22380</v>
      </c>
      <c r="F2554" s="1">
        <v>12315</v>
      </c>
      <c r="H2554" s="1">
        <v>7649</v>
      </c>
      <c r="I2554" s="1">
        <v>7503</v>
      </c>
      <c r="J2554" s="2" t="str">
        <f t="shared" si="680"/>
        <v/>
      </c>
      <c r="K2554" s="2">
        <f t="shared" si="681"/>
        <v>0.60925700365408042</v>
      </c>
      <c r="L2554" s="10" t="str">
        <f t="shared" si="682"/>
        <v/>
      </c>
      <c r="M2554" s="9" t="str">
        <f t="shared" si="678"/>
        <v/>
      </c>
      <c r="N2554" s="8" t="str">
        <f t="shared" si="679"/>
        <v/>
      </c>
      <c r="O2554" s="2" t="str">
        <f t="shared" si="686"/>
        <v>-</v>
      </c>
      <c r="P2554" s="2" t="str">
        <f t="shared" si="687"/>
        <v>-</v>
      </c>
      <c r="Q2554" s="2" t="str">
        <f t="shared" si="688"/>
        <v>-</v>
      </c>
      <c r="R2554" s="2" t="str">
        <f t="shared" si="689"/>
        <v>-</v>
      </c>
      <c r="AN2554" t="s">
        <v>843</v>
      </c>
      <c r="AO2554" t="s">
        <v>301</v>
      </c>
      <c r="AR2554" s="44">
        <v>47</v>
      </c>
      <c r="AS2554" s="46">
        <v>57</v>
      </c>
      <c r="AT2554" s="50">
        <f t="shared" si="692"/>
        <v>47057</v>
      </c>
      <c r="AV2554" s="7" t="s">
        <v>3063</v>
      </c>
      <c r="BA2554" s="1">
        <v>12274</v>
      </c>
      <c r="BB2554" s="1">
        <v>1642</v>
      </c>
      <c r="BD2554" s="1">
        <f t="shared" si="690"/>
        <v>13916</v>
      </c>
      <c r="BF2554" s="1">
        <v>7649</v>
      </c>
      <c r="BG2554" s="1">
        <f t="shared" si="691"/>
        <v>3936</v>
      </c>
      <c r="BH2554" s="1">
        <v>3542</v>
      </c>
      <c r="BI2554" s="1">
        <v>171</v>
      </c>
    </row>
    <row r="2555" spans="1:61" hidden="1" outlineLevel="1">
      <c r="A2555" t="s">
        <v>2238</v>
      </c>
      <c r="B2555" t="s">
        <v>301</v>
      </c>
      <c r="C2555" s="1">
        <v>68328</v>
      </c>
      <c r="F2555" s="1">
        <v>39204</v>
      </c>
      <c r="H2555" s="1">
        <v>24893</v>
      </c>
      <c r="I2555" s="1">
        <v>24670</v>
      </c>
      <c r="J2555" s="2" t="str">
        <f t="shared" si="680"/>
        <v/>
      </c>
      <c r="K2555" s="2">
        <f t="shared" si="681"/>
        <v>0.62927252321191718</v>
      </c>
      <c r="L2555" s="10" t="str">
        <f t="shared" si="682"/>
        <v/>
      </c>
      <c r="M2555" s="9" t="str">
        <f t="shared" si="678"/>
        <v/>
      </c>
      <c r="N2555" s="8" t="str">
        <f t="shared" si="679"/>
        <v/>
      </c>
      <c r="O2555" s="2" t="str">
        <f t="shared" si="686"/>
        <v>-</v>
      </c>
      <c r="P2555" s="2" t="str">
        <f t="shared" si="687"/>
        <v>-</v>
      </c>
      <c r="Q2555" s="2" t="str">
        <f t="shared" si="688"/>
        <v>-</v>
      </c>
      <c r="R2555" s="2" t="str">
        <f t="shared" si="689"/>
        <v>-</v>
      </c>
      <c r="AN2555" t="s">
        <v>2238</v>
      </c>
      <c r="AO2555" t="s">
        <v>301</v>
      </c>
      <c r="AR2555" s="44">
        <v>47</v>
      </c>
      <c r="AS2555" s="46">
        <v>59</v>
      </c>
      <c r="AT2555" s="50">
        <f t="shared" si="692"/>
        <v>47059</v>
      </c>
      <c r="AV2555" s="7" t="s">
        <v>3063</v>
      </c>
      <c r="BA2555" s="1">
        <v>37187</v>
      </c>
      <c r="BB2555" s="1">
        <v>2038</v>
      </c>
      <c r="BD2555" s="1">
        <f t="shared" si="690"/>
        <v>39225</v>
      </c>
      <c r="BF2555" s="1">
        <v>24893</v>
      </c>
      <c r="BG2555" s="1">
        <f t="shared" si="691"/>
        <v>12940</v>
      </c>
      <c r="BH2555" s="1">
        <v>11158</v>
      </c>
      <c r="BI2555" s="1">
        <v>795</v>
      </c>
    </row>
    <row r="2556" spans="1:61" hidden="1" outlineLevel="1">
      <c r="A2556" t="s">
        <v>477</v>
      </c>
      <c r="B2556" t="s">
        <v>301</v>
      </c>
      <c r="C2556" s="1">
        <v>13963</v>
      </c>
      <c r="F2556" s="1">
        <v>8504</v>
      </c>
      <c r="H2556" s="1">
        <v>4754</v>
      </c>
      <c r="I2556" s="1">
        <v>4632</v>
      </c>
      <c r="J2556" s="2" t="str">
        <f t="shared" si="680"/>
        <v/>
      </c>
      <c r="K2556" s="2">
        <f t="shared" si="681"/>
        <v>0.54468485418626533</v>
      </c>
      <c r="L2556" s="10" t="str">
        <f t="shared" si="682"/>
        <v/>
      </c>
      <c r="M2556" s="9" t="str">
        <f t="shared" si="678"/>
        <v/>
      </c>
      <c r="N2556" s="8" t="str">
        <f t="shared" si="679"/>
        <v/>
      </c>
      <c r="O2556" s="2" t="str">
        <f t="shared" si="686"/>
        <v>-</v>
      </c>
      <c r="P2556" s="2" t="str">
        <f t="shared" si="687"/>
        <v>-</v>
      </c>
      <c r="Q2556" s="2" t="str">
        <f t="shared" si="688"/>
        <v>-</v>
      </c>
      <c r="R2556" s="2" t="str">
        <f t="shared" si="689"/>
        <v>-</v>
      </c>
      <c r="AN2556" t="s">
        <v>477</v>
      </c>
      <c r="AO2556" t="s">
        <v>301</v>
      </c>
      <c r="AR2556" s="44">
        <v>47</v>
      </c>
      <c r="AS2556" s="46">
        <v>61</v>
      </c>
      <c r="AT2556" s="50">
        <f t="shared" si="692"/>
        <v>47061</v>
      </c>
      <c r="AV2556" s="7" t="s">
        <v>3063</v>
      </c>
      <c r="BA2556" s="1">
        <v>6980</v>
      </c>
      <c r="BB2556" s="1">
        <v>1535</v>
      </c>
      <c r="BD2556" s="1">
        <f t="shared" si="690"/>
        <v>8515</v>
      </c>
      <c r="BF2556" s="1">
        <v>4754</v>
      </c>
      <c r="BG2556" s="1">
        <f t="shared" si="691"/>
        <v>2973</v>
      </c>
      <c r="BH2556" s="1">
        <v>1644</v>
      </c>
      <c r="BI2556" s="1">
        <v>137</v>
      </c>
    </row>
    <row r="2557" spans="1:61" hidden="1" outlineLevel="1">
      <c r="A2557" t="s">
        <v>515</v>
      </c>
      <c r="B2557" t="s">
        <v>301</v>
      </c>
      <c r="C2557" s="1">
        <v>62101</v>
      </c>
      <c r="F2557" s="1">
        <v>34079</v>
      </c>
      <c r="H2557" s="1">
        <v>23137</v>
      </c>
      <c r="I2557" s="1">
        <v>22669</v>
      </c>
      <c r="J2557" s="2" t="str">
        <f t="shared" si="680"/>
        <v/>
      </c>
      <c r="K2557" s="2">
        <f t="shared" si="681"/>
        <v>0.66518970627072393</v>
      </c>
      <c r="L2557" s="10" t="str">
        <f t="shared" si="682"/>
        <v/>
      </c>
      <c r="M2557" s="9" t="str">
        <f t="shared" si="678"/>
        <v/>
      </c>
      <c r="N2557" s="8" t="str">
        <f t="shared" si="679"/>
        <v/>
      </c>
      <c r="O2557" s="2" t="str">
        <f t="shared" si="686"/>
        <v>-</v>
      </c>
      <c r="P2557" s="2" t="str">
        <f t="shared" si="687"/>
        <v>-</v>
      </c>
      <c r="Q2557" s="2" t="str">
        <f t="shared" si="688"/>
        <v>-</v>
      </c>
      <c r="R2557" s="2" t="str">
        <f t="shared" si="689"/>
        <v>-</v>
      </c>
      <c r="AN2557" t="s">
        <v>515</v>
      </c>
      <c r="AO2557" t="s">
        <v>301</v>
      </c>
      <c r="AR2557" s="44">
        <v>47</v>
      </c>
      <c r="AS2557" s="46">
        <v>63</v>
      </c>
      <c r="AT2557" s="50">
        <f t="shared" si="692"/>
        <v>47063</v>
      </c>
      <c r="AV2557" s="7" t="s">
        <v>3063</v>
      </c>
      <c r="BA2557" s="1">
        <v>31408</v>
      </c>
      <c r="BB2557" s="1">
        <v>2666</v>
      </c>
      <c r="BD2557" s="1">
        <f t="shared" si="690"/>
        <v>34074</v>
      </c>
      <c r="BF2557" s="1">
        <v>23137</v>
      </c>
      <c r="BG2557" s="1">
        <f t="shared" si="691"/>
        <v>10270</v>
      </c>
      <c r="BH2557" s="1">
        <v>12333</v>
      </c>
      <c r="BI2557" s="1">
        <v>534</v>
      </c>
    </row>
    <row r="2558" spans="1:61" hidden="1" outlineLevel="1">
      <c r="A2558" t="s">
        <v>2559</v>
      </c>
      <c r="B2558" t="s">
        <v>301</v>
      </c>
      <c r="C2558" s="1">
        <v>328711</v>
      </c>
      <c r="F2558" s="1">
        <v>205382</v>
      </c>
      <c r="H2558" s="1">
        <v>148402</v>
      </c>
      <c r="I2558" s="1">
        <v>148034</v>
      </c>
      <c r="J2558" s="2" t="str">
        <f t="shared" si="680"/>
        <v/>
      </c>
      <c r="K2558" s="2">
        <f t="shared" si="681"/>
        <v>0.72077397240264485</v>
      </c>
      <c r="L2558" s="10" t="str">
        <f t="shared" si="682"/>
        <v/>
      </c>
      <c r="M2558" s="9" t="str">
        <f t="shared" si="678"/>
        <v/>
      </c>
      <c r="N2558" s="8" t="str">
        <f t="shared" si="679"/>
        <v/>
      </c>
      <c r="O2558" s="2" t="str">
        <f t="shared" ref="O2558:O2589" si="693">IF(SUM($S2558:$AJ2558)=0,"-",S2558/SUM($S2558:$AJ2558))</f>
        <v>-</v>
      </c>
      <c r="P2558" s="2" t="str">
        <f t="shared" ref="P2558:P2589" si="694">IF(SUM($S2558:$AJ2558)=0,"-",T2558/SUM($S2558:$AJ2558))</f>
        <v>-</v>
      </c>
      <c r="Q2558" s="2" t="str">
        <f t="shared" ref="Q2558:Q2589" si="695">IF(SUM($S2558:$AJ2558)=0,"-",U2558/SUM($S2558:$AJ2558))</f>
        <v>-</v>
      </c>
      <c r="R2558" s="2" t="str">
        <f t="shared" ref="R2558:R2589" si="696">IF(SUM($S2558:$AJ2558)=0,"-",(1-O2558-P2558-Q2558))</f>
        <v>-</v>
      </c>
      <c r="AN2558" t="s">
        <v>2559</v>
      </c>
      <c r="AO2558" t="s">
        <v>301</v>
      </c>
      <c r="AR2558" s="44">
        <v>47</v>
      </c>
      <c r="AS2558" s="46">
        <v>65</v>
      </c>
      <c r="AT2558" s="50">
        <f t="shared" si="692"/>
        <v>47065</v>
      </c>
      <c r="AV2558" s="7" t="s">
        <v>3063</v>
      </c>
      <c r="BA2558" s="1">
        <v>205471</v>
      </c>
      <c r="BB2558" s="1">
        <v>17366</v>
      </c>
      <c r="BD2558" s="1">
        <f t="shared" si="690"/>
        <v>222837</v>
      </c>
      <c r="BF2558" s="1">
        <v>148402</v>
      </c>
      <c r="BG2558" s="1">
        <f t="shared" si="691"/>
        <v>80343</v>
      </c>
      <c r="BH2558" s="1">
        <v>64085</v>
      </c>
      <c r="BI2558" s="1">
        <v>3974</v>
      </c>
    </row>
    <row r="2559" spans="1:61" hidden="1" outlineLevel="1">
      <c r="A2559" t="s">
        <v>721</v>
      </c>
      <c r="B2559" t="s">
        <v>301</v>
      </c>
      <c r="C2559" s="1">
        <v>6765</v>
      </c>
      <c r="F2559" s="1">
        <v>4844</v>
      </c>
      <c r="H2559" s="1">
        <v>2339</v>
      </c>
      <c r="I2559" s="1">
        <v>2241</v>
      </c>
      <c r="J2559" s="2" t="str">
        <f t="shared" si="680"/>
        <v/>
      </c>
      <c r="K2559" s="2">
        <f t="shared" si="681"/>
        <v>0.46263418662262595</v>
      </c>
      <c r="L2559" s="10" t="str">
        <f t="shared" si="682"/>
        <v/>
      </c>
      <c r="M2559" s="9" t="str">
        <f t="shared" si="678"/>
        <v/>
      </c>
      <c r="N2559" s="8" t="str">
        <f t="shared" si="679"/>
        <v/>
      </c>
      <c r="O2559" s="2" t="str">
        <f t="shared" si="693"/>
        <v>-</v>
      </c>
      <c r="P2559" s="2" t="str">
        <f t="shared" si="694"/>
        <v>-</v>
      </c>
      <c r="Q2559" s="2" t="str">
        <f t="shared" si="695"/>
        <v>-</v>
      </c>
      <c r="R2559" s="2" t="str">
        <f t="shared" si="696"/>
        <v>-</v>
      </c>
      <c r="AN2559" t="s">
        <v>721</v>
      </c>
      <c r="AO2559" t="s">
        <v>301</v>
      </c>
      <c r="AR2559" s="44">
        <v>47</v>
      </c>
      <c r="AS2559" s="46">
        <v>67</v>
      </c>
      <c r="AT2559" s="50">
        <f t="shared" si="692"/>
        <v>47067</v>
      </c>
      <c r="AV2559" s="7" t="s">
        <v>3063</v>
      </c>
      <c r="BA2559" s="1">
        <v>4836</v>
      </c>
      <c r="BB2559" s="1">
        <v>333</v>
      </c>
      <c r="BD2559" s="1">
        <f t="shared" si="690"/>
        <v>5169</v>
      </c>
      <c r="BF2559" s="1">
        <v>2339</v>
      </c>
      <c r="BG2559" s="1">
        <f t="shared" si="691"/>
        <v>1393</v>
      </c>
      <c r="BH2559" s="1">
        <v>834</v>
      </c>
      <c r="BI2559" s="1">
        <v>112</v>
      </c>
    </row>
    <row r="2560" spans="1:61" hidden="1" outlineLevel="1">
      <c r="A2560" t="s">
        <v>714</v>
      </c>
      <c r="B2560" t="s">
        <v>301</v>
      </c>
      <c r="C2560" s="1">
        <v>27837</v>
      </c>
      <c r="F2560" s="1">
        <v>17367</v>
      </c>
      <c r="H2560" s="1">
        <v>11383</v>
      </c>
      <c r="I2560" s="1">
        <v>11237</v>
      </c>
      <c r="J2560" s="2" t="str">
        <f t="shared" si="680"/>
        <v/>
      </c>
      <c r="K2560" s="2">
        <f t="shared" si="681"/>
        <v>0.64703172683825649</v>
      </c>
      <c r="L2560" s="10" t="str">
        <f t="shared" si="682"/>
        <v/>
      </c>
      <c r="M2560" s="9" t="str">
        <f t="shared" si="678"/>
        <v/>
      </c>
      <c r="N2560" s="8" t="str">
        <f t="shared" si="679"/>
        <v/>
      </c>
      <c r="O2560" s="2" t="str">
        <f t="shared" si="693"/>
        <v>-</v>
      </c>
      <c r="P2560" s="2" t="str">
        <f t="shared" si="694"/>
        <v>-</v>
      </c>
      <c r="Q2560" s="2" t="str">
        <f t="shared" si="695"/>
        <v>-</v>
      </c>
      <c r="R2560" s="2" t="str">
        <f t="shared" si="696"/>
        <v>-</v>
      </c>
      <c r="AN2560" t="s">
        <v>714</v>
      </c>
      <c r="AO2560" t="s">
        <v>301</v>
      </c>
      <c r="AR2560" s="44">
        <v>47</v>
      </c>
      <c r="AS2560" s="46">
        <v>69</v>
      </c>
      <c r="AT2560" s="50">
        <f t="shared" si="692"/>
        <v>47069</v>
      </c>
      <c r="AV2560" s="7" t="s">
        <v>3063</v>
      </c>
      <c r="BA2560" s="1">
        <v>15868</v>
      </c>
      <c r="BB2560" s="1">
        <v>1389</v>
      </c>
      <c r="BD2560" s="1">
        <f t="shared" si="690"/>
        <v>17257</v>
      </c>
      <c r="BF2560" s="1">
        <v>11383</v>
      </c>
      <c r="BG2560" s="1">
        <f t="shared" si="691"/>
        <v>4340</v>
      </c>
      <c r="BH2560" s="1">
        <v>6866</v>
      </c>
      <c r="BI2560" s="1">
        <v>177</v>
      </c>
    </row>
    <row r="2561" spans="1:61" hidden="1" outlineLevel="1">
      <c r="A2561" t="s">
        <v>1509</v>
      </c>
      <c r="B2561" t="s">
        <v>301</v>
      </c>
      <c r="C2561" s="1">
        <v>26059</v>
      </c>
      <c r="F2561" s="1">
        <v>16023</v>
      </c>
      <c r="H2561" s="1">
        <v>10151</v>
      </c>
      <c r="I2561" s="1">
        <v>10035</v>
      </c>
      <c r="J2561" s="2" t="str">
        <f t="shared" si="680"/>
        <v/>
      </c>
      <c r="K2561" s="2">
        <f t="shared" si="681"/>
        <v>0.62628721213255945</v>
      </c>
      <c r="L2561" s="10" t="str">
        <f t="shared" si="682"/>
        <v/>
      </c>
      <c r="M2561" s="9" t="str">
        <f t="shared" si="678"/>
        <v/>
      </c>
      <c r="N2561" s="8" t="str">
        <f t="shared" si="679"/>
        <v/>
      </c>
      <c r="O2561" s="2" t="str">
        <f t="shared" si="693"/>
        <v>-</v>
      </c>
      <c r="P2561" s="2" t="str">
        <f t="shared" si="694"/>
        <v>-</v>
      </c>
      <c r="Q2561" s="2" t="str">
        <f t="shared" si="695"/>
        <v>-</v>
      </c>
      <c r="R2561" s="2" t="str">
        <f t="shared" si="696"/>
        <v>-</v>
      </c>
      <c r="AN2561" t="s">
        <v>1509</v>
      </c>
      <c r="AO2561" t="s">
        <v>301</v>
      </c>
      <c r="AR2561" s="44">
        <v>47</v>
      </c>
      <c r="AS2561" s="46">
        <v>71</v>
      </c>
      <c r="AT2561" s="50">
        <f t="shared" si="692"/>
        <v>47071</v>
      </c>
      <c r="AV2561" s="7" t="s">
        <v>3063</v>
      </c>
      <c r="BA2561" s="1">
        <v>14842</v>
      </c>
      <c r="BB2561" s="1">
        <v>1190</v>
      </c>
      <c r="BD2561" s="1">
        <f t="shared" si="690"/>
        <v>16032</v>
      </c>
      <c r="BF2561" s="1">
        <v>10151</v>
      </c>
      <c r="BG2561" s="1">
        <f t="shared" si="691"/>
        <v>5140</v>
      </c>
      <c r="BH2561" s="1">
        <v>4797</v>
      </c>
      <c r="BI2561" s="1">
        <v>214</v>
      </c>
    </row>
    <row r="2562" spans="1:61" hidden="1" outlineLevel="1">
      <c r="A2562" t="s">
        <v>1520</v>
      </c>
      <c r="B2562" t="s">
        <v>301</v>
      </c>
      <c r="C2562" s="1">
        <v>56698</v>
      </c>
      <c r="F2562" s="1">
        <v>34734</v>
      </c>
      <c r="H2562" s="1">
        <v>21276</v>
      </c>
      <c r="I2562" s="1">
        <v>21040</v>
      </c>
      <c r="J2562" s="2" t="str">
        <f t="shared" si="680"/>
        <v/>
      </c>
      <c r="K2562" s="2">
        <f t="shared" si="681"/>
        <v>0.60574653077676055</v>
      </c>
      <c r="L2562" s="10" t="str">
        <f t="shared" si="682"/>
        <v/>
      </c>
      <c r="M2562" s="9" t="str">
        <f t="shared" ref="M2562:M2625" si="697">IF(T2562&gt;0,RANK(T2562,$S2562:$AK2562),"")</f>
        <v/>
      </c>
      <c r="N2562" s="8" t="str">
        <f t="shared" ref="N2562:N2625" si="698">IF(U2562&gt;0,RANK(U2562,$S2562:$AK2562),"")</f>
        <v/>
      </c>
      <c r="O2562" s="2" t="str">
        <f t="shared" si="693"/>
        <v>-</v>
      </c>
      <c r="P2562" s="2" t="str">
        <f t="shared" si="694"/>
        <v>-</v>
      </c>
      <c r="Q2562" s="2" t="str">
        <f t="shared" si="695"/>
        <v>-</v>
      </c>
      <c r="R2562" s="2" t="str">
        <f t="shared" si="696"/>
        <v>-</v>
      </c>
      <c r="AN2562" t="s">
        <v>1520</v>
      </c>
      <c r="AO2562" t="s">
        <v>301</v>
      </c>
      <c r="AR2562" s="44">
        <v>47</v>
      </c>
      <c r="AS2562" s="46">
        <v>73</v>
      </c>
      <c r="AT2562" s="50">
        <f t="shared" si="692"/>
        <v>47073</v>
      </c>
      <c r="AV2562" s="7" t="s">
        <v>3063</v>
      </c>
      <c r="BA2562" s="1">
        <v>34391</v>
      </c>
      <c r="BB2562" s="1">
        <v>83</v>
      </c>
      <c r="BD2562" s="1">
        <f t="shared" si="690"/>
        <v>34474</v>
      </c>
      <c r="BF2562" s="1">
        <v>21276</v>
      </c>
      <c r="BG2562" s="1">
        <f t="shared" si="691"/>
        <v>8928</v>
      </c>
      <c r="BH2562" s="1">
        <v>11770</v>
      </c>
      <c r="BI2562" s="1">
        <v>578</v>
      </c>
    </row>
    <row r="2563" spans="1:61" hidden="1" outlineLevel="1">
      <c r="A2563" t="s">
        <v>447</v>
      </c>
      <c r="B2563" t="s">
        <v>301</v>
      </c>
      <c r="C2563" s="1">
        <v>18996</v>
      </c>
      <c r="F2563" s="1">
        <v>11149</v>
      </c>
      <c r="H2563" s="1">
        <v>8272</v>
      </c>
      <c r="I2563" s="1">
        <v>8121</v>
      </c>
      <c r="J2563" s="2" t="str">
        <f t="shared" si="680"/>
        <v/>
      </c>
      <c r="K2563" s="2">
        <f t="shared" si="681"/>
        <v>0.72840613507937935</v>
      </c>
      <c r="L2563" s="10" t="str">
        <f t="shared" si="682"/>
        <v/>
      </c>
      <c r="M2563" s="9" t="str">
        <f t="shared" si="697"/>
        <v/>
      </c>
      <c r="N2563" s="8" t="str">
        <f t="shared" si="698"/>
        <v/>
      </c>
      <c r="O2563" s="2" t="str">
        <f t="shared" si="693"/>
        <v>-</v>
      </c>
      <c r="P2563" s="2" t="str">
        <f t="shared" si="694"/>
        <v>-</v>
      </c>
      <c r="Q2563" s="2" t="str">
        <f t="shared" si="695"/>
        <v>-</v>
      </c>
      <c r="R2563" s="2" t="str">
        <f t="shared" si="696"/>
        <v>-</v>
      </c>
      <c r="AN2563" t="s">
        <v>447</v>
      </c>
      <c r="AO2563" t="s">
        <v>301</v>
      </c>
      <c r="AR2563" s="44">
        <v>47</v>
      </c>
      <c r="AS2563" s="46">
        <v>75</v>
      </c>
      <c r="AT2563" s="50">
        <f t="shared" si="692"/>
        <v>47075</v>
      </c>
      <c r="AV2563" s="7" t="s">
        <v>3063</v>
      </c>
      <c r="BA2563" s="1">
        <v>11965</v>
      </c>
      <c r="BB2563" s="1">
        <v>393</v>
      </c>
      <c r="BD2563" s="1">
        <f t="shared" si="690"/>
        <v>12358</v>
      </c>
      <c r="BF2563" s="1">
        <v>8272</v>
      </c>
      <c r="BG2563" s="1">
        <f t="shared" si="691"/>
        <v>4007</v>
      </c>
      <c r="BH2563" s="1">
        <v>3911</v>
      </c>
      <c r="BI2563" s="1">
        <v>354</v>
      </c>
    </row>
    <row r="2564" spans="1:61" hidden="1" outlineLevel="1">
      <c r="A2564" t="s">
        <v>992</v>
      </c>
      <c r="B2564" t="s">
        <v>301</v>
      </c>
      <c r="C2564" s="1">
        <v>27655</v>
      </c>
      <c r="F2564" s="1">
        <v>16948</v>
      </c>
      <c r="H2564" s="1">
        <v>11008</v>
      </c>
      <c r="I2564" s="1">
        <v>10834</v>
      </c>
      <c r="J2564" s="2" t="str">
        <f t="shared" si="680"/>
        <v/>
      </c>
      <c r="K2564" s="2">
        <f t="shared" si="681"/>
        <v>0.63924946896388957</v>
      </c>
      <c r="L2564" s="10" t="str">
        <f t="shared" si="682"/>
        <v/>
      </c>
      <c r="M2564" s="9" t="str">
        <f t="shared" si="697"/>
        <v/>
      </c>
      <c r="N2564" s="8" t="str">
        <f t="shared" si="698"/>
        <v/>
      </c>
      <c r="O2564" s="2" t="str">
        <f t="shared" si="693"/>
        <v>-</v>
      </c>
      <c r="P2564" s="2" t="str">
        <f t="shared" si="694"/>
        <v>-</v>
      </c>
      <c r="Q2564" s="2" t="str">
        <f t="shared" si="695"/>
        <v>-</v>
      </c>
      <c r="R2564" s="2" t="str">
        <f t="shared" si="696"/>
        <v>-</v>
      </c>
      <c r="AN2564" t="s">
        <v>992</v>
      </c>
      <c r="AO2564" t="s">
        <v>301</v>
      </c>
      <c r="AR2564" s="44">
        <v>47</v>
      </c>
      <c r="AS2564" s="46">
        <v>77</v>
      </c>
      <c r="AT2564" s="50">
        <f t="shared" si="692"/>
        <v>47077</v>
      </c>
      <c r="AV2564" s="7" t="s">
        <v>3063</v>
      </c>
      <c r="BA2564" s="1">
        <v>16940</v>
      </c>
      <c r="BB2564" s="1">
        <v>447</v>
      </c>
      <c r="BD2564" s="1">
        <f t="shared" si="690"/>
        <v>17387</v>
      </c>
      <c r="BF2564" s="1">
        <v>11008</v>
      </c>
      <c r="BG2564" s="1">
        <f t="shared" si="691"/>
        <v>4878</v>
      </c>
      <c r="BH2564" s="1">
        <v>5990</v>
      </c>
      <c r="BI2564" s="1">
        <v>140</v>
      </c>
    </row>
    <row r="2565" spans="1:61" hidden="1" outlineLevel="1">
      <c r="A2565" t="s">
        <v>2917</v>
      </c>
      <c r="B2565" t="s">
        <v>301</v>
      </c>
      <c r="C2565" s="1">
        <v>32106</v>
      </c>
      <c r="F2565" s="1">
        <v>23556</v>
      </c>
      <c r="H2565" s="1">
        <v>13706</v>
      </c>
      <c r="I2565" s="1">
        <v>13545</v>
      </c>
      <c r="J2565" s="2" t="str">
        <f t="shared" si="680"/>
        <v/>
      </c>
      <c r="K2565" s="2">
        <f t="shared" si="681"/>
        <v>0.57501273560876209</v>
      </c>
      <c r="L2565" s="10" t="str">
        <f t="shared" si="682"/>
        <v/>
      </c>
      <c r="M2565" s="9" t="str">
        <f t="shared" si="697"/>
        <v/>
      </c>
      <c r="N2565" s="8" t="str">
        <f t="shared" si="698"/>
        <v/>
      </c>
      <c r="O2565" s="2" t="str">
        <f t="shared" si="693"/>
        <v>-</v>
      </c>
      <c r="P2565" s="2" t="str">
        <f t="shared" si="694"/>
        <v>-</v>
      </c>
      <c r="Q2565" s="2" t="str">
        <f t="shared" si="695"/>
        <v>-</v>
      </c>
      <c r="R2565" s="2" t="str">
        <f t="shared" si="696"/>
        <v>-</v>
      </c>
      <c r="AN2565" t="s">
        <v>2917</v>
      </c>
      <c r="AO2565" t="s">
        <v>301</v>
      </c>
      <c r="AR2565" s="44">
        <v>47</v>
      </c>
      <c r="AS2565" s="46">
        <v>79</v>
      </c>
      <c r="AT2565" s="50">
        <f t="shared" si="692"/>
        <v>47079</v>
      </c>
      <c r="AV2565" s="7" t="s">
        <v>3063</v>
      </c>
      <c r="BA2565" s="1">
        <v>23057</v>
      </c>
      <c r="BB2565" s="1">
        <v>464</v>
      </c>
      <c r="BD2565" s="1">
        <f t="shared" si="690"/>
        <v>23521</v>
      </c>
      <c r="BF2565" s="1">
        <v>13706</v>
      </c>
      <c r="BG2565" s="1">
        <f t="shared" si="691"/>
        <v>5691</v>
      </c>
      <c r="BH2565" s="1">
        <v>7656</v>
      </c>
      <c r="BI2565" s="1">
        <v>359</v>
      </c>
    </row>
    <row r="2566" spans="1:61" hidden="1" outlineLevel="1">
      <c r="A2566" t="s">
        <v>185</v>
      </c>
      <c r="B2566" t="s">
        <v>301</v>
      </c>
      <c r="C2566" s="1">
        <v>24623</v>
      </c>
      <c r="F2566" s="1">
        <v>14271</v>
      </c>
      <c r="H2566" s="1">
        <v>8650</v>
      </c>
      <c r="I2566" s="1">
        <v>8498</v>
      </c>
      <c r="J2566" s="2" t="str">
        <f t="shared" si="680"/>
        <v/>
      </c>
      <c r="K2566" s="2">
        <f t="shared" si="681"/>
        <v>0.59547333753766374</v>
      </c>
      <c r="L2566" s="10" t="str">
        <f t="shared" si="682"/>
        <v/>
      </c>
      <c r="M2566" s="9" t="str">
        <f t="shared" si="697"/>
        <v/>
      </c>
      <c r="N2566" s="8" t="str">
        <f t="shared" si="698"/>
        <v/>
      </c>
      <c r="O2566" s="2" t="str">
        <f t="shared" si="693"/>
        <v>-</v>
      </c>
      <c r="P2566" s="2" t="str">
        <f t="shared" si="694"/>
        <v>-</v>
      </c>
      <c r="Q2566" s="2" t="str">
        <f t="shared" si="695"/>
        <v>-</v>
      </c>
      <c r="R2566" s="2" t="str">
        <f t="shared" si="696"/>
        <v>-</v>
      </c>
      <c r="AN2566" t="s">
        <v>185</v>
      </c>
      <c r="AO2566" t="s">
        <v>301</v>
      </c>
      <c r="AR2566" s="44">
        <v>47</v>
      </c>
      <c r="AS2566" s="46">
        <v>81</v>
      </c>
      <c r="AT2566" s="50">
        <f t="shared" si="692"/>
        <v>47081</v>
      </c>
      <c r="AV2566" s="7" t="s">
        <v>3063</v>
      </c>
      <c r="BA2566" s="1">
        <v>13542</v>
      </c>
      <c r="BB2566" s="1">
        <v>747</v>
      </c>
      <c r="BD2566" s="1">
        <f t="shared" si="690"/>
        <v>14289</v>
      </c>
      <c r="BF2566" s="1">
        <v>8650</v>
      </c>
      <c r="BG2566" s="1">
        <f t="shared" si="691"/>
        <v>3892</v>
      </c>
      <c r="BH2566" s="1">
        <v>4575</v>
      </c>
      <c r="BI2566" s="1">
        <v>183</v>
      </c>
    </row>
    <row r="2567" spans="1:61" hidden="1" outlineLevel="1">
      <c r="A2567" t="s">
        <v>1140</v>
      </c>
      <c r="B2567" t="s">
        <v>301</v>
      </c>
      <c r="C2567" s="1">
        <v>8320</v>
      </c>
      <c r="F2567" s="1">
        <v>5024</v>
      </c>
      <c r="H2567" s="1">
        <v>3441</v>
      </c>
      <c r="I2567" s="1">
        <v>3354</v>
      </c>
      <c r="J2567" s="2" t="str">
        <f t="shared" ref="J2567:J2630" si="699">IF(D2567&gt;0,I2567/D2567,"")</f>
        <v/>
      </c>
      <c r="K2567" s="2">
        <f t="shared" ref="K2567:K2630" si="700">IF(F2567&gt;0,I2567/F2567,"")</f>
        <v>0.66759554140127386</v>
      </c>
      <c r="L2567" s="10" t="str">
        <f t="shared" ref="L2567:L2630" si="701">IF(S2567&gt;0,RANK(S2567,$S2567:$AK2567),"")</f>
        <v/>
      </c>
      <c r="M2567" s="9" t="str">
        <f t="shared" si="697"/>
        <v/>
      </c>
      <c r="N2567" s="8" t="str">
        <f t="shared" si="698"/>
        <v/>
      </c>
      <c r="O2567" s="2" t="str">
        <f t="shared" si="693"/>
        <v>-</v>
      </c>
      <c r="P2567" s="2" t="str">
        <f t="shared" si="694"/>
        <v>-</v>
      </c>
      <c r="Q2567" s="2" t="str">
        <f t="shared" si="695"/>
        <v>-</v>
      </c>
      <c r="R2567" s="2" t="str">
        <f t="shared" si="696"/>
        <v>-</v>
      </c>
      <c r="AN2567" t="s">
        <v>1140</v>
      </c>
      <c r="AO2567" t="s">
        <v>301</v>
      </c>
      <c r="AR2567" s="44">
        <v>47</v>
      </c>
      <c r="AS2567" s="46">
        <v>83</v>
      </c>
      <c r="AT2567" s="50">
        <f t="shared" si="692"/>
        <v>47083</v>
      </c>
      <c r="AV2567" s="7" t="s">
        <v>3063</v>
      </c>
      <c r="BA2567" s="1">
        <v>4989</v>
      </c>
      <c r="BB2567" s="1">
        <v>47</v>
      </c>
      <c r="BD2567" s="1">
        <f t="shared" si="690"/>
        <v>5036</v>
      </c>
      <c r="BF2567" s="1">
        <v>3441</v>
      </c>
      <c r="BG2567" s="1">
        <f t="shared" si="691"/>
        <v>1352</v>
      </c>
      <c r="BH2567" s="1">
        <v>1912</v>
      </c>
      <c r="BI2567" s="1">
        <v>177</v>
      </c>
    </row>
    <row r="2568" spans="1:61" hidden="1" outlineLevel="1">
      <c r="A2568" t="s">
        <v>2576</v>
      </c>
      <c r="B2568" t="s">
        <v>301</v>
      </c>
      <c r="C2568" s="1">
        <v>18411</v>
      </c>
      <c r="F2568" s="1">
        <v>12291</v>
      </c>
      <c r="H2568" s="1">
        <v>7731</v>
      </c>
      <c r="I2568" s="1">
        <v>7580</v>
      </c>
      <c r="J2568" s="2" t="str">
        <f t="shared" si="699"/>
        <v/>
      </c>
      <c r="K2568" s="2">
        <f t="shared" si="700"/>
        <v>0.61671141485639902</v>
      </c>
      <c r="L2568" s="10" t="str">
        <f t="shared" si="701"/>
        <v/>
      </c>
      <c r="M2568" s="9" t="str">
        <f t="shared" si="697"/>
        <v/>
      </c>
      <c r="N2568" s="8" t="str">
        <f t="shared" si="698"/>
        <v/>
      </c>
      <c r="O2568" s="2" t="str">
        <f t="shared" si="693"/>
        <v>-</v>
      </c>
      <c r="P2568" s="2" t="str">
        <f t="shared" si="694"/>
        <v>-</v>
      </c>
      <c r="Q2568" s="2" t="str">
        <f t="shared" si="695"/>
        <v>-</v>
      </c>
      <c r="R2568" s="2" t="str">
        <f t="shared" si="696"/>
        <v>-</v>
      </c>
      <c r="AN2568" t="s">
        <v>2576</v>
      </c>
      <c r="AO2568" t="s">
        <v>301</v>
      </c>
      <c r="AR2568" s="44">
        <v>47</v>
      </c>
      <c r="AS2568" s="46">
        <v>85</v>
      </c>
      <c r="AT2568" s="50">
        <f t="shared" si="692"/>
        <v>47085</v>
      </c>
      <c r="AV2568" s="7" t="s">
        <v>3063</v>
      </c>
      <c r="BA2568" s="1">
        <v>11483</v>
      </c>
      <c r="BB2568" s="1">
        <v>717</v>
      </c>
      <c r="BD2568" s="1">
        <f t="shared" si="690"/>
        <v>12200</v>
      </c>
      <c r="BF2568" s="1">
        <v>7731</v>
      </c>
      <c r="BG2568" s="1">
        <f t="shared" si="691"/>
        <v>2669</v>
      </c>
      <c r="BH2568" s="1">
        <v>4796</v>
      </c>
      <c r="BI2568" s="1">
        <v>266</v>
      </c>
    </row>
    <row r="2569" spans="1:61" hidden="1" outlineLevel="1">
      <c r="A2569" t="s">
        <v>2678</v>
      </c>
      <c r="B2569" t="s">
        <v>301</v>
      </c>
      <c r="C2569" s="1">
        <v>11555</v>
      </c>
      <c r="F2569" s="1">
        <v>8669</v>
      </c>
      <c r="H2569" s="1">
        <v>4571</v>
      </c>
      <c r="I2569" s="1">
        <v>4501</v>
      </c>
      <c r="J2569" s="2" t="str">
        <f t="shared" si="699"/>
        <v/>
      </c>
      <c r="K2569" s="2">
        <f t="shared" si="700"/>
        <v>0.51920636751643789</v>
      </c>
      <c r="L2569" s="10" t="str">
        <f t="shared" si="701"/>
        <v/>
      </c>
      <c r="M2569" s="9" t="str">
        <f t="shared" si="697"/>
        <v/>
      </c>
      <c r="N2569" s="8" t="str">
        <f t="shared" si="698"/>
        <v/>
      </c>
      <c r="O2569" s="2" t="str">
        <f t="shared" si="693"/>
        <v>-</v>
      </c>
      <c r="P2569" s="2" t="str">
        <f t="shared" si="694"/>
        <v>-</v>
      </c>
      <c r="Q2569" s="2" t="str">
        <f t="shared" si="695"/>
        <v>-</v>
      </c>
      <c r="R2569" s="2" t="str">
        <f t="shared" si="696"/>
        <v>-</v>
      </c>
      <c r="AN2569" t="s">
        <v>2678</v>
      </c>
      <c r="AO2569" t="s">
        <v>301</v>
      </c>
      <c r="AR2569" s="44">
        <v>47</v>
      </c>
      <c r="AS2569" s="46">
        <v>87</v>
      </c>
      <c r="AT2569" s="50">
        <f t="shared" si="692"/>
        <v>47087</v>
      </c>
      <c r="AV2569" s="7" t="s">
        <v>3063</v>
      </c>
      <c r="BA2569" s="1">
        <v>7968</v>
      </c>
      <c r="BB2569" s="1">
        <v>697</v>
      </c>
      <c r="BD2569" s="1">
        <f t="shared" si="690"/>
        <v>8665</v>
      </c>
      <c r="BF2569" s="1">
        <v>4571</v>
      </c>
      <c r="BG2569" s="1">
        <f t="shared" si="691"/>
        <v>2876</v>
      </c>
      <c r="BH2569" s="1">
        <v>1595</v>
      </c>
      <c r="BI2569" s="1">
        <v>100</v>
      </c>
    </row>
    <row r="2570" spans="1:61" hidden="1" outlineLevel="1">
      <c r="A2570" t="s">
        <v>1325</v>
      </c>
      <c r="B2570" t="s">
        <v>301</v>
      </c>
      <c r="C2570" s="1">
        <v>51014</v>
      </c>
      <c r="F2570" s="1">
        <v>29173</v>
      </c>
      <c r="H2570" s="1">
        <v>18770</v>
      </c>
      <c r="I2570" s="1">
        <v>18532</v>
      </c>
      <c r="J2570" s="2" t="str">
        <f t="shared" si="699"/>
        <v/>
      </c>
      <c r="K2570" s="2">
        <f t="shared" si="700"/>
        <v>0.63524491824632368</v>
      </c>
      <c r="L2570" s="10" t="str">
        <f t="shared" si="701"/>
        <v/>
      </c>
      <c r="M2570" s="9" t="str">
        <f t="shared" si="697"/>
        <v/>
      </c>
      <c r="N2570" s="8" t="str">
        <f t="shared" si="698"/>
        <v/>
      </c>
      <c r="O2570" s="2" t="str">
        <f t="shared" si="693"/>
        <v>-</v>
      </c>
      <c r="P2570" s="2" t="str">
        <f t="shared" si="694"/>
        <v>-</v>
      </c>
      <c r="Q2570" s="2" t="str">
        <f t="shared" si="695"/>
        <v>-</v>
      </c>
      <c r="R2570" s="2" t="str">
        <f t="shared" si="696"/>
        <v>-</v>
      </c>
      <c r="AN2570" t="s">
        <v>1325</v>
      </c>
      <c r="AO2570" t="s">
        <v>301</v>
      </c>
      <c r="AR2570" s="44">
        <v>47</v>
      </c>
      <c r="AS2570" s="46">
        <v>89</v>
      </c>
      <c r="AT2570" s="50">
        <f t="shared" si="692"/>
        <v>47089</v>
      </c>
      <c r="AV2570" s="7" t="s">
        <v>3063</v>
      </c>
      <c r="BA2570" s="1">
        <v>27816</v>
      </c>
      <c r="BB2570" s="1">
        <v>1258</v>
      </c>
      <c r="BD2570" s="1">
        <f t="shared" si="690"/>
        <v>29074</v>
      </c>
      <c r="BF2570" s="1">
        <v>18770</v>
      </c>
      <c r="BG2570" s="1">
        <f t="shared" si="691"/>
        <v>8267</v>
      </c>
      <c r="BH2570" s="1">
        <v>9944</v>
      </c>
      <c r="BI2570" s="1">
        <v>559</v>
      </c>
    </row>
    <row r="2571" spans="1:61" hidden="1" outlineLevel="1">
      <c r="A2571" t="s">
        <v>1470</v>
      </c>
      <c r="B2571" t="s">
        <v>301</v>
      </c>
      <c r="C2571" s="1">
        <v>18220</v>
      </c>
      <c r="F2571" s="1">
        <v>10547</v>
      </c>
      <c r="H2571" s="1">
        <v>6654</v>
      </c>
      <c r="I2571" s="1">
        <v>6591</v>
      </c>
      <c r="J2571" s="2" t="str">
        <f t="shared" si="699"/>
        <v/>
      </c>
      <c r="K2571" s="2">
        <f t="shared" si="700"/>
        <v>0.62491703802029008</v>
      </c>
      <c r="L2571" s="10" t="str">
        <f t="shared" si="701"/>
        <v/>
      </c>
      <c r="M2571" s="9" t="str">
        <f t="shared" si="697"/>
        <v/>
      </c>
      <c r="N2571" s="8" t="str">
        <f t="shared" si="698"/>
        <v/>
      </c>
      <c r="O2571" s="2" t="str">
        <f t="shared" si="693"/>
        <v>-</v>
      </c>
      <c r="P2571" s="2" t="str">
        <f t="shared" si="694"/>
        <v>-</v>
      </c>
      <c r="Q2571" s="2" t="str">
        <f t="shared" si="695"/>
        <v>-</v>
      </c>
      <c r="R2571" s="2" t="str">
        <f t="shared" si="696"/>
        <v>-</v>
      </c>
      <c r="AN2571" t="s">
        <v>1470</v>
      </c>
      <c r="AO2571" t="s">
        <v>301</v>
      </c>
      <c r="AR2571" s="44">
        <v>47</v>
      </c>
      <c r="AS2571" s="46">
        <v>91</v>
      </c>
      <c r="AT2571" s="50">
        <f t="shared" si="692"/>
        <v>47091</v>
      </c>
      <c r="AV2571" s="7" t="s">
        <v>3063</v>
      </c>
      <c r="BA2571" s="1">
        <v>10496</v>
      </c>
      <c r="BB2571" s="1">
        <v>643</v>
      </c>
      <c r="BD2571" s="1">
        <f t="shared" si="690"/>
        <v>11139</v>
      </c>
      <c r="BF2571" s="1">
        <v>6654</v>
      </c>
      <c r="BG2571" s="1">
        <f t="shared" si="691"/>
        <v>2461</v>
      </c>
      <c r="BH2571" s="1">
        <v>3958</v>
      </c>
      <c r="BI2571" s="1">
        <v>235</v>
      </c>
    </row>
    <row r="2572" spans="1:61" hidden="1" outlineLevel="1">
      <c r="A2572" t="s">
        <v>1712</v>
      </c>
      <c r="B2572" t="s">
        <v>301</v>
      </c>
      <c r="C2572" s="1">
        <v>425276</v>
      </c>
      <c r="F2572" s="1">
        <v>281784</v>
      </c>
      <c r="H2572" s="1">
        <v>188939</v>
      </c>
      <c r="I2572" s="1">
        <v>186086</v>
      </c>
      <c r="J2572" s="2" t="str">
        <f t="shared" si="699"/>
        <v/>
      </c>
      <c r="K2572" s="2">
        <f t="shared" si="700"/>
        <v>0.66038525963149075</v>
      </c>
      <c r="L2572" s="10" t="str">
        <f t="shared" si="701"/>
        <v/>
      </c>
      <c r="M2572" s="9" t="str">
        <f t="shared" si="697"/>
        <v/>
      </c>
      <c r="N2572" s="8" t="str">
        <f t="shared" si="698"/>
        <v/>
      </c>
      <c r="O2572" s="2" t="str">
        <f t="shared" si="693"/>
        <v>-</v>
      </c>
      <c r="P2572" s="2" t="str">
        <f t="shared" si="694"/>
        <v>-</v>
      </c>
      <c r="Q2572" s="2" t="str">
        <f t="shared" si="695"/>
        <v>-</v>
      </c>
      <c r="R2572" s="2" t="str">
        <f t="shared" si="696"/>
        <v>-</v>
      </c>
      <c r="AN2572" t="s">
        <v>1712</v>
      </c>
      <c r="AO2572" t="s">
        <v>301</v>
      </c>
      <c r="AR2572" s="44">
        <v>47</v>
      </c>
      <c r="AS2572" s="46">
        <v>93</v>
      </c>
      <c r="AT2572" s="50">
        <f t="shared" si="692"/>
        <v>47093</v>
      </c>
      <c r="AV2572" s="7" t="s">
        <v>3063</v>
      </c>
      <c r="BA2572" s="1">
        <v>257499</v>
      </c>
      <c r="BB2572" s="1">
        <v>20881</v>
      </c>
      <c r="BD2572" s="1">
        <f t="shared" si="690"/>
        <v>278380</v>
      </c>
      <c r="BF2572" s="1">
        <v>188939</v>
      </c>
      <c r="BG2572" s="1">
        <f t="shared" si="691"/>
        <v>57903</v>
      </c>
      <c r="BH2572" s="1">
        <v>125796</v>
      </c>
      <c r="BI2572" s="1">
        <v>5240</v>
      </c>
    </row>
    <row r="2573" spans="1:61" hidden="1" outlineLevel="1">
      <c r="A2573" t="s">
        <v>1004</v>
      </c>
      <c r="B2573" t="s">
        <v>301</v>
      </c>
      <c r="C2573" s="1">
        <v>7812</v>
      </c>
      <c r="F2573" s="1">
        <v>4317</v>
      </c>
      <c r="H2573" s="1">
        <v>2275</v>
      </c>
      <c r="I2573" s="1">
        <v>2238</v>
      </c>
      <c r="J2573" s="2" t="str">
        <f t="shared" si="699"/>
        <v/>
      </c>
      <c r="K2573" s="2">
        <f t="shared" si="700"/>
        <v>0.51841556636553165</v>
      </c>
      <c r="L2573" s="10" t="str">
        <f t="shared" si="701"/>
        <v/>
      </c>
      <c r="M2573" s="9" t="str">
        <f t="shared" si="697"/>
        <v/>
      </c>
      <c r="N2573" s="8" t="str">
        <f t="shared" si="698"/>
        <v/>
      </c>
      <c r="O2573" s="2" t="str">
        <f t="shared" si="693"/>
        <v>-</v>
      </c>
      <c r="P2573" s="2" t="str">
        <f t="shared" si="694"/>
        <v>-</v>
      </c>
      <c r="Q2573" s="2" t="str">
        <f t="shared" si="695"/>
        <v>-</v>
      </c>
      <c r="R2573" s="2" t="str">
        <f t="shared" si="696"/>
        <v>-</v>
      </c>
      <c r="AN2573" t="s">
        <v>1004</v>
      </c>
      <c r="AO2573" t="s">
        <v>301</v>
      </c>
      <c r="AR2573" s="44">
        <v>47</v>
      </c>
      <c r="AS2573" s="46">
        <v>95</v>
      </c>
      <c r="AT2573" s="50">
        <f t="shared" si="692"/>
        <v>47095</v>
      </c>
      <c r="AV2573" s="7" t="s">
        <v>3063</v>
      </c>
      <c r="BA2573" s="1">
        <v>3990</v>
      </c>
      <c r="BB2573" s="1">
        <v>327</v>
      </c>
      <c r="BD2573" s="1">
        <f t="shared" si="690"/>
        <v>4317</v>
      </c>
      <c r="BF2573" s="1">
        <v>2275</v>
      </c>
      <c r="BG2573" s="1">
        <f t="shared" si="691"/>
        <v>1073</v>
      </c>
      <c r="BH2573" s="1">
        <v>1140</v>
      </c>
      <c r="BI2573" s="1">
        <v>62</v>
      </c>
    </row>
    <row r="2574" spans="1:61" hidden="1" outlineLevel="1">
      <c r="A2574" t="s">
        <v>1786</v>
      </c>
      <c r="B2574" t="s">
        <v>301</v>
      </c>
      <c r="C2574" s="1">
        <v>27840</v>
      </c>
      <c r="F2574" s="1">
        <v>14612</v>
      </c>
      <c r="H2574" s="1">
        <v>9390</v>
      </c>
      <c r="I2574" s="1">
        <v>9338</v>
      </c>
      <c r="J2574" s="2" t="str">
        <f t="shared" si="699"/>
        <v/>
      </c>
      <c r="K2574" s="2">
        <f t="shared" si="700"/>
        <v>0.63906378319189705</v>
      </c>
      <c r="L2574" s="10" t="str">
        <f t="shared" si="701"/>
        <v/>
      </c>
      <c r="M2574" s="9" t="str">
        <f t="shared" si="697"/>
        <v/>
      </c>
      <c r="N2574" s="8" t="str">
        <f t="shared" si="698"/>
        <v/>
      </c>
      <c r="O2574" s="2" t="str">
        <f t="shared" si="693"/>
        <v>-</v>
      </c>
      <c r="P2574" s="2" t="str">
        <f t="shared" si="694"/>
        <v>-</v>
      </c>
      <c r="Q2574" s="2" t="str">
        <f t="shared" si="695"/>
        <v>-</v>
      </c>
      <c r="R2574" s="2" t="str">
        <f t="shared" si="696"/>
        <v>-</v>
      </c>
      <c r="AN2574" t="s">
        <v>1786</v>
      </c>
      <c r="AO2574" t="s">
        <v>301</v>
      </c>
      <c r="AR2574" s="44">
        <v>47</v>
      </c>
      <c r="AS2574" s="46">
        <v>97</v>
      </c>
      <c r="AT2574" s="50">
        <f t="shared" si="692"/>
        <v>47097</v>
      </c>
      <c r="AV2574" s="7" t="s">
        <v>3063</v>
      </c>
      <c r="BA2574" s="1">
        <v>14410</v>
      </c>
      <c r="BB2574" s="1">
        <v>211</v>
      </c>
      <c r="BD2574" s="1">
        <f t="shared" si="690"/>
        <v>14621</v>
      </c>
      <c r="BF2574" s="1">
        <v>9390</v>
      </c>
      <c r="BG2574" s="1">
        <f t="shared" si="691"/>
        <v>3644</v>
      </c>
      <c r="BH2574" s="1">
        <v>5334</v>
      </c>
      <c r="BI2574" s="1">
        <v>412</v>
      </c>
    </row>
    <row r="2575" spans="1:61" hidden="1" outlineLevel="1">
      <c r="A2575" t="s">
        <v>545</v>
      </c>
      <c r="B2575" t="s">
        <v>301</v>
      </c>
      <c r="C2575" s="1">
        <v>41272</v>
      </c>
      <c r="F2575" s="1">
        <v>26386</v>
      </c>
      <c r="H2575" s="1">
        <v>16287</v>
      </c>
      <c r="I2575" s="1">
        <v>16020</v>
      </c>
      <c r="J2575" s="2" t="str">
        <f t="shared" si="699"/>
        <v/>
      </c>
      <c r="K2575" s="2">
        <f t="shared" si="700"/>
        <v>0.60714015007958766</v>
      </c>
      <c r="L2575" s="10" t="str">
        <f t="shared" si="701"/>
        <v/>
      </c>
      <c r="M2575" s="9" t="str">
        <f t="shared" si="697"/>
        <v/>
      </c>
      <c r="N2575" s="8" t="str">
        <f t="shared" si="698"/>
        <v/>
      </c>
      <c r="O2575" s="2" t="str">
        <f t="shared" si="693"/>
        <v>-</v>
      </c>
      <c r="P2575" s="2" t="str">
        <f t="shared" si="694"/>
        <v>-</v>
      </c>
      <c r="Q2575" s="2" t="str">
        <f t="shared" si="695"/>
        <v>-</v>
      </c>
      <c r="R2575" s="2" t="str">
        <f t="shared" si="696"/>
        <v>-</v>
      </c>
      <c r="AN2575" t="s">
        <v>545</v>
      </c>
      <c r="AO2575" t="s">
        <v>301</v>
      </c>
      <c r="AR2575" s="44">
        <v>47</v>
      </c>
      <c r="AS2575" s="46">
        <v>99</v>
      </c>
      <c r="AT2575" s="50">
        <f t="shared" si="692"/>
        <v>47099</v>
      </c>
      <c r="AV2575" s="7" t="s">
        <v>3063</v>
      </c>
      <c r="BA2575" s="1">
        <v>24825</v>
      </c>
      <c r="BB2575" s="1">
        <v>1611</v>
      </c>
      <c r="BD2575" s="1">
        <f t="shared" si="690"/>
        <v>26436</v>
      </c>
      <c r="BF2575" s="1">
        <v>16287</v>
      </c>
      <c r="BG2575" s="1">
        <f t="shared" si="691"/>
        <v>8243</v>
      </c>
      <c r="BH2575" s="1">
        <v>7759</v>
      </c>
      <c r="BI2575" s="1">
        <v>285</v>
      </c>
    </row>
    <row r="2576" spans="1:61" hidden="1" outlineLevel="1">
      <c r="A2576" t="s">
        <v>2662</v>
      </c>
      <c r="B2576" t="s">
        <v>301</v>
      </c>
      <c r="C2576" s="1">
        <v>11986</v>
      </c>
      <c r="F2576" s="1">
        <v>8168</v>
      </c>
      <c r="H2576" s="1">
        <v>4941</v>
      </c>
      <c r="I2576" s="1">
        <v>4834</v>
      </c>
      <c r="J2576" s="2" t="str">
        <f t="shared" si="699"/>
        <v/>
      </c>
      <c r="K2576" s="2">
        <f t="shared" si="700"/>
        <v>0.59182174338883453</v>
      </c>
      <c r="L2576" s="10" t="str">
        <f t="shared" si="701"/>
        <v/>
      </c>
      <c r="M2576" s="9" t="str">
        <f t="shared" si="697"/>
        <v/>
      </c>
      <c r="N2576" s="8" t="str">
        <f t="shared" si="698"/>
        <v/>
      </c>
      <c r="O2576" s="2" t="str">
        <f t="shared" si="693"/>
        <v>-</v>
      </c>
      <c r="P2576" s="2" t="str">
        <f t="shared" si="694"/>
        <v>-</v>
      </c>
      <c r="Q2576" s="2" t="str">
        <f t="shared" si="695"/>
        <v>-</v>
      </c>
      <c r="R2576" s="2" t="str">
        <f t="shared" si="696"/>
        <v>-</v>
      </c>
      <c r="AN2576" t="s">
        <v>2662</v>
      </c>
      <c r="AO2576" t="s">
        <v>301</v>
      </c>
      <c r="AR2576" s="44">
        <v>47</v>
      </c>
      <c r="AS2576" s="46">
        <v>101</v>
      </c>
      <c r="AT2576" s="50">
        <f t="shared" si="692"/>
        <v>47101</v>
      </c>
      <c r="AV2576" s="7" t="s">
        <v>3063</v>
      </c>
      <c r="BA2576" s="1">
        <v>7782</v>
      </c>
      <c r="BB2576" s="1">
        <v>382</v>
      </c>
      <c r="BD2576" s="1">
        <f t="shared" si="690"/>
        <v>8164</v>
      </c>
      <c r="BF2576" s="1">
        <v>4941</v>
      </c>
      <c r="BG2576" s="1">
        <f t="shared" si="691"/>
        <v>2038</v>
      </c>
      <c r="BH2576" s="1">
        <v>2809</v>
      </c>
      <c r="BI2576" s="1">
        <v>94</v>
      </c>
    </row>
    <row r="2577" spans="1:65" hidden="1" outlineLevel="1">
      <c r="A2577" t="s">
        <v>1331</v>
      </c>
      <c r="B2577" t="s">
        <v>301</v>
      </c>
      <c r="C2577" s="1">
        <v>32975</v>
      </c>
      <c r="F2577" s="1">
        <v>19203</v>
      </c>
      <c r="H2577" s="1">
        <v>13259</v>
      </c>
      <c r="I2577" s="1">
        <v>13130</v>
      </c>
      <c r="J2577" s="2" t="str">
        <f t="shared" si="699"/>
        <v/>
      </c>
      <c r="K2577" s="2">
        <f t="shared" si="700"/>
        <v>0.68374733114617503</v>
      </c>
      <c r="L2577" s="10" t="str">
        <f t="shared" si="701"/>
        <v/>
      </c>
      <c r="M2577" s="9" t="str">
        <f t="shared" si="697"/>
        <v/>
      </c>
      <c r="N2577" s="8" t="str">
        <f t="shared" si="698"/>
        <v/>
      </c>
      <c r="O2577" s="2" t="str">
        <f t="shared" si="693"/>
        <v>-</v>
      </c>
      <c r="P2577" s="2" t="str">
        <f t="shared" si="694"/>
        <v>-</v>
      </c>
      <c r="Q2577" s="2" t="str">
        <f t="shared" si="695"/>
        <v>-</v>
      </c>
      <c r="R2577" s="2" t="str">
        <f t="shared" si="696"/>
        <v>-</v>
      </c>
      <c r="AN2577" t="s">
        <v>1331</v>
      </c>
      <c r="AO2577" t="s">
        <v>301</v>
      </c>
      <c r="AR2577" s="44">
        <v>47</v>
      </c>
      <c r="AS2577" s="46">
        <v>103</v>
      </c>
      <c r="AT2577" s="50">
        <f t="shared" si="692"/>
        <v>47103</v>
      </c>
      <c r="AV2577" s="7" t="s">
        <v>3063</v>
      </c>
      <c r="BA2577" s="1">
        <v>18035</v>
      </c>
      <c r="BB2577" s="1">
        <v>1140</v>
      </c>
      <c r="BD2577" s="1">
        <f t="shared" si="690"/>
        <v>19175</v>
      </c>
      <c r="BF2577" s="1">
        <v>13259</v>
      </c>
      <c r="BG2577" s="1">
        <f t="shared" si="691"/>
        <v>6267</v>
      </c>
      <c r="BH2577" s="1">
        <v>6713</v>
      </c>
      <c r="BI2577" s="1">
        <v>279</v>
      </c>
    </row>
    <row r="2578" spans="1:65" hidden="1" outlineLevel="1">
      <c r="A2578" t="s">
        <v>679</v>
      </c>
      <c r="B2578" t="s">
        <v>301</v>
      </c>
      <c r="C2578" s="1">
        <v>47342</v>
      </c>
      <c r="F2578" s="1">
        <v>31241</v>
      </c>
      <c r="H2578" s="1">
        <v>22437</v>
      </c>
      <c r="I2578" s="1">
        <v>22184</v>
      </c>
      <c r="J2578" s="2" t="str">
        <f t="shared" si="699"/>
        <v/>
      </c>
      <c r="K2578" s="2">
        <f t="shared" si="700"/>
        <v>0.71009250664191292</v>
      </c>
      <c r="L2578" s="10" t="str">
        <f t="shared" si="701"/>
        <v/>
      </c>
      <c r="M2578" s="9" t="str">
        <f t="shared" si="697"/>
        <v/>
      </c>
      <c r="N2578" s="8" t="str">
        <f t="shared" si="698"/>
        <v/>
      </c>
      <c r="O2578" s="2" t="str">
        <f t="shared" si="693"/>
        <v>-</v>
      </c>
      <c r="P2578" s="2" t="str">
        <f t="shared" si="694"/>
        <v>-</v>
      </c>
      <c r="Q2578" s="2" t="str">
        <f t="shared" si="695"/>
        <v>-</v>
      </c>
      <c r="R2578" s="2" t="str">
        <f t="shared" si="696"/>
        <v>-</v>
      </c>
      <c r="AN2578" t="s">
        <v>679</v>
      </c>
      <c r="AO2578" t="s">
        <v>301</v>
      </c>
      <c r="AR2578" s="44">
        <v>47</v>
      </c>
      <c r="AS2578" s="46">
        <v>105</v>
      </c>
      <c r="AT2578" s="50">
        <f t="shared" si="692"/>
        <v>47105</v>
      </c>
      <c r="AV2578" s="7" t="s">
        <v>3063</v>
      </c>
      <c r="BA2578" s="1">
        <v>29362</v>
      </c>
      <c r="BB2578" s="1">
        <v>1829</v>
      </c>
      <c r="BD2578" s="1">
        <f t="shared" si="690"/>
        <v>31191</v>
      </c>
      <c r="BF2578" s="1">
        <v>22437</v>
      </c>
      <c r="BG2578" s="1">
        <f t="shared" si="691"/>
        <v>6322</v>
      </c>
      <c r="BH2578" s="1">
        <v>15513</v>
      </c>
      <c r="BI2578" s="1">
        <v>602</v>
      </c>
    </row>
    <row r="2579" spans="1:65" hidden="1" outlineLevel="1">
      <c r="A2579" t="s">
        <v>2091</v>
      </c>
      <c r="B2579" t="s">
        <v>301</v>
      </c>
      <c r="C2579" s="1">
        <v>52284</v>
      </c>
      <c r="F2579" s="1">
        <v>30162</v>
      </c>
      <c r="H2579" s="1">
        <v>19502</v>
      </c>
      <c r="I2579" s="1">
        <v>18789</v>
      </c>
      <c r="J2579" s="2" t="str">
        <f t="shared" si="699"/>
        <v/>
      </c>
      <c r="K2579" s="2">
        <f t="shared" si="700"/>
        <v>0.62293614481798287</v>
      </c>
      <c r="L2579" s="10" t="str">
        <f t="shared" si="701"/>
        <v/>
      </c>
      <c r="M2579" s="9" t="str">
        <f t="shared" si="697"/>
        <v/>
      </c>
      <c r="N2579" s="8" t="str">
        <f t="shared" si="698"/>
        <v/>
      </c>
      <c r="O2579" s="2" t="str">
        <f t="shared" si="693"/>
        <v>-</v>
      </c>
      <c r="P2579" s="2" t="str">
        <f t="shared" si="694"/>
        <v>-</v>
      </c>
      <c r="Q2579" s="2" t="str">
        <f t="shared" si="695"/>
        <v>-</v>
      </c>
      <c r="R2579" s="2" t="str">
        <f t="shared" si="696"/>
        <v>-</v>
      </c>
      <c r="AN2579" t="s">
        <v>2091</v>
      </c>
      <c r="AO2579" t="s">
        <v>301</v>
      </c>
      <c r="AR2579" s="44">
        <v>47</v>
      </c>
      <c r="AS2579" s="46">
        <v>107</v>
      </c>
      <c r="AT2579" s="50">
        <f t="shared" si="692"/>
        <v>47107</v>
      </c>
      <c r="AV2579" s="7" t="s">
        <v>3063</v>
      </c>
      <c r="BA2579" s="1">
        <v>27629</v>
      </c>
      <c r="BB2579" s="1">
        <v>2092</v>
      </c>
      <c r="BD2579" s="1">
        <f t="shared" si="690"/>
        <v>29721</v>
      </c>
      <c r="BF2579" s="1">
        <v>19502</v>
      </c>
      <c r="BG2579" s="1">
        <f t="shared" si="691"/>
        <v>8490</v>
      </c>
      <c r="BH2579" s="1">
        <v>10435</v>
      </c>
      <c r="BI2579" s="1">
        <v>577</v>
      </c>
      <c r="BM2579" s="1"/>
    </row>
    <row r="2580" spans="1:65" hidden="1" outlineLevel="1">
      <c r="A2580" t="s">
        <v>1498</v>
      </c>
      <c r="B2580" t="s">
        <v>301</v>
      </c>
      <c r="C2580" s="1">
        <v>25766</v>
      </c>
      <c r="F2580" s="1">
        <v>15373</v>
      </c>
      <c r="H2580" s="1">
        <v>10605</v>
      </c>
      <c r="I2580" s="1">
        <v>10422</v>
      </c>
      <c r="J2580" s="2" t="str">
        <f t="shared" si="699"/>
        <v/>
      </c>
      <c r="K2580" s="2">
        <f t="shared" si="700"/>
        <v>0.67794184609380082</v>
      </c>
      <c r="L2580" s="10" t="str">
        <f t="shared" si="701"/>
        <v/>
      </c>
      <c r="M2580" s="9" t="str">
        <f t="shared" si="697"/>
        <v/>
      </c>
      <c r="N2580" s="8" t="str">
        <f t="shared" si="698"/>
        <v/>
      </c>
      <c r="O2580" s="2" t="str">
        <f t="shared" si="693"/>
        <v>-</v>
      </c>
      <c r="P2580" s="2" t="str">
        <f t="shared" si="694"/>
        <v>-</v>
      </c>
      <c r="Q2580" s="2" t="str">
        <f t="shared" si="695"/>
        <v>-</v>
      </c>
      <c r="R2580" s="2" t="str">
        <f t="shared" si="696"/>
        <v>-</v>
      </c>
      <c r="AN2580" t="s">
        <v>1498</v>
      </c>
      <c r="AO2580" t="s">
        <v>301</v>
      </c>
      <c r="AR2580" s="44">
        <v>47</v>
      </c>
      <c r="AS2580" s="46">
        <v>109</v>
      </c>
      <c r="AT2580" s="50">
        <f t="shared" si="692"/>
        <v>47109</v>
      </c>
      <c r="AV2580" s="7" t="s">
        <v>3063</v>
      </c>
      <c r="BA2580" s="1">
        <v>13488</v>
      </c>
      <c r="BB2580" s="1">
        <v>1874</v>
      </c>
      <c r="BD2580" s="1">
        <f t="shared" si="690"/>
        <v>15362</v>
      </c>
      <c r="BF2580" s="1">
        <v>10605</v>
      </c>
      <c r="BG2580" s="1">
        <f t="shared" si="691"/>
        <v>4949</v>
      </c>
      <c r="BH2580" s="1">
        <v>5344</v>
      </c>
      <c r="BI2580" s="1">
        <v>312</v>
      </c>
      <c r="BM2580" s="1"/>
    </row>
    <row r="2581" spans="1:65" hidden="1" outlineLevel="1">
      <c r="A2581" t="s">
        <v>1510</v>
      </c>
      <c r="B2581" t="s">
        <v>301</v>
      </c>
      <c r="C2581" s="1">
        <v>22017</v>
      </c>
      <c r="F2581" s="1">
        <v>13916</v>
      </c>
      <c r="H2581" s="1">
        <v>7450</v>
      </c>
      <c r="I2581" s="1">
        <v>7360</v>
      </c>
      <c r="J2581" s="2" t="str">
        <f t="shared" si="699"/>
        <v/>
      </c>
      <c r="K2581" s="2">
        <f t="shared" si="700"/>
        <v>0.52888761138258122</v>
      </c>
      <c r="L2581" s="10" t="str">
        <f t="shared" si="701"/>
        <v/>
      </c>
      <c r="M2581" s="9" t="str">
        <f t="shared" si="697"/>
        <v/>
      </c>
      <c r="N2581" s="8" t="str">
        <f t="shared" si="698"/>
        <v/>
      </c>
      <c r="O2581" s="2" t="str">
        <f t="shared" si="693"/>
        <v>-</v>
      </c>
      <c r="P2581" s="2" t="str">
        <f t="shared" si="694"/>
        <v>-</v>
      </c>
      <c r="Q2581" s="2" t="str">
        <f t="shared" si="695"/>
        <v>-</v>
      </c>
      <c r="R2581" s="2" t="str">
        <f t="shared" si="696"/>
        <v>-</v>
      </c>
      <c r="AN2581" t="s">
        <v>1510</v>
      </c>
      <c r="AO2581" t="s">
        <v>301</v>
      </c>
      <c r="AR2581" s="44">
        <v>47</v>
      </c>
      <c r="AS2581" s="46">
        <v>111</v>
      </c>
      <c r="AT2581" s="50">
        <f t="shared" si="692"/>
        <v>47111</v>
      </c>
      <c r="AV2581" s="7" t="s">
        <v>3063</v>
      </c>
      <c r="BA2581" s="1">
        <v>13003</v>
      </c>
      <c r="BB2581" s="1">
        <v>583</v>
      </c>
      <c r="BD2581" s="1">
        <f t="shared" si="690"/>
        <v>13586</v>
      </c>
      <c r="BF2581" s="1">
        <v>7450</v>
      </c>
      <c r="BG2581" s="1">
        <f>BF2581-BH2581-BI2581</f>
        <v>2617</v>
      </c>
      <c r="BH2581" s="1">
        <v>4709</v>
      </c>
      <c r="BI2581" s="1">
        <v>124</v>
      </c>
    </row>
    <row r="2582" spans="1:65" hidden="1" outlineLevel="1">
      <c r="A2582" t="s">
        <v>1511</v>
      </c>
      <c r="B2582" t="s">
        <v>301</v>
      </c>
      <c r="C2582" s="1">
        <v>97064</v>
      </c>
      <c r="F2582" s="1">
        <v>64822</v>
      </c>
      <c r="H2582" s="1">
        <v>44478</v>
      </c>
      <c r="I2582" s="1">
        <v>43846</v>
      </c>
      <c r="J2582" s="2" t="str">
        <f t="shared" si="699"/>
        <v/>
      </c>
      <c r="K2582" s="2">
        <f t="shared" si="700"/>
        <v>0.67640615840301133</v>
      </c>
      <c r="L2582" s="10" t="str">
        <f t="shared" si="701"/>
        <v/>
      </c>
      <c r="M2582" s="9" t="str">
        <f t="shared" si="697"/>
        <v/>
      </c>
      <c r="N2582" s="8" t="str">
        <f t="shared" si="698"/>
        <v/>
      </c>
      <c r="O2582" s="2" t="str">
        <f t="shared" si="693"/>
        <v>-</v>
      </c>
      <c r="P2582" s="2" t="str">
        <f t="shared" si="694"/>
        <v>-</v>
      </c>
      <c r="Q2582" s="2" t="str">
        <f t="shared" si="695"/>
        <v>-</v>
      </c>
      <c r="R2582" s="2" t="str">
        <f t="shared" si="696"/>
        <v>-</v>
      </c>
      <c r="AN2582" t="s">
        <v>1511</v>
      </c>
      <c r="AO2582" t="s">
        <v>301</v>
      </c>
      <c r="AR2582" s="44">
        <v>47</v>
      </c>
      <c r="AS2582" s="46">
        <v>113</v>
      </c>
      <c r="AT2582" s="50">
        <f t="shared" si="692"/>
        <v>47113</v>
      </c>
      <c r="AV2582" s="7" t="s">
        <v>3063</v>
      </c>
      <c r="BA2582" s="1">
        <v>59846</v>
      </c>
      <c r="BB2582" s="1">
        <v>4921</v>
      </c>
      <c r="BD2582" s="1">
        <f t="shared" si="690"/>
        <v>64767</v>
      </c>
      <c r="BF2582" s="1">
        <v>44478</v>
      </c>
      <c r="BG2582" s="1">
        <f>BF2582-BH2582-BI2582</f>
        <v>17086</v>
      </c>
      <c r="BH2582" s="1">
        <v>26213</v>
      </c>
      <c r="BI2582" s="1">
        <v>1179</v>
      </c>
    </row>
    <row r="2583" spans="1:65" hidden="1" outlineLevel="1">
      <c r="A2583" t="s">
        <v>1901</v>
      </c>
      <c r="B2583" t="s">
        <v>301</v>
      </c>
      <c r="C2583" s="1">
        <v>28138</v>
      </c>
      <c r="F2583" s="1">
        <v>19726</v>
      </c>
      <c r="H2583" s="1">
        <v>11456</v>
      </c>
      <c r="I2583" s="1">
        <v>11437</v>
      </c>
      <c r="J2583" s="2" t="str">
        <f t="shared" si="699"/>
        <v/>
      </c>
      <c r="K2583" s="2">
        <f t="shared" si="700"/>
        <v>0.57979316637939771</v>
      </c>
      <c r="L2583" s="10" t="str">
        <f t="shared" si="701"/>
        <v/>
      </c>
      <c r="M2583" s="9" t="str">
        <f t="shared" si="697"/>
        <v/>
      </c>
      <c r="N2583" s="8" t="str">
        <f t="shared" si="698"/>
        <v/>
      </c>
      <c r="O2583" s="2" t="str">
        <f t="shared" si="693"/>
        <v>-</v>
      </c>
      <c r="P2583" s="2" t="str">
        <f t="shared" si="694"/>
        <v>-</v>
      </c>
      <c r="Q2583" s="2" t="str">
        <f t="shared" si="695"/>
        <v>-</v>
      </c>
      <c r="R2583" s="2" t="str">
        <f t="shared" si="696"/>
        <v>-</v>
      </c>
      <c r="AN2583" t="s">
        <v>1901</v>
      </c>
      <c r="AO2583" t="s">
        <v>301</v>
      </c>
      <c r="AR2583" s="44">
        <v>47</v>
      </c>
      <c r="AS2583" s="46">
        <v>115</v>
      </c>
      <c r="AT2583" s="50">
        <f t="shared" si="692"/>
        <v>47115</v>
      </c>
      <c r="AV2583" s="7" t="s">
        <v>3063</v>
      </c>
      <c r="BA2583" s="1">
        <v>18441</v>
      </c>
      <c r="BB2583" s="1">
        <v>1205</v>
      </c>
      <c r="BD2583" s="1">
        <f t="shared" si="690"/>
        <v>19646</v>
      </c>
      <c r="BF2583" s="1">
        <v>11456</v>
      </c>
      <c r="BG2583" s="1">
        <f>BF2583-BH2583-BI2583</f>
        <v>7031</v>
      </c>
      <c r="BH2583" s="1">
        <v>4143</v>
      </c>
      <c r="BI2583" s="1">
        <v>282</v>
      </c>
    </row>
    <row r="2584" spans="1:65" hidden="1" outlineLevel="1">
      <c r="A2584" t="s">
        <v>1539</v>
      </c>
      <c r="B2584" t="s">
        <v>301</v>
      </c>
      <c r="C2584" s="1">
        <v>30108</v>
      </c>
      <c r="F2584" s="1">
        <v>17849</v>
      </c>
      <c r="H2584" s="1">
        <v>11366</v>
      </c>
      <c r="I2584" s="1">
        <v>11289</v>
      </c>
      <c r="J2584" s="2" t="str">
        <f t="shared" si="699"/>
        <v/>
      </c>
      <c r="K2584" s="2">
        <f t="shared" si="700"/>
        <v>0.63247240741778255</v>
      </c>
      <c r="L2584" s="10" t="str">
        <f t="shared" si="701"/>
        <v/>
      </c>
      <c r="M2584" s="9" t="str">
        <f t="shared" si="697"/>
        <v/>
      </c>
      <c r="N2584" s="8" t="str">
        <f t="shared" si="698"/>
        <v/>
      </c>
      <c r="O2584" s="2" t="str">
        <f t="shared" si="693"/>
        <v>-</v>
      </c>
      <c r="P2584" s="2" t="str">
        <f t="shared" si="694"/>
        <v>-</v>
      </c>
      <c r="Q2584" s="2" t="str">
        <f t="shared" si="695"/>
        <v>-</v>
      </c>
      <c r="R2584" s="2" t="str">
        <f t="shared" si="696"/>
        <v>-</v>
      </c>
      <c r="AN2584" t="s">
        <v>1539</v>
      </c>
      <c r="AO2584" t="s">
        <v>301</v>
      </c>
      <c r="AR2584" s="44">
        <v>47</v>
      </c>
      <c r="AS2584" s="46">
        <v>117</v>
      </c>
      <c r="AT2584" s="50">
        <f t="shared" si="692"/>
        <v>47117</v>
      </c>
      <c r="AV2584" s="7" t="s">
        <v>3063</v>
      </c>
      <c r="BA2584" s="1">
        <v>16952</v>
      </c>
      <c r="BB2584" s="1">
        <v>872</v>
      </c>
      <c r="BD2584" s="1">
        <f t="shared" si="690"/>
        <v>17824</v>
      </c>
      <c r="BF2584" s="1">
        <v>11366</v>
      </c>
      <c r="BG2584" s="1">
        <f>BF2584-BH2584-BI2584</f>
        <v>5104</v>
      </c>
      <c r="BH2584" s="1">
        <v>6033</v>
      </c>
      <c r="BI2584" s="1">
        <v>229</v>
      </c>
    </row>
    <row r="2585" spans="1:65" hidden="1" outlineLevel="1">
      <c r="A2585" t="s">
        <v>2269</v>
      </c>
      <c r="B2585" t="s">
        <v>301</v>
      </c>
      <c r="C2585" s="1">
        <v>79666</v>
      </c>
      <c r="F2585" s="1">
        <v>45995</v>
      </c>
      <c r="H2585" s="1">
        <v>34038</v>
      </c>
      <c r="I2585" s="1">
        <v>33767</v>
      </c>
      <c r="J2585" s="2" t="str">
        <f t="shared" si="699"/>
        <v/>
      </c>
      <c r="K2585" s="2">
        <f t="shared" si="700"/>
        <v>0.73414501576258284</v>
      </c>
      <c r="L2585" s="10" t="str">
        <f t="shared" si="701"/>
        <v/>
      </c>
      <c r="M2585" s="9" t="str">
        <f t="shared" si="697"/>
        <v/>
      </c>
      <c r="N2585" s="8" t="str">
        <f t="shared" si="698"/>
        <v/>
      </c>
      <c r="O2585" s="2" t="str">
        <f t="shared" si="693"/>
        <v>-</v>
      </c>
      <c r="P2585" s="2" t="str">
        <f t="shared" si="694"/>
        <v>-</v>
      </c>
      <c r="Q2585" s="2" t="str">
        <f t="shared" si="695"/>
        <v>-</v>
      </c>
      <c r="R2585" s="2" t="str">
        <f t="shared" si="696"/>
        <v>-</v>
      </c>
      <c r="AN2585" t="s">
        <v>2269</v>
      </c>
      <c r="AO2585" t="s">
        <v>301</v>
      </c>
      <c r="AR2585" s="44">
        <v>47</v>
      </c>
      <c r="AS2585" s="46">
        <v>119</v>
      </c>
      <c r="AT2585" s="50">
        <f t="shared" si="692"/>
        <v>47119</v>
      </c>
      <c r="AV2585" s="7" t="s">
        <v>3063</v>
      </c>
      <c r="BA2585" s="1">
        <v>45714</v>
      </c>
      <c r="BB2585" s="1">
        <v>3449</v>
      </c>
      <c r="BD2585" s="1">
        <f t="shared" si="690"/>
        <v>49163</v>
      </c>
      <c r="BF2585" s="1">
        <v>34038</v>
      </c>
      <c r="BG2585" s="1">
        <f>BF2585-BH2585-BI2585</f>
        <v>11262</v>
      </c>
      <c r="BH2585" s="1">
        <v>22118</v>
      </c>
      <c r="BI2585" s="1">
        <v>658</v>
      </c>
    </row>
    <row r="2586" spans="1:65" hidden="1" outlineLevel="1">
      <c r="A2586" t="s">
        <v>2489</v>
      </c>
      <c r="B2586" t="s">
        <v>301</v>
      </c>
      <c r="C2586" s="1">
        <v>11606</v>
      </c>
      <c r="F2586" s="1">
        <v>7732</v>
      </c>
      <c r="H2586" s="1">
        <v>4274</v>
      </c>
      <c r="I2586" s="1">
        <v>4237</v>
      </c>
      <c r="J2586" s="2" t="str">
        <f t="shared" si="699"/>
        <v/>
      </c>
      <c r="K2586" s="2">
        <f t="shared" si="700"/>
        <v>0.54798241076047594</v>
      </c>
      <c r="L2586" s="10" t="str">
        <f t="shared" si="701"/>
        <v/>
      </c>
      <c r="M2586" s="9" t="str">
        <f t="shared" si="697"/>
        <v/>
      </c>
      <c r="N2586" s="8" t="str">
        <f t="shared" si="698"/>
        <v/>
      </c>
      <c r="O2586" s="2" t="str">
        <f t="shared" si="693"/>
        <v>-</v>
      </c>
      <c r="P2586" s="2" t="str">
        <f t="shared" si="694"/>
        <v>-</v>
      </c>
      <c r="Q2586" s="2" t="str">
        <f t="shared" si="695"/>
        <v>-</v>
      </c>
      <c r="R2586" s="2" t="str">
        <f t="shared" si="696"/>
        <v>-</v>
      </c>
      <c r="AN2586" t="s">
        <v>2489</v>
      </c>
      <c r="AO2586" t="s">
        <v>301</v>
      </c>
      <c r="AR2586" s="44">
        <v>47</v>
      </c>
      <c r="AS2586" s="46">
        <v>121</v>
      </c>
      <c r="AT2586" s="50">
        <f t="shared" si="692"/>
        <v>47121</v>
      </c>
      <c r="AV2586" s="7" t="s">
        <v>3063</v>
      </c>
      <c r="BA2586" s="1">
        <v>6730</v>
      </c>
      <c r="BB2586" s="1">
        <v>910</v>
      </c>
      <c r="BD2586" s="1">
        <f t="shared" si="690"/>
        <v>7640</v>
      </c>
      <c r="BF2586" s="1">
        <v>4274</v>
      </c>
      <c r="BG2586" s="1">
        <f t="shared" si="691"/>
        <v>1883</v>
      </c>
      <c r="BH2586" s="1">
        <v>2264</v>
      </c>
      <c r="BI2586" s="1">
        <v>127</v>
      </c>
    </row>
    <row r="2587" spans="1:65" hidden="1" outlineLevel="1">
      <c r="A2587" t="s">
        <v>348</v>
      </c>
      <c r="B2587" t="s">
        <v>301</v>
      </c>
      <c r="C2587" s="1">
        <v>44437</v>
      </c>
      <c r="F2587" s="1">
        <v>29795</v>
      </c>
      <c r="H2587" s="1">
        <v>17158</v>
      </c>
      <c r="I2587" s="1">
        <v>16777</v>
      </c>
      <c r="J2587" s="2" t="str">
        <f t="shared" si="699"/>
        <v/>
      </c>
      <c r="K2587" s="2">
        <f t="shared" si="700"/>
        <v>0.5630810538680987</v>
      </c>
      <c r="L2587" s="10" t="str">
        <f t="shared" si="701"/>
        <v/>
      </c>
      <c r="M2587" s="9" t="str">
        <f t="shared" si="697"/>
        <v/>
      </c>
      <c r="N2587" s="8" t="str">
        <f t="shared" si="698"/>
        <v/>
      </c>
      <c r="O2587" s="2" t="str">
        <f t="shared" si="693"/>
        <v>-</v>
      </c>
      <c r="P2587" s="2" t="str">
        <f t="shared" si="694"/>
        <v>-</v>
      </c>
      <c r="Q2587" s="2" t="str">
        <f t="shared" si="695"/>
        <v>-</v>
      </c>
      <c r="R2587" s="2" t="str">
        <f t="shared" si="696"/>
        <v>-</v>
      </c>
      <c r="AN2587" t="s">
        <v>348</v>
      </c>
      <c r="AO2587" t="s">
        <v>301</v>
      </c>
      <c r="AR2587" s="44">
        <v>47</v>
      </c>
      <c r="AS2587" s="46">
        <v>123</v>
      </c>
      <c r="AT2587" s="50">
        <f t="shared" si="692"/>
        <v>47123</v>
      </c>
      <c r="AV2587" s="7" t="s">
        <v>3063</v>
      </c>
      <c r="BA2587" s="1">
        <v>27561</v>
      </c>
      <c r="BB2587" s="1">
        <v>2230</v>
      </c>
      <c r="BD2587" s="1">
        <f t="shared" si="690"/>
        <v>29791</v>
      </c>
      <c r="BF2587" s="1">
        <v>17158</v>
      </c>
      <c r="BG2587" s="1">
        <f t="shared" si="691"/>
        <v>8087</v>
      </c>
      <c r="BH2587" s="1">
        <v>7858</v>
      </c>
      <c r="BI2587" s="1">
        <v>1213</v>
      </c>
    </row>
    <row r="2588" spans="1:65" hidden="1" outlineLevel="1">
      <c r="A2588" t="s">
        <v>1230</v>
      </c>
      <c r="B2588" t="s">
        <v>301</v>
      </c>
      <c r="C2588" s="1">
        <v>162144</v>
      </c>
      <c r="F2588" s="1">
        <v>89851</v>
      </c>
      <c r="H2588" s="1">
        <v>56879</v>
      </c>
      <c r="I2588" s="1">
        <v>56639</v>
      </c>
      <c r="J2588" s="2" t="str">
        <f t="shared" si="699"/>
        <v/>
      </c>
      <c r="K2588" s="2">
        <f t="shared" si="700"/>
        <v>0.6303658278705857</v>
      </c>
      <c r="L2588" s="10" t="str">
        <f t="shared" si="701"/>
        <v/>
      </c>
      <c r="M2588" s="9" t="str">
        <f t="shared" si="697"/>
        <v/>
      </c>
      <c r="N2588" s="8" t="str">
        <f t="shared" si="698"/>
        <v/>
      </c>
      <c r="O2588" s="2" t="str">
        <f t="shared" si="693"/>
        <v>-</v>
      </c>
      <c r="P2588" s="2" t="str">
        <f t="shared" si="694"/>
        <v>-</v>
      </c>
      <c r="Q2588" s="2" t="str">
        <f t="shared" si="695"/>
        <v>-</v>
      </c>
      <c r="R2588" s="2" t="str">
        <f t="shared" si="696"/>
        <v>-</v>
      </c>
      <c r="AN2588" t="s">
        <v>1230</v>
      </c>
      <c r="AO2588" t="s">
        <v>301</v>
      </c>
      <c r="AR2588" s="44">
        <v>47</v>
      </c>
      <c r="AS2588" s="46">
        <v>125</v>
      </c>
      <c r="AT2588" s="50">
        <f t="shared" si="692"/>
        <v>47125</v>
      </c>
      <c r="AV2588" s="7" t="s">
        <v>3063</v>
      </c>
      <c r="BA2588" s="1">
        <v>82903</v>
      </c>
      <c r="BB2588" s="1">
        <v>6952</v>
      </c>
      <c r="BD2588" s="1">
        <f t="shared" si="690"/>
        <v>89855</v>
      </c>
      <c r="BF2588" s="1">
        <v>56879</v>
      </c>
      <c r="BG2588" s="1">
        <f t="shared" si="691"/>
        <v>20183</v>
      </c>
      <c r="BH2588" s="1">
        <v>33319</v>
      </c>
      <c r="BI2588" s="1">
        <v>3377</v>
      </c>
    </row>
    <row r="2589" spans="1:65" hidden="1" outlineLevel="1">
      <c r="A2589" t="s">
        <v>2566</v>
      </c>
      <c r="B2589" t="s">
        <v>301</v>
      </c>
      <c r="C2589" s="1">
        <v>6299</v>
      </c>
      <c r="F2589" s="1">
        <v>4422</v>
      </c>
      <c r="H2589" s="1">
        <v>2979</v>
      </c>
      <c r="I2589" s="1">
        <v>2952</v>
      </c>
      <c r="J2589" s="2" t="str">
        <f t="shared" si="699"/>
        <v/>
      </c>
      <c r="K2589" s="2">
        <f t="shared" si="700"/>
        <v>0.6675712347354138</v>
      </c>
      <c r="L2589" s="10" t="str">
        <f t="shared" si="701"/>
        <v/>
      </c>
      <c r="M2589" s="9" t="str">
        <f t="shared" si="697"/>
        <v/>
      </c>
      <c r="N2589" s="8" t="str">
        <f t="shared" si="698"/>
        <v/>
      </c>
      <c r="O2589" s="2" t="str">
        <f t="shared" si="693"/>
        <v>-</v>
      </c>
      <c r="P2589" s="2" t="str">
        <f t="shared" si="694"/>
        <v>-</v>
      </c>
      <c r="Q2589" s="2" t="str">
        <f t="shared" si="695"/>
        <v>-</v>
      </c>
      <c r="R2589" s="2" t="str">
        <f t="shared" si="696"/>
        <v>-</v>
      </c>
      <c r="AN2589" t="s">
        <v>2566</v>
      </c>
      <c r="AO2589" t="s">
        <v>301</v>
      </c>
      <c r="AR2589" s="44">
        <v>47</v>
      </c>
      <c r="AS2589" s="46">
        <v>127</v>
      </c>
      <c r="AT2589" s="50">
        <f t="shared" si="692"/>
        <v>47127</v>
      </c>
      <c r="AV2589" s="7" t="s">
        <v>3063</v>
      </c>
      <c r="BA2589" s="1">
        <v>4298</v>
      </c>
      <c r="BB2589" s="1">
        <v>115</v>
      </c>
      <c r="BD2589" s="1">
        <f t="shared" si="690"/>
        <v>4413</v>
      </c>
      <c r="BF2589" s="1">
        <v>2979</v>
      </c>
      <c r="BG2589" s="1">
        <f t="shared" si="691"/>
        <v>1427</v>
      </c>
      <c r="BH2589" s="1">
        <v>1469</v>
      </c>
      <c r="BI2589" s="1">
        <v>83</v>
      </c>
    </row>
    <row r="2590" spans="1:65" hidden="1" outlineLevel="1">
      <c r="A2590" t="s">
        <v>1099</v>
      </c>
      <c r="B2590" t="s">
        <v>301</v>
      </c>
      <c r="C2590" s="1">
        <v>21734</v>
      </c>
      <c r="F2590" s="1">
        <v>11179</v>
      </c>
      <c r="H2590" s="1">
        <v>6886</v>
      </c>
      <c r="I2590" s="1">
        <v>6822</v>
      </c>
      <c r="J2590" s="2" t="str">
        <f t="shared" si="699"/>
        <v/>
      </c>
      <c r="K2590" s="2">
        <f t="shared" si="700"/>
        <v>0.61025136416495218</v>
      </c>
      <c r="L2590" s="10" t="str">
        <f t="shared" si="701"/>
        <v/>
      </c>
      <c r="M2590" s="9" t="str">
        <f t="shared" si="697"/>
        <v/>
      </c>
      <c r="N2590" s="8" t="str">
        <f t="shared" si="698"/>
        <v/>
      </c>
      <c r="O2590" s="2" t="str">
        <f t="shared" ref="O2590:O2621" si="702">IF(SUM($S2590:$AJ2590)=0,"-",S2590/SUM($S2590:$AJ2590))</f>
        <v>-</v>
      </c>
      <c r="P2590" s="2" t="str">
        <f t="shared" ref="P2590:P2621" si="703">IF(SUM($S2590:$AJ2590)=0,"-",T2590/SUM($S2590:$AJ2590))</f>
        <v>-</v>
      </c>
      <c r="Q2590" s="2" t="str">
        <f t="shared" ref="Q2590:Q2621" si="704">IF(SUM($S2590:$AJ2590)=0,"-",U2590/SUM($S2590:$AJ2590))</f>
        <v>-</v>
      </c>
      <c r="R2590" s="2" t="str">
        <f t="shared" ref="R2590:R2621" si="705">IF(SUM($S2590:$AJ2590)=0,"-",(1-O2590-P2590-Q2590))</f>
        <v>-</v>
      </c>
      <c r="AN2590" t="s">
        <v>1099</v>
      </c>
      <c r="AO2590" t="s">
        <v>301</v>
      </c>
      <c r="AR2590" s="44">
        <v>47</v>
      </c>
      <c r="AS2590" s="46">
        <v>129</v>
      </c>
      <c r="AT2590" s="50">
        <f t="shared" si="692"/>
        <v>47129</v>
      </c>
      <c r="AV2590" s="7" t="s">
        <v>3063</v>
      </c>
      <c r="BA2590" s="1">
        <v>10892</v>
      </c>
      <c r="BB2590" s="1">
        <v>224</v>
      </c>
      <c r="BD2590" s="1">
        <f t="shared" ref="BD2590:BD2620" si="706">BB2590+BA2590</f>
        <v>11116</v>
      </c>
      <c r="BF2590" s="1">
        <v>6886</v>
      </c>
      <c r="BG2590" s="1">
        <f t="shared" si="691"/>
        <v>4012</v>
      </c>
      <c r="BH2590" s="1">
        <v>2682</v>
      </c>
      <c r="BI2590" s="1">
        <v>192</v>
      </c>
    </row>
    <row r="2591" spans="1:65" hidden="1" outlineLevel="1">
      <c r="A2591" t="s">
        <v>2231</v>
      </c>
      <c r="B2591" t="s">
        <v>301</v>
      </c>
      <c r="C2591" s="1">
        <v>31971</v>
      </c>
      <c r="F2591" s="1">
        <v>21495</v>
      </c>
      <c r="H2591" s="1">
        <v>13523</v>
      </c>
      <c r="I2591" s="1">
        <v>13392</v>
      </c>
      <c r="J2591" s="2" t="str">
        <f t="shared" si="699"/>
        <v/>
      </c>
      <c r="K2591" s="2">
        <f t="shared" si="700"/>
        <v>0.62302861130495468</v>
      </c>
      <c r="L2591" s="10" t="str">
        <f t="shared" si="701"/>
        <v/>
      </c>
      <c r="M2591" s="9" t="str">
        <f t="shared" si="697"/>
        <v/>
      </c>
      <c r="N2591" s="8" t="str">
        <f t="shared" si="698"/>
        <v/>
      </c>
      <c r="O2591" s="2" t="str">
        <f t="shared" si="702"/>
        <v>-</v>
      </c>
      <c r="P2591" s="2" t="str">
        <f t="shared" si="703"/>
        <v>-</v>
      </c>
      <c r="Q2591" s="2" t="str">
        <f t="shared" si="704"/>
        <v>-</v>
      </c>
      <c r="R2591" s="2" t="str">
        <f t="shared" si="705"/>
        <v>-</v>
      </c>
      <c r="AN2591" t="s">
        <v>2231</v>
      </c>
      <c r="AO2591" t="s">
        <v>301</v>
      </c>
      <c r="AR2591" s="44">
        <v>47</v>
      </c>
      <c r="AS2591" s="46">
        <v>131</v>
      </c>
      <c r="AT2591" s="50">
        <f t="shared" si="692"/>
        <v>47131</v>
      </c>
      <c r="AV2591" s="7" t="s">
        <v>3063</v>
      </c>
      <c r="BA2591" s="1">
        <v>20215</v>
      </c>
      <c r="BB2591" s="1">
        <v>1292</v>
      </c>
      <c r="BD2591" s="1">
        <f t="shared" si="706"/>
        <v>21507</v>
      </c>
      <c r="BF2591" s="1">
        <v>13523</v>
      </c>
      <c r="BG2591" s="1">
        <f t="shared" ref="BG2591:BG2620" si="707">BF2591-BH2591-BI2591</f>
        <v>6174</v>
      </c>
      <c r="BH2591" s="1">
        <v>7091</v>
      </c>
      <c r="BI2591" s="1">
        <v>258</v>
      </c>
    </row>
    <row r="2592" spans="1:65" hidden="1" outlineLevel="1">
      <c r="A2592" t="s">
        <v>462</v>
      </c>
      <c r="B2592" t="s">
        <v>301</v>
      </c>
      <c r="C2592" s="1">
        <v>21756</v>
      </c>
      <c r="F2592" s="1">
        <v>13786</v>
      </c>
      <c r="H2592" s="1">
        <v>8180</v>
      </c>
      <c r="I2592" s="1">
        <v>8092</v>
      </c>
      <c r="J2592" s="2" t="str">
        <f t="shared" si="699"/>
        <v/>
      </c>
      <c r="K2592" s="2">
        <f t="shared" si="700"/>
        <v>0.58697229072972579</v>
      </c>
      <c r="L2592" s="10" t="str">
        <f t="shared" si="701"/>
        <v/>
      </c>
      <c r="M2592" s="9" t="str">
        <f t="shared" si="697"/>
        <v/>
      </c>
      <c r="N2592" s="8" t="str">
        <f t="shared" si="698"/>
        <v/>
      </c>
      <c r="O2592" s="2" t="str">
        <f t="shared" si="702"/>
        <v>-</v>
      </c>
      <c r="P2592" s="2" t="str">
        <f t="shared" si="703"/>
        <v>-</v>
      </c>
      <c r="Q2592" s="2" t="str">
        <f t="shared" si="704"/>
        <v>-</v>
      </c>
      <c r="R2592" s="2" t="str">
        <f t="shared" si="705"/>
        <v>-</v>
      </c>
      <c r="AN2592" t="s">
        <v>462</v>
      </c>
      <c r="AO2592" t="s">
        <v>301</v>
      </c>
      <c r="AR2592" s="44">
        <v>47</v>
      </c>
      <c r="AS2592" s="46">
        <v>133</v>
      </c>
      <c r="AT2592" s="50">
        <f t="shared" si="692"/>
        <v>47133</v>
      </c>
      <c r="AV2592" s="7" t="s">
        <v>3063</v>
      </c>
      <c r="BA2592" s="1">
        <v>13364</v>
      </c>
      <c r="BB2592" s="1">
        <v>347</v>
      </c>
      <c r="BD2592" s="1">
        <f t="shared" si="706"/>
        <v>13711</v>
      </c>
      <c r="BF2592" s="1">
        <v>8180</v>
      </c>
      <c r="BG2592" s="1">
        <f t="shared" si="707"/>
        <v>3988</v>
      </c>
      <c r="BH2592" s="1">
        <v>4034</v>
      </c>
      <c r="BI2592" s="1">
        <v>158</v>
      </c>
    </row>
    <row r="2593" spans="1:61" hidden="1" outlineLevel="1">
      <c r="A2593" t="s">
        <v>1849</v>
      </c>
      <c r="B2593" t="s">
        <v>301</v>
      </c>
      <c r="C2593" s="1">
        <v>7794</v>
      </c>
      <c r="F2593" s="1">
        <v>5558</v>
      </c>
      <c r="H2593" s="1">
        <v>3036</v>
      </c>
      <c r="I2593" s="1">
        <v>3000</v>
      </c>
      <c r="J2593" s="2" t="str">
        <f t="shared" si="699"/>
        <v/>
      </c>
      <c r="K2593" s="2">
        <f t="shared" si="700"/>
        <v>0.53976250449802088</v>
      </c>
      <c r="L2593" s="10" t="str">
        <f t="shared" si="701"/>
        <v/>
      </c>
      <c r="M2593" s="9" t="str">
        <f t="shared" si="697"/>
        <v/>
      </c>
      <c r="N2593" s="8" t="str">
        <f t="shared" si="698"/>
        <v/>
      </c>
      <c r="O2593" s="2" t="str">
        <f t="shared" si="702"/>
        <v>-</v>
      </c>
      <c r="P2593" s="2" t="str">
        <f t="shared" si="703"/>
        <v>-</v>
      </c>
      <c r="Q2593" s="2" t="str">
        <f t="shared" si="704"/>
        <v>-</v>
      </c>
      <c r="R2593" s="2" t="str">
        <f t="shared" si="705"/>
        <v>-</v>
      </c>
      <c r="AN2593" t="s">
        <v>1849</v>
      </c>
      <c r="AO2593" t="s">
        <v>301</v>
      </c>
      <c r="AR2593" s="44">
        <v>47</v>
      </c>
      <c r="AS2593" s="46">
        <v>135</v>
      </c>
      <c r="AT2593" s="50">
        <f t="shared" si="692"/>
        <v>47135</v>
      </c>
      <c r="AV2593" s="7" t="s">
        <v>3063</v>
      </c>
      <c r="BA2593" s="1">
        <v>5018</v>
      </c>
      <c r="BB2593" s="1">
        <v>545</v>
      </c>
      <c r="BD2593" s="1">
        <f t="shared" si="706"/>
        <v>5563</v>
      </c>
      <c r="BF2593" s="1">
        <v>3036</v>
      </c>
      <c r="BG2593" s="1">
        <f t="shared" si="707"/>
        <v>1613</v>
      </c>
      <c r="BH2593" s="1">
        <v>1299</v>
      </c>
      <c r="BI2593" s="1">
        <v>124</v>
      </c>
    </row>
    <row r="2594" spans="1:61" hidden="1" outlineLevel="1">
      <c r="A2594" t="s">
        <v>517</v>
      </c>
      <c r="B2594" t="s">
        <v>301</v>
      </c>
      <c r="C2594" s="1">
        <v>5122</v>
      </c>
      <c r="F2594" s="1">
        <v>4246</v>
      </c>
      <c r="H2594" s="1">
        <v>2773</v>
      </c>
      <c r="I2594" s="1">
        <v>2671</v>
      </c>
      <c r="J2594" s="2" t="str">
        <f t="shared" si="699"/>
        <v/>
      </c>
      <c r="K2594" s="2">
        <f t="shared" si="700"/>
        <v>0.62906264719736227</v>
      </c>
      <c r="L2594" s="10" t="str">
        <f t="shared" si="701"/>
        <v/>
      </c>
      <c r="M2594" s="9" t="str">
        <f t="shared" si="697"/>
        <v/>
      </c>
      <c r="N2594" s="8" t="str">
        <f t="shared" si="698"/>
        <v/>
      </c>
      <c r="O2594" s="2" t="str">
        <f t="shared" si="702"/>
        <v>-</v>
      </c>
      <c r="P2594" s="2" t="str">
        <f t="shared" si="703"/>
        <v>-</v>
      </c>
      <c r="Q2594" s="2" t="str">
        <f t="shared" si="704"/>
        <v>-</v>
      </c>
      <c r="R2594" s="2" t="str">
        <f t="shared" si="705"/>
        <v>-</v>
      </c>
      <c r="AN2594" t="s">
        <v>517</v>
      </c>
      <c r="AO2594" t="s">
        <v>301</v>
      </c>
      <c r="AR2594" s="44">
        <v>47</v>
      </c>
      <c r="AS2594" s="46">
        <v>137</v>
      </c>
      <c r="AT2594" s="50">
        <f t="shared" si="692"/>
        <v>47137</v>
      </c>
      <c r="AV2594" s="7" t="s">
        <v>3063</v>
      </c>
      <c r="BA2594" s="1">
        <v>3910</v>
      </c>
      <c r="BB2594" s="1">
        <v>331</v>
      </c>
      <c r="BD2594" s="1">
        <f t="shared" si="706"/>
        <v>4241</v>
      </c>
      <c r="BF2594" s="1">
        <v>2773</v>
      </c>
      <c r="BG2594" s="1">
        <f t="shared" si="707"/>
        <v>1549</v>
      </c>
      <c r="BH2594" s="1">
        <v>1118</v>
      </c>
      <c r="BI2594" s="1">
        <v>106</v>
      </c>
    </row>
    <row r="2595" spans="1:61" hidden="1" outlineLevel="1">
      <c r="A2595" t="s">
        <v>791</v>
      </c>
      <c r="B2595" t="s">
        <v>301</v>
      </c>
      <c r="C2595" s="1">
        <v>16759</v>
      </c>
      <c r="F2595" s="1">
        <v>12128</v>
      </c>
      <c r="H2595" s="1">
        <v>6683</v>
      </c>
      <c r="I2595" s="1">
        <v>6501</v>
      </c>
      <c r="J2595" s="2" t="str">
        <f t="shared" si="699"/>
        <v/>
      </c>
      <c r="K2595" s="2">
        <f t="shared" si="700"/>
        <v>0.53603232189973615</v>
      </c>
      <c r="L2595" s="10" t="str">
        <f t="shared" si="701"/>
        <v/>
      </c>
      <c r="M2595" s="9" t="str">
        <f t="shared" si="697"/>
        <v/>
      </c>
      <c r="N2595" s="8" t="str">
        <f t="shared" si="698"/>
        <v/>
      </c>
      <c r="O2595" s="2" t="str">
        <f t="shared" si="702"/>
        <v>-</v>
      </c>
      <c r="P2595" s="2" t="str">
        <f t="shared" si="703"/>
        <v>-</v>
      </c>
      <c r="Q2595" s="2" t="str">
        <f t="shared" si="704"/>
        <v>-</v>
      </c>
      <c r="R2595" s="2" t="str">
        <f t="shared" si="705"/>
        <v>-</v>
      </c>
      <c r="AN2595" t="s">
        <v>791</v>
      </c>
      <c r="AO2595" t="s">
        <v>301</v>
      </c>
      <c r="AR2595" s="44">
        <v>47</v>
      </c>
      <c r="AS2595" s="46">
        <v>139</v>
      </c>
      <c r="AT2595" s="50">
        <f t="shared" si="692"/>
        <v>47139</v>
      </c>
      <c r="AV2595" s="7" t="s">
        <v>3063</v>
      </c>
      <c r="BA2595" s="1">
        <v>10753</v>
      </c>
      <c r="BB2595" s="1">
        <v>1333</v>
      </c>
      <c r="BD2595" s="1">
        <f t="shared" si="706"/>
        <v>12086</v>
      </c>
      <c r="BF2595" s="1">
        <v>6683</v>
      </c>
      <c r="BG2595" s="1">
        <f t="shared" si="707"/>
        <v>3770</v>
      </c>
      <c r="BH2595" s="1">
        <v>2749</v>
      </c>
      <c r="BI2595" s="1">
        <v>164</v>
      </c>
    </row>
    <row r="2596" spans="1:61" hidden="1" outlineLevel="1">
      <c r="A2596" t="s">
        <v>602</v>
      </c>
      <c r="B2596" t="s">
        <v>301</v>
      </c>
      <c r="C2596" s="1">
        <v>70746</v>
      </c>
      <c r="F2596" s="1">
        <v>42391</v>
      </c>
      <c r="H2596" s="1">
        <v>27656</v>
      </c>
      <c r="I2596" s="1">
        <v>27316</v>
      </c>
      <c r="J2596" s="2" t="str">
        <f t="shared" si="699"/>
        <v/>
      </c>
      <c r="K2596" s="2">
        <f t="shared" si="700"/>
        <v>0.64438206223019034</v>
      </c>
      <c r="L2596" s="10" t="str">
        <f t="shared" si="701"/>
        <v/>
      </c>
      <c r="M2596" s="9" t="str">
        <f t="shared" si="697"/>
        <v/>
      </c>
      <c r="N2596" s="8" t="str">
        <f t="shared" si="698"/>
        <v/>
      </c>
      <c r="O2596" s="2" t="str">
        <f t="shared" si="702"/>
        <v>-</v>
      </c>
      <c r="P2596" s="2" t="str">
        <f t="shared" si="703"/>
        <v>-</v>
      </c>
      <c r="Q2596" s="2" t="str">
        <f t="shared" si="704"/>
        <v>-</v>
      </c>
      <c r="R2596" s="2" t="str">
        <f t="shared" si="705"/>
        <v>-</v>
      </c>
      <c r="AN2596" t="s">
        <v>602</v>
      </c>
      <c r="AO2596" t="s">
        <v>301</v>
      </c>
      <c r="AR2596" s="44">
        <v>47</v>
      </c>
      <c r="AS2596" s="46">
        <v>141</v>
      </c>
      <c r="AT2596" s="50">
        <f t="shared" si="692"/>
        <v>47141</v>
      </c>
      <c r="AV2596" s="7" t="s">
        <v>3063</v>
      </c>
      <c r="BA2596" s="1">
        <v>40073</v>
      </c>
      <c r="BB2596" s="1">
        <v>2236</v>
      </c>
      <c r="BD2596" s="1">
        <f t="shared" si="706"/>
        <v>42309</v>
      </c>
      <c r="BF2596" s="1">
        <v>27656</v>
      </c>
      <c r="BG2596" s="1">
        <f t="shared" si="707"/>
        <v>13876</v>
      </c>
      <c r="BH2596" s="1">
        <v>13216</v>
      </c>
      <c r="BI2596" s="1">
        <v>564</v>
      </c>
    </row>
    <row r="2597" spans="1:61" hidden="1" outlineLevel="1">
      <c r="A2597" t="s">
        <v>1377</v>
      </c>
      <c r="B2597" t="s">
        <v>301</v>
      </c>
      <c r="C2597" s="1">
        <v>31308</v>
      </c>
      <c r="F2597" s="1">
        <v>19608</v>
      </c>
      <c r="H2597" s="1">
        <v>11280</v>
      </c>
      <c r="I2597" s="1">
        <v>11106</v>
      </c>
      <c r="J2597" s="2" t="str">
        <f t="shared" si="699"/>
        <v/>
      </c>
      <c r="K2597" s="2">
        <f t="shared" si="700"/>
        <v>0.56640146878824971</v>
      </c>
      <c r="L2597" s="10" t="str">
        <f t="shared" si="701"/>
        <v/>
      </c>
      <c r="M2597" s="9" t="str">
        <f t="shared" si="697"/>
        <v/>
      </c>
      <c r="N2597" s="8" t="str">
        <f t="shared" si="698"/>
        <v/>
      </c>
      <c r="O2597" s="2" t="str">
        <f t="shared" si="702"/>
        <v>-</v>
      </c>
      <c r="P2597" s="2" t="str">
        <f t="shared" si="703"/>
        <v>-</v>
      </c>
      <c r="Q2597" s="2" t="str">
        <f t="shared" si="704"/>
        <v>-</v>
      </c>
      <c r="R2597" s="2" t="str">
        <f t="shared" si="705"/>
        <v>-</v>
      </c>
      <c r="AN2597" t="s">
        <v>1377</v>
      </c>
      <c r="AO2597" t="s">
        <v>301</v>
      </c>
      <c r="AR2597" s="44">
        <v>47</v>
      </c>
      <c r="AS2597" s="46">
        <v>143</v>
      </c>
      <c r="AT2597" s="50">
        <f t="shared" si="692"/>
        <v>47143</v>
      </c>
      <c r="AV2597" s="7" t="s">
        <v>3063</v>
      </c>
      <c r="BA2597" s="1">
        <v>18861</v>
      </c>
      <c r="BB2597" s="1">
        <v>661</v>
      </c>
      <c r="BD2597" s="1">
        <f t="shared" si="706"/>
        <v>19522</v>
      </c>
      <c r="BF2597" s="1">
        <v>11280</v>
      </c>
      <c r="BG2597" s="1">
        <f t="shared" si="707"/>
        <v>5170</v>
      </c>
      <c r="BH2597" s="1">
        <v>5790</v>
      </c>
      <c r="BI2597" s="1">
        <v>320</v>
      </c>
    </row>
    <row r="2598" spans="1:61" hidden="1" outlineLevel="1">
      <c r="A2598" t="s">
        <v>736</v>
      </c>
      <c r="B2598" t="s">
        <v>301</v>
      </c>
      <c r="C2598" s="1">
        <v>54374</v>
      </c>
      <c r="F2598" s="1">
        <v>35960</v>
      </c>
      <c r="H2598" s="1">
        <v>23633</v>
      </c>
      <c r="I2598" s="1">
        <v>23276</v>
      </c>
      <c r="J2598" s="2" t="str">
        <f t="shared" si="699"/>
        <v/>
      </c>
      <c r="K2598" s="2">
        <f t="shared" si="700"/>
        <v>0.64727474972191323</v>
      </c>
      <c r="L2598" s="10" t="str">
        <f t="shared" si="701"/>
        <v/>
      </c>
      <c r="M2598" s="9" t="str">
        <f t="shared" si="697"/>
        <v/>
      </c>
      <c r="N2598" s="8" t="str">
        <f t="shared" si="698"/>
        <v/>
      </c>
      <c r="O2598" s="2" t="str">
        <f t="shared" si="702"/>
        <v>-</v>
      </c>
      <c r="P2598" s="2" t="str">
        <f t="shared" si="703"/>
        <v>-</v>
      </c>
      <c r="Q2598" s="2" t="str">
        <f t="shared" si="704"/>
        <v>-</v>
      </c>
      <c r="R2598" s="2" t="str">
        <f t="shared" si="705"/>
        <v>-</v>
      </c>
      <c r="AN2598" t="s">
        <v>736</v>
      </c>
      <c r="AO2598" t="s">
        <v>301</v>
      </c>
      <c r="AR2598" s="44">
        <v>47</v>
      </c>
      <c r="AS2598" s="46">
        <v>145</v>
      </c>
      <c r="AT2598" s="50">
        <f t="shared" si="692"/>
        <v>47145</v>
      </c>
      <c r="AV2598" s="7" t="s">
        <v>3063</v>
      </c>
      <c r="BA2598" s="1">
        <v>32590</v>
      </c>
      <c r="BB2598" s="1">
        <v>3525</v>
      </c>
      <c r="BD2598" s="1">
        <f t="shared" si="706"/>
        <v>36115</v>
      </c>
      <c r="BF2598" s="1">
        <v>23633</v>
      </c>
      <c r="BG2598" s="1">
        <f t="shared" si="707"/>
        <v>8564</v>
      </c>
      <c r="BH2598" s="1">
        <v>14347</v>
      </c>
      <c r="BI2598" s="1">
        <v>722</v>
      </c>
    </row>
    <row r="2599" spans="1:61" hidden="1" outlineLevel="1">
      <c r="A2599" t="s">
        <v>1536</v>
      </c>
      <c r="B2599" t="s">
        <v>301</v>
      </c>
      <c r="C2599" s="1">
        <v>64780</v>
      </c>
      <c r="F2599" s="1">
        <v>38868</v>
      </c>
      <c r="H2599" s="1">
        <v>27821</v>
      </c>
      <c r="I2599" s="1">
        <v>27614</v>
      </c>
      <c r="J2599" s="2" t="str">
        <f t="shared" si="699"/>
        <v/>
      </c>
      <c r="K2599" s="2">
        <f t="shared" si="700"/>
        <v>0.71045590202737474</v>
      </c>
      <c r="L2599" s="10" t="str">
        <f t="shared" si="701"/>
        <v/>
      </c>
      <c r="M2599" s="9" t="str">
        <f t="shared" si="697"/>
        <v/>
      </c>
      <c r="N2599" s="8" t="str">
        <f t="shared" si="698"/>
        <v/>
      </c>
      <c r="O2599" s="2" t="str">
        <f t="shared" si="702"/>
        <v>-</v>
      </c>
      <c r="P2599" s="2" t="str">
        <f t="shared" si="703"/>
        <v>-</v>
      </c>
      <c r="Q2599" s="2" t="str">
        <f t="shared" si="704"/>
        <v>-</v>
      </c>
      <c r="R2599" s="2" t="str">
        <f t="shared" si="705"/>
        <v>-</v>
      </c>
      <c r="AN2599" t="s">
        <v>1536</v>
      </c>
      <c r="AO2599" t="s">
        <v>301</v>
      </c>
      <c r="AR2599" s="44">
        <v>47</v>
      </c>
      <c r="AS2599" s="46">
        <v>147</v>
      </c>
      <c r="AT2599" s="50">
        <f t="shared" si="692"/>
        <v>47147</v>
      </c>
      <c r="AV2599" s="7" t="s">
        <v>3063</v>
      </c>
      <c r="BA2599" s="1">
        <v>35843</v>
      </c>
      <c r="BB2599" s="1">
        <v>3106</v>
      </c>
      <c r="BD2599" s="1">
        <f t="shared" si="706"/>
        <v>38949</v>
      </c>
      <c r="BF2599" s="1">
        <v>27821</v>
      </c>
      <c r="BG2599" s="1">
        <f t="shared" si="707"/>
        <v>11013</v>
      </c>
      <c r="BH2599" s="1">
        <v>16255</v>
      </c>
      <c r="BI2599" s="1">
        <v>553</v>
      </c>
    </row>
    <row r="2600" spans="1:61" hidden="1" outlineLevel="1">
      <c r="A2600" t="s">
        <v>1830</v>
      </c>
      <c r="B2600" t="s">
        <v>301</v>
      </c>
      <c r="C2600" s="1">
        <v>252565</v>
      </c>
      <c r="F2600" s="1">
        <v>144148</v>
      </c>
      <c r="H2600" s="1">
        <v>102155</v>
      </c>
      <c r="I2600" s="1">
        <v>101899</v>
      </c>
      <c r="J2600" s="2" t="str">
        <f t="shared" si="699"/>
        <v/>
      </c>
      <c r="K2600" s="2">
        <f t="shared" si="700"/>
        <v>0.70690540278047564</v>
      </c>
      <c r="L2600" s="10" t="str">
        <f t="shared" si="701"/>
        <v/>
      </c>
      <c r="M2600" s="9" t="str">
        <f t="shared" si="697"/>
        <v/>
      </c>
      <c r="N2600" s="8" t="str">
        <f t="shared" si="698"/>
        <v/>
      </c>
      <c r="O2600" s="2" t="str">
        <f t="shared" si="702"/>
        <v>-</v>
      </c>
      <c r="P2600" s="2" t="str">
        <f t="shared" si="703"/>
        <v>-</v>
      </c>
      <c r="Q2600" s="2" t="str">
        <f t="shared" si="704"/>
        <v>-</v>
      </c>
      <c r="R2600" s="2" t="str">
        <f t="shared" si="705"/>
        <v>-</v>
      </c>
      <c r="AN2600" t="s">
        <v>1830</v>
      </c>
      <c r="AO2600" t="s">
        <v>301</v>
      </c>
      <c r="AR2600" s="44">
        <v>47</v>
      </c>
      <c r="AS2600" s="46">
        <v>149</v>
      </c>
      <c r="AT2600" s="50">
        <f t="shared" si="692"/>
        <v>47149</v>
      </c>
      <c r="AV2600" s="7" t="s">
        <v>3063</v>
      </c>
      <c r="BA2600" s="1">
        <v>129727</v>
      </c>
      <c r="BB2600" s="1">
        <v>14027</v>
      </c>
      <c r="BD2600" s="1">
        <f t="shared" si="706"/>
        <v>143754</v>
      </c>
      <c r="BF2600" s="1">
        <v>102155</v>
      </c>
      <c r="BG2600" s="1">
        <f t="shared" si="707"/>
        <v>33741</v>
      </c>
      <c r="BH2600" s="1">
        <v>66614</v>
      </c>
      <c r="BI2600" s="1">
        <v>1800</v>
      </c>
    </row>
    <row r="2601" spans="1:61" hidden="1" outlineLevel="1">
      <c r="A2601" t="s">
        <v>1013</v>
      </c>
      <c r="B2601" t="s">
        <v>301</v>
      </c>
      <c r="C2601" s="1">
        <v>22214</v>
      </c>
      <c r="F2601" s="1">
        <v>14498</v>
      </c>
      <c r="H2601" s="1">
        <v>6908</v>
      </c>
      <c r="I2601" s="1">
        <v>6783</v>
      </c>
      <c r="J2601" s="2" t="str">
        <f t="shared" si="699"/>
        <v/>
      </c>
      <c r="K2601" s="2">
        <f t="shared" si="700"/>
        <v>0.46785763553593601</v>
      </c>
      <c r="L2601" s="10" t="str">
        <f t="shared" si="701"/>
        <v/>
      </c>
      <c r="M2601" s="9" t="str">
        <f t="shared" si="697"/>
        <v/>
      </c>
      <c r="N2601" s="8" t="str">
        <f t="shared" si="698"/>
        <v/>
      </c>
      <c r="O2601" s="2" t="str">
        <f t="shared" si="702"/>
        <v>-</v>
      </c>
      <c r="P2601" s="2" t="str">
        <f t="shared" si="703"/>
        <v>-</v>
      </c>
      <c r="Q2601" s="2" t="str">
        <f t="shared" si="704"/>
        <v>-</v>
      </c>
      <c r="R2601" s="2" t="str">
        <f t="shared" si="705"/>
        <v>-</v>
      </c>
      <c r="AN2601" t="s">
        <v>1013</v>
      </c>
      <c r="AO2601" t="s">
        <v>301</v>
      </c>
      <c r="AR2601" s="44">
        <v>47</v>
      </c>
      <c r="AS2601" s="46">
        <v>151</v>
      </c>
      <c r="AT2601" s="50">
        <f t="shared" si="692"/>
        <v>47151</v>
      </c>
      <c r="AV2601" s="7" t="s">
        <v>3063</v>
      </c>
      <c r="BA2601" s="1">
        <v>13788</v>
      </c>
      <c r="BB2601" s="1">
        <v>646</v>
      </c>
      <c r="BD2601" s="1">
        <f t="shared" si="706"/>
        <v>14434</v>
      </c>
      <c r="BF2601" s="1">
        <v>6908</v>
      </c>
      <c r="BG2601" s="1">
        <f t="shared" si="707"/>
        <v>3521</v>
      </c>
      <c r="BH2601" s="1">
        <v>3191</v>
      </c>
      <c r="BI2601" s="1">
        <v>196</v>
      </c>
    </row>
    <row r="2602" spans="1:61" hidden="1" outlineLevel="1">
      <c r="A2602" t="s">
        <v>1779</v>
      </c>
      <c r="B2602" t="s">
        <v>301</v>
      </c>
      <c r="C2602" s="1">
        <v>13904</v>
      </c>
      <c r="F2602" s="1">
        <v>8562</v>
      </c>
      <c r="H2602" s="1">
        <v>5516</v>
      </c>
      <c r="I2602" s="1">
        <v>5437</v>
      </c>
      <c r="J2602" s="2" t="str">
        <f t="shared" si="699"/>
        <v/>
      </c>
      <c r="K2602" s="2">
        <f t="shared" si="700"/>
        <v>0.63501518336837193</v>
      </c>
      <c r="L2602" s="10" t="str">
        <f t="shared" si="701"/>
        <v/>
      </c>
      <c r="M2602" s="9" t="str">
        <f t="shared" si="697"/>
        <v/>
      </c>
      <c r="N2602" s="8" t="str">
        <f t="shared" si="698"/>
        <v/>
      </c>
      <c r="O2602" s="2" t="str">
        <f t="shared" si="702"/>
        <v>-</v>
      </c>
      <c r="P2602" s="2" t="str">
        <f t="shared" si="703"/>
        <v>-</v>
      </c>
      <c r="Q2602" s="2" t="str">
        <f t="shared" si="704"/>
        <v>-</v>
      </c>
      <c r="R2602" s="2" t="str">
        <f t="shared" si="705"/>
        <v>-</v>
      </c>
      <c r="AN2602" t="s">
        <v>1779</v>
      </c>
      <c r="AO2602" t="s">
        <v>301</v>
      </c>
      <c r="AR2602" s="44">
        <v>47</v>
      </c>
      <c r="AS2602" s="46">
        <v>153</v>
      </c>
      <c r="AT2602" s="50">
        <f t="shared" ref="AT2602:AT2665" si="708">1000*AR2602+AS2602</f>
        <v>47153</v>
      </c>
      <c r="AV2602" s="7" t="s">
        <v>3063</v>
      </c>
      <c r="BA2602" s="1">
        <v>8561</v>
      </c>
      <c r="BB2602" s="1">
        <v>623</v>
      </c>
      <c r="BD2602" s="1">
        <f t="shared" si="706"/>
        <v>9184</v>
      </c>
      <c r="BF2602" s="1">
        <v>5516</v>
      </c>
      <c r="BG2602" s="1">
        <f t="shared" si="707"/>
        <v>2979</v>
      </c>
      <c r="BH2602" s="1">
        <v>2467</v>
      </c>
      <c r="BI2602" s="1">
        <v>70</v>
      </c>
    </row>
    <row r="2603" spans="1:61" hidden="1" outlineLevel="1">
      <c r="A2603" t="s">
        <v>471</v>
      </c>
      <c r="B2603" t="s">
        <v>301</v>
      </c>
      <c r="C2603" s="1">
        <v>87983</v>
      </c>
      <c r="F2603" s="1">
        <v>55484</v>
      </c>
      <c r="H2603" s="1">
        <v>34149</v>
      </c>
      <c r="I2603" s="1">
        <v>33941</v>
      </c>
      <c r="J2603" s="2" t="str">
        <f t="shared" si="699"/>
        <v/>
      </c>
      <c r="K2603" s="2">
        <f t="shared" si="700"/>
        <v>0.61172590296301632</v>
      </c>
      <c r="L2603" s="10" t="str">
        <f t="shared" si="701"/>
        <v/>
      </c>
      <c r="M2603" s="9" t="str">
        <f t="shared" si="697"/>
        <v/>
      </c>
      <c r="N2603" s="8" t="str">
        <f t="shared" si="698"/>
        <v/>
      </c>
      <c r="O2603" s="2" t="str">
        <f t="shared" si="702"/>
        <v>-</v>
      </c>
      <c r="P2603" s="2" t="str">
        <f t="shared" si="703"/>
        <v>-</v>
      </c>
      <c r="Q2603" s="2" t="str">
        <f t="shared" si="704"/>
        <v>-</v>
      </c>
      <c r="R2603" s="2" t="str">
        <f t="shared" si="705"/>
        <v>-</v>
      </c>
      <c r="AN2603" t="s">
        <v>471</v>
      </c>
      <c r="AO2603" t="s">
        <v>301</v>
      </c>
      <c r="AR2603" s="44">
        <v>47</v>
      </c>
      <c r="AS2603" s="46">
        <v>155</v>
      </c>
      <c r="AT2603" s="50">
        <f t="shared" si="708"/>
        <v>47155</v>
      </c>
      <c r="AV2603" s="7" t="s">
        <v>3063</v>
      </c>
      <c r="BA2603" s="1">
        <v>44090</v>
      </c>
      <c r="BB2603" s="1">
        <v>7277</v>
      </c>
      <c r="BD2603" s="1">
        <f t="shared" si="706"/>
        <v>51367</v>
      </c>
      <c r="BF2603" s="1">
        <v>34149</v>
      </c>
      <c r="BG2603" s="1">
        <f t="shared" si="707"/>
        <v>17874</v>
      </c>
      <c r="BH2603" s="1">
        <v>15559</v>
      </c>
      <c r="BI2603" s="1">
        <v>716</v>
      </c>
    </row>
    <row r="2604" spans="1:61" hidden="1" outlineLevel="1">
      <c r="A2604" t="s">
        <v>26</v>
      </c>
      <c r="B2604" t="s">
        <v>301</v>
      </c>
      <c r="C2604" s="1">
        <v>920685</v>
      </c>
      <c r="F2604" s="1">
        <v>653497</v>
      </c>
      <c r="H2604" s="1">
        <v>399208</v>
      </c>
      <c r="I2604" s="1">
        <v>404555</v>
      </c>
      <c r="J2604" s="2" t="str">
        <f t="shared" si="699"/>
        <v/>
      </c>
      <c r="K2604" s="2">
        <f t="shared" si="700"/>
        <v>0.61906175544799746</v>
      </c>
      <c r="L2604" s="10" t="str">
        <f t="shared" si="701"/>
        <v/>
      </c>
      <c r="M2604" s="9" t="str">
        <f t="shared" si="697"/>
        <v/>
      </c>
      <c r="N2604" s="8" t="str">
        <f t="shared" si="698"/>
        <v/>
      </c>
      <c r="O2604" s="2" t="str">
        <f t="shared" si="702"/>
        <v>-</v>
      </c>
      <c r="P2604" s="2" t="str">
        <f t="shared" si="703"/>
        <v>-</v>
      </c>
      <c r="Q2604" s="2" t="str">
        <f t="shared" si="704"/>
        <v>-</v>
      </c>
      <c r="R2604" s="2" t="str">
        <f t="shared" si="705"/>
        <v>-</v>
      </c>
      <c r="AN2604" t="s">
        <v>26</v>
      </c>
      <c r="AO2604" t="s">
        <v>301</v>
      </c>
      <c r="AR2604" s="44">
        <v>47</v>
      </c>
      <c r="AS2604" s="46">
        <v>157</v>
      </c>
      <c r="AT2604" s="50">
        <f t="shared" si="708"/>
        <v>47157</v>
      </c>
      <c r="AV2604" s="7" t="s">
        <v>3063</v>
      </c>
      <c r="BA2604" s="1">
        <v>561546</v>
      </c>
      <c r="BB2604" s="1">
        <v>83973</v>
      </c>
      <c r="BD2604" s="1">
        <f t="shared" si="706"/>
        <v>645519</v>
      </c>
      <c r="BF2604" s="1">
        <v>399208</v>
      </c>
      <c r="BG2604" s="1">
        <f t="shared" si="707"/>
        <v>149240</v>
      </c>
      <c r="BH2604" s="1">
        <v>243123</v>
      </c>
      <c r="BI2604" s="1">
        <v>6845</v>
      </c>
    </row>
    <row r="2605" spans="1:61" hidden="1" outlineLevel="1">
      <c r="A2605" t="s">
        <v>1963</v>
      </c>
      <c r="B2605" t="s">
        <v>301</v>
      </c>
      <c r="C2605" s="1">
        <v>19179</v>
      </c>
      <c r="F2605" s="1">
        <v>12505</v>
      </c>
      <c r="H2605" s="1">
        <v>7900</v>
      </c>
      <c r="I2605" s="1">
        <v>7741</v>
      </c>
      <c r="J2605" s="2" t="str">
        <f t="shared" si="699"/>
        <v/>
      </c>
      <c r="K2605" s="2">
        <f t="shared" si="700"/>
        <v>0.61903238704518193</v>
      </c>
      <c r="L2605" s="10" t="str">
        <f t="shared" si="701"/>
        <v/>
      </c>
      <c r="M2605" s="9" t="str">
        <f t="shared" si="697"/>
        <v/>
      </c>
      <c r="N2605" s="8" t="str">
        <f t="shared" si="698"/>
        <v/>
      </c>
      <c r="O2605" s="2" t="str">
        <f t="shared" si="702"/>
        <v>-</v>
      </c>
      <c r="P2605" s="2" t="str">
        <f t="shared" si="703"/>
        <v>-</v>
      </c>
      <c r="Q2605" s="2" t="str">
        <f t="shared" si="704"/>
        <v>-</v>
      </c>
      <c r="R2605" s="2" t="str">
        <f t="shared" si="705"/>
        <v>-</v>
      </c>
      <c r="AN2605" t="s">
        <v>1963</v>
      </c>
      <c r="AO2605" t="s">
        <v>301</v>
      </c>
      <c r="AR2605" s="44">
        <v>47</v>
      </c>
      <c r="AS2605" s="46">
        <v>159</v>
      </c>
      <c r="AT2605" s="50">
        <f t="shared" si="708"/>
        <v>47159</v>
      </c>
      <c r="AV2605" s="7" t="s">
        <v>3063</v>
      </c>
      <c r="BA2605" s="1">
        <v>12071</v>
      </c>
      <c r="BB2605" s="1">
        <v>427</v>
      </c>
      <c r="BD2605" s="1">
        <f t="shared" si="706"/>
        <v>12498</v>
      </c>
      <c r="BF2605" s="1">
        <v>7900</v>
      </c>
      <c r="BG2605" s="1">
        <f t="shared" si="707"/>
        <v>2911</v>
      </c>
      <c r="BH2605" s="1">
        <v>4783</v>
      </c>
      <c r="BI2605" s="1">
        <v>206</v>
      </c>
    </row>
    <row r="2606" spans="1:61" hidden="1" outlineLevel="1">
      <c r="A2606" t="s">
        <v>1321</v>
      </c>
      <c r="B2606" t="s">
        <v>301</v>
      </c>
      <c r="C2606" s="1">
        <v>13199</v>
      </c>
      <c r="F2606" s="1">
        <v>8563</v>
      </c>
      <c r="H2606" s="1">
        <v>5566</v>
      </c>
      <c r="I2606" s="1">
        <v>5507</v>
      </c>
      <c r="J2606" s="2" t="str">
        <f t="shared" si="699"/>
        <v/>
      </c>
      <c r="K2606" s="2">
        <f t="shared" si="700"/>
        <v>0.64311573046829384</v>
      </c>
      <c r="L2606" s="10" t="str">
        <f t="shared" si="701"/>
        <v/>
      </c>
      <c r="M2606" s="9" t="str">
        <f t="shared" si="697"/>
        <v/>
      </c>
      <c r="N2606" s="8" t="str">
        <f t="shared" si="698"/>
        <v/>
      </c>
      <c r="O2606" s="2" t="str">
        <f t="shared" si="702"/>
        <v>-</v>
      </c>
      <c r="P2606" s="2" t="str">
        <f t="shared" si="703"/>
        <v>-</v>
      </c>
      <c r="Q2606" s="2" t="str">
        <f t="shared" si="704"/>
        <v>-</v>
      </c>
      <c r="R2606" s="2" t="str">
        <f t="shared" si="705"/>
        <v>-</v>
      </c>
      <c r="AN2606" t="s">
        <v>1321</v>
      </c>
      <c r="AO2606" t="s">
        <v>301</v>
      </c>
      <c r="AR2606" s="44">
        <v>47</v>
      </c>
      <c r="AS2606" s="46">
        <v>161</v>
      </c>
      <c r="AT2606" s="50">
        <f t="shared" si="708"/>
        <v>47161</v>
      </c>
      <c r="AV2606" s="7" t="s">
        <v>3063</v>
      </c>
      <c r="BA2606" s="1">
        <v>7964</v>
      </c>
      <c r="BB2606" s="1">
        <v>605</v>
      </c>
      <c r="BD2606" s="1">
        <f t="shared" si="706"/>
        <v>8569</v>
      </c>
      <c r="BF2606" s="1">
        <v>5566</v>
      </c>
      <c r="BG2606" s="1">
        <f t="shared" si="707"/>
        <v>2238</v>
      </c>
      <c r="BH2606" s="1">
        <v>3071</v>
      </c>
      <c r="BI2606" s="1">
        <v>257</v>
      </c>
    </row>
    <row r="2607" spans="1:61" hidden="1" outlineLevel="1">
      <c r="A2607" t="s">
        <v>803</v>
      </c>
      <c r="B2607" t="s">
        <v>301</v>
      </c>
      <c r="C2607" s="1">
        <v>156028</v>
      </c>
      <c r="F2607" s="1">
        <v>89799</v>
      </c>
      <c r="H2607" s="1">
        <v>64682</v>
      </c>
      <c r="I2607" s="1">
        <v>63997</v>
      </c>
      <c r="J2607" s="2" t="str">
        <f t="shared" si="699"/>
        <v/>
      </c>
      <c r="K2607" s="2">
        <f t="shared" si="700"/>
        <v>0.71266940611810825</v>
      </c>
      <c r="L2607" s="10" t="str">
        <f t="shared" si="701"/>
        <v/>
      </c>
      <c r="M2607" s="9" t="str">
        <f t="shared" si="697"/>
        <v/>
      </c>
      <c r="N2607" s="8" t="str">
        <f t="shared" si="698"/>
        <v/>
      </c>
      <c r="O2607" s="2" t="str">
        <f t="shared" si="702"/>
        <v>-</v>
      </c>
      <c r="P2607" s="2" t="str">
        <f t="shared" si="703"/>
        <v>-</v>
      </c>
      <c r="Q2607" s="2" t="str">
        <f t="shared" si="704"/>
        <v>-</v>
      </c>
      <c r="R2607" s="2" t="str">
        <f t="shared" si="705"/>
        <v>-</v>
      </c>
      <c r="AN2607" t="s">
        <v>803</v>
      </c>
      <c r="AO2607" t="s">
        <v>301</v>
      </c>
      <c r="AR2607" s="44">
        <v>47</v>
      </c>
      <c r="AS2607" s="46">
        <v>163</v>
      </c>
      <c r="AT2607" s="50">
        <f t="shared" si="708"/>
        <v>47163</v>
      </c>
      <c r="AV2607" s="7" t="s">
        <v>3063</v>
      </c>
      <c r="BA2607" s="1">
        <v>81223</v>
      </c>
      <c r="BB2607" s="1">
        <v>8753</v>
      </c>
      <c r="BD2607" s="1">
        <f t="shared" si="706"/>
        <v>89976</v>
      </c>
      <c r="BF2607" s="1">
        <v>64682</v>
      </c>
      <c r="BG2607" s="1">
        <f t="shared" si="707"/>
        <v>22535</v>
      </c>
      <c r="BH2607" s="1">
        <v>39599</v>
      </c>
      <c r="BI2607" s="1">
        <v>2548</v>
      </c>
    </row>
    <row r="2608" spans="1:61" hidden="1" outlineLevel="1">
      <c r="A2608" t="s">
        <v>2970</v>
      </c>
      <c r="B2608" t="s">
        <v>301</v>
      </c>
      <c r="C2608" s="1">
        <v>155999</v>
      </c>
      <c r="F2608" s="1">
        <v>88354</v>
      </c>
      <c r="H2608" s="1">
        <v>67653</v>
      </c>
      <c r="I2608" s="1">
        <v>67362</v>
      </c>
      <c r="J2608" s="2" t="str">
        <f t="shared" si="699"/>
        <v/>
      </c>
      <c r="K2608" s="2">
        <f t="shared" si="700"/>
        <v>0.76241030400434617</v>
      </c>
      <c r="L2608" s="10" t="str">
        <f t="shared" si="701"/>
        <v/>
      </c>
      <c r="M2608" s="9" t="str">
        <f t="shared" si="697"/>
        <v/>
      </c>
      <c r="N2608" s="8" t="str">
        <f t="shared" si="698"/>
        <v/>
      </c>
      <c r="O2608" s="2" t="str">
        <f t="shared" si="702"/>
        <v>-</v>
      </c>
      <c r="P2608" s="2" t="str">
        <f t="shared" si="703"/>
        <v>-</v>
      </c>
      <c r="Q2608" s="2" t="str">
        <f t="shared" si="704"/>
        <v>-</v>
      </c>
      <c r="R2608" s="2" t="str">
        <f t="shared" si="705"/>
        <v>-</v>
      </c>
      <c r="AN2608" t="s">
        <v>2970</v>
      </c>
      <c r="AO2608" t="s">
        <v>301</v>
      </c>
      <c r="AR2608" s="44">
        <v>47</v>
      </c>
      <c r="AS2608" s="46">
        <v>165</v>
      </c>
      <c r="AT2608" s="50">
        <f t="shared" si="708"/>
        <v>47165</v>
      </c>
      <c r="AV2608" s="7" t="s">
        <v>3063</v>
      </c>
      <c r="BA2608" s="1">
        <v>88349</v>
      </c>
      <c r="BB2608" s="1">
        <v>9673</v>
      </c>
      <c r="BD2608" s="1">
        <f t="shared" si="706"/>
        <v>98022</v>
      </c>
      <c r="BF2608" s="1">
        <v>67653</v>
      </c>
      <c r="BG2608" s="1">
        <f t="shared" si="707"/>
        <v>36677</v>
      </c>
      <c r="BH2608" s="1">
        <v>29420</v>
      </c>
      <c r="BI2608" s="1">
        <v>1556</v>
      </c>
    </row>
    <row r="2609" spans="1:61" hidden="1" outlineLevel="1">
      <c r="A2609" t="s">
        <v>217</v>
      </c>
      <c r="B2609" t="s">
        <v>301</v>
      </c>
      <c r="C2609" s="1">
        <v>60128</v>
      </c>
      <c r="F2609" s="1">
        <v>38267</v>
      </c>
      <c r="H2609" s="1">
        <v>25501</v>
      </c>
      <c r="I2609" s="1">
        <v>25316</v>
      </c>
      <c r="J2609" s="2" t="str">
        <f t="shared" si="699"/>
        <v/>
      </c>
      <c r="K2609" s="2">
        <f t="shared" si="700"/>
        <v>0.66156218151409829</v>
      </c>
      <c r="L2609" s="10" t="str">
        <f t="shared" si="701"/>
        <v/>
      </c>
      <c r="M2609" s="9" t="str">
        <f t="shared" si="697"/>
        <v/>
      </c>
      <c r="N2609" s="8" t="str">
        <f t="shared" si="698"/>
        <v/>
      </c>
      <c r="O2609" s="2" t="str">
        <f t="shared" si="702"/>
        <v>-</v>
      </c>
      <c r="P2609" s="2" t="str">
        <f t="shared" si="703"/>
        <v>-</v>
      </c>
      <c r="Q2609" s="2" t="str">
        <f t="shared" si="704"/>
        <v>-</v>
      </c>
      <c r="R2609" s="2" t="str">
        <f t="shared" si="705"/>
        <v>-</v>
      </c>
      <c r="AN2609" t="s">
        <v>217</v>
      </c>
      <c r="AO2609" t="s">
        <v>301</v>
      </c>
      <c r="AR2609" s="44">
        <v>47</v>
      </c>
      <c r="AS2609" s="46">
        <v>167</v>
      </c>
      <c r="AT2609" s="50">
        <f t="shared" si="708"/>
        <v>47167</v>
      </c>
      <c r="AV2609" s="7" t="s">
        <v>3063</v>
      </c>
      <c r="BA2609" s="1">
        <v>35201</v>
      </c>
      <c r="BB2609" s="1">
        <v>2861</v>
      </c>
      <c r="BD2609" s="1">
        <f t="shared" si="706"/>
        <v>38062</v>
      </c>
      <c r="BF2609" s="1">
        <v>25501</v>
      </c>
      <c r="BG2609" s="1">
        <f t="shared" si="707"/>
        <v>7885</v>
      </c>
      <c r="BH2609" s="1">
        <v>17135</v>
      </c>
      <c r="BI2609" s="1">
        <v>481</v>
      </c>
    </row>
    <row r="2610" spans="1:61" hidden="1" outlineLevel="1">
      <c r="A2610" t="s">
        <v>1984</v>
      </c>
      <c r="B2610" t="s">
        <v>301</v>
      </c>
      <c r="C2610" s="1">
        <v>7777</v>
      </c>
      <c r="F2610" s="1">
        <v>5387</v>
      </c>
      <c r="H2610" s="1">
        <v>3308</v>
      </c>
      <c r="I2610" s="1">
        <v>3239</v>
      </c>
      <c r="J2610" s="2" t="str">
        <f t="shared" si="699"/>
        <v/>
      </c>
      <c r="K2610" s="2">
        <f t="shared" si="700"/>
        <v>0.601262298125116</v>
      </c>
      <c r="L2610" s="10" t="str">
        <f t="shared" si="701"/>
        <v/>
      </c>
      <c r="M2610" s="9" t="str">
        <f t="shared" si="697"/>
        <v/>
      </c>
      <c r="N2610" s="8" t="str">
        <f t="shared" si="698"/>
        <v/>
      </c>
      <c r="O2610" s="2" t="str">
        <f t="shared" si="702"/>
        <v>-</v>
      </c>
      <c r="P2610" s="2" t="str">
        <f t="shared" si="703"/>
        <v>-</v>
      </c>
      <c r="Q2610" s="2" t="str">
        <f t="shared" si="704"/>
        <v>-</v>
      </c>
      <c r="R2610" s="2" t="str">
        <f t="shared" si="705"/>
        <v>-</v>
      </c>
      <c r="AN2610" t="s">
        <v>1984</v>
      </c>
      <c r="AO2610" t="s">
        <v>301</v>
      </c>
      <c r="AR2610" s="44">
        <v>47</v>
      </c>
      <c r="AS2610" s="46">
        <v>169</v>
      </c>
      <c r="AT2610" s="50">
        <f t="shared" si="708"/>
        <v>47169</v>
      </c>
      <c r="AV2610" s="7" t="s">
        <v>3063</v>
      </c>
      <c r="BA2610" s="1">
        <v>5018</v>
      </c>
      <c r="BB2610" s="1">
        <v>394</v>
      </c>
      <c r="BD2610" s="1">
        <f t="shared" si="706"/>
        <v>5412</v>
      </c>
      <c r="BF2610" s="1">
        <v>3308</v>
      </c>
      <c r="BG2610" s="1">
        <f t="shared" si="707"/>
        <v>1071</v>
      </c>
      <c r="BH2610" s="1">
        <v>2163</v>
      </c>
      <c r="BI2610" s="1">
        <v>74</v>
      </c>
    </row>
    <row r="2611" spans="1:61" hidden="1" outlineLevel="1">
      <c r="A2611" t="s">
        <v>2002</v>
      </c>
      <c r="B2611" t="s">
        <v>301</v>
      </c>
      <c r="C2611" s="1">
        <v>18291</v>
      </c>
      <c r="F2611" s="1">
        <v>11377</v>
      </c>
      <c r="H2611" s="1">
        <v>7314</v>
      </c>
      <c r="I2611" s="1">
        <v>7223</v>
      </c>
      <c r="J2611" s="2" t="str">
        <f t="shared" si="699"/>
        <v/>
      </c>
      <c r="K2611" s="2">
        <f t="shared" si="700"/>
        <v>0.63487738419618533</v>
      </c>
      <c r="L2611" s="10" t="str">
        <f t="shared" si="701"/>
        <v/>
      </c>
      <c r="M2611" s="9" t="str">
        <f t="shared" si="697"/>
        <v/>
      </c>
      <c r="N2611" s="8" t="str">
        <f t="shared" si="698"/>
        <v/>
      </c>
      <c r="O2611" s="2" t="str">
        <f t="shared" si="702"/>
        <v>-</v>
      </c>
      <c r="P2611" s="2" t="str">
        <f t="shared" si="703"/>
        <v>-</v>
      </c>
      <c r="Q2611" s="2" t="str">
        <f t="shared" si="704"/>
        <v>-</v>
      </c>
      <c r="R2611" s="2" t="str">
        <f t="shared" si="705"/>
        <v>-</v>
      </c>
      <c r="AN2611" t="s">
        <v>2002</v>
      </c>
      <c r="AO2611" t="s">
        <v>301</v>
      </c>
      <c r="AR2611" s="44">
        <v>47</v>
      </c>
      <c r="AS2611" s="46">
        <v>171</v>
      </c>
      <c r="AT2611" s="50">
        <f t="shared" si="708"/>
        <v>47171</v>
      </c>
      <c r="AV2611" s="7" t="s">
        <v>3063</v>
      </c>
      <c r="BA2611" s="1">
        <v>10523</v>
      </c>
      <c r="BB2611" s="1">
        <v>856</v>
      </c>
      <c r="BD2611" s="1">
        <f t="shared" si="706"/>
        <v>11379</v>
      </c>
      <c r="BF2611" s="1">
        <v>7314</v>
      </c>
      <c r="BG2611" s="1">
        <f t="shared" si="707"/>
        <v>3120</v>
      </c>
      <c r="BH2611" s="1">
        <v>4028</v>
      </c>
      <c r="BI2611" s="1">
        <v>166</v>
      </c>
    </row>
    <row r="2612" spans="1:61" hidden="1" outlineLevel="1">
      <c r="A2612" t="s">
        <v>1064</v>
      </c>
      <c r="B2612" t="s">
        <v>301</v>
      </c>
      <c r="C2612" s="1">
        <v>19208</v>
      </c>
      <c r="F2612" s="1">
        <v>11645</v>
      </c>
      <c r="H2612" s="1">
        <v>6490</v>
      </c>
      <c r="I2612" s="1">
        <v>6399</v>
      </c>
      <c r="J2612" s="2" t="str">
        <f t="shared" si="699"/>
        <v/>
      </c>
      <c r="K2612" s="2">
        <f t="shared" si="700"/>
        <v>0.54950622584800346</v>
      </c>
      <c r="L2612" s="10" t="str">
        <f t="shared" si="701"/>
        <v/>
      </c>
      <c r="M2612" s="9" t="str">
        <f t="shared" si="697"/>
        <v/>
      </c>
      <c r="N2612" s="8" t="str">
        <f t="shared" si="698"/>
        <v/>
      </c>
      <c r="O2612" s="2" t="str">
        <f t="shared" si="702"/>
        <v>-</v>
      </c>
      <c r="P2612" s="2" t="str">
        <f t="shared" si="703"/>
        <v>-</v>
      </c>
      <c r="Q2612" s="2" t="str">
        <f t="shared" si="704"/>
        <v>-</v>
      </c>
      <c r="R2612" s="2" t="str">
        <f t="shared" si="705"/>
        <v>-</v>
      </c>
      <c r="AN2612" t="s">
        <v>1064</v>
      </c>
      <c r="AO2612" t="s">
        <v>301</v>
      </c>
      <c r="AR2612" s="44">
        <v>47</v>
      </c>
      <c r="AS2612" s="46">
        <v>173</v>
      </c>
      <c r="AT2612" s="50">
        <f t="shared" si="708"/>
        <v>47173</v>
      </c>
      <c r="AV2612" s="7" t="s">
        <v>3063</v>
      </c>
      <c r="BA2612" s="1">
        <v>11639</v>
      </c>
      <c r="BB2612" s="1">
        <v>0</v>
      </c>
      <c r="BD2612" s="1">
        <f t="shared" si="706"/>
        <v>11639</v>
      </c>
      <c r="BF2612" s="1">
        <v>6490</v>
      </c>
      <c r="BG2612" s="1">
        <f t="shared" si="707"/>
        <v>4523</v>
      </c>
      <c r="BH2612" s="1">
        <v>1684</v>
      </c>
      <c r="BI2612" s="1">
        <v>283</v>
      </c>
    </row>
    <row r="2613" spans="1:61" hidden="1" outlineLevel="1">
      <c r="A2613" t="s">
        <v>1332</v>
      </c>
      <c r="B2613" t="s">
        <v>301</v>
      </c>
      <c r="C2613" s="1">
        <v>5541</v>
      </c>
      <c r="F2613" s="1">
        <v>4436</v>
      </c>
      <c r="H2613" s="1">
        <v>2264</v>
      </c>
      <c r="I2613" s="1">
        <v>2206</v>
      </c>
      <c r="J2613" s="2" t="str">
        <f t="shared" si="699"/>
        <v/>
      </c>
      <c r="K2613" s="2">
        <f t="shared" si="700"/>
        <v>0.49729486023444547</v>
      </c>
      <c r="L2613" s="10" t="str">
        <f t="shared" si="701"/>
        <v/>
      </c>
      <c r="M2613" s="9" t="str">
        <f t="shared" si="697"/>
        <v/>
      </c>
      <c r="N2613" s="8" t="str">
        <f t="shared" si="698"/>
        <v/>
      </c>
      <c r="O2613" s="2" t="str">
        <f t="shared" si="702"/>
        <v>-</v>
      </c>
      <c r="P2613" s="2" t="str">
        <f t="shared" si="703"/>
        <v>-</v>
      </c>
      <c r="Q2613" s="2" t="str">
        <f t="shared" si="704"/>
        <v>-</v>
      </c>
      <c r="R2613" s="2" t="str">
        <f t="shared" si="705"/>
        <v>-</v>
      </c>
      <c r="AN2613" t="s">
        <v>1332</v>
      </c>
      <c r="AO2613" t="s">
        <v>301</v>
      </c>
      <c r="AR2613" s="44">
        <v>47</v>
      </c>
      <c r="AS2613" s="46">
        <v>175</v>
      </c>
      <c r="AT2613" s="50">
        <f t="shared" si="708"/>
        <v>47175</v>
      </c>
      <c r="AV2613" s="7" t="s">
        <v>3063</v>
      </c>
      <c r="BA2613" s="1">
        <v>4154</v>
      </c>
      <c r="BB2613" s="1">
        <v>274</v>
      </c>
      <c r="BD2613" s="1">
        <f t="shared" si="706"/>
        <v>4428</v>
      </c>
      <c r="BF2613" s="1">
        <v>2264</v>
      </c>
      <c r="BG2613" s="1">
        <f t="shared" si="707"/>
        <v>1216</v>
      </c>
      <c r="BH2613" s="1">
        <v>1015</v>
      </c>
      <c r="BI2613" s="1">
        <v>33</v>
      </c>
    </row>
    <row r="2614" spans="1:61" hidden="1" outlineLevel="1">
      <c r="A2614" t="s">
        <v>590</v>
      </c>
      <c r="B2614" t="s">
        <v>301</v>
      </c>
      <c r="C2614" s="1">
        <v>39534</v>
      </c>
      <c r="F2614" s="1">
        <v>21726</v>
      </c>
      <c r="H2614" s="1">
        <v>14638</v>
      </c>
      <c r="I2614" s="1">
        <v>14400</v>
      </c>
      <c r="J2614" s="2" t="str">
        <f t="shared" si="699"/>
        <v/>
      </c>
      <c r="K2614" s="2">
        <f t="shared" si="700"/>
        <v>0.6628003314001657</v>
      </c>
      <c r="L2614" s="10" t="str">
        <f t="shared" si="701"/>
        <v/>
      </c>
      <c r="M2614" s="9" t="str">
        <f t="shared" si="697"/>
        <v/>
      </c>
      <c r="N2614" s="8" t="str">
        <f t="shared" si="698"/>
        <v/>
      </c>
      <c r="O2614" s="2" t="str">
        <f t="shared" si="702"/>
        <v>-</v>
      </c>
      <c r="P2614" s="2" t="str">
        <f t="shared" si="703"/>
        <v>-</v>
      </c>
      <c r="Q2614" s="2" t="str">
        <f t="shared" si="704"/>
        <v>-</v>
      </c>
      <c r="R2614" s="2" t="str">
        <f t="shared" si="705"/>
        <v>-</v>
      </c>
      <c r="AN2614" t="s">
        <v>590</v>
      </c>
      <c r="AO2614" t="s">
        <v>301</v>
      </c>
      <c r="AR2614" s="44">
        <v>47</v>
      </c>
      <c r="AS2614" s="46">
        <v>177</v>
      </c>
      <c r="AT2614" s="50">
        <f t="shared" si="708"/>
        <v>47177</v>
      </c>
      <c r="AV2614" s="7" t="s">
        <v>3063</v>
      </c>
      <c r="BA2614" s="1">
        <v>20958</v>
      </c>
      <c r="BB2614" s="1">
        <v>730</v>
      </c>
      <c r="BD2614" s="1">
        <f t="shared" si="706"/>
        <v>21688</v>
      </c>
      <c r="BF2614" s="1">
        <v>14638</v>
      </c>
      <c r="BG2614" s="1">
        <f t="shared" si="707"/>
        <v>6347</v>
      </c>
      <c r="BH2614" s="1">
        <v>8091</v>
      </c>
      <c r="BI2614" s="1">
        <v>200</v>
      </c>
    </row>
    <row r="2615" spans="1:61" hidden="1" outlineLevel="1">
      <c r="A2615" t="s">
        <v>659</v>
      </c>
      <c r="B2615" t="s">
        <v>301</v>
      </c>
      <c r="C2615" s="1">
        <v>120056</v>
      </c>
      <c r="F2615" s="1">
        <v>65897</v>
      </c>
      <c r="H2615" s="1">
        <v>49203</v>
      </c>
      <c r="I2615" s="1">
        <v>48982</v>
      </c>
      <c r="J2615" s="2" t="str">
        <f t="shared" si="699"/>
        <v/>
      </c>
      <c r="K2615" s="2">
        <f t="shared" si="700"/>
        <v>0.74331153163269947</v>
      </c>
      <c r="L2615" s="10" t="str">
        <f t="shared" si="701"/>
        <v/>
      </c>
      <c r="M2615" s="9" t="str">
        <f t="shared" si="697"/>
        <v/>
      </c>
      <c r="N2615" s="8" t="str">
        <f t="shared" si="698"/>
        <v/>
      </c>
      <c r="O2615" s="2" t="str">
        <f t="shared" si="702"/>
        <v>-</v>
      </c>
      <c r="P2615" s="2" t="str">
        <f t="shared" si="703"/>
        <v>-</v>
      </c>
      <c r="Q2615" s="2" t="str">
        <f t="shared" si="704"/>
        <v>-</v>
      </c>
      <c r="R2615" s="2" t="str">
        <f t="shared" si="705"/>
        <v>-</v>
      </c>
      <c r="AN2615" t="s">
        <v>659</v>
      </c>
      <c r="AO2615" t="s">
        <v>301</v>
      </c>
      <c r="AR2615" s="44">
        <v>47</v>
      </c>
      <c r="AS2615" s="46">
        <v>179</v>
      </c>
      <c r="AT2615" s="50">
        <f t="shared" si="708"/>
        <v>47179</v>
      </c>
      <c r="AV2615" s="7" t="s">
        <v>3063</v>
      </c>
      <c r="BA2615" s="1">
        <v>65445</v>
      </c>
      <c r="BB2615" s="1">
        <v>7263</v>
      </c>
      <c r="BD2615" s="1">
        <f t="shared" si="706"/>
        <v>72708</v>
      </c>
      <c r="BF2615" s="1">
        <v>49203</v>
      </c>
      <c r="BG2615" s="1">
        <f t="shared" si="707"/>
        <v>23279</v>
      </c>
      <c r="BH2615" s="1">
        <v>24371</v>
      </c>
      <c r="BI2615" s="1">
        <v>1553</v>
      </c>
    </row>
    <row r="2616" spans="1:61" hidden="1" outlineLevel="1">
      <c r="A2616" t="s">
        <v>591</v>
      </c>
      <c r="B2616" t="s">
        <v>301</v>
      </c>
      <c r="C2616" s="1">
        <v>17004</v>
      </c>
      <c r="F2616" s="1">
        <v>10609</v>
      </c>
      <c r="H2616" s="1">
        <v>5596</v>
      </c>
      <c r="I2616" s="1">
        <v>5527</v>
      </c>
      <c r="J2616" s="2" t="str">
        <f t="shared" si="699"/>
        <v/>
      </c>
      <c r="K2616" s="2">
        <f t="shared" si="700"/>
        <v>0.52097275897822604</v>
      </c>
      <c r="L2616" s="10" t="str">
        <f t="shared" si="701"/>
        <v/>
      </c>
      <c r="M2616" s="9" t="str">
        <f t="shared" si="697"/>
        <v/>
      </c>
      <c r="N2616" s="8" t="str">
        <f t="shared" si="698"/>
        <v/>
      </c>
      <c r="O2616" s="2" t="str">
        <f t="shared" si="702"/>
        <v>-</v>
      </c>
      <c r="P2616" s="2" t="str">
        <f t="shared" si="703"/>
        <v>-</v>
      </c>
      <c r="Q2616" s="2" t="str">
        <f t="shared" si="704"/>
        <v>-</v>
      </c>
      <c r="R2616" s="2" t="str">
        <f t="shared" si="705"/>
        <v>-</v>
      </c>
      <c r="AN2616" t="s">
        <v>591</v>
      </c>
      <c r="AO2616" t="s">
        <v>301</v>
      </c>
      <c r="AR2616" s="44">
        <v>47</v>
      </c>
      <c r="AS2616" s="46">
        <v>181</v>
      </c>
      <c r="AT2616" s="50">
        <f t="shared" si="708"/>
        <v>47181</v>
      </c>
      <c r="AV2616" s="7" t="s">
        <v>3063</v>
      </c>
      <c r="BA2616" s="1">
        <v>9922</v>
      </c>
      <c r="BB2616" s="1">
        <v>703</v>
      </c>
      <c r="BD2616" s="1">
        <f t="shared" si="706"/>
        <v>10625</v>
      </c>
      <c r="BF2616" s="1">
        <v>5596</v>
      </c>
      <c r="BG2616" s="1">
        <f t="shared" si="707"/>
        <v>3405</v>
      </c>
      <c r="BH2616" s="1">
        <v>1973</v>
      </c>
      <c r="BI2616" s="1">
        <v>218</v>
      </c>
    </row>
    <row r="2617" spans="1:61" hidden="1" outlineLevel="1">
      <c r="A2617" t="s">
        <v>1333</v>
      </c>
      <c r="B2617" t="s">
        <v>301</v>
      </c>
      <c r="C2617" s="1">
        <v>34484</v>
      </c>
      <c r="F2617" s="1">
        <v>19920</v>
      </c>
      <c r="H2617" s="1">
        <v>13946</v>
      </c>
      <c r="I2617" s="1">
        <v>13690</v>
      </c>
      <c r="J2617" s="2" t="str">
        <f t="shared" si="699"/>
        <v/>
      </c>
      <c r="K2617" s="2">
        <f t="shared" si="700"/>
        <v>0.68724899598393574</v>
      </c>
      <c r="L2617" s="10" t="str">
        <f t="shared" si="701"/>
        <v/>
      </c>
      <c r="M2617" s="9" t="str">
        <f t="shared" si="697"/>
        <v/>
      </c>
      <c r="N2617" s="8" t="str">
        <f t="shared" si="698"/>
        <v/>
      </c>
      <c r="O2617" s="2" t="str">
        <f t="shared" si="702"/>
        <v>-</v>
      </c>
      <c r="P2617" s="2" t="str">
        <f t="shared" si="703"/>
        <v>-</v>
      </c>
      <c r="Q2617" s="2" t="str">
        <f t="shared" si="704"/>
        <v>-</v>
      </c>
      <c r="R2617" s="2" t="str">
        <f t="shared" si="705"/>
        <v>-</v>
      </c>
      <c r="AN2617" t="s">
        <v>1333</v>
      </c>
      <c r="AO2617" t="s">
        <v>301</v>
      </c>
      <c r="AR2617" s="44">
        <v>47</v>
      </c>
      <c r="AS2617" s="46">
        <v>183</v>
      </c>
      <c r="AT2617" s="50">
        <f t="shared" si="708"/>
        <v>47183</v>
      </c>
      <c r="AV2617" s="7" t="s">
        <v>3063</v>
      </c>
      <c r="BA2617" s="1">
        <v>19506</v>
      </c>
      <c r="BB2617" s="1">
        <v>2145</v>
      </c>
      <c r="BD2617" s="1">
        <f t="shared" si="706"/>
        <v>21651</v>
      </c>
      <c r="BF2617" s="1">
        <v>13946</v>
      </c>
      <c r="BG2617" s="1">
        <f t="shared" si="707"/>
        <v>6934</v>
      </c>
      <c r="BH2617" s="1">
        <v>6774</v>
      </c>
      <c r="BI2617" s="1">
        <v>238</v>
      </c>
    </row>
    <row r="2618" spans="1:61" hidden="1" outlineLevel="1">
      <c r="A2618" t="s">
        <v>1955</v>
      </c>
      <c r="B2618" t="s">
        <v>301</v>
      </c>
      <c r="C2618" s="1">
        <v>25548</v>
      </c>
      <c r="F2618" s="1">
        <v>15557</v>
      </c>
      <c r="H2618" s="1">
        <v>9855</v>
      </c>
      <c r="I2618" s="1">
        <v>9647</v>
      </c>
      <c r="J2618" s="2" t="str">
        <f t="shared" si="699"/>
        <v/>
      </c>
      <c r="K2618" s="2">
        <f t="shared" si="700"/>
        <v>0.62010670437745063</v>
      </c>
      <c r="L2618" s="10" t="str">
        <f t="shared" si="701"/>
        <v/>
      </c>
      <c r="M2618" s="9" t="str">
        <f t="shared" si="697"/>
        <v/>
      </c>
      <c r="N2618" s="8" t="str">
        <f t="shared" si="698"/>
        <v/>
      </c>
      <c r="O2618" s="2" t="str">
        <f t="shared" si="702"/>
        <v>-</v>
      </c>
      <c r="P2618" s="2" t="str">
        <f t="shared" si="703"/>
        <v>-</v>
      </c>
      <c r="Q2618" s="2" t="str">
        <f t="shared" si="704"/>
        <v>-</v>
      </c>
      <c r="R2618" s="2" t="str">
        <f t="shared" si="705"/>
        <v>-</v>
      </c>
      <c r="AN2618" t="s">
        <v>1955</v>
      </c>
      <c r="AO2618" t="s">
        <v>301</v>
      </c>
      <c r="AR2618" s="44">
        <v>47</v>
      </c>
      <c r="AS2618" s="46">
        <v>185</v>
      </c>
      <c r="AT2618" s="50">
        <f t="shared" si="708"/>
        <v>47185</v>
      </c>
      <c r="AV2618" s="7" t="s">
        <v>3063</v>
      </c>
      <c r="BA2618" s="1">
        <v>15507</v>
      </c>
      <c r="BB2618" s="1">
        <v>676</v>
      </c>
      <c r="BD2618" s="1">
        <f t="shared" si="706"/>
        <v>16183</v>
      </c>
      <c r="BF2618" s="1">
        <v>9855</v>
      </c>
      <c r="BG2618" s="1">
        <f t="shared" si="707"/>
        <v>4646</v>
      </c>
      <c r="BH2618" s="1">
        <v>4968</v>
      </c>
      <c r="BI2618" s="1">
        <v>241</v>
      </c>
    </row>
    <row r="2619" spans="1:61" hidden="1" outlineLevel="1">
      <c r="A2619" t="s">
        <v>567</v>
      </c>
      <c r="B2619" t="s">
        <v>301</v>
      </c>
      <c r="C2619" s="1">
        <v>175498</v>
      </c>
      <c r="F2619" s="1">
        <v>121263</v>
      </c>
      <c r="H2619" s="1">
        <v>93964</v>
      </c>
      <c r="I2619" s="1">
        <v>93836</v>
      </c>
      <c r="J2619" s="2" t="str">
        <f t="shared" si="699"/>
        <v/>
      </c>
      <c r="K2619" s="2">
        <f t="shared" si="700"/>
        <v>0.7738221881365297</v>
      </c>
      <c r="L2619" s="10" t="str">
        <f t="shared" si="701"/>
        <v/>
      </c>
      <c r="M2619" s="9" t="str">
        <f t="shared" si="697"/>
        <v/>
      </c>
      <c r="N2619" s="8" t="str">
        <f t="shared" si="698"/>
        <v/>
      </c>
      <c r="O2619" s="2" t="str">
        <f t="shared" si="702"/>
        <v>-</v>
      </c>
      <c r="P2619" s="2" t="str">
        <f t="shared" si="703"/>
        <v>-</v>
      </c>
      <c r="Q2619" s="2" t="str">
        <f t="shared" si="704"/>
        <v>-</v>
      </c>
      <c r="R2619" s="2" t="str">
        <f t="shared" si="705"/>
        <v>-</v>
      </c>
      <c r="AN2619" t="s">
        <v>567</v>
      </c>
      <c r="AO2619" t="s">
        <v>301</v>
      </c>
      <c r="AR2619" s="44">
        <v>47</v>
      </c>
      <c r="AS2619" s="46">
        <v>187</v>
      </c>
      <c r="AT2619" s="50">
        <f t="shared" si="708"/>
        <v>47187</v>
      </c>
      <c r="AV2619" s="7" t="s">
        <v>3063</v>
      </c>
      <c r="BA2619" s="1">
        <v>114036</v>
      </c>
      <c r="BB2619" s="1">
        <v>7071</v>
      </c>
      <c r="BD2619" s="1">
        <f t="shared" si="706"/>
        <v>121107</v>
      </c>
      <c r="BF2619" s="1">
        <v>93964</v>
      </c>
      <c r="BG2619" s="1">
        <f t="shared" si="707"/>
        <v>21648</v>
      </c>
      <c r="BH2619" s="1">
        <v>70302</v>
      </c>
      <c r="BI2619" s="1">
        <v>2014</v>
      </c>
    </row>
    <row r="2620" spans="1:61" hidden="1" outlineLevel="1">
      <c r="A2620" t="s">
        <v>1179</v>
      </c>
      <c r="B2620" t="s">
        <v>301</v>
      </c>
      <c r="C2620" s="1">
        <v>110474</v>
      </c>
      <c r="F2620" s="1">
        <v>66733</v>
      </c>
      <c r="H2620" s="1">
        <v>51503</v>
      </c>
      <c r="I2620" s="1">
        <v>51159</v>
      </c>
      <c r="J2620" s="2" t="str">
        <f t="shared" si="699"/>
        <v/>
      </c>
      <c r="K2620" s="2">
        <f t="shared" si="700"/>
        <v>0.76662221090015437</v>
      </c>
      <c r="L2620" s="10" t="str">
        <f t="shared" si="701"/>
        <v/>
      </c>
      <c r="M2620" s="9" t="str">
        <f t="shared" si="697"/>
        <v/>
      </c>
      <c r="N2620" s="8" t="str">
        <f t="shared" si="698"/>
        <v/>
      </c>
      <c r="O2620" s="2" t="str">
        <f t="shared" si="702"/>
        <v>-</v>
      </c>
      <c r="P2620" s="2" t="str">
        <f t="shared" si="703"/>
        <v>-</v>
      </c>
      <c r="Q2620" s="2" t="str">
        <f t="shared" si="704"/>
        <v>-</v>
      </c>
      <c r="R2620" s="2" t="str">
        <f t="shared" si="705"/>
        <v>-</v>
      </c>
      <c r="AN2620" t="s">
        <v>1179</v>
      </c>
      <c r="AO2620" t="s">
        <v>301</v>
      </c>
      <c r="AR2620" s="44">
        <v>47</v>
      </c>
      <c r="AS2620" s="46">
        <v>189</v>
      </c>
      <c r="AT2620" s="50">
        <f t="shared" si="708"/>
        <v>47189</v>
      </c>
      <c r="AV2620" s="7" t="s">
        <v>3063</v>
      </c>
      <c r="BA2620" s="1">
        <v>66685</v>
      </c>
      <c r="BB2620" s="1">
        <v>3816</v>
      </c>
      <c r="BD2620" s="1">
        <f t="shared" si="706"/>
        <v>70501</v>
      </c>
      <c r="BF2620" s="1">
        <v>51503</v>
      </c>
      <c r="BG2620" s="1">
        <f t="shared" si="707"/>
        <v>24564</v>
      </c>
      <c r="BH2620" s="1">
        <v>26188</v>
      </c>
      <c r="BI2620" s="1">
        <v>751</v>
      </c>
    </row>
    <row r="2621" spans="1:61" collapsed="1">
      <c r="A2621" t="s">
        <v>2115</v>
      </c>
      <c r="B2621" t="s">
        <v>541</v>
      </c>
      <c r="C2621" s="1">
        <f>SUM(C2526:C2620)</f>
        <v>6247411</v>
      </c>
      <c r="D2621" s="36">
        <v>4692000</v>
      </c>
      <c r="E2621" s="36">
        <v>4529000</v>
      </c>
      <c r="F2621" s="1">
        <f>SUM(F2526:F2620)</f>
        <v>3946481</v>
      </c>
      <c r="H2621" s="1">
        <f>SUM(H2526:H2620)</f>
        <v>2618238</v>
      </c>
      <c r="I2621" s="1">
        <v>2601982</v>
      </c>
      <c r="J2621" s="2">
        <f t="shared" si="699"/>
        <v>0.55455711849957379</v>
      </c>
      <c r="K2621" s="2">
        <f t="shared" si="700"/>
        <v>0.65931699658505893</v>
      </c>
      <c r="L2621" s="10" t="str">
        <f t="shared" si="701"/>
        <v/>
      </c>
      <c r="M2621" s="9" t="str">
        <f t="shared" si="697"/>
        <v/>
      </c>
      <c r="N2621" s="8" t="str">
        <f t="shared" si="698"/>
        <v/>
      </c>
      <c r="O2621" s="2" t="str">
        <f t="shared" si="702"/>
        <v>-</v>
      </c>
      <c r="P2621" s="2" t="str">
        <f t="shared" si="703"/>
        <v>-</v>
      </c>
      <c r="Q2621" s="2" t="str">
        <f t="shared" si="704"/>
        <v>-</v>
      </c>
      <c r="R2621" s="2" t="str">
        <f t="shared" si="705"/>
        <v>-</v>
      </c>
      <c r="AN2621" t="s">
        <v>2115</v>
      </c>
      <c r="AO2621" t="s">
        <v>541</v>
      </c>
      <c r="AR2621" s="44">
        <v>47</v>
      </c>
      <c r="AS2621" s="46"/>
      <c r="AT2621" s="44">
        <v>47</v>
      </c>
      <c r="AV2621" s="7" t="s">
        <v>678</v>
      </c>
      <c r="BA2621" s="1">
        <f>SUM(BA2526:BA2620)</f>
        <v>3621633</v>
      </c>
      <c r="BB2621" s="1">
        <f>SUM(BB2526:BB2620)</f>
        <v>355953</v>
      </c>
      <c r="BD2621" s="1">
        <f>SUM(BD2526:BD2620)</f>
        <v>3977586</v>
      </c>
      <c r="BF2621" s="1">
        <f>SUM(BF2526:BF2620)</f>
        <v>2618238</v>
      </c>
      <c r="BG2621" s="1">
        <f>SUM(BG2526:BG2620)</f>
        <v>1038278</v>
      </c>
      <c r="BH2621" s="1">
        <f>SUM(BH2526:BH2620)</f>
        <v>1516031</v>
      </c>
      <c r="BI2621" s="1">
        <f>SUM(BI2526:BI2620)</f>
        <v>63929</v>
      </c>
    </row>
    <row r="2622" spans="1:61">
      <c r="C2622" s="26"/>
      <c r="J2622" s="2"/>
      <c r="K2622" s="2"/>
      <c r="N2622" s="8"/>
      <c r="AR2622" s="44"/>
      <c r="AS2622" s="46"/>
      <c r="AT2622" s="50"/>
    </row>
    <row r="2623" spans="1:61" hidden="1" outlineLevel="1">
      <c r="A2623" t="s">
        <v>1855</v>
      </c>
      <c r="B2623" t="s">
        <v>100</v>
      </c>
      <c r="C2623" s="1">
        <v>57963</v>
      </c>
      <c r="F2623" s="1">
        <f>BD2623</f>
        <v>27627</v>
      </c>
      <c r="G2623" s="1">
        <v>23773</v>
      </c>
      <c r="I2623" s="1">
        <v>16655</v>
      </c>
      <c r="J2623" s="2" t="str">
        <f t="shared" si="699"/>
        <v/>
      </c>
      <c r="K2623" s="2">
        <f t="shared" si="700"/>
        <v>0.60285228218771492</v>
      </c>
      <c r="L2623" s="10" t="str">
        <f t="shared" si="701"/>
        <v/>
      </c>
      <c r="M2623" s="9" t="str">
        <f t="shared" si="697"/>
        <v/>
      </c>
      <c r="N2623" s="8" t="str">
        <f t="shared" si="698"/>
        <v/>
      </c>
      <c r="O2623" s="2" t="str">
        <f t="shared" ref="O2623:O2686" si="709">IF(SUM($S2623:$AJ2623)=0,"-",S2623/SUM($S2623:$AJ2623))</f>
        <v>-</v>
      </c>
      <c r="P2623" s="2" t="str">
        <f t="shared" ref="P2623:P2686" si="710">IF(SUM($S2623:$AJ2623)=0,"-",T2623/SUM($S2623:$AJ2623))</f>
        <v>-</v>
      </c>
      <c r="Q2623" s="2" t="str">
        <f t="shared" ref="Q2623:Q2686" si="711">IF(SUM($S2623:$AJ2623)=0,"-",U2623/SUM($S2623:$AJ2623))</f>
        <v>-</v>
      </c>
      <c r="R2623" s="2" t="str">
        <f t="shared" ref="R2623:R2686" si="712">IF(SUM($S2623:$AJ2623)=0,"-",(1-O2623-P2623-Q2623))</f>
        <v>-</v>
      </c>
      <c r="AN2623" t="s">
        <v>1855</v>
      </c>
      <c r="AO2623" t="s">
        <v>100</v>
      </c>
      <c r="AR2623" s="44">
        <v>48</v>
      </c>
      <c r="AS2623" s="46">
        <v>1</v>
      </c>
      <c r="AT2623" s="50">
        <f t="shared" si="708"/>
        <v>48001</v>
      </c>
      <c r="AV2623" s="7" t="s">
        <v>3063</v>
      </c>
      <c r="BA2623" s="1">
        <v>23773</v>
      </c>
      <c r="BB2623" s="1">
        <v>3854</v>
      </c>
      <c r="BD2623" s="1">
        <f>BA2623+BB2623</f>
        <v>27627</v>
      </c>
    </row>
    <row r="2624" spans="1:61" hidden="1" outlineLevel="1">
      <c r="A2624" t="s">
        <v>1265</v>
      </c>
      <c r="B2624" t="s">
        <v>100</v>
      </c>
      <c r="C2624" s="1">
        <v>14099</v>
      </c>
      <c r="F2624" s="1">
        <f t="shared" ref="F2624:F2687" si="713">BD2624</f>
        <v>8463</v>
      </c>
      <c r="G2624" s="1">
        <v>7460</v>
      </c>
      <c r="I2624" s="1">
        <v>4629</v>
      </c>
      <c r="J2624" s="2" t="str">
        <f t="shared" si="699"/>
        <v/>
      </c>
      <c r="K2624" s="2">
        <f t="shared" si="700"/>
        <v>0.5469691598723857</v>
      </c>
      <c r="L2624" s="10" t="str">
        <f t="shared" si="701"/>
        <v/>
      </c>
      <c r="M2624" s="9" t="str">
        <f t="shared" si="697"/>
        <v/>
      </c>
      <c r="N2624" s="8" t="str">
        <f t="shared" si="698"/>
        <v/>
      </c>
      <c r="O2624" s="2" t="str">
        <f t="shared" si="709"/>
        <v>-</v>
      </c>
      <c r="P2624" s="2" t="str">
        <f t="shared" si="710"/>
        <v>-</v>
      </c>
      <c r="Q2624" s="2" t="str">
        <f t="shared" si="711"/>
        <v>-</v>
      </c>
      <c r="R2624" s="2" t="str">
        <f t="shared" si="712"/>
        <v>-</v>
      </c>
      <c r="AN2624" t="s">
        <v>1265</v>
      </c>
      <c r="AO2624" t="s">
        <v>100</v>
      </c>
      <c r="AR2624" s="44">
        <v>48</v>
      </c>
      <c r="AS2624" s="46">
        <v>3</v>
      </c>
      <c r="AT2624" s="50">
        <f t="shared" si="708"/>
        <v>48003</v>
      </c>
      <c r="AV2624" s="7" t="s">
        <v>3063</v>
      </c>
      <c r="BA2624" s="1">
        <v>7460</v>
      </c>
      <c r="BB2624" s="1">
        <v>1003</v>
      </c>
      <c r="BD2624" s="1">
        <f t="shared" ref="BD2624:BD2687" si="714">BA2624+BB2624</f>
        <v>8463</v>
      </c>
    </row>
    <row r="2625" spans="1:56" hidden="1" outlineLevel="1">
      <c r="A2625" t="s">
        <v>463</v>
      </c>
      <c r="B2625" t="s">
        <v>100</v>
      </c>
      <c r="C2625" s="1">
        <v>84961</v>
      </c>
      <c r="F2625" s="1">
        <f t="shared" si="713"/>
        <v>48860</v>
      </c>
      <c r="G2625" s="1">
        <v>42430</v>
      </c>
      <c r="I2625" s="1">
        <v>29153</v>
      </c>
      <c r="J2625" s="2" t="str">
        <f t="shared" si="699"/>
        <v/>
      </c>
      <c r="K2625" s="2">
        <f t="shared" si="700"/>
        <v>0.59666393778141624</v>
      </c>
      <c r="L2625" s="10" t="str">
        <f t="shared" si="701"/>
        <v/>
      </c>
      <c r="M2625" s="9" t="str">
        <f t="shared" si="697"/>
        <v/>
      </c>
      <c r="N2625" s="8" t="str">
        <f t="shared" si="698"/>
        <v/>
      </c>
      <c r="O2625" s="2" t="str">
        <f t="shared" si="709"/>
        <v>-</v>
      </c>
      <c r="P2625" s="2" t="str">
        <f t="shared" si="710"/>
        <v>-</v>
      </c>
      <c r="Q2625" s="2" t="str">
        <f t="shared" si="711"/>
        <v>-</v>
      </c>
      <c r="R2625" s="2" t="str">
        <f t="shared" si="712"/>
        <v>-</v>
      </c>
      <c r="AN2625" t="s">
        <v>463</v>
      </c>
      <c r="AO2625" t="s">
        <v>100</v>
      </c>
      <c r="AR2625" s="44">
        <v>48</v>
      </c>
      <c r="AS2625" s="46">
        <v>5</v>
      </c>
      <c r="AT2625" s="50">
        <f t="shared" si="708"/>
        <v>48005</v>
      </c>
      <c r="AV2625" s="7" t="s">
        <v>3063</v>
      </c>
      <c r="BA2625" s="1">
        <v>42430</v>
      </c>
      <c r="BB2625" s="1">
        <v>6430</v>
      </c>
      <c r="BD2625" s="1">
        <f t="shared" si="714"/>
        <v>48860</v>
      </c>
    </row>
    <row r="2626" spans="1:56" hidden="1" outlineLevel="1">
      <c r="A2626" t="s">
        <v>385</v>
      </c>
      <c r="B2626" t="s">
        <v>100</v>
      </c>
      <c r="C2626" s="1">
        <v>23225</v>
      </c>
      <c r="F2626" s="1">
        <f t="shared" si="713"/>
        <v>16354</v>
      </c>
      <c r="G2626" s="1">
        <v>13982</v>
      </c>
      <c r="I2626" s="1">
        <v>9778</v>
      </c>
      <c r="J2626" s="2" t="str">
        <f t="shared" si="699"/>
        <v/>
      </c>
      <c r="K2626" s="2">
        <f t="shared" si="700"/>
        <v>0.59789653907300966</v>
      </c>
      <c r="L2626" s="10" t="str">
        <f t="shared" si="701"/>
        <v/>
      </c>
      <c r="M2626" s="9" t="str">
        <f t="shared" ref="M2626:M2689" si="715">IF(T2626&gt;0,RANK(T2626,$S2626:$AK2626),"")</f>
        <v/>
      </c>
      <c r="N2626" s="8" t="str">
        <f t="shared" ref="N2626:N2689" si="716">IF(U2626&gt;0,RANK(U2626,$S2626:$AK2626),"")</f>
        <v/>
      </c>
      <c r="O2626" s="2" t="str">
        <f t="shared" si="709"/>
        <v>-</v>
      </c>
      <c r="P2626" s="2" t="str">
        <f t="shared" si="710"/>
        <v>-</v>
      </c>
      <c r="Q2626" s="2" t="str">
        <f t="shared" si="711"/>
        <v>-</v>
      </c>
      <c r="R2626" s="2" t="str">
        <f t="shared" si="712"/>
        <v>-</v>
      </c>
      <c r="AN2626" t="s">
        <v>385</v>
      </c>
      <c r="AO2626" t="s">
        <v>100</v>
      </c>
      <c r="AR2626" s="44">
        <v>48</v>
      </c>
      <c r="AS2626" s="46">
        <v>7</v>
      </c>
      <c r="AT2626" s="50">
        <f t="shared" si="708"/>
        <v>48007</v>
      </c>
      <c r="AV2626" s="7" t="s">
        <v>3063</v>
      </c>
      <c r="BA2626" s="1">
        <v>13982</v>
      </c>
      <c r="BB2626" s="1">
        <v>2372</v>
      </c>
      <c r="BD2626" s="1">
        <f t="shared" si="714"/>
        <v>16354</v>
      </c>
    </row>
    <row r="2627" spans="1:56" hidden="1" outlineLevel="1">
      <c r="A2627" t="s">
        <v>2916</v>
      </c>
      <c r="B2627" t="s">
        <v>100</v>
      </c>
      <c r="C2627" s="1">
        <v>9104</v>
      </c>
      <c r="F2627" s="1">
        <f t="shared" si="713"/>
        <v>6482</v>
      </c>
      <c r="G2627" s="1">
        <v>5870</v>
      </c>
      <c r="I2627" s="1">
        <v>4365</v>
      </c>
      <c r="J2627" s="2" t="str">
        <f t="shared" si="699"/>
        <v/>
      </c>
      <c r="K2627" s="2">
        <f t="shared" si="700"/>
        <v>0.67340327059549521</v>
      </c>
      <c r="L2627" s="10" t="str">
        <f t="shared" si="701"/>
        <v/>
      </c>
      <c r="M2627" s="9" t="str">
        <f t="shared" si="715"/>
        <v/>
      </c>
      <c r="N2627" s="8" t="str">
        <f t="shared" si="716"/>
        <v/>
      </c>
      <c r="O2627" s="2" t="str">
        <f t="shared" si="709"/>
        <v>-</v>
      </c>
      <c r="P2627" s="2" t="str">
        <f t="shared" si="710"/>
        <v>-</v>
      </c>
      <c r="Q2627" s="2" t="str">
        <f t="shared" si="711"/>
        <v>-</v>
      </c>
      <c r="R2627" s="2" t="str">
        <f t="shared" si="712"/>
        <v>-</v>
      </c>
      <c r="AN2627" t="s">
        <v>2916</v>
      </c>
      <c r="AO2627" t="s">
        <v>100</v>
      </c>
      <c r="AR2627" s="44">
        <v>48</v>
      </c>
      <c r="AS2627" s="46">
        <v>9</v>
      </c>
      <c r="AT2627" s="50">
        <f t="shared" si="708"/>
        <v>48009</v>
      </c>
      <c r="AV2627" s="7" t="s">
        <v>3063</v>
      </c>
      <c r="BA2627" s="1">
        <v>5870</v>
      </c>
      <c r="BB2627" s="1">
        <v>612</v>
      </c>
      <c r="BD2627" s="1">
        <f t="shared" si="714"/>
        <v>6482</v>
      </c>
    </row>
    <row r="2628" spans="1:56" hidden="1" outlineLevel="1">
      <c r="A2628" t="s">
        <v>1262</v>
      </c>
      <c r="B2628" t="s">
        <v>100</v>
      </c>
      <c r="C2628" s="1">
        <v>1936</v>
      </c>
      <c r="F2628" s="1">
        <f t="shared" si="713"/>
        <v>1466</v>
      </c>
      <c r="G2628" s="1">
        <v>1445</v>
      </c>
      <c r="I2628" s="1">
        <v>990</v>
      </c>
      <c r="J2628" s="2" t="str">
        <f t="shared" si="699"/>
        <v/>
      </c>
      <c r="K2628" s="2">
        <f t="shared" si="700"/>
        <v>0.67530695770804916</v>
      </c>
      <c r="L2628" s="10" t="str">
        <f t="shared" si="701"/>
        <v/>
      </c>
      <c r="M2628" s="9" t="str">
        <f t="shared" si="715"/>
        <v/>
      </c>
      <c r="N2628" s="8" t="str">
        <f t="shared" si="716"/>
        <v/>
      </c>
      <c r="O2628" s="2" t="str">
        <f t="shared" si="709"/>
        <v>-</v>
      </c>
      <c r="P2628" s="2" t="str">
        <f t="shared" si="710"/>
        <v>-</v>
      </c>
      <c r="Q2628" s="2" t="str">
        <f t="shared" si="711"/>
        <v>-</v>
      </c>
      <c r="R2628" s="2" t="str">
        <f t="shared" si="712"/>
        <v>-</v>
      </c>
      <c r="AN2628" t="s">
        <v>1262</v>
      </c>
      <c r="AO2628" t="s">
        <v>100</v>
      </c>
      <c r="AR2628" s="44">
        <v>48</v>
      </c>
      <c r="AS2628" s="46">
        <v>11</v>
      </c>
      <c r="AT2628" s="50">
        <f t="shared" si="708"/>
        <v>48011</v>
      </c>
      <c r="AV2628" s="7" t="s">
        <v>3063</v>
      </c>
      <c r="BA2628" s="1">
        <v>1445</v>
      </c>
      <c r="BB2628" s="1">
        <v>21</v>
      </c>
      <c r="BD2628" s="1">
        <f t="shared" si="714"/>
        <v>1466</v>
      </c>
    </row>
    <row r="2629" spans="1:56" hidden="1" outlineLevel="1">
      <c r="A2629" t="s">
        <v>1279</v>
      </c>
      <c r="B2629" t="s">
        <v>100</v>
      </c>
      <c r="C2629" s="1">
        <v>43947</v>
      </c>
      <c r="F2629" s="1">
        <f t="shared" si="713"/>
        <v>24557</v>
      </c>
      <c r="G2629" s="1">
        <v>21445</v>
      </c>
      <c r="I2629" s="1">
        <v>9938</v>
      </c>
      <c r="J2629" s="2" t="str">
        <f t="shared" si="699"/>
        <v/>
      </c>
      <c r="K2629" s="2">
        <f t="shared" si="700"/>
        <v>0.40469112676629881</v>
      </c>
      <c r="L2629" s="10" t="str">
        <f t="shared" si="701"/>
        <v/>
      </c>
      <c r="M2629" s="9" t="str">
        <f t="shared" si="715"/>
        <v/>
      </c>
      <c r="N2629" s="8" t="str">
        <f t="shared" si="716"/>
        <v/>
      </c>
      <c r="O2629" s="2" t="str">
        <f t="shared" si="709"/>
        <v>-</v>
      </c>
      <c r="P2629" s="2" t="str">
        <f t="shared" si="710"/>
        <v>-</v>
      </c>
      <c r="Q2629" s="2" t="str">
        <f t="shared" si="711"/>
        <v>-</v>
      </c>
      <c r="R2629" s="2" t="str">
        <f t="shared" si="712"/>
        <v>-</v>
      </c>
      <c r="AN2629" t="s">
        <v>1279</v>
      </c>
      <c r="AO2629" t="s">
        <v>100</v>
      </c>
      <c r="AR2629" s="44">
        <v>48</v>
      </c>
      <c r="AS2629" s="46">
        <v>13</v>
      </c>
      <c r="AT2629" s="50">
        <f t="shared" si="708"/>
        <v>48013</v>
      </c>
      <c r="AV2629" s="7" t="s">
        <v>3063</v>
      </c>
      <c r="BA2629" s="1">
        <v>21445</v>
      </c>
      <c r="BB2629" s="1">
        <v>3112</v>
      </c>
      <c r="BD2629" s="1">
        <f t="shared" si="714"/>
        <v>24557</v>
      </c>
    </row>
    <row r="2630" spans="1:56" hidden="1" outlineLevel="1">
      <c r="A2630" t="s">
        <v>2974</v>
      </c>
      <c r="B2630" t="s">
        <v>100</v>
      </c>
      <c r="C2630" s="1">
        <v>27935</v>
      </c>
      <c r="F2630" s="1">
        <f t="shared" si="713"/>
        <v>18035</v>
      </c>
      <c r="G2630" s="1">
        <v>16123</v>
      </c>
      <c r="I2630" s="1">
        <v>11721</v>
      </c>
      <c r="J2630" s="2" t="str">
        <f t="shared" si="699"/>
        <v/>
      </c>
      <c r="K2630" s="2">
        <f t="shared" si="700"/>
        <v>0.64990296645411705</v>
      </c>
      <c r="L2630" s="10" t="str">
        <f t="shared" si="701"/>
        <v/>
      </c>
      <c r="M2630" s="9" t="str">
        <f t="shared" si="715"/>
        <v/>
      </c>
      <c r="N2630" s="8" t="str">
        <f t="shared" si="716"/>
        <v/>
      </c>
      <c r="O2630" s="2" t="str">
        <f t="shared" si="709"/>
        <v>-</v>
      </c>
      <c r="P2630" s="2" t="str">
        <f t="shared" si="710"/>
        <v>-</v>
      </c>
      <c r="Q2630" s="2" t="str">
        <f t="shared" si="711"/>
        <v>-</v>
      </c>
      <c r="R2630" s="2" t="str">
        <f t="shared" si="712"/>
        <v>-</v>
      </c>
      <c r="AN2630" t="s">
        <v>2974</v>
      </c>
      <c r="AO2630" t="s">
        <v>100</v>
      </c>
      <c r="AR2630" s="44">
        <v>48</v>
      </c>
      <c r="AS2630" s="46">
        <v>15</v>
      </c>
      <c r="AT2630" s="50">
        <f t="shared" si="708"/>
        <v>48015</v>
      </c>
      <c r="AV2630" s="7" t="s">
        <v>3063</v>
      </c>
      <c r="BA2630" s="1">
        <v>16123</v>
      </c>
      <c r="BB2630" s="1">
        <v>1912</v>
      </c>
      <c r="BD2630" s="1">
        <f t="shared" si="714"/>
        <v>18035</v>
      </c>
    </row>
    <row r="2631" spans="1:56" hidden="1" outlineLevel="1">
      <c r="A2631" t="s">
        <v>1396</v>
      </c>
      <c r="B2631" t="s">
        <v>100</v>
      </c>
      <c r="C2631" s="1">
        <v>6979</v>
      </c>
      <c r="F2631" s="1">
        <f t="shared" si="713"/>
        <v>3868</v>
      </c>
      <c r="G2631" s="1">
        <v>3439</v>
      </c>
      <c r="I2631" s="1">
        <v>2316</v>
      </c>
      <c r="J2631" s="2" t="str">
        <f t="shared" ref="J2631:J2694" si="717">IF(D2631&gt;0,I2631/D2631,"")</f>
        <v/>
      </c>
      <c r="K2631" s="2">
        <f t="shared" ref="K2631:K2694" si="718">IF(F2631&gt;0,I2631/F2631,"")</f>
        <v>0.5987590486039297</v>
      </c>
      <c r="L2631" s="10" t="str">
        <f t="shared" ref="L2631:L2694" si="719">IF(S2631&gt;0,RANK(S2631,$S2631:$AK2631),"")</f>
        <v/>
      </c>
      <c r="M2631" s="9" t="str">
        <f t="shared" si="715"/>
        <v/>
      </c>
      <c r="N2631" s="8" t="str">
        <f t="shared" si="716"/>
        <v/>
      </c>
      <c r="O2631" s="2" t="str">
        <f t="shared" si="709"/>
        <v>-</v>
      </c>
      <c r="P2631" s="2" t="str">
        <f t="shared" si="710"/>
        <v>-</v>
      </c>
      <c r="Q2631" s="2" t="str">
        <f t="shared" si="711"/>
        <v>-</v>
      </c>
      <c r="R2631" s="2" t="str">
        <f t="shared" si="712"/>
        <v>-</v>
      </c>
      <c r="AN2631" t="s">
        <v>1396</v>
      </c>
      <c r="AO2631" t="s">
        <v>100</v>
      </c>
      <c r="AR2631" s="44">
        <v>48</v>
      </c>
      <c r="AS2631" s="46">
        <v>17</v>
      </c>
      <c r="AT2631" s="50">
        <f t="shared" si="708"/>
        <v>48017</v>
      </c>
      <c r="AV2631" s="7" t="s">
        <v>3063</v>
      </c>
      <c r="BA2631" s="1">
        <v>3439</v>
      </c>
      <c r="BB2631" s="1">
        <v>429</v>
      </c>
      <c r="BD2631" s="1">
        <f t="shared" si="714"/>
        <v>3868</v>
      </c>
    </row>
    <row r="2632" spans="1:56" hidden="1" outlineLevel="1">
      <c r="A2632" t="s">
        <v>2528</v>
      </c>
      <c r="B2632" t="s">
        <v>100</v>
      </c>
      <c r="C2632" s="1">
        <v>20407</v>
      </c>
      <c r="F2632" s="1">
        <f t="shared" si="713"/>
        <v>14944</v>
      </c>
      <c r="G2632" s="1">
        <v>13064</v>
      </c>
      <c r="I2632" s="1">
        <v>9297</v>
      </c>
      <c r="J2632" s="2" t="str">
        <f t="shared" si="717"/>
        <v/>
      </c>
      <c r="K2632" s="2">
        <f t="shared" si="718"/>
        <v>0.62212259100642398</v>
      </c>
      <c r="L2632" s="10" t="str">
        <f t="shared" si="719"/>
        <v/>
      </c>
      <c r="M2632" s="9" t="str">
        <f t="shared" si="715"/>
        <v/>
      </c>
      <c r="N2632" s="8" t="str">
        <f t="shared" si="716"/>
        <v/>
      </c>
      <c r="O2632" s="2" t="str">
        <f t="shared" si="709"/>
        <v>-</v>
      </c>
      <c r="P2632" s="2" t="str">
        <f t="shared" si="710"/>
        <v>-</v>
      </c>
      <c r="Q2632" s="2" t="str">
        <f t="shared" si="711"/>
        <v>-</v>
      </c>
      <c r="R2632" s="2" t="str">
        <f t="shared" si="712"/>
        <v>-</v>
      </c>
      <c r="AN2632" t="s">
        <v>2528</v>
      </c>
      <c r="AO2632" t="s">
        <v>100</v>
      </c>
      <c r="AR2632" s="44">
        <v>48</v>
      </c>
      <c r="AS2632" s="46">
        <v>19</v>
      </c>
      <c r="AT2632" s="50">
        <f t="shared" si="708"/>
        <v>48019</v>
      </c>
      <c r="AV2632" s="7" t="s">
        <v>3063</v>
      </c>
      <c r="BA2632" s="1">
        <v>13064</v>
      </c>
      <c r="BB2632" s="1">
        <v>1880</v>
      </c>
      <c r="BD2632" s="1">
        <f t="shared" si="714"/>
        <v>14944</v>
      </c>
    </row>
    <row r="2633" spans="1:56" hidden="1" outlineLevel="1">
      <c r="A2633" t="s">
        <v>1308</v>
      </c>
      <c r="B2633" t="s">
        <v>100</v>
      </c>
      <c r="C2633" s="1">
        <v>72389</v>
      </c>
      <c r="F2633" s="1">
        <f t="shared" si="713"/>
        <v>40871</v>
      </c>
      <c r="G2633" s="1">
        <v>35546</v>
      </c>
      <c r="I2633" s="1">
        <v>25918</v>
      </c>
      <c r="J2633" s="2" t="str">
        <f t="shared" si="717"/>
        <v/>
      </c>
      <c r="K2633" s="2">
        <f t="shared" si="718"/>
        <v>0.6341415673705072</v>
      </c>
      <c r="L2633" s="10" t="str">
        <f t="shared" si="719"/>
        <v/>
      </c>
      <c r="M2633" s="9" t="str">
        <f t="shared" si="715"/>
        <v/>
      </c>
      <c r="N2633" s="8" t="str">
        <f t="shared" si="716"/>
        <v/>
      </c>
      <c r="O2633" s="2" t="str">
        <f t="shared" si="709"/>
        <v>-</v>
      </c>
      <c r="P2633" s="2" t="str">
        <f t="shared" si="710"/>
        <v>-</v>
      </c>
      <c r="Q2633" s="2" t="str">
        <f t="shared" si="711"/>
        <v>-</v>
      </c>
      <c r="R2633" s="2" t="str">
        <f t="shared" si="712"/>
        <v>-</v>
      </c>
      <c r="AN2633" t="s">
        <v>1308</v>
      </c>
      <c r="AO2633" t="s">
        <v>100</v>
      </c>
      <c r="AR2633" s="44">
        <v>48</v>
      </c>
      <c r="AS2633" s="46">
        <v>21</v>
      </c>
      <c r="AT2633" s="50">
        <f t="shared" si="708"/>
        <v>48021</v>
      </c>
      <c r="AV2633" s="7" t="s">
        <v>3063</v>
      </c>
      <c r="BA2633" s="1">
        <v>35546</v>
      </c>
      <c r="BB2633" s="1">
        <v>5325</v>
      </c>
      <c r="BD2633" s="1">
        <f t="shared" si="714"/>
        <v>40871</v>
      </c>
    </row>
    <row r="2634" spans="1:56" hidden="1" outlineLevel="1">
      <c r="A2634" t="s">
        <v>1309</v>
      </c>
      <c r="B2634" t="s">
        <v>100</v>
      </c>
      <c r="C2634" s="1">
        <v>3747</v>
      </c>
      <c r="F2634" s="1">
        <f t="shared" si="713"/>
        <v>2764</v>
      </c>
      <c r="G2634" s="1">
        <v>2489</v>
      </c>
      <c r="I2634" s="1">
        <v>1643</v>
      </c>
      <c r="J2634" s="2" t="str">
        <f t="shared" si="717"/>
        <v/>
      </c>
      <c r="K2634" s="2">
        <f t="shared" si="718"/>
        <v>0.59442836468885674</v>
      </c>
      <c r="L2634" s="10" t="str">
        <f t="shared" si="719"/>
        <v/>
      </c>
      <c r="M2634" s="9" t="str">
        <f t="shared" si="715"/>
        <v/>
      </c>
      <c r="N2634" s="8" t="str">
        <f t="shared" si="716"/>
        <v/>
      </c>
      <c r="O2634" s="2" t="str">
        <f t="shared" si="709"/>
        <v>-</v>
      </c>
      <c r="P2634" s="2" t="str">
        <f t="shared" si="710"/>
        <v>-</v>
      </c>
      <c r="Q2634" s="2" t="str">
        <f t="shared" si="711"/>
        <v>-</v>
      </c>
      <c r="R2634" s="2" t="str">
        <f t="shared" si="712"/>
        <v>-</v>
      </c>
      <c r="AN2634" t="s">
        <v>1309</v>
      </c>
      <c r="AO2634" t="s">
        <v>100</v>
      </c>
      <c r="AR2634" s="44">
        <v>48</v>
      </c>
      <c r="AS2634" s="46">
        <v>23</v>
      </c>
      <c r="AT2634" s="50">
        <f t="shared" si="708"/>
        <v>48023</v>
      </c>
      <c r="AV2634" s="7" t="s">
        <v>3063</v>
      </c>
      <c r="BA2634" s="1">
        <v>2489</v>
      </c>
      <c r="BB2634" s="1">
        <v>275</v>
      </c>
      <c r="BD2634" s="1">
        <f t="shared" si="714"/>
        <v>2764</v>
      </c>
    </row>
    <row r="2635" spans="1:56" hidden="1" outlineLevel="1">
      <c r="A2635" t="s">
        <v>3006</v>
      </c>
      <c r="B2635" t="s">
        <v>100</v>
      </c>
      <c r="C2635" s="1">
        <v>31814</v>
      </c>
      <c r="F2635" s="1">
        <f t="shared" si="713"/>
        <v>15809</v>
      </c>
      <c r="G2635" s="1">
        <v>13641</v>
      </c>
      <c r="I2635" s="1">
        <v>8157</v>
      </c>
      <c r="J2635" s="2" t="str">
        <f t="shared" si="717"/>
        <v/>
      </c>
      <c r="K2635" s="2">
        <f t="shared" si="718"/>
        <v>0.51597191473211457</v>
      </c>
      <c r="L2635" s="10" t="str">
        <f t="shared" si="719"/>
        <v/>
      </c>
      <c r="M2635" s="9" t="str">
        <f t="shared" si="715"/>
        <v/>
      </c>
      <c r="N2635" s="8" t="str">
        <f t="shared" si="716"/>
        <v/>
      </c>
      <c r="O2635" s="2" t="str">
        <f t="shared" si="709"/>
        <v>-</v>
      </c>
      <c r="P2635" s="2" t="str">
        <f t="shared" si="710"/>
        <v>-</v>
      </c>
      <c r="Q2635" s="2" t="str">
        <f t="shared" si="711"/>
        <v>-</v>
      </c>
      <c r="R2635" s="2" t="str">
        <f t="shared" si="712"/>
        <v>-</v>
      </c>
      <c r="AN2635" t="s">
        <v>3006</v>
      </c>
      <c r="AO2635" t="s">
        <v>100</v>
      </c>
      <c r="AR2635" s="44">
        <v>48</v>
      </c>
      <c r="AS2635" s="46">
        <v>25</v>
      </c>
      <c r="AT2635" s="50">
        <f t="shared" si="708"/>
        <v>48025</v>
      </c>
      <c r="AV2635" s="7" t="s">
        <v>3063</v>
      </c>
      <c r="BA2635" s="1">
        <v>13641</v>
      </c>
      <c r="BB2635" s="1">
        <v>2168</v>
      </c>
      <c r="BD2635" s="1">
        <f t="shared" si="714"/>
        <v>15809</v>
      </c>
    </row>
    <row r="2636" spans="1:56" hidden="1" outlineLevel="1">
      <c r="A2636" t="s">
        <v>1951</v>
      </c>
      <c r="B2636" t="s">
        <v>100</v>
      </c>
      <c r="C2636" s="1">
        <v>297873</v>
      </c>
      <c r="F2636" s="1">
        <f t="shared" si="713"/>
        <v>162177</v>
      </c>
      <c r="G2636" s="1">
        <v>130901</v>
      </c>
      <c r="I2636" s="1">
        <v>90590</v>
      </c>
      <c r="J2636" s="2" t="str">
        <f t="shared" si="717"/>
        <v/>
      </c>
      <c r="K2636" s="2">
        <f t="shared" si="718"/>
        <v>0.55858722260246518</v>
      </c>
      <c r="L2636" s="10" t="str">
        <f t="shared" si="719"/>
        <v/>
      </c>
      <c r="M2636" s="9" t="str">
        <f t="shared" si="715"/>
        <v/>
      </c>
      <c r="N2636" s="8" t="str">
        <f t="shared" si="716"/>
        <v/>
      </c>
      <c r="O2636" s="2" t="str">
        <f t="shared" si="709"/>
        <v>-</v>
      </c>
      <c r="P2636" s="2" t="str">
        <f t="shared" si="710"/>
        <v>-</v>
      </c>
      <c r="Q2636" s="2" t="str">
        <f t="shared" si="711"/>
        <v>-</v>
      </c>
      <c r="R2636" s="2" t="str">
        <f t="shared" si="712"/>
        <v>-</v>
      </c>
      <c r="AN2636" t="s">
        <v>1951</v>
      </c>
      <c r="AO2636" t="s">
        <v>100</v>
      </c>
      <c r="AR2636" s="44">
        <v>48</v>
      </c>
      <c r="AS2636" s="46">
        <v>27</v>
      </c>
      <c r="AT2636" s="50">
        <f t="shared" si="708"/>
        <v>48027</v>
      </c>
      <c r="AV2636" s="7" t="s">
        <v>3063</v>
      </c>
      <c r="BA2636" s="1">
        <v>130901</v>
      </c>
      <c r="BB2636" s="1">
        <v>31276</v>
      </c>
      <c r="BD2636" s="1">
        <f t="shared" si="714"/>
        <v>162177</v>
      </c>
    </row>
    <row r="2637" spans="1:56" hidden="1" outlineLevel="1">
      <c r="A2637" t="s">
        <v>1588</v>
      </c>
      <c r="B2637" t="s">
        <v>100</v>
      </c>
      <c r="C2637" s="1">
        <v>1651709</v>
      </c>
      <c r="F2637" s="1">
        <f t="shared" si="713"/>
        <v>931118</v>
      </c>
      <c r="G2637" s="1">
        <v>779943</v>
      </c>
      <c r="I2637" s="1">
        <v>527492</v>
      </c>
      <c r="J2637" s="2" t="str">
        <f t="shared" si="717"/>
        <v/>
      </c>
      <c r="K2637" s="2">
        <f t="shared" si="718"/>
        <v>0.56651466301800635</v>
      </c>
      <c r="L2637" s="10" t="str">
        <f t="shared" si="719"/>
        <v/>
      </c>
      <c r="M2637" s="9" t="str">
        <f t="shared" si="715"/>
        <v/>
      </c>
      <c r="N2637" s="8" t="str">
        <f t="shared" si="716"/>
        <v/>
      </c>
      <c r="O2637" s="2" t="str">
        <f t="shared" si="709"/>
        <v>-</v>
      </c>
      <c r="P2637" s="2" t="str">
        <f t="shared" si="710"/>
        <v>-</v>
      </c>
      <c r="Q2637" s="2" t="str">
        <f t="shared" si="711"/>
        <v>-</v>
      </c>
      <c r="R2637" s="2" t="str">
        <f t="shared" si="712"/>
        <v>-</v>
      </c>
      <c r="AN2637" t="s">
        <v>1588</v>
      </c>
      <c r="AO2637" t="s">
        <v>100</v>
      </c>
      <c r="AR2637" s="44">
        <v>48</v>
      </c>
      <c r="AS2637" s="46">
        <v>29</v>
      </c>
      <c r="AT2637" s="50">
        <f t="shared" si="708"/>
        <v>48029</v>
      </c>
      <c r="AV2637" s="7" t="s">
        <v>3063</v>
      </c>
      <c r="BA2637" s="1">
        <v>779943</v>
      </c>
      <c r="BB2637" s="1">
        <v>151175</v>
      </c>
      <c r="BD2637" s="1">
        <f t="shared" si="714"/>
        <v>931118</v>
      </c>
    </row>
    <row r="2638" spans="1:56" hidden="1" outlineLevel="1">
      <c r="A2638" t="s">
        <v>548</v>
      </c>
      <c r="B2638" t="s">
        <v>100</v>
      </c>
      <c r="C2638" s="1">
        <v>10061</v>
      </c>
      <c r="F2638" s="1">
        <f t="shared" si="713"/>
        <v>6935</v>
      </c>
      <c r="G2638" s="1">
        <v>6275</v>
      </c>
      <c r="I2638" s="1">
        <v>4939</v>
      </c>
      <c r="J2638" s="2" t="str">
        <f t="shared" si="717"/>
        <v/>
      </c>
      <c r="K2638" s="2">
        <f t="shared" si="718"/>
        <v>0.7121845710165825</v>
      </c>
      <c r="L2638" s="10" t="str">
        <f t="shared" si="719"/>
        <v/>
      </c>
      <c r="M2638" s="9" t="str">
        <f t="shared" si="715"/>
        <v/>
      </c>
      <c r="N2638" s="8" t="str">
        <f t="shared" si="716"/>
        <v/>
      </c>
      <c r="O2638" s="2" t="str">
        <f t="shared" si="709"/>
        <v>-</v>
      </c>
      <c r="P2638" s="2" t="str">
        <f t="shared" si="710"/>
        <v>-</v>
      </c>
      <c r="Q2638" s="2" t="str">
        <f t="shared" si="711"/>
        <v>-</v>
      </c>
      <c r="R2638" s="2" t="str">
        <f t="shared" si="712"/>
        <v>-</v>
      </c>
      <c r="AN2638" t="s">
        <v>548</v>
      </c>
      <c r="AO2638" t="s">
        <v>100</v>
      </c>
      <c r="AR2638" s="44">
        <v>48</v>
      </c>
      <c r="AS2638" s="46">
        <v>31</v>
      </c>
      <c r="AT2638" s="50">
        <f t="shared" si="708"/>
        <v>48031</v>
      </c>
      <c r="AV2638" s="7" t="s">
        <v>3063</v>
      </c>
      <c r="BA2638" s="1">
        <v>6275</v>
      </c>
      <c r="BB2638" s="1">
        <v>660</v>
      </c>
      <c r="BD2638" s="1">
        <f t="shared" si="714"/>
        <v>6935</v>
      </c>
    </row>
    <row r="2639" spans="1:56" hidden="1" outlineLevel="1">
      <c r="A2639" t="s">
        <v>2684</v>
      </c>
      <c r="B2639" t="s">
        <v>100</v>
      </c>
      <c r="C2639" s="1">
        <v>612</v>
      </c>
      <c r="F2639" s="1">
        <f t="shared" si="713"/>
        <v>438</v>
      </c>
      <c r="G2639" s="1">
        <v>438</v>
      </c>
      <c r="I2639" s="1">
        <v>361</v>
      </c>
      <c r="J2639" s="2" t="str">
        <f t="shared" si="717"/>
        <v/>
      </c>
      <c r="K2639" s="2">
        <f t="shared" si="718"/>
        <v>0.82420091324200917</v>
      </c>
      <c r="L2639" s="10" t="str">
        <f t="shared" si="719"/>
        <v/>
      </c>
      <c r="M2639" s="9" t="str">
        <f t="shared" si="715"/>
        <v/>
      </c>
      <c r="N2639" s="8" t="str">
        <f t="shared" si="716"/>
        <v/>
      </c>
      <c r="O2639" s="2" t="str">
        <f t="shared" si="709"/>
        <v>-</v>
      </c>
      <c r="P2639" s="2" t="str">
        <f t="shared" si="710"/>
        <v>-</v>
      </c>
      <c r="Q2639" s="2" t="str">
        <f t="shared" si="711"/>
        <v>-</v>
      </c>
      <c r="R2639" s="2" t="str">
        <f t="shared" si="712"/>
        <v>-</v>
      </c>
      <c r="AN2639" t="s">
        <v>2684</v>
      </c>
      <c r="AO2639" t="s">
        <v>100</v>
      </c>
      <c r="AR2639" s="44">
        <v>48</v>
      </c>
      <c r="AS2639" s="46">
        <v>33</v>
      </c>
      <c r="AT2639" s="50">
        <f t="shared" si="708"/>
        <v>48033</v>
      </c>
      <c r="AV2639" s="7" t="s">
        <v>3063</v>
      </c>
      <c r="BA2639" s="1">
        <v>438</v>
      </c>
      <c r="BB2639" s="1">
        <v>0</v>
      </c>
      <c r="BD2639" s="1">
        <f t="shared" si="714"/>
        <v>438</v>
      </c>
    </row>
    <row r="2640" spans="1:56" hidden="1" outlineLevel="1">
      <c r="A2640" t="s">
        <v>788</v>
      </c>
      <c r="B2640" t="s">
        <v>100</v>
      </c>
      <c r="C2640" s="1">
        <v>17939</v>
      </c>
      <c r="F2640" s="1">
        <f t="shared" si="713"/>
        <v>12626</v>
      </c>
      <c r="G2640" s="1">
        <v>10877</v>
      </c>
      <c r="I2640" s="1">
        <v>7646</v>
      </c>
      <c r="J2640" s="2" t="str">
        <f t="shared" si="717"/>
        <v/>
      </c>
      <c r="K2640" s="2">
        <f t="shared" si="718"/>
        <v>0.60557579597655631</v>
      </c>
      <c r="L2640" s="10" t="str">
        <f t="shared" si="719"/>
        <v/>
      </c>
      <c r="M2640" s="9" t="str">
        <f t="shared" si="715"/>
        <v/>
      </c>
      <c r="N2640" s="8" t="str">
        <f t="shared" si="716"/>
        <v/>
      </c>
      <c r="O2640" s="2" t="str">
        <f t="shared" si="709"/>
        <v>-</v>
      </c>
      <c r="P2640" s="2" t="str">
        <f t="shared" si="710"/>
        <v>-</v>
      </c>
      <c r="Q2640" s="2" t="str">
        <f t="shared" si="711"/>
        <v>-</v>
      </c>
      <c r="R2640" s="2" t="str">
        <f t="shared" si="712"/>
        <v>-</v>
      </c>
      <c r="AN2640" t="s">
        <v>788</v>
      </c>
      <c r="AO2640" t="s">
        <v>100</v>
      </c>
      <c r="AR2640" s="44">
        <v>48</v>
      </c>
      <c r="AS2640" s="46">
        <v>35</v>
      </c>
      <c r="AT2640" s="50">
        <f t="shared" si="708"/>
        <v>48035</v>
      </c>
      <c r="AV2640" s="7" t="s">
        <v>3063</v>
      </c>
      <c r="BA2640" s="1">
        <v>10877</v>
      </c>
      <c r="BB2640" s="1">
        <v>1749</v>
      </c>
      <c r="BD2640" s="1">
        <f t="shared" si="714"/>
        <v>12626</v>
      </c>
    </row>
    <row r="2641" spans="1:56" hidden="1" outlineLevel="1">
      <c r="A2641" t="s">
        <v>1592</v>
      </c>
      <c r="B2641" t="s">
        <v>100</v>
      </c>
      <c r="C2641" s="1">
        <v>91349</v>
      </c>
      <c r="F2641" s="1">
        <f t="shared" si="713"/>
        <v>60017</v>
      </c>
      <c r="G2641" s="1">
        <v>50186</v>
      </c>
      <c r="I2641" s="1">
        <v>35186</v>
      </c>
      <c r="J2641" s="2" t="str">
        <f t="shared" si="717"/>
        <v/>
      </c>
      <c r="K2641" s="2">
        <f t="shared" si="718"/>
        <v>0.58626722428645217</v>
      </c>
      <c r="L2641" s="10" t="str">
        <f t="shared" si="719"/>
        <v/>
      </c>
      <c r="M2641" s="9" t="str">
        <f t="shared" si="715"/>
        <v/>
      </c>
      <c r="N2641" s="8" t="str">
        <f t="shared" si="716"/>
        <v/>
      </c>
      <c r="O2641" s="2" t="str">
        <f t="shared" si="709"/>
        <v>-</v>
      </c>
      <c r="P2641" s="2" t="str">
        <f t="shared" si="710"/>
        <v>-</v>
      </c>
      <c r="Q2641" s="2" t="str">
        <f t="shared" si="711"/>
        <v>-</v>
      </c>
      <c r="R2641" s="2" t="str">
        <f t="shared" si="712"/>
        <v>-</v>
      </c>
      <c r="AN2641" t="s">
        <v>1592</v>
      </c>
      <c r="AO2641" t="s">
        <v>100</v>
      </c>
      <c r="AR2641" s="44">
        <v>48</v>
      </c>
      <c r="AS2641" s="46">
        <v>37</v>
      </c>
      <c r="AT2641" s="50">
        <f t="shared" si="708"/>
        <v>48037</v>
      </c>
      <c r="AV2641" s="7" t="s">
        <v>3063</v>
      </c>
      <c r="BA2641" s="1">
        <v>50186</v>
      </c>
      <c r="BB2641" s="1">
        <v>9831</v>
      </c>
      <c r="BD2641" s="1">
        <f t="shared" si="714"/>
        <v>60017</v>
      </c>
    </row>
    <row r="2642" spans="1:56" hidden="1" outlineLevel="1">
      <c r="A2642" t="s">
        <v>611</v>
      </c>
      <c r="B2642" t="s">
        <v>100</v>
      </c>
      <c r="C2642" s="1">
        <v>301336</v>
      </c>
      <c r="F2642" s="1">
        <f t="shared" si="713"/>
        <v>172083</v>
      </c>
      <c r="G2642" s="1">
        <v>150693</v>
      </c>
      <c r="I2642" s="1">
        <v>104940</v>
      </c>
      <c r="J2642" s="2" t="str">
        <f t="shared" si="717"/>
        <v/>
      </c>
      <c r="K2642" s="2">
        <f t="shared" si="718"/>
        <v>0.60982200449782953</v>
      </c>
      <c r="L2642" s="10" t="str">
        <f t="shared" si="719"/>
        <v/>
      </c>
      <c r="M2642" s="9" t="str">
        <f t="shared" si="715"/>
        <v/>
      </c>
      <c r="N2642" s="8" t="str">
        <f t="shared" si="716"/>
        <v/>
      </c>
      <c r="O2642" s="2" t="str">
        <f t="shared" si="709"/>
        <v>-</v>
      </c>
      <c r="P2642" s="2" t="str">
        <f t="shared" si="710"/>
        <v>-</v>
      </c>
      <c r="Q2642" s="2" t="str">
        <f t="shared" si="711"/>
        <v>-</v>
      </c>
      <c r="R2642" s="2" t="str">
        <f t="shared" si="712"/>
        <v>-</v>
      </c>
      <c r="AN2642" t="s">
        <v>611</v>
      </c>
      <c r="AO2642" t="s">
        <v>100</v>
      </c>
      <c r="AR2642" s="44">
        <v>48</v>
      </c>
      <c r="AS2642" s="46">
        <v>39</v>
      </c>
      <c r="AT2642" s="50">
        <f t="shared" si="708"/>
        <v>48039</v>
      </c>
      <c r="AV2642" s="7" t="s">
        <v>3063</v>
      </c>
      <c r="BA2642" s="1">
        <v>150693</v>
      </c>
      <c r="BB2642" s="1">
        <v>21390</v>
      </c>
      <c r="BD2642" s="1">
        <f t="shared" si="714"/>
        <v>172083</v>
      </c>
    </row>
    <row r="2643" spans="1:56" hidden="1" outlineLevel="1">
      <c r="A2643" t="s">
        <v>432</v>
      </c>
      <c r="B2643" t="s">
        <v>100</v>
      </c>
      <c r="C2643" s="1">
        <v>185098</v>
      </c>
      <c r="F2643" s="1">
        <f t="shared" si="713"/>
        <v>92984</v>
      </c>
      <c r="G2643" s="1">
        <v>74271</v>
      </c>
      <c r="I2643" s="1">
        <v>58673</v>
      </c>
      <c r="J2643" s="2" t="str">
        <f t="shared" si="717"/>
        <v/>
      </c>
      <c r="K2643" s="2">
        <f t="shared" si="718"/>
        <v>0.63100103243568784</v>
      </c>
      <c r="L2643" s="10" t="str">
        <f t="shared" si="719"/>
        <v/>
      </c>
      <c r="M2643" s="9" t="str">
        <f t="shared" si="715"/>
        <v/>
      </c>
      <c r="N2643" s="8" t="str">
        <f t="shared" si="716"/>
        <v/>
      </c>
      <c r="O2643" s="2" t="str">
        <f t="shared" si="709"/>
        <v>-</v>
      </c>
      <c r="P2643" s="2" t="str">
        <f t="shared" si="710"/>
        <v>-</v>
      </c>
      <c r="Q2643" s="2" t="str">
        <f t="shared" si="711"/>
        <v>-</v>
      </c>
      <c r="R2643" s="2" t="str">
        <f t="shared" si="712"/>
        <v>-</v>
      </c>
      <c r="AN2643" t="s">
        <v>432</v>
      </c>
      <c r="AO2643" t="s">
        <v>100</v>
      </c>
      <c r="AR2643" s="44">
        <v>48</v>
      </c>
      <c r="AS2643" s="46">
        <v>41</v>
      </c>
      <c r="AT2643" s="50">
        <f t="shared" si="708"/>
        <v>48041</v>
      </c>
      <c r="AV2643" s="7" t="s">
        <v>3063</v>
      </c>
      <c r="BA2643" s="1">
        <v>74271</v>
      </c>
      <c r="BB2643" s="1">
        <v>18713</v>
      </c>
      <c r="BD2643" s="1">
        <f t="shared" si="714"/>
        <v>92984</v>
      </c>
    </row>
    <row r="2644" spans="1:56" hidden="1" outlineLevel="1">
      <c r="A2644" t="s">
        <v>1352</v>
      </c>
      <c r="B2644" t="s">
        <v>100</v>
      </c>
      <c r="C2644" s="1">
        <v>8868</v>
      </c>
      <c r="F2644" s="1">
        <f t="shared" si="713"/>
        <v>6484</v>
      </c>
      <c r="G2644" s="1">
        <v>5613</v>
      </c>
      <c r="I2644" s="1">
        <v>3900</v>
      </c>
      <c r="J2644" s="2" t="str">
        <f t="shared" si="717"/>
        <v/>
      </c>
      <c r="K2644" s="2">
        <f t="shared" si="718"/>
        <v>0.60148056755089452</v>
      </c>
      <c r="L2644" s="10" t="str">
        <f t="shared" si="719"/>
        <v/>
      </c>
      <c r="M2644" s="9" t="str">
        <f t="shared" si="715"/>
        <v/>
      </c>
      <c r="N2644" s="8" t="str">
        <f t="shared" si="716"/>
        <v/>
      </c>
      <c r="O2644" s="2" t="str">
        <f t="shared" si="709"/>
        <v>-</v>
      </c>
      <c r="P2644" s="2" t="str">
        <f t="shared" si="710"/>
        <v>-</v>
      </c>
      <c r="Q2644" s="2" t="str">
        <f t="shared" si="711"/>
        <v>-</v>
      </c>
      <c r="R2644" s="2" t="str">
        <f t="shared" si="712"/>
        <v>-</v>
      </c>
      <c r="AN2644" t="s">
        <v>1352</v>
      </c>
      <c r="AO2644" t="s">
        <v>100</v>
      </c>
      <c r="AR2644" s="44">
        <v>48</v>
      </c>
      <c r="AS2644" s="46">
        <v>43</v>
      </c>
      <c r="AT2644" s="50">
        <f t="shared" si="708"/>
        <v>48043</v>
      </c>
      <c r="AV2644" s="7" t="s">
        <v>3063</v>
      </c>
      <c r="BA2644" s="1">
        <v>5613</v>
      </c>
      <c r="BB2644" s="1">
        <v>871</v>
      </c>
      <c r="BD2644" s="1">
        <f t="shared" si="714"/>
        <v>6484</v>
      </c>
    </row>
    <row r="2645" spans="1:56" hidden="1" outlineLevel="1">
      <c r="A2645" t="s">
        <v>642</v>
      </c>
      <c r="B2645" t="s">
        <v>100</v>
      </c>
      <c r="C2645" s="1">
        <v>1651</v>
      </c>
      <c r="F2645" s="1">
        <f t="shared" si="713"/>
        <v>1255</v>
      </c>
      <c r="G2645" s="1">
        <v>1143</v>
      </c>
      <c r="I2645" s="1">
        <v>830</v>
      </c>
      <c r="J2645" s="2" t="str">
        <f t="shared" si="717"/>
        <v/>
      </c>
      <c r="K2645" s="2">
        <f t="shared" si="718"/>
        <v>0.66135458167330674</v>
      </c>
      <c r="L2645" s="10" t="str">
        <f t="shared" si="719"/>
        <v/>
      </c>
      <c r="M2645" s="9" t="str">
        <f t="shared" si="715"/>
        <v/>
      </c>
      <c r="N2645" s="8" t="str">
        <f t="shared" si="716"/>
        <v/>
      </c>
      <c r="O2645" s="2" t="str">
        <f t="shared" si="709"/>
        <v>-</v>
      </c>
      <c r="P2645" s="2" t="str">
        <f t="shared" si="710"/>
        <v>-</v>
      </c>
      <c r="Q2645" s="2" t="str">
        <f t="shared" si="711"/>
        <v>-</v>
      </c>
      <c r="R2645" s="2" t="str">
        <f t="shared" si="712"/>
        <v>-</v>
      </c>
      <c r="AN2645" t="s">
        <v>642</v>
      </c>
      <c r="AO2645" t="s">
        <v>100</v>
      </c>
      <c r="AR2645" s="44">
        <v>48</v>
      </c>
      <c r="AS2645" s="46">
        <v>45</v>
      </c>
      <c r="AT2645" s="50">
        <f t="shared" si="708"/>
        <v>48045</v>
      </c>
      <c r="AV2645" s="7" t="s">
        <v>3063</v>
      </c>
      <c r="BA2645" s="1">
        <v>1143</v>
      </c>
      <c r="BB2645" s="1">
        <v>112</v>
      </c>
      <c r="BD2645" s="1">
        <f t="shared" si="714"/>
        <v>1255</v>
      </c>
    </row>
    <row r="2646" spans="1:56" hidden="1" outlineLevel="1">
      <c r="A2646" t="s">
        <v>2781</v>
      </c>
      <c r="B2646" t="s">
        <v>100</v>
      </c>
      <c r="C2646" s="1">
        <v>7345</v>
      </c>
      <c r="F2646" s="1">
        <f t="shared" si="713"/>
        <v>6456</v>
      </c>
      <c r="G2646" s="1">
        <v>6322</v>
      </c>
      <c r="I2646" s="1">
        <v>2309</v>
      </c>
      <c r="J2646" s="2" t="str">
        <f t="shared" si="717"/>
        <v/>
      </c>
      <c r="K2646" s="2">
        <f t="shared" si="718"/>
        <v>0.35765179677819081</v>
      </c>
      <c r="L2646" s="10" t="str">
        <f t="shared" si="719"/>
        <v/>
      </c>
      <c r="M2646" s="9" t="str">
        <f t="shared" si="715"/>
        <v/>
      </c>
      <c r="N2646" s="8" t="str">
        <f t="shared" si="716"/>
        <v/>
      </c>
      <c r="O2646" s="2" t="str">
        <f t="shared" si="709"/>
        <v>-</v>
      </c>
      <c r="P2646" s="2" t="str">
        <f t="shared" si="710"/>
        <v>-</v>
      </c>
      <c r="Q2646" s="2" t="str">
        <f t="shared" si="711"/>
        <v>-</v>
      </c>
      <c r="R2646" s="2" t="str">
        <f t="shared" si="712"/>
        <v>-</v>
      </c>
      <c r="AN2646" t="s">
        <v>2781</v>
      </c>
      <c r="AO2646" t="s">
        <v>100</v>
      </c>
      <c r="AR2646" s="44">
        <v>48</v>
      </c>
      <c r="AS2646" s="46">
        <v>47</v>
      </c>
      <c r="AT2646" s="50">
        <f t="shared" si="708"/>
        <v>48047</v>
      </c>
      <c r="AV2646" s="7" t="s">
        <v>3063</v>
      </c>
      <c r="BA2646" s="1">
        <v>6322</v>
      </c>
      <c r="BB2646" s="1">
        <v>134</v>
      </c>
      <c r="BD2646" s="1">
        <f t="shared" si="714"/>
        <v>6456</v>
      </c>
    </row>
    <row r="2647" spans="1:56" hidden="1" outlineLevel="1">
      <c r="A2647" t="s">
        <v>824</v>
      </c>
      <c r="B2647" t="s">
        <v>100</v>
      </c>
      <c r="C2647" s="1">
        <v>38135</v>
      </c>
      <c r="F2647" s="1">
        <f t="shared" si="713"/>
        <v>24884</v>
      </c>
      <c r="G2647" s="1">
        <v>20506</v>
      </c>
      <c r="I2647" s="1">
        <v>15015</v>
      </c>
      <c r="J2647" s="2" t="str">
        <f t="shared" si="717"/>
        <v/>
      </c>
      <c r="K2647" s="2">
        <f t="shared" si="718"/>
        <v>0.60339977495579489</v>
      </c>
      <c r="L2647" s="10" t="str">
        <f t="shared" si="719"/>
        <v/>
      </c>
      <c r="M2647" s="9" t="str">
        <f t="shared" si="715"/>
        <v/>
      </c>
      <c r="N2647" s="8" t="str">
        <f t="shared" si="716"/>
        <v/>
      </c>
      <c r="O2647" s="2" t="str">
        <f t="shared" si="709"/>
        <v>-</v>
      </c>
      <c r="P2647" s="2" t="str">
        <f t="shared" si="710"/>
        <v>-</v>
      </c>
      <c r="Q2647" s="2" t="str">
        <f t="shared" si="711"/>
        <v>-</v>
      </c>
      <c r="R2647" s="2" t="str">
        <f t="shared" si="712"/>
        <v>-</v>
      </c>
      <c r="AN2647" t="s">
        <v>824</v>
      </c>
      <c r="AO2647" t="s">
        <v>100</v>
      </c>
      <c r="AR2647" s="44">
        <v>48</v>
      </c>
      <c r="AS2647" s="46">
        <v>49</v>
      </c>
      <c r="AT2647" s="50">
        <f t="shared" si="708"/>
        <v>48049</v>
      </c>
      <c r="AV2647" s="7" t="s">
        <v>3063</v>
      </c>
      <c r="BA2647" s="1">
        <v>20506</v>
      </c>
      <c r="BB2647" s="1">
        <v>4378</v>
      </c>
      <c r="BD2647" s="1">
        <f t="shared" si="714"/>
        <v>24884</v>
      </c>
    </row>
    <row r="2648" spans="1:56" hidden="1" outlineLevel="1">
      <c r="A2648" t="s">
        <v>797</v>
      </c>
      <c r="B2648" t="s">
        <v>100</v>
      </c>
      <c r="C2648" s="1">
        <v>17025</v>
      </c>
      <c r="F2648" s="1">
        <f t="shared" si="713"/>
        <v>11234</v>
      </c>
      <c r="G2648" s="1">
        <v>10025</v>
      </c>
      <c r="I2648" s="1">
        <v>6665</v>
      </c>
      <c r="J2648" s="2" t="str">
        <f t="shared" si="717"/>
        <v/>
      </c>
      <c r="K2648" s="2">
        <f t="shared" si="718"/>
        <v>0.59328823215239457</v>
      </c>
      <c r="L2648" s="10" t="str">
        <f t="shared" si="719"/>
        <v/>
      </c>
      <c r="M2648" s="9" t="str">
        <f t="shared" si="715"/>
        <v/>
      </c>
      <c r="N2648" s="8" t="str">
        <f t="shared" si="716"/>
        <v/>
      </c>
      <c r="O2648" s="2" t="str">
        <f t="shared" si="709"/>
        <v>-</v>
      </c>
      <c r="P2648" s="2" t="str">
        <f t="shared" si="710"/>
        <v>-</v>
      </c>
      <c r="Q2648" s="2" t="str">
        <f t="shared" si="711"/>
        <v>-</v>
      </c>
      <c r="R2648" s="2" t="str">
        <f t="shared" si="712"/>
        <v>-</v>
      </c>
      <c r="AN2648" t="s">
        <v>797</v>
      </c>
      <c r="AO2648" t="s">
        <v>100</v>
      </c>
      <c r="AR2648" s="44">
        <v>48</v>
      </c>
      <c r="AS2648" s="46">
        <v>51</v>
      </c>
      <c r="AT2648" s="50">
        <f t="shared" si="708"/>
        <v>48051</v>
      </c>
      <c r="AV2648" s="7" t="s">
        <v>3063</v>
      </c>
      <c r="BA2648" s="1">
        <v>10025</v>
      </c>
      <c r="BB2648" s="1">
        <v>1209</v>
      </c>
      <c r="BD2648" s="1">
        <f t="shared" si="714"/>
        <v>11234</v>
      </c>
    </row>
    <row r="2649" spans="1:56" hidden="1" outlineLevel="1">
      <c r="A2649" t="s">
        <v>2209</v>
      </c>
      <c r="B2649" t="s">
        <v>100</v>
      </c>
      <c r="C2649" s="1">
        <v>42477</v>
      </c>
      <c r="F2649" s="1">
        <f t="shared" si="713"/>
        <v>26474</v>
      </c>
      <c r="G2649" s="1">
        <v>23199</v>
      </c>
      <c r="I2649" s="1">
        <v>16893</v>
      </c>
      <c r="J2649" s="2" t="str">
        <f t="shared" si="717"/>
        <v/>
      </c>
      <c r="K2649" s="2">
        <f t="shared" si="718"/>
        <v>0.63809775628918941</v>
      </c>
      <c r="L2649" s="10" t="str">
        <f t="shared" si="719"/>
        <v/>
      </c>
      <c r="M2649" s="9" t="str">
        <f t="shared" si="715"/>
        <v/>
      </c>
      <c r="N2649" s="8" t="str">
        <f t="shared" si="716"/>
        <v/>
      </c>
      <c r="O2649" s="2" t="str">
        <f t="shared" si="709"/>
        <v>-</v>
      </c>
      <c r="P2649" s="2" t="str">
        <f t="shared" si="710"/>
        <v>-</v>
      </c>
      <c r="Q2649" s="2" t="str">
        <f t="shared" si="711"/>
        <v>-</v>
      </c>
      <c r="R2649" s="2" t="str">
        <f t="shared" si="712"/>
        <v>-</v>
      </c>
      <c r="AN2649" t="s">
        <v>2209</v>
      </c>
      <c r="AO2649" t="s">
        <v>100</v>
      </c>
      <c r="AR2649" s="44">
        <v>48</v>
      </c>
      <c r="AS2649" s="46">
        <v>53</v>
      </c>
      <c r="AT2649" s="50">
        <f t="shared" si="708"/>
        <v>48053</v>
      </c>
      <c r="AV2649" s="7" t="s">
        <v>3063</v>
      </c>
      <c r="BA2649" s="1">
        <v>23199</v>
      </c>
      <c r="BB2649" s="1">
        <v>3275</v>
      </c>
      <c r="BD2649" s="1">
        <f t="shared" si="714"/>
        <v>26474</v>
      </c>
    </row>
    <row r="2650" spans="1:56" hidden="1" outlineLevel="1">
      <c r="A2650" t="s">
        <v>85</v>
      </c>
      <c r="B2650" t="s">
        <v>100</v>
      </c>
      <c r="C2650" s="1">
        <v>37671</v>
      </c>
      <c r="F2650" s="1">
        <f t="shared" si="713"/>
        <v>21265</v>
      </c>
      <c r="G2650" s="1">
        <v>17795</v>
      </c>
      <c r="I2650" s="1">
        <v>11648</v>
      </c>
      <c r="J2650" s="2" t="str">
        <f t="shared" si="717"/>
        <v/>
      </c>
      <c r="K2650" s="2">
        <f t="shared" si="718"/>
        <v>0.54775452621678811</v>
      </c>
      <c r="L2650" s="10" t="str">
        <f t="shared" si="719"/>
        <v/>
      </c>
      <c r="M2650" s="9" t="str">
        <f t="shared" si="715"/>
        <v/>
      </c>
      <c r="N2650" s="8" t="str">
        <f t="shared" si="716"/>
        <v/>
      </c>
      <c r="O2650" s="2" t="str">
        <f t="shared" si="709"/>
        <v>-</v>
      </c>
      <c r="P2650" s="2" t="str">
        <f t="shared" si="710"/>
        <v>-</v>
      </c>
      <c r="Q2650" s="2" t="str">
        <f t="shared" si="711"/>
        <v>-</v>
      </c>
      <c r="R2650" s="2" t="str">
        <f t="shared" si="712"/>
        <v>-</v>
      </c>
      <c r="AN2650" t="s">
        <v>85</v>
      </c>
      <c r="AO2650" t="s">
        <v>100</v>
      </c>
      <c r="AR2650" s="44">
        <v>48</v>
      </c>
      <c r="AS2650" s="46">
        <v>55</v>
      </c>
      <c r="AT2650" s="50">
        <f t="shared" si="708"/>
        <v>48055</v>
      </c>
      <c r="AV2650" s="7" t="s">
        <v>3063</v>
      </c>
      <c r="BA2650" s="1">
        <v>17795</v>
      </c>
      <c r="BB2650" s="1">
        <v>3470</v>
      </c>
      <c r="BD2650" s="1">
        <f t="shared" si="714"/>
        <v>21265</v>
      </c>
    </row>
    <row r="2651" spans="1:56" hidden="1" outlineLevel="1">
      <c r="A2651" t="s">
        <v>1147</v>
      </c>
      <c r="B2651" t="s">
        <v>100</v>
      </c>
      <c r="C2651" s="1">
        <v>21127</v>
      </c>
      <c r="F2651" s="1">
        <f t="shared" si="713"/>
        <v>13096</v>
      </c>
      <c r="G2651" s="1">
        <v>11446</v>
      </c>
      <c r="I2651" s="1">
        <v>6879</v>
      </c>
      <c r="J2651" s="2" t="str">
        <f t="shared" si="717"/>
        <v/>
      </c>
      <c r="K2651" s="2">
        <f t="shared" si="718"/>
        <v>0.52527489309712894</v>
      </c>
      <c r="L2651" s="10" t="str">
        <f t="shared" si="719"/>
        <v/>
      </c>
      <c r="M2651" s="9" t="str">
        <f t="shared" si="715"/>
        <v/>
      </c>
      <c r="N2651" s="8" t="str">
        <f t="shared" si="716"/>
        <v/>
      </c>
      <c r="O2651" s="2" t="str">
        <f t="shared" si="709"/>
        <v>-</v>
      </c>
      <c r="P2651" s="2" t="str">
        <f t="shared" si="710"/>
        <v>-</v>
      </c>
      <c r="Q2651" s="2" t="str">
        <f t="shared" si="711"/>
        <v>-</v>
      </c>
      <c r="R2651" s="2" t="str">
        <f t="shared" si="712"/>
        <v>-</v>
      </c>
      <c r="AN2651" t="s">
        <v>1147</v>
      </c>
      <c r="AO2651" t="s">
        <v>100</v>
      </c>
      <c r="AR2651" s="44">
        <v>48</v>
      </c>
      <c r="AS2651" s="46">
        <v>57</v>
      </c>
      <c r="AT2651" s="50">
        <f t="shared" si="708"/>
        <v>48057</v>
      </c>
      <c r="AV2651" s="7" t="s">
        <v>3063</v>
      </c>
      <c r="BA2651" s="1">
        <v>11446</v>
      </c>
      <c r="BB2651" s="1">
        <v>1650</v>
      </c>
      <c r="BD2651" s="1">
        <f t="shared" si="714"/>
        <v>13096</v>
      </c>
    </row>
    <row r="2652" spans="1:56" hidden="1" outlineLevel="1">
      <c r="A2652" t="s">
        <v>1423</v>
      </c>
      <c r="B2652" t="s">
        <v>100</v>
      </c>
      <c r="C2652" s="1">
        <v>13474</v>
      </c>
      <c r="F2652" s="1">
        <f t="shared" si="713"/>
        <v>9228</v>
      </c>
      <c r="G2652" s="1">
        <v>8245</v>
      </c>
      <c r="I2652" s="1">
        <v>5716</v>
      </c>
      <c r="J2652" s="2" t="str">
        <f t="shared" si="717"/>
        <v/>
      </c>
      <c r="K2652" s="2">
        <f t="shared" si="718"/>
        <v>0.6194191590810576</v>
      </c>
      <c r="L2652" s="10" t="str">
        <f t="shared" si="719"/>
        <v/>
      </c>
      <c r="M2652" s="9" t="str">
        <f t="shared" si="715"/>
        <v/>
      </c>
      <c r="N2652" s="8" t="str">
        <f t="shared" si="716"/>
        <v/>
      </c>
      <c r="O2652" s="2" t="str">
        <f t="shared" si="709"/>
        <v>-</v>
      </c>
      <c r="P2652" s="2" t="str">
        <f t="shared" si="710"/>
        <v>-</v>
      </c>
      <c r="Q2652" s="2" t="str">
        <f t="shared" si="711"/>
        <v>-</v>
      </c>
      <c r="R2652" s="2" t="str">
        <f t="shared" si="712"/>
        <v>-</v>
      </c>
      <c r="AN2652" t="s">
        <v>1423</v>
      </c>
      <c r="AO2652" t="s">
        <v>100</v>
      </c>
      <c r="AR2652" s="44">
        <v>48</v>
      </c>
      <c r="AS2652" s="46">
        <v>59</v>
      </c>
      <c r="AT2652" s="50">
        <f t="shared" si="708"/>
        <v>48059</v>
      </c>
      <c r="AV2652" s="7" t="s">
        <v>3063</v>
      </c>
      <c r="BA2652" s="1">
        <v>8245</v>
      </c>
      <c r="BB2652" s="1">
        <v>983</v>
      </c>
      <c r="BD2652" s="1">
        <f t="shared" si="714"/>
        <v>9228</v>
      </c>
    </row>
    <row r="2653" spans="1:56" hidden="1" outlineLevel="1">
      <c r="A2653" t="s">
        <v>2618</v>
      </c>
      <c r="B2653" t="s">
        <v>100</v>
      </c>
      <c r="C2653" s="1">
        <v>393000</v>
      </c>
      <c r="F2653" s="1">
        <f t="shared" si="713"/>
        <v>174428</v>
      </c>
      <c r="G2653" s="1">
        <v>157901</v>
      </c>
      <c r="I2653" s="1">
        <v>76025</v>
      </c>
      <c r="J2653" s="2" t="str">
        <f t="shared" si="717"/>
        <v/>
      </c>
      <c r="K2653" s="2">
        <f t="shared" si="718"/>
        <v>0.43585318870823492</v>
      </c>
      <c r="L2653" s="10" t="str">
        <f t="shared" si="719"/>
        <v/>
      </c>
      <c r="M2653" s="9" t="str">
        <f t="shared" si="715"/>
        <v/>
      </c>
      <c r="N2653" s="8" t="str">
        <f t="shared" si="716"/>
        <v/>
      </c>
      <c r="O2653" s="2" t="str">
        <f t="shared" si="709"/>
        <v>-</v>
      </c>
      <c r="P2653" s="2" t="str">
        <f t="shared" si="710"/>
        <v>-</v>
      </c>
      <c r="Q2653" s="2" t="str">
        <f t="shared" si="711"/>
        <v>-</v>
      </c>
      <c r="R2653" s="2" t="str">
        <f t="shared" si="712"/>
        <v>-</v>
      </c>
      <c r="AN2653" t="s">
        <v>2618</v>
      </c>
      <c r="AO2653" t="s">
        <v>100</v>
      </c>
      <c r="AR2653" s="44">
        <v>48</v>
      </c>
      <c r="AS2653" s="46">
        <v>61</v>
      </c>
      <c r="AT2653" s="50">
        <f t="shared" si="708"/>
        <v>48061</v>
      </c>
      <c r="AV2653" s="7" t="s">
        <v>3063</v>
      </c>
      <c r="BA2653" s="1">
        <v>157901</v>
      </c>
      <c r="BB2653" s="1">
        <v>16527</v>
      </c>
      <c r="BD2653" s="1">
        <f t="shared" si="714"/>
        <v>174428</v>
      </c>
    </row>
    <row r="2654" spans="1:56" hidden="1" outlineLevel="1">
      <c r="A2654" t="s">
        <v>54</v>
      </c>
      <c r="B2654" t="s">
        <v>100</v>
      </c>
      <c r="C2654" s="1">
        <v>12331</v>
      </c>
      <c r="F2654" s="1">
        <f t="shared" si="713"/>
        <v>7453</v>
      </c>
      <c r="G2654" s="1">
        <v>6498</v>
      </c>
      <c r="I2654" s="1">
        <v>4567</v>
      </c>
      <c r="J2654" s="2" t="str">
        <f t="shared" si="717"/>
        <v/>
      </c>
      <c r="K2654" s="2">
        <f t="shared" si="718"/>
        <v>0.6127733798470415</v>
      </c>
      <c r="L2654" s="10" t="str">
        <f t="shared" si="719"/>
        <v/>
      </c>
      <c r="M2654" s="9" t="str">
        <f t="shared" si="715"/>
        <v/>
      </c>
      <c r="N2654" s="8" t="str">
        <f t="shared" si="716"/>
        <v/>
      </c>
      <c r="O2654" s="2" t="str">
        <f t="shared" si="709"/>
        <v>-</v>
      </c>
      <c r="P2654" s="2" t="str">
        <f t="shared" si="710"/>
        <v>-</v>
      </c>
      <c r="Q2654" s="2" t="str">
        <f t="shared" si="711"/>
        <v>-</v>
      </c>
      <c r="R2654" s="2" t="str">
        <f t="shared" si="712"/>
        <v>-</v>
      </c>
      <c r="AN2654" t="s">
        <v>54</v>
      </c>
      <c r="AO2654" t="s">
        <v>100</v>
      </c>
      <c r="AR2654" s="44">
        <v>48</v>
      </c>
      <c r="AS2654" s="46">
        <v>63</v>
      </c>
      <c r="AT2654" s="50">
        <f t="shared" si="708"/>
        <v>48063</v>
      </c>
      <c r="AV2654" s="7" t="s">
        <v>3063</v>
      </c>
      <c r="BA2654" s="1">
        <v>6498</v>
      </c>
      <c r="BB2654" s="1">
        <v>955</v>
      </c>
      <c r="BD2654" s="1">
        <f t="shared" si="714"/>
        <v>7453</v>
      </c>
    </row>
    <row r="2655" spans="1:56" hidden="1" outlineLevel="1">
      <c r="A2655" t="s">
        <v>55</v>
      </c>
      <c r="B2655" t="s">
        <v>100</v>
      </c>
      <c r="C2655" s="1">
        <v>6260</v>
      </c>
      <c r="F2655" s="1">
        <f t="shared" si="713"/>
        <v>4615</v>
      </c>
      <c r="G2655" s="1">
        <v>4120</v>
      </c>
      <c r="I2655" s="1">
        <v>2980</v>
      </c>
      <c r="J2655" s="2" t="str">
        <f t="shared" si="717"/>
        <v/>
      </c>
      <c r="K2655" s="2">
        <f t="shared" si="718"/>
        <v>0.64572047670639221</v>
      </c>
      <c r="L2655" s="10" t="str">
        <f t="shared" si="719"/>
        <v/>
      </c>
      <c r="M2655" s="9" t="str">
        <f t="shared" si="715"/>
        <v/>
      </c>
      <c r="N2655" s="8" t="str">
        <f t="shared" si="716"/>
        <v/>
      </c>
      <c r="O2655" s="2" t="str">
        <f t="shared" si="709"/>
        <v>-</v>
      </c>
      <c r="P2655" s="2" t="str">
        <f t="shared" si="710"/>
        <v>-</v>
      </c>
      <c r="Q2655" s="2" t="str">
        <f t="shared" si="711"/>
        <v>-</v>
      </c>
      <c r="R2655" s="2" t="str">
        <f t="shared" si="712"/>
        <v>-</v>
      </c>
      <c r="AN2655" t="s">
        <v>55</v>
      </c>
      <c r="AO2655" t="s">
        <v>100</v>
      </c>
      <c r="AR2655" s="44">
        <v>48</v>
      </c>
      <c r="AS2655" s="46">
        <v>65</v>
      </c>
      <c r="AT2655" s="50">
        <f t="shared" si="708"/>
        <v>48065</v>
      </c>
      <c r="AV2655" s="7" t="s">
        <v>3063</v>
      </c>
      <c r="BA2655" s="1">
        <v>4120</v>
      </c>
      <c r="BB2655" s="1">
        <v>495</v>
      </c>
      <c r="BD2655" s="1">
        <f t="shared" si="714"/>
        <v>4615</v>
      </c>
    </row>
    <row r="2656" spans="1:56" hidden="1" outlineLevel="1">
      <c r="A2656" t="s">
        <v>495</v>
      </c>
      <c r="B2656" t="s">
        <v>100</v>
      </c>
      <c r="C2656" s="1">
        <v>30217</v>
      </c>
      <c r="F2656" s="1">
        <f t="shared" si="713"/>
        <v>18563</v>
      </c>
      <c r="G2656" s="1">
        <v>16757</v>
      </c>
      <c r="I2656" s="1">
        <v>11846</v>
      </c>
      <c r="J2656" s="2" t="str">
        <f t="shared" si="717"/>
        <v/>
      </c>
      <c r="K2656" s="2">
        <f t="shared" si="718"/>
        <v>0.6381511609114906</v>
      </c>
      <c r="L2656" s="10" t="str">
        <f t="shared" si="719"/>
        <v/>
      </c>
      <c r="M2656" s="9" t="str">
        <f t="shared" si="715"/>
        <v/>
      </c>
      <c r="N2656" s="8" t="str">
        <f t="shared" si="716"/>
        <v/>
      </c>
      <c r="O2656" s="2" t="str">
        <f t="shared" si="709"/>
        <v>-</v>
      </c>
      <c r="P2656" s="2" t="str">
        <f t="shared" si="710"/>
        <v>-</v>
      </c>
      <c r="Q2656" s="2" t="str">
        <f t="shared" si="711"/>
        <v>-</v>
      </c>
      <c r="R2656" s="2" t="str">
        <f t="shared" si="712"/>
        <v>-</v>
      </c>
      <c r="AN2656" t="s">
        <v>495</v>
      </c>
      <c r="AO2656" t="s">
        <v>100</v>
      </c>
      <c r="AR2656" s="44">
        <v>48</v>
      </c>
      <c r="AS2656" s="46">
        <v>67</v>
      </c>
      <c r="AT2656" s="50">
        <f t="shared" si="708"/>
        <v>48067</v>
      </c>
      <c r="AV2656" s="7" t="s">
        <v>3063</v>
      </c>
      <c r="BA2656" s="1">
        <v>16757</v>
      </c>
      <c r="BB2656" s="1">
        <v>1806</v>
      </c>
      <c r="BD2656" s="1">
        <f t="shared" si="714"/>
        <v>18563</v>
      </c>
    </row>
    <row r="2657" spans="1:56" hidden="1" outlineLevel="1">
      <c r="A2657" t="s">
        <v>2096</v>
      </c>
      <c r="B2657" t="s">
        <v>100</v>
      </c>
      <c r="C2657" s="1">
        <v>7758</v>
      </c>
      <c r="F2657" s="1">
        <f t="shared" si="713"/>
        <v>4350</v>
      </c>
      <c r="G2657" s="1">
        <v>3936</v>
      </c>
      <c r="I2657" s="1">
        <v>2291</v>
      </c>
      <c r="J2657" s="2" t="str">
        <f t="shared" si="717"/>
        <v/>
      </c>
      <c r="K2657" s="2">
        <f t="shared" si="718"/>
        <v>0.52666666666666662</v>
      </c>
      <c r="L2657" s="10" t="str">
        <f t="shared" si="719"/>
        <v/>
      </c>
      <c r="M2657" s="9" t="str">
        <f t="shared" si="715"/>
        <v/>
      </c>
      <c r="N2657" s="8" t="str">
        <f t="shared" si="716"/>
        <v/>
      </c>
      <c r="O2657" s="2" t="str">
        <f t="shared" si="709"/>
        <v>-</v>
      </c>
      <c r="P2657" s="2" t="str">
        <f t="shared" si="710"/>
        <v>-</v>
      </c>
      <c r="Q2657" s="2" t="str">
        <f t="shared" si="711"/>
        <v>-</v>
      </c>
      <c r="R2657" s="2" t="str">
        <f t="shared" si="712"/>
        <v>-</v>
      </c>
      <c r="AN2657" t="s">
        <v>2096</v>
      </c>
      <c r="AO2657" t="s">
        <v>100</v>
      </c>
      <c r="AR2657" s="44">
        <v>48</v>
      </c>
      <c r="AS2657" s="46">
        <v>69</v>
      </c>
      <c r="AT2657" s="50">
        <f t="shared" si="708"/>
        <v>48069</v>
      </c>
      <c r="AV2657" s="7" t="s">
        <v>3063</v>
      </c>
      <c r="BA2657" s="1">
        <v>3936</v>
      </c>
      <c r="BB2657" s="1">
        <v>414</v>
      </c>
      <c r="BD2657" s="1">
        <f t="shared" si="714"/>
        <v>4350</v>
      </c>
    </row>
    <row r="2658" spans="1:56" hidden="1" outlineLevel="1">
      <c r="A2658" t="s">
        <v>1299</v>
      </c>
      <c r="B2658" t="s">
        <v>100</v>
      </c>
      <c r="C2658" s="1">
        <v>31619</v>
      </c>
      <c r="F2658" s="1">
        <f t="shared" si="713"/>
        <v>22660</v>
      </c>
      <c r="G2658" s="1">
        <v>21164</v>
      </c>
      <c r="I2658" s="1">
        <v>13292</v>
      </c>
      <c r="J2658" s="2" t="str">
        <f t="shared" si="717"/>
        <v/>
      </c>
      <c r="K2658" s="2">
        <f t="shared" si="718"/>
        <v>0.58658428949691088</v>
      </c>
      <c r="L2658" s="10" t="str">
        <f t="shared" si="719"/>
        <v/>
      </c>
      <c r="M2658" s="9" t="str">
        <f t="shared" si="715"/>
        <v/>
      </c>
      <c r="N2658" s="8" t="str">
        <f t="shared" si="716"/>
        <v/>
      </c>
      <c r="O2658" s="2" t="str">
        <f t="shared" si="709"/>
        <v>-</v>
      </c>
      <c r="P2658" s="2" t="str">
        <f t="shared" si="710"/>
        <v>-</v>
      </c>
      <c r="Q2658" s="2" t="str">
        <f t="shared" si="711"/>
        <v>-</v>
      </c>
      <c r="R2658" s="2" t="str">
        <f t="shared" si="712"/>
        <v>-</v>
      </c>
      <c r="AN2658" t="s">
        <v>1299</v>
      </c>
      <c r="AO2658" t="s">
        <v>100</v>
      </c>
      <c r="AR2658" s="44">
        <v>48</v>
      </c>
      <c r="AS2658" s="46">
        <v>71</v>
      </c>
      <c r="AT2658" s="50">
        <f t="shared" si="708"/>
        <v>48071</v>
      </c>
      <c r="AV2658" s="7" t="s">
        <v>3063</v>
      </c>
      <c r="BA2658" s="1">
        <v>21164</v>
      </c>
      <c r="BB2658" s="1">
        <v>1496</v>
      </c>
      <c r="BD2658" s="1">
        <f t="shared" si="714"/>
        <v>22660</v>
      </c>
    </row>
    <row r="2659" spans="1:56" hidden="1" outlineLevel="1">
      <c r="A2659" t="s">
        <v>1513</v>
      </c>
      <c r="B2659" t="s">
        <v>100</v>
      </c>
      <c r="C2659" s="1">
        <v>49976</v>
      </c>
      <c r="F2659" s="1">
        <f t="shared" si="713"/>
        <v>28347</v>
      </c>
      <c r="G2659" s="1">
        <v>24919</v>
      </c>
      <c r="I2659" s="1">
        <v>16417</v>
      </c>
      <c r="J2659" s="2" t="str">
        <f t="shared" si="717"/>
        <v/>
      </c>
      <c r="K2659" s="2">
        <f t="shared" si="718"/>
        <v>0.57914417751437541</v>
      </c>
      <c r="L2659" s="10" t="str">
        <f t="shared" si="719"/>
        <v/>
      </c>
      <c r="M2659" s="9" t="str">
        <f t="shared" si="715"/>
        <v/>
      </c>
      <c r="N2659" s="8" t="str">
        <f t="shared" si="716"/>
        <v/>
      </c>
      <c r="O2659" s="2" t="str">
        <f t="shared" si="709"/>
        <v>-</v>
      </c>
      <c r="P2659" s="2" t="str">
        <f t="shared" si="710"/>
        <v>-</v>
      </c>
      <c r="Q2659" s="2" t="str">
        <f t="shared" si="711"/>
        <v>-</v>
      </c>
      <c r="R2659" s="2" t="str">
        <f t="shared" si="712"/>
        <v>-</v>
      </c>
      <c r="AN2659" t="s">
        <v>1513</v>
      </c>
      <c r="AO2659" t="s">
        <v>100</v>
      </c>
      <c r="AR2659" s="44">
        <v>48</v>
      </c>
      <c r="AS2659" s="46">
        <v>73</v>
      </c>
      <c r="AT2659" s="50">
        <f t="shared" si="708"/>
        <v>48073</v>
      </c>
      <c r="AV2659" s="7" t="s">
        <v>3063</v>
      </c>
      <c r="BA2659" s="1">
        <v>24919</v>
      </c>
      <c r="BB2659" s="1">
        <v>3428</v>
      </c>
      <c r="BD2659" s="1">
        <f t="shared" si="714"/>
        <v>28347</v>
      </c>
    </row>
    <row r="2660" spans="1:56" hidden="1" outlineLevel="1">
      <c r="A2660" t="s">
        <v>1292</v>
      </c>
      <c r="B2660" t="s">
        <v>100</v>
      </c>
      <c r="C2660" s="1">
        <v>7123</v>
      </c>
      <c r="F2660" s="1">
        <f t="shared" si="713"/>
        <v>3526</v>
      </c>
      <c r="G2660" s="1">
        <v>3236</v>
      </c>
      <c r="I2660" s="1">
        <v>2296</v>
      </c>
      <c r="J2660" s="2" t="str">
        <f t="shared" si="717"/>
        <v/>
      </c>
      <c r="K2660" s="2">
        <f t="shared" si="718"/>
        <v>0.65116279069767447</v>
      </c>
      <c r="L2660" s="10" t="str">
        <f t="shared" si="719"/>
        <v/>
      </c>
      <c r="M2660" s="9" t="str">
        <f t="shared" si="715"/>
        <v/>
      </c>
      <c r="N2660" s="8" t="str">
        <f t="shared" si="716"/>
        <v/>
      </c>
      <c r="O2660" s="2" t="str">
        <f t="shared" si="709"/>
        <v>-</v>
      </c>
      <c r="P2660" s="2" t="str">
        <f t="shared" si="710"/>
        <v>-</v>
      </c>
      <c r="Q2660" s="2" t="str">
        <f t="shared" si="711"/>
        <v>-</v>
      </c>
      <c r="R2660" s="2" t="str">
        <f t="shared" si="712"/>
        <v>-</v>
      </c>
      <c r="AN2660" t="s">
        <v>1292</v>
      </c>
      <c r="AO2660" t="s">
        <v>100</v>
      </c>
      <c r="AR2660" s="44">
        <v>48</v>
      </c>
      <c r="AS2660" s="46">
        <v>75</v>
      </c>
      <c r="AT2660" s="50">
        <f t="shared" si="708"/>
        <v>48075</v>
      </c>
      <c r="AV2660" s="7" t="s">
        <v>3063</v>
      </c>
      <c r="BA2660" s="1">
        <v>3236</v>
      </c>
      <c r="BB2660" s="1">
        <v>290</v>
      </c>
      <c r="BD2660" s="1">
        <f t="shared" si="714"/>
        <v>3526</v>
      </c>
    </row>
    <row r="2661" spans="1:56" hidden="1" outlineLevel="1">
      <c r="A2661" t="s">
        <v>2840</v>
      </c>
      <c r="B2661" t="s">
        <v>100</v>
      </c>
      <c r="C2661" s="1">
        <v>10843</v>
      </c>
      <c r="F2661" s="1">
        <f t="shared" si="713"/>
        <v>8027</v>
      </c>
      <c r="G2661" s="1">
        <v>7454</v>
      </c>
      <c r="I2661" s="1">
        <v>5339</v>
      </c>
      <c r="J2661" s="2" t="str">
        <f t="shared" si="717"/>
        <v/>
      </c>
      <c r="K2661" s="2">
        <f t="shared" si="718"/>
        <v>0.66513018562352066</v>
      </c>
      <c r="L2661" s="10" t="str">
        <f t="shared" si="719"/>
        <v/>
      </c>
      <c r="M2661" s="9" t="str">
        <f t="shared" si="715"/>
        <v/>
      </c>
      <c r="N2661" s="8" t="str">
        <f t="shared" si="716"/>
        <v/>
      </c>
      <c r="O2661" s="2" t="str">
        <f t="shared" si="709"/>
        <v>-</v>
      </c>
      <c r="P2661" s="2" t="str">
        <f t="shared" si="710"/>
        <v>-</v>
      </c>
      <c r="Q2661" s="2" t="str">
        <f t="shared" si="711"/>
        <v>-</v>
      </c>
      <c r="R2661" s="2" t="str">
        <f t="shared" si="712"/>
        <v>-</v>
      </c>
      <c r="AN2661" t="s">
        <v>2840</v>
      </c>
      <c r="AO2661" t="s">
        <v>100</v>
      </c>
      <c r="AR2661" s="44">
        <v>48</v>
      </c>
      <c r="AS2661" s="46">
        <v>77</v>
      </c>
      <c r="AT2661" s="50">
        <f t="shared" si="708"/>
        <v>48077</v>
      </c>
      <c r="AV2661" s="7" t="s">
        <v>3063</v>
      </c>
      <c r="BA2661" s="1">
        <v>7454</v>
      </c>
      <c r="BB2661" s="1">
        <v>573</v>
      </c>
      <c r="BD2661" s="1">
        <f t="shared" si="714"/>
        <v>8027</v>
      </c>
    </row>
    <row r="2662" spans="1:56" hidden="1" outlineLevel="1">
      <c r="A2662" t="s">
        <v>544</v>
      </c>
      <c r="B2662" t="s">
        <v>100</v>
      </c>
      <c r="C2662" s="1">
        <v>3100</v>
      </c>
      <c r="F2662" s="1">
        <f t="shared" si="713"/>
        <v>1957</v>
      </c>
      <c r="G2662" s="1">
        <v>1725</v>
      </c>
      <c r="I2662" s="1">
        <v>1057</v>
      </c>
      <c r="J2662" s="2" t="str">
        <f t="shared" si="717"/>
        <v/>
      </c>
      <c r="K2662" s="2">
        <f t="shared" si="718"/>
        <v>0.54011241696474199</v>
      </c>
      <c r="L2662" s="10" t="str">
        <f t="shared" si="719"/>
        <v/>
      </c>
      <c r="M2662" s="9" t="str">
        <f t="shared" si="715"/>
        <v/>
      </c>
      <c r="N2662" s="8" t="str">
        <f t="shared" si="716"/>
        <v/>
      </c>
      <c r="O2662" s="2" t="str">
        <f t="shared" si="709"/>
        <v>-</v>
      </c>
      <c r="P2662" s="2" t="str">
        <f t="shared" si="710"/>
        <v>-</v>
      </c>
      <c r="Q2662" s="2" t="str">
        <f t="shared" si="711"/>
        <v>-</v>
      </c>
      <c r="R2662" s="2" t="str">
        <f t="shared" si="712"/>
        <v>-</v>
      </c>
      <c r="AN2662" t="s">
        <v>544</v>
      </c>
      <c r="AO2662" t="s">
        <v>100</v>
      </c>
      <c r="AR2662" s="44">
        <v>48</v>
      </c>
      <c r="AS2662" s="46">
        <v>79</v>
      </c>
      <c r="AT2662" s="50">
        <f t="shared" si="708"/>
        <v>48079</v>
      </c>
      <c r="AV2662" s="7" t="s">
        <v>3063</v>
      </c>
      <c r="BA2662" s="1">
        <v>1725</v>
      </c>
      <c r="BB2662" s="1">
        <v>232</v>
      </c>
      <c r="BD2662" s="1">
        <f t="shared" si="714"/>
        <v>1957</v>
      </c>
    </row>
    <row r="2663" spans="1:56" hidden="1" outlineLevel="1">
      <c r="A2663" t="s">
        <v>922</v>
      </c>
      <c r="B2663" t="s">
        <v>100</v>
      </c>
      <c r="C2663" s="1">
        <v>3348</v>
      </c>
      <c r="F2663" s="1">
        <f t="shared" si="713"/>
        <v>2512</v>
      </c>
      <c r="G2663" s="1">
        <v>2376</v>
      </c>
      <c r="I2663" s="1">
        <v>1569</v>
      </c>
      <c r="J2663" s="2" t="str">
        <f t="shared" si="717"/>
        <v/>
      </c>
      <c r="K2663" s="2">
        <f t="shared" si="718"/>
        <v>0.62460191082802552</v>
      </c>
      <c r="L2663" s="10" t="str">
        <f t="shared" si="719"/>
        <v/>
      </c>
      <c r="M2663" s="9" t="str">
        <f t="shared" si="715"/>
        <v/>
      </c>
      <c r="N2663" s="8" t="str">
        <f t="shared" si="716"/>
        <v/>
      </c>
      <c r="O2663" s="2" t="str">
        <f t="shared" si="709"/>
        <v>-</v>
      </c>
      <c r="P2663" s="2" t="str">
        <f t="shared" si="710"/>
        <v>-</v>
      </c>
      <c r="Q2663" s="2" t="str">
        <f t="shared" si="711"/>
        <v>-</v>
      </c>
      <c r="R2663" s="2" t="str">
        <f t="shared" si="712"/>
        <v>-</v>
      </c>
      <c r="AN2663" t="s">
        <v>922</v>
      </c>
      <c r="AO2663" t="s">
        <v>100</v>
      </c>
      <c r="AR2663" s="44">
        <v>48</v>
      </c>
      <c r="AS2663" s="46">
        <v>81</v>
      </c>
      <c r="AT2663" s="50">
        <f t="shared" si="708"/>
        <v>48081</v>
      </c>
      <c r="AV2663" s="7" t="s">
        <v>3063</v>
      </c>
      <c r="BA2663" s="1">
        <v>2376</v>
      </c>
      <c r="BB2663" s="1">
        <v>136</v>
      </c>
      <c r="BD2663" s="1">
        <f t="shared" si="714"/>
        <v>2512</v>
      </c>
    </row>
    <row r="2664" spans="1:56" hidden="1" outlineLevel="1">
      <c r="A2664" t="s">
        <v>2284</v>
      </c>
      <c r="B2664" t="s">
        <v>100</v>
      </c>
      <c r="C2664" s="1">
        <v>8899</v>
      </c>
      <c r="F2664" s="1">
        <f t="shared" si="713"/>
        <v>6321</v>
      </c>
      <c r="G2664" s="1">
        <v>5780</v>
      </c>
      <c r="I2664" s="1">
        <v>3702</v>
      </c>
      <c r="J2664" s="2" t="str">
        <f t="shared" si="717"/>
        <v/>
      </c>
      <c r="K2664" s="2">
        <f t="shared" si="718"/>
        <v>0.58566682486948263</v>
      </c>
      <c r="L2664" s="10" t="str">
        <f t="shared" si="719"/>
        <v/>
      </c>
      <c r="M2664" s="9" t="str">
        <f t="shared" si="715"/>
        <v/>
      </c>
      <c r="N2664" s="8" t="str">
        <f t="shared" si="716"/>
        <v/>
      </c>
      <c r="O2664" s="2" t="str">
        <f t="shared" si="709"/>
        <v>-</v>
      </c>
      <c r="P2664" s="2" t="str">
        <f t="shared" si="710"/>
        <v>-</v>
      </c>
      <c r="Q2664" s="2" t="str">
        <f t="shared" si="711"/>
        <v>-</v>
      </c>
      <c r="R2664" s="2" t="str">
        <f t="shared" si="712"/>
        <v>-</v>
      </c>
      <c r="AN2664" t="s">
        <v>2284</v>
      </c>
      <c r="AO2664" t="s">
        <v>100</v>
      </c>
      <c r="AR2664" s="44">
        <v>48</v>
      </c>
      <c r="AS2664" s="46">
        <v>83</v>
      </c>
      <c r="AT2664" s="50">
        <f t="shared" si="708"/>
        <v>48083</v>
      </c>
      <c r="AV2664" s="7" t="s">
        <v>3063</v>
      </c>
      <c r="BA2664" s="1">
        <v>5780</v>
      </c>
      <c r="BB2664" s="1">
        <v>541</v>
      </c>
      <c r="BD2664" s="1">
        <f t="shared" si="714"/>
        <v>6321</v>
      </c>
    </row>
    <row r="2665" spans="1:56" hidden="1" outlineLevel="1">
      <c r="A2665" t="s">
        <v>464</v>
      </c>
      <c r="B2665" t="s">
        <v>100</v>
      </c>
      <c r="C2665" s="1">
        <v>741264</v>
      </c>
      <c r="F2665" s="1">
        <f t="shared" si="713"/>
        <v>425091</v>
      </c>
      <c r="G2665" s="1">
        <v>368215</v>
      </c>
      <c r="I2665" s="1">
        <v>297457</v>
      </c>
      <c r="J2665" s="2" t="str">
        <f t="shared" si="717"/>
        <v/>
      </c>
      <c r="K2665" s="2">
        <f t="shared" si="718"/>
        <v>0.69974899492108744</v>
      </c>
      <c r="L2665" s="10" t="str">
        <f t="shared" si="719"/>
        <v/>
      </c>
      <c r="M2665" s="9" t="str">
        <f t="shared" si="715"/>
        <v/>
      </c>
      <c r="N2665" s="8" t="str">
        <f t="shared" si="716"/>
        <v/>
      </c>
      <c r="O2665" s="2" t="str">
        <f t="shared" si="709"/>
        <v>-</v>
      </c>
      <c r="P2665" s="2" t="str">
        <f t="shared" si="710"/>
        <v>-</v>
      </c>
      <c r="Q2665" s="2" t="str">
        <f t="shared" si="711"/>
        <v>-</v>
      </c>
      <c r="R2665" s="2" t="str">
        <f t="shared" si="712"/>
        <v>-</v>
      </c>
      <c r="AN2665" t="s">
        <v>464</v>
      </c>
      <c r="AO2665" t="s">
        <v>100</v>
      </c>
      <c r="AR2665" s="44">
        <v>48</v>
      </c>
      <c r="AS2665" s="46">
        <v>85</v>
      </c>
      <c r="AT2665" s="50">
        <f t="shared" si="708"/>
        <v>48085</v>
      </c>
      <c r="AV2665" s="7" t="s">
        <v>3063</v>
      </c>
      <c r="BA2665" s="1">
        <v>368215</v>
      </c>
      <c r="BB2665" s="1">
        <v>56876</v>
      </c>
      <c r="BD2665" s="1">
        <f t="shared" si="714"/>
        <v>425091</v>
      </c>
    </row>
    <row r="2666" spans="1:56" hidden="1" outlineLevel="1">
      <c r="A2666" t="s">
        <v>710</v>
      </c>
      <c r="B2666" t="s">
        <v>100</v>
      </c>
      <c r="C2666" s="1">
        <v>3017</v>
      </c>
      <c r="F2666" s="1">
        <f t="shared" si="713"/>
        <v>1977</v>
      </c>
      <c r="G2666" s="1">
        <v>1765</v>
      </c>
      <c r="I2666" s="1">
        <v>1195</v>
      </c>
      <c r="J2666" s="2" t="str">
        <f t="shared" si="717"/>
        <v/>
      </c>
      <c r="K2666" s="2">
        <f t="shared" si="718"/>
        <v>0.6044511886697016</v>
      </c>
      <c r="L2666" s="10" t="str">
        <f t="shared" si="719"/>
        <v/>
      </c>
      <c r="M2666" s="9" t="str">
        <f t="shared" si="715"/>
        <v/>
      </c>
      <c r="N2666" s="8" t="str">
        <f t="shared" si="716"/>
        <v/>
      </c>
      <c r="O2666" s="2" t="str">
        <f t="shared" si="709"/>
        <v>-</v>
      </c>
      <c r="P2666" s="2" t="str">
        <f t="shared" si="710"/>
        <v>-</v>
      </c>
      <c r="Q2666" s="2" t="str">
        <f t="shared" si="711"/>
        <v>-</v>
      </c>
      <c r="R2666" s="2" t="str">
        <f t="shared" si="712"/>
        <v>-</v>
      </c>
      <c r="AN2666" t="s">
        <v>710</v>
      </c>
      <c r="AO2666" t="s">
        <v>100</v>
      </c>
      <c r="AR2666" s="44">
        <v>48</v>
      </c>
      <c r="AS2666" s="46">
        <v>87</v>
      </c>
      <c r="AT2666" s="50">
        <f t="shared" ref="AT2666:AT2729" si="720">1000*AR2666+AS2666</f>
        <v>48087</v>
      </c>
      <c r="AV2666" s="7" t="s">
        <v>3063</v>
      </c>
      <c r="BA2666" s="1">
        <v>1765</v>
      </c>
      <c r="BB2666" s="1">
        <v>212</v>
      </c>
      <c r="BD2666" s="1">
        <f t="shared" si="714"/>
        <v>1977</v>
      </c>
    </row>
    <row r="2667" spans="1:56" hidden="1" outlineLevel="1">
      <c r="A2667" t="s">
        <v>1556</v>
      </c>
      <c r="B2667" t="s">
        <v>100</v>
      </c>
      <c r="C2667" s="1">
        <v>20818</v>
      </c>
      <c r="F2667" s="1">
        <f t="shared" si="713"/>
        <v>13709</v>
      </c>
      <c r="G2667" s="1">
        <v>12341</v>
      </c>
      <c r="I2667" s="1">
        <v>8353</v>
      </c>
      <c r="J2667" s="2" t="str">
        <f t="shared" si="717"/>
        <v/>
      </c>
      <c r="K2667" s="2">
        <f t="shared" si="718"/>
        <v>0.6093077540301991</v>
      </c>
      <c r="L2667" s="10" t="str">
        <f t="shared" si="719"/>
        <v/>
      </c>
      <c r="M2667" s="9" t="str">
        <f t="shared" si="715"/>
        <v/>
      </c>
      <c r="N2667" s="8" t="str">
        <f t="shared" si="716"/>
        <v/>
      </c>
      <c r="O2667" s="2" t="str">
        <f t="shared" si="709"/>
        <v>-</v>
      </c>
      <c r="P2667" s="2" t="str">
        <f t="shared" si="710"/>
        <v>-</v>
      </c>
      <c r="Q2667" s="2" t="str">
        <f t="shared" si="711"/>
        <v>-</v>
      </c>
      <c r="R2667" s="2" t="str">
        <f t="shared" si="712"/>
        <v>-</v>
      </c>
      <c r="AN2667" t="s">
        <v>1556</v>
      </c>
      <c r="AO2667" t="s">
        <v>100</v>
      </c>
      <c r="AR2667" s="44">
        <v>48</v>
      </c>
      <c r="AS2667" s="46">
        <v>89</v>
      </c>
      <c r="AT2667" s="50">
        <f t="shared" si="720"/>
        <v>48089</v>
      </c>
      <c r="AV2667" s="7" t="s">
        <v>3063</v>
      </c>
      <c r="BA2667" s="1">
        <v>12341</v>
      </c>
      <c r="BB2667" s="1">
        <v>1368</v>
      </c>
      <c r="BD2667" s="1">
        <f t="shared" si="714"/>
        <v>13709</v>
      </c>
    </row>
    <row r="2668" spans="1:56" hidden="1" outlineLevel="1">
      <c r="A2668" t="s">
        <v>651</v>
      </c>
      <c r="B2668" t="s">
        <v>100</v>
      </c>
      <c r="C2668" s="1">
        <v>103272</v>
      </c>
      <c r="F2668" s="1">
        <f t="shared" si="713"/>
        <v>73281</v>
      </c>
      <c r="G2668" s="1">
        <v>64403</v>
      </c>
      <c r="I2668" s="1">
        <v>48261</v>
      </c>
      <c r="J2668" s="2" t="str">
        <f t="shared" si="717"/>
        <v/>
      </c>
      <c r="K2668" s="2">
        <f t="shared" si="718"/>
        <v>0.65857452818602369</v>
      </c>
      <c r="L2668" s="10" t="str">
        <f t="shared" si="719"/>
        <v/>
      </c>
      <c r="M2668" s="9" t="str">
        <f t="shared" si="715"/>
        <v/>
      </c>
      <c r="N2668" s="8" t="str">
        <f t="shared" si="716"/>
        <v/>
      </c>
      <c r="O2668" s="2" t="str">
        <f t="shared" si="709"/>
        <v>-</v>
      </c>
      <c r="P2668" s="2" t="str">
        <f t="shared" si="710"/>
        <v>-</v>
      </c>
      <c r="Q2668" s="2" t="str">
        <f t="shared" si="711"/>
        <v>-</v>
      </c>
      <c r="R2668" s="2" t="str">
        <f t="shared" si="712"/>
        <v>-</v>
      </c>
      <c r="AN2668" t="s">
        <v>651</v>
      </c>
      <c r="AO2668" t="s">
        <v>100</v>
      </c>
      <c r="AR2668" s="44">
        <v>48</v>
      </c>
      <c r="AS2668" s="46">
        <v>91</v>
      </c>
      <c r="AT2668" s="50">
        <f t="shared" si="720"/>
        <v>48091</v>
      </c>
      <c r="AV2668" s="7" t="s">
        <v>3063</v>
      </c>
      <c r="BA2668" s="1">
        <v>64403</v>
      </c>
      <c r="BB2668" s="1">
        <v>8878</v>
      </c>
      <c r="BD2668" s="1">
        <f t="shared" si="714"/>
        <v>73281</v>
      </c>
    </row>
    <row r="2669" spans="1:56" hidden="1" outlineLevel="1">
      <c r="A2669" t="s">
        <v>1096</v>
      </c>
      <c r="B2669" t="s">
        <v>100</v>
      </c>
      <c r="C2669" s="1">
        <v>13834</v>
      </c>
      <c r="F2669" s="1">
        <f t="shared" si="713"/>
        <v>9341</v>
      </c>
      <c r="G2669" s="1">
        <v>8422</v>
      </c>
      <c r="I2669" s="1">
        <v>5217</v>
      </c>
      <c r="J2669" s="2" t="str">
        <f t="shared" si="717"/>
        <v/>
      </c>
      <c r="K2669" s="2">
        <f t="shared" si="718"/>
        <v>0.55850551332833742</v>
      </c>
      <c r="L2669" s="10" t="str">
        <f t="shared" si="719"/>
        <v/>
      </c>
      <c r="M2669" s="9" t="str">
        <f t="shared" si="715"/>
        <v/>
      </c>
      <c r="N2669" s="8" t="str">
        <f t="shared" si="716"/>
        <v/>
      </c>
      <c r="O2669" s="2" t="str">
        <f t="shared" si="709"/>
        <v>-</v>
      </c>
      <c r="P2669" s="2" t="str">
        <f t="shared" si="710"/>
        <v>-</v>
      </c>
      <c r="Q2669" s="2" t="str">
        <f t="shared" si="711"/>
        <v>-</v>
      </c>
      <c r="R2669" s="2" t="str">
        <f t="shared" si="712"/>
        <v>-</v>
      </c>
      <c r="AN2669" t="s">
        <v>1096</v>
      </c>
      <c r="AO2669" t="s">
        <v>100</v>
      </c>
      <c r="AR2669" s="44">
        <v>48</v>
      </c>
      <c r="AS2669" s="46">
        <v>93</v>
      </c>
      <c r="AT2669" s="50">
        <f t="shared" si="720"/>
        <v>48093</v>
      </c>
      <c r="AV2669" s="7" t="s">
        <v>3063</v>
      </c>
      <c r="BA2669" s="1">
        <v>8422</v>
      </c>
      <c r="BB2669" s="1">
        <v>919</v>
      </c>
      <c r="BD2669" s="1">
        <f t="shared" si="714"/>
        <v>9341</v>
      </c>
    </row>
    <row r="2670" spans="1:56" hidden="1" outlineLevel="1">
      <c r="A2670" t="s">
        <v>2833</v>
      </c>
      <c r="B2670" t="s">
        <v>100</v>
      </c>
      <c r="C2670" s="1">
        <v>4108</v>
      </c>
      <c r="F2670" s="1">
        <f t="shared" si="713"/>
        <v>1804</v>
      </c>
      <c r="G2670" s="1">
        <v>1574</v>
      </c>
      <c r="I2670" s="1">
        <v>1077</v>
      </c>
      <c r="J2670" s="2" t="str">
        <f t="shared" si="717"/>
        <v/>
      </c>
      <c r="K2670" s="2">
        <f t="shared" si="718"/>
        <v>0.5970066518847007</v>
      </c>
      <c r="L2670" s="10" t="str">
        <f t="shared" si="719"/>
        <v/>
      </c>
      <c r="M2670" s="9" t="str">
        <f t="shared" si="715"/>
        <v/>
      </c>
      <c r="N2670" s="8" t="str">
        <f t="shared" si="716"/>
        <v/>
      </c>
      <c r="O2670" s="2" t="str">
        <f t="shared" si="709"/>
        <v>-</v>
      </c>
      <c r="P2670" s="2" t="str">
        <f t="shared" si="710"/>
        <v>-</v>
      </c>
      <c r="Q2670" s="2" t="str">
        <f t="shared" si="711"/>
        <v>-</v>
      </c>
      <c r="R2670" s="2" t="str">
        <f t="shared" si="712"/>
        <v>-</v>
      </c>
      <c r="AN2670" t="s">
        <v>2833</v>
      </c>
      <c r="AO2670" t="s">
        <v>100</v>
      </c>
      <c r="AR2670" s="44">
        <v>48</v>
      </c>
      <c r="AS2670" s="46">
        <v>95</v>
      </c>
      <c r="AT2670" s="50">
        <f t="shared" si="720"/>
        <v>48095</v>
      </c>
      <c r="AV2670" s="7" t="s">
        <v>3063</v>
      </c>
      <c r="BA2670" s="1">
        <v>1574</v>
      </c>
      <c r="BB2670" s="1">
        <v>230</v>
      </c>
      <c r="BD2670" s="1">
        <f t="shared" si="714"/>
        <v>1804</v>
      </c>
    </row>
    <row r="2671" spans="1:56" hidden="1" outlineLevel="1">
      <c r="A2671" t="s">
        <v>2906</v>
      </c>
      <c r="B2671" t="s">
        <v>100</v>
      </c>
      <c r="C2671" s="1">
        <v>38223</v>
      </c>
      <c r="F2671" s="1">
        <f t="shared" si="713"/>
        <v>24646</v>
      </c>
      <c r="G2671" s="1">
        <v>21091</v>
      </c>
      <c r="I2671" s="1">
        <v>15032</v>
      </c>
      <c r="J2671" s="2" t="str">
        <f t="shared" si="717"/>
        <v/>
      </c>
      <c r="K2671" s="2">
        <f t="shared" si="718"/>
        <v>0.60991641645703154</v>
      </c>
      <c r="L2671" s="10" t="str">
        <f t="shared" si="719"/>
        <v/>
      </c>
      <c r="M2671" s="9" t="str">
        <f t="shared" si="715"/>
        <v/>
      </c>
      <c r="N2671" s="8" t="str">
        <f t="shared" si="716"/>
        <v/>
      </c>
      <c r="O2671" s="2" t="str">
        <f t="shared" si="709"/>
        <v>-</v>
      </c>
      <c r="P2671" s="2" t="str">
        <f t="shared" si="710"/>
        <v>-</v>
      </c>
      <c r="Q2671" s="2" t="str">
        <f t="shared" si="711"/>
        <v>-</v>
      </c>
      <c r="R2671" s="2" t="str">
        <f t="shared" si="712"/>
        <v>-</v>
      </c>
      <c r="AN2671" t="s">
        <v>2906</v>
      </c>
      <c r="AO2671" t="s">
        <v>100</v>
      </c>
      <c r="AR2671" s="44">
        <v>48</v>
      </c>
      <c r="AS2671" s="46">
        <v>97</v>
      </c>
      <c r="AT2671" s="50">
        <f t="shared" si="720"/>
        <v>48097</v>
      </c>
      <c r="AV2671" s="7" t="s">
        <v>3063</v>
      </c>
      <c r="BA2671" s="1">
        <v>21091</v>
      </c>
      <c r="BB2671" s="1">
        <v>3555</v>
      </c>
      <c r="BD2671" s="1">
        <f t="shared" si="714"/>
        <v>24646</v>
      </c>
    </row>
    <row r="2672" spans="1:56" hidden="1" outlineLevel="1">
      <c r="A2672" t="s">
        <v>2210</v>
      </c>
      <c r="B2672" t="s">
        <v>100</v>
      </c>
      <c r="C2672" s="1">
        <v>74552</v>
      </c>
      <c r="F2672" s="1">
        <f t="shared" si="713"/>
        <v>39244</v>
      </c>
      <c r="G2672" s="1">
        <v>29195</v>
      </c>
      <c r="I2672" s="1">
        <v>18332</v>
      </c>
      <c r="J2672" s="2" t="str">
        <f t="shared" si="717"/>
        <v/>
      </c>
      <c r="K2672" s="2">
        <f t="shared" si="718"/>
        <v>0.46712873305473446</v>
      </c>
      <c r="L2672" s="10" t="str">
        <f t="shared" si="719"/>
        <v/>
      </c>
      <c r="M2672" s="9" t="str">
        <f t="shared" si="715"/>
        <v/>
      </c>
      <c r="N2672" s="8" t="str">
        <f t="shared" si="716"/>
        <v/>
      </c>
      <c r="O2672" s="2" t="str">
        <f t="shared" si="709"/>
        <v>-</v>
      </c>
      <c r="P2672" s="2" t="str">
        <f t="shared" si="710"/>
        <v>-</v>
      </c>
      <c r="Q2672" s="2" t="str">
        <f t="shared" si="711"/>
        <v>-</v>
      </c>
      <c r="R2672" s="2" t="str">
        <f t="shared" si="712"/>
        <v>-</v>
      </c>
      <c r="AN2672" t="s">
        <v>2210</v>
      </c>
      <c r="AO2672" t="s">
        <v>100</v>
      </c>
      <c r="AR2672" s="44">
        <v>48</v>
      </c>
      <c r="AS2672" s="46">
        <v>99</v>
      </c>
      <c r="AT2672" s="50">
        <f t="shared" si="720"/>
        <v>48099</v>
      </c>
      <c r="AV2672" s="7" t="s">
        <v>3063</v>
      </c>
      <c r="BA2672" s="1">
        <v>29195</v>
      </c>
      <c r="BB2672" s="1">
        <v>10049</v>
      </c>
      <c r="BD2672" s="1">
        <f t="shared" si="714"/>
        <v>39244</v>
      </c>
    </row>
    <row r="2673" spans="1:56" hidden="1" outlineLevel="1">
      <c r="A2673" t="s">
        <v>2211</v>
      </c>
      <c r="B2673" t="s">
        <v>100</v>
      </c>
      <c r="C2673" s="1">
        <v>1527</v>
      </c>
      <c r="F2673" s="1">
        <f t="shared" si="713"/>
        <v>1252</v>
      </c>
      <c r="G2673" s="1">
        <v>1159</v>
      </c>
      <c r="I2673" s="1">
        <v>705</v>
      </c>
      <c r="J2673" s="2" t="str">
        <f t="shared" si="717"/>
        <v/>
      </c>
      <c r="K2673" s="2">
        <f t="shared" si="718"/>
        <v>0.56309904153354629</v>
      </c>
      <c r="L2673" s="10" t="str">
        <f t="shared" si="719"/>
        <v/>
      </c>
      <c r="M2673" s="9" t="str">
        <f t="shared" si="715"/>
        <v/>
      </c>
      <c r="N2673" s="8" t="str">
        <f t="shared" si="716"/>
        <v/>
      </c>
      <c r="O2673" s="2" t="str">
        <f t="shared" si="709"/>
        <v>-</v>
      </c>
      <c r="P2673" s="2" t="str">
        <f t="shared" si="710"/>
        <v>-</v>
      </c>
      <c r="Q2673" s="2" t="str">
        <f t="shared" si="711"/>
        <v>-</v>
      </c>
      <c r="R2673" s="2" t="str">
        <f t="shared" si="712"/>
        <v>-</v>
      </c>
      <c r="AN2673" t="s">
        <v>2211</v>
      </c>
      <c r="AO2673" t="s">
        <v>100</v>
      </c>
      <c r="AR2673" s="44">
        <v>48</v>
      </c>
      <c r="AS2673" s="46">
        <v>101</v>
      </c>
      <c r="AT2673" s="50">
        <f t="shared" si="720"/>
        <v>48101</v>
      </c>
      <c r="AV2673" s="7" t="s">
        <v>3063</v>
      </c>
      <c r="BA2673" s="1">
        <v>1159</v>
      </c>
      <c r="BB2673" s="1">
        <v>93</v>
      </c>
      <c r="BD2673" s="1">
        <f t="shared" si="714"/>
        <v>1252</v>
      </c>
    </row>
    <row r="2674" spans="1:56" hidden="1" outlineLevel="1">
      <c r="A2674" t="s">
        <v>2820</v>
      </c>
      <c r="B2674" t="s">
        <v>100</v>
      </c>
      <c r="C2674" s="1">
        <v>4157</v>
      </c>
      <c r="F2674" s="1">
        <f t="shared" si="713"/>
        <v>2606</v>
      </c>
      <c r="G2674" s="1">
        <v>2243</v>
      </c>
      <c r="I2674" s="1">
        <v>1454</v>
      </c>
      <c r="J2674" s="2" t="str">
        <f t="shared" si="717"/>
        <v/>
      </c>
      <c r="K2674" s="2">
        <f t="shared" si="718"/>
        <v>0.55794320798158092</v>
      </c>
      <c r="L2674" s="10" t="str">
        <f t="shared" si="719"/>
        <v/>
      </c>
      <c r="M2674" s="9" t="str">
        <f t="shared" si="715"/>
        <v/>
      </c>
      <c r="N2674" s="8" t="str">
        <f t="shared" si="716"/>
        <v/>
      </c>
      <c r="O2674" s="2" t="str">
        <f t="shared" si="709"/>
        <v>-</v>
      </c>
      <c r="P2674" s="2" t="str">
        <f t="shared" si="710"/>
        <v>-</v>
      </c>
      <c r="Q2674" s="2" t="str">
        <f t="shared" si="711"/>
        <v>-</v>
      </c>
      <c r="R2674" s="2" t="str">
        <f t="shared" si="712"/>
        <v>-</v>
      </c>
      <c r="AN2674" t="s">
        <v>2820</v>
      </c>
      <c r="AO2674" t="s">
        <v>100</v>
      </c>
      <c r="AR2674" s="44">
        <v>48</v>
      </c>
      <c r="AS2674" s="46">
        <v>103</v>
      </c>
      <c r="AT2674" s="50">
        <f t="shared" si="720"/>
        <v>48103</v>
      </c>
      <c r="AV2674" s="7" t="s">
        <v>3063</v>
      </c>
      <c r="BA2674" s="1">
        <v>2243</v>
      </c>
      <c r="BB2674" s="1">
        <v>363</v>
      </c>
      <c r="BD2674" s="1">
        <f t="shared" si="714"/>
        <v>2606</v>
      </c>
    </row>
    <row r="2675" spans="1:56" hidden="1" outlineLevel="1">
      <c r="A2675" t="s">
        <v>1375</v>
      </c>
      <c r="B2675" t="s">
        <v>100</v>
      </c>
      <c r="C2675" s="1">
        <v>3783</v>
      </c>
      <c r="F2675" s="1">
        <f t="shared" si="713"/>
        <v>2683</v>
      </c>
      <c r="G2675" s="1">
        <v>2479</v>
      </c>
      <c r="I2675" s="1">
        <v>1545</v>
      </c>
      <c r="J2675" s="2" t="str">
        <f t="shared" si="717"/>
        <v/>
      </c>
      <c r="K2675" s="2">
        <f t="shared" si="718"/>
        <v>0.57584793142005219</v>
      </c>
      <c r="L2675" s="10" t="str">
        <f t="shared" si="719"/>
        <v/>
      </c>
      <c r="M2675" s="9" t="str">
        <f t="shared" si="715"/>
        <v/>
      </c>
      <c r="N2675" s="8" t="str">
        <f t="shared" si="716"/>
        <v/>
      </c>
      <c r="O2675" s="2" t="str">
        <f t="shared" si="709"/>
        <v>-</v>
      </c>
      <c r="P2675" s="2" t="str">
        <f t="shared" si="710"/>
        <v>-</v>
      </c>
      <c r="Q2675" s="2" t="str">
        <f t="shared" si="711"/>
        <v>-</v>
      </c>
      <c r="R2675" s="2" t="str">
        <f t="shared" si="712"/>
        <v>-</v>
      </c>
      <c r="AN2675" t="s">
        <v>1375</v>
      </c>
      <c r="AO2675" t="s">
        <v>100</v>
      </c>
      <c r="AR2675" s="44">
        <v>48</v>
      </c>
      <c r="AS2675" s="46">
        <v>105</v>
      </c>
      <c r="AT2675" s="50">
        <f t="shared" si="720"/>
        <v>48105</v>
      </c>
      <c r="AV2675" s="7" t="s">
        <v>3063</v>
      </c>
      <c r="BA2675" s="1">
        <v>2479</v>
      </c>
      <c r="BB2675" s="1">
        <v>204</v>
      </c>
      <c r="BD2675" s="1">
        <f t="shared" si="714"/>
        <v>2683</v>
      </c>
    </row>
    <row r="2676" spans="1:56" hidden="1" outlineLevel="1">
      <c r="A2676" t="s">
        <v>819</v>
      </c>
      <c r="B2676" t="s">
        <v>100</v>
      </c>
      <c r="C2676" s="1">
        <v>6192</v>
      </c>
      <c r="F2676" s="1">
        <f t="shared" si="713"/>
        <v>3988</v>
      </c>
      <c r="G2676" s="1">
        <v>3655</v>
      </c>
      <c r="I2676" s="1">
        <v>1914</v>
      </c>
      <c r="J2676" s="2" t="str">
        <f t="shared" si="717"/>
        <v/>
      </c>
      <c r="K2676" s="2">
        <f t="shared" si="718"/>
        <v>0.47993981945837511</v>
      </c>
      <c r="L2676" s="10" t="str">
        <f t="shared" si="719"/>
        <v/>
      </c>
      <c r="M2676" s="9" t="str">
        <f t="shared" si="715"/>
        <v/>
      </c>
      <c r="N2676" s="8" t="str">
        <f t="shared" si="716"/>
        <v/>
      </c>
      <c r="O2676" s="2" t="str">
        <f t="shared" si="709"/>
        <v>-</v>
      </c>
      <c r="P2676" s="2" t="str">
        <f t="shared" si="710"/>
        <v>-</v>
      </c>
      <c r="Q2676" s="2" t="str">
        <f t="shared" si="711"/>
        <v>-</v>
      </c>
      <c r="R2676" s="2" t="str">
        <f t="shared" si="712"/>
        <v>-</v>
      </c>
      <c r="AN2676" t="s">
        <v>819</v>
      </c>
      <c r="AO2676" t="s">
        <v>100</v>
      </c>
      <c r="AR2676" s="44">
        <v>48</v>
      </c>
      <c r="AS2676" s="46">
        <v>107</v>
      </c>
      <c r="AT2676" s="50">
        <f t="shared" si="720"/>
        <v>48107</v>
      </c>
      <c r="AV2676" s="7" t="s">
        <v>3063</v>
      </c>
      <c r="BA2676" s="1">
        <v>3655</v>
      </c>
      <c r="BB2676" s="1">
        <v>333</v>
      </c>
      <c r="BD2676" s="1">
        <f t="shared" si="714"/>
        <v>3988</v>
      </c>
    </row>
    <row r="2677" spans="1:56" hidden="1" outlineLevel="1">
      <c r="A2677" t="s">
        <v>2315</v>
      </c>
      <c r="B2677" t="s">
        <v>100</v>
      </c>
      <c r="C2677" s="1">
        <v>2490</v>
      </c>
      <c r="F2677" s="1">
        <f t="shared" si="713"/>
        <v>1982</v>
      </c>
      <c r="G2677" s="1">
        <v>1644</v>
      </c>
      <c r="I2677" s="1">
        <v>759</v>
      </c>
      <c r="J2677" s="2" t="str">
        <f t="shared" si="717"/>
        <v/>
      </c>
      <c r="K2677" s="2">
        <f t="shared" si="718"/>
        <v>0.3829465186680121</v>
      </c>
      <c r="L2677" s="10" t="str">
        <f t="shared" si="719"/>
        <v/>
      </c>
      <c r="M2677" s="9" t="str">
        <f t="shared" si="715"/>
        <v/>
      </c>
      <c r="N2677" s="8" t="str">
        <f t="shared" si="716"/>
        <v/>
      </c>
      <c r="O2677" s="2" t="str">
        <f t="shared" si="709"/>
        <v>-</v>
      </c>
      <c r="P2677" s="2" t="str">
        <f t="shared" si="710"/>
        <v>-</v>
      </c>
      <c r="Q2677" s="2" t="str">
        <f t="shared" si="711"/>
        <v>-</v>
      </c>
      <c r="R2677" s="2" t="str">
        <f t="shared" si="712"/>
        <v>-</v>
      </c>
      <c r="AN2677" t="s">
        <v>2315</v>
      </c>
      <c r="AO2677" t="s">
        <v>100</v>
      </c>
      <c r="AR2677" s="44">
        <v>48</v>
      </c>
      <c r="AS2677" s="46">
        <v>109</v>
      </c>
      <c r="AT2677" s="50">
        <f t="shared" si="720"/>
        <v>48109</v>
      </c>
      <c r="AV2677" s="7" t="s">
        <v>3063</v>
      </c>
      <c r="BA2677" s="1">
        <v>1644</v>
      </c>
      <c r="BB2677" s="1">
        <v>338</v>
      </c>
      <c r="BD2677" s="1">
        <f t="shared" si="714"/>
        <v>1982</v>
      </c>
    </row>
    <row r="2678" spans="1:56" hidden="1" outlineLevel="1">
      <c r="A2678" t="s">
        <v>415</v>
      </c>
      <c r="B2678" t="s">
        <v>100</v>
      </c>
      <c r="C2678" s="1">
        <v>6506</v>
      </c>
      <c r="F2678" s="1">
        <f t="shared" si="713"/>
        <v>3235</v>
      </c>
      <c r="G2678" s="1">
        <v>2637</v>
      </c>
      <c r="I2678" s="1">
        <v>1589</v>
      </c>
      <c r="J2678" s="2" t="str">
        <f t="shared" si="717"/>
        <v/>
      </c>
      <c r="K2678" s="2">
        <f t="shared" si="718"/>
        <v>0.49119010819165376</v>
      </c>
      <c r="L2678" s="10" t="str">
        <f t="shared" si="719"/>
        <v/>
      </c>
      <c r="M2678" s="9" t="str">
        <f t="shared" si="715"/>
        <v/>
      </c>
      <c r="N2678" s="8" t="str">
        <f t="shared" si="716"/>
        <v/>
      </c>
      <c r="O2678" s="2" t="str">
        <f t="shared" si="709"/>
        <v>-</v>
      </c>
      <c r="P2678" s="2" t="str">
        <f t="shared" si="710"/>
        <v>-</v>
      </c>
      <c r="Q2678" s="2" t="str">
        <f t="shared" si="711"/>
        <v>-</v>
      </c>
      <c r="R2678" s="2" t="str">
        <f t="shared" si="712"/>
        <v>-</v>
      </c>
      <c r="AN2678" t="s">
        <v>415</v>
      </c>
      <c r="AO2678" t="s">
        <v>100</v>
      </c>
      <c r="AR2678" s="44">
        <v>48</v>
      </c>
      <c r="AS2678" s="46">
        <v>111</v>
      </c>
      <c r="AT2678" s="50">
        <f t="shared" si="720"/>
        <v>48111</v>
      </c>
      <c r="AV2678" s="7" t="s">
        <v>3063</v>
      </c>
      <c r="BA2678" s="1">
        <v>2637</v>
      </c>
      <c r="BB2678" s="1">
        <v>598</v>
      </c>
      <c r="BD2678" s="1">
        <f t="shared" si="714"/>
        <v>3235</v>
      </c>
    </row>
    <row r="2679" spans="1:56" hidden="1" outlineLevel="1">
      <c r="A2679" t="s">
        <v>1319</v>
      </c>
      <c r="B2679" t="s">
        <v>100</v>
      </c>
      <c r="C2679" s="1">
        <v>2314018</v>
      </c>
      <c r="F2679" s="1">
        <f t="shared" si="713"/>
        <v>1206543</v>
      </c>
      <c r="G2679" s="1">
        <v>1017190</v>
      </c>
      <c r="I2679" s="1">
        <v>740074</v>
      </c>
      <c r="J2679" s="2" t="str">
        <f t="shared" si="717"/>
        <v/>
      </c>
      <c r="K2679" s="2">
        <f t="shared" si="718"/>
        <v>0.61338385784841487</v>
      </c>
      <c r="L2679" s="10" t="str">
        <f t="shared" si="719"/>
        <v/>
      </c>
      <c r="M2679" s="9" t="str">
        <f t="shared" si="715"/>
        <v/>
      </c>
      <c r="N2679" s="8" t="str">
        <f t="shared" si="716"/>
        <v/>
      </c>
      <c r="O2679" s="2" t="str">
        <f t="shared" si="709"/>
        <v>-</v>
      </c>
      <c r="P2679" s="2" t="str">
        <f t="shared" si="710"/>
        <v>-</v>
      </c>
      <c r="Q2679" s="2" t="str">
        <f t="shared" si="711"/>
        <v>-</v>
      </c>
      <c r="R2679" s="2" t="str">
        <f t="shared" si="712"/>
        <v>-</v>
      </c>
      <c r="AN2679" t="s">
        <v>1319</v>
      </c>
      <c r="AO2679" t="s">
        <v>100</v>
      </c>
      <c r="AR2679" s="44">
        <v>48</v>
      </c>
      <c r="AS2679" s="46">
        <v>113</v>
      </c>
      <c r="AT2679" s="50">
        <f t="shared" si="720"/>
        <v>48113</v>
      </c>
      <c r="AV2679" s="7" t="s">
        <v>3063</v>
      </c>
      <c r="BA2679" s="1">
        <v>1017190</v>
      </c>
      <c r="BB2679" s="1">
        <v>189353</v>
      </c>
      <c r="BD2679" s="1">
        <f t="shared" si="714"/>
        <v>1206543</v>
      </c>
    </row>
    <row r="2680" spans="1:56" hidden="1" outlineLevel="1">
      <c r="A2680" t="s">
        <v>2513</v>
      </c>
      <c r="B2680" t="s">
        <v>100</v>
      </c>
      <c r="C2680" s="1">
        <v>13804</v>
      </c>
      <c r="F2680" s="1">
        <f t="shared" si="713"/>
        <v>8062</v>
      </c>
      <c r="G2680" s="1">
        <v>7150</v>
      </c>
      <c r="I2680" s="1">
        <v>4096</v>
      </c>
      <c r="J2680" s="2" t="str">
        <f t="shared" si="717"/>
        <v/>
      </c>
      <c r="K2680" s="2">
        <f t="shared" si="718"/>
        <v>0.5080625155048375</v>
      </c>
      <c r="L2680" s="10" t="str">
        <f t="shared" si="719"/>
        <v/>
      </c>
      <c r="M2680" s="9" t="str">
        <f t="shared" si="715"/>
        <v/>
      </c>
      <c r="N2680" s="8" t="str">
        <f t="shared" si="716"/>
        <v/>
      </c>
      <c r="O2680" s="2" t="str">
        <f t="shared" si="709"/>
        <v>-</v>
      </c>
      <c r="P2680" s="2" t="str">
        <f t="shared" si="710"/>
        <v>-</v>
      </c>
      <c r="Q2680" s="2" t="str">
        <f t="shared" si="711"/>
        <v>-</v>
      </c>
      <c r="R2680" s="2" t="str">
        <f t="shared" si="712"/>
        <v>-</v>
      </c>
      <c r="AN2680" t="s">
        <v>2513</v>
      </c>
      <c r="AO2680" t="s">
        <v>100</v>
      </c>
      <c r="AR2680" s="44">
        <v>48</v>
      </c>
      <c r="AS2680" s="46">
        <v>115</v>
      </c>
      <c r="AT2680" s="50">
        <f t="shared" si="720"/>
        <v>48115</v>
      </c>
      <c r="AV2680" s="7" t="s">
        <v>3063</v>
      </c>
      <c r="BA2680" s="1">
        <v>7150</v>
      </c>
      <c r="BB2680" s="1">
        <v>912</v>
      </c>
      <c r="BD2680" s="1">
        <f t="shared" si="714"/>
        <v>8062</v>
      </c>
    </row>
    <row r="2681" spans="1:56" hidden="1" outlineLevel="1">
      <c r="A2681" t="s">
        <v>666</v>
      </c>
      <c r="B2681" t="s">
        <v>100</v>
      </c>
      <c r="C2681" s="1">
        <v>19054</v>
      </c>
      <c r="F2681" s="1">
        <f t="shared" si="713"/>
        <v>9317</v>
      </c>
      <c r="G2681" s="1">
        <v>7879</v>
      </c>
      <c r="I2681" s="1">
        <v>4744</v>
      </c>
      <c r="J2681" s="2" t="str">
        <f t="shared" si="717"/>
        <v/>
      </c>
      <c r="K2681" s="2">
        <f t="shared" si="718"/>
        <v>0.50917677363958358</v>
      </c>
      <c r="L2681" s="10" t="str">
        <f t="shared" si="719"/>
        <v/>
      </c>
      <c r="M2681" s="9" t="str">
        <f t="shared" si="715"/>
        <v/>
      </c>
      <c r="N2681" s="8" t="str">
        <f t="shared" si="716"/>
        <v/>
      </c>
      <c r="O2681" s="2" t="str">
        <f t="shared" si="709"/>
        <v>-</v>
      </c>
      <c r="P2681" s="2" t="str">
        <f t="shared" si="710"/>
        <v>-</v>
      </c>
      <c r="Q2681" s="2" t="str">
        <f t="shared" si="711"/>
        <v>-</v>
      </c>
      <c r="R2681" s="2" t="str">
        <f t="shared" si="712"/>
        <v>-</v>
      </c>
      <c r="AN2681" t="s">
        <v>666</v>
      </c>
      <c r="AO2681" t="s">
        <v>100</v>
      </c>
      <c r="AR2681" s="44">
        <v>48</v>
      </c>
      <c r="AS2681" s="46">
        <v>117</v>
      </c>
      <c r="AT2681" s="50">
        <f t="shared" si="720"/>
        <v>48117</v>
      </c>
      <c r="AV2681" s="7" t="s">
        <v>3063</v>
      </c>
      <c r="BA2681" s="1">
        <v>7879</v>
      </c>
      <c r="BB2681" s="1">
        <v>1438</v>
      </c>
      <c r="BD2681" s="1">
        <f t="shared" si="714"/>
        <v>9317</v>
      </c>
    </row>
    <row r="2682" spans="1:56" hidden="1" outlineLevel="1">
      <c r="A2682" t="s">
        <v>2530</v>
      </c>
      <c r="B2682" t="s">
        <v>100</v>
      </c>
      <c r="C2682" s="1">
        <v>5252</v>
      </c>
      <c r="F2682" s="1">
        <f t="shared" si="713"/>
        <v>3586</v>
      </c>
      <c r="G2682" s="1">
        <v>3397</v>
      </c>
      <c r="I2682" s="1">
        <v>2187</v>
      </c>
      <c r="J2682" s="2" t="str">
        <f t="shared" si="717"/>
        <v/>
      </c>
      <c r="K2682" s="2">
        <f t="shared" si="718"/>
        <v>0.60987172336865592</v>
      </c>
      <c r="L2682" s="10" t="str">
        <f t="shared" si="719"/>
        <v/>
      </c>
      <c r="M2682" s="9" t="str">
        <f t="shared" si="715"/>
        <v/>
      </c>
      <c r="N2682" s="8" t="str">
        <f t="shared" si="716"/>
        <v/>
      </c>
      <c r="O2682" s="2" t="str">
        <f t="shared" si="709"/>
        <v>-</v>
      </c>
      <c r="P2682" s="2" t="str">
        <f t="shared" si="710"/>
        <v>-</v>
      </c>
      <c r="Q2682" s="2" t="str">
        <f t="shared" si="711"/>
        <v>-</v>
      </c>
      <c r="R2682" s="2" t="str">
        <f t="shared" si="712"/>
        <v>-</v>
      </c>
      <c r="AN2682" t="s">
        <v>2530</v>
      </c>
      <c r="AO2682" t="s">
        <v>100</v>
      </c>
      <c r="AR2682" s="44">
        <v>48</v>
      </c>
      <c r="AS2682" s="46">
        <v>119</v>
      </c>
      <c r="AT2682" s="50">
        <f t="shared" si="720"/>
        <v>48119</v>
      </c>
      <c r="AV2682" s="7" t="s">
        <v>3063</v>
      </c>
      <c r="BA2682" s="1">
        <v>3397</v>
      </c>
      <c r="BB2682" s="1">
        <v>189</v>
      </c>
      <c r="BD2682" s="1">
        <f t="shared" si="714"/>
        <v>3586</v>
      </c>
    </row>
    <row r="2683" spans="1:56" hidden="1" outlineLevel="1">
      <c r="A2683" t="s">
        <v>2615</v>
      </c>
      <c r="B2683" t="s">
        <v>100</v>
      </c>
      <c r="C2683" s="1">
        <v>630104</v>
      </c>
      <c r="F2683" s="1">
        <f t="shared" si="713"/>
        <v>366830</v>
      </c>
      <c r="G2683" s="1">
        <v>313120</v>
      </c>
      <c r="I2683" s="1">
        <v>243263</v>
      </c>
      <c r="J2683" s="2" t="str">
        <f t="shared" si="717"/>
        <v/>
      </c>
      <c r="K2683" s="2">
        <f t="shared" si="718"/>
        <v>0.66314914265463565</v>
      </c>
      <c r="L2683" s="10" t="str">
        <f t="shared" si="719"/>
        <v/>
      </c>
      <c r="M2683" s="9" t="str">
        <f t="shared" si="715"/>
        <v/>
      </c>
      <c r="N2683" s="8" t="str">
        <f t="shared" si="716"/>
        <v/>
      </c>
      <c r="O2683" s="2" t="str">
        <f t="shared" si="709"/>
        <v>-</v>
      </c>
      <c r="P2683" s="2" t="str">
        <f t="shared" si="710"/>
        <v>-</v>
      </c>
      <c r="Q2683" s="2" t="str">
        <f t="shared" si="711"/>
        <v>-</v>
      </c>
      <c r="R2683" s="2" t="str">
        <f t="shared" si="712"/>
        <v>-</v>
      </c>
      <c r="AN2683" t="s">
        <v>2615</v>
      </c>
      <c r="AO2683" t="s">
        <v>100</v>
      </c>
      <c r="AR2683" s="44">
        <v>48</v>
      </c>
      <c r="AS2683" s="46">
        <v>121</v>
      </c>
      <c r="AT2683" s="50">
        <f t="shared" si="720"/>
        <v>48121</v>
      </c>
      <c r="AV2683" s="7" t="s">
        <v>3063</v>
      </c>
      <c r="BA2683" s="1">
        <v>313120</v>
      </c>
      <c r="BB2683" s="1">
        <v>53710</v>
      </c>
      <c r="BD2683" s="1">
        <f t="shared" si="714"/>
        <v>366830</v>
      </c>
    </row>
    <row r="2684" spans="1:56" hidden="1" outlineLevel="1">
      <c r="A2684" t="s">
        <v>3036</v>
      </c>
      <c r="B2684" t="s">
        <v>100</v>
      </c>
      <c r="C2684" s="1">
        <v>19902</v>
      </c>
      <c r="F2684" s="1">
        <f t="shared" si="713"/>
        <v>12324</v>
      </c>
      <c r="G2684" s="1">
        <v>11076</v>
      </c>
      <c r="I2684" s="1">
        <v>6626</v>
      </c>
      <c r="J2684" s="2" t="str">
        <f t="shared" si="717"/>
        <v/>
      </c>
      <c r="K2684" s="2">
        <f t="shared" si="718"/>
        <v>0.53765011359948067</v>
      </c>
      <c r="L2684" s="10" t="str">
        <f t="shared" si="719"/>
        <v/>
      </c>
      <c r="M2684" s="9" t="str">
        <f t="shared" si="715"/>
        <v/>
      </c>
      <c r="N2684" s="8" t="str">
        <f t="shared" si="716"/>
        <v/>
      </c>
      <c r="O2684" s="2" t="str">
        <f t="shared" si="709"/>
        <v>-</v>
      </c>
      <c r="P2684" s="2" t="str">
        <f t="shared" si="710"/>
        <v>-</v>
      </c>
      <c r="Q2684" s="2" t="str">
        <f t="shared" si="711"/>
        <v>-</v>
      </c>
      <c r="R2684" s="2" t="str">
        <f t="shared" si="712"/>
        <v>-</v>
      </c>
      <c r="AN2684" t="s">
        <v>782</v>
      </c>
      <c r="AO2684" t="s">
        <v>100</v>
      </c>
      <c r="AR2684" s="44">
        <v>48</v>
      </c>
      <c r="AS2684" s="46">
        <v>123</v>
      </c>
      <c r="AT2684" s="50">
        <f t="shared" si="720"/>
        <v>48123</v>
      </c>
      <c r="AV2684" s="7" t="s">
        <v>3063</v>
      </c>
      <c r="BA2684" s="1">
        <v>11076</v>
      </c>
      <c r="BB2684" s="1">
        <v>1248</v>
      </c>
      <c r="BD2684" s="1">
        <f t="shared" si="714"/>
        <v>12324</v>
      </c>
    </row>
    <row r="2685" spans="1:56" hidden="1" outlineLevel="1">
      <c r="A2685" t="s">
        <v>783</v>
      </c>
      <c r="B2685" t="s">
        <v>100</v>
      </c>
      <c r="C2685" s="1">
        <v>2400</v>
      </c>
      <c r="F2685" s="1">
        <f t="shared" si="713"/>
        <v>1473</v>
      </c>
      <c r="G2685" s="1">
        <v>1459</v>
      </c>
      <c r="I2685" s="1">
        <v>972</v>
      </c>
      <c r="J2685" s="2" t="str">
        <f t="shared" si="717"/>
        <v/>
      </c>
      <c r="K2685" s="2">
        <f t="shared" si="718"/>
        <v>0.65987780040733202</v>
      </c>
      <c r="L2685" s="10" t="str">
        <f t="shared" si="719"/>
        <v/>
      </c>
      <c r="M2685" s="9" t="str">
        <f t="shared" si="715"/>
        <v/>
      </c>
      <c r="N2685" s="8" t="str">
        <f t="shared" si="716"/>
        <v/>
      </c>
      <c r="O2685" s="2" t="str">
        <f t="shared" si="709"/>
        <v>-</v>
      </c>
      <c r="P2685" s="2" t="str">
        <f t="shared" si="710"/>
        <v>-</v>
      </c>
      <c r="Q2685" s="2" t="str">
        <f t="shared" si="711"/>
        <v>-</v>
      </c>
      <c r="R2685" s="2" t="str">
        <f t="shared" si="712"/>
        <v>-</v>
      </c>
      <c r="AN2685" t="s">
        <v>783</v>
      </c>
      <c r="AO2685" t="s">
        <v>100</v>
      </c>
      <c r="AR2685" s="44">
        <v>48</v>
      </c>
      <c r="AS2685" s="46">
        <v>125</v>
      </c>
      <c r="AT2685" s="50">
        <f t="shared" si="720"/>
        <v>48125</v>
      </c>
      <c r="AV2685" s="7" t="s">
        <v>3063</v>
      </c>
      <c r="BA2685" s="1">
        <v>1459</v>
      </c>
      <c r="BB2685" s="1">
        <v>14</v>
      </c>
      <c r="BD2685" s="1">
        <f t="shared" si="714"/>
        <v>1473</v>
      </c>
    </row>
    <row r="2686" spans="1:56" hidden="1" outlineLevel="1">
      <c r="A2686" t="s">
        <v>1097</v>
      </c>
      <c r="B2686" t="s">
        <v>100</v>
      </c>
      <c r="C2686" s="1">
        <v>9833</v>
      </c>
      <c r="F2686" s="1">
        <f t="shared" si="713"/>
        <v>7487</v>
      </c>
      <c r="G2686" s="1">
        <v>6313</v>
      </c>
      <c r="I2686" s="1">
        <v>3587</v>
      </c>
      <c r="J2686" s="2" t="str">
        <f t="shared" si="717"/>
        <v/>
      </c>
      <c r="K2686" s="2">
        <f t="shared" si="718"/>
        <v>0.47909710164284758</v>
      </c>
      <c r="L2686" s="10" t="str">
        <f t="shared" si="719"/>
        <v/>
      </c>
      <c r="M2686" s="9" t="str">
        <f t="shared" si="715"/>
        <v/>
      </c>
      <c r="N2686" s="8" t="str">
        <f t="shared" si="716"/>
        <v/>
      </c>
      <c r="O2686" s="2" t="str">
        <f t="shared" si="709"/>
        <v>-</v>
      </c>
      <c r="P2686" s="2" t="str">
        <f t="shared" si="710"/>
        <v>-</v>
      </c>
      <c r="Q2686" s="2" t="str">
        <f t="shared" si="711"/>
        <v>-</v>
      </c>
      <c r="R2686" s="2" t="str">
        <f t="shared" si="712"/>
        <v>-</v>
      </c>
      <c r="AN2686" t="s">
        <v>1097</v>
      </c>
      <c r="AO2686" t="s">
        <v>100</v>
      </c>
      <c r="AR2686" s="44">
        <v>48</v>
      </c>
      <c r="AS2686" s="46">
        <v>127</v>
      </c>
      <c r="AT2686" s="50">
        <f t="shared" si="720"/>
        <v>48127</v>
      </c>
      <c r="AV2686" s="7" t="s">
        <v>3063</v>
      </c>
      <c r="BA2686" s="1">
        <v>6313</v>
      </c>
      <c r="BB2686" s="1">
        <v>1174</v>
      </c>
      <c r="BD2686" s="1">
        <f t="shared" si="714"/>
        <v>7487</v>
      </c>
    </row>
    <row r="2687" spans="1:56" hidden="1" outlineLevel="1">
      <c r="A2687" t="s">
        <v>1098</v>
      </c>
      <c r="B2687" t="s">
        <v>100</v>
      </c>
      <c r="C2687" s="1">
        <v>3688</v>
      </c>
      <c r="F2687" s="1">
        <f t="shared" si="713"/>
        <v>2549</v>
      </c>
      <c r="G2687" s="1">
        <v>2349</v>
      </c>
      <c r="I2687" s="1">
        <v>1690</v>
      </c>
      <c r="J2687" s="2" t="str">
        <f t="shared" si="717"/>
        <v/>
      </c>
      <c r="K2687" s="2">
        <f t="shared" si="718"/>
        <v>0.66300510003923108</v>
      </c>
      <c r="L2687" s="10" t="str">
        <f t="shared" si="719"/>
        <v/>
      </c>
      <c r="M2687" s="9" t="str">
        <f t="shared" si="715"/>
        <v/>
      </c>
      <c r="N2687" s="8" t="str">
        <f t="shared" si="716"/>
        <v/>
      </c>
      <c r="O2687" s="2" t="str">
        <f t="shared" ref="O2687:O2750" si="721">IF(SUM($S2687:$AJ2687)=0,"-",S2687/SUM($S2687:$AJ2687))</f>
        <v>-</v>
      </c>
      <c r="P2687" s="2" t="str">
        <f t="shared" ref="P2687:P2750" si="722">IF(SUM($S2687:$AJ2687)=0,"-",T2687/SUM($S2687:$AJ2687))</f>
        <v>-</v>
      </c>
      <c r="Q2687" s="2" t="str">
        <f t="shared" ref="Q2687:Q2750" si="723">IF(SUM($S2687:$AJ2687)=0,"-",U2687/SUM($S2687:$AJ2687))</f>
        <v>-</v>
      </c>
      <c r="R2687" s="2" t="str">
        <f t="shared" ref="R2687:R2750" si="724">IF(SUM($S2687:$AJ2687)=0,"-",(1-O2687-P2687-Q2687))</f>
        <v>-</v>
      </c>
      <c r="AN2687" t="s">
        <v>1098</v>
      </c>
      <c r="AO2687" t="s">
        <v>100</v>
      </c>
      <c r="AR2687" s="44">
        <v>48</v>
      </c>
      <c r="AS2687" s="46">
        <v>129</v>
      </c>
      <c r="AT2687" s="50">
        <f t="shared" si="720"/>
        <v>48129</v>
      </c>
      <c r="AV2687" s="7" t="s">
        <v>3063</v>
      </c>
      <c r="BA2687" s="1">
        <v>2349</v>
      </c>
      <c r="BB2687" s="1">
        <v>200</v>
      </c>
      <c r="BD2687" s="1">
        <f t="shared" si="714"/>
        <v>2549</v>
      </c>
    </row>
    <row r="2688" spans="1:56" hidden="1" outlineLevel="1">
      <c r="A2688" t="s">
        <v>2102</v>
      </c>
      <c r="B2688" t="s">
        <v>100</v>
      </c>
      <c r="C2688" s="1">
        <v>11945</v>
      </c>
      <c r="F2688" s="1">
        <f t="shared" ref="F2688:F2751" si="725">BD2688</f>
        <v>9345</v>
      </c>
      <c r="G2688" s="1">
        <v>8498</v>
      </c>
      <c r="I2688" s="1">
        <v>4409</v>
      </c>
      <c r="J2688" s="2" t="str">
        <f t="shared" si="717"/>
        <v/>
      </c>
      <c r="K2688" s="2">
        <f t="shared" si="718"/>
        <v>0.47180310326377745</v>
      </c>
      <c r="L2688" s="10" t="str">
        <f t="shared" si="719"/>
        <v/>
      </c>
      <c r="M2688" s="9" t="str">
        <f t="shared" si="715"/>
        <v/>
      </c>
      <c r="N2688" s="8" t="str">
        <f t="shared" si="716"/>
        <v/>
      </c>
      <c r="O2688" s="2" t="str">
        <f t="shared" si="721"/>
        <v>-</v>
      </c>
      <c r="P2688" s="2" t="str">
        <f t="shared" si="722"/>
        <v>-</v>
      </c>
      <c r="Q2688" s="2" t="str">
        <f t="shared" si="723"/>
        <v>-</v>
      </c>
      <c r="R2688" s="2" t="str">
        <f t="shared" si="724"/>
        <v>-</v>
      </c>
      <c r="AN2688" t="s">
        <v>2102</v>
      </c>
      <c r="AO2688" t="s">
        <v>100</v>
      </c>
      <c r="AR2688" s="44">
        <v>48</v>
      </c>
      <c r="AS2688" s="46">
        <v>131</v>
      </c>
      <c r="AT2688" s="50">
        <f t="shared" si="720"/>
        <v>48131</v>
      </c>
      <c r="AV2688" s="7" t="s">
        <v>3063</v>
      </c>
      <c r="BA2688" s="1">
        <v>8498</v>
      </c>
      <c r="BB2688" s="1">
        <v>847</v>
      </c>
      <c r="BD2688" s="1">
        <f t="shared" ref="BD2688:BD2751" si="726">BA2688+BB2688</f>
        <v>9345</v>
      </c>
    </row>
    <row r="2689" spans="1:56" hidden="1" outlineLevel="1">
      <c r="A2689" t="s">
        <v>1217</v>
      </c>
      <c r="B2689" t="s">
        <v>100</v>
      </c>
      <c r="C2689" s="1">
        <v>18520</v>
      </c>
      <c r="F2689" s="1">
        <f t="shared" si="725"/>
        <v>10719</v>
      </c>
      <c r="G2689" s="1">
        <v>9339</v>
      </c>
      <c r="I2689" s="1">
        <v>6509</v>
      </c>
      <c r="J2689" s="2" t="str">
        <f t="shared" si="717"/>
        <v/>
      </c>
      <c r="K2689" s="2">
        <f t="shared" si="718"/>
        <v>0.60723948129489691</v>
      </c>
      <c r="L2689" s="10" t="str">
        <f t="shared" si="719"/>
        <v/>
      </c>
      <c r="M2689" s="9" t="str">
        <f t="shared" si="715"/>
        <v/>
      </c>
      <c r="N2689" s="8" t="str">
        <f t="shared" si="716"/>
        <v/>
      </c>
      <c r="O2689" s="2" t="str">
        <f t="shared" si="721"/>
        <v>-</v>
      </c>
      <c r="P2689" s="2" t="str">
        <f t="shared" si="722"/>
        <v>-</v>
      </c>
      <c r="Q2689" s="2" t="str">
        <f t="shared" si="723"/>
        <v>-</v>
      </c>
      <c r="R2689" s="2" t="str">
        <f t="shared" si="724"/>
        <v>-</v>
      </c>
      <c r="AN2689" t="s">
        <v>1217</v>
      </c>
      <c r="AO2689" t="s">
        <v>100</v>
      </c>
      <c r="AR2689" s="44">
        <v>48</v>
      </c>
      <c r="AS2689" s="46">
        <v>133</v>
      </c>
      <c r="AT2689" s="50">
        <f t="shared" si="720"/>
        <v>48133</v>
      </c>
      <c r="AV2689" s="7" t="s">
        <v>3063</v>
      </c>
      <c r="BA2689" s="1">
        <v>9339</v>
      </c>
      <c r="BB2689" s="1">
        <v>1380</v>
      </c>
      <c r="BD2689" s="1">
        <f t="shared" si="726"/>
        <v>10719</v>
      </c>
    </row>
    <row r="2690" spans="1:56" hidden="1" outlineLevel="1">
      <c r="A2690" t="s">
        <v>2194</v>
      </c>
      <c r="B2690" t="s">
        <v>100</v>
      </c>
      <c r="C2690" s="1">
        <v>133064</v>
      </c>
      <c r="F2690" s="1">
        <f t="shared" si="725"/>
        <v>70039</v>
      </c>
      <c r="G2690" s="1">
        <v>60177</v>
      </c>
      <c r="I2690" s="1">
        <v>35651</v>
      </c>
      <c r="J2690" s="2" t="str">
        <f t="shared" si="717"/>
        <v/>
      </c>
      <c r="K2690" s="2">
        <f t="shared" si="718"/>
        <v>0.50901640514570456</v>
      </c>
      <c r="L2690" s="10" t="str">
        <f t="shared" si="719"/>
        <v/>
      </c>
      <c r="M2690" s="9" t="str">
        <f t="shared" ref="M2690:M2753" si="727">IF(T2690&gt;0,RANK(T2690,$S2690:$AK2690),"")</f>
        <v/>
      </c>
      <c r="N2690" s="8" t="str">
        <f t="shared" ref="N2690:N2753" si="728">IF(U2690&gt;0,RANK(U2690,$S2690:$AK2690),"")</f>
        <v/>
      </c>
      <c r="O2690" s="2" t="str">
        <f t="shared" si="721"/>
        <v>-</v>
      </c>
      <c r="P2690" s="2" t="str">
        <f t="shared" si="722"/>
        <v>-</v>
      </c>
      <c r="Q2690" s="2" t="str">
        <f t="shared" si="723"/>
        <v>-</v>
      </c>
      <c r="R2690" s="2" t="str">
        <f t="shared" si="724"/>
        <v>-</v>
      </c>
      <c r="AN2690" t="s">
        <v>2194</v>
      </c>
      <c r="AO2690" t="s">
        <v>100</v>
      </c>
      <c r="AR2690" s="44">
        <v>48</v>
      </c>
      <c r="AS2690" s="46">
        <v>135</v>
      </c>
      <c r="AT2690" s="50">
        <f t="shared" si="720"/>
        <v>48135</v>
      </c>
      <c r="AV2690" s="7" t="s">
        <v>3063</v>
      </c>
      <c r="BA2690" s="1">
        <v>60177</v>
      </c>
      <c r="BB2690" s="1">
        <v>9862</v>
      </c>
      <c r="BD2690" s="1">
        <f t="shared" si="726"/>
        <v>70039</v>
      </c>
    </row>
    <row r="2691" spans="1:56" hidden="1" outlineLevel="1">
      <c r="A2691" t="s">
        <v>1846</v>
      </c>
      <c r="B2691" t="s">
        <v>100</v>
      </c>
      <c r="C2691" s="1">
        <v>2084</v>
      </c>
      <c r="F2691" s="1">
        <f t="shared" si="725"/>
        <v>1520</v>
      </c>
      <c r="G2691" s="1">
        <v>1482</v>
      </c>
      <c r="I2691" s="1">
        <v>1035</v>
      </c>
      <c r="J2691" s="2" t="str">
        <f t="shared" si="717"/>
        <v/>
      </c>
      <c r="K2691" s="2">
        <f t="shared" si="718"/>
        <v>0.68092105263157898</v>
      </c>
      <c r="L2691" s="10" t="str">
        <f t="shared" si="719"/>
        <v/>
      </c>
      <c r="M2691" s="9" t="str">
        <f t="shared" si="727"/>
        <v/>
      </c>
      <c r="N2691" s="8" t="str">
        <f t="shared" si="728"/>
        <v/>
      </c>
      <c r="O2691" s="2" t="str">
        <f t="shared" si="721"/>
        <v>-</v>
      </c>
      <c r="P2691" s="2" t="str">
        <f t="shared" si="722"/>
        <v>-</v>
      </c>
      <c r="Q2691" s="2" t="str">
        <f t="shared" si="723"/>
        <v>-</v>
      </c>
      <c r="R2691" s="2" t="str">
        <f t="shared" si="724"/>
        <v>-</v>
      </c>
      <c r="AN2691" t="s">
        <v>1846</v>
      </c>
      <c r="AO2691" t="s">
        <v>100</v>
      </c>
      <c r="AR2691" s="44">
        <v>48</v>
      </c>
      <c r="AS2691" s="46">
        <v>137</v>
      </c>
      <c r="AT2691" s="50">
        <f t="shared" si="720"/>
        <v>48137</v>
      </c>
      <c r="AV2691" s="7" t="s">
        <v>3063</v>
      </c>
      <c r="BA2691" s="1">
        <v>1482</v>
      </c>
      <c r="BB2691" s="1">
        <v>38</v>
      </c>
      <c r="BD2691" s="1">
        <f t="shared" si="726"/>
        <v>1520</v>
      </c>
    </row>
    <row r="2692" spans="1:56" hidden="1" outlineLevel="1">
      <c r="A2692" t="s">
        <v>1126</v>
      </c>
      <c r="B2692" t="s">
        <v>100</v>
      </c>
      <c r="C2692" s="1">
        <v>769930</v>
      </c>
      <c r="F2692" s="1">
        <f t="shared" si="725"/>
        <v>388498</v>
      </c>
      <c r="G2692" s="1">
        <v>342562</v>
      </c>
      <c r="I2692" s="1">
        <v>185630</v>
      </c>
      <c r="J2692" s="2" t="str">
        <f t="shared" si="717"/>
        <v/>
      </c>
      <c r="K2692" s="2">
        <f t="shared" si="718"/>
        <v>0.47781455760390013</v>
      </c>
      <c r="L2692" s="10" t="str">
        <f t="shared" si="719"/>
        <v/>
      </c>
      <c r="M2692" s="9" t="str">
        <f t="shared" si="727"/>
        <v/>
      </c>
      <c r="N2692" s="8" t="str">
        <f t="shared" si="728"/>
        <v/>
      </c>
      <c r="O2692" s="2" t="str">
        <f t="shared" si="721"/>
        <v>-</v>
      </c>
      <c r="P2692" s="2" t="str">
        <f t="shared" si="722"/>
        <v>-</v>
      </c>
      <c r="Q2692" s="2" t="str">
        <f t="shared" si="723"/>
        <v>-</v>
      </c>
      <c r="R2692" s="2" t="str">
        <f t="shared" si="724"/>
        <v>-</v>
      </c>
      <c r="AN2692" t="s">
        <v>1126</v>
      </c>
      <c r="AO2692" t="s">
        <v>100</v>
      </c>
      <c r="AR2692" s="44">
        <v>48</v>
      </c>
      <c r="AS2692" s="46">
        <v>141</v>
      </c>
      <c r="AT2692" s="50">
        <f t="shared" si="720"/>
        <v>48141</v>
      </c>
      <c r="AV2692" s="7" t="s">
        <v>3063</v>
      </c>
      <c r="BA2692" s="1">
        <v>342562</v>
      </c>
      <c r="BB2692" s="1">
        <v>45936</v>
      </c>
      <c r="BD2692" s="1">
        <f t="shared" si="726"/>
        <v>388498</v>
      </c>
    </row>
    <row r="2693" spans="1:56" hidden="1" outlineLevel="1">
      <c r="A2693" t="s">
        <v>2367</v>
      </c>
      <c r="B2693" t="s">
        <v>100</v>
      </c>
      <c r="C2693" s="1">
        <v>144394</v>
      </c>
      <c r="F2693" s="1">
        <f t="shared" si="725"/>
        <v>85541</v>
      </c>
      <c r="G2693" s="1">
        <v>75920</v>
      </c>
      <c r="I2693" s="1">
        <v>53853</v>
      </c>
      <c r="J2693" s="2" t="str">
        <f t="shared" si="717"/>
        <v/>
      </c>
      <c r="K2693" s="2">
        <f t="shared" si="718"/>
        <v>0.62955775592990493</v>
      </c>
      <c r="L2693" s="10" t="str">
        <f t="shared" si="719"/>
        <v/>
      </c>
      <c r="M2693" s="9" t="str">
        <f t="shared" si="727"/>
        <v/>
      </c>
      <c r="N2693" s="8" t="str">
        <f t="shared" si="728"/>
        <v/>
      </c>
      <c r="O2693" s="2" t="str">
        <f t="shared" si="721"/>
        <v>-</v>
      </c>
      <c r="P2693" s="2" t="str">
        <f t="shared" si="722"/>
        <v>-</v>
      </c>
      <c r="Q2693" s="2" t="str">
        <f t="shared" si="723"/>
        <v>-</v>
      </c>
      <c r="R2693" s="2" t="str">
        <f t="shared" si="724"/>
        <v>-</v>
      </c>
      <c r="AN2693" t="s">
        <v>2367</v>
      </c>
      <c r="AO2693" t="s">
        <v>100</v>
      </c>
      <c r="AR2693" s="44">
        <v>48</v>
      </c>
      <c r="AS2693" s="46">
        <v>139</v>
      </c>
      <c r="AT2693" s="50">
        <f t="shared" si="720"/>
        <v>48139</v>
      </c>
      <c r="AV2693" s="7" t="s">
        <v>3063</v>
      </c>
      <c r="BA2693" s="1">
        <v>75920</v>
      </c>
      <c r="BB2693" s="1">
        <v>9621</v>
      </c>
      <c r="BD2693" s="1">
        <f t="shared" si="726"/>
        <v>85541</v>
      </c>
    </row>
    <row r="2694" spans="1:56" hidden="1" outlineLevel="1">
      <c r="A2694" t="s">
        <v>2755</v>
      </c>
      <c r="B2694" t="s">
        <v>100</v>
      </c>
      <c r="C2694" s="1">
        <v>37137</v>
      </c>
      <c r="F2694" s="1">
        <f t="shared" si="725"/>
        <v>21503</v>
      </c>
      <c r="G2694" s="1">
        <v>18705</v>
      </c>
      <c r="I2694" s="1">
        <v>14019</v>
      </c>
      <c r="J2694" s="2" t="str">
        <f t="shared" si="717"/>
        <v/>
      </c>
      <c r="K2694" s="2">
        <f t="shared" si="718"/>
        <v>0.65195554108729015</v>
      </c>
      <c r="L2694" s="10" t="str">
        <f t="shared" si="719"/>
        <v/>
      </c>
      <c r="M2694" s="9" t="str">
        <f t="shared" si="727"/>
        <v/>
      </c>
      <c r="N2694" s="8" t="str">
        <f t="shared" si="728"/>
        <v/>
      </c>
      <c r="O2694" s="2" t="str">
        <f t="shared" si="721"/>
        <v>-</v>
      </c>
      <c r="P2694" s="2" t="str">
        <f t="shared" si="722"/>
        <v>-</v>
      </c>
      <c r="Q2694" s="2" t="str">
        <f t="shared" si="723"/>
        <v>-</v>
      </c>
      <c r="R2694" s="2" t="str">
        <f t="shared" si="724"/>
        <v>-</v>
      </c>
      <c r="AN2694" t="s">
        <v>2755</v>
      </c>
      <c r="AO2694" t="s">
        <v>100</v>
      </c>
      <c r="AR2694" s="44">
        <v>48</v>
      </c>
      <c r="AS2694" s="46">
        <v>143</v>
      </c>
      <c r="AT2694" s="50">
        <f t="shared" si="720"/>
        <v>48143</v>
      </c>
      <c r="AV2694" s="7" t="s">
        <v>3063</v>
      </c>
      <c r="BA2694" s="1">
        <v>18705</v>
      </c>
      <c r="BB2694" s="1">
        <v>2798</v>
      </c>
      <c r="BD2694" s="1">
        <f t="shared" si="726"/>
        <v>21503</v>
      </c>
    </row>
    <row r="2695" spans="1:56" hidden="1" outlineLevel="1">
      <c r="A2695" t="s">
        <v>2292</v>
      </c>
      <c r="B2695" t="s">
        <v>100</v>
      </c>
      <c r="C2695" s="1">
        <v>17698</v>
      </c>
      <c r="F2695" s="1">
        <f t="shared" si="725"/>
        <v>9653</v>
      </c>
      <c r="G2695" s="1">
        <v>8840</v>
      </c>
      <c r="I2695" s="1">
        <v>5599</v>
      </c>
      <c r="J2695" s="2" t="str">
        <f t="shared" ref="J2695:J2758" si="729">IF(D2695&gt;0,I2695/D2695,"")</f>
        <v/>
      </c>
      <c r="K2695" s="2">
        <f t="shared" ref="K2695:K2758" si="730">IF(F2695&gt;0,I2695/F2695,"")</f>
        <v>0.58002693463172073</v>
      </c>
      <c r="L2695" s="10" t="str">
        <f t="shared" ref="L2695:L2758" si="731">IF(S2695&gt;0,RANK(S2695,$S2695:$AK2695),"")</f>
        <v/>
      </c>
      <c r="M2695" s="9" t="str">
        <f t="shared" si="727"/>
        <v/>
      </c>
      <c r="N2695" s="8" t="str">
        <f t="shared" si="728"/>
        <v/>
      </c>
      <c r="O2695" s="2" t="str">
        <f t="shared" si="721"/>
        <v>-</v>
      </c>
      <c r="P2695" s="2" t="str">
        <f t="shared" si="722"/>
        <v>-</v>
      </c>
      <c r="Q2695" s="2" t="str">
        <f t="shared" si="723"/>
        <v>-</v>
      </c>
      <c r="R2695" s="2" t="str">
        <f t="shared" si="724"/>
        <v>-</v>
      </c>
      <c r="AN2695" t="s">
        <v>2292</v>
      </c>
      <c r="AO2695" t="s">
        <v>100</v>
      </c>
      <c r="AR2695" s="44">
        <v>48</v>
      </c>
      <c r="AS2695" s="46">
        <v>145</v>
      </c>
      <c r="AT2695" s="50">
        <f t="shared" si="720"/>
        <v>48145</v>
      </c>
      <c r="AV2695" s="7" t="s">
        <v>3063</v>
      </c>
      <c r="BA2695" s="1">
        <v>8840</v>
      </c>
      <c r="BB2695" s="1">
        <v>813</v>
      </c>
      <c r="BD2695" s="1">
        <f t="shared" si="726"/>
        <v>9653</v>
      </c>
    </row>
    <row r="2696" spans="1:56" hidden="1" outlineLevel="1">
      <c r="A2696" t="s">
        <v>1802</v>
      </c>
      <c r="B2696" t="s">
        <v>100</v>
      </c>
      <c r="C2696" s="1">
        <v>33870</v>
      </c>
      <c r="F2696" s="1">
        <f t="shared" si="725"/>
        <v>19835</v>
      </c>
      <c r="G2696" s="1">
        <v>18267</v>
      </c>
      <c r="I2696" s="1">
        <v>11694</v>
      </c>
      <c r="J2696" s="2" t="str">
        <f t="shared" si="729"/>
        <v/>
      </c>
      <c r="K2696" s="2">
        <f t="shared" si="730"/>
        <v>0.58956390219309307</v>
      </c>
      <c r="L2696" s="10" t="str">
        <f t="shared" si="731"/>
        <v/>
      </c>
      <c r="M2696" s="9" t="str">
        <f t="shared" si="727"/>
        <v/>
      </c>
      <c r="N2696" s="8" t="str">
        <f t="shared" si="728"/>
        <v/>
      </c>
      <c r="O2696" s="2" t="str">
        <f t="shared" si="721"/>
        <v>-</v>
      </c>
      <c r="P2696" s="2" t="str">
        <f t="shared" si="722"/>
        <v>-</v>
      </c>
      <c r="Q2696" s="2" t="str">
        <f t="shared" si="723"/>
        <v>-</v>
      </c>
      <c r="R2696" s="2" t="str">
        <f t="shared" si="724"/>
        <v>-</v>
      </c>
      <c r="AN2696" t="s">
        <v>1802</v>
      </c>
      <c r="AO2696" t="s">
        <v>100</v>
      </c>
      <c r="AR2696" s="44">
        <v>48</v>
      </c>
      <c r="AS2696" s="46">
        <v>147</v>
      </c>
      <c r="AT2696" s="50">
        <f t="shared" si="720"/>
        <v>48147</v>
      </c>
      <c r="AV2696" s="7" t="s">
        <v>3063</v>
      </c>
      <c r="BA2696" s="1">
        <v>18267</v>
      </c>
      <c r="BB2696" s="1">
        <v>1568</v>
      </c>
      <c r="BD2696" s="1">
        <f t="shared" si="726"/>
        <v>19835</v>
      </c>
    </row>
    <row r="2697" spans="1:56" hidden="1" outlineLevel="1">
      <c r="A2697" t="s">
        <v>1238</v>
      </c>
      <c r="B2697" t="s">
        <v>100</v>
      </c>
      <c r="C2697" s="1">
        <v>24347</v>
      </c>
      <c r="F2697" s="1">
        <f t="shared" si="725"/>
        <v>15569</v>
      </c>
      <c r="G2697" s="1">
        <v>14868</v>
      </c>
      <c r="I2697" s="1">
        <v>10765</v>
      </c>
      <c r="J2697" s="2" t="str">
        <f t="shared" si="729"/>
        <v/>
      </c>
      <c r="K2697" s="2">
        <f t="shared" si="730"/>
        <v>0.69143811420129742</v>
      </c>
      <c r="L2697" s="10" t="str">
        <f t="shared" si="731"/>
        <v/>
      </c>
      <c r="M2697" s="9" t="str">
        <f t="shared" si="727"/>
        <v/>
      </c>
      <c r="N2697" s="8" t="str">
        <f t="shared" si="728"/>
        <v/>
      </c>
      <c r="O2697" s="2" t="str">
        <f t="shared" si="721"/>
        <v>-</v>
      </c>
      <c r="P2697" s="2" t="str">
        <f t="shared" si="722"/>
        <v>-</v>
      </c>
      <c r="Q2697" s="2" t="str">
        <f t="shared" si="723"/>
        <v>-</v>
      </c>
      <c r="R2697" s="2" t="str">
        <f t="shared" si="724"/>
        <v>-</v>
      </c>
      <c r="AN2697" t="s">
        <v>1238</v>
      </c>
      <c r="AO2697" t="s">
        <v>100</v>
      </c>
      <c r="AR2697" s="44">
        <v>48</v>
      </c>
      <c r="AS2697" s="46">
        <v>149</v>
      </c>
      <c r="AT2697" s="50">
        <f t="shared" si="720"/>
        <v>48149</v>
      </c>
      <c r="AV2697" s="7" t="s">
        <v>3063</v>
      </c>
      <c r="BA2697" s="1">
        <v>14868</v>
      </c>
      <c r="BB2697" s="1">
        <v>701</v>
      </c>
      <c r="BD2697" s="1">
        <f t="shared" si="726"/>
        <v>15569</v>
      </c>
    </row>
    <row r="2698" spans="1:56" hidden="1" outlineLevel="1">
      <c r="A2698" t="s">
        <v>2411</v>
      </c>
      <c r="B2698" t="s">
        <v>100</v>
      </c>
      <c r="C2698" s="1">
        <v>4065</v>
      </c>
      <c r="F2698" s="1">
        <f t="shared" si="725"/>
        <v>2960</v>
      </c>
      <c r="G2698" s="1">
        <v>2951</v>
      </c>
      <c r="I2698" s="1">
        <v>1784</v>
      </c>
      <c r="J2698" s="2" t="str">
        <f t="shared" si="729"/>
        <v/>
      </c>
      <c r="K2698" s="2">
        <f t="shared" si="730"/>
        <v>0.60270270270270265</v>
      </c>
      <c r="L2698" s="10" t="str">
        <f t="shared" si="731"/>
        <v/>
      </c>
      <c r="M2698" s="9" t="str">
        <f t="shared" si="727"/>
        <v/>
      </c>
      <c r="N2698" s="8" t="str">
        <f t="shared" si="728"/>
        <v/>
      </c>
      <c r="O2698" s="2" t="str">
        <f t="shared" si="721"/>
        <v>-</v>
      </c>
      <c r="P2698" s="2" t="str">
        <f t="shared" si="722"/>
        <v>-</v>
      </c>
      <c r="Q2698" s="2" t="str">
        <f t="shared" si="723"/>
        <v>-</v>
      </c>
      <c r="R2698" s="2" t="str">
        <f t="shared" si="724"/>
        <v>-</v>
      </c>
      <c r="AN2698" t="s">
        <v>2411</v>
      </c>
      <c r="AO2698" t="s">
        <v>100</v>
      </c>
      <c r="AR2698" s="44">
        <v>48</v>
      </c>
      <c r="AS2698" s="46">
        <v>151</v>
      </c>
      <c r="AT2698" s="50">
        <f t="shared" si="720"/>
        <v>48151</v>
      </c>
      <c r="AV2698" s="7" t="s">
        <v>3063</v>
      </c>
      <c r="BA2698" s="1">
        <v>2951</v>
      </c>
      <c r="BB2698" s="1">
        <v>9</v>
      </c>
      <c r="BD2698" s="1">
        <f t="shared" si="726"/>
        <v>2960</v>
      </c>
    </row>
    <row r="2699" spans="1:56" hidden="1" outlineLevel="1">
      <c r="A2699" t="s">
        <v>2863</v>
      </c>
      <c r="B2699" t="s">
        <v>100</v>
      </c>
      <c r="C2699" s="1">
        <v>6528</v>
      </c>
      <c r="F2699" s="1">
        <f t="shared" si="725"/>
        <v>4567</v>
      </c>
      <c r="G2699" s="1">
        <v>4173</v>
      </c>
      <c r="I2699" s="1">
        <v>2521</v>
      </c>
      <c r="J2699" s="2" t="str">
        <f t="shared" si="729"/>
        <v/>
      </c>
      <c r="K2699" s="2">
        <f t="shared" si="730"/>
        <v>0.5520035033939128</v>
      </c>
      <c r="L2699" s="10" t="str">
        <f t="shared" si="731"/>
        <v/>
      </c>
      <c r="M2699" s="9" t="str">
        <f t="shared" si="727"/>
        <v/>
      </c>
      <c r="N2699" s="8" t="str">
        <f t="shared" si="728"/>
        <v/>
      </c>
      <c r="O2699" s="2" t="str">
        <f t="shared" si="721"/>
        <v>-</v>
      </c>
      <c r="P2699" s="2" t="str">
        <f t="shared" si="722"/>
        <v>-</v>
      </c>
      <c r="Q2699" s="2" t="str">
        <f t="shared" si="723"/>
        <v>-</v>
      </c>
      <c r="R2699" s="2" t="str">
        <f t="shared" si="724"/>
        <v>-</v>
      </c>
      <c r="AN2699" t="s">
        <v>2863</v>
      </c>
      <c r="AO2699" t="s">
        <v>100</v>
      </c>
      <c r="AR2699" s="44">
        <v>48</v>
      </c>
      <c r="AS2699" s="46">
        <v>153</v>
      </c>
      <c r="AT2699" s="50">
        <f t="shared" si="720"/>
        <v>48153</v>
      </c>
      <c r="AV2699" s="7" t="s">
        <v>3063</v>
      </c>
      <c r="BA2699" s="1">
        <v>4173</v>
      </c>
      <c r="BB2699" s="1">
        <v>394</v>
      </c>
      <c r="BD2699" s="1">
        <f t="shared" si="726"/>
        <v>4567</v>
      </c>
    </row>
    <row r="2700" spans="1:56" hidden="1" outlineLevel="1">
      <c r="A2700" t="s">
        <v>2968</v>
      </c>
      <c r="B2700" t="s">
        <v>100</v>
      </c>
      <c r="C2700" s="1">
        <v>1334</v>
      </c>
      <c r="F2700" s="1">
        <f t="shared" si="725"/>
        <v>1047</v>
      </c>
      <c r="G2700" s="1">
        <v>1047</v>
      </c>
      <c r="I2700" s="1">
        <v>538</v>
      </c>
      <c r="J2700" s="2" t="str">
        <f t="shared" si="729"/>
        <v/>
      </c>
      <c r="K2700" s="2">
        <f t="shared" si="730"/>
        <v>0.51384909264565426</v>
      </c>
      <c r="L2700" s="10" t="str">
        <f t="shared" si="731"/>
        <v/>
      </c>
      <c r="M2700" s="9" t="str">
        <f t="shared" si="727"/>
        <v/>
      </c>
      <c r="N2700" s="8" t="str">
        <f t="shared" si="728"/>
        <v/>
      </c>
      <c r="O2700" s="2" t="str">
        <f t="shared" si="721"/>
        <v>-</v>
      </c>
      <c r="P2700" s="2" t="str">
        <f t="shared" si="722"/>
        <v>-</v>
      </c>
      <c r="Q2700" s="2" t="str">
        <f t="shared" si="723"/>
        <v>-</v>
      </c>
      <c r="R2700" s="2" t="str">
        <f t="shared" si="724"/>
        <v>-</v>
      </c>
      <c r="AN2700" t="s">
        <v>2968</v>
      </c>
      <c r="AO2700" t="s">
        <v>100</v>
      </c>
      <c r="AR2700" s="44">
        <v>48</v>
      </c>
      <c r="AS2700" s="46">
        <v>155</v>
      </c>
      <c r="AT2700" s="50">
        <f t="shared" si="720"/>
        <v>48155</v>
      </c>
      <c r="AV2700" s="7" t="s">
        <v>3063</v>
      </c>
      <c r="BA2700" s="1">
        <v>1047</v>
      </c>
      <c r="BB2700" s="1">
        <v>0</v>
      </c>
      <c r="BD2700" s="1">
        <f t="shared" si="726"/>
        <v>1047</v>
      </c>
    </row>
    <row r="2701" spans="1:56" hidden="1" outlineLevel="1">
      <c r="A2701" t="s">
        <v>943</v>
      </c>
      <c r="B2701" t="s">
        <v>100</v>
      </c>
      <c r="C2701" s="1">
        <v>542957</v>
      </c>
      <c r="F2701" s="1">
        <f t="shared" si="725"/>
        <v>299110</v>
      </c>
      <c r="G2701" s="1">
        <v>270609</v>
      </c>
      <c r="I2701" s="1">
        <v>202822</v>
      </c>
      <c r="J2701" s="2" t="str">
        <f t="shared" si="729"/>
        <v/>
      </c>
      <c r="K2701" s="2">
        <f t="shared" si="730"/>
        <v>0.67808498545685536</v>
      </c>
      <c r="L2701" s="10" t="str">
        <f t="shared" si="731"/>
        <v/>
      </c>
      <c r="M2701" s="9" t="str">
        <f t="shared" si="727"/>
        <v/>
      </c>
      <c r="N2701" s="8" t="str">
        <f t="shared" si="728"/>
        <v/>
      </c>
      <c r="O2701" s="2" t="str">
        <f t="shared" si="721"/>
        <v>-</v>
      </c>
      <c r="P2701" s="2" t="str">
        <f t="shared" si="722"/>
        <v>-</v>
      </c>
      <c r="Q2701" s="2" t="str">
        <f t="shared" si="723"/>
        <v>-</v>
      </c>
      <c r="R2701" s="2" t="str">
        <f t="shared" si="724"/>
        <v>-</v>
      </c>
      <c r="AN2701" t="s">
        <v>943</v>
      </c>
      <c r="AO2701" t="s">
        <v>100</v>
      </c>
      <c r="AR2701" s="44">
        <v>48</v>
      </c>
      <c r="AS2701" s="46">
        <v>157</v>
      </c>
      <c r="AT2701" s="50">
        <f t="shared" si="720"/>
        <v>48157</v>
      </c>
      <c r="AV2701" s="7" t="s">
        <v>3063</v>
      </c>
      <c r="BA2701" s="1">
        <v>270609</v>
      </c>
      <c r="BB2701" s="1">
        <v>28501</v>
      </c>
      <c r="BD2701" s="1">
        <f t="shared" si="726"/>
        <v>299110</v>
      </c>
    </row>
    <row r="2702" spans="1:56" hidden="1" outlineLevel="1">
      <c r="A2702" t="s">
        <v>1085</v>
      </c>
      <c r="B2702" t="s">
        <v>100</v>
      </c>
      <c r="C2702" s="1">
        <v>10604</v>
      </c>
      <c r="F2702" s="1">
        <f t="shared" si="725"/>
        <v>6747</v>
      </c>
      <c r="G2702" s="1">
        <v>5843</v>
      </c>
      <c r="I2702" s="1">
        <v>4491</v>
      </c>
      <c r="J2702" s="2" t="str">
        <f t="shared" si="729"/>
        <v/>
      </c>
      <c r="K2702" s="2">
        <f t="shared" si="730"/>
        <v>0.66562916851934195</v>
      </c>
      <c r="L2702" s="10" t="str">
        <f t="shared" si="731"/>
        <v/>
      </c>
      <c r="M2702" s="9" t="str">
        <f t="shared" si="727"/>
        <v/>
      </c>
      <c r="N2702" s="8" t="str">
        <f t="shared" si="728"/>
        <v/>
      </c>
      <c r="O2702" s="2" t="str">
        <f t="shared" si="721"/>
        <v>-</v>
      </c>
      <c r="P2702" s="2" t="str">
        <f t="shared" si="722"/>
        <v>-</v>
      </c>
      <c r="Q2702" s="2" t="str">
        <f t="shared" si="723"/>
        <v>-</v>
      </c>
      <c r="R2702" s="2" t="str">
        <f t="shared" si="724"/>
        <v>-</v>
      </c>
      <c r="AN2702" t="s">
        <v>1085</v>
      </c>
      <c r="AO2702" t="s">
        <v>100</v>
      </c>
      <c r="AR2702" s="44">
        <v>48</v>
      </c>
      <c r="AS2702" s="46">
        <v>159</v>
      </c>
      <c r="AT2702" s="50">
        <f t="shared" si="720"/>
        <v>48159</v>
      </c>
      <c r="AV2702" s="7" t="s">
        <v>3063</v>
      </c>
      <c r="BA2702" s="1">
        <v>5843</v>
      </c>
      <c r="BB2702" s="1">
        <v>904</v>
      </c>
      <c r="BD2702" s="1">
        <f t="shared" si="726"/>
        <v>6747</v>
      </c>
    </row>
    <row r="2703" spans="1:56" hidden="1" outlineLevel="1">
      <c r="A2703" t="s">
        <v>1204</v>
      </c>
      <c r="B2703" t="s">
        <v>100</v>
      </c>
      <c r="C2703" s="1">
        <v>19446</v>
      </c>
      <c r="F2703" s="1">
        <f t="shared" si="725"/>
        <v>11589</v>
      </c>
      <c r="G2703" s="1">
        <v>10383</v>
      </c>
      <c r="I2703" s="1">
        <v>7288</v>
      </c>
      <c r="J2703" s="2" t="str">
        <f t="shared" si="729"/>
        <v/>
      </c>
      <c r="K2703" s="2">
        <f t="shared" si="730"/>
        <v>0.6288722064026232</v>
      </c>
      <c r="L2703" s="10" t="str">
        <f t="shared" si="731"/>
        <v/>
      </c>
      <c r="M2703" s="9" t="str">
        <f t="shared" si="727"/>
        <v/>
      </c>
      <c r="N2703" s="8" t="str">
        <f t="shared" si="728"/>
        <v/>
      </c>
      <c r="O2703" s="2" t="str">
        <f t="shared" si="721"/>
        <v>-</v>
      </c>
      <c r="P2703" s="2" t="str">
        <f t="shared" si="722"/>
        <v>-</v>
      </c>
      <c r="Q2703" s="2" t="str">
        <f t="shared" si="723"/>
        <v>-</v>
      </c>
      <c r="R2703" s="2" t="str">
        <f t="shared" si="724"/>
        <v>-</v>
      </c>
      <c r="AN2703" t="s">
        <v>1204</v>
      </c>
      <c r="AO2703" t="s">
        <v>100</v>
      </c>
      <c r="AR2703" s="44">
        <v>48</v>
      </c>
      <c r="AS2703" s="46">
        <v>161</v>
      </c>
      <c r="AT2703" s="50">
        <f t="shared" si="720"/>
        <v>48161</v>
      </c>
      <c r="AV2703" s="7" t="s">
        <v>3063</v>
      </c>
      <c r="BA2703" s="1">
        <v>10383</v>
      </c>
      <c r="BB2703" s="1">
        <v>1206</v>
      </c>
      <c r="BD2703" s="1">
        <f t="shared" si="726"/>
        <v>11589</v>
      </c>
    </row>
    <row r="2704" spans="1:56" hidden="1" outlineLevel="1">
      <c r="A2704" t="s">
        <v>123</v>
      </c>
      <c r="B2704" t="s">
        <v>100</v>
      </c>
      <c r="C2704" s="1">
        <v>16939</v>
      </c>
      <c r="F2704" s="1">
        <f t="shared" si="725"/>
        <v>10528</v>
      </c>
      <c r="G2704" s="1">
        <v>9583</v>
      </c>
      <c r="I2704" s="1">
        <v>4062</v>
      </c>
      <c r="J2704" s="2" t="str">
        <f t="shared" si="729"/>
        <v/>
      </c>
      <c r="K2704" s="2">
        <f t="shared" si="730"/>
        <v>0.38582826747720367</v>
      </c>
      <c r="L2704" s="10" t="str">
        <f t="shared" si="731"/>
        <v/>
      </c>
      <c r="M2704" s="9" t="str">
        <f t="shared" si="727"/>
        <v/>
      </c>
      <c r="N2704" s="8" t="str">
        <f t="shared" si="728"/>
        <v/>
      </c>
      <c r="O2704" s="2" t="str">
        <f t="shared" si="721"/>
        <v>-</v>
      </c>
      <c r="P2704" s="2" t="str">
        <f t="shared" si="722"/>
        <v>-</v>
      </c>
      <c r="Q2704" s="2" t="str">
        <f t="shared" si="723"/>
        <v>-</v>
      </c>
      <c r="R2704" s="2" t="str">
        <f t="shared" si="724"/>
        <v>-</v>
      </c>
      <c r="AN2704" t="s">
        <v>123</v>
      </c>
      <c r="AO2704" t="s">
        <v>100</v>
      </c>
      <c r="AR2704" s="44">
        <v>48</v>
      </c>
      <c r="AS2704" s="46">
        <v>163</v>
      </c>
      <c r="AT2704" s="50">
        <f t="shared" si="720"/>
        <v>48163</v>
      </c>
      <c r="AV2704" s="7" t="s">
        <v>3063</v>
      </c>
      <c r="BA2704" s="1">
        <v>9583</v>
      </c>
      <c r="BB2704" s="1">
        <v>945</v>
      </c>
      <c r="BD2704" s="1">
        <f t="shared" si="726"/>
        <v>10528</v>
      </c>
    </row>
    <row r="2705" spans="1:56" hidden="1" outlineLevel="1">
      <c r="A2705" t="s">
        <v>1625</v>
      </c>
      <c r="B2705" t="s">
        <v>100</v>
      </c>
      <c r="C2705" s="1">
        <v>16641</v>
      </c>
      <c r="F2705" s="1">
        <f t="shared" si="725"/>
        <v>7372</v>
      </c>
      <c r="G2705" s="1">
        <v>6980</v>
      </c>
      <c r="I2705" s="1">
        <v>4067</v>
      </c>
      <c r="J2705" s="2" t="str">
        <f t="shared" si="729"/>
        <v/>
      </c>
      <c r="K2705" s="2">
        <f t="shared" si="730"/>
        <v>0.55168204015192623</v>
      </c>
      <c r="L2705" s="10" t="str">
        <f t="shared" si="731"/>
        <v/>
      </c>
      <c r="M2705" s="9" t="str">
        <f t="shared" si="727"/>
        <v/>
      </c>
      <c r="N2705" s="8" t="str">
        <f t="shared" si="728"/>
        <v/>
      </c>
      <c r="O2705" s="2" t="str">
        <f t="shared" si="721"/>
        <v>-</v>
      </c>
      <c r="P2705" s="2" t="str">
        <f t="shared" si="722"/>
        <v>-</v>
      </c>
      <c r="Q2705" s="2" t="str">
        <f t="shared" si="723"/>
        <v>-</v>
      </c>
      <c r="R2705" s="2" t="str">
        <f t="shared" si="724"/>
        <v>-</v>
      </c>
      <c r="AN2705" t="s">
        <v>1625</v>
      </c>
      <c r="AO2705" t="s">
        <v>100</v>
      </c>
      <c r="AR2705" s="44">
        <v>48</v>
      </c>
      <c r="AS2705" s="46">
        <v>165</v>
      </c>
      <c r="AT2705" s="50">
        <f t="shared" si="720"/>
        <v>48165</v>
      </c>
      <c r="AV2705" s="7" t="s">
        <v>3063</v>
      </c>
      <c r="BA2705" s="1">
        <v>6980</v>
      </c>
      <c r="BB2705" s="1">
        <v>392</v>
      </c>
      <c r="BD2705" s="1">
        <f t="shared" si="726"/>
        <v>7372</v>
      </c>
    </row>
    <row r="2706" spans="1:56" hidden="1" outlineLevel="1">
      <c r="A2706" t="s">
        <v>1937</v>
      </c>
      <c r="B2706" t="s">
        <v>100</v>
      </c>
      <c r="C2706" s="1">
        <v>288643</v>
      </c>
      <c r="F2706" s="1">
        <f t="shared" si="725"/>
        <v>189357</v>
      </c>
      <c r="G2706" s="1">
        <v>157597</v>
      </c>
      <c r="I2706" s="1">
        <v>105004</v>
      </c>
      <c r="J2706" s="2" t="str">
        <f t="shared" si="729"/>
        <v/>
      </c>
      <c r="K2706" s="2">
        <f t="shared" si="730"/>
        <v>0.55452927538987207</v>
      </c>
      <c r="L2706" s="10" t="str">
        <f t="shared" si="731"/>
        <v/>
      </c>
      <c r="M2706" s="9" t="str">
        <f t="shared" si="727"/>
        <v/>
      </c>
      <c r="N2706" s="8" t="str">
        <f t="shared" si="728"/>
        <v/>
      </c>
      <c r="O2706" s="2" t="str">
        <f t="shared" si="721"/>
        <v>-</v>
      </c>
      <c r="P2706" s="2" t="str">
        <f t="shared" si="722"/>
        <v>-</v>
      </c>
      <c r="Q2706" s="2" t="str">
        <f t="shared" si="723"/>
        <v>-</v>
      </c>
      <c r="R2706" s="2" t="str">
        <f t="shared" si="724"/>
        <v>-</v>
      </c>
      <c r="AN2706" t="s">
        <v>1937</v>
      </c>
      <c r="AO2706" t="s">
        <v>100</v>
      </c>
      <c r="AR2706" s="44">
        <v>48</v>
      </c>
      <c r="AS2706" s="46">
        <v>167</v>
      </c>
      <c r="AT2706" s="50">
        <f t="shared" si="720"/>
        <v>48167</v>
      </c>
      <c r="AV2706" s="7" t="s">
        <v>3063</v>
      </c>
      <c r="BA2706" s="1">
        <v>157597</v>
      </c>
      <c r="BB2706" s="1">
        <v>31760</v>
      </c>
      <c r="BD2706" s="1">
        <f t="shared" si="726"/>
        <v>189357</v>
      </c>
    </row>
    <row r="2707" spans="1:56" hidden="1" outlineLevel="1">
      <c r="A2707" t="s">
        <v>1370</v>
      </c>
      <c r="B2707" t="s">
        <v>100</v>
      </c>
      <c r="C2707" s="1">
        <v>6158</v>
      </c>
      <c r="F2707" s="1">
        <f t="shared" si="725"/>
        <v>2976</v>
      </c>
      <c r="G2707" s="1">
        <v>2609</v>
      </c>
      <c r="I2707" s="1">
        <v>1750</v>
      </c>
      <c r="J2707" s="2" t="str">
        <f t="shared" si="729"/>
        <v/>
      </c>
      <c r="K2707" s="2">
        <f t="shared" si="730"/>
        <v>0.58803763440860213</v>
      </c>
      <c r="L2707" s="10" t="str">
        <f t="shared" si="731"/>
        <v/>
      </c>
      <c r="M2707" s="9" t="str">
        <f t="shared" si="727"/>
        <v/>
      </c>
      <c r="N2707" s="8" t="str">
        <f t="shared" si="728"/>
        <v/>
      </c>
      <c r="O2707" s="2" t="str">
        <f t="shared" si="721"/>
        <v>-</v>
      </c>
      <c r="P2707" s="2" t="str">
        <f t="shared" si="722"/>
        <v>-</v>
      </c>
      <c r="Q2707" s="2" t="str">
        <f t="shared" si="723"/>
        <v>-</v>
      </c>
      <c r="R2707" s="2" t="str">
        <f t="shared" si="724"/>
        <v>-</v>
      </c>
      <c r="AN2707" t="s">
        <v>1370</v>
      </c>
      <c r="AO2707" t="s">
        <v>100</v>
      </c>
      <c r="AR2707" s="44">
        <v>48</v>
      </c>
      <c r="AS2707" s="46">
        <v>169</v>
      </c>
      <c r="AT2707" s="50">
        <f t="shared" si="720"/>
        <v>48169</v>
      </c>
      <c r="AV2707" s="7" t="s">
        <v>3063</v>
      </c>
      <c r="BA2707" s="1">
        <v>2609</v>
      </c>
      <c r="BB2707" s="1">
        <v>367</v>
      </c>
      <c r="BD2707" s="1">
        <f t="shared" si="726"/>
        <v>2976</v>
      </c>
    </row>
    <row r="2708" spans="1:56" hidden="1" outlineLevel="1">
      <c r="A2708" t="s">
        <v>1050</v>
      </c>
      <c r="B2708" t="s">
        <v>100</v>
      </c>
      <c r="C2708" s="1">
        <v>24206</v>
      </c>
      <c r="F2708" s="1">
        <f t="shared" si="725"/>
        <v>17519</v>
      </c>
      <c r="G2708" s="1">
        <v>16028</v>
      </c>
      <c r="I2708" s="1">
        <v>12338</v>
      </c>
      <c r="J2708" s="2" t="str">
        <f t="shared" si="729"/>
        <v/>
      </c>
      <c r="K2708" s="2">
        <f t="shared" si="730"/>
        <v>0.70426394200582221</v>
      </c>
      <c r="L2708" s="10" t="str">
        <f t="shared" si="731"/>
        <v/>
      </c>
      <c r="M2708" s="9" t="str">
        <f t="shared" si="727"/>
        <v/>
      </c>
      <c r="N2708" s="8" t="str">
        <f t="shared" si="728"/>
        <v/>
      </c>
      <c r="O2708" s="2" t="str">
        <f t="shared" si="721"/>
        <v>-</v>
      </c>
      <c r="P2708" s="2" t="str">
        <f t="shared" si="722"/>
        <v>-</v>
      </c>
      <c r="Q2708" s="2" t="str">
        <f t="shared" si="723"/>
        <v>-</v>
      </c>
      <c r="R2708" s="2" t="str">
        <f t="shared" si="724"/>
        <v>-</v>
      </c>
      <c r="AN2708" t="s">
        <v>1050</v>
      </c>
      <c r="AO2708" t="s">
        <v>100</v>
      </c>
      <c r="AR2708" s="44">
        <v>48</v>
      </c>
      <c r="AS2708" s="46">
        <v>171</v>
      </c>
      <c r="AT2708" s="50">
        <f t="shared" si="720"/>
        <v>48171</v>
      </c>
      <c r="AV2708" s="7" t="s">
        <v>3063</v>
      </c>
      <c r="BA2708" s="1">
        <v>16028</v>
      </c>
      <c r="BB2708" s="1">
        <v>1491</v>
      </c>
      <c r="BD2708" s="1">
        <f t="shared" si="726"/>
        <v>17519</v>
      </c>
    </row>
    <row r="2709" spans="1:56" hidden="1" outlineLevel="1">
      <c r="A2709" t="s">
        <v>1397</v>
      </c>
      <c r="B2709" t="s">
        <v>100</v>
      </c>
      <c r="C2709" s="1">
        <v>1218</v>
      </c>
      <c r="F2709" s="1">
        <f t="shared" si="725"/>
        <v>739</v>
      </c>
      <c r="G2709" s="1">
        <v>717</v>
      </c>
      <c r="I2709" s="1">
        <v>557</v>
      </c>
      <c r="J2709" s="2" t="str">
        <f t="shared" si="729"/>
        <v/>
      </c>
      <c r="K2709" s="2">
        <f t="shared" si="730"/>
        <v>0.75372124492557513</v>
      </c>
      <c r="L2709" s="10" t="str">
        <f t="shared" si="731"/>
        <v/>
      </c>
      <c r="M2709" s="9" t="str">
        <f t="shared" si="727"/>
        <v/>
      </c>
      <c r="N2709" s="8" t="str">
        <f t="shared" si="728"/>
        <v/>
      </c>
      <c r="O2709" s="2" t="str">
        <f t="shared" si="721"/>
        <v>-</v>
      </c>
      <c r="P2709" s="2" t="str">
        <f t="shared" si="722"/>
        <v>-</v>
      </c>
      <c r="Q2709" s="2" t="str">
        <f t="shared" si="723"/>
        <v>-</v>
      </c>
      <c r="R2709" s="2" t="str">
        <f t="shared" si="724"/>
        <v>-</v>
      </c>
      <c r="AN2709" t="s">
        <v>1397</v>
      </c>
      <c r="AO2709" t="s">
        <v>100</v>
      </c>
      <c r="AR2709" s="44">
        <v>48</v>
      </c>
      <c r="AS2709" s="46">
        <v>173</v>
      </c>
      <c r="AT2709" s="50">
        <f t="shared" si="720"/>
        <v>48173</v>
      </c>
      <c r="AV2709" s="7" t="s">
        <v>3063</v>
      </c>
      <c r="BA2709" s="1">
        <v>717</v>
      </c>
      <c r="BB2709" s="1">
        <v>22</v>
      </c>
      <c r="BD2709" s="1">
        <f t="shared" si="726"/>
        <v>739</v>
      </c>
    </row>
    <row r="2710" spans="1:56" hidden="1" outlineLevel="1">
      <c r="A2710" t="s">
        <v>1478</v>
      </c>
      <c r="B2710" t="s">
        <v>100</v>
      </c>
      <c r="C2710" s="1">
        <v>7164</v>
      </c>
      <c r="F2710" s="1">
        <f t="shared" si="725"/>
        <v>5694</v>
      </c>
      <c r="G2710" s="1">
        <v>5177</v>
      </c>
      <c r="I2710" s="1">
        <v>3655</v>
      </c>
      <c r="J2710" s="2" t="str">
        <f t="shared" si="729"/>
        <v/>
      </c>
      <c r="K2710" s="2">
        <f t="shared" si="730"/>
        <v>0.64190375834211455</v>
      </c>
      <c r="L2710" s="10" t="str">
        <f t="shared" si="731"/>
        <v/>
      </c>
      <c r="M2710" s="9" t="str">
        <f t="shared" si="727"/>
        <v/>
      </c>
      <c r="N2710" s="8" t="str">
        <f t="shared" si="728"/>
        <v/>
      </c>
      <c r="O2710" s="2" t="str">
        <f t="shared" si="721"/>
        <v>-</v>
      </c>
      <c r="P2710" s="2" t="str">
        <f t="shared" si="722"/>
        <v>-</v>
      </c>
      <c r="Q2710" s="2" t="str">
        <f t="shared" si="723"/>
        <v>-</v>
      </c>
      <c r="R2710" s="2" t="str">
        <f t="shared" si="724"/>
        <v>-</v>
      </c>
      <c r="AN2710" t="s">
        <v>1478</v>
      </c>
      <c r="AO2710" t="s">
        <v>100</v>
      </c>
      <c r="AR2710" s="44">
        <v>48</v>
      </c>
      <c r="AS2710" s="46">
        <v>175</v>
      </c>
      <c r="AT2710" s="50">
        <f t="shared" si="720"/>
        <v>48175</v>
      </c>
      <c r="AV2710" s="7" t="s">
        <v>3063</v>
      </c>
      <c r="BA2710" s="1">
        <v>5177</v>
      </c>
      <c r="BB2710" s="1">
        <v>517</v>
      </c>
      <c r="BD2710" s="1">
        <f t="shared" si="726"/>
        <v>5694</v>
      </c>
    </row>
    <row r="2711" spans="1:56" hidden="1" outlineLevel="1">
      <c r="A2711" t="s">
        <v>2591</v>
      </c>
      <c r="B2711" t="s">
        <v>100</v>
      </c>
      <c r="C2711" s="1">
        <v>19538</v>
      </c>
      <c r="F2711" s="1">
        <f t="shared" si="725"/>
        <v>12424</v>
      </c>
      <c r="G2711" s="1">
        <v>11122</v>
      </c>
      <c r="I2711" s="1">
        <v>6287</v>
      </c>
      <c r="J2711" s="2" t="str">
        <f t="shared" si="729"/>
        <v/>
      </c>
      <c r="K2711" s="2">
        <f t="shared" si="730"/>
        <v>0.50603670315518356</v>
      </c>
      <c r="L2711" s="10" t="str">
        <f t="shared" si="731"/>
        <v/>
      </c>
      <c r="M2711" s="9" t="str">
        <f t="shared" si="727"/>
        <v/>
      </c>
      <c r="N2711" s="8" t="str">
        <f t="shared" si="728"/>
        <v/>
      </c>
      <c r="O2711" s="2" t="str">
        <f t="shared" si="721"/>
        <v>-</v>
      </c>
      <c r="P2711" s="2" t="str">
        <f t="shared" si="722"/>
        <v>-</v>
      </c>
      <c r="Q2711" s="2" t="str">
        <f t="shared" si="723"/>
        <v>-</v>
      </c>
      <c r="R2711" s="2" t="str">
        <f t="shared" si="724"/>
        <v>-</v>
      </c>
      <c r="AN2711" t="s">
        <v>2591</v>
      </c>
      <c r="AO2711" t="s">
        <v>100</v>
      </c>
      <c r="AR2711" s="44">
        <v>48</v>
      </c>
      <c r="AS2711" s="46">
        <v>177</v>
      </c>
      <c r="AT2711" s="50">
        <f t="shared" si="720"/>
        <v>48177</v>
      </c>
      <c r="AV2711" s="7" t="s">
        <v>3063</v>
      </c>
      <c r="BA2711" s="1">
        <v>11122</v>
      </c>
      <c r="BB2711" s="1">
        <v>1302</v>
      </c>
      <c r="BD2711" s="1">
        <f t="shared" si="726"/>
        <v>12424</v>
      </c>
    </row>
    <row r="2712" spans="1:56" hidden="1" outlineLevel="1">
      <c r="A2712" t="s">
        <v>2256</v>
      </c>
      <c r="B2712" t="s">
        <v>100</v>
      </c>
      <c r="C2712" s="1">
        <v>22772</v>
      </c>
      <c r="F2712" s="1">
        <f t="shared" si="725"/>
        <v>14312</v>
      </c>
      <c r="G2712" s="1">
        <v>12129</v>
      </c>
      <c r="I2712" s="1">
        <v>8133</v>
      </c>
      <c r="J2712" s="2" t="str">
        <f t="shared" si="729"/>
        <v/>
      </c>
      <c r="K2712" s="2">
        <f t="shared" si="730"/>
        <v>0.56826439351593072</v>
      </c>
      <c r="L2712" s="10" t="str">
        <f t="shared" si="731"/>
        <v/>
      </c>
      <c r="M2712" s="9" t="str">
        <f t="shared" si="727"/>
        <v/>
      </c>
      <c r="N2712" s="8" t="str">
        <f t="shared" si="728"/>
        <v/>
      </c>
      <c r="O2712" s="2" t="str">
        <f t="shared" si="721"/>
        <v>-</v>
      </c>
      <c r="P2712" s="2" t="str">
        <f t="shared" si="722"/>
        <v>-</v>
      </c>
      <c r="Q2712" s="2" t="str">
        <f t="shared" si="723"/>
        <v>-</v>
      </c>
      <c r="R2712" s="2" t="str">
        <f t="shared" si="724"/>
        <v>-</v>
      </c>
      <c r="AN2712" t="s">
        <v>2256</v>
      </c>
      <c r="AO2712" t="s">
        <v>100</v>
      </c>
      <c r="AR2712" s="44">
        <v>48</v>
      </c>
      <c r="AS2712" s="46">
        <v>179</v>
      </c>
      <c r="AT2712" s="50">
        <f t="shared" si="720"/>
        <v>48179</v>
      </c>
      <c r="AV2712" s="7" t="s">
        <v>3063</v>
      </c>
      <c r="BA2712" s="1">
        <v>12129</v>
      </c>
      <c r="BB2712" s="1">
        <v>2183</v>
      </c>
      <c r="BD2712" s="1">
        <f t="shared" si="726"/>
        <v>14312</v>
      </c>
    </row>
    <row r="2713" spans="1:56" hidden="1" outlineLevel="1">
      <c r="A2713" t="s">
        <v>2195</v>
      </c>
      <c r="B2713" t="s">
        <v>100</v>
      </c>
      <c r="C2713" s="1">
        <v>118834</v>
      </c>
      <c r="F2713" s="1">
        <f t="shared" si="725"/>
        <v>75689</v>
      </c>
      <c r="G2713" s="1">
        <v>65284</v>
      </c>
      <c r="I2713" s="1">
        <v>45564</v>
      </c>
      <c r="J2713" s="2" t="str">
        <f t="shared" si="729"/>
        <v/>
      </c>
      <c r="K2713" s="2">
        <f t="shared" si="730"/>
        <v>0.60198972109553572</v>
      </c>
      <c r="L2713" s="10" t="str">
        <f t="shared" si="731"/>
        <v/>
      </c>
      <c r="M2713" s="9" t="str">
        <f t="shared" si="727"/>
        <v/>
      </c>
      <c r="N2713" s="8" t="str">
        <f t="shared" si="728"/>
        <v/>
      </c>
      <c r="O2713" s="2" t="str">
        <f t="shared" si="721"/>
        <v>-</v>
      </c>
      <c r="P2713" s="2" t="str">
        <f t="shared" si="722"/>
        <v>-</v>
      </c>
      <c r="Q2713" s="2" t="str">
        <f t="shared" si="723"/>
        <v>-</v>
      </c>
      <c r="R2713" s="2" t="str">
        <f t="shared" si="724"/>
        <v>-</v>
      </c>
      <c r="AN2713" t="s">
        <v>2195</v>
      </c>
      <c r="AO2713" t="s">
        <v>100</v>
      </c>
      <c r="AR2713" s="44">
        <v>48</v>
      </c>
      <c r="AS2713" s="46">
        <v>181</v>
      </c>
      <c r="AT2713" s="50">
        <f t="shared" si="720"/>
        <v>48181</v>
      </c>
      <c r="AV2713" s="7" t="s">
        <v>3063</v>
      </c>
      <c r="BA2713" s="1">
        <v>65284</v>
      </c>
      <c r="BB2713" s="1">
        <v>10405</v>
      </c>
      <c r="BD2713" s="1">
        <f t="shared" si="726"/>
        <v>75689</v>
      </c>
    </row>
    <row r="2714" spans="1:56" hidden="1" outlineLevel="1">
      <c r="A2714" t="s">
        <v>72</v>
      </c>
      <c r="B2714" t="s">
        <v>100</v>
      </c>
      <c r="C2714" s="1">
        <v>119157</v>
      </c>
      <c r="F2714" s="1">
        <f t="shared" si="725"/>
        <v>73555</v>
      </c>
      <c r="G2714" s="1">
        <v>59232</v>
      </c>
      <c r="I2714" s="1">
        <v>42610</v>
      </c>
      <c r="J2714" s="2" t="str">
        <f t="shared" si="729"/>
        <v/>
      </c>
      <c r="K2714" s="2">
        <f t="shared" si="730"/>
        <v>0.57929440554686973</v>
      </c>
      <c r="L2714" s="10" t="str">
        <f t="shared" si="731"/>
        <v/>
      </c>
      <c r="M2714" s="9" t="str">
        <f t="shared" si="727"/>
        <v/>
      </c>
      <c r="N2714" s="8" t="str">
        <f t="shared" si="728"/>
        <v/>
      </c>
      <c r="O2714" s="2" t="str">
        <f t="shared" si="721"/>
        <v>-</v>
      </c>
      <c r="P2714" s="2" t="str">
        <f t="shared" si="722"/>
        <v>-</v>
      </c>
      <c r="Q2714" s="2" t="str">
        <f t="shared" si="723"/>
        <v>-</v>
      </c>
      <c r="R2714" s="2" t="str">
        <f t="shared" si="724"/>
        <v>-</v>
      </c>
      <c r="AN2714" t="s">
        <v>72</v>
      </c>
      <c r="AO2714" t="s">
        <v>100</v>
      </c>
      <c r="AR2714" s="44">
        <v>48</v>
      </c>
      <c r="AS2714" s="46">
        <v>183</v>
      </c>
      <c r="AT2714" s="50">
        <f t="shared" si="720"/>
        <v>48183</v>
      </c>
      <c r="AV2714" s="7" t="s">
        <v>3063</v>
      </c>
      <c r="BA2714" s="1">
        <v>59232</v>
      </c>
      <c r="BB2714" s="1">
        <v>14323</v>
      </c>
      <c r="BD2714" s="1">
        <f t="shared" si="726"/>
        <v>73555</v>
      </c>
    </row>
    <row r="2715" spans="1:56" hidden="1" outlineLevel="1">
      <c r="A2715" t="s">
        <v>355</v>
      </c>
      <c r="B2715" t="s">
        <v>100</v>
      </c>
      <c r="C2715" s="1">
        <v>26273</v>
      </c>
      <c r="F2715" s="1">
        <f t="shared" si="725"/>
        <v>14872</v>
      </c>
      <c r="G2715" s="1">
        <v>13564</v>
      </c>
      <c r="I2715" s="1">
        <v>8322</v>
      </c>
      <c r="J2715" s="2" t="str">
        <f t="shared" si="729"/>
        <v/>
      </c>
      <c r="K2715" s="2">
        <f t="shared" si="730"/>
        <v>0.55957504034427108</v>
      </c>
      <c r="L2715" s="10" t="str">
        <f t="shared" si="731"/>
        <v/>
      </c>
      <c r="M2715" s="9" t="str">
        <f t="shared" si="727"/>
        <v/>
      </c>
      <c r="N2715" s="8" t="str">
        <f t="shared" si="728"/>
        <v/>
      </c>
      <c r="O2715" s="2" t="str">
        <f t="shared" si="721"/>
        <v>-</v>
      </c>
      <c r="P2715" s="2" t="str">
        <f t="shared" si="722"/>
        <v>-</v>
      </c>
      <c r="Q2715" s="2" t="str">
        <f t="shared" si="723"/>
        <v>-</v>
      </c>
      <c r="R2715" s="2" t="str">
        <f t="shared" si="724"/>
        <v>-</v>
      </c>
      <c r="AN2715" t="s">
        <v>355</v>
      </c>
      <c r="AO2715" t="s">
        <v>100</v>
      </c>
      <c r="AR2715" s="44">
        <v>48</v>
      </c>
      <c r="AS2715" s="46">
        <v>185</v>
      </c>
      <c r="AT2715" s="50">
        <f t="shared" si="720"/>
        <v>48185</v>
      </c>
      <c r="AV2715" s="7" t="s">
        <v>3063</v>
      </c>
      <c r="BA2715" s="1">
        <v>13564</v>
      </c>
      <c r="BB2715" s="1">
        <v>1308</v>
      </c>
      <c r="BD2715" s="1">
        <f t="shared" si="726"/>
        <v>14872</v>
      </c>
    </row>
    <row r="2716" spans="1:56" hidden="1" outlineLevel="1">
      <c r="A2716" t="s">
        <v>2756</v>
      </c>
      <c r="B2716" t="s">
        <v>100</v>
      </c>
      <c r="C2716" s="1">
        <v>123398</v>
      </c>
      <c r="F2716" s="1">
        <f t="shared" si="725"/>
        <v>73892</v>
      </c>
      <c r="G2716" s="1">
        <v>65527</v>
      </c>
      <c r="I2716" s="1">
        <v>47560</v>
      </c>
      <c r="J2716" s="2" t="str">
        <f t="shared" si="729"/>
        <v/>
      </c>
      <c r="K2716" s="2">
        <f t="shared" si="730"/>
        <v>0.64364207221350078</v>
      </c>
      <c r="L2716" s="10" t="str">
        <f t="shared" si="731"/>
        <v/>
      </c>
      <c r="M2716" s="9" t="str">
        <f t="shared" si="727"/>
        <v/>
      </c>
      <c r="N2716" s="8" t="str">
        <f t="shared" si="728"/>
        <v/>
      </c>
      <c r="O2716" s="2" t="str">
        <f t="shared" si="721"/>
        <v>-</v>
      </c>
      <c r="P2716" s="2" t="str">
        <f t="shared" si="722"/>
        <v>-</v>
      </c>
      <c r="Q2716" s="2" t="str">
        <f t="shared" si="723"/>
        <v>-</v>
      </c>
      <c r="R2716" s="2" t="str">
        <f t="shared" si="724"/>
        <v>-</v>
      </c>
      <c r="AN2716" t="s">
        <v>2756</v>
      </c>
      <c r="AO2716" t="s">
        <v>100</v>
      </c>
      <c r="AR2716" s="44">
        <v>48</v>
      </c>
      <c r="AS2716" s="46">
        <v>187</v>
      </c>
      <c r="AT2716" s="50">
        <f t="shared" si="720"/>
        <v>48187</v>
      </c>
      <c r="AV2716" s="7" t="s">
        <v>3063</v>
      </c>
      <c r="BA2716" s="1">
        <v>65527</v>
      </c>
      <c r="BB2716" s="1">
        <v>8365</v>
      </c>
      <c r="BD2716" s="1">
        <f t="shared" si="726"/>
        <v>73892</v>
      </c>
    </row>
    <row r="2717" spans="1:56" hidden="1" outlineLevel="1">
      <c r="A2717" t="s">
        <v>2958</v>
      </c>
      <c r="B2717" t="s">
        <v>100</v>
      </c>
      <c r="C2717" s="1">
        <v>35662</v>
      </c>
      <c r="F2717" s="1">
        <f t="shared" si="725"/>
        <v>21247</v>
      </c>
      <c r="G2717" s="1">
        <v>17949</v>
      </c>
      <c r="I2717" s="1">
        <v>9943</v>
      </c>
      <c r="J2717" s="2" t="str">
        <f t="shared" si="729"/>
        <v/>
      </c>
      <c r="K2717" s="2">
        <f t="shared" si="730"/>
        <v>0.46797194898103261</v>
      </c>
      <c r="L2717" s="10" t="str">
        <f t="shared" si="731"/>
        <v/>
      </c>
      <c r="M2717" s="9" t="str">
        <f t="shared" si="727"/>
        <v/>
      </c>
      <c r="N2717" s="8" t="str">
        <f t="shared" si="728"/>
        <v/>
      </c>
      <c r="O2717" s="2" t="str">
        <f t="shared" si="721"/>
        <v>-</v>
      </c>
      <c r="P2717" s="2" t="str">
        <f t="shared" si="722"/>
        <v>-</v>
      </c>
      <c r="Q2717" s="2" t="str">
        <f t="shared" si="723"/>
        <v>-</v>
      </c>
      <c r="R2717" s="2" t="str">
        <f t="shared" si="724"/>
        <v>-</v>
      </c>
      <c r="AN2717" t="s">
        <v>2958</v>
      </c>
      <c r="AO2717" t="s">
        <v>100</v>
      </c>
      <c r="AR2717" s="44">
        <v>48</v>
      </c>
      <c r="AS2717" s="46">
        <v>189</v>
      </c>
      <c r="AT2717" s="50">
        <f t="shared" si="720"/>
        <v>48189</v>
      </c>
      <c r="AV2717" s="7" t="s">
        <v>3063</v>
      </c>
      <c r="BA2717" s="1">
        <v>17949</v>
      </c>
      <c r="BB2717" s="1">
        <v>3298</v>
      </c>
      <c r="BD2717" s="1">
        <f t="shared" si="726"/>
        <v>21247</v>
      </c>
    </row>
    <row r="2718" spans="1:56" hidden="1" outlineLevel="1">
      <c r="A2718" t="s">
        <v>273</v>
      </c>
      <c r="B2718" t="s">
        <v>100</v>
      </c>
      <c r="C2718" s="1">
        <v>3398</v>
      </c>
      <c r="F2718" s="1">
        <f t="shared" si="725"/>
        <v>2138</v>
      </c>
      <c r="G2718" s="1">
        <v>1977</v>
      </c>
      <c r="I2718" s="1">
        <v>1264</v>
      </c>
      <c r="J2718" s="2" t="str">
        <f t="shared" si="729"/>
        <v/>
      </c>
      <c r="K2718" s="2">
        <f t="shared" si="730"/>
        <v>0.59120673526660428</v>
      </c>
      <c r="L2718" s="10" t="str">
        <f t="shared" si="731"/>
        <v/>
      </c>
      <c r="M2718" s="9" t="str">
        <f t="shared" si="727"/>
        <v/>
      </c>
      <c r="N2718" s="8" t="str">
        <f t="shared" si="728"/>
        <v/>
      </c>
      <c r="O2718" s="2" t="str">
        <f t="shared" si="721"/>
        <v>-</v>
      </c>
      <c r="P2718" s="2" t="str">
        <f t="shared" si="722"/>
        <v>-</v>
      </c>
      <c r="Q2718" s="2" t="str">
        <f t="shared" si="723"/>
        <v>-</v>
      </c>
      <c r="R2718" s="2" t="str">
        <f t="shared" si="724"/>
        <v>-</v>
      </c>
      <c r="AN2718" t="s">
        <v>273</v>
      </c>
      <c r="AO2718" t="s">
        <v>100</v>
      </c>
      <c r="AR2718" s="44">
        <v>48</v>
      </c>
      <c r="AS2718" s="46">
        <v>191</v>
      </c>
      <c r="AT2718" s="50">
        <f t="shared" si="720"/>
        <v>48191</v>
      </c>
      <c r="AV2718" s="7" t="s">
        <v>3063</v>
      </c>
      <c r="BA2718" s="1">
        <v>1977</v>
      </c>
      <c r="BB2718" s="1">
        <v>161</v>
      </c>
      <c r="BD2718" s="1">
        <f t="shared" si="726"/>
        <v>2138</v>
      </c>
    </row>
    <row r="2719" spans="1:56" hidden="1" outlineLevel="1">
      <c r="A2719" t="s">
        <v>2559</v>
      </c>
      <c r="B2719" t="s">
        <v>100</v>
      </c>
      <c r="C2719" s="1">
        <v>8497</v>
      </c>
      <c r="F2719" s="1">
        <f t="shared" si="725"/>
        <v>5711</v>
      </c>
      <c r="G2719" s="1">
        <v>5267</v>
      </c>
      <c r="I2719" s="1">
        <v>3778</v>
      </c>
      <c r="J2719" s="2" t="str">
        <f t="shared" si="729"/>
        <v/>
      </c>
      <c r="K2719" s="2">
        <f t="shared" si="730"/>
        <v>0.66153037996848185</v>
      </c>
      <c r="L2719" s="10" t="str">
        <f t="shared" si="731"/>
        <v/>
      </c>
      <c r="M2719" s="9" t="str">
        <f t="shared" si="727"/>
        <v/>
      </c>
      <c r="N2719" s="8" t="str">
        <f t="shared" si="728"/>
        <v/>
      </c>
      <c r="O2719" s="2" t="str">
        <f t="shared" si="721"/>
        <v>-</v>
      </c>
      <c r="P2719" s="2" t="str">
        <f t="shared" si="722"/>
        <v>-</v>
      </c>
      <c r="Q2719" s="2" t="str">
        <f t="shared" si="723"/>
        <v>-</v>
      </c>
      <c r="R2719" s="2" t="str">
        <f t="shared" si="724"/>
        <v>-</v>
      </c>
      <c r="AN2719" t="s">
        <v>2559</v>
      </c>
      <c r="AO2719" t="s">
        <v>100</v>
      </c>
      <c r="AR2719" s="44">
        <v>48</v>
      </c>
      <c r="AS2719" s="46">
        <v>193</v>
      </c>
      <c r="AT2719" s="50">
        <f t="shared" si="720"/>
        <v>48193</v>
      </c>
      <c r="AV2719" s="7" t="s">
        <v>3063</v>
      </c>
      <c r="BA2719" s="1">
        <v>5267</v>
      </c>
      <c r="BB2719" s="1">
        <v>444</v>
      </c>
      <c r="BD2719" s="1">
        <f t="shared" si="726"/>
        <v>5711</v>
      </c>
    </row>
    <row r="2720" spans="1:56" hidden="1" outlineLevel="1">
      <c r="A2720" t="s">
        <v>170</v>
      </c>
      <c r="B2720" t="s">
        <v>100</v>
      </c>
      <c r="C2720" s="1">
        <v>5512</v>
      </c>
      <c r="F2720" s="1">
        <f t="shared" si="725"/>
        <v>3178</v>
      </c>
      <c r="G2720" s="1">
        <v>2882</v>
      </c>
      <c r="I2720" s="1">
        <v>2102</v>
      </c>
      <c r="J2720" s="2" t="str">
        <f t="shared" si="729"/>
        <v/>
      </c>
      <c r="K2720" s="2">
        <f t="shared" si="730"/>
        <v>0.66142227816236632</v>
      </c>
      <c r="L2720" s="10" t="str">
        <f t="shared" si="731"/>
        <v/>
      </c>
      <c r="M2720" s="9" t="str">
        <f t="shared" si="727"/>
        <v/>
      </c>
      <c r="N2720" s="8" t="str">
        <f t="shared" si="728"/>
        <v/>
      </c>
      <c r="O2720" s="2" t="str">
        <f t="shared" si="721"/>
        <v>-</v>
      </c>
      <c r="P2720" s="2" t="str">
        <f t="shared" si="722"/>
        <v>-</v>
      </c>
      <c r="Q2720" s="2" t="str">
        <f t="shared" si="723"/>
        <v>-</v>
      </c>
      <c r="R2720" s="2" t="str">
        <f t="shared" si="724"/>
        <v>-</v>
      </c>
      <c r="AN2720" t="s">
        <v>170</v>
      </c>
      <c r="AO2720" t="s">
        <v>100</v>
      </c>
      <c r="AR2720" s="44">
        <v>48</v>
      </c>
      <c r="AS2720" s="46">
        <v>195</v>
      </c>
      <c r="AT2720" s="50">
        <f t="shared" si="720"/>
        <v>48195</v>
      </c>
      <c r="AV2720" s="7" t="s">
        <v>3063</v>
      </c>
      <c r="BA2720" s="1">
        <v>2882</v>
      </c>
      <c r="BB2720" s="1">
        <v>296</v>
      </c>
      <c r="BD2720" s="1">
        <f t="shared" si="726"/>
        <v>3178</v>
      </c>
    </row>
    <row r="2721" spans="1:56" hidden="1" outlineLevel="1">
      <c r="A2721" t="s">
        <v>714</v>
      </c>
      <c r="B2721" t="s">
        <v>100</v>
      </c>
      <c r="C2721" s="1">
        <v>4187</v>
      </c>
      <c r="F2721" s="1">
        <f t="shared" si="725"/>
        <v>3031</v>
      </c>
      <c r="G2721" s="1">
        <v>2540</v>
      </c>
      <c r="I2721" s="1">
        <v>1595</v>
      </c>
      <c r="J2721" s="2" t="str">
        <f t="shared" si="729"/>
        <v/>
      </c>
      <c r="K2721" s="2">
        <f t="shared" si="730"/>
        <v>0.52622896733751234</v>
      </c>
      <c r="L2721" s="10" t="str">
        <f t="shared" si="731"/>
        <v/>
      </c>
      <c r="M2721" s="9" t="str">
        <f t="shared" si="727"/>
        <v/>
      </c>
      <c r="N2721" s="8" t="str">
        <f t="shared" si="728"/>
        <v/>
      </c>
      <c r="O2721" s="2" t="str">
        <f t="shared" si="721"/>
        <v>-</v>
      </c>
      <c r="P2721" s="2" t="str">
        <f t="shared" si="722"/>
        <v>-</v>
      </c>
      <c r="Q2721" s="2" t="str">
        <f t="shared" si="723"/>
        <v>-</v>
      </c>
      <c r="R2721" s="2" t="str">
        <f t="shared" si="724"/>
        <v>-</v>
      </c>
      <c r="AN2721" t="s">
        <v>714</v>
      </c>
      <c r="AO2721" t="s">
        <v>100</v>
      </c>
      <c r="AR2721" s="44">
        <v>48</v>
      </c>
      <c r="AS2721" s="46">
        <v>197</v>
      </c>
      <c r="AT2721" s="50">
        <f t="shared" si="720"/>
        <v>48197</v>
      </c>
      <c r="AV2721" s="7" t="s">
        <v>3063</v>
      </c>
      <c r="BA2721" s="1">
        <v>2540</v>
      </c>
      <c r="BB2721" s="1">
        <v>491</v>
      </c>
      <c r="BD2721" s="1">
        <f t="shared" si="726"/>
        <v>3031</v>
      </c>
    </row>
    <row r="2722" spans="1:56" hidden="1" outlineLevel="1">
      <c r="A2722" t="s">
        <v>1509</v>
      </c>
      <c r="B2722" t="s">
        <v>100</v>
      </c>
      <c r="C2722" s="1">
        <v>53206</v>
      </c>
      <c r="F2722" s="1">
        <f t="shared" si="725"/>
        <v>35160</v>
      </c>
      <c r="G2722" s="1">
        <v>33526</v>
      </c>
      <c r="I2722" s="1">
        <v>20702</v>
      </c>
      <c r="J2722" s="2" t="str">
        <f t="shared" si="729"/>
        <v/>
      </c>
      <c r="K2722" s="2">
        <f t="shared" si="730"/>
        <v>0.58879408418657564</v>
      </c>
      <c r="L2722" s="10" t="str">
        <f t="shared" si="731"/>
        <v/>
      </c>
      <c r="M2722" s="9" t="str">
        <f t="shared" si="727"/>
        <v/>
      </c>
      <c r="N2722" s="8" t="str">
        <f t="shared" si="728"/>
        <v/>
      </c>
      <c r="O2722" s="2" t="str">
        <f t="shared" si="721"/>
        <v>-</v>
      </c>
      <c r="P2722" s="2" t="str">
        <f t="shared" si="722"/>
        <v>-</v>
      </c>
      <c r="Q2722" s="2" t="str">
        <f t="shared" si="723"/>
        <v>-</v>
      </c>
      <c r="R2722" s="2" t="str">
        <f t="shared" si="724"/>
        <v>-</v>
      </c>
      <c r="AN2722" t="s">
        <v>1509</v>
      </c>
      <c r="AO2722" t="s">
        <v>100</v>
      </c>
      <c r="AR2722" s="44">
        <v>48</v>
      </c>
      <c r="AS2722" s="46">
        <v>199</v>
      </c>
      <c r="AT2722" s="50">
        <f t="shared" si="720"/>
        <v>48199</v>
      </c>
      <c r="AV2722" s="7" t="s">
        <v>3063</v>
      </c>
      <c r="BA2722" s="1">
        <v>33526</v>
      </c>
      <c r="BB2722" s="1">
        <v>1634</v>
      </c>
      <c r="BD2722" s="1">
        <f t="shared" si="726"/>
        <v>35160</v>
      </c>
    </row>
    <row r="2723" spans="1:56" hidden="1" outlineLevel="1">
      <c r="A2723" t="s">
        <v>1213</v>
      </c>
      <c r="B2723" t="s">
        <v>100</v>
      </c>
      <c r="C2723" s="1">
        <v>3938580</v>
      </c>
      <c r="F2723" s="1">
        <f t="shared" si="725"/>
        <v>1959284</v>
      </c>
      <c r="G2723" s="1">
        <v>1694780</v>
      </c>
      <c r="I2723" s="1">
        <v>1171472</v>
      </c>
      <c r="J2723" s="2" t="str">
        <f t="shared" si="729"/>
        <v/>
      </c>
      <c r="K2723" s="2">
        <f t="shared" si="730"/>
        <v>0.59790821545013384</v>
      </c>
      <c r="L2723" s="10" t="str">
        <f t="shared" si="731"/>
        <v/>
      </c>
      <c r="M2723" s="9" t="str">
        <f t="shared" si="727"/>
        <v/>
      </c>
      <c r="N2723" s="8" t="str">
        <f t="shared" si="728"/>
        <v/>
      </c>
      <c r="O2723" s="2" t="str">
        <f t="shared" si="721"/>
        <v>-</v>
      </c>
      <c r="P2723" s="2" t="str">
        <f t="shared" si="722"/>
        <v>-</v>
      </c>
      <c r="Q2723" s="2" t="str">
        <f t="shared" si="723"/>
        <v>-</v>
      </c>
      <c r="R2723" s="2" t="str">
        <f t="shared" si="724"/>
        <v>-</v>
      </c>
      <c r="AN2723" t="s">
        <v>1213</v>
      </c>
      <c r="AO2723" t="s">
        <v>100</v>
      </c>
      <c r="AR2723" s="44">
        <v>48</v>
      </c>
      <c r="AS2723" s="46">
        <v>201</v>
      </c>
      <c r="AT2723" s="50">
        <f t="shared" si="720"/>
        <v>48201</v>
      </c>
      <c r="AV2723" s="7" t="s">
        <v>3063</v>
      </c>
      <c r="BA2723" s="1">
        <v>1694780</v>
      </c>
      <c r="BB2723" s="1">
        <v>264504</v>
      </c>
      <c r="BD2723" s="1">
        <f t="shared" si="726"/>
        <v>1959284</v>
      </c>
    </row>
    <row r="2724" spans="1:56" hidden="1" outlineLevel="1">
      <c r="A2724" t="s">
        <v>787</v>
      </c>
      <c r="B2724" t="s">
        <v>100</v>
      </c>
      <c r="C2724" s="1">
        <v>64107</v>
      </c>
      <c r="F2724" s="1">
        <f t="shared" si="725"/>
        <v>42829</v>
      </c>
      <c r="G2724" s="1">
        <v>37149</v>
      </c>
      <c r="I2724" s="1">
        <v>26158</v>
      </c>
      <c r="J2724" s="2" t="str">
        <f t="shared" si="729"/>
        <v/>
      </c>
      <c r="K2724" s="2">
        <f t="shared" si="730"/>
        <v>0.61075439538630372</v>
      </c>
      <c r="L2724" s="10" t="str">
        <f t="shared" si="731"/>
        <v/>
      </c>
      <c r="M2724" s="9" t="str">
        <f t="shared" si="727"/>
        <v/>
      </c>
      <c r="N2724" s="8" t="str">
        <f t="shared" si="728"/>
        <v/>
      </c>
      <c r="O2724" s="2" t="str">
        <f t="shared" si="721"/>
        <v>-</v>
      </c>
      <c r="P2724" s="2" t="str">
        <f t="shared" si="722"/>
        <v>-</v>
      </c>
      <c r="Q2724" s="2" t="str">
        <f t="shared" si="723"/>
        <v>-</v>
      </c>
      <c r="R2724" s="2" t="str">
        <f t="shared" si="724"/>
        <v>-</v>
      </c>
      <c r="AN2724" t="s">
        <v>787</v>
      </c>
      <c r="AO2724" t="s">
        <v>100</v>
      </c>
      <c r="AR2724" s="44">
        <v>48</v>
      </c>
      <c r="AS2724" s="46">
        <v>203</v>
      </c>
      <c r="AT2724" s="50">
        <f t="shared" si="720"/>
        <v>48203</v>
      </c>
      <c r="AV2724" s="7" t="s">
        <v>3063</v>
      </c>
      <c r="BA2724" s="1">
        <v>37149</v>
      </c>
      <c r="BB2724" s="1">
        <v>5680</v>
      </c>
      <c r="BD2724" s="1">
        <f t="shared" si="726"/>
        <v>42829</v>
      </c>
    </row>
    <row r="2725" spans="1:56" hidden="1" outlineLevel="1">
      <c r="A2725" t="s">
        <v>1190</v>
      </c>
      <c r="B2725" t="s">
        <v>100</v>
      </c>
      <c r="C2725" s="1">
        <v>5820</v>
      </c>
      <c r="F2725" s="1">
        <f t="shared" si="725"/>
        <v>2897</v>
      </c>
      <c r="G2725" s="1">
        <v>2527</v>
      </c>
      <c r="I2725" s="1">
        <v>1985</v>
      </c>
      <c r="J2725" s="2" t="str">
        <f t="shared" si="729"/>
        <v/>
      </c>
      <c r="K2725" s="2">
        <f t="shared" si="730"/>
        <v>0.68519157749395931</v>
      </c>
      <c r="L2725" s="10" t="str">
        <f t="shared" si="731"/>
        <v/>
      </c>
      <c r="M2725" s="9" t="str">
        <f t="shared" si="727"/>
        <v/>
      </c>
      <c r="N2725" s="8" t="str">
        <f t="shared" si="728"/>
        <v/>
      </c>
      <c r="O2725" s="2" t="str">
        <f t="shared" si="721"/>
        <v>-</v>
      </c>
      <c r="P2725" s="2" t="str">
        <f t="shared" si="722"/>
        <v>-</v>
      </c>
      <c r="Q2725" s="2" t="str">
        <f t="shared" si="723"/>
        <v>-</v>
      </c>
      <c r="R2725" s="2" t="str">
        <f t="shared" si="724"/>
        <v>-</v>
      </c>
      <c r="AN2725" t="s">
        <v>1190</v>
      </c>
      <c r="AO2725" t="s">
        <v>100</v>
      </c>
      <c r="AR2725" s="44">
        <v>48</v>
      </c>
      <c r="AS2725" s="46">
        <v>205</v>
      </c>
      <c r="AT2725" s="50">
        <f t="shared" si="720"/>
        <v>48205</v>
      </c>
      <c r="AV2725" s="7" t="s">
        <v>3063</v>
      </c>
      <c r="BA2725" s="1">
        <v>2527</v>
      </c>
      <c r="BB2725" s="1">
        <v>370</v>
      </c>
      <c r="BD2725" s="1">
        <f t="shared" si="726"/>
        <v>2897</v>
      </c>
    </row>
    <row r="2726" spans="1:56" hidden="1" outlineLevel="1">
      <c r="A2726" t="s">
        <v>1993</v>
      </c>
      <c r="B2726" t="s">
        <v>100</v>
      </c>
      <c r="C2726" s="1">
        <v>5839</v>
      </c>
      <c r="F2726" s="1">
        <f t="shared" si="725"/>
        <v>3869</v>
      </c>
      <c r="G2726" s="1">
        <v>3607</v>
      </c>
      <c r="I2726" s="1">
        <v>2116</v>
      </c>
      <c r="J2726" s="2" t="str">
        <f t="shared" si="729"/>
        <v/>
      </c>
      <c r="K2726" s="2">
        <f t="shared" si="730"/>
        <v>0.5469113466011889</v>
      </c>
      <c r="L2726" s="10" t="str">
        <f t="shared" si="731"/>
        <v/>
      </c>
      <c r="M2726" s="9" t="str">
        <f t="shared" si="727"/>
        <v/>
      </c>
      <c r="N2726" s="8" t="str">
        <f t="shared" si="728"/>
        <v/>
      </c>
      <c r="O2726" s="2" t="str">
        <f t="shared" si="721"/>
        <v>-</v>
      </c>
      <c r="P2726" s="2" t="str">
        <f t="shared" si="722"/>
        <v>-</v>
      </c>
      <c r="Q2726" s="2" t="str">
        <f t="shared" si="723"/>
        <v>-</v>
      </c>
      <c r="R2726" s="2" t="str">
        <f t="shared" si="724"/>
        <v>-</v>
      </c>
      <c r="AN2726" t="s">
        <v>1993</v>
      </c>
      <c r="AO2726" t="s">
        <v>100</v>
      </c>
      <c r="AR2726" s="44">
        <v>48</v>
      </c>
      <c r="AS2726" s="46">
        <v>207</v>
      </c>
      <c r="AT2726" s="50">
        <f t="shared" si="720"/>
        <v>48207</v>
      </c>
      <c r="AV2726" s="7" t="s">
        <v>3063</v>
      </c>
      <c r="BA2726" s="1">
        <v>3607</v>
      </c>
      <c r="BB2726" s="1">
        <v>262</v>
      </c>
      <c r="BD2726" s="1">
        <f t="shared" si="726"/>
        <v>3869</v>
      </c>
    </row>
    <row r="2727" spans="1:56" hidden="1" outlineLevel="1">
      <c r="A2727" t="s">
        <v>1485</v>
      </c>
      <c r="B2727" t="s">
        <v>100</v>
      </c>
      <c r="C2727" s="1">
        <v>147674</v>
      </c>
      <c r="F2727" s="1">
        <f t="shared" si="725"/>
        <v>97390</v>
      </c>
      <c r="G2727" s="1">
        <v>81573</v>
      </c>
      <c r="I2727" s="1">
        <v>59052</v>
      </c>
      <c r="J2727" s="2" t="str">
        <f t="shared" si="729"/>
        <v/>
      </c>
      <c r="K2727" s="2">
        <f t="shared" si="730"/>
        <v>0.6063456207002772</v>
      </c>
      <c r="L2727" s="10" t="str">
        <f t="shared" si="731"/>
        <v/>
      </c>
      <c r="M2727" s="9" t="str">
        <f t="shared" si="727"/>
        <v/>
      </c>
      <c r="N2727" s="8" t="str">
        <f t="shared" si="728"/>
        <v/>
      </c>
      <c r="O2727" s="2" t="str">
        <f t="shared" si="721"/>
        <v>-</v>
      </c>
      <c r="P2727" s="2" t="str">
        <f t="shared" si="722"/>
        <v>-</v>
      </c>
      <c r="Q2727" s="2" t="str">
        <f t="shared" si="723"/>
        <v>-</v>
      </c>
      <c r="R2727" s="2" t="str">
        <f t="shared" si="724"/>
        <v>-</v>
      </c>
      <c r="AN2727" t="s">
        <v>1485</v>
      </c>
      <c r="AO2727" t="s">
        <v>100</v>
      </c>
      <c r="AR2727" s="44">
        <v>48</v>
      </c>
      <c r="AS2727" s="46">
        <v>209</v>
      </c>
      <c r="AT2727" s="50">
        <f t="shared" si="720"/>
        <v>48209</v>
      </c>
      <c r="AV2727" s="7" t="s">
        <v>3063</v>
      </c>
      <c r="BA2727" s="1">
        <v>81573</v>
      </c>
      <c r="BB2727" s="1">
        <v>15817</v>
      </c>
      <c r="BD2727" s="1">
        <f t="shared" si="726"/>
        <v>97390</v>
      </c>
    </row>
    <row r="2728" spans="1:56" hidden="1" outlineLevel="1">
      <c r="A2728" t="s">
        <v>899</v>
      </c>
      <c r="B2728" t="s">
        <v>100</v>
      </c>
      <c r="C2728" s="1">
        <v>3680</v>
      </c>
      <c r="F2728" s="1">
        <f t="shared" si="725"/>
        <v>2245</v>
      </c>
      <c r="G2728" s="1">
        <v>2077</v>
      </c>
      <c r="I2728" s="1">
        <v>1570</v>
      </c>
      <c r="J2728" s="2" t="str">
        <f t="shared" si="729"/>
        <v/>
      </c>
      <c r="K2728" s="2">
        <f t="shared" si="730"/>
        <v>0.69933184855233854</v>
      </c>
      <c r="L2728" s="10" t="str">
        <f t="shared" si="731"/>
        <v/>
      </c>
      <c r="M2728" s="9" t="str">
        <f t="shared" si="727"/>
        <v/>
      </c>
      <c r="N2728" s="8" t="str">
        <f t="shared" si="728"/>
        <v/>
      </c>
      <c r="O2728" s="2" t="str">
        <f t="shared" si="721"/>
        <v>-</v>
      </c>
      <c r="P2728" s="2" t="str">
        <f t="shared" si="722"/>
        <v>-</v>
      </c>
      <c r="Q2728" s="2" t="str">
        <f t="shared" si="723"/>
        <v>-</v>
      </c>
      <c r="R2728" s="2" t="str">
        <f t="shared" si="724"/>
        <v>-</v>
      </c>
      <c r="AN2728" t="s">
        <v>899</v>
      </c>
      <c r="AO2728" t="s">
        <v>100</v>
      </c>
      <c r="AR2728" s="44">
        <v>48</v>
      </c>
      <c r="AS2728" s="46">
        <v>211</v>
      </c>
      <c r="AT2728" s="50">
        <f t="shared" si="720"/>
        <v>48211</v>
      </c>
      <c r="AV2728" s="7" t="s">
        <v>3063</v>
      </c>
      <c r="BA2728" s="1">
        <v>2077</v>
      </c>
      <c r="BB2728" s="1">
        <v>168</v>
      </c>
      <c r="BD2728" s="1">
        <f t="shared" si="726"/>
        <v>2245</v>
      </c>
    </row>
    <row r="2729" spans="1:56" hidden="1" outlineLevel="1">
      <c r="A2729" t="s">
        <v>992</v>
      </c>
      <c r="B2729" t="s">
        <v>100</v>
      </c>
      <c r="C2729" s="1">
        <v>78033</v>
      </c>
      <c r="F2729" s="1">
        <f t="shared" si="725"/>
        <v>49829</v>
      </c>
      <c r="G2729" s="1">
        <v>45281</v>
      </c>
      <c r="I2729" s="1">
        <v>28993</v>
      </c>
      <c r="J2729" s="2" t="str">
        <f t="shared" si="729"/>
        <v/>
      </c>
      <c r="K2729" s="2">
        <f t="shared" si="730"/>
        <v>0.58184992674948322</v>
      </c>
      <c r="L2729" s="10" t="str">
        <f t="shared" si="731"/>
        <v/>
      </c>
      <c r="M2729" s="9" t="str">
        <f t="shared" si="727"/>
        <v/>
      </c>
      <c r="N2729" s="8" t="str">
        <f t="shared" si="728"/>
        <v/>
      </c>
      <c r="O2729" s="2" t="str">
        <f t="shared" si="721"/>
        <v>-</v>
      </c>
      <c r="P2729" s="2" t="str">
        <f t="shared" si="722"/>
        <v>-</v>
      </c>
      <c r="Q2729" s="2" t="str">
        <f t="shared" si="723"/>
        <v>-</v>
      </c>
      <c r="R2729" s="2" t="str">
        <f t="shared" si="724"/>
        <v>-</v>
      </c>
      <c r="AN2729" t="s">
        <v>992</v>
      </c>
      <c r="AO2729" t="s">
        <v>100</v>
      </c>
      <c r="AR2729" s="44">
        <v>48</v>
      </c>
      <c r="AS2729" s="46">
        <v>213</v>
      </c>
      <c r="AT2729" s="50">
        <f t="shared" si="720"/>
        <v>48213</v>
      </c>
      <c r="AV2729" s="7" t="s">
        <v>3063</v>
      </c>
      <c r="BA2729" s="1">
        <v>45281</v>
      </c>
      <c r="BB2729" s="1">
        <v>4548</v>
      </c>
      <c r="BD2729" s="1">
        <f t="shared" si="726"/>
        <v>49829</v>
      </c>
    </row>
    <row r="2730" spans="1:56" hidden="1" outlineLevel="1">
      <c r="A2730" t="s">
        <v>2107</v>
      </c>
      <c r="B2730" t="s">
        <v>100</v>
      </c>
      <c r="C2730" s="1">
        <v>736694</v>
      </c>
      <c r="F2730" s="1">
        <f t="shared" si="725"/>
        <v>305316</v>
      </c>
      <c r="G2730" s="1">
        <v>258339</v>
      </c>
      <c r="I2730" s="1">
        <v>130972</v>
      </c>
      <c r="J2730" s="2" t="str">
        <f t="shared" si="729"/>
        <v/>
      </c>
      <c r="K2730" s="2">
        <f t="shared" si="730"/>
        <v>0.42897195037272856</v>
      </c>
      <c r="L2730" s="10" t="str">
        <f t="shared" si="731"/>
        <v/>
      </c>
      <c r="M2730" s="9" t="str">
        <f t="shared" si="727"/>
        <v/>
      </c>
      <c r="N2730" s="8" t="str">
        <f t="shared" si="728"/>
        <v/>
      </c>
      <c r="O2730" s="2" t="str">
        <f t="shared" si="721"/>
        <v>-</v>
      </c>
      <c r="P2730" s="2" t="str">
        <f t="shared" si="722"/>
        <v>-</v>
      </c>
      <c r="Q2730" s="2" t="str">
        <f t="shared" si="723"/>
        <v>-</v>
      </c>
      <c r="R2730" s="2" t="str">
        <f t="shared" si="724"/>
        <v>-</v>
      </c>
      <c r="AN2730" t="s">
        <v>2107</v>
      </c>
      <c r="AO2730" t="s">
        <v>100</v>
      </c>
      <c r="AR2730" s="44">
        <v>48</v>
      </c>
      <c r="AS2730" s="46">
        <v>215</v>
      </c>
      <c r="AT2730" s="50">
        <f t="shared" ref="AT2730:AT2793" si="732">1000*AR2730+AS2730</f>
        <v>48215</v>
      </c>
      <c r="AV2730" s="7" t="s">
        <v>3063</v>
      </c>
      <c r="BA2730" s="1">
        <v>258339</v>
      </c>
      <c r="BB2730" s="1">
        <v>46977</v>
      </c>
      <c r="BD2730" s="1">
        <f t="shared" si="726"/>
        <v>305316</v>
      </c>
    </row>
    <row r="2731" spans="1:56" hidden="1" outlineLevel="1">
      <c r="A2731" t="s">
        <v>1609</v>
      </c>
      <c r="B2731" t="s">
        <v>100</v>
      </c>
      <c r="C2731" s="1">
        <v>34997</v>
      </c>
      <c r="F2731" s="1">
        <f t="shared" si="725"/>
        <v>22524</v>
      </c>
      <c r="G2731" s="1">
        <v>19525</v>
      </c>
      <c r="I2731" s="1">
        <v>13188</v>
      </c>
      <c r="J2731" s="2" t="str">
        <f t="shared" si="729"/>
        <v/>
      </c>
      <c r="K2731" s="2">
        <f t="shared" si="730"/>
        <v>0.58550879062333516</v>
      </c>
      <c r="L2731" s="10" t="str">
        <f t="shared" si="731"/>
        <v/>
      </c>
      <c r="M2731" s="9" t="str">
        <f t="shared" si="727"/>
        <v/>
      </c>
      <c r="N2731" s="8" t="str">
        <f t="shared" si="728"/>
        <v/>
      </c>
      <c r="O2731" s="2" t="str">
        <f t="shared" si="721"/>
        <v>-</v>
      </c>
      <c r="P2731" s="2" t="str">
        <f t="shared" si="722"/>
        <v>-</v>
      </c>
      <c r="Q2731" s="2" t="str">
        <f t="shared" si="723"/>
        <v>-</v>
      </c>
      <c r="R2731" s="2" t="str">
        <f t="shared" si="724"/>
        <v>-</v>
      </c>
      <c r="AN2731" t="s">
        <v>1609</v>
      </c>
      <c r="AO2731" t="s">
        <v>100</v>
      </c>
      <c r="AR2731" s="44">
        <v>48</v>
      </c>
      <c r="AS2731" s="46">
        <v>217</v>
      </c>
      <c r="AT2731" s="50">
        <f t="shared" si="732"/>
        <v>48217</v>
      </c>
      <c r="AV2731" s="7" t="s">
        <v>3063</v>
      </c>
      <c r="BA2731" s="1">
        <v>19525</v>
      </c>
      <c r="BB2731" s="1">
        <v>2999</v>
      </c>
      <c r="BD2731" s="1">
        <f t="shared" si="726"/>
        <v>22524</v>
      </c>
    </row>
    <row r="2732" spans="1:56" hidden="1" outlineLevel="1">
      <c r="A2732" t="s">
        <v>1544</v>
      </c>
      <c r="B2732" t="s">
        <v>100</v>
      </c>
      <c r="C2732" s="1">
        <v>22958</v>
      </c>
      <c r="F2732" s="1">
        <f t="shared" si="725"/>
        <v>13989</v>
      </c>
      <c r="G2732" s="1">
        <v>12141</v>
      </c>
      <c r="I2732" s="1">
        <v>7645</v>
      </c>
      <c r="J2732" s="2" t="str">
        <f t="shared" si="729"/>
        <v/>
      </c>
      <c r="K2732" s="2">
        <f t="shared" si="730"/>
        <v>0.54650082207448714</v>
      </c>
      <c r="L2732" s="10" t="str">
        <f t="shared" si="731"/>
        <v/>
      </c>
      <c r="M2732" s="9" t="str">
        <f t="shared" si="727"/>
        <v/>
      </c>
      <c r="N2732" s="8" t="str">
        <f t="shared" si="728"/>
        <v/>
      </c>
      <c r="O2732" s="2" t="str">
        <f t="shared" si="721"/>
        <v>-</v>
      </c>
      <c r="P2732" s="2" t="str">
        <f t="shared" si="722"/>
        <v>-</v>
      </c>
      <c r="Q2732" s="2" t="str">
        <f t="shared" si="723"/>
        <v>-</v>
      </c>
      <c r="R2732" s="2" t="str">
        <f t="shared" si="724"/>
        <v>-</v>
      </c>
      <c r="AN2732" t="s">
        <v>1544</v>
      </c>
      <c r="AO2732" t="s">
        <v>100</v>
      </c>
      <c r="AR2732" s="44">
        <v>48</v>
      </c>
      <c r="AS2732" s="46">
        <v>219</v>
      </c>
      <c r="AT2732" s="50">
        <f t="shared" si="732"/>
        <v>48219</v>
      </c>
      <c r="AV2732" s="7" t="s">
        <v>3063</v>
      </c>
      <c r="BA2732" s="1">
        <v>12141</v>
      </c>
      <c r="BB2732" s="1">
        <v>1848</v>
      </c>
      <c r="BD2732" s="1">
        <f t="shared" si="726"/>
        <v>13989</v>
      </c>
    </row>
    <row r="2733" spans="1:56" hidden="1" outlineLevel="1">
      <c r="A2733" t="s">
        <v>796</v>
      </c>
      <c r="B2733" t="s">
        <v>100</v>
      </c>
      <c r="C2733" s="1">
        <v>50112</v>
      </c>
      <c r="F2733" s="1">
        <f t="shared" si="725"/>
        <v>34728</v>
      </c>
      <c r="G2733" s="1">
        <v>30897</v>
      </c>
      <c r="I2733" s="1">
        <v>22596</v>
      </c>
      <c r="J2733" s="2" t="str">
        <f t="shared" si="729"/>
        <v/>
      </c>
      <c r="K2733" s="2">
        <f t="shared" si="730"/>
        <v>0.65065653075328267</v>
      </c>
      <c r="L2733" s="10" t="str">
        <f t="shared" si="731"/>
        <v/>
      </c>
      <c r="M2733" s="9" t="str">
        <f t="shared" si="727"/>
        <v/>
      </c>
      <c r="N2733" s="8" t="str">
        <f t="shared" si="728"/>
        <v/>
      </c>
      <c r="O2733" s="2" t="str">
        <f t="shared" si="721"/>
        <v>-</v>
      </c>
      <c r="P2733" s="2" t="str">
        <f t="shared" si="722"/>
        <v>-</v>
      </c>
      <c r="Q2733" s="2" t="str">
        <f t="shared" si="723"/>
        <v>-</v>
      </c>
      <c r="R2733" s="2" t="str">
        <f t="shared" si="724"/>
        <v>-</v>
      </c>
      <c r="AN2733" t="s">
        <v>796</v>
      </c>
      <c r="AO2733" t="s">
        <v>100</v>
      </c>
      <c r="AR2733" s="44">
        <v>48</v>
      </c>
      <c r="AS2733" s="46">
        <v>221</v>
      </c>
      <c r="AT2733" s="50">
        <f t="shared" si="732"/>
        <v>48221</v>
      </c>
      <c r="AV2733" s="7" t="s">
        <v>3063</v>
      </c>
      <c r="BA2733" s="1">
        <v>30897</v>
      </c>
      <c r="BB2733" s="1">
        <v>3831</v>
      </c>
      <c r="BD2733" s="1">
        <f t="shared" si="726"/>
        <v>34728</v>
      </c>
    </row>
    <row r="2734" spans="1:56" hidden="1" outlineLevel="1">
      <c r="A2734" t="s">
        <v>10</v>
      </c>
      <c r="B2734" t="s">
        <v>100</v>
      </c>
      <c r="C2734" s="1">
        <v>34472</v>
      </c>
      <c r="F2734" s="1">
        <f t="shared" si="725"/>
        <v>21920</v>
      </c>
      <c r="G2734" s="1">
        <v>18698</v>
      </c>
      <c r="I2734" s="1">
        <v>12919</v>
      </c>
      <c r="J2734" s="2" t="str">
        <f t="shared" si="729"/>
        <v/>
      </c>
      <c r="K2734" s="2">
        <f t="shared" si="730"/>
        <v>0.58937043795620436</v>
      </c>
      <c r="L2734" s="10" t="str">
        <f t="shared" si="731"/>
        <v/>
      </c>
      <c r="M2734" s="9" t="str">
        <f t="shared" si="727"/>
        <v/>
      </c>
      <c r="N2734" s="8" t="str">
        <f t="shared" si="728"/>
        <v/>
      </c>
      <c r="O2734" s="2" t="str">
        <f t="shared" si="721"/>
        <v>-</v>
      </c>
      <c r="P2734" s="2" t="str">
        <f t="shared" si="722"/>
        <v>-</v>
      </c>
      <c r="Q2734" s="2" t="str">
        <f t="shared" si="723"/>
        <v>-</v>
      </c>
      <c r="R2734" s="2" t="str">
        <f t="shared" si="724"/>
        <v>-</v>
      </c>
      <c r="AN2734" t="s">
        <v>10</v>
      </c>
      <c r="AO2734" t="s">
        <v>100</v>
      </c>
      <c r="AR2734" s="44">
        <v>48</v>
      </c>
      <c r="AS2734" s="46">
        <v>223</v>
      </c>
      <c r="AT2734" s="50">
        <f t="shared" si="732"/>
        <v>48223</v>
      </c>
      <c r="AV2734" s="7" t="s">
        <v>3063</v>
      </c>
      <c r="BA2734" s="1">
        <v>18698</v>
      </c>
      <c r="BB2734" s="1">
        <v>3222</v>
      </c>
      <c r="BD2734" s="1">
        <f t="shared" si="726"/>
        <v>21920</v>
      </c>
    </row>
    <row r="2735" spans="1:56" hidden="1" outlineLevel="1">
      <c r="A2735" t="s">
        <v>1140</v>
      </c>
      <c r="B2735" t="s">
        <v>100</v>
      </c>
      <c r="C2735" s="1">
        <v>23635</v>
      </c>
      <c r="F2735" s="1">
        <f t="shared" si="725"/>
        <v>15040</v>
      </c>
      <c r="G2735" s="1">
        <v>12537</v>
      </c>
      <c r="I2735" s="1">
        <v>8624</v>
      </c>
      <c r="J2735" s="2" t="str">
        <f t="shared" si="729"/>
        <v/>
      </c>
      <c r="K2735" s="2">
        <f t="shared" si="730"/>
        <v>0.57340425531914896</v>
      </c>
      <c r="L2735" s="10" t="str">
        <f t="shared" si="731"/>
        <v/>
      </c>
      <c r="M2735" s="9" t="str">
        <f t="shared" si="727"/>
        <v/>
      </c>
      <c r="N2735" s="8" t="str">
        <f t="shared" si="728"/>
        <v/>
      </c>
      <c r="O2735" s="2" t="str">
        <f t="shared" si="721"/>
        <v>-</v>
      </c>
      <c r="P2735" s="2" t="str">
        <f t="shared" si="722"/>
        <v>-</v>
      </c>
      <c r="Q2735" s="2" t="str">
        <f t="shared" si="723"/>
        <v>-</v>
      </c>
      <c r="R2735" s="2" t="str">
        <f t="shared" si="724"/>
        <v>-</v>
      </c>
      <c r="AN2735" t="s">
        <v>1140</v>
      </c>
      <c r="AO2735" t="s">
        <v>100</v>
      </c>
      <c r="AR2735" s="44">
        <v>48</v>
      </c>
      <c r="AS2735" s="46">
        <v>225</v>
      </c>
      <c r="AT2735" s="50">
        <f t="shared" si="732"/>
        <v>48225</v>
      </c>
      <c r="AV2735" s="7" t="s">
        <v>3063</v>
      </c>
      <c r="BA2735" s="1">
        <v>12537</v>
      </c>
      <c r="BB2735" s="1">
        <v>2503</v>
      </c>
      <c r="BD2735" s="1">
        <f t="shared" si="726"/>
        <v>15040</v>
      </c>
    </row>
    <row r="2736" spans="1:56" hidden="1" outlineLevel="1">
      <c r="A2736" t="s">
        <v>906</v>
      </c>
      <c r="B2736" t="s">
        <v>100</v>
      </c>
      <c r="C2736" s="1">
        <v>34393</v>
      </c>
      <c r="F2736" s="1">
        <f t="shared" si="725"/>
        <v>17787</v>
      </c>
      <c r="G2736" s="1">
        <v>15336</v>
      </c>
      <c r="I2736" s="1">
        <v>9689</v>
      </c>
      <c r="J2736" s="2" t="str">
        <f t="shared" si="729"/>
        <v/>
      </c>
      <c r="K2736" s="2">
        <f t="shared" si="730"/>
        <v>0.54472367459380444</v>
      </c>
      <c r="L2736" s="10" t="str">
        <f t="shared" si="731"/>
        <v/>
      </c>
      <c r="M2736" s="9" t="str">
        <f t="shared" si="727"/>
        <v/>
      </c>
      <c r="N2736" s="8" t="str">
        <f t="shared" si="728"/>
        <v/>
      </c>
      <c r="O2736" s="2" t="str">
        <f t="shared" si="721"/>
        <v>-</v>
      </c>
      <c r="P2736" s="2" t="str">
        <f t="shared" si="722"/>
        <v>-</v>
      </c>
      <c r="Q2736" s="2" t="str">
        <f t="shared" si="723"/>
        <v>-</v>
      </c>
      <c r="R2736" s="2" t="str">
        <f t="shared" si="724"/>
        <v>-</v>
      </c>
      <c r="AN2736" t="s">
        <v>906</v>
      </c>
      <c r="AO2736" t="s">
        <v>100</v>
      </c>
      <c r="AR2736" s="44">
        <v>48</v>
      </c>
      <c r="AS2736" s="46">
        <v>227</v>
      </c>
      <c r="AT2736" s="50">
        <f t="shared" si="732"/>
        <v>48227</v>
      </c>
      <c r="AV2736" s="7" t="s">
        <v>3063</v>
      </c>
      <c r="BA2736" s="1">
        <v>15336</v>
      </c>
      <c r="BB2736" s="1">
        <v>2451</v>
      </c>
      <c r="BD2736" s="1">
        <f t="shared" si="726"/>
        <v>17787</v>
      </c>
    </row>
    <row r="2737" spans="1:56" hidden="1" outlineLevel="1">
      <c r="A2737" t="s">
        <v>175</v>
      </c>
      <c r="B2737" t="s">
        <v>100</v>
      </c>
      <c r="C2737" s="1">
        <v>3374</v>
      </c>
      <c r="F2737" s="1">
        <f t="shared" si="725"/>
        <v>1631</v>
      </c>
      <c r="G2737" s="1">
        <v>1440</v>
      </c>
      <c r="I2737" s="1">
        <v>898</v>
      </c>
      <c r="J2737" s="2" t="str">
        <f t="shared" si="729"/>
        <v/>
      </c>
      <c r="K2737" s="2">
        <f t="shared" si="730"/>
        <v>0.55058246474555483</v>
      </c>
      <c r="L2737" s="10" t="str">
        <f t="shared" si="731"/>
        <v/>
      </c>
      <c r="M2737" s="9" t="str">
        <f t="shared" si="727"/>
        <v/>
      </c>
      <c r="N2737" s="8" t="str">
        <f t="shared" si="728"/>
        <v/>
      </c>
      <c r="O2737" s="2" t="str">
        <f t="shared" si="721"/>
        <v>-</v>
      </c>
      <c r="P2737" s="2" t="str">
        <f t="shared" si="722"/>
        <v>-</v>
      </c>
      <c r="Q2737" s="2" t="str">
        <f t="shared" si="723"/>
        <v>-</v>
      </c>
      <c r="R2737" s="2" t="str">
        <f t="shared" si="724"/>
        <v>-</v>
      </c>
      <c r="AN2737" t="s">
        <v>175</v>
      </c>
      <c r="AO2737" t="s">
        <v>100</v>
      </c>
      <c r="AR2737" s="44">
        <v>48</v>
      </c>
      <c r="AS2737" s="46">
        <v>229</v>
      </c>
      <c r="AT2737" s="50">
        <f t="shared" si="732"/>
        <v>48229</v>
      </c>
      <c r="AV2737" s="7" t="s">
        <v>3063</v>
      </c>
      <c r="BA2737" s="1">
        <v>1440</v>
      </c>
      <c r="BB2737" s="1">
        <v>191</v>
      </c>
      <c r="BD2737" s="1">
        <f t="shared" si="726"/>
        <v>1631</v>
      </c>
    </row>
    <row r="2738" spans="1:56" hidden="1" outlineLevel="1">
      <c r="A2738" t="s">
        <v>1039</v>
      </c>
      <c r="B2738" t="s">
        <v>100</v>
      </c>
      <c r="C2738" s="1">
        <v>84447</v>
      </c>
      <c r="F2738" s="1">
        <f t="shared" si="725"/>
        <v>50602</v>
      </c>
      <c r="G2738" s="1">
        <v>42175</v>
      </c>
      <c r="I2738" s="1">
        <v>29524</v>
      </c>
      <c r="J2738" s="2" t="str">
        <f t="shared" si="729"/>
        <v/>
      </c>
      <c r="K2738" s="2">
        <f t="shared" si="730"/>
        <v>0.58345519939923318</v>
      </c>
      <c r="L2738" s="10" t="str">
        <f t="shared" si="731"/>
        <v/>
      </c>
      <c r="M2738" s="9" t="str">
        <f t="shared" si="727"/>
        <v/>
      </c>
      <c r="N2738" s="8" t="str">
        <f t="shared" si="728"/>
        <v/>
      </c>
      <c r="O2738" s="2" t="str">
        <f t="shared" si="721"/>
        <v>-</v>
      </c>
      <c r="P2738" s="2" t="str">
        <f t="shared" si="722"/>
        <v>-</v>
      </c>
      <c r="Q2738" s="2" t="str">
        <f t="shared" si="723"/>
        <v>-</v>
      </c>
      <c r="R2738" s="2" t="str">
        <f t="shared" si="724"/>
        <v>-</v>
      </c>
      <c r="AN2738" t="s">
        <v>1039</v>
      </c>
      <c r="AO2738" t="s">
        <v>100</v>
      </c>
      <c r="AR2738" s="44">
        <v>48</v>
      </c>
      <c r="AS2738" s="46">
        <v>231</v>
      </c>
      <c r="AT2738" s="50">
        <f t="shared" si="732"/>
        <v>48231</v>
      </c>
      <c r="AV2738" s="7" t="s">
        <v>3063</v>
      </c>
      <c r="BA2738" s="1">
        <v>42175</v>
      </c>
      <c r="BB2738" s="1">
        <v>8427</v>
      </c>
      <c r="BD2738" s="1">
        <f t="shared" si="726"/>
        <v>50602</v>
      </c>
    </row>
    <row r="2739" spans="1:56" hidden="1" outlineLevel="1">
      <c r="A2739" t="s">
        <v>1359</v>
      </c>
      <c r="B2739" t="s">
        <v>100</v>
      </c>
      <c r="C2739" s="1">
        <v>21851</v>
      </c>
      <c r="F2739" s="1">
        <f t="shared" si="725"/>
        <v>15262</v>
      </c>
      <c r="G2739" s="1">
        <v>13312</v>
      </c>
      <c r="I2739" s="1">
        <v>8761</v>
      </c>
      <c r="J2739" s="2" t="str">
        <f t="shared" si="729"/>
        <v/>
      </c>
      <c r="K2739" s="2">
        <f t="shared" si="730"/>
        <v>0.57404009959376223</v>
      </c>
      <c r="L2739" s="10" t="str">
        <f t="shared" si="731"/>
        <v/>
      </c>
      <c r="M2739" s="9" t="str">
        <f t="shared" si="727"/>
        <v/>
      </c>
      <c r="N2739" s="8" t="str">
        <f t="shared" si="728"/>
        <v/>
      </c>
      <c r="O2739" s="2" t="str">
        <f t="shared" si="721"/>
        <v>-</v>
      </c>
      <c r="P2739" s="2" t="str">
        <f t="shared" si="722"/>
        <v>-</v>
      </c>
      <c r="Q2739" s="2" t="str">
        <f t="shared" si="723"/>
        <v>-</v>
      </c>
      <c r="R2739" s="2" t="str">
        <f t="shared" si="724"/>
        <v>-</v>
      </c>
      <c r="AN2739" t="s">
        <v>1359</v>
      </c>
      <c r="AO2739" t="s">
        <v>100</v>
      </c>
      <c r="AR2739" s="44">
        <v>48</v>
      </c>
      <c r="AS2739" s="46">
        <v>233</v>
      </c>
      <c r="AT2739" s="50">
        <f t="shared" si="732"/>
        <v>48233</v>
      </c>
      <c r="AV2739" s="7" t="s">
        <v>3063</v>
      </c>
      <c r="BA2739" s="1">
        <v>13312</v>
      </c>
      <c r="BB2739" s="1">
        <v>1950</v>
      </c>
      <c r="BD2739" s="1">
        <f t="shared" si="726"/>
        <v>15262</v>
      </c>
    </row>
    <row r="2740" spans="1:56" hidden="1" outlineLevel="1">
      <c r="A2740" t="s">
        <v>822</v>
      </c>
      <c r="B2740" t="s">
        <v>100</v>
      </c>
      <c r="C2740" s="1">
        <v>1571</v>
      </c>
      <c r="F2740" s="1">
        <f t="shared" si="725"/>
        <v>1280</v>
      </c>
      <c r="G2740" s="1">
        <v>1157</v>
      </c>
      <c r="I2740" s="1">
        <v>817</v>
      </c>
      <c r="J2740" s="2" t="str">
        <f t="shared" si="729"/>
        <v/>
      </c>
      <c r="K2740" s="2">
        <f t="shared" si="730"/>
        <v>0.63828125000000002</v>
      </c>
      <c r="L2740" s="10" t="str">
        <f t="shared" si="731"/>
        <v/>
      </c>
      <c r="M2740" s="9" t="str">
        <f t="shared" si="727"/>
        <v/>
      </c>
      <c r="N2740" s="8" t="str">
        <f t="shared" si="728"/>
        <v/>
      </c>
      <c r="O2740" s="2" t="str">
        <f t="shared" si="721"/>
        <v>-</v>
      </c>
      <c r="P2740" s="2" t="str">
        <f t="shared" si="722"/>
        <v>-</v>
      </c>
      <c r="Q2740" s="2" t="str">
        <f t="shared" si="723"/>
        <v>-</v>
      </c>
      <c r="R2740" s="2" t="str">
        <f t="shared" si="724"/>
        <v>-</v>
      </c>
      <c r="AN2740" t="s">
        <v>822</v>
      </c>
      <c r="AO2740" t="s">
        <v>100</v>
      </c>
      <c r="AR2740" s="44">
        <v>48</v>
      </c>
      <c r="AS2740" s="46">
        <v>235</v>
      </c>
      <c r="AT2740" s="50">
        <f t="shared" si="732"/>
        <v>48235</v>
      </c>
      <c r="AV2740" s="7" t="s">
        <v>3063</v>
      </c>
      <c r="BA2740" s="1">
        <v>1157</v>
      </c>
      <c r="BB2740" s="1">
        <v>123</v>
      </c>
      <c r="BD2740" s="1">
        <f t="shared" si="726"/>
        <v>1280</v>
      </c>
    </row>
    <row r="2741" spans="1:56" hidden="1" outlineLevel="1">
      <c r="A2741" t="s">
        <v>823</v>
      </c>
      <c r="B2741" t="s">
        <v>100</v>
      </c>
      <c r="C2741" s="1">
        <v>9030</v>
      </c>
      <c r="F2741" s="1">
        <f t="shared" si="725"/>
        <v>4983</v>
      </c>
      <c r="G2741" s="1">
        <v>4275</v>
      </c>
      <c r="I2741" s="1">
        <v>3023</v>
      </c>
      <c r="J2741" s="2" t="str">
        <f t="shared" si="729"/>
        <v/>
      </c>
      <c r="K2741" s="2">
        <f t="shared" si="730"/>
        <v>0.60666265302026889</v>
      </c>
      <c r="L2741" s="10" t="str">
        <f t="shared" si="731"/>
        <v/>
      </c>
      <c r="M2741" s="9" t="str">
        <f t="shared" si="727"/>
        <v/>
      </c>
      <c r="N2741" s="8" t="str">
        <f t="shared" si="728"/>
        <v/>
      </c>
      <c r="O2741" s="2" t="str">
        <f t="shared" si="721"/>
        <v>-</v>
      </c>
      <c r="P2741" s="2" t="str">
        <f t="shared" si="722"/>
        <v>-</v>
      </c>
      <c r="Q2741" s="2" t="str">
        <f t="shared" si="723"/>
        <v>-</v>
      </c>
      <c r="R2741" s="2" t="str">
        <f t="shared" si="724"/>
        <v>-</v>
      </c>
      <c r="AN2741" t="s">
        <v>823</v>
      </c>
      <c r="AO2741" t="s">
        <v>100</v>
      </c>
      <c r="AR2741" s="44">
        <v>48</v>
      </c>
      <c r="AS2741" s="46">
        <v>237</v>
      </c>
      <c r="AT2741" s="50">
        <f t="shared" si="732"/>
        <v>48237</v>
      </c>
      <c r="AV2741" s="7" t="s">
        <v>3063</v>
      </c>
      <c r="BA2741" s="1">
        <v>4275</v>
      </c>
      <c r="BB2741" s="1">
        <v>708</v>
      </c>
      <c r="BD2741" s="1">
        <f t="shared" si="726"/>
        <v>4983</v>
      </c>
    </row>
    <row r="2742" spans="1:56" hidden="1" outlineLevel="1">
      <c r="A2742" t="s">
        <v>2678</v>
      </c>
      <c r="B2742" t="s">
        <v>100</v>
      </c>
      <c r="C2742" s="1">
        <v>13957</v>
      </c>
      <c r="F2742" s="1">
        <f t="shared" si="725"/>
        <v>9073</v>
      </c>
      <c r="G2742" s="1">
        <v>8055</v>
      </c>
      <c r="I2742" s="1">
        <v>5057</v>
      </c>
      <c r="J2742" s="2" t="str">
        <f t="shared" si="729"/>
        <v/>
      </c>
      <c r="K2742" s="2">
        <f t="shared" si="730"/>
        <v>0.55736801498952937</v>
      </c>
      <c r="L2742" s="10" t="str">
        <f t="shared" si="731"/>
        <v/>
      </c>
      <c r="M2742" s="9" t="str">
        <f t="shared" si="727"/>
        <v/>
      </c>
      <c r="N2742" s="8" t="str">
        <f t="shared" si="728"/>
        <v/>
      </c>
      <c r="O2742" s="2" t="str">
        <f t="shared" si="721"/>
        <v>-</v>
      </c>
      <c r="P2742" s="2" t="str">
        <f t="shared" si="722"/>
        <v>-</v>
      </c>
      <c r="Q2742" s="2" t="str">
        <f t="shared" si="723"/>
        <v>-</v>
      </c>
      <c r="R2742" s="2" t="str">
        <f t="shared" si="724"/>
        <v>-</v>
      </c>
      <c r="AN2742" t="s">
        <v>2678</v>
      </c>
      <c r="AO2742" t="s">
        <v>100</v>
      </c>
      <c r="AR2742" s="44">
        <v>48</v>
      </c>
      <c r="AS2742" s="46">
        <v>239</v>
      </c>
      <c r="AT2742" s="50">
        <f t="shared" si="732"/>
        <v>48239</v>
      </c>
      <c r="AV2742" s="7" t="s">
        <v>3063</v>
      </c>
      <c r="BA2742" s="1">
        <v>8055</v>
      </c>
      <c r="BB2742" s="1">
        <v>1018</v>
      </c>
      <c r="BD2742" s="1">
        <f t="shared" si="726"/>
        <v>9073</v>
      </c>
    </row>
    <row r="2743" spans="1:56" hidden="1" outlineLevel="1">
      <c r="A2743" t="s">
        <v>1482</v>
      </c>
      <c r="B2743" t="s">
        <v>100</v>
      </c>
      <c r="C2743" s="1">
        <v>35170</v>
      </c>
      <c r="F2743" s="1">
        <f t="shared" si="725"/>
        <v>21541</v>
      </c>
      <c r="G2743" s="1">
        <v>18942</v>
      </c>
      <c r="I2743" s="1">
        <v>12776</v>
      </c>
      <c r="J2743" s="2" t="str">
        <f t="shared" si="729"/>
        <v/>
      </c>
      <c r="K2743" s="2">
        <f t="shared" si="730"/>
        <v>0.59310152731999444</v>
      </c>
      <c r="L2743" s="10" t="str">
        <f t="shared" si="731"/>
        <v/>
      </c>
      <c r="M2743" s="9" t="str">
        <f t="shared" si="727"/>
        <v/>
      </c>
      <c r="N2743" s="8" t="str">
        <f t="shared" si="728"/>
        <v/>
      </c>
      <c r="O2743" s="2" t="str">
        <f t="shared" si="721"/>
        <v>-</v>
      </c>
      <c r="P2743" s="2" t="str">
        <f t="shared" si="722"/>
        <v>-</v>
      </c>
      <c r="Q2743" s="2" t="str">
        <f t="shared" si="723"/>
        <v>-</v>
      </c>
      <c r="R2743" s="2" t="str">
        <f t="shared" si="724"/>
        <v>-</v>
      </c>
      <c r="AN2743" t="s">
        <v>1482</v>
      </c>
      <c r="AO2743" t="s">
        <v>100</v>
      </c>
      <c r="AR2743" s="44">
        <v>48</v>
      </c>
      <c r="AS2743" s="46">
        <v>241</v>
      </c>
      <c r="AT2743" s="50">
        <f t="shared" si="732"/>
        <v>48241</v>
      </c>
      <c r="AV2743" s="7" t="s">
        <v>3063</v>
      </c>
      <c r="BA2743" s="1">
        <v>18942</v>
      </c>
      <c r="BB2743" s="1">
        <v>2599</v>
      </c>
      <c r="BD2743" s="1">
        <f t="shared" si="726"/>
        <v>21541</v>
      </c>
    </row>
    <row r="2744" spans="1:56" hidden="1" outlineLevel="1">
      <c r="A2744" t="s">
        <v>1305</v>
      </c>
      <c r="B2744" t="s">
        <v>100</v>
      </c>
      <c r="C2744" s="1">
        <v>2316</v>
      </c>
      <c r="F2744" s="1">
        <f t="shared" si="725"/>
        <v>1835</v>
      </c>
      <c r="G2744" s="1">
        <v>1630</v>
      </c>
      <c r="I2744" s="1">
        <v>1236</v>
      </c>
      <c r="J2744" s="2" t="str">
        <f t="shared" si="729"/>
        <v/>
      </c>
      <c r="K2744" s="2">
        <f t="shared" si="730"/>
        <v>0.67356948228882829</v>
      </c>
      <c r="L2744" s="10" t="str">
        <f t="shared" si="731"/>
        <v/>
      </c>
      <c r="M2744" s="9" t="str">
        <f t="shared" si="727"/>
        <v/>
      </c>
      <c r="N2744" s="8" t="str">
        <f t="shared" si="728"/>
        <v/>
      </c>
      <c r="O2744" s="2" t="str">
        <f t="shared" si="721"/>
        <v>-</v>
      </c>
      <c r="P2744" s="2" t="str">
        <f t="shared" si="722"/>
        <v>-</v>
      </c>
      <c r="Q2744" s="2" t="str">
        <f t="shared" si="723"/>
        <v>-</v>
      </c>
      <c r="R2744" s="2" t="str">
        <f t="shared" si="724"/>
        <v>-</v>
      </c>
      <c r="AN2744" t="s">
        <v>1305</v>
      </c>
      <c r="AO2744" t="s">
        <v>100</v>
      </c>
      <c r="AR2744" s="44">
        <v>48</v>
      </c>
      <c r="AS2744" s="46">
        <v>243</v>
      </c>
      <c r="AT2744" s="50">
        <f t="shared" si="732"/>
        <v>48243</v>
      </c>
      <c r="AV2744" s="7" t="s">
        <v>3063</v>
      </c>
      <c r="BA2744" s="1">
        <v>1630</v>
      </c>
      <c r="BB2744" s="1">
        <v>205</v>
      </c>
      <c r="BD2744" s="1">
        <f t="shared" si="726"/>
        <v>1835</v>
      </c>
    </row>
    <row r="2745" spans="1:56" hidden="1" outlineLevel="1">
      <c r="A2745" t="s">
        <v>1325</v>
      </c>
      <c r="B2745" t="s">
        <v>100</v>
      </c>
      <c r="C2745" s="1">
        <v>249430</v>
      </c>
      <c r="F2745" s="1">
        <f t="shared" si="725"/>
        <v>151659</v>
      </c>
      <c r="G2745" s="1">
        <v>132275</v>
      </c>
      <c r="I2745" s="1">
        <v>88430</v>
      </c>
      <c r="J2745" s="2" t="str">
        <f t="shared" si="729"/>
        <v/>
      </c>
      <c r="K2745" s="2">
        <f t="shared" si="730"/>
        <v>0.58308441965198243</v>
      </c>
      <c r="L2745" s="10" t="str">
        <f t="shared" si="731"/>
        <v/>
      </c>
      <c r="M2745" s="9" t="str">
        <f t="shared" si="727"/>
        <v/>
      </c>
      <c r="N2745" s="8" t="str">
        <f t="shared" si="728"/>
        <v/>
      </c>
      <c r="O2745" s="2" t="str">
        <f t="shared" si="721"/>
        <v>-</v>
      </c>
      <c r="P2745" s="2" t="str">
        <f t="shared" si="722"/>
        <v>-</v>
      </c>
      <c r="Q2745" s="2" t="str">
        <f t="shared" si="723"/>
        <v>-</v>
      </c>
      <c r="R2745" s="2" t="str">
        <f t="shared" si="724"/>
        <v>-</v>
      </c>
      <c r="AN2745" t="s">
        <v>1325</v>
      </c>
      <c r="AO2745" t="s">
        <v>100</v>
      </c>
      <c r="AR2745" s="44">
        <v>48</v>
      </c>
      <c r="AS2745" s="46">
        <v>245</v>
      </c>
      <c r="AT2745" s="50">
        <f t="shared" si="732"/>
        <v>48245</v>
      </c>
      <c r="AV2745" s="7" t="s">
        <v>3063</v>
      </c>
      <c r="BA2745" s="1">
        <v>132275</v>
      </c>
      <c r="BB2745" s="1">
        <v>19384</v>
      </c>
      <c r="BD2745" s="1">
        <f t="shared" si="726"/>
        <v>151659</v>
      </c>
    </row>
    <row r="2746" spans="1:56" hidden="1" outlineLevel="1">
      <c r="A2746" t="s">
        <v>129</v>
      </c>
      <c r="B2746" t="s">
        <v>100</v>
      </c>
      <c r="C2746" s="1">
        <v>5198</v>
      </c>
      <c r="F2746" s="1">
        <f t="shared" si="725"/>
        <v>3897</v>
      </c>
      <c r="G2746" s="1">
        <v>3608</v>
      </c>
      <c r="I2746" s="1">
        <v>1815</v>
      </c>
      <c r="J2746" s="2" t="str">
        <f t="shared" si="729"/>
        <v/>
      </c>
      <c r="K2746" s="2">
        <f t="shared" si="730"/>
        <v>0.46574287913779833</v>
      </c>
      <c r="L2746" s="10" t="str">
        <f t="shared" si="731"/>
        <v/>
      </c>
      <c r="M2746" s="9" t="str">
        <f t="shared" si="727"/>
        <v/>
      </c>
      <c r="N2746" s="8" t="str">
        <f t="shared" si="728"/>
        <v/>
      </c>
      <c r="O2746" s="2" t="str">
        <f t="shared" si="721"/>
        <v>-</v>
      </c>
      <c r="P2746" s="2" t="str">
        <f t="shared" si="722"/>
        <v>-</v>
      </c>
      <c r="Q2746" s="2" t="str">
        <f t="shared" si="723"/>
        <v>-</v>
      </c>
      <c r="R2746" s="2" t="str">
        <f t="shared" si="724"/>
        <v>-</v>
      </c>
      <c r="AN2746" t="s">
        <v>129</v>
      </c>
      <c r="AO2746" t="s">
        <v>100</v>
      </c>
      <c r="AR2746" s="44">
        <v>48</v>
      </c>
      <c r="AS2746" s="46">
        <v>247</v>
      </c>
      <c r="AT2746" s="50">
        <f t="shared" si="732"/>
        <v>48247</v>
      </c>
      <c r="AV2746" s="7" t="s">
        <v>3063</v>
      </c>
      <c r="BA2746" s="1">
        <v>3608</v>
      </c>
      <c r="BB2746" s="1">
        <v>289</v>
      </c>
      <c r="BD2746" s="1">
        <f t="shared" si="726"/>
        <v>3897</v>
      </c>
    </row>
    <row r="2747" spans="1:56" hidden="1" outlineLevel="1">
      <c r="A2747" t="s">
        <v>67</v>
      </c>
      <c r="B2747" t="s">
        <v>100</v>
      </c>
      <c r="C2747" s="1">
        <v>40554</v>
      </c>
      <c r="F2747" s="1">
        <f t="shared" si="725"/>
        <v>26513</v>
      </c>
      <c r="G2747" s="1">
        <v>24058</v>
      </c>
      <c r="I2747" s="1">
        <v>11612</v>
      </c>
      <c r="J2747" s="2" t="str">
        <f t="shared" si="729"/>
        <v/>
      </c>
      <c r="K2747" s="2">
        <f t="shared" si="730"/>
        <v>0.43797382416173197</v>
      </c>
      <c r="L2747" s="10" t="str">
        <f t="shared" si="731"/>
        <v/>
      </c>
      <c r="M2747" s="9" t="str">
        <f t="shared" si="727"/>
        <v/>
      </c>
      <c r="N2747" s="8" t="str">
        <f t="shared" si="728"/>
        <v/>
      </c>
      <c r="O2747" s="2" t="str">
        <f t="shared" si="721"/>
        <v>-</v>
      </c>
      <c r="P2747" s="2" t="str">
        <f t="shared" si="722"/>
        <v>-</v>
      </c>
      <c r="Q2747" s="2" t="str">
        <f t="shared" si="723"/>
        <v>-</v>
      </c>
      <c r="R2747" s="2" t="str">
        <f t="shared" si="724"/>
        <v>-</v>
      </c>
      <c r="AN2747" t="s">
        <v>67</v>
      </c>
      <c r="AO2747" t="s">
        <v>100</v>
      </c>
      <c r="AR2747" s="44">
        <v>48</v>
      </c>
      <c r="AS2747" s="46">
        <v>249</v>
      </c>
      <c r="AT2747" s="50">
        <f t="shared" si="732"/>
        <v>48249</v>
      </c>
      <c r="AV2747" s="7" t="s">
        <v>3063</v>
      </c>
      <c r="BA2747" s="1">
        <v>24058</v>
      </c>
      <c r="BB2747" s="1">
        <v>2455</v>
      </c>
      <c r="BD2747" s="1">
        <f t="shared" si="726"/>
        <v>26513</v>
      </c>
    </row>
    <row r="2748" spans="1:56" hidden="1" outlineLevel="1">
      <c r="A2748" t="s">
        <v>1470</v>
      </c>
      <c r="B2748" t="s">
        <v>100</v>
      </c>
      <c r="C2748" s="1">
        <v>148635</v>
      </c>
      <c r="F2748" s="1">
        <f t="shared" si="725"/>
        <v>82260</v>
      </c>
      <c r="G2748" s="1">
        <v>71292</v>
      </c>
      <c r="I2748" s="1">
        <v>50050</v>
      </c>
      <c r="J2748" s="2" t="str">
        <f t="shared" si="729"/>
        <v/>
      </c>
      <c r="K2748" s="2">
        <f t="shared" si="730"/>
        <v>0.60843666423535137</v>
      </c>
      <c r="L2748" s="10" t="str">
        <f t="shared" si="731"/>
        <v/>
      </c>
      <c r="M2748" s="9" t="str">
        <f t="shared" si="727"/>
        <v/>
      </c>
      <c r="N2748" s="8" t="str">
        <f t="shared" si="728"/>
        <v/>
      </c>
      <c r="O2748" s="2" t="str">
        <f t="shared" si="721"/>
        <v>-</v>
      </c>
      <c r="P2748" s="2" t="str">
        <f t="shared" si="722"/>
        <v>-</v>
      </c>
      <c r="Q2748" s="2" t="str">
        <f t="shared" si="723"/>
        <v>-</v>
      </c>
      <c r="R2748" s="2" t="str">
        <f t="shared" si="724"/>
        <v>-</v>
      </c>
      <c r="AN2748" t="s">
        <v>1470</v>
      </c>
      <c r="AO2748" t="s">
        <v>100</v>
      </c>
      <c r="AR2748" s="44">
        <v>48</v>
      </c>
      <c r="AS2748" s="46">
        <v>251</v>
      </c>
      <c r="AT2748" s="50">
        <f t="shared" si="732"/>
        <v>48251</v>
      </c>
      <c r="AV2748" s="7" t="s">
        <v>3063</v>
      </c>
      <c r="BA2748" s="1">
        <v>71292</v>
      </c>
      <c r="BB2748" s="1">
        <v>10968</v>
      </c>
      <c r="BD2748" s="1">
        <f t="shared" si="726"/>
        <v>82260</v>
      </c>
    </row>
    <row r="2749" spans="1:56" hidden="1" outlineLevel="1">
      <c r="A2749" t="s">
        <v>152</v>
      </c>
      <c r="B2749" t="s">
        <v>100</v>
      </c>
      <c r="C2749" s="1">
        <v>20131</v>
      </c>
      <c r="F2749" s="1">
        <f t="shared" si="725"/>
        <v>10257</v>
      </c>
      <c r="G2749" s="1">
        <v>8848</v>
      </c>
      <c r="I2749" s="1">
        <v>5808</v>
      </c>
      <c r="J2749" s="2" t="str">
        <f t="shared" si="729"/>
        <v/>
      </c>
      <c r="K2749" s="2">
        <f t="shared" si="730"/>
        <v>0.56624744077215561</v>
      </c>
      <c r="L2749" s="10" t="str">
        <f t="shared" si="731"/>
        <v/>
      </c>
      <c r="M2749" s="9" t="str">
        <f t="shared" si="727"/>
        <v/>
      </c>
      <c r="N2749" s="8" t="str">
        <f t="shared" si="728"/>
        <v/>
      </c>
      <c r="O2749" s="2" t="str">
        <f t="shared" si="721"/>
        <v>-</v>
      </c>
      <c r="P2749" s="2" t="str">
        <f t="shared" si="722"/>
        <v>-</v>
      </c>
      <c r="Q2749" s="2" t="str">
        <f t="shared" si="723"/>
        <v>-</v>
      </c>
      <c r="R2749" s="2" t="str">
        <f t="shared" si="724"/>
        <v>-</v>
      </c>
      <c r="AN2749" t="s">
        <v>152</v>
      </c>
      <c r="AO2749" t="s">
        <v>100</v>
      </c>
      <c r="AR2749" s="44">
        <v>48</v>
      </c>
      <c r="AS2749" s="46">
        <v>253</v>
      </c>
      <c r="AT2749" s="50">
        <f t="shared" si="732"/>
        <v>48253</v>
      </c>
      <c r="AV2749" s="7" t="s">
        <v>3063</v>
      </c>
      <c r="BA2749" s="1">
        <v>8848</v>
      </c>
      <c r="BB2749" s="1">
        <v>1409</v>
      </c>
      <c r="BD2749" s="1">
        <f t="shared" si="726"/>
        <v>10257</v>
      </c>
    </row>
    <row r="2750" spans="1:56" hidden="1" outlineLevel="1">
      <c r="A2750" t="s">
        <v>57</v>
      </c>
      <c r="B2750" t="s">
        <v>100</v>
      </c>
      <c r="C2750" s="1">
        <v>14867</v>
      </c>
      <c r="F2750" s="1">
        <f t="shared" si="725"/>
        <v>8121</v>
      </c>
      <c r="G2750" s="1">
        <v>7259</v>
      </c>
      <c r="I2750" s="1">
        <v>4527</v>
      </c>
      <c r="J2750" s="2" t="str">
        <f t="shared" si="729"/>
        <v/>
      </c>
      <c r="K2750" s="2">
        <f t="shared" si="730"/>
        <v>0.55744366457332839</v>
      </c>
      <c r="L2750" s="10" t="str">
        <f t="shared" si="731"/>
        <v/>
      </c>
      <c r="M2750" s="9" t="str">
        <f t="shared" si="727"/>
        <v/>
      </c>
      <c r="N2750" s="8" t="str">
        <f t="shared" si="728"/>
        <v/>
      </c>
      <c r="O2750" s="2" t="str">
        <f t="shared" si="721"/>
        <v>-</v>
      </c>
      <c r="P2750" s="2" t="str">
        <f t="shared" si="722"/>
        <v>-</v>
      </c>
      <c r="Q2750" s="2" t="str">
        <f t="shared" si="723"/>
        <v>-</v>
      </c>
      <c r="R2750" s="2" t="str">
        <f t="shared" si="724"/>
        <v>-</v>
      </c>
      <c r="AN2750" t="s">
        <v>57</v>
      </c>
      <c r="AO2750" t="s">
        <v>100</v>
      </c>
      <c r="AR2750" s="44">
        <v>48</v>
      </c>
      <c r="AS2750" s="46">
        <v>255</v>
      </c>
      <c r="AT2750" s="50">
        <f t="shared" si="732"/>
        <v>48255</v>
      </c>
      <c r="AV2750" s="7" t="s">
        <v>3063</v>
      </c>
      <c r="BA2750" s="1">
        <v>7259</v>
      </c>
      <c r="BB2750" s="1">
        <v>862</v>
      </c>
      <c r="BD2750" s="1">
        <f t="shared" si="726"/>
        <v>8121</v>
      </c>
    </row>
    <row r="2751" spans="1:56" hidden="1" outlineLevel="1">
      <c r="A2751" t="s">
        <v>1552</v>
      </c>
      <c r="B2751" t="s">
        <v>100</v>
      </c>
      <c r="C2751" s="1">
        <v>99285</v>
      </c>
      <c r="F2751" s="1">
        <f t="shared" si="725"/>
        <v>58408</v>
      </c>
      <c r="G2751" s="1">
        <v>50673</v>
      </c>
      <c r="I2751" s="1">
        <v>35145</v>
      </c>
      <c r="J2751" s="2" t="str">
        <f t="shared" si="729"/>
        <v/>
      </c>
      <c r="K2751" s="2">
        <f t="shared" si="730"/>
        <v>0.601715518422134</v>
      </c>
      <c r="L2751" s="10" t="str">
        <f t="shared" si="731"/>
        <v/>
      </c>
      <c r="M2751" s="9" t="str">
        <f t="shared" si="727"/>
        <v/>
      </c>
      <c r="N2751" s="8" t="str">
        <f t="shared" si="728"/>
        <v/>
      </c>
      <c r="O2751" s="2" t="str">
        <f t="shared" ref="O2751:O2814" si="733">IF(SUM($S2751:$AJ2751)=0,"-",S2751/SUM($S2751:$AJ2751))</f>
        <v>-</v>
      </c>
      <c r="P2751" s="2" t="str">
        <f t="shared" ref="P2751:P2814" si="734">IF(SUM($S2751:$AJ2751)=0,"-",T2751/SUM($S2751:$AJ2751))</f>
        <v>-</v>
      </c>
      <c r="Q2751" s="2" t="str">
        <f t="shared" ref="Q2751:Q2814" si="735">IF(SUM($S2751:$AJ2751)=0,"-",U2751/SUM($S2751:$AJ2751))</f>
        <v>-</v>
      </c>
      <c r="R2751" s="2" t="str">
        <f t="shared" ref="R2751:R2814" si="736">IF(SUM($S2751:$AJ2751)=0,"-",(1-O2751-P2751-Q2751))</f>
        <v>-</v>
      </c>
      <c r="AN2751" t="s">
        <v>1552</v>
      </c>
      <c r="AO2751" t="s">
        <v>100</v>
      </c>
      <c r="AR2751" s="44">
        <v>48</v>
      </c>
      <c r="AS2751" s="46">
        <v>257</v>
      </c>
      <c r="AT2751" s="50">
        <f t="shared" si="732"/>
        <v>48257</v>
      </c>
      <c r="AV2751" s="7" t="s">
        <v>3063</v>
      </c>
      <c r="BA2751" s="1">
        <v>50673</v>
      </c>
      <c r="BB2751" s="1">
        <v>7735</v>
      </c>
      <c r="BD2751" s="1">
        <f t="shared" si="726"/>
        <v>58408</v>
      </c>
    </row>
    <row r="2752" spans="1:56" hidden="1" outlineLevel="1">
      <c r="A2752" t="s">
        <v>1545</v>
      </c>
      <c r="B2752" t="s">
        <v>100</v>
      </c>
      <c r="C2752" s="1">
        <v>31754</v>
      </c>
      <c r="F2752" s="1">
        <f t="shared" ref="F2752:F2815" si="737">BD2752</f>
        <v>23704</v>
      </c>
      <c r="G2752" s="1">
        <v>21352</v>
      </c>
      <c r="I2752" s="1">
        <v>16746</v>
      </c>
      <c r="J2752" s="2" t="str">
        <f t="shared" si="729"/>
        <v/>
      </c>
      <c r="K2752" s="2">
        <f t="shared" si="730"/>
        <v>0.70646304421194739</v>
      </c>
      <c r="L2752" s="10" t="str">
        <f t="shared" si="731"/>
        <v/>
      </c>
      <c r="M2752" s="9" t="str">
        <f t="shared" si="727"/>
        <v/>
      </c>
      <c r="N2752" s="8" t="str">
        <f t="shared" si="728"/>
        <v/>
      </c>
      <c r="O2752" s="2" t="str">
        <f t="shared" si="733"/>
        <v>-</v>
      </c>
      <c r="P2752" s="2" t="str">
        <f t="shared" si="734"/>
        <v>-</v>
      </c>
      <c r="Q2752" s="2" t="str">
        <f t="shared" si="735"/>
        <v>-</v>
      </c>
      <c r="R2752" s="2" t="str">
        <f t="shared" si="736"/>
        <v>-</v>
      </c>
      <c r="AN2752" t="s">
        <v>1545</v>
      </c>
      <c r="AO2752" t="s">
        <v>100</v>
      </c>
      <c r="AR2752" s="44">
        <v>48</v>
      </c>
      <c r="AS2752" s="46">
        <v>259</v>
      </c>
      <c r="AT2752" s="50">
        <f t="shared" si="732"/>
        <v>48259</v>
      </c>
      <c r="AV2752" s="7" t="s">
        <v>3063</v>
      </c>
      <c r="BA2752" s="1">
        <v>21352</v>
      </c>
      <c r="BB2752" s="1">
        <v>2352</v>
      </c>
      <c r="BD2752" s="1">
        <f t="shared" ref="BD2752:BD2815" si="738">BA2752+BB2752</f>
        <v>23704</v>
      </c>
    </row>
    <row r="2753" spans="1:56" hidden="1" outlineLevel="1">
      <c r="A2753" t="s">
        <v>586</v>
      </c>
      <c r="B2753" t="s">
        <v>100</v>
      </c>
      <c r="C2753" s="1">
        <v>410</v>
      </c>
      <c r="F2753" s="1">
        <f t="shared" si="737"/>
        <v>353</v>
      </c>
      <c r="G2753" s="1">
        <v>299</v>
      </c>
      <c r="I2753" s="1">
        <v>202</v>
      </c>
      <c r="J2753" s="2" t="str">
        <f t="shared" si="729"/>
        <v/>
      </c>
      <c r="K2753" s="2">
        <f t="shared" si="730"/>
        <v>0.57223796033994334</v>
      </c>
      <c r="L2753" s="10" t="str">
        <f t="shared" si="731"/>
        <v/>
      </c>
      <c r="M2753" s="9" t="str">
        <f t="shared" si="727"/>
        <v/>
      </c>
      <c r="N2753" s="8" t="str">
        <f t="shared" si="728"/>
        <v/>
      </c>
      <c r="O2753" s="2" t="str">
        <f t="shared" si="733"/>
        <v>-</v>
      </c>
      <c r="P2753" s="2" t="str">
        <f t="shared" si="734"/>
        <v>-</v>
      </c>
      <c r="Q2753" s="2" t="str">
        <f t="shared" si="735"/>
        <v>-</v>
      </c>
      <c r="R2753" s="2" t="str">
        <f t="shared" si="736"/>
        <v>-</v>
      </c>
      <c r="AN2753" t="s">
        <v>586</v>
      </c>
      <c r="AO2753" t="s">
        <v>100</v>
      </c>
      <c r="AR2753" s="44">
        <v>48</v>
      </c>
      <c r="AS2753" s="46">
        <v>261</v>
      </c>
      <c r="AT2753" s="50">
        <f t="shared" si="732"/>
        <v>48261</v>
      </c>
      <c r="AV2753" s="7" t="s">
        <v>3063</v>
      </c>
      <c r="BA2753" s="1">
        <v>299</v>
      </c>
      <c r="BB2753" s="1">
        <v>54</v>
      </c>
      <c r="BD2753" s="1">
        <f t="shared" si="738"/>
        <v>353</v>
      </c>
    </row>
    <row r="2754" spans="1:56" hidden="1" outlineLevel="1">
      <c r="A2754" t="s">
        <v>555</v>
      </c>
      <c r="B2754" t="s">
        <v>100</v>
      </c>
      <c r="C2754" s="1">
        <v>787</v>
      </c>
      <c r="F2754" s="1">
        <f t="shared" si="737"/>
        <v>678</v>
      </c>
      <c r="G2754" s="1">
        <v>616</v>
      </c>
      <c r="I2754" s="1">
        <v>448</v>
      </c>
      <c r="J2754" s="2" t="str">
        <f t="shared" si="729"/>
        <v/>
      </c>
      <c r="K2754" s="2">
        <f t="shared" si="730"/>
        <v>0.66076696165191739</v>
      </c>
      <c r="L2754" s="10" t="str">
        <f t="shared" si="731"/>
        <v/>
      </c>
      <c r="M2754" s="9" t="str">
        <f t="shared" ref="M2754:M2817" si="739">IF(T2754&gt;0,RANK(T2754,$S2754:$AK2754),"")</f>
        <v/>
      </c>
      <c r="N2754" s="8" t="str">
        <f t="shared" ref="N2754:N2817" si="740">IF(U2754&gt;0,RANK(U2754,$S2754:$AK2754),"")</f>
        <v/>
      </c>
      <c r="O2754" s="2" t="str">
        <f t="shared" si="733"/>
        <v>-</v>
      </c>
      <c r="P2754" s="2" t="str">
        <f t="shared" si="734"/>
        <v>-</v>
      </c>
      <c r="Q2754" s="2" t="str">
        <f t="shared" si="735"/>
        <v>-</v>
      </c>
      <c r="R2754" s="2" t="str">
        <f t="shared" si="736"/>
        <v>-</v>
      </c>
      <c r="AN2754" t="s">
        <v>555</v>
      </c>
      <c r="AO2754" t="s">
        <v>100</v>
      </c>
      <c r="AR2754" s="44">
        <v>48</v>
      </c>
      <c r="AS2754" s="46">
        <v>263</v>
      </c>
      <c r="AT2754" s="50">
        <f t="shared" si="732"/>
        <v>48263</v>
      </c>
      <c r="AV2754" s="7" t="s">
        <v>3063</v>
      </c>
      <c r="BA2754" s="1">
        <v>616</v>
      </c>
      <c r="BB2754" s="1">
        <v>62</v>
      </c>
      <c r="BD2754" s="1">
        <f t="shared" si="738"/>
        <v>678</v>
      </c>
    </row>
    <row r="2755" spans="1:56" hidden="1" outlineLevel="1">
      <c r="A2755" t="s">
        <v>579</v>
      </c>
      <c r="B2755" t="s">
        <v>100</v>
      </c>
      <c r="C2755" s="1">
        <v>48852</v>
      </c>
      <c r="F2755" s="1">
        <f t="shared" si="737"/>
        <v>34361</v>
      </c>
      <c r="G2755" s="1">
        <v>29522</v>
      </c>
      <c r="I2755" s="1">
        <v>22556</v>
      </c>
      <c r="J2755" s="2" t="str">
        <f t="shared" si="729"/>
        <v/>
      </c>
      <c r="K2755" s="2">
        <f t="shared" si="730"/>
        <v>0.65644189633596228</v>
      </c>
      <c r="L2755" s="10" t="str">
        <f t="shared" si="731"/>
        <v/>
      </c>
      <c r="M2755" s="9" t="str">
        <f t="shared" si="739"/>
        <v/>
      </c>
      <c r="N2755" s="8" t="str">
        <f t="shared" si="740"/>
        <v/>
      </c>
      <c r="O2755" s="2" t="str">
        <f t="shared" si="733"/>
        <v>-</v>
      </c>
      <c r="P2755" s="2" t="str">
        <f t="shared" si="734"/>
        <v>-</v>
      </c>
      <c r="Q2755" s="2" t="str">
        <f t="shared" si="735"/>
        <v>-</v>
      </c>
      <c r="R2755" s="2" t="str">
        <f t="shared" si="736"/>
        <v>-</v>
      </c>
      <c r="AN2755" t="s">
        <v>579</v>
      </c>
      <c r="AO2755" t="s">
        <v>100</v>
      </c>
      <c r="AR2755" s="44">
        <v>48</v>
      </c>
      <c r="AS2755" s="46">
        <v>265</v>
      </c>
      <c r="AT2755" s="50">
        <f t="shared" si="732"/>
        <v>48265</v>
      </c>
      <c r="AV2755" s="7" t="s">
        <v>3063</v>
      </c>
      <c r="BA2755" s="1">
        <v>29522</v>
      </c>
      <c r="BB2755" s="1">
        <v>4839</v>
      </c>
      <c r="BD2755" s="1">
        <f t="shared" si="738"/>
        <v>34361</v>
      </c>
    </row>
    <row r="2756" spans="1:56" hidden="1" outlineLevel="1">
      <c r="A2756" t="s">
        <v>979</v>
      </c>
      <c r="B2756" t="s">
        <v>100</v>
      </c>
      <c r="C2756" s="1">
        <v>4520</v>
      </c>
      <c r="F2756" s="1">
        <f t="shared" si="737"/>
        <v>2969</v>
      </c>
      <c r="G2756" s="1">
        <v>2655</v>
      </c>
      <c r="I2756" s="1">
        <v>1843</v>
      </c>
      <c r="J2756" s="2" t="str">
        <f t="shared" si="729"/>
        <v/>
      </c>
      <c r="K2756" s="2">
        <f t="shared" si="730"/>
        <v>0.62074772650724153</v>
      </c>
      <c r="L2756" s="10" t="str">
        <f t="shared" si="731"/>
        <v/>
      </c>
      <c r="M2756" s="9" t="str">
        <f t="shared" si="739"/>
        <v/>
      </c>
      <c r="N2756" s="8" t="str">
        <f t="shared" si="740"/>
        <v/>
      </c>
      <c r="O2756" s="2" t="str">
        <f t="shared" si="733"/>
        <v>-</v>
      </c>
      <c r="P2756" s="2" t="str">
        <f t="shared" si="734"/>
        <v>-</v>
      </c>
      <c r="Q2756" s="2" t="str">
        <f t="shared" si="735"/>
        <v>-</v>
      </c>
      <c r="R2756" s="2" t="str">
        <f t="shared" si="736"/>
        <v>-</v>
      </c>
      <c r="AN2756" t="s">
        <v>979</v>
      </c>
      <c r="AO2756" t="s">
        <v>100</v>
      </c>
      <c r="AR2756" s="44">
        <v>48</v>
      </c>
      <c r="AS2756" s="46">
        <v>267</v>
      </c>
      <c r="AT2756" s="50">
        <f t="shared" si="732"/>
        <v>48267</v>
      </c>
      <c r="AV2756" s="7" t="s">
        <v>3063</v>
      </c>
      <c r="BA2756" s="1">
        <v>2655</v>
      </c>
      <c r="BB2756" s="1">
        <v>314</v>
      </c>
      <c r="BD2756" s="1">
        <f t="shared" si="738"/>
        <v>2969</v>
      </c>
    </row>
    <row r="2757" spans="1:56" hidden="1" outlineLevel="1">
      <c r="A2757" t="s">
        <v>703</v>
      </c>
      <c r="B2757" t="s">
        <v>100</v>
      </c>
      <c r="C2757" s="1">
        <v>272</v>
      </c>
      <c r="F2757" s="1">
        <f t="shared" si="737"/>
        <v>202</v>
      </c>
      <c r="G2757" s="1">
        <v>189</v>
      </c>
      <c r="I2757" s="1">
        <v>163</v>
      </c>
      <c r="J2757" s="2" t="str">
        <f t="shared" si="729"/>
        <v/>
      </c>
      <c r="K2757" s="2">
        <f t="shared" si="730"/>
        <v>0.80693069306930698</v>
      </c>
      <c r="L2757" s="10" t="str">
        <f t="shared" si="731"/>
        <v/>
      </c>
      <c r="M2757" s="9" t="str">
        <f t="shared" si="739"/>
        <v/>
      </c>
      <c r="N2757" s="8" t="str">
        <f t="shared" si="740"/>
        <v/>
      </c>
      <c r="O2757" s="2" t="str">
        <f t="shared" si="733"/>
        <v>-</v>
      </c>
      <c r="P2757" s="2" t="str">
        <f t="shared" si="734"/>
        <v>-</v>
      </c>
      <c r="Q2757" s="2" t="str">
        <f t="shared" si="735"/>
        <v>-</v>
      </c>
      <c r="R2757" s="2" t="str">
        <f t="shared" si="736"/>
        <v>-</v>
      </c>
      <c r="AN2757" t="s">
        <v>703</v>
      </c>
      <c r="AO2757" t="s">
        <v>100</v>
      </c>
      <c r="AR2757" s="44">
        <v>48</v>
      </c>
      <c r="AS2757" s="46">
        <v>269</v>
      </c>
      <c r="AT2757" s="50">
        <f t="shared" si="732"/>
        <v>48269</v>
      </c>
      <c r="AV2757" s="7" t="s">
        <v>3063</v>
      </c>
      <c r="BA2757" s="1">
        <v>189</v>
      </c>
      <c r="BB2757" s="1">
        <v>13</v>
      </c>
      <c r="BD2757" s="1">
        <f t="shared" si="738"/>
        <v>202</v>
      </c>
    </row>
    <row r="2758" spans="1:56" hidden="1" outlineLevel="1">
      <c r="A2758" t="s">
        <v>1806</v>
      </c>
      <c r="B2758" t="s">
        <v>100</v>
      </c>
      <c r="C2758" s="1">
        <v>3507</v>
      </c>
      <c r="F2758" s="1">
        <f t="shared" si="737"/>
        <v>2376</v>
      </c>
      <c r="G2758" s="1">
        <v>2139</v>
      </c>
      <c r="I2758" s="1">
        <v>1551</v>
      </c>
      <c r="J2758" s="2" t="str">
        <f t="shared" si="729"/>
        <v/>
      </c>
      <c r="K2758" s="2">
        <f t="shared" si="730"/>
        <v>0.65277777777777779</v>
      </c>
      <c r="L2758" s="10" t="str">
        <f t="shared" si="731"/>
        <v/>
      </c>
      <c r="M2758" s="9" t="str">
        <f t="shared" si="739"/>
        <v/>
      </c>
      <c r="N2758" s="8" t="str">
        <f t="shared" si="740"/>
        <v/>
      </c>
      <c r="O2758" s="2" t="str">
        <f t="shared" si="733"/>
        <v>-</v>
      </c>
      <c r="P2758" s="2" t="str">
        <f t="shared" si="734"/>
        <v>-</v>
      </c>
      <c r="Q2758" s="2" t="str">
        <f t="shared" si="735"/>
        <v>-</v>
      </c>
      <c r="R2758" s="2" t="str">
        <f t="shared" si="736"/>
        <v>-</v>
      </c>
      <c r="AN2758" t="s">
        <v>1806</v>
      </c>
      <c r="AO2758" t="s">
        <v>100</v>
      </c>
      <c r="AR2758" s="44">
        <v>48</v>
      </c>
      <c r="AS2758" s="46">
        <v>271</v>
      </c>
      <c r="AT2758" s="50">
        <f t="shared" si="732"/>
        <v>48271</v>
      </c>
      <c r="AV2758" s="7" t="s">
        <v>3063</v>
      </c>
      <c r="BA2758" s="1">
        <v>2139</v>
      </c>
      <c r="BB2758" s="1">
        <v>237</v>
      </c>
      <c r="BD2758" s="1">
        <f t="shared" si="738"/>
        <v>2376</v>
      </c>
    </row>
    <row r="2759" spans="1:56" hidden="1" outlineLevel="1">
      <c r="A2759" t="s">
        <v>408</v>
      </c>
      <c r="B2759" t="s">
        <v>100</v>
      </c>
      <c r="C2759" s="1">
        <v>31555</v>
      </c>
      <c r="F2759" s="1">
        <f t="shared" si="737"/>
        <v>18905</v>
      </c>
      <c r="G2759" s="1">
        <v>15977</v>
      </c>
      <c r="I2759" s="1">
        <v>9876</v>
      </c>
      <c r="J2759" s="2" t="str">
        <f t="shared" ref="J2759:J2822" si="741">IF(D2759&gt;0,I2759/D2759,"")</f>
        <v/>
      </c>
      <c r="K2759" s="2">
        <f t="shared" ref="K2759:K2822" si="742">IF(F2759&gt;0,I2759/F2759,"")</f>
        <v>0.52240148108965878</v>
      </c>
      <c r="L2759" s="10" t="str">
        <f t="shared" ref="L2759:L2822" si="743">IF(S2759&gt;0,RANK(S2759,$S2759:$AK2759),"")</f>
        <v/>
      </c>
      <c r="M2759" s="9" t="str">
        <f t="shared" si="739"/>
        <v/>
      </c>
      <c r="N2759" s="8" t="str">
        <f t="shared" si="740"/>
        <v/>
      </c>
      <c r="O2759" s="2" t="str">
        <f t="shared" si="733"/>
        <v>-</v>
      </c>
      <c r="P2759" s="2" t="str">
        <f t="shared" si="734"/>
        <v>-</v>
      </c>
      <c r="Q2759" s="2" t="str">
        <f t="shared" si="735"/>
        <v>-</v>
      </c>
      <c r="R2759" s="2" t="str">
        <f t="shared" si="736"/>
        <v>-</v>
      </c>
      <c r="AN2759" t="s">
        <v>408</v>
      </c>
      <c r="AO2759" t="s">
        <v>100</v>
      </c>
      <c r="AR2759" s="44">
        <v>48</v>
      </c>
      <c r="AS2759" s="46">
        <v>273</v>
      </c>
      <c r="AT2759" s="50">
        <f t="shared" si="732"/>
        <v>48273</v>
      </c>
      <c r="AV2759" s="7" t="s">
        <v>3063</v>
      </c>
      <c r="BA2759" s="1">
        <v>15977</v>
      </c>
      <c r="BB2759" s="1">
        <v>2928</v>
      </c>
      <c r="BD2759" s="1">
        <f t="shared" si="738"/>
        <v>18905</v>
      </c>
    </row>
    <row r="2760" spans="1:56" hidden="1" outlineLevel="1">
      <c r="A2760" t="s">
        <v>1712</v>
      </c>
      <c r="B2760" t="s">
        <v>100</v>
      </c>
      <c r="C2760" s="1">
        <v>3650</v>
      </c>
      <c r="F2760" s="1">
        <f t="shared" si="737"/>
        <v>2530</v>
      </c>
      <c r="G2760" s="1">
        <v>2125</v>
      </c>
      <c r="I2760" s="1">
        <v>1368</v>
      </c>
      <c r="J2760" s="2" t="str">
        <f t="shared" si="741"/>
        <v/>
      </c>
      <c r="K2760" s="2">
        <f t="shared" si="742"/>
        <v>0.54071146245059287</v>
      </c>
      <c r="L2760" s="10" t="str">
        <f t="shared" si="743"/>
        <v/>
      </c>
      <c r="M2760" s="9" t="str">
        <f t="shared" si="739"/>
        <v/>
      </c>
      <c r="N2760" s="8" t="str">
        <f t="shared" si="740"/>
        <v/>
      </c>
      <c r="O2760" s="2" t="str">
        <f t="shared" si="733"/>
        <v>-</v>
      </c>
      <c r="P2760" s="2" t="str">
        <f t="shared" si="734"/>
        <v>-</v>
      </c>
      <c r="Q2760" s="2" t="str">
        <f t="shared" si="735"/>
        <v>-</v>
      </c>
      <c r="R2760" s="2" t="str">
        <f t="shared" si="736"/>
        <v>-</v>
      </c>
      <c r="AN2760" t="s">
        <v>1712</v>
      </c>
      <c r="AO2760" t="s">
        <v>100</v>
      </c>
      <c r="AR2760" s="44">
        <v>48</v>
      </c>
      <c r="AS2760" s="46">
        <v>275</v>
      </c>
      <c r="AT2760" s="50">
        <f t="shared" si="732"/>
        <v>48275</v>
      </c>
      <c r="AV2760" s="7" t="s">
        <v>3063</v>
      </c>
      <c r="BA2760" s="1">
        <v>2125</v>
      </c>
      <c r="BB2760" s="1">
        <v>405</v>
      </c>
      <c r="BD2760" s="1">
        <f t="shared" si="738"/>
        <v>2530</v>
      </c>
    </row>
    <row r="2761" spans="1:56" hidden="1" outlineLevel="1">
      <c r="A2761" t="s">
        <v>200</v>
      </c>
      <c r="B2761" t="s">
        <v>100</v>
      </c>
      <c r="C2761" s="1">
        <v>49467</v>
      </c>
      <c r="F2761" s="1">
        <f t="shared" si="737"/>
        <v>31700</v>
      </c>
      <c r="G2761" s="1">
        <v>25881</v>
      </c>
      <c r="I2761" s="1">
        <v>18362</v>
      </c>
      <c r="J2761" s="2" t="str">
        <f t="shared" si="741"/>
        <v/>
      </c>
      <c r="K2761" s="2">
        <f t="shared" si="742"/>
        <v>0.57924290220820185</v>
      </c>
      <c r="L2761" s="10" t="str">
        <f t="shared" si="743"/>
        <v/>
      </c>
      <c r="M2761" s="9" t="str">
        <f t="shared" si="739"/>
        <v/>
      </c>
      <c r="N2761" s="8" t="str">
        <f t="shared" si="740"/>
        <v/>
      </c>
      <c r="O2761" s="2" t="str">
        <f t="shared" si="733"/>
        <v>-</v>
      </c>
      <c r="P2761" s="2" t="str">
        <f t="shared" si="734"/>
        <v>-</v>
      </c>
      <c r="Q2761" s="2" t="str">
        <f t="shared" si="735"/>
        <v>-</v>
      </c>
      <c r="R2761" s="2" t="str">
        <f t="shared" si="736"/>
        <v>-</v>
      </c>
      <c r="AN2761" t="s">
        <v>200</v>
      </c>
      <c r="AO2761" t="s">
        <v>100</v>
      </c>
      <c r="AR2761" s="44">
        <v>48</v>
      </c>
      <c r="AS2761" s="46">
        <v>277</v>
      </c>
      <c r="AT2761" s="50">
        <f t="shared" si="732"/>
        <v>48277</v>
      </c>
      <c r="AV2761" s="7" t="s">
        <v>3063</v>
      </c>
      <c r="BA2761" s="1">
        <v>25881</v>
      </c>
      <c r="BB2761" s="1">
        <v>5819</v>
      </c>
      <c r="BD2761" s="1">
        <f t="shared" si="738"/>
        <v>31700</v>
      </c>
    </row>
    <row r="2762" spans="1:56" hidden="1" outlineLevel="1">
      <c r="A2762" t="s">
        <v>1694</v>
      </c>
      <c r="B2762" t="s">
        <v>100</v>
      </c>
      <c r="C2762" s="1">
        <v>14036</v>
      </c>
      <c r="F2762" s="1">
        <f t="shared" si="737"/>
        <v>9155</v>
      </c>
      <c r="G2762" s="1">
        <v>7612</v>
      </c>
      <c r="I2762" s="1">
        <v>4525</v>
      </c>
      <c r="J2762" s="2" t="str">
        <f t="shared" si="741"/>
        <v/>
      </c>
      <c r="K2762" s="2">
        <f t="shared" si="742"/>
        <v>0.49426542872747131</v>
      </c>
      <c r="L2762" s="10" t="str">
        <f t="shared" si="743"/>
        <v/>
      </c>
      <c r="M2762" s="9" t="str">
        <f t="shared" si="739"/>
        <v/>
      </c>
      <c r="N2762" s="8" t="str">
        <f t="shared" si="740"/>
        <v/>
      </c>
      <c r="O2762" s="2" t="str">
        <f t="shared" si="733"/>
        <v>-</v>
      </c>
      <c r="P2762" s="2" t="str">
        <f t="shared" si="734"/>
        <v>-</v>
      </c>
      <c r="Q2762" s="2" t="str">
        <f t="shared" si="735"/>
        <v>-</v>
      </c>
      <c r="R2762" s="2" t="str">
        <f t="shared" si="736"/>
        <v>-</v>
      </c>
      <c r="AN2762" t="s">
        <v>1694</v>
      </c>
      <c r="AO2762" t="s">
        <v>100</v>
      </c>
      <c r="AR2762" s="44">
        <v>48</v>
      </c>
      <c r="AS2762" s="46">
        <v>279</v>
      </c>
      <c r="AT2762" s="50">
        <f t="shared" si="732"/>
        <v>48279</v>
      </c>
      <c r="AV2762" s="7" t="s">
        <v>3063</v>
      </c>
      <c r="BA2762" s="1">
        <v>7612</v>
      </c>
      <c r="BB2762" s="1">
        <v>1543</v>
      </c>
      <c r="BD2762" s="1">
        <f t="shared" si="738"/>
        <v>9155</v>
      </c>
    </row>
    <row r="2763" spans="1:56" hidden="1" outlineLevel="1">
      <c r="A2763" t="s">
        <v>1288</v>
      </c>
      <c r="B2763" t="s">
        <v>100</v>
      </c>
      <c r="C2763" s="1">
        <v>19812</v>
      </c>
      <c r="F2763" s="1">
        <f t="shared" si="737"/>
        <v>12979</v>
      </c>
      <c r="G2763" s="1">
        <v>11304</v>
      </c>
      <c r="I2763" s="1">
        <v>7634</v>
      </c>
      <c r="J2763" s="2" t="str">
        <f t="shared" si="741"/>
        <v/>
      </c>
      <c r="K2763" s="2">
        <f t="shared" si="742"/>
        <v>0.58818090762000153</v>
      </c>
      <c r="L2763" s="10" t="str">
        <f t="shared" si="743"/>
        <v/>
      </c>
      <c r="M2763" s="9" t="str">
        <f t="shared" si="739"/>
        <v/>
      </c>
      <c r="N2763" s="8" t="str">
        <f t="shared" si="740"/>
        <v/>
      </c>
      <c r="O2763" s="2" t="str">
        <f t="shared" si="733"/>
        <v>-</v>
      </c>
      <c r="P2763" s="2" t="str">
        <f t="shared" si="734"/>
        <v>-</v>
      </c>
      <c r="Q2763" s="2" t="str">
        <f t="shared" si="735"/>
        <v>-</v>
      </c>
      <c r="R2763" s="2" t="str">
        <f t="shared" si="736"/>
        <v>-</v>
      </c>
      <c r="AN2763" t="s">
        <v>1288</v>
      </c>
      <c r="AO2763" t="s">
        <v>100</v>
      </c>
      <c r="AR2763" s="44">
        <v>48</v>
      </c>
      <c r="AS2763" s="46">
        <v>281</v>
      </c>
      <c r="AT2763" s="50">
        <f t="shared" si="732"/>
        <v>48281</v>
      </c>
      <c r="AV2763" s="7" t="s">
        <v>3063</v>
      </c>
      <c r="BA2763" s="1">
        <v>11304</v>
      </c>
      <c r="BB2763" s="1">
        <v>1675</v>
      </c>
      <c r="BD2763" s="1">
        <f t="shared" si="738"/>
        <v>12979</v>
      </c>
    </row>
    <row r="2764" spans="1:56" hidden="1" outlineLevel="1">
      <c r="A2764" t="s">
        <v>414</v>
      </c>
      <c r="B2764" t="s">
        <v>100</v>
      </c>
      <c r="C2764" s="1">
        <v>6653</v>
      </c>
      <c r="F2764" s="1">
        <f t="shared" si="737"/>
        <v>4122</v>
      </c>
      <c r="G2764" s="1">
        <v>3600</v>
      </c>
      <c r="I2764" s="1">
        <v>1776</v>
      </c>
      <c r="J2764" s="2" t="str">
        <f t="shared" si="741"/>
        <v/>
      </c>
      <c r="K2764" s="2">
        <f t="shared" si="742"/>
        <v>0.43085880640465796</v>
      </c>
      <c r="L2764" s="10" t="str">
        <f t="shared" si="743"/>
        <v/>
      </c>
      <c r="M2764" s="9" t="str">
        <f t="shared" si="739"/>
        <v/>
      </c>
      <c r="N2764" s="8" t="str">
        <f t="shared" si="740"/>
        <v/>
      </c>
      <c r="O2764" s="2" t="str">
        <f t="shared" si="733"/>
        <v>-</v>
      </c>
      <c r="P2764" s="2" t="str">
        <f t="shared" si="734"/>
        <v>-</v>
      </c>
      <c r="Q2764" s="2" t="str">
        <f t="shared" si="735"/>
        <v>-</v>
      </c>
      <c r="R2764" s="2" t="str">
        <f t="shared" si="736"/>
        <v>-</v>
      </c>
      <c r="AN2764" t="s">
        <v>414</v>
      </c>
      <c r="AO2764" t="s">
        <v>100</v>
      </c>
      <c r="AR2764" s="44">
        <v>48</v>
      </c>
      <c r="AS2764" s="46">
        <v>283</v>
      </c>
      <c r="AT2764" s="50">
        <f t="shared" si="732"/>
        <v>48283</v>
      </c>
      <c r="AV2764" s="7" t="s">
        <v>3063</v>
      </c>
      <c r="BA2764" s="1">
        <v>3600</v>
      </c>
      <c r="BB2764" s="1">
        <v>522</v>
      </c>
      <c r="BD2764" s="1">
        <f t="shared" si="738"/>
        <v>4122</v>
      </c>
    </row>
    <row r="2765" spans="1:56" hidden="1" outlineLevel="1">
      <c r="A2765" t="s">
        <v>2201</v>
      </c>
      <c r="B2765" t="s">
        <v>100</v>
      </c>
      <c r="C2765" s="1">
        <v>19185</v>
      </c>
      <c r="F2765" s="1">
        <f t="shared" si="737"/>
        <v>13470</v>
      </c>
      <c r="G2765" s="1">
        <v>12458</v>
      </c>
      <c r="I2765" s="1">
        <v>8248</v>
      </c>
      <c r="J2765" s="2" t="str">
        <f t="shared" si="741"/>
        <v/>
      </c>
      <c r="K2765" s="2">
        <f t="shared" si="742"/>
        <v>0.61232368225686706</v>
      </c>
      <c r="L2765" s="10" t="str">
        <f t="shared" si="743"/>
        <v/>
      </c>
      <c r="M2765" s="9" t="str">
        <f t="shared" si="739"/>
        <v/>
      </c>
      <c r="N2765" s="8" t="str">
        <f t="shared" si="740"/>
        <v/>
      </c>
      <c r="O2765" s="2" t="str">
        <f t="shared" si="733"/>
        <v>-</v>
      </c>
      <c r="P2765" s="2" t="str">
        <f t="shared" si="734"/>
        <v>-</v>
      </c>
      <c r="Q2765" s="2" t="str">
        <f t="shared" si="735"/>
        <v>-</v>
      </c>
      <c r="R2765" s="2" t="str">
        <f t="shared" si="736"/>
        <v>-</v>
      </c>
      <c r="AN2765" t="s">
        <v>2201</v>
      </c>
      <c r="AO2765" t="s">
        <v>100</v>
      </c>
      <c r="AR2765" s="44">
        <v>48</v>
      </c>
      <c r="AS2765" s="46">
        <v>285</v>
      </c>
      <c r="AT2765" s="50">
        <f t="shared" si="732"/>
        <v>48285</v>
      </c>
      <c r="AV2765" s="7" t="s">
        <v>3063</v>
      </c>
      <c r="BA2765" s="1">
        <v>12458</v>
      </c>
      <c r="BB2765" s="1">
        <v>1012</v>
      </c>
      <c r="BD2765" s="1">
        <f t="shared" si="738"/>
        <v>13470</v>
      </c>
    </row>
    <row r="2766" spans="1:56" hidden="1" outlineLevel="1">
      <c r="A2766" t="s">
        <v>287</v>
      </c>
      <c r="B2766" t="s">
        <v>100</v>
      </c>
      <c r="C2766" s="1">
        <v>16550</v>
      </c>
      <c r="F2766" s="1">
        <f t="shared" si="737"/>
        <v>9498</v>
      </c>
      <c r="G2766" s="1">
        <v>8787</v>
      </c>
      <c r="I2766" s="1">
        <v>6377</v>
      </c>
      <c r="J2766" s="2" t="str">
        <f t="shared" si="741"/>
        <v/>
      </c>
      <c r="K2766" s="2">
        <f t="shared" si="742"/>
        <v>0.67140450621183412</v>
      </c>
      <c r="L2766" s="10" t="str">
        <f t="shared" si="743"/>
        <v/>
      </c>
      <c r="M2766" s="9" t="str">
        <f t="shared" si="739"/>
        <v/>
      </c>
      <c r="N2766" s="8" t="str">
        <f t="shared" si="740"/>
        <v/>
      </c>
      <c r="O2766" s="2" t="str">
        <f t="shared" si="733"/>
        <v>-</v>
      </c>
      <c r="P2766" s="2" t="str">
        <f t="shared" si="734"/>
        <v>-</v>
      </c>
      <c r="Q2766" s="2" t="str">
        <f t="shared" si="735"/>
        <v>-</v>
      </c>
      <c r="R2766" s="2" t="str">
        <f t="shared" si="736"/>
        <v>-</v>
      </c>
      <c r="AN2766" t="s">
        <v>287</v>
      </c>
      <c r="AO2766" t="s">
        <v>100</v>
      </c>
      <c r="AR2766" s="44">
        <v>48</v>
      </c>
      <c r="AS2766" s="46">
        <v>287</v>
      </c>
      <c r="AT2766" s="50">
        <f t="shared" si="732"/>
        <v>48287</v>
      </c>
      <c r="AV2766" s="7" t="s">
        <v>3063</v>
      </c>
      <c r="BA2766" s="1">
        <v>8787</v>
      </c>
      <c r="BB2766" s="1">
        <v>711</v>
      </c>
      <c r="BD2766" s="1">
        <f t="shared" si="738"/>
        <v>9498</v>
      </c>
    </row>
    <row r="2767" spans="1:56" hidden="1" outlineLevel="1">
      <c r="A2767" t="s">
        <v>811</v>
      </c>
      <c r="B2767" t="s">
        <v>100</v>
      </c>
      <c r="C2767" s="1">
        <v>16832</v>
      </c>
      <c r="F2767" s="1">
        <f t="shared" si="737"/>
        <v>11400</v>
      </c>
      <c r="G2767" s="1">
        <v>10114</v>
      </c>
      <c r="I2767" s="1">
        <v>7041</v>
      </c>
      <c r="J2767" s="2" t="str">
        <f t="shared" si="741"/>
        <v/>
      </c>
      <c r="K2767" s="2">
        <f t="shared" si="742"/>
        <v>0.61763157894736842</v>
      </c>
      <c r="L2767" s="10" t="str">
        <f t="shared" si="743"/>
        <v/>
      </c>
      <c r="M2767" s="9" t="str">
        <f t="shared" si="739"/>
        <v/>
      </c>
      <c r="N2767" s="8" t="str">
        <f t="shared" si="740"/>
        <v/>
      </c>
      <c r="O2767" s="2" t="str">
        <f t="shared" si="733"/>
        <v>-</v>
      </c>
      <c r="P2767" s="2" t="str">
        <f t="shared" si="734"/>
        <v>-</v>
      </c>
      <c r="Q2767" s="2" t="str">
        <f t="shared" si="735"/>
        <v>-</v>
      </c>
      <c r="R2767" s="2" t="str">
        <f t="shared" si="736"/>
        <v>-</v>
      </c>
      <c r="AN2767" t="s">
        <v>811</v>
      </c>
      <c r="AO2767" t="s">
        <v>100</v>
      </c>
      <c r="AR2767" s="44">
        <v>48</v>
      </c>
      <c r="AS2767" s="46">
        <v>289</v>
      </c>
      <c r="AT2767" s="50">
        <f t="shared" si="732"/>
        <v>48289</v>
      </c>
      <c r="AV2767" s="7" t="s">
        <v>3063</v>
      </c>
      <c r="BA2767" s="1">
        <v>10114</v>
      </c>
      <c r="BB2767" s="1">
        <v>1286</v>
      </c>
      <c r="BD2767" s="1">
        <f t="shared" si="738"/>
        <v>11400</v>
      </c>
    </row>
    <row r="2768" spans="1:56" hidden="1" outlineLevel="1">
      <c r="A2768" t="s">
        <v>87</v>
      </c>
      <c r="B2768" t="s">
        <v>100</v>
      </c>
      <c r="C2768" s="1">
        <v>74915</v>
      </c>
      <c r="F2768" s="1">
        <f t="shared" si="737"/>
        <v>45526</v>
      </c>
      <c r="G2768" s="1">
        <v>36755</v>
      </c>
      <c r="I2768" s="1">
        <v>21626</v>
      </c>
      <c r="J2768" s="2" t="str">
        <f t="shared" si="741"/>
        <v/>
      </c>
      <c r="K2768" s="2">
        <f t="shared" si="742"/>
        <v>0.47502526029082282</v>
      </c>
      <c r="L2768" s="10" t="str">
        <f t="shared" si="743"/>
        <v/>
      </c>
      <c r="M2768" s="9" t="str">
        <f t="shared" si="739"/>
        <v/>
      </c>
      <c r="N2768" s="8" t="str">
        <f t="shared" si="740"/>
        <v/>
      </c>
      <c r="O2768" s="2" t="str">
        <f t="shared" si="733"/>
        <v>-</v>
      </c>
      <c r="P2768" s="2" t="str">
        <f t="shared" si="734"/>
        <v>-</v>
      </c>
      <c r="Q2768" s="2" t="str">
        <f t="shared" si="735"/>
        <v>-</v>
      </c>
      <c r="R2768" s="2" t="str">
        <f t="shared" si="736"/>
        <v>-</v>
      </c>
      <c r="AN2768" t="s">
        <v>87</v>
      </c>
      <c r="AO2768" t="s">
        <v>100</v>
      </c>
      <c r="AR2768" s="44">
        <v>48</v>
      </c>
      <c r="AS2768" s="46">
        <v>291</v>
      </c>
      <c r="AT2768" s="50">
        <f t="shared" si="732"/>
        <v>48291</v>
      </c>
      <c r="AV2768" s="7" t="s">
        <v>3063</v>
      </c>
      <c r="BA2768" s="1">
        <v>36755</v>
      </c>
      <c r="BB2768" s="1">
        <v>8771</v>
      </c>
      <c r="BD2768" s="1">
        <f t="shared" si="738"/>
        <v>45526</v>
      </c>
    </row>
    <row r="2769" spans="1:56" hidden="1" outlineLevel="1">
      <c r="A2769" t="s">
        <v>964</v>
      </c>
      <c r="B2769" t="s">
        <v>100</v>
      </c>
      <c r="C2769" s="1">
        <v>23065</v>
      </c>
      <c r="F2769" s="1">
        <f t="shared" si="737"/>
        <v>14302</v>
      </c>
      <c r="G2769" s="1">
        <v>12363</v>
      </c>
      <c r="I2769" s="1">
        <v>7652</v>
      </c>
      <c r="J2769" s="2" t="str">
        <f t="shared" si="741"/>
        <v/>
      </c>
      <c r="K2769" s="2">
        <f t="shared" si="742"/>
        <v>0.53503006572507339</v>
      </c>
      <c r="L2769" s="10" t="str">
        <f t="shared" si="743"/>
        <v/>
      </c>
      <c r="M2769" s="9" t="str">
        <f t="shared" si="739"/>
        <v/>
      </c>
      <c r="N2769" s="8" t="str">
        <f t="shared" si="740"/>
        <v/>
      </c>
      <c r="O2769" s="2" t="str">
        <f t="shared" si="733"/>
        <v>-</v>
      </c>
      <c r="P2769" s="2" t="str">
        <f t="shared" si="734"/>
        <v>-</v>
      </c>
      <c r="Q2769" s="2" t="str">
        <f t="shared" si="735"/>
        <v>-</v>
      </c>
      <c r="R2769" s="2" t="str">
        <f t="shared" si="736"/>
        <v>-</v>
      </c>
      <c r="AN2769" t="s">
        <v>964</v>
      </c>
      <c r="AO2769" t="s">
        <v>100</v>
      </c>
      <c r="AR2769" s="44">
        <v>48</v>
      </c>
      <c r="AS2769" s="46">
        <v>293</v>
      </c>
      <c r="AT2769" s="50">
        <f t="shared" si="732"/>
        <v>48293</v>
      </c>
      <c r="AV2769" s="7" t="s">
        <v>3063</v>
      </c>
      <c r="BA2769" s="1">
        <v>12363</v>
      </c>
      <c r="BB2769" s="1">
        <v>1939</v>
      </c>
      <c r="BD2769" s="1">
        <f t="shared" si="738"/>
        <v>14302</v>
      </c>
    </row>
    <row r="2770" spans="1:56" hidden="1" outlineLevel="1">
      <c r="A2770" t="s">
        <v>280</v>
      </c>
      <c r="B2770" t="s">
        <v>100</v>
      </c>
      <c r="C2770" s="1">
        <v>3183</v>
      </c>
      <c r="F2770" s="1">
        <f t="shared" si="737"/>
        <v>1961</v>
      </c>
      <c r="G2770" s="1">
        <v>1723</v>
      </c>
      <c r="I2770" s="1">
        <v>1256</v>
      </c>
      <c r="J2770" s="2" t="str">
        <f t="shared" si="741"/>
        <v/>
      </c>
      <c r="K2770" s="2">
        <f t="shared" si="742"/>
        <v>0.64048954614992348</v>
      </c>
      <c r="L2770" s="10" t="str">
        <f t="shared" si="743"/>
        <v/>
      </c>
      <c r="M2770" s="9" t="str">
        <f t="shared" si="739"/>
        <v/>
      </c>
      <c r="N2770" s="8" t="str">
        <f t="shared" si="740"/>
        <v/>
      </c>
      <c r="O2770" s="2" t="str">
        <f t="shared" si="733"/>
        <v>-</v>
      </c>
      <c r="P2770" s="2" t="str">
        <f t="shared" si="734"/>
        <v>-</v>
      </c>
      <c r="Q2770" s="2" t="str">
        <f t="shared" si="735"/>
        <v>-</v>
      </c>
      <c r="R2770" s="2" t="str">
        <f t="shared" si="736"/>
        <v>-</v>
      </c>
      <c r="AN2770" t="s">
        <v>280</v>
      </c>
      <c r="AO2770" t="s">
        <v>100</v>
      </c>
      <c r="AR2770" s="44">
        <v>48</v>
      </c>
      <c r="AS2770" s="46">
        <v>295</v>
      </c>
      <c r="AT2770" s="50">
        <f t="shared" si="732"/>
        <v>48295</v>
      </c>
      <c r="AV2770" s="7" t="s">
        <v>3063</v>
      </c>
      <c r="BA2770" s="1">
        <v>1723</v>
      </c>
      <c r="BB2770" s="1">
        <v>238</v>
      </c>
      <c r="BD2770" s="1">
        <f t="shared" si="738"/>
        <v>1961</v>
      </c>
    </row>
    <row r="2771" spans="1:56" hidden="1" outlineLevel="1">
      <c r="A2771" t="s">
        <v>1689</v>
      </c>
      <c r="B2771" t="s">
        <v>100</v>
      </c>
      <c r="C2771" s="1">
        <v>11479</v>
      </c>
      <c r="F2771" s="1">
        <f t="shared" si="737"/>
        <v>7499</v>
      </c>
      <c r="G2771" s="1">
        <v>6670</v>
      </c>
      <c r="I2771" s="1">
        <v>4176</v>
      </c>
      <c r="J2771" s="2" t="str">
        <f t="shared" si="741"/>
        <v/>
      </c>
      <c r="K2771" s="2">
        <f t="shared" si="742"/>
        <v>0.55687424989998668</v>
      </c>
      <c r="L2771" s="10" t="str">
        <f t="shared" si="743"/>
        <v/>
      </c>
      <c r="M2771" s="9" t="str">
        <f t="shared" si="739"/>
        <v/>
      </c>
      <c r="N2771" s="8" t="str">
        <f t="shared" si="740"/>
        <v/>
      </c>
      <c r="O2771" s="2" t="str">
        <f t="shared" si="733"/>
        <v>-</v>
      </c>
      <c r="P2771" s="2" t="str">
        <f t="shared" si="734"/>
        <v>-</v>
      </c>
      <c r="Q2771" s="2" t="str">
        <f t="shared" si="735"/>
        <v>-</v>
      </c>
      <c r="R2771" s="2" t="str">
        <f t="shared" si="736"/>
        <v>-</v>
      </c>
      <c r="AN2771" t="s">
        <v>1689</v>
      </c>
      <c r="AO2771" t="s">
        <v>100</v>
      </c>
      <c r="AR2771" s="44">
        <v>48</v>
      </c>
      <c r="AS2771" s="46">
        <v>297</v>
      </c>
      <c r="AT2771" s="50">
        <f t="shared" si="732"/>
        <v>48297</v>
      </c>
      <c r="AV2771" s="7" t="s">
        <v>3063</v>
      </c>
      <c r="BA2771" s="1">
        <v>6670</v>
      </c>
      <c r="BB2771" s="1">
        <v>829</v>
      </c>
      <c r="BD2771" s="1">
        <f t="shared" si="738"/>
        <v>7499</v>
      </c>
    </row>
    <row r="2772" spans="1:56" hidden="1" outlineLevel="1">
      <c r="A2772" t="s">
        <v>268</v>
      </c>
      <c r="B2772" t="s">
        <v>100</v>
      </c>
      <c r="C2772" s="1">
        <v>19034</v>
      </c>
      <c r="F2772" s="1">
        <f t="shared" si="737"/>
        <v>14489</v>
      </c>
      <c r="G2772" s="1">
        <v>12768</v>
      </c>
      <c r="I2772" s="1">
        <v>9629</v>
      </c>
      <c r="J2772" s="2" t="str">
        <f t="shared" si="741"/>
        <v/>
      </c>
      <c r="K2772" s="2">
        <f t="shared" si="742"/>
        <v>0.66457312443922978</v>
      </c>
      <c r="L2772" s="10" t="str">
        <f t="shared" si="743"/>
        <v/>
      </c>
      <c r="M2772" s="9" t="str">
        <f t="shared" si="739"/>
        <v/>
      </c>
      <c r="N2772" s="8" t="str">
        <f t="shared" si="740"/>
        <v/>
      </c>
      <c r="O2772" s="2" t="str">
        <f t="shared" si="733"/>
        <v>-</v>
      </c>
      <c r="P2772" s="2" t="str">
        <f t="shared" si="734"/>
        <v>-</v>
      </c>
      <c r="Q2772" s="2" t="str">
        <f t="shared" si="735"/>
        <v>-</v>
      </c>
      <c r="R2772" s="2" t="str">
        <f t="shared" si="736"/>
        <v>-</v>
      </c>
      <c r="AN2772" t="s">
        <v>268</v>
      </c>
      <c r="AO2772" t="s">
        <v>100</v>
      </c>
      <c r="AR2772" s="44">
        <v>48</v>
      </c>
      <c r="AS2772" s="46">
        <v>299</v>
      </c>
      <c r="AT2772" s="50">
        <f t="shared" si="732"/>
        <v>48299</v>
      </c>
      <c r="AV2772" s="7" t="s">
        <v>3063</v>
      </c>
      <c r="BA2772" s="1">
        <v>12768</v>
      </c>
      <c r="BB2772" s="1">
        <v>1721</v>
      </c>
      <c r="BD2772" s="1">
        <f t="shared" si="738"/>
        <v>14489</v>
      </c>
    </row>
    <row r="2773" spans="1:56" hidden="1" outlineLevel="1">
      <c r="A2773" t="s">
        <v>425</v>
      </c>
      <c r="B2773" t="s">
        <v>100</v>
      </c>
      <c r="C2773" s="1">
        <v>61</v>
      </c>
      <c r="F2773" s="1">
        <f t="shared" si="737"/>
        <v>119</v>
      </c>
      <c r="G2773" s="1">
        <v>114</v>
      </c>
      <c r="I2773" s="1">
        <v>79</v>
      </c>
      <c r="J2773" s="2" t="str">
        <f t="shared" si="741"/>
        <v/>
      </c>
      <c r="K2773" s="2">
        <f t="shared" si="742"/>
        <v>0.66386554621848737</v>
      </c>
      <c r="L2773" s="10" t="str">
        <f t="shared" si="743"/>
        <v/>
      </c>
      <c r="M2773" s="9" t="str">
        <f t="shared" si="739"/>
        <v/>
      </c>
      <c r="N2773" s="8" t="str">
        <f t="shared" si="740"/>
        <v/>
      </c>
      <c r="O2773" s="2" t="str">
        <f t="shared" si="733"/>
        <v>-</v>
      </c>
      <c r="P2773" s="2" t="str">
        <f t="shared" si="734"/>
        <v>-</v>
      </c>
      <c r="Q2773" s="2" t="str">
        <f t="shared" si="735"/>
        <v>-</v>
      </c>
      <c r="R2773" s="2" t="str">
        <f t="shared" si="736"/>
        <v>-</v>
      </c>
      <c r="AN2773" t="s">
        <v>425</v>
      </c>
      <c r="AO2773" t="s">
        <v>100</v>
      </c>
      <c r="AR2773" s="44">
        <v>48</v>
      </c>
      <c r="AS2773" s="46">
        <v>301</v>
      </c>
      <c r="AT2773" s="50">
        <f t="shared" si="732"/>
        <v>48301</v>
      </c>
      <c r="AV2773" s="7" t="s">
        <v>3063</v>
      </c>
      <c r="BA2773" s="1">
        <v>114</v>
      </c>
      <c r="BB2773" s="1">
        <v>5</v>
      </c>
      <c r="BD2773" s="1">
        <f t="shared" si="738"/>
        <v>119</v>
      </c>
    </row>
    <row r="2774" spans="1:56" hidden="1" outlineLevel="1">
      <c r="A2774" t="s">
        <v>1705</v>
      </c>
      <c r="B2774" t="s">
        <v>100</v>
      </c>
      <c r="C2774" s="1">
        <v>268197</v>
      </c>
      <c r="F2774" s="1">
        <f t="shared" si="737"/>
        <v>163745</v>
      </c>
      <c r="G2774" s="1">
        <v>131916</v>
      </c>
      <c r="I2774" s="1">
        <v>97534</v>
      </c>
      <c r="J2774" s="2" t="str">
        <f t="shared" si="741"/>
        <v/>
      </c>
      <c r="K2774" s="2">
        <f t="shared" si="742"/>
        <v>0.59564566857003265</v>
      </c>
      <c r="L2774" s="10" t="str">
        <f t="shared" si="743"/>
        <v/>
      </c>
      <c r="M2774" s="9" t="str">
        <f t="shared" si="739"/>
        <v/>
      </c>
      <c r="N2774" s="8" t="str">
        <f t="shared" si="740"/>
        <v/>
      </c>
      <c r="O2774" s="2" t="str">
        <f t="shared" si="733"/>
        <v>-</v>
      </c>
      <c r="P2774" s="2" t="str">
        <f t="shared" si="734"/>
        <v>-</v>
      </c>
      <c r="Q2774" s="2" t="str">
        <f t="shared" si="735"/>
        <v>-</v>
      </c>
      <c r="R2774" s="2" t="str">
        <f t="shared" si="736"/>
        <v>-</v>
      </c>
      <c r="AN2774" t="s">
        <v>1705</v>
      </c>
      <c r="AO2774" t="s">
        <v>100</v>
      </c>
      <c r="AR2774" s="44">
        <v>48</v>
      </c>
      <c r="AS2774" s="46">
        <v>303</v>
      </c>
      <c r="AT2774" s="50">
        <f t="shared" si="732"/>
        <v>48303</v>
      </c>
      <c r="AV2774" s="7" t="s">
        <v>3063</v>
      </c>
      <c r="BA2774" s="1">
        <v>131916</v>
      </c>
      <c r="BB2774" s="1">
        <v>31829</v>
      </c>
      <c r="BD2774" s="1">
        <f t="shared" si="738"/>
        <v>163745</v>
      </c>
    </row>
    <row r="2775" spans="1:56" hidden="1" outlineLevel="1">
      <c r="A2775" t="s">
        <v>1737</v>
      </c>
      <c r="B2775" t="s">
        <v>100</v>
      </c>
      <c r="C2775" s="1">
        <v>5932</v>
      </c>
      <c r="F2775" s="1">
        <f t="shared" si="737"/>
        <v>4071</v>
      </c>
      <c r="G2775" s="1">
        <v>3703</v>
      </c>
      <c r="I2775" s="1">
        <v>2116</v>
      </c>
      <c r="J2775" s="2" t="str">
        <f t="shared" si="741"/>
        <v/>
      </c>
      <c r="K2775" s="2">
        <f t="shared" si="742"/>
        <v>0.51977401129943501</v>
      </c>
      <c r="L2775" s="10" t="str">
        <f t="shared" si="743"/>
        <v/>
      </c>
      <c r="M2775" s="9" t="str">
        <f t="shared" si="739"/>
        <v/>
      </c>
      <c r="N2775" s="8" t="str">
        <f t="shared" si="740"/>
        <v/>
      </c>
      <c r="O2775" s="2" t="str">
        <f t="shared" si="733"/>
        <v>-</v>
      </c>
      <c r="P2775" s="2" t="str">
        <f t="shared" si="734"/>
        <v>-</v>
      </c>
      <c r="Q2775" s="2" t="str">
        <f t="shared" si="735"/>
        <v>-</v>
      </c>
      <c r="R2775" s="2" t="str">
        <f t="shared" si="736"/>
        <v>-</v>
      </c>
      <c r="AN2775" t="s">
        <v>1737</v>
      </c>
      <c r="AO2775" t="s">
        <v>100</v>
      </c>
      <c r="AR2775" s="44">
        <v>48</v>
      </c>
      <c r="AS2775" s="46">
        <v>305</v>
      </c>
      <c r="AT2775" s="50">
        <f t="shared" si="732"/>
        <v>48305</v>
      </c>
      <c r="AV2775" s="7" t="s">
        <v>3063</v>
      </c>
      <c r="BA2775" s="1">
        <v>3703</v>
      </c>
      <c r="BB2775" s="1">
        <v>368</v>
      </c>
      <c r="BD2775" s="1">
        <f t="shared" si="738"/>
        <v>4071</v>
      </c>
    </row>
    <row r="2776" spans="1:56" hidden="1" outlineLevel="1">
      <c r="A2776" t="s">
        <v>1447</v>
      </c>
      <c r="B2776" t="s">
        <v>100</v>
      </c>
      <c r="C2776" s="1">
        <v>8203</v>
      </c>
      <c r="F2776" s="1">
        <f t="shared" si="737"/>
        <v>5297</v>
      </c>
      <c r="G2776" s="1">
        <v>4600</v>
      </c>
      <c r="I2776" s="1">
        <v>3010</v>
      </c>
      <c r="J2776" s="2" t="str">
        <f t="shared" si="741"/>
        <v/>
      </c>
      <c r="K2776" s="2">
        <f t="shared" si="742"/>
        <v>0.56824617708136682</v>
      </c>
      <c r="L2776" s="10" t="str">
        <f t="shared" si="743"/>
        <v/>
      </c>
      <c r="M2776" s="9" t="str">
        <f t="shared" si="739"/>
        <v/>
      </c>
      <c r="N2776" s="8" t="str">
        <f t="shared" si="740"/>
        <v/>
      </c>
      <c r="O2776" s="2" t="str">
        <f t="shared" si="733"/>
        <v>-</v>
      </c>
      <c r="P2776" s="2" t="str">
        <f t="shared" si="734"/>
        <v>-</v>
      </c>
      <c r="Q2776" s="2" t="str">
        <f t="shared" si="735"/>
        <v>-</v>
      </c>
      <c r="R2776" s="2" t="str">
        <f t="shared" si="736"/>
        <v>-</v>
      </c>
      <c r="AN2776" t="s">
        <v>1447</v>
      </c>
      <c r="AO2776" t="s">
        <v>100</v>
      </c>
      <c r="AR2776" s="44">
        <v>48</v>
      </c>
      <c r="AS2776" s="46">
        <v>307</v>
      </c>
      <c r="AT2776" s="50">
        <f t="shared" si="732"/>
        <v>48307</v>
      </c>
      <c r="AV2776" s="7" t="s">
        <v>3063</v>
      </c>
      <c r="BA2776" s="1">
        <v>4600</v>
      </c>
      <c r="BB2776" s="1">
        <v>697</v>
      </c>
      <c r="BD2776" s="1">
        <f t="shared" si="738"/>
        <v>5297</v>
      </c>
    </row>
    <row r="2777" spans="1:56" hidden="1" outlineLevel="1">
      <c r="A2777" t="s">
        <v>424</v>
      </c>
      <c r="B2777" t="s">
        <v>100</v>
      </c>
      <c r="C2777" s="1">
        <v>229037</v>
      </c>
      <c r="F2777" s="1">
        <f t="shared" si="737"/>
        <v>134780</v>
      </c>
      <c r="G2777" s="1">
        <v>114641</v>
      </c>
      <c r="I2777" s="1">
        <v>79674</v>
      </c>
      <c r="J2777" s="2" t="str">
        <f t="shared" si="741"/>
        <v/>
      </c>
      <c r="K2777" s="2">
        <f t="shared" si="742"/>
        <v>0.59114111886036502</v>
      </c>
      <c r="L2777" s="10" t="str">
        <f t="shared" si="743"/>
        <v/>
      </c>
      <c r="M2777" s="9" t="str">
        <f t="shared" si="739"/>
        <v/>
      </c>
      <c r="N2777" s="8" t="str">
        <f t="shared" si="740"/>
        <v/>
      </c>
      <c r="O2777" s="2" t="str">
        <f t="shared" si="733"/>
        <v>-</v>
      </c>
      <c r="P2777" s="2" t="str">
        <f t="shared" si="734"/>
        <v>-</v>
      </c>
      <c r="Q2777" s="2" t="str">
        <f t="shared" si="735"/>
        <v>-</v>
      </c>
      <c r="R2777" s="2" t="str">
        <f t="shared" si="736"/>
        <v>-</v>
      </c>
      <c r="AN2777" t="s">
        <v>424</v>
      </c>
      <c r="AO2777" t="s">
        <v>100</v>
      </c>
      <c r="AR2777" s="44">
        <v>48</v>
      </c>
      <c r="AS2777" s="46">
        <v>309</v>
      </c>
      <c r="AT2777" s="50">
        <f t="shared" si="732"/>
        <v>48309</v>
      </c>
      <c r="AV2777" s="7" t="s">
        <v>3063</v>
      </c>
      <c r="BA2777" s="1">
        <v>114641</v>
      </c>
      <c r="BB2777" s="1">
        <v>20139</v>
      </c>
      <c r="BD2777" s="1">
        <f t="shared" si="738"/>
        <v>134780</v>
      </c>
    </row>
    <row r="2778" spans="1:56" hidden="1" outlineLevel="1">
      <c r="A2778" t="s">
        <v>1221</v>
      </c>
      <c r="B2778" t="s">
        <v>100</v>
      </c>
      <c r="C2778" s="1">
        <v>736</v>
      </c>
      <c r="F2778" s="1">
        <f t="shared" si="737"/>
        <v>719</v>
      </c>
      <c r="G2778" s="1">
        <v>703</v>
      </c>
      <c r="I2778" s="1">
        <v>537</v>
      </c>
      <c r="J2778" s="2" t="str">
        <f t="shared" si="741"/>
        <v/>
      </c>
      <c r="K2778" s="2">
        <f t="shared" si="742"/>
        <v>0.74687065368567451</v>
      </c>
      <c r="L2778" s="10" t="str">
        <f t="shared" si="743"/>
        <v/>
      </c>
      <c r="M2778" s="9" t="str">
        <f t="shared" si="739"/>
        <v/>
      </c>
      <c r="N2778" s="8" t="str">
        <f t="shared" si="740"/>
        <v/>
      </c>
      <c r="O2778" s="2" t="str">
        <f t="shared" si="733"/>
        <v>-</v>
      </c>
      <c r="P2778" s="2" t="str">
        <f t="shared" si="734"/>
        <v>-</v>
      </c>
      <c r="Q2778" s="2" t="str">
        <f t="shared" si="735"/>
        <v>-</v>
      </c>
      <c r="R2778" s="2" t="str">
        <f t="shared" si="736"/>
        <v>-</v>
      </c>
      <c r="AN2778" t="s">
        <v>1221</v>
      </c>
      <c r="AO2778" t="s">
        <v>100</v>
      </c>
      <c r="AR2778" s="44">
        <v>48</v>
      </c>
      <c r="AS2778" s="46">
        <v>311</v>
      </c>
      <c r="AT2778" s="50">
        <f t="shared" si="732"/>
        <v>48311</v>
      </c>
      <c r="AV2778" s="7" t="s">
        <v>3063</v>
      </c>
      <c r="BA2778" s="1">
        <v>703</v>
      </c>
      <c r="BB2778" s="1">
        <v>16</v>
      </c>
      <c r="BD2778" s="1">
        <f t="shared" si="738"/>
        <v>719</v>
      </c>
    </row>
    <row r="2779" spans="1:56" hidden="1" outlineLevel="1">
      <c r="A2779" t="s">
        <v>1511</v>
      </c>
      <c r="B2779" t="s">
        <v>100</v>
      </c>
      <c r="C2779" s="1">
        <v>13340</v>
      </c>
      <c r="F2779" s="1">
        <f t="shared" si="737"/>
        <v>7063</v>
      </c>
      <c r="G2779" s="1">
        <v>6580</v>
      </c>
      <c r="I2779" s="1">
        <v>4074</v>
      </c>
      <c r="J2779" s="2" t="str">
        <f t="shared" si="741"/>
        <v/>
      </c>
      <c r="K2779" s="2">
        <f t="shared" si="742"/>
        <v>0.57680872150644202</v>
      </c>
      <c r="L2779" s="10" t="str">
        <f t="shared" si="743"/>
        <v/>
      </c>
      <c r="M2779" s="9" t="str">
        <f t="shared" si="739"/>
        <v/>
      </c>
      <c r="N2779" s="8" t="str">
        <f t="shared" si="740"/>
        <v/>
      </c>
      <c r="O2779" s="2" t="str">
        <f t="shared" si="733"/>
        <v>-</v>
      </c>
      <c r="P2779" s="2" t="str">
        <f t="shared" si="734"/>
        <v>-</v>
      </c>
      <c r="Q2779" s="2" t="str">
        <f t="shared" si="735"/>
        <v>-</v>
      </c>
      <c r="R2779" s="2" t="str">
        <f t="shared" si="736"/>
        <v>-</v>
      </c>
      <c r="AN2779" t="s">
        <v>1511</v>
      </c>
      <c r="AO2779" t="s">
        <v>100</v>
      </c>
      <c r="AR2779" s="44">
        <v>48</v>
      </c>
      <c r="AS2779" s="46">
        <v>313</v>
      </c>
      <c r="AT2779" s="50">
        <f t="shared" si="732"/>
        <v>48313</v>
      </c>
      <c r="AV2779" s="7" t="s">
        <v>3063</v>
      </c>
      <c r="BA2779" s="1">
        <v>6580</v>
      </c>
      <c r="BB2779" s="1">
        <v>483</v>
      </c>
      <c r="BD2779" s="1">
        <f t="shared" si="738"/>
        <v>7063</v>
      </c>
    </row>
    <row r="2780" spans="1:56" hidden="1" outlineLevel="1">
      <c r="A2780" t="s">
        <v>1901</v>
      </c>
      <c r="B2780" t="s">
        <v>100</v>
      </c>
      <c r="C2780" s="1">
        <v>10748</v>
      </c>
      <c r="F2780" s="1">
        <f t="shared" si="737"/>
        <v>7718</v>
      </c>
      <c r="G2780" s="1">
        <v>6443</v>
      </c>
      <c r="I2780" s="1">
        <v>4252</v>
      </c>
      <c r="J2780" s="2" t="str">
        <f t="shared" si="741"/>
        <v/>
      </c>
      <c r="K2780" s="2">
        <f t="shared" si="742"/>
        <v>0.55091992744234253</v>
      </c>
      <c r="L2780" s="10" t="str">
        <f t="shared" si="743"/>
        <v/>
      </c>
      <c r="M2780" s="9" t="str">
        <f t="shared" si="739"/>
        <v/>
      </c>
      <c r="N2780" s="8" t="str">
        <f t="shared" si="740"/>
        <v/>
      </c>
      <c r="O2780" s="2" t="str">
        <f t="shared" si="733"/>
        <v>-</v>
      </c>
      <c r="P2780" s="2" t="str">
        <f t="shared" si="734"/>
        <v>-</v>
      </c>
      <c r="Q2780" s="2" t="str">
        <f t="shared" si="735"/>
        <v>-</v>
      </c>
      <c r="R2780" s="2" t="str">
        <f t="shared" si="736"/>
        <v>-</v>
      </c>
      <c r="AN2780" t="s">
        <v>1901</v>
      </c>
      <c r="AO2780" t="s">
        <v>100</v>
      </c>
      <c r="AR2780" s="44">
        <v>48</v>
      </c>
      <c r="AS2780" s="46">
        <v>315</v>
      </c>
      <c r="AT2780" s="50">
        <f t="shared" si="732"/>
        <v>48315</v>
      </c>
      <c r="AV2780" s="7" t="s">
        <v>3063</v>
      </c>
      <c r="BA2780" s="1">
        <v>6443</v>
      </c>
      <c r="BB2780" s="1">
        <v>1275</v>
      </c>
      <c r="BD2780" s="1">
        <f t="shared" si="738"/>
        <v>7718</v>
      </c>
    </row>
    <row r="2781" spans="1:56" hidden="1" outlineLevel="1">
      <c r="A2781" t="s">
        <v>105</v>
      </c>
      <c r="B2781" t="s">
        <v>100</v>
      </c>
      <c r="C2781" s="1">
        <v>4558</v>
      </c>
      <c r="F2781" s="1">
        <f t="shared" si="737"/>
        <v>2913</v>
      </c>
      <c r="G2781" s="1">
        <v>2762</v>
      </c>
      <c r="I2781" s="1">
        <v>1715</v>
      </c>
      <c r="J2781" s="2" t="str">
        <f t="shared" si="741"/>
        <v/>
      </c>
      <c r="K2781" s="2">
        <f t="shared" si="742"/>
        <v>0.58874013044970819</v>
      </c>
      <c r="L2781" s="10" t="str">
        <f t="shared" si="743"/>
        <v/>
      </c>
      <c r="M2781" s="9" t="str">
        <f t="shared" si="739"/>
        <v/>
      </c>
      <c r="N2781" s="8" t="str">
        <f t="shared" si="740"/>
        <v/>
      </c>
      <c r="O2781" s="2" t="str">
        <f t="shared" si="733"/>
        <v>-</v>
      </c>
      <c r="P2781" s="2" t="str">
        <f t="shared" si="734"/>
        <v>-</v>
      </c>
      <c r="Q2781" s="2" t="str">
        <f t="shared" si="735"/>
        <v>-</v>
      </c>
      <c r="R2781" s="2" t="str">
        <f t="shared" si="736"/>
        <v>-</v>
      </c>
      <c r="AN2781" t="s">
        <v>105</v>
      </c>
      <c r="AO2781" t="s">
        <v>100</v>
      </c>
      <c r="AR2781" s="44">
        <v>48</v>
      </c>
      <c r="AS2781" s="46">
        <v>317</v>
      </c>
      <c r="AT2781" s="50">
        <f t="shared" si="732"/>
        <v>48317</v>
      </c>
      <c r="AV2781" s="7" t="s">
        <v>3063</v>
      </c>
      <c r="BA2781" s="1">
        <v>2762</v>
      </c>
      <c r="BB2781" s="1">
        <v>151</v>
      </c>
      <c r="BD2781" s="1">
        <f t="shared" si="738"/>
        <v>2913</v>
      </c>
    </row>
    <row r="2782" spans="1:56" hidden="1" outlineLevel="1">
      <c r="A2782" t="s">
        <v>1752</v>
      </c>
      <c r="B2782" t="s">
        <v>100</v>
      </c>
      <c r="C2782" s="1">
        <v>3876</v>
      </c>
      <c r="F2782" s="1">
        <f t="shared" si="737"/>
        <v>2954</v>
      </c>
      <c r="G2782" s="1">
        <v>2748</v>
      </c>
      <c r="I2782" s="1">
        <v>2121</v>
      </c>
      <c r="J2782" s="2" t="str">
        <f t="shared" si="741"/>
        <v/>
      </c>
      <c r="K2782" s="2">
        <f t="shared" si="742"/>
        <v>0.71800947867298581</v>
      </c>
      <c r="L2782" s="10" t="str">
        <f t="shared" si="743"/>
        <v/>
      </c>
      <c r="M2782" s="9" t="str">
        <f t="shared" si="739"/>
        <v/>
      </c>
      <c r="N2782" s="8" t="str">
        <f t="shared" si="740"/>
        <v/>
      </c>
      <c r="O2782" s="2" t="str">
        <f t="shared" si="733"/>
        <v>-</v>
      </c>
      <c r="P2782" s="2" t="str">
        <f t="shared" si="734"/>
        <v>-</v>
      </c>
      <c r="Q2782" s="2" t="str">
        <f t="shared" si="735"/>
        <v>-</v>
      </c>
      <c r="R2782" s="2" t="str">
        <f t="shared" si="736"/>
        <v>-</v>
      </c>
      <c r="AN2782" t="s">
        <v>1752</v>
      </c>
      <c r="AO2782" t="s">
        <v>100</v>
      </c>
      <c r="AR2782" s="44">
        <v>48</v>
      </c>
      <c r="AS2782" s="46">
        <v>319</v>
      </c>
      <c r="AT2782" s="50">
        <f t="shared" si="732"/>
        <v>48319</v>
      </c>
      <c r="AV2782" s="7" t="s">
        <v>3063</v>
      </c>
      <c r="BA2782" s="1">
        <v>2748</v>
      </c>
      <c r="BB2782" s="1">
        <v>206</v>
      </c>
      <c r="BD2782" s="1">
        <f t="shared" si="738"/>
        <v>2954</v>
      </c>
    </row>
    <row r="2783" spans="1:56" hidden="1" outlineLevel="1">
      <c r="A2783" t="s">
        <v>2355</v>
      </c>
      <c r="B2783" t="s">
        <v>100</v>
      </c>
      <c r="C2783" s="1">
        <v>36708</v>
      </c>
      <c r="F2783" s="1">
        <f t="shared" si="737"/>
        <v>21703</v>
      </c>
      <c r="G2783" s="1">
        <v>18800</v>
      </c>
      <c r="I2783" s="1">
        <v>12373</v>
      </c>
      <c r="J2783" s="2" t="str">
        <f t="shared" si="741"/>
        <v/>
      </c>
      <c r="K2783" s="2">
        <f t="shared" si="742"/>
        <v>0.5701055153665392</v>
      </c>
      <c r="L2783" s="10" t="str">
        <f t="shared" si="743"/>
        <v/>
      </c>
      <c r="M2783" s="9" t="str">
        <f t="shared" si="739"/>
        <v/>
      </c>
      <c r="N2783" s="8" t="str">
        <f t="shared" si="740"/>
        <v/>
      </c>
      <c r="O2783" s="2" t="str">
        <f t="shared" si="733"/>
        <v>-</v>
      </c>
      <c r="P2783" s="2" t="str">
        <f t="shared" si="734"/>
        <v>-</v>
      </c>
      <c r="Q2783" s="2" t="str">
        <f t="shared" si="735"/>
        <v>-</v>
      </c>
      <c r="R2783" s="2" t="str">
        <f t="shared" si="736"/>
        <v>-</v>
      </c>
      <c r="AN2783" t="s">
        <v>2355</v>
      </c>
      <c r="AO2783" t="s">
        <v>100</v>
      </c>
      <c r="AR2783" s="44">
        <v>48</v>
      </c>
      <c r="AS2783" s="46">
        <v>321</v>
      </c>
      <c r="AT2783" s="50">
        <f t="shared" si="732"/>
        <v>48321</v>
      </c>
      <c r="AV2783" s="7" t="s">
        <v>3063</v>
      </c>
      <c r="BA2783" s="1">
        <v>18800</v>
      </c>
      <c r="BB2783" s="1">
        <v>2903</v>
      </c>
      <c r="BD2783" s="1">
        <f t="shared" si="738"/>
        <v>21703</v>
      </c>
    </row>
    <row r="2784" spans="1:56" hidden="1" outlineLevel="1">
      <c r="A2784" t="s">
        <v>31</v>
      </c>
      <c r="B2784" t="s">
        <v>100</v>
      </c>
      <c r="C2784" s="1">
        <v>52190</v>
      </c>
      <c r="F2784" s="1">
        <f t="shared" si="737"/>
        <v>27050</v>
      </c>
      <c r="G2784" s="1">
        <v>24311</v>
      </c>
      <c r="I2784" s="1">
        <v>10939</v>
      </c>
      <c r="J2784" s="2" t="str">
        <f t="shared" si="741"/>
        <v/>
      </c>
      <c r="K2784" s="2">
        <f t="shared" si="742"/>
        <v>0.40439926062846582</v>
      </c>
      <c r="L2784" s="10" t="str">
        <f t="shared" si="743"/>
        <v/>
      </c>
      <c r="M2784" s="9" t="str">
        <f t="shared" si="739"/>
        <v/>
      </c>
      <c r="N2784" s="8" t="str">
        <f t="shared" si="740"/>
        <v/>
      </c>
      <c r="O2784" s="2" t="str">
        <f t="shared" si="733"/>
        <v>-</v>
      </c>
      <c r="P2784" s="2" t="str">
        <f t="shared" si="734"/>
        <v>-</v>
      </c>
      <c r="Q2784" s="2" t="str">
        <f t="shared" si="735"/>
        <v>-</v>
      </c>
      <c r="R2784" s="2" t="str">
        <f t="shared" si="736"/>
        <v>-</v>
      </c>
      <c r="AN2784" t="s">
        <v>31</v>
      </c>
      <c r="AO2784" t="s">
        <v>100</v>
      </c>
      <c r="AR2784" s="44">
        <v>48</v>
      </c>
      <c r="AS2784" s="46">
        <v>323</v>
      </c>
      <c r="AT2784" s="50">
        <f t="shared" si="732"/>
        <v>48323</v>
      </c>
      <c r="AV2784" s="7" t="s">
        <v>3063</v>
      </c>
      <c r="BA2784" s="1">
        <v>24311</v>
      </c>
      <c r="BB2784" s="1">
        <v>2739</v>
      </c>
      <c r="BD2784" s="1">
        <f t="shared" si="738"/>
        <v>27050</v>
      </c>
    </row>
    <row r="2785" spans="1:56" hidden="1" outlineLevel="1">
      <c r="A2785" t="s">
        <v>1411</v>
      </c>
      <c r="B2785" t="s">
        <v>100</v>
      </c>
      <c r="C2785" s="1">
        <v>45131</v>
      </c>
      <c r="F2785" s="1">
        <f t="shared" si="737"/>
        <v>26613</v>
      </c>
      <c r="G2785" s="1">
        <v>23436</v>
      </c>
      <c r="I2785" s="1">
        <v>15737</v>
      </c>
      <c r="J2785" s="2" t="str">
        <f t="shared" si="741"/>
        <v/>
      </c>
      <c r="K2785" s="2">
        <f t="shared" si="742"/>
        <v>0.59132754668770904</v>
      </c>
      <c r="L2785" s="10" t="str">
        <f t="shared" si="743"/>
        <v/>
      </c>
      <c r="M2785" s="9" t="str">
        <f t="shared" si="739"/>
        <v/>
      </c>
      <c r="N2785" s="8" t="str">
        <f t="shared" si="740"/>
        <v/>
      </c>
      <c r="O2785" s="2" t="str">
        <f t="shared" si="733"/>
        <v>-</v>
      </c>
      <c r="P2785" s="2" t="str">
        <f t="shared" si="734"/>
        <v>-</v>
      </c>
      <c r="Q2785" s="2" t="str">
        <f t="shared" si="735"/>
        <v>-</v>
      </c>
      <c r="R2785" s="2" t="str">
        <f t="shared" si="736"/>
        <v>-</v>
      </c>
      <c r="AN2785" t="s">
        <v>1411</v>
      </c>
      <c r="AO2785" t="s">
        <v>100</v>
      </c>
      <c r="AR2785" s="44">
        <v>48</v>
      </c>
      <c r="AS2785" s="46">
        <v>325</v>
      </c>
      <c r="AT2785" s="50">
        <f t="shared" si="732"/>
        <v>48325</v>
      </c>
      <c r="AV2785" s="7" t="s">
        <v>3063</v>
      </c>
      <c r="BA2785" s="1">
        <v>23436</v>
      </c>
      <c r="BB2785" s="1">
        <v>3177</v>
      </c>
      <c r="BD2785" s="1">
        <f t="shared" si="738"/>
        <v>26613</v>
      </c>
    </row>
    <row r="2786" spans="1:56" hidden="1" outlineLevel="1">
      <c r="A2786" t="s">
        <v>2769</v>
      </c>
      <c r="B2786" t="s">
        <v>100</v>
      </c>
      <c r="C2786" s="1">
        <v>2217</v>
      </c>
      <c r="F2786" s="1">
        <f t="shared" si="737"/>
        <v>1861</v>
      </c>
      <c r="G2786" s="1">
        <v>1688</v>
      </c>
      <c r="I2786" s="1">
        <v>1018</v>
      </c>
      <c r="J2786" s="2" t="str">
        <f t="shared" si="741"/>
        <v/>
      </c>
      <c r="K2786" s="2">
        <f t="shared" si="742"/>
        <v>0.54701773240193441</v>
      </c>
      <c r="L2786" s="10" t="str">
        <f t="shared" si="743"/>
        <v/>
      </c>
      <c r="M2786" s="9" t="str">
        <f t="shared" si="739"/>
        <v/>
      </c>
      <c r="N2786" s="8" t="str">
        <f t="shared" si="740"/>
        <v/>
      </c>
      <c r="O2786" s="2" t="str">
        <f t="shared" si="733"/>
        <v>-</v>
      </c>
      <c r="P2786" s="2" t="str">
        <f t="shared" si="734"/>
        <v>-</v>
      </c>
      <c r="Q2786" s="2" t="str">
        <f t="shared" si="735"/>
        <v>-</v>
      </c>
      <c r="R2786" s="2" t="str">
        <f t="shared" si="736"/>
        <v>-</v>
      </c>
      <c r="AN2786" t="s">
        <v>2769</v>
      </c>
      <c r="AO2786" t="s">
        <v>100</v>
      </c>
      <c r="AR2786" s="44">
        <v>48</v>
      </c>
      <c r="AS2786" s="46">
        <v>327</v>
      </c>
      <c r="AT2786" s="50">
        <f t="shared" si="732"/>
        <v>48327</v>
      </c>
      <c r="AV2786" s="7" t="s">
        <v>3063</v>
      </c>
      <c r="BA2786" s="1">
        <v>1688</v>
      </c>
      <c r="BB2786" s="1">
        <v>173</v>
      </c>
      <c r="BD2786" s="1">
        <f t="shared" si="738"/>
        <v>1861</v>
      </c>
    </row>
    <row r="2787" spans="1:56" hidden="1" outlineLevel="1">
      <c r="A2787" t="s">
        <v>2120</v>
      </c>
      <c r="B2787" t="s">
        <v>100</v>
      </c>
      <c r="C2787" s="1">
        <v>132502</v>
      </c>
      <c r="F2787" s="1">
        <f t="shared" si="737"/>
        <v>74440</v>
      </c>
      <c r="G2787" s="1">
        <v>64406</v>
      </c>
      <c r="I2787" s="1">
        <v>46274</v>
      </c>
      <c r="J2787" s="2" t="str">
        <f t="shared" si="741"/>
        <v/>
      </c>
      <c r="K2787" s="2">
        <f t="shared" si="742"/>
        <v>0.62162815690488982</v>
      </c>
      <c r="L2787" s="10" t="str">
        <f t="shared" si="743"/>
        <v/>
      </c>
      <c r="M2787" s="9" t="str">
        <f t="shared" si="739"/>
        <v/>
      </c>
      <c r="N2787" s="8" t="str">
        <f t="shared" si="740"/>
        <v/>
      </c>
      <c r="O2787" s="2" t="str">
        <f t="shared" si="733"/>
        <v>-</v>
      </c>
      <c r="P2787" s="2" t="str">
        <f t="shared" si="734"/>
        <v>-</v>
      </c>
      <c r="Q2787" s="2" t="str">
        <f t="shared" si="735"/>
        <v>-</v>
      </c>
      <c r="R2787" s="2" t="str">
        <f t="shared" si="736"/>
        <v>-</v>
      </c>
      <c r="AN2787" t="s">
        <v>2120</v>
      </c>
      <c r="AO2787" t="s">
        <v>100</v>
      </c>
      <c r="AR2787" s="44">
        <v>48</v>
      </c>
      <c r="AS2787" s="46">
        <v>329</v>
      </c>
      <c r="AT2787" s="50">
        <f t="shared" si="732"/>
        <v>48329</v>
      </c>
      <c r="AV2787" s="7" t="s">
        <v>3063</v>
      </c>
      <c r="BA2787" s="1">
        <v>64406</v>
      </c>
      <c r="BB2787" s="1">
        <v>10034</v>
      </c>
      <c r="BD2787" s="1">
        <f t="shared" si="738"/>
        <v>74440</v>
      </c>
    </row>
    <row r="2788" spans="1:56" hidden="1" outlineLevel="1">
      <c r="A2788" t="s">
        <v>861</v>
      </c>
      <c r="B2788" t="s">
        <v>100</v>
      </c>
      <c r="C2788" s="1">
        <v>25065</v>
      </c>
      <c r="F2788" s="1">
        <f t="shared" si="737"/>
        <v>14652</v>
      </c>
      <c r="G2788" s="1">
        <v>12673</v>
      </c>
      <c r="I2788" s="1">
        <v>8357</v>
      </c>
      <c r="J2788" s="2" t="str">
        <f t="shared" si="741"/>
        <v/>
      </c>
      <c r="K2788" s="2">
        <f t="shared" si="742"/>
        <v>0.5703658203658204</v>
      </c>
      <c r="L2788" s="10" t="str">
        <f t="shared" si="743"/>
        <v/>
      </c>
      <c r="M2788" s="9" t="str">
        <f t="shared" si="739"/>
        <v/>
      </c>
      <c r="N2788" s="8" t="str">
        <f t="shared" si="740"/>
        <v/>
      </c>
      <c r="O2788" s="2" t="str">
        <f t="shared" si="733"/>
        <v>-</v>
      </c>
      <c r="P2788" s="2" t="str">
        <f t="shared" si="734"/>
        <v>-</v>
      </c>
      <c r="Q2788" s="2" t="str">
        <f t="shared" si="735"/>
        <v>-</v>
      </c>
      <c r="R2788" s="2" t="str">
        <f t="shared" si="736"/>
        <v>-</v>
      </c>
      <c r="AN2788" t="s">
        <v>861</v>
      </c>
      <c r="AO2788" t="s">
        <v>100</v>
      </c>
      <c r="AR2788" s="44">
        <v>48</v>
      </c>
      <c r="AS2788" s="46">
        <v>331</v>
      </c>
      <c r="AT2788" s="50">
        <f t="shared" si="732"/>
        <v>48331</v>
      </c>
      <c r="AV2788" s="7" t="s">
        <v>3063</v>
      </c>
      <c r="BA2788" s="1">
        <v>12673</v>
      </c>
      <c r="BB2788" s="1">
        <v>1979</v>
      </c>
      <c r="BD2788" s="1">
        <f t="shared" si="738"/>
        <v>14652</v>
      </c>
    </row>
    <row r="2789" spans="1:56" hidden="1" outlineLevel="1">
      <c r="A2789" t="s">
        <v>840</v>
      </c>
      <c r="B2789" t="s">
        <v>100</v>
      </c>
      <c r="C2789" s="1">
        <v>4876</v>
      </c>
      <c r="F2789" s="1">
        <f t="shared" si="737"/>
        <v>3407</v>
      </c>
      <c r="G2789" s="1">
        <v>3140</v>
      </c>
      <c r="I2789" s="1">
        <v>2177</v>
      </c>
      <c r="J2789" s="2" t="str">
        <f t="shared" si="741"/>
        <v/>
      </c>
      <c r="K2789" s="2">
        <f t="shared" si="742"/>
        <v>0.63897857352509535</v>
      </c>
      <c r="L2789" s="10" t="str">
        <f t="shared" si="743"/>
        <v/>
      </c>
      <c r="M2789" s="9" t="str">
        <f t="shared" si="739"/>
        <v/>
      </c>
      <c r="N2789" s="8" t="str">
        <f t="shared" si="740"/>
        <v/>
      </c>
      <c r="O2789" s="2" t="str">
        <f t="shared" si="733"/>
        <v>-</v>
      </c>
      <c r="P2789" s="2" t="str">
        <f t="shared" si="734"/>
        <v>-</v>
      </c>
      <c r="Q2789" s="2" t="str">
        <f t="shared" si="735"/>
        <v>-</v>
      </c>
      <c r="R2789" s="2" t="str">
        <f t="shared" si="736"/>
        <v>-</v>
      </c>
      <c r="AN2789" t="s">
        <v>840</v>
      </c>
      <c r="AO2789" t="s">
        <v>100</v>
      </c>
      <c r="AR2789" s="44">
        <v>48</v>
      </c>
      <c r="AS2789" s="46">
        <v>333</v>
      </c>
      <c r="AT2789" s="50">
        <f t="shared" si="732"/>
        <v>48333</v>
      </c>
      <c r="AV2789" s="7" t="s">
        <v>3063</v>
      </c>
      <c r="BA2789" s="1">
        <v>3140</v>
      </c>
      <c r="BB2789" s="1">
        <v>267</v>
      </c>
      <c r="BD2789" s="1">
        <f t="shared" si="738"/>
        <v>3407</v>
      </c>
    </row>
    <row r="2790" spans="1:56" hidden="1" outlineLevel="1">
      <c r="A2790" t="s">
        <v>201</v>
      </c>
      <c r="B2790" t="s">
        <v>100</v>
      </c>
      <c r="C2790" s="1">
        <v>9285</v>
      </c>
      <c r="F2790" s="1">
        <f t="shared" si="737"/>
        <v>4786</v>
      </c>
      <c r="G2790" s="1">
        <v>4249</v>
      </c>
      <c r="I2790" s="1">
        <v>2431</v>
      </c>
      <c r="J2790" s="2" t="str">
        <f t="shared" si="741"/>
        <v/>
      </c>
      <c r="K2790" s="2">
        <f t="shared" si="742"/>
        <v>0.50793982448809027</v>
      </c>
      <c r="L2790" s="10" t="str">
        <f t="shared" si="743"/>
        <v/>
      </c>
      <c r="M2790" s="9" t="str">
        <f t="shared" si="739"/>
        <v/>
      </c>
      <c r="N2790" s="8" t="str">
        <f t="shared" si="740"/>
        <v/>
      </c>
      <c r="O2790" s="2" t="str">
        <f t="shared" si="733"/>
        <v>-</v>
      </c>
      <c r="P2790" s="2" t="str">
        <f t="shared" si="734"/>
        <v>-</v>
      </c>
      <c r="Q2790" s="2" t="str">
        <f t="shared" si="735"/>
        <v>-</v>
      </c>
      <c r="R2790" s="2" t="str">
        <f t="shared" si="736"/>
        <v>-</v>
      </c>
      <c r="AN2790" t="s">
        <v>201</v>
      </c>
      <c r="AO2790" t="s">
        <v>100</v>
      </c>
      <c r="AR2790" s="44">
        <v>48</v>
      </c>
      <c r="AS2790" s="46">
        <v>335</v>
      </c>
      <c r="AT2790" s="50">
        <f t="shared" si="732"/>
        <v>48335</v>
      </c>
      <c r="AV2790" s="7" t="s">
        <v>3063</v>
      </c>
      <c r="BA2790" s="1">
        <v>4249</v>
      </c>
      <c r="BB2790" s="1">
        <v>537</v>
      </c>
      <c r="BD2790" s="1">
        <f t="shared" si="738"/>
        <v>4786</v>
      </c>
    </row>
    <row r="2791" spans="1:56" hidden="1" outlineLevel="1">
      <c r="A2791" t="s">
        <v>519</v>
      </c>
      <c r="B2791" t="s">
        <v>100</v>
      </c>
      <c r="C2791" s="1">
        <v>19882</v>
      </c>
      <c r="F2791" s="1">
        <f t="shared" si="737"/>
        <v>13132</v>
      </c>
      <c r="G2791" s="1">
        <v>11828</v>
      </c>
      <c r="I2791" s="1">
        <v>7950</v>
      </c>
      <c r="J2791" s="2" t="str">
        <f t="shared" si="741"/>
        <v/>
      </c>
      <c r="K2791" s="2">
        <f t="shared" si="742"/>
        <v>0.60539141029546151</v>
      </c>
      <c r="L2791" s="10" t="str">
        <f t="shared" si="743"/>
        <v/>
      </c>
      <c r="M2791" s="9" t="str">
        <f t="shared" si="739"/>
        <v/>
      </c>
      <c r="N2791" s="8" t="str">
        <f t="shared" si="740"/>
        <v/>
      </c>
      <c r="O2791" s="2" t="str">
        <f t="shared" si="733"/>
        <v>-</v>
      </c>
      <c r="P2791" s="2" t="str">
        <f t="shared" si="734"/>
        <v>-</v>
      </c>
      <c r="Q2791" s="2" t="str">
        <f t="shared" si="735"/>
        <v>-</v>
      </c>
      <c r="R2791" s="2" t="str">
        <f t="shared" si="736"/>
        <v>-</v>
      </c>
      <c r="AN2791" t="s">
        <v>519</v>
      </c>
      <c r="AO2791" t="s">
        <v>100</v>
      </c>
      <c r="AR2791" s="44">
        <v>48</v>
      </c>
      <c r="AS2791" s="46">
        <v>337</v>
      </c>
      <c r="AT2791" s="50">
        <f t="shared" si="732"/>
        <v>48337</v>
      </c>
      <c r="AV2791" s="7" t="s">
        <v>3063</v>
      </c>
      <c r="BA2791" s="1">
        <v>11828</v>
      </c>
      <c r="BB2791" s="1">
        <v>1304</v>
      </c>
      <c r="BD2791" s="1">
        <f t="shared" si="738"/>
        <v>13132</v>
      </c>
    </row>
    <row r="2792" spans="1:56" hidden="1" outlineLevel="1">
      <c r="A2792" t="s">
        <v>1230</v>
      </c>
      <c r="B2792" t="s">
        <v>100</v>
      </c>
      <c r="C2792" s="1">
        <v>429818</v>
      </c>
      <c r="F2792" s="1">
        <f t="shared" si="737"/>
        <v>243539</v>
      </c>
      <c r="G2792" s="1">
        <v>211230</v>
      </c>
      <c r="I2792" s="1">
        <v>158251</v>
      </c>
      <c r="J2792" s="2" t="str">
        <f t="shared" si="741"/>
        <v/>
      </c>
      <c r="K2792" s="2">
        <f t="shared" si="742"/>
        <v>0.64979736305068181</v>
      </c>
      <c r="L2792" s="10" t="str">
        <f t="shared" si="743"/>
        <v/>
      </c>
      <c r="M2792" s="9" t="str">
        <f t="shared" si="739"/>
        <v/>
      </c>
      <c r="N2792" s="8" t="str">
        <f t="shared" si="740"/>
        <v/>
      </c>
      <c r="O2792" s="2" t="str">
        <f t="shared" si="733"/>
        <v>-</v>
      </c>
      <c r="P2792" s="2" t="str">
        <f t="shared" si="734"/>
        <v>-</v>
      </c>
      <c r="Q2792" s="2" t="str">
        <f t="shared" si="735"/>
        <v>-</v>
      </c>
      <c r="R2792" s="2" t="str">
        <f t="shared" si="736"/>
        <v>-</v>
      </c>
      <c r="AN2792" t="s">
        <v>1230</v>
      </c>
      <c r="AO2792" t="s">
        <v>100</v>
      </c>
      <c r="AR2792" s="44">
        <v>48</v>
      </c>
      <c r="AS2792" s="46">
        <v>339</v>
      </c>
      <c r="AT2792" s="50">
        <f t="shared" si="732"/>
        <v>48339</v>
      </c>
      <c r="AV2792" s="7" t="s">
        <v>3063</v>
      </c>
      <c r="BA2792" s="1">
        <v>211230</v>
      </c>
      <c r="BB2792" s="1">
        <v>32309</v>
      </c>
      <c r="BD2792" s="1">
        <f t="shared" si="738"/>
        <v>243539</v>
      </c>
    </row>
    <row r="2793" spans="1:56" hidden="1" outlineLevel="1">
      <c r="A2793" t="s">
        <v>2566</v>
      </c>
      <c r="B2793" t="s">
        <v>100</v>
      </c>
      <c r="C2793" s="1">
        <v>20917</v>
      </c>
      <c r="F2793" s="1">
        <f t="shared" si="737"/>
        <v>9887</v>
      </c>
      <c r="G2793" s="1">
        <v>8572</v>
      </c>
      <c r="I2793" s="1">
        <v>5437</v>
      </c>
      <c r="J2793" s="2" t="str">
        <f t="shared" si="741"/>
        <v/>
      </c>
      <c r="K2793" s="2">
        <f t="shared" si="742"/>
        <v>0.54991402852230198</v>
      </c>
      <c r="L2793" s="10" t="str">
        <f t="shared" si="743"/>
        <v/>
      </c>
      <c r="M2793" s="9" t="str">
        <f t="shared" si="739"/>
        <v/>
      </c>
      <c r="N2793" s="8" t="str">
        <f t="shared" si="740"/>
        <v/>
      </c>
      <c r="O2793" s="2" t="str">
        <f t="shared" si="733"/>
        <v>-</v>
      </c>
      <c r="P2793" s="2" t="str">
        <f t="shared" si="734"/>
        <v>-</v>
      </c>
      <c r="Q2793" s="2" t="str">
        <f t="shared" si="735"/>
        <v>-</v>
      </c>
      <c r="R2793" s="2" t="str">
        <f t="shared" si="736"/>
        <v>-</v>
      </c>
      <c r="AN2793" t="s">
        <v>2566</v>
      </c>
      <c r="AO2793" t="s">
        <v>100</v>
      </c>
      <c r="AR2793" s="44">
        <v>48</v>
      </c>
      <c r="AS2793" s="46">
        <v>341</v>
      </c>
      <c r="AT2793" s="50">
        <f t="shared" si="732"/>
        <v>48341</v>
      </c>
      <c r="AV2793" s="7" t="s">
        <v>3063</v>
      </c>
      <c r="BA2793" s="1">
        <v>8572</v>
      </c>
      <c r="BB2793" s="1">
        <v>1315</v>
      </c>
      <c r="BD2793" s="1">
        <f t="shared" si="738"/>
        <v>9887</v>
      </c>
    </row>
    <row r="2794" spans="1:56" hidden="1" outlineLevel="1">
      <c r="A2794" t="s">
        <v>2517</v>
      </c>
      <c r="B2794" t="s">
        <v>100</v>
      </c>
      <c r="C2794" s="1">
        <v>13092</v>
      </c>
      <c r="F2794" s="1">
        <f t="shared" si="737"/>
        <v>9283</v>
      </c>
      <c r="G2794" s="1">
        <v>8207</v>
      </c>
      <c r="I2794" s="1">
        <v>5248</v>
      </c>
      <c r="J2794" s="2" t="str">
        <f t="shared" si="741"/>
        <v/>
      </c>
      <c r="K2794" s="2">
        <f t="shared" si="742"/>
        <v>0.56533448238715933</v>
      </c>
      <c r="L2794" s="10" t="str">
        <f t="shared" si="743"/>
        <v/>
      </c>
      <c r="M2794" s="9" t="str">
        <f t="shared" si="739"/>
        <v/>
      </c>
      <c r="N2794" s="8" t="str">
        <f t="shared" si="740"/>
        <v/>
      </c>
      <c r="O2794" s="2" t="str">
        <f t="shared" si="733"/>
        <v>-</v>
      </c>
      <c r="P2794" s="2" t="str">
        <f t="shared" si="734"/>
        <v>-</v>
      </c>
      <c r="Q2794" s="2" t="str">
        <f t="shared" si="735"/>
        <v>-</v>
      </c>
      <c r="R2794" s="2" t="str">
        <f t="shared" si="736"/>
        <v>-</v>
      </c>
      <c r="AN2794" t="s">
        <v>2517</v>
      </c>
      <c r="AO2794" t="s">
        <v>100</v>
      </c>
      <c r="AR2794" s="44">
        <v>48</v>
      </c>
      <c r="AS2794" s="46">
        <v>343</v>
      </c>
      <c r="AT2794" s="50">
        <f t="shared" ref="AT2794:AT2857" si="744">1000*AR2794+AS2794</f>
        <v>48343</v>
      </c>
      <c r="AV2794" s="7" t="s">
        <v>3063</v>
      </c>
      <c r="BA2794" s="1">
        <v>8207</v>
      </c>
      <c r="BB2794" s="1">
        <v>1076</v>
      </c>
      <c r="BD2794" s="1">
        <f t="shared" si="738"/>
        <v>9283</v>
      </c>
    </row>
    <row r="2795" spans="1:56" hidden="1" outlineLevel="1">
      <c r="A2795" t="s">
        <v>2418</v>
      </c>
      <c r="B2795" t="s">
        <v>100</v>
      </c>
      <c r="C2795" s="1">
        <v>1197</v>
      </c>
      <c r="F2795" s="1">
        <f t="shared" si="737"/>
        <v>904</v>
      </c>
      <c r="G2795" s="1">
        <v>884</v>
      </c>
      <c r="I2795" s="1">
        <v>594</v>
      </c>
      <c r="J2795" s="2" t="str">
        <f t="shared" si="741"/>
        <v/>
      </c>
      <c r="K2795" s="2">
        <f t="shared" si="742"/>
        <v>0.65707964601769908</v>
      </c>
      <c r="L2795" s="10" t="str">
        <f t="shared" si="743"/>
        <v/>
      </c>
      <c r="M2795" s="9" t="str">
        <f t="shared" si="739"/>
        <v/>
      </c>
      <c r="N2795" s="8" t="str">
        <f t="shared" si="740"/>
        <v/>
      </c>
      <c r="O2795" s="2" t="str">
        <f t="shared" si="733"/>
        <v>-</v>
      </c>
      <c r="P2795" s="2" t="str">
        <f t="shared" si="734"/>
        <v>-</v>
      </c>
      <c r="Q2795" s="2" t="str">
        <f t="shared" si="735"/>
        <v>-</v>
      </c>
      <c r="R2795" s="2" t="str">
        <f t="shared" si="736"/>
        <v>-</v>
      </c>
      <c r="AN2795" t="s">
        <v>2418</v>
      </c>
      <c r="AO2795" t="s">
        <v>100</v>
      </c>
      <c r="AR2795" s="44">
        <v>48</v>
      </c>
      <c r="AS2795" s="46">
        <v>345</v>
      </c>
      <c r="AT2795" s="50">
        <f t="shared" si="744"/>
        <v>48345</v>
      </c>
      <c r="AV2795" s="7" t="s">
        <v>3063</v>
      </c>
      <c r="BA2795" s="1">
        <v>884</v>
      </c>
      <c r="BB2795" s="1">
        <v>20</v>
      </c>
      <c r="BD2795" s="1">
        <f t="shared" si="738"/>
        <v>904</v>
      </c>
    </row>
    <row r="2796" spans="1:56" hidden="1" outlineLevel="1">
      <c r="A2796" t="s">
        <v>2604</v>
      </c>
      <c r="B2796" t="s">
        <v>100</v>
      </c>
      <c r="C2796" s="1">
        <v>62957</v>
      </c>
      <c r="F2796" s="1">
        <f t="shared" si="737"/>
        <v>33644</v>
      </c>
      <c r="G2796" s="1">
        <v>29778</v>
      </c>
      <c r="I2796" s="1">
        <v>23391</v>
      </c>
      <c r="J2796" s="2" t="str">
        <f t="shared" si="741"/>
        <v/>
      </c>
      <c r="K2796" s="2">
        <f t="shared" si="742"/>
        <v>0.69525026750683627</v>
      </c>
      <c r="L2796" s="10" t="str">
        <f t="shared" si="743"/>
        <v/>
      </c>
      <c r="M2796" s="9" t="str">
        <f t="shared" si="739"/>
        <v/>
      </c>
      <c r="N2796" s="8" t="str">
        <f t="shared" si="740"/>
        <v/>
      </c>
      <c r="O2796" s="2" t="str">
        <f t="shared" si="733"/>
        <v>-</v>
      </c>
      <c r="P2796" s="2" t="str">
        <f t="shared" si="734"/>
        <v>-</v>
      </c>
      <c r="Q2796" s="2" t="str">
        <f t="shared" si="735"/>
        <v>-</v>
      </c>
      <c r="R2796" s="2" t="str">
        <f t="shared" si="736"/>
        <v>-</v>
      </c>
      <c r="AN2796" t="s">
        <v>2604</v>
      </c>
      <c r="AO2796" t="s">
        <v>100</v>
      </c>
      <c r="AR2796" s="44">
        <v>48</v>
      </c>
      <c r="AS2796" s="46">
        <v>347</v>
      </c>
      <c r="AT2796" s="50">
        <f t="shared" si="744"/>
        <v>48347</v>
      </c>
      <c r="AV2796" s="7" t="s">
        <v>3063</v>
      </c>
      <c r="BA2796" s="1">
        <v>29778</v>
      </c>
      <c r="BB2796" s="1">
        <v>3866</v>
      </c>
      <c r="BD2796" s="1">
        <f t="shared" si="738"/>
        <v>33644</v>
      </c>
    </row>
    <row r="2797" spans="1:56" hidden="1" outlineLevel="1">
      <c r="A2797" t="s">
        <v>2437</v>
      </c>
      <c r="B2797" t="s">
        <v>100</v>
      </c>
      <c r="C2797" s="1">
        <v>47408</v>
      </c>
      <c r="F2797" s="1">
        <f t="shared" si="737"/>
        <v>28485</v>
      </c>
      <c r="G2797" s="1">
        <v>25171</v>
      </c>
      <c r="I2797" s="1">
        <v>16321</v>
      </c>
      <c r="J2797" s="2" t="str">
        <f t="shared" si="741"/>
        <v/>
      </c>
      <c r="K2797" s="2">
        <f t="shared" si="742"/>
        <v>0.57296822889239951</v>
      </c>
      <c r="L2797" s="10" t="str">
        <f t="shared" si="743"/>
        <v/>
      </c>
      <c r="M2797" s="9" t="str">
        <f t="shared" si="739"/>
        <v/>
      </c>
      <c r="N2797" s="8" t="str">
        <f t="shared" si="740"/>
        <v/>
      </c>
      <c r="O2797" s="2" t="str">
        <f t="shared" si="733"/>
        <v>-</v>
      </c>
      <c r="P2797" s="2" t="str">
        <f t="shared" si="734"/>
        <v>-</v>
      </c>
      <c r="Q2797" s="2" t="str">
        <f t="shared" si="735"/>
        <v>-</v>
      </c>
      <c r="R2797" s="2" t="str">
        <f t="shared" si="736"/>
        <v>-</v>
      </c>
      <c r="AN2797" t="s">
        <v>2437</v>
      </c>
      <c r="AO2797" t="s">
        <v>100</v>
      </c>
      <c r="AR2797" s="44">
        <v>48</v>
      </c>
      <c r="AS2797" s="46">
        <v>349</v>
      </c>
      <c r="AT2797" s="50">
        <f t="shared" si="744"/>
        <v>48349</v>
      </c>
      <c r="AV2797" s="7" t="s">
        <v>3063</v>
      </c>
      <c r="BA2797" s="1">
        <v>25171</v>
      </c>
      <c r="BB2797" s="1">
        <v>3314</v>
      </c>
      <c r="BD2797" s="1">
        <f t="shared" si="738"/>
        <v>28485</v>
      </c>
    </row>
    <row r="2798" spans="1:56" hidden="1" outlineLevel="1">
      <c r="A2798" t="s">
        <v>1083</v>
      </c>
      <c r="B2798" t="s">
        <v>100</v>
      </c>
      <c r="C2798" s="1">
        <v>14393</v>
      </c>
      <c r="F2798" s="1">
        <f t="shared" si="737"/>
        <v>9236</v>
      </c>
      <c r="G2798" s="1">
        <v>8217</v>
      </c>
      <c r="I2798" s="1">
        <v>5260</v>
      </c>
      <c r="J2798" s="2" t="str">
        <f t="shared" si="741"/>
        <v/>
      </c>
      <c r="K2798" s="2">
        <f t="shared" si="742"/>
        <v>0.5695106106539628</v>
      </c>
      <c r="L2798" s="10" t="str">
        <f t="shared" si="743"/>
        <v/>
      </c>
      <c r="M2798" s="9" t="str">
        <f t="shared" si="739"/>
        <v/>
      </c>
      <c r="N2798" s="8" t="str">
        <f t="shared" si="740"/>
        <v/>
      </c>
      <c r="O2798" s="2" t="str">
        <f t="shared" si="733"/>
        <v>-</v>
      </c>
      <c r="P2798" s="2" t="str">
        <f t="shared" si="734"/>
        <v>-</v>
      </c>
      <c r="Q2798" s="2" t="str">
        <f t="shared" si="735"/>
        <v>-</v>
      </c>
      <c r="R2798" s="2" t="str">
        <f t="shared" si="736"/>
        <v>-</v>
      </c>
      <c r="AN2798" t="s">
        <v>1083</v>
      </c>
      <c r="AO2798" t="s">
        <v>100</v>
      </c>
      <c r="AR2798" s="44">
        <v>48</v>
      </c>
      <c r="AS2798" s="46">
        <v>351</v>
      </c>
      <c r="AT2798" s="50">
        <f t="shared" si="744"/>
        <v>48351</v>
      </c>
      <c r="AV2798" s="7" t="s">
        <v>3063</v>
      </c>
      <c r="BA2798" s="1">
        <v>8217</v>
      </c>
      <c r="BB2798" s="1">
        <v>1019</v>
      </c>
      <c r="BD2798" s="1">
        <f t="shared" si="738"/>
        <v>9236</v>
      </c>
    </row>
    <row r="2799" spans="1:56" hidden="1" outlineLevel="1">
      <c r="A2799" t="s">
        <v>2065</v>
      </c>
      <c r="B2799" t="s">
        <v>100</v>
      </c>
      <c r="C2799" s="1">
        <v>15093</v>
      </c>
      <c r="F2799" s="1">
        <f t="shared" si="737"/>
        <v>9162</v>
      </c>
      <c r="G2799" s="1">
        <v>8105</v>
      </c>
      <c r="I2799" s="1">
        <v>5063</v>
      </c>
      <c r="J2799" s="2" t="str">
        <f t="shared" si="741"/>
        <v/>
      </c>
      <c r="K2799" s="2">
        <f t="shared" si="742"/>
        <v>0.55260860074219598</v>
      </c>
      <c r="L2799" s="10" t="str">
        <f t="shared" si="743"/>
        <v/>
      </c>
      <c r="M2799" s="9" t="str">
        <f t="shared" si="739"/>
        <v/>
      </c>
      <c r="N2799" s="8" t="str">
        <f t="shared" si="740"/>
        <v/>
      </c>
      <c r="O2799" s="2" t="str">
        <f t="shared" si="733"/>
        <v>-</v>
      </c>
      <c r="P2799" s="2" t="str">
        <f t="shared" si="734"/>
        <v>-</v>
      </c>
      <c r="Q2799" s="2" t="str">
        <f t="shared" si="735"/>
        <v>-</v>
      </c>
      <c r="R2799" s="2" t="str">
        <f t="shared" si="736"/>
        <v>-</v>
      </c>
      <c r="AN2799" t="s">
        <v>2065</v>
      </c>
      <c r="AO2799" t="s">
        <v>100</v>
      </c>
      <c r="AR2799" s="44">
        <v>48</v>
      </c>
      <c r="AS2799" s="46">
        <v>353</v>
      </c>
      <c r="AT2799" s="50">
        <f t="shared" si="744"/>
        <v>48353</v>
      </c>
      <c r="AV2799" s="7" t="s">
        <v>3063</v>
      </c>
      <c r="BA2799" s="1">
        <v>8105</v>
      </c>
      <c r="BB2799" s="1">
        <v>1057</v>
      </c>
      <c r="BD2799" s="1">
        <f t="shared" si="738"/>
        <v>9162</v>
      </c>
    </row>
    <row r="2800" spans="1:56" hidden="1" outlineLevel="1">
      <c r="A2800" t="s">
        <v>2936</v>
      </c>
      <c r="B2800" t="s">
        <v>100</v>
      </c>
      <c r="C2800" s="1">
        <v>333526</v>
      </c>
      <c r="F2800" s="1">
        <f t="shared" si="737"/>
        <v>198850</v>
      </c>
      <c r="G2800" s="1">
        <v>169408</v>
      </c>
      <c r="I2800" s="1">
        <v>101230</v>
      </c>
      <c r="J2800" s="2" t="str">
        <f t="shared" si="741"/>
        <v/>
      </c>
      <c r="K2800" s="2">
        <f t="shared" si="742"/>
        <v>0.50907719386472217</v>
      </c>
      <c r="L2800" s="10" t="str">
        <f t="shared" si="743"/>
        <v/>
      </c>
      <c r="M2800" s="9" t="str">
        <f t="shared" si="739"/>
        <v/>
      </c>
      <c r="N2800" s="8" t="str">
        <f t="shared" si="740"/>
        <v/>
      </c>
      <c r="O2800" s="2" t="str">
        <f t="shared" si="733"/>
        <v>-</v>
      </c>
      <c r="P2800" s="2" t="str">
        <f t="shared" si="734"/>
        <v>-</v>
      </c>
      <c r="Q2800" s="2" t="str">
        <f t="shared" si="735"/>
        <v>-</v>
      </c>
      <c r="R2800" s="2" t="str">
        <f t="shared" si="736"/>
        <v>-</v>
      </c>
      <c r="AN2800" t="s">
        <v>2936</v>
      </c>
      <c r="AO2800" t="s">
        <v>100</v>
      </c>
      <c r="AR2800" s="44">
        <v>48</v>
      </c>
      <c r="AS2800" s="46">
        <v>355</v>
      </c>
      <c r="AT2800" s="50">
        <f t="shared" si="744"/>
        <v>48355</v>
      </c>
      <c r="AV2800" s="7" t="s">
        <v>3063</v>
      </c>
      <c r="BA2800" s="1">
        <v>169408</v>
      </c>
      <c r="BB2800" s="1">
        <v>29442</v>
      </c>
      <c r="BD2800" s="1">
        <f t="shared" si="738"/>
        <v>198850</v>
      </c>
    </row>
    <row r="2801" spans="1:56" hidden="1" outlineLevel="1">
      <c r="A2801" t="s">
        <v>2534</v>
      </c>
      <c r="B2801" t="s">
        <v>100</v>
      </c>
      <c r="C2801" s="1">
        <v>9962</v>
      </c>
      <c r="F2801" s="1">
        <f t="shared" si="737"/>
        <v>5093</v>
      </c>
      <c r="G2801" s="1">
        <v>4455</v>
      </c>
      <c r="I2801" s="1">
        <v>3109</v>
      </c>
      <c r="J2801" s="2" t="str">
        <f t="shared" si="741"/>
        <v/>
      </c>
      <c r="K2801" s="2">
        <f t="shared" si="742"/>
        <v>0.61044570979776158</v>
      </c>
      <c r="L2801" s="10" t="str">
        <f t="shared" si="743"/>
        <v/>
      </c>
      <c r="M2801" s="9" t="str">
        <f t="shared" si="739"/>
        <v/>
      </c>
      <c r="N2801" s="8" t="str">
        <f t="shared" si="740"/>
        <v/>
      </c>
      <c r="O2801" s="2" t="str">
        <f t="shared" si="733"/>
        <v>-</v>
      </c>
      <c r="P2801" s="2" t="str">
        <f t="shared" si="734"/>
        <v>-</v>
      </c>
      <c r="Q2801" s="2" t="str">
        <f t="shared" si="735"/>
        <v>-</v>
      </c>
      <c r="R2801" s="2" t="str">
        <f t="shared" si="736"/>
        <v>-</v>
      </c>
      <c r="AN2801" t="s">
        <v>2534</v>
      </c>
      <c r="AO2801" t="s">
        <v>100</v>
      </c>
      <c r="AR2801" s="44">
        <v>48</v>
      </c>
      <c r="AS2801" s="46">
        <v>357</v>
      </c>
      <c r="AT2801" s="50">
        <f t="shared" si="744"/>
        <v>48357</v>
      </c>
      <c r="AV2801" s="7" t="s">
        <v>3063</v>
      </c>
      <c r="BA2801" s="1">
        <v>4455</v>
      </c>
      <c r="BB2801" s="1">
        <v>638</v>
      </c>
      <c r="BD2801" s="1">
        <f t="shared" si="738"/>
        <v>5093</v>
      </c>
    </row>
    <row r="2802" spans="1:56" hidden="1" outlineLevel="1">
      <c r="A2802" t="s">
        <v>1774</v>
      </c>
      <c r="B2802" t="s">
        <v>100</v>
      </c>
      <c r="C2802" s="1">
        <v>2004</v>
      </c>
      <c r="F2802" s="1">
        <f t="shared" si="737"/>
        <v>1465</v>
      </c>
      <c r="G2802" s="1">
        <v>1221</v>
      </c>
      <c r="I2802" s="1">
        <v>920</v>
      </c>
      <c r="J2802" s="2" t="str">
        <f t="shared" si="741"/>
        <v/>
      </c>
      <c r="K2802" s="2">
        <f t="shared" si="742"/>
        <v>0.62798634812286691</v>
      </c>
      <c r="L2802" s="10" t="str">
        <f t="shared" si="743"/>
        <v/>
      </c>
      <c r="M2802" s="9" t="str">
        <f t="shared" si="739"/>
        <v/>
      </c>
      <c r="N2802" s="8" t="str">
        <f t="shared" si="740"/>
        <v/>
      </c>
      <c r="O2802" s="2" t="str">
        <f t="shared" si="733"/>
        <v>-</v>
      </c>
      <c r="P2802" s="2" t="str">
        <f t="shared" si="734"/>
        <v>-</v>
      </c>
      <c r="Q2802" s="2" t="str">
        <f t="shared" si="735"/>
        <v>-</v>
      </c>
      <c r="R2802" s="2" t="str">
        <f t="shared" si="736"/>
        <v>-</v>
      </c>
      <c r="AN2802" t="s">
        <v>1774</v>
      </c>
      <c r="AO2802" t="s">
        <v>100</v>
      </c>
      <c r="AR2802" s="44">
        <v>48</v>
      </c>
      <c r="AS2802" s="46">
        <v>359</v>
      </c>
      <c r="AT2802" s="50">
        <f t="shared" si="744"/>
        <v>48359</v>
      </c>
      <c r="AV2802" s="7" t="s">
        <v>3063</v>
      </c>
      <c r="BA2802" s="1">
        <v>1221</v>
      </c>
      <c r="BB2802" s="1">
        <v>244</v>
      </c>
      <c r="BD2802" s="1">
        <f t="shared" si="738"/>
        <v>1465</v>
      </c>
    </row>
    <row r="2803" spans="1:56" hidden="1" outlineLevel="1">
      <c r="A2803" t="s">
        <v>1923</v>
      </c>
      <c r="B2803" t="s">
        <v>100</v>
      </c>
      <c r="C2803" s="1">
        <v>82612</v>
      </c>
      <c r="F2803" s="1">
        <f t="shared" si="737"/>
        <v>52145</v>
      </c>
      <c r="G2803" s="1">
        <v>44762</v>
      </c>
      <c r="I2803" s="1">
        <v>29406</v>
      </c>
      <c r="J2803" s="2" t="str">
        <f t="shared" si="741"/>
        <v/>
      </c>
      <c r="K2803" s="2">
        <f t="shared" si="742"/>
        <v>0.56392750982836326</v>
      </c>
      <c r="L2803" s="10" t="str">
        <f t="shared" si="743"/>
        <v/>
      </c>
      <c r="M2803" s="9" t="str">
        <f t="shared" si="739"/>
        <v/>
      </c>
      <c r="N2803" s="8" t="str">
        <f t="shared" si="740"/>
        <v/>
      </c>
      <c r="O2803" s="2" t="str">
        <f t="shared" si="733"/>
        <v>-</v>
      </c>
      <c r="P2803" s="2" t="str">
        <f t="shared" si="734"/>
        <v>-</v>
      </c>
      <c r="Q2803" s="2" t="str">
        <f t="shared" si="735"/>
        <v>-</v>
      </c>
      <c r="R2803" s="2" t="str">
        <f t="shared" si="736"/>
        <v>-</v>
      </c>
      <c r="AN2803" t="s">
        <v>1923</v>
      </c>
      <c r="AO2803" t="s">
        <v>100</v>
      </c>
      <c r="AR2803" s="44">
        <v>48</v>
      </c>
      <c r="AS2803" s="46">
        <v>361</v>
      </c>
      <c r="AT2803" s="50">
        <f t="shared" si="744"/>
        <v>48361</v>
      </c>
      <c r="AV2803" s="7" t="s">
        <v>3063</v>
      </c>
      <c r="BA2803" s="1">
        <v>44762</v>
      </c>
      <c r="BB2803" s="1">
        <v>7383</v>
      </c>
      <c r="BD2803" s="1">
        <f t="shared" si="738"/>
        <v>52145</v>
      </c>
    </row>
    <row r="2804" spans="1:56" hidden="1" outlineLevel="1">
      <c r="A2804" t="s">
        <v>2449</v>
      </c>
      <c r="B2804" t="s">
        <v>100</v>
      </c>
      <c r="C2804" s="1">
        <v>27916</v>
      </c>
      <c r="F2804" s="1">
        <f t="shared" si="737"/>
        <v>17386</v>
      </c>
      <c r="G2804" s="1">
        <v>15330</v>
      </c>
      <c r="I2804" s="1">
        <v>9890</v>
      </c>
      <c r="J2804" s="2" t="str">
        <f t="shared" si="741"/>
        <v/>
      </c>
      <c r="K2804" s="2">
        <f t="shared" si="742"/>
        <v>0.56884849879213162</v>
      </c>
      <c r="L2804" s="10" t="str">
        <f t="shared" si="743"/>
        <v/>
      </c>
      <c r="M2804" s="9" t="str">
        <f t="shared" si="739"/>
        <v/>
      </c>
      <c r="N2804" s="8" t="str">
        <f t="shared" si="740"/>
        <v/>
      </c>
      <c r="O2804" s="2" t="str">
        <f t="shared" si="733"/>
        <v>-</v>
      </c>
      <c r="P2804" s="2" t="str">
        <f t="shared" si="734"/>
        <v>-</v>
      </c>
      <c r="Q2804" s="2" t="str">
        <f t="shared" si="735"/>
        <v>-</v>
      </c>
      <c r="R2804" s="2" t="str">
        <f t="shared" si="736"/>
        <v>-</v>
      </c>
      <c r="AN2804" t="s">
        <v>2449</v>
      </c>
      <c r="AO2804" t="s">
        <v>100</v>
      </c>
      <c r="AR2804" s="44">
        <v>48</v>
      </c>
      <c r="AS2804" s="46">
        <v>363</v>
      </c>
      <c r="AT2804" s="50">
        <f t="shared" si="744"/>
        <v>48363</v>
      </c>
      <c r="AV2804" s="7" t="s">
        <v>3063</v>
      </c>
      <c r="BA2804" s="1">
        <v>15330</v>
      </c>
      <c r="BB2804" s="1">
        <v>2056</v>
      </c>
      <c r="BD2804" s="1">
        <f t="shared" si="738"/>
        <v>17386</v>
      </c>
    </row>
    <row r="2805" spans="1:56" hidden="1" outlineLevel="1">
      <c r="A2805" t="s">
        <v>2645</v>
      </c>
      <c r="B2805" t="s">
        <v>100</v>
      </c>
      <c r="C2805" s="1">
        <v>23537</v>
      </c>
      <c r="F2805" s="1">
        <f t="shared" si="737"/>
        <v>16562</v>
      </c>
      <c r="G2805" s="1">
        <v>14144</v>
      </c>
      <c r="I2805" s="1">
        <v>10216</v>
      </c>
      <c r="J2805" s="2" t="str">
        <f t="shared" si="741"/>
        <v/>
      </c>
      <c r="K2805" s="2">
        <f t="shared" si="742"/>
        <v>0.6168337157348146</v>
      </c>
      <c r="L2805" s="10" t="str">
        <f t="shared" si="743"/>
        <v/>
      </c>
      <c r="M2805" s="9" t="str">
        <f t="shared" si="739"/>
        <v/>
      </c>
      <c r="N2805" s="8" t="str">
        <f t="shared" si="740"/>
        <v/>
      </c>
      <c r="O2805" s="2" t="str">
        <f t="shared" si="733"/>
        <v>-</v>
      </c>
      <c r="P2805" s="2" t="str">
        <f t="shared" si="734"/>
        <v>-</v>
      </c>
      <c r="Q2805" s="2" t="str">
        <f t="shared" si="735"/>
        <v>-</v>
      </c>
      <c r="R2805" s="2" t="str">
        <f t="shared" si="736"/>
        <v>-</v>
      </c>
      <c r="AN2805" t="s">
        <v>2645</v>
      </c>
      <c r="AO2805" t="s">
        <v>100</v>
      </c>
      <c r="AR2805" s="44">
        <v>48</v>
      </c>
      <c r="AS2805" s="46">
        <v>365</v>
      </c>
      <c r="AT2805" s="50">
        <f t="shared" si="744"/>
        <v>48365</v>
      </c>
      <c r="AV2805" s="7" t="s">
        <v>3063</v>
      </c>
      <c r="BA2805" s="1">
        <v>14144</v>
      </c>
      <c r="BB2805" s="1">
        <v>2418</v>
      </c>
      <c r="BD2805" s="1">
        <f t="shared" si="738"/>
        <v>16562</v>
      </c>
    </row>
    <row r="2806" spans="1:56" hidden="1" outlineLevel="1">
      <c r="A2806" t="s">
        <v>2445</v>
      </c>
      <c r="B2806" t="s">
        <v>100</v>
      </c>
      <c r="C2806" s="1">
        <v>112911</v>
      </c>
      <c r="F2806" s="1">
        <f t="shared" si="737"/>
        <v>73422</v>
      </c>
      <c r="G2806" s="1">
        <v>64774</v>
      </c>
      <c r="I2806" s="1">
        <v>47951</v>
      </c>
      <c r="J2806" s="2" t="str">
        <f t="shared" si="741"/>
        <v/>
      </c>
      <c r="K2806" s="2">
        <f t="shared" si="742"/>
        <v>0.65308763041050366</v>
      </c>
      <c r="L2806" s="10" t="str">
        <f t="shared" si="743"/>
        <v/>
      </c>
      <c r="M2806" s="9" t="str">
        <f t="shared" si="739"/>
        <v/>
      </c>
      <c r="N2806" s="8" t="str">
        <f t="shared" si="740"/>
        <v/>
      </c>
      <c r="O2806" s="2" t="str">
        <f t="shared" si="733"/>
        <v>-</v>
      </c>
      <c r="P2806" s="2" t="str">
        <f t="shared" si="734"/>
        <v>-</v>
      </c>
      <c r="Q2806" s="2" t="str">
        <f t="shared" si="735"/>
        <v>-</v>
      </c>
      <c r="R2806" s="2" t="str">
        <f t="shared" si="736"/>
        <v>-</v>
      </c>
      <c r="AN2806" t="s">
        <v>2445</v>
      </c>
      <c r="AO2806" t="s">
        <v>100</v>
      </c>
      <c r="AR2806" s="44">
        <v>48</v>
      </c>
      <c r="AS2806" s="46">
        <v>367</v>
      </c>
      <c r="AT2806" s="50">
        <f t="shared" si="744"/>
        <v>48367</v>
      </c>
      <c r="AV2806" s="7" t="s">
        <v>3063</v>
      </c>
      <c r="BA2806" s="1">
        <v>64774</v>
      </c>
      <c r="BB2806" s="1">
        <v>8648</v>
      </c>
      <c r="BD2806" s="1">
        <f t="shared" si="738"/>
        <v>73422</v>
      </c>
    </row>
    <row r="2807" spans="1:56" hidden="1" outlineLevel="1">
      <c r="A2807" t="s">
        <v>1679</v>
      </c>
      <c r="B2807" t="s">
        <v>100</v>
      </c>
      <c r="C2807" s="1">
        <v>9994</v>
      </c>
      <c r="F2807" s="1">
        <f t="shared" si="737"/>
        <v>4995</v>
      </c>
      <c r="G2807" s="1">
        <v>4400</v>
      </c>
      <c r="I2807" s="1">
        <v>3713</v>
      </c>
      <c r="J2807" s="2" t="str">
        <f t="shared" si="741"/>
        <v/>
      </c>
      <c r="K2807" s="2">
        <f t="shared" si="742"/>
        <v>0.74334334334334329</v>
      </c>
      <c r="L2807" s="10" t="str">
        <f t="shared" si="743"/>
        <v/>
      </c>
      <c r="M2807" s="9" t="str">
        <f t="shared" si="739"/>
        <v/>
      </c>
      <c r="N2807" s="8" t="str">
        <f t="shared" si="740"/>
        <v/>
      </c>
      <c r="O2807" s="2" t="str">
        <f t="shared" si="733"/>
        <v>-</v>
      </c>
      <c r="P2807" s="2" t="str">
        <f t="shared" si="734"/>
        <v>-</v>
      </c>
      <c r="Q2807" s="2" t="str">
        <f t="shared" si="735"/>
        <v>-</v>
      </c>
      <c r="R2807" s="2" t="str">
        <f t="shared" si="736"/>
        <v>-</v>
      </c>
      <c r="AN2807" t="s">
        <v>1679</v>
      </c>
      <c r="AO2807" t="s">
        <v>100</v>
      </c>
      <c r="AR2807" s="44">
        <v>48</v>
      </c>
      <c r="AS2807" s="46">
        <v>369</v>
      </c>
      <c r="AT2807" s="50">
        <f t="shared" si="744"/>
        <v>48369</v>
      </c>
      <c r="AV2807" s="7" t="s">
        <v>3063</v>
      </c>
      <c r="BA2807" s="1">
        <v>4400</v>
      </c>
      <c r="BB2807" s="1">
        <v>595</v>
      </c>
      <c r="BD2807" s="1">
        <f t="shared" si="738"/>
        <v>4995</v>
      </c>
    </row>
    <row r="2808" spans="1:56" hidden="1" outlineLevel="1">
      <c r="A2808" t="s">
        <v>410</v>
      </c>
      <c r="B2808" t="s">
        <v>100</v>
      </c>
      <c r="C2808" s="1">
        <v>15251</v>
      </c>
      <c r="F2808" s="1">
        <f t="shared" si="737"/>
        <v>8103</v>
      </c>
      <c r="G2808" s="1">
        <v>7225</v>
      </c>
      <c r="I2808" s="1">
        <v>4010</v>
      </c>
      <c r="J2808" s="2" t="str">
        <f t="shared" si="741"/>
        <v/>
      </c>
      <c r="K2808" s="2">
        <f t="shared" si="742"/>
        <v>0.49487844008391951</v>
      </c>
      <c r="L2808" s="10" t="str">
        <f t="shared" si="743"/>
        <v/>
      </c>
      <c r="M2808" s="9" t="str">
        <f t="shared" si="739"/>
        <v/>
      </c>
      <c r="N2808" s="8" t="str">
        <f t="shared" si="740"/>
        <v/>
      </c>
      <c r="O2808" s="2" t="str">
        <f t="shared" si="733"/>
        <v>-</v>
      </c>
      <c r="P2808" s="2" t="str">
        <f t="shared" si="734"/>
        <v>-</v>
      </c>
      <c r="Q2808" s="2" t="str">
        <f t="shared" si="735"/>
        <v>-</v>
      </c>
      <c r="R2808" s="2" t="str">
        <f t="shared" si="736"/>
        <v>-</v>
      </c>
      <c r="AN2808" t="s">
        <v>410</v>
      </c>
      <c r="AO2808" t="s">
        <v>100</v>
      </c>
      <c r="AR2808" s="44">
        <v>48</v>
      </c>
      <c r="AS2808" s="46">
        <v>371</v>
      </c>
      <c r="AT2808" s="50">
        <f t="shared" si="744"/>
        <v>48371</v>
      </c>
      <c r="AV2808" s="7" t="s">
        <v>3063</v>
      </c>
      <c r="BA2808" s="1">
        <v>7225</v>
      </c>
      <c r="BB2808" s="1">
        <v>878</v>
      </c>
      <c r="BD2808" s="1">
        <f t="shared" si="738"/>
        <v>8103</v>
      </c>
    </row>
    <row r="2809" spans="1:56" hidden="1" outlineLevel="1">
      <c r="A2809" t="s">
        <v>791</v>
      </c>
      <c r="B2809" t="s">
        <v>100</v>
      </c>
      <c r="C2809" s="1">
        <v>45794</v>
      </c>
      <c r="F2809" s="1">
        <f t="shared" si="737"/>
        <v>38390</v>
      </c>
      <c r="G2809" s="1">
        <v>32427</v>
      </c>
      <c r="I2809" s="1">
        <v>20149</v>
      </c>
      <c r="J2809" s="2" t="str">
        <f t="shared" si="741"/>
        <v/>
      </c>
      <c r="K2809" s="2">
        <f t="shared" si="742"/>
        <v>0.52485022141182602</v>
      </c>
      <c r="L2809" s="10" t="str">
        <f t="shared" si="743"/>
        <v/>
      </c>
      <c r="M2809" s="9" t="str">
        <f t="shared" si="739"/>
        <v/>
      </c>
      <c r="N2809" s="8" t="str">
        <f t="shared" si="740"/>
        <v/>
      </c>
      <c r="O2809" s="2" t="str">
        <f t="shared" si="733"/>
        <v>-</v>
      </c>
      <c r="P2809" s="2" t="str">
        <f t="shared" si="734"/>
        <v>-</v>
      </c>
      <c r="Q2809" s="2" t="str">
        <f t="shared" si="735"/>
        <v>-</v>
      </c>
      <c r="R2809" s="2" t="str">
        <f t="shared" si="736"/>
        <v>-</v>
      </c>
      <c r="AN2809" t="s">
        <v>791</v>
      </c>
      <c r="AO2809" t="s">
        <v>100</v>
      </c>
      <c r="AR2809" s="44">
        <v>48</v>
      </c>
      <c r="AS2809" s="46">
        <v>373</v>
      </c>
      <c r="AT2809" s="50">
        <f t="shared" si="744"/>
        <v>48373</v>
      </c>
      <c r="AV2809" s="7" t="s">
        <v>3063</v>
      </c>
      <c r="BA2809" s="1">
        <v>32427</v>
      </c>
      <c r="BB2809" s="1">
        <v>5963</v>
      </c>
      <c r="BD2809" s="1">
        <f t="shared" si="738"/>
        <v>38390</v>
      </c>
    </row>
    <row r="2810" spans="1:56" hidden="1" outlineLevel="1">
      <c r="A2810" t="s">
        <v>1203</v>
      </c>
      <c r="B2810" t="s">
        <v>100</v>
      </c>
      <c r="C2810" s="1">
        <v>119740</v>
      </c>
      <c r="F2810" s="1">
        <f t="shared" si="737"/>
        <v>56449</v>
      </c>
      <c r="G2810" s="1">
        <v>45953</v>
      </c>
      <c r="I2810" s="1">
        <v>30013</v>
      </c>
      <c r="J2810" s="2" t="str">
        <f t="shared" si="741"/>
        <v/>
      </c>
      <c r="K2810" s="2">
        <f t="shared" si="742"/>
        <v>0.53168346649187759</v>
      </c>
      <c r="L2810" s="10" t="str">
        <f t="shared" si="743"/>
        <v/>
      </c>
      <c r="M2810" s="9" t="str">
        <f t="shared" si="739"/>
        <v/>
      </c>
      <c r="N2810" s="8" t="str">
        <f t="shared" si="740"/>
        <v/>
      </c>
      <c r="O2810" s="2" t="str">
        <f t="shared" si="733"/>
        <v>-</v>
      </c>
      <c r="P2810" s="2" t="str">
        <f t="shared" si="734"/>
        <v>-</v>
      </c>
      <c r="Q2810" s="2" t="str">
        <f t="shared" si="735"/>
        <v>-</v>
      </c>
      <c r="R2810" s="2" t="str">
        <f t="shared" si="736"/>
        <v>-</v>
      </c>
      <c r="AN2810" t="s">
        <v>1203</v>
      </c>
      <c r="AO2810" t="s">
        <v>100</v>
      </c>
      <c r="AR2810" s="44">
        <v>48</v>
      </c>
      <c r="AS2810" s="46">
        <v>375</v>
      </c>
      <c r="AT2810" s="50">
        <f t="shared" si="744"/>
        <v>48375</v>
      </c>
      <c r="AV2810" s="7" t="s">
        <v>3063</v>
      </c>
      <c r="BA2810" s="1">
        <v>45953</v>
      </c>
      <c r="BB2810" s="1">
        <v>10496</v>
      </c>
      <c r="BD2810" s="1">
        <f t="shared" si="738"/>
        <v>56449</v>
      </c>
    </row>
    <row r="2811" spans="1:56" hidden="1" outlineLevel="1">
      <c r="A2811" t="s">
        <v>231</v>
      </c>
      <c r="B2811" t="s">
        <v>100</v>
      </c>
      <c r="C2811" s="1">
        <v>7683</v>
      </c>
      <c r="F2811" s="1">
        <f t="shared" si="737"/>
        <v>5213</v>
      </c>
      <c r="G2811" s="1">
        <v>4990</v>
      </c>
      <c r="I2811" s="1">
        <v>1757</v>
      </c>
      <c r="J2811" s="2" t="str">
        <f t="shared" si="741"/>
        <v/>
      </c>
      <c r="K2811" s="2">
        <f t="shared" si="742"/>
        <v>0.33704201035871861</v>
      </c>
      <c r="L2811" s="10" t="str">
        <f t="shared" si="743"/>
        <v/>
      </c>
      <c r="M2811" s="9" t="str">
        <f t="shared" si="739"/>
        <v/>
      </c>
      <c r="N2811" s="8" t="str">
        <f t="shared" si="740"/>
        <v/>
      </c>
      <c r="O2811" s="2" t="str">
        <f t="shared" si="733"/>
        <v>-</v>
      </c>
      <c r="P2811" s="2" t="str">
        <f t="shared" si="734"/>
        <v>-</v>
      </c>
      <c r="Q2811" s="2" t="str">
        <f t="shared" si="735"/>
        <v>-</v>
      </c>
      <c r="R2811" s="2" t="str">
        <f t="shared" si="736"/>
        <v>-</v>
      </c>
      <c r="AN2811" t="s">
        <v>231</v>
      </c>
      <c r="AO2811" t="s">
        <v>100</v>
      </c>
      <c r="AR2811" s="44">
        <v>48</v>
      </c>
      <c r="AS2811" s="46">
        <v>377</v>
      </c>
      <c r="AT2811" s="50">
        <f t="shared" si="744"/>
        <v>48377</v>
      </c>
      <c r="AV2811" s="7" t="s">
        <v>3063</v>
      </c>
      <c r="BA2811" s="1">
        <v>4990</v>
      </c>
      <c r="BB2811" s="1">
        <v>223</v>
      </c>
      <c r="BD2811" s="1">
        <f t="shared" si="738"/>
        <v>5213</v>
      </c>
    </row>
    <row r="2812" spans="1:56" hidden="1" outlineLevel="1">
      <c r="A2812" t="s">
        <v>1701</v>
      </c>
      <c r="B2812" t="s">
        <v>100</v>
      </c>
      <c r="C2812" s="1">
        <v>11022</v>
      </c>
      <c r="F2812" s="1">
        <f t="shared" si="737"/>
        <v>6734</v>
      </c>
      <c r="G2812" s="1">
        <v>5871</v>
      </c>
      <c r="I2812" s="1">
        <v>4236</v>
      </c>
      <c r="J2812" s="2" t="str">
        <f t="shared" si="741"/>
        <v/>
      </c>
      <c r="K2812" s="2">
        <f t="shared" si="742"/>
        <v>0.629046629046629</v>
      </c>
      <c r="L2812" s="10" t="str">
        <f t="shared" si="743"/>
        <v/>
      </c>
      <c r="M2812" s="9" t="str">
        <f t="shared" si="739"/>
        <v/>
      </c>
      <c r="N2812" s="8" t="str">
        <f t="shared" si="740"/>
        <v/>
      </c>
      <c r="O2812" s="2" t="str">
        <f t="shared" si="733"/>
        <v>-</v>
      </c>
      <c r="P2812" s="2" t="str">
        <f t="shared" si="734"/>
        <v>-</v>
      </c>
      <c r="Q2812" s="2" t="str">
        <f t="shared" si="735"/>
        <v>-</v>
      </c>
      <c r="R2812" s="2" t="str">
        <f t="shared" si="736"/>
        <v>-</v>
      </c>
      <c r="AN2812" t="s">
        <v>1701</v>
      </c>
      <c r="AO2812" t="s">
        <v>100</v>
      </c>
      <c r="AR2812" s="44">
        <v>48</v>
      </c>
      <c r="AS2812" s="46">
        <v>379</v>
      </c>
      <c r="AT2812" s="50">
        <f t="shared" si="744"/>
        <v>48379</v>
      </c>
      <c r="AV2812" s="7" t="s">
        <v>3063</v>
      </c>
      <c r="BA2812" s="1">
        <v>5871</v>
      </c>
      <c r="BB2812" s="1">
        <v>863</v>
      </c>
      <c r="BD2812" s="1">
        <f t="shared" si="738"/>
        <v>6734</v>
      </c>
    </row>
    <row r="2813" spans="1:56" hidden="1" outlineLevel="1">
      <c r="A2813" t="s">
        <v>308</v>
      </c>
      <c r="B2813" t="s">
        <v>100</v>
      </c>
      <c r="C2813" s="1">
        <v>116518</v>
      </c>
      <c r="F2813" s="1">
        <f t="shared" si="737"/>
        <v>78794</v>
      </c>
      <c r="G2813" s="1">
        <v>68746</v>
      </c>
      <c r="I2813" s="1">
        <v>51832</v>
      </c>
      <c r="J2813" s="2" t="str">
        <f t="shared" si="741"/>
        <v/>
      </c>
      <c r="K2813" s="2">
        <f t="shared" si="742"/>
        <v>0.65781658501916385</v>
      </c>
      <c r="L2813" s="10" t="str">
        <f t="shared" si="743"/>
        <v/>
      </c>
      <c r="M2813" s="9" t="str">
        <f t="shared" si="739"/>
        <v/>
      </c>
      <c r="N2813" s="8" t="str">
        <f t="shared" si="740"/>
        <v/>
      </c>
      <c r="O2813" s="2" t="str">
        <f t="shared" si="733"/>
        <v>-</v>
      </c>
      <c r="P2813" s="2" t="str">
        <f t="shared" si="734"/>
        <v>-</v>
      </c>
      <c r="Q2813" s="2" t="str">
        <f t="shared" si="735"/>
        <v>-</v>
      </c>
      <c r="R2813" s="2" t="str">
        <f t="shared" si="736"/>
        <v>-</v>
      </c>
      <c r="AN2813" t="s">
        <v>308</v>
      </c>
      <c r="AO2813" t="s">
        <v>100</v>
      </c>
      <c r="AR2813" s="44">
        <v>48</v>
      </c>
      <c r="AS2813" s="46">
        <v>381</v>
      </c>
      <c r="AT2813" s="50">
        <f t="shared" si="744"/>
        <v>48381</v>
      </c>
      <c r="AV2813" s="7" t="s">
        <v>3063</v>
      </c>
      <c r="BA2813" s="1">
        <v>68746</v>
      </c>
      <c r="BB2813" s="1">
        <v>10048</v>
      </c>
      <c r="BD2813" s="1">
        <f t="shared" si="738"/>
        <v>78794</v>
      </c>
    </row>
    <row r="2814" spans="1:56" hidden="1" outlineLevel="1">
      <c r="A2814" t="s">
        <v>2625</v>
      </c>
      <c r="B2814" t="s">
        <v>100</v>
      </c>
      <c r="C2814" s="1">
        <v>3339</v>
      </c>
      <c r="F2814" s="1">
        <f t="shared" si="737"/>
        <v>1994</v>
      </c>
      <c r="G2814" s="1">
        <v>1706</v>
      </c>
      <c r="I2814" s="1">
        <v>994</v>
      </c>
      <c r="J2814" s="2" t="str">
        <f t="shared" si="741"/>
        <v/>
      </c>
      <c r="K2814" s="2">
        <f t="shared" si="742"/>
        <v>0.49849548645937813</v>
      </c>
      <c r="L2814" s="10" t="str">
        <f t="shared" si="743"/>
        <v/>
      </c>
      <c r="M2814" s="9" t="str">
        <f t="shared" si="739"/>
        <v/>
      </c>
      <c r="N2814" s="8" t="str">
        <f t="shared" si="740"/>
        <v/>
      </c>
      <c r="O2814" s="2" t="str">
        <f t="shared" si="733"/>
        <v>-</v>
      </c>
      <c r="P2814" s="2" t="str">
        <f t="shared" si="734"/>
        <v>-</v>
      </c>
      <c r="Q2814" s="2" t="str">
        <f t="shared" si="735"/>
        <v>-</v>
      </c>
      <c r="R2814" s="2" t="str">
        <f t="shared" si="736"/>
        <v>-</v>
      </c>
      <c r="AN2814" t="s">
        <v>2625</v>
      </c>
      <c r="AO2814" t="s">
        <v>100</v>
      </c>
      <c r="AR2814" s="44">
        <v>48</v>
      </c>
      <c r="AS2814" s="46">
        <v>383</v>
      </c>
      <c r="AT2814" s="50">
        <f t="shared" si="744"/>
        <v>48383</v>
      </c>
      <c r="AV2814" s="7" t="s">
        <v>3063</v>
      </c>
      <c r="BA2814" s="1">
        <v>1706</v>
      </c>
      <c r="BB2814" s="1">
        <v>288</v>
      </c>
      <c r="BD2814" s="1">
        <f t="shared" si="738"/>
        <v>1994</v>
      </c>
    </row>
    <row r="2815" spans="1:56" hidden="1" outlineLevel="1">
      <c r="A2815" t="s">
        <v>2626</v>
      </c>
      <c r="B2815" t="s">
        <v>100</v>
      </c>
      <c r="C2815" s="1">
        <v>3241</v>
      </c>
      <c r="F2815" s="1">
        <f t="shared" si="737"/>
        <v>2523</v>
      </c>
      <c r="G2815" s="1">
        <v>2292</v>
      </c>
      <c r="I2815" s="1">
        <v>1628</v>
      </c>
      <c r="J2815" s="2" t="str">
        <f t="shared" si="741"/>
        <v/>
      </c>
      <c r="K2815" s="2">
        <f t="shared" si="742"/>
        <v>0.64526357510899723</v>
      </c>
      <c r="L2815" s="10" t="str">
        <f t="shared" si="743"/>
        <v/>
      </c>
      <c r="M2815" s="9" t="str">
        <f t="shared" si="739"/>
        <v/>
      </c>
      <c r="N2815" s="8" t="str">
        <f t="shared" si="740"/>
        <v/>
      </c>
      <c r="O2815" s="2" t="str">
        <f t="shared" ref="O2815:O2877" si="745">IF(SUM($S2815:$AJ2815)=0,"-",S2815/SUM($S2815:$AJ2815))</f>
        <v>-</v>
      </c>
      <c r="P2815" s="2" t="str">
        <f t="shared" ref="P2815:P2877" si="746">IF(SUM($S2815:$AJ2815)=0,"-",T2815/SUM($S2815:$AJ2815))</f>
        <v>-</v>
      </c>
      <c r="Q2815" s="2" t="str">
        <f t="shared" ref="Q2815:Q2877" si="747">IF(SUM($S2815:$AJ2815)=0,"-",U2815/SUM($S2815:$AJ2815))</f>
        <v>-</v>
      </c>
      <c r="R2815" s="2" t="str">
        <f t="shared" ref="R2815:R2877" si="748">IF(SUM($S2815:$AJ2815)=0,"-",(1-O2815-P2815-Q2815))</f>
        <v>-</v>
      </c>
      <c r="AN2815" t="s">
        <v>2626</v>
      </c>
      <c r="AO2815" t="s">
        <v>100</v>
      </c>
      <c r="AR2815" s="44">
        <v>48</v>
      </c>
      <c r="AS2815" s="46">
        <v>385</v>
      </c>
      <c r="AT2815" s="50">
        <f t="shared" si="744"/>
        <v>48385</v>
      </c>
      <c r="AV2815" s="7" t="s">
        <v>3063</v>
      </c>
      <c r="BA2815" s="1">
        <v>2292</v>
      </c>
      <c r="BB2815" s="1">
        <v>231</v>
      </c>
      <c r="BD2815" s="1">
        <f t="shared" si="738"/>
        <v>2523</v>
      </c>
    </row>
    <row r="2816" spans="1:56" hidden="1" outlineLevel="1">
      <c r="A2816" t="s">
        <v>780</v>
      </c>
      <c r="B2816" t="s">
        <v>100</v>
      </c>
      <c r="C2816" s="1">
        <v>12922</v>
      </c>
      <c r="F2816" s="1">
        <f t="shared" ref="F2816:F2876" si="749">BD2816</f>
        <v>8117</v>
      </c>
      <c r="G2816" s="1">
        <v>6948</v>
      </c>
      <c r="I2816" s="1">
        <v>5052</v>
      </c>
      <c r="J2816" s="2" t="str">
        <f t="shared" si="741"/>
        <v/>
      </c>
      <c r="K2816" s="2">
        <f t="shared" si="742"/>
        <v>0.62239743747690035</v>
      </c>
      <c r="L2816" s="10" t="str">
        <f t="shared" si="743"/>
        <v/>
      </c>
      <c r="M2816" s="9" t="str">
        <f t="shared" si="739"/>
        <v/>
      </c>
      <c r="N2816" s="8" t="str">
        <f t="shared" si="740"/>
        <v/>
      </c>
      <c r="O2816" s="2" t="str">
        <f t="shared" si="745"/>
        <v>-</v>
      </c>
      <c r="P2816" s="2" t="str">
        <f t="shared" si="746"/>
        <v>-</v>
      </c>
      <c r="Q2816" s="2" t="str">
        <f t="shared" si="747"/>
        <v>-</v>
      </c>
      <c r="R2816" s="2" t="str">
        <f t="shared" si="748"/>
        <v>-</v>
      </c>
      <c r="AN2816" t="s">
        <v>780</v>
      </c>
      <c r="AO2816" t="s">
        <v>100</v>
      </c>
      <c r="AR2816" s="44">
        <v>48</v>
      </c>
      <c r="AS2816" s="46">
        <v>387</v>
      </c>
      <c r="AT2816" s="50">
        <f t="shared" si="744"/>
        <v>48387</v>
      </c>
      <c r="AV2816" s="7" t="s">
        <v>3063</v>
      </c>
      <c r="BA2816" s="1">
        <v>6948</v>
      </c>
      <c r="BB2816" s="1">
        <v>1169</v>
      </c>
      <c r="BD2816" s="1">
        <f t="shared" ref="BD2816:BD2876" si="750">BA2816+BB2816</f>
        <v>8117</v>
      </c>
    </row>
    <row r="2817" spans="1:56" hidden="1" outlineLevel="1">
      <c r="A2817" t="s">
        <v>286</v>
      </c>
      <c r="B2817" t="s">
        <v>100</v>
      </c>
      <c r="C2817" s="1">
        <v>13211</v>
      </c>
      <c r="F2817" s="1">
        <f t="shared" si="749"/>
        <v>6464</v>
      </c>
      <c r="G2817" s="1">
        <v>5602</v>
      </c>
      <c r="I2817" s="1">
        <v>3077</v>
      </c>
      <c r="J2817" s="2" t="str">
        <f t="shared" si="741"/>
        <v/>
      </c>
      <c r="K2817" s="2">
        <f t="shared" si="742"/>
        <v>0.47602103960396042</v>
      </c>
      <c r="L2817" s="10" t="str">
        <f t="shared" si="743"/>
        <v/>
      </c>
      <c r="M2817" s="9" t="str">
        <f t="shared" si="739"/>
        <v/>
      </c>
      <c r="N2817" s="8" t="str">
        <f t="shared" si="740"/>
        <v/>
      </c>
      <c r="O2817" s="2" t="str">
        <f t="shared" si="745"/>
        <v>-</v>
      </c>
      <c r="P2817" s="2" t="str">
        <f t="shared" si="746"/>
        <v>-</v>
      </c>
      <c r="Q2817" s="2" t="str">
        <f t="shared" si="747"/>
        <v>-</v>
      </c>
      <c r="R2817" s="2" t="str">
        <f t="shared" si="748"/>
        <v>-</v>
      </c>
      <c r="AN2817" t="s">
        <v>286</v>
      </c>
      <c r="AO2817" t="s">
        <v>100</v>
      </c>
      <c r="AR2817" s="44">
        <v>48</v>
      </c>
      <c r="AS2817" s="46">
        <v>389</v>
      </c>
      <c r="AT2817" s="50">
        <f t="shared" si="744"/>
        <v>48389</v>
      </c>
      <c r="AV2817" s="7" t="s">
        <v>3063</v>
      </c>
      <c r="BA2817" s="1">
        <v>5602</v>
      </c>
      <c r="BB2817" s="1">
        <v>862</v>
      </c>
      <c r="BD2817" s="1">
        <f t="shared" si="750"/>
        <v>6464</v>
      </c>
    </row>
    <row r="2818" spans="1:56" hidden="1" outlineLevel="1">
      <c r="A2818" t="s">
        <v>1145</v>
      </c>
      <c r="B2818" t="s">
        <v>100</v>
      </c>
      <c r="C2818" s="1">
        <v>7430</v>
      </c>
      <c r="F2818" s="1">
        <f t="shared" si="749"/>
        <v>5540</v>
      </c>
      <c r="G2818" s="1">
        <v>4922</v>
      </c>
      <c r="I2818" s="1">
        <v>3261</v>
      </c>
      <c r="J2818" s="2" t="str">
        <f t="shared" si="741"/>
        <v/>
      </c>
      <c r="K2818" s="2">
        <f t="shared" si="742"/>
        <v>0.58862815884476538</v>
      </c>
      <c r="L2818" s="10" t="str">
        <f t="shared" si="743"/>
        <v/>
      </c>
      <c r="M2818" s="9" t="str">
        <f t="shared" ref="M2818:M2881" si="751">IF(T2818&gt;0,RANK(T2818,$S2818:$AK2818),"")</f>
        <v/>
      </c>
      <c r="N2818" s="8" t="str">
        <f t="shared" ref="N2818:N2881" si="752">IF(U2818&gt;0,RANK(U2818,$S2818:$AK2818),"")</f>
        <v/>
      </c>
      <c r="O2818" s="2" t="str">
        <f t="shared" si="745"/>
        <v>-</v>
      </c>
      <c r="P2818" s="2" t="str">
        <f t="shared" si="746"/>
        <v>-</v>
      </c>
      <c r="Q2818" s="2" t="str">
        <f t="shared" si="747"/>
        <v>-</v>
      </c>
      <c r="R2818" s="2" t="str">
        <f t="shared" si="748"/>
        <v>-</v>
      </c>
      <c r="AN2818" t="s">
        <v>1145</v>
      </c>
      <c r="AO2818" t="s">
        <v>100</v>
      </c>
      <c r="AR2818" s="44">
        <v>48</v>
      </c>
      <c r="AS2818" s="46">
        <v>391</v>
      </c>
      <c r="AT2818" s="50">
        <f t="shared" si="744"/>
        <v>48391</v>
      </c>
      <c r="AV2818" s="7" t="s">
        <v>3063</v>
      </c>
      <c r="BA2818" s="1">
        <v>4922</v>
      </c>
      <c r="BB2818" s="1">
        <v>618</v>
      </c>
      <c r="BD2818" s="1">
        <f t="shared" si="750"/>
        <v>5540</v>
      </c>
    </row>
    <row r="2819" spans="1:56" hidden="1" outlineLevel="1">
      <c r="A2819" t="s">
        <v>1415</v>
      </c>
      <c r="B2819" t="s">
        <v>100</v>
      </c>
      <c r="C2819" s="1">
        <v>904</v>
      </c>
      <c r="F2819" s="1">
        <f t="shared" si="749"/>
        <v>724</v>
      </c>
      <c r="G2819" s="1">
        <v>667</v>
      </c>
      <c r="I2819" s="1">
        <v>518</v>
      </c>
      <c r="J2819" s="2" t="str">
        <f t="shared" si="741"/>
        <v/>
      </c>
      <c r="K2819" s="2">
        <f t="shared" si="742"/>
        <v>0.71546961325966851</v>
      </c>
      <c r="L2819" s="10" t="str">
        <f t="shared" si="743"/>
        <v/>
      </c>
      <c r="M2819" s="9" t="str">
        <f t="shared" si="751"/>
        <v/>
      </c>
      <c r="N2819" s="8" t="str">
        <f t="shared" si="752"/>
        <v/>
      </c>
      <c r="O2819" s="2" t="str">
        <f t="shared" si="745"/>
        <v>-</v>
      </c>
      <c r="P2819" s="2" t="str">
        <f t="shared" si="746"/>
        <v>-</v>
      </c>
      <c r="Q2819" s="2" t="str">
        <f t="shared" si="747"/>
        <v>-</v>
      </c>
      <c r="R2819" s="2" t="str">
        <f t="shared" si="748"/>
        <v>-</v>
      </c>
      <c r="AN2819" t="s">
        <v>1415</v>
      </c>
      <c r="AO2819" t="s">
        <v>100</v>
      </c>
      <c r="AR2819" s="44">
        <v>48</v>
      </c>
      <c r="AS2819" s="46">
        <v>393</v>
      </c>
      <c r="AT2819" s="50">
        <f t="shared" si="744"/>
        <v>48393</v>
      </c>
      <c r="AV2819" s="7" t="s">
        <v>3063</v>
      </c>
      <c r="BA2819" s="1">
        <v>667</v>
      </c>
      <c r="BB2819" s="1">
        <v>57</v>
      </c>
      <c r="BD2819" s="1">
        <f t="shared" si="750"/>
        <v>724</v>
      </c>
    </row>
    <row r="2820" spans="1:56" hidden="1" outlineLevel="1">
      <c r="A2820" t="s">
        <v>1536</v>
      </c>
      <c r="B2820" t="s">
        <v>100</v>
      </c>
      <c r="C2820" s="1">
        <v>16535</v>
      </c>
      <c r="F2820" s="1">
        <f t="shared" si="749"/>
        <v>12389</v>
      </c>
      <c r="G2820" s="1">
        <v>10405</v>
      </c>
      <c r="I2820" s="1">
        <v>6710</v>
      </c>
      <c r="J2820" s="2" t="str">
        <f t="shared" si="741"/>
        <v/>
      </c>
      <c r="K2820" s="2">
        <f t="shared" si="742"/>
        <v>0.54160949229154898</v>
      </c>
      <c r="L2820" s="10" t="str">
        <f t="shared" si="743"/>
        <v/>
      </c>
      <c r="M2820" s="9" t="str">
        <f t="shared" si="751"/>
        <v/>
      </c>
      <c r="N2820" s="8" t="str">
        <f t="shared" si="752"/>
        <v/>
      </c>
      <c r="O2820" s="2" t="str">
        <f t="shared" si="745"/>
        <v>-</v>
      </c>
      <c r="P2820" s="2" t="str">
        <f t="shared" si="746"/>
        <v>-</v>
      </c>
      <c r="Q2820" s="2" t="str">
        <f t="shared" si="747"/>
        <v>-</v>
      </c>
      <c r="R2820" s="2" t="str">
        <f t="shared" si="748"/>
        <v>-</v>
      </c>
      <c r="AN2820" t="s">
        <v>1536</v>
      </c>
      <c r="AO2820" t="s">
        <v>100</v>
      </c>
      <c r="AR2820" s="44">
        <v>48</v>
      </c>
      <c r="AS2820" s="46">
        <v>395</v>
      </c>
      <c r="AT2820" s="50">
        <f t="shared" si="744"/>
        <v>48395</v>
      </c>
      <c r="AV2820" s="7" t="s">
        <v>3063</v>
      </c>
      <c r="BA2820" s="1">
        <v>10405</v>
      </c>
      <c r="BB2820" s="1">
        <v>1984</v>
      </c>
      <c r="BD2820" s="1">
        <f t="shared" si="750"/>
        <v>12389</v>
      </c>
    </row>
    <row r="2821" spans="1:56" hidden="1" outlineLevel="1">
      <c r="A2821" t="s">
        <v>687</v>
      </c>
      <c r="B2821" t="s">
        <v>100</v>
      </c>
      <c r="C2821" s="1">
        <v>73929</v>
      </c>
      <c r="F2821" s="1">
        <f t="shared" si="749"/>
        <v>45470</v>
      </c>
      <c r="G2821" s="1">
        <v>40770</v>
      </c>
      <c r="I2821" s="1">
        <v>32066</v>
      </c>
      <c r="J2821" s="2" t="str">
        <f t="shared" si="741"/>
        <v/>
      </c>
      <c r="K2821" s="2">
        <f t="shared" si="742"/>
        <v>0.70521222784253357</v>
      </c>
      <c r="L2821" s="10" t="str">
        <f t="shared" si="743"/>
        <v/>
      </c>
      <c r="M2821" s="9" t="str">
        <f t="shared" si="751"/>
        <v/>
      </c>
      <c r="N2821" s="8" t="str">
        <f t="shared" si="752"/>
        <v/>
      </c>
      <c r="O2821" s="2" t="str">
        <f t="shared" si="745"/>
        <v>-</v>
      </c>
      <c r="P2821" s="2" t="str">
        <f t="shared" si="746"/>
        <v>-</v>
      </c>
      <c r="Q2821" s="2" t="str">
        <f t="shared" si="747"/>
        <v>-</v>
      </c>
      <c r="R2821" s="2" t="str">
        <f t="shared" si="748"/>
        <v>-</v>
      </c>
      <c r="AN2821" t="s">
        <v>687</v>
      </c>
      <c r="AO2821" t="s">
        <v>100</v>
      </c>
      <c r="AR2821" s="44">
        <v>48</v>
      </c>
      <c r="AS2821" s="46">
        <v>397</v>
      </c>
      <c r="AT2821" s="50">
        <f t="shared" si="744"/>
        <v>48397</v>
      </c>
      <c r="AV2821" s="7" t="s">
        <v>3063</v>
      </c>
      <c r="BA2821" s="1">
        <v>40770</v>
      </c>
      <c r="BB2821" s="1">
        <v>4700</v>
      </c>
      <c r="BD2821" s="1">
        <f t="shared" si="750"/>
        <v>45470</v>
      </c>
    </row>
    <row r="2822" spans="1:56" hidden="1" outlineLevel="1">
      <c r="A2822" t="s">
        <v>40</v>
      </c>
      <c r="B2822" t="s">
        <v>100</v>
      </c>
      <c r="C2822" s="1">
        <v>10444</v>
      </c>
      <c r="F2822" s="1">
        <f t="shared" si="749"/>
        <v>6969</v>
      </c>
      <c r="G2822" s="1">
        <v>6279</v>
      </c>
      <c r="I2822" s="1">
        <v>3867</v>
      </c>
      <c r="J2822" s="2" t="str">
        <f t="shared" si="741"/>
        <v/>
      </c>
      <c r="K2822" s="2">
        <f t="shared" si="742"/>
        <v>0.55488592337494624</v>
      </c>
      <c r="L2822" s="10" t="str">
        <f t="shared" si="743"/>
        <v/>
      </c>
      <c r="M2822" s="9" t="str">
        <f t="shared" si="751"/>
        <v/>
      </c>
      <c r="N2822" s="8" t="str">
        <f t="shared" si="752"/>
        <v/>
      </c>
      <c r="O2822" s="2" t="str">
        <f t="shared" si="745"/>
        <v>-</v>
      </c>
      <c r="P2822" s="2" t="str">
        <f t="shared" si="746"/>
        <v>-</v>
      </c>
      <c r="Q2822" s="2" t="str">
        <f t="shared" si="747"/>
        <v>-</v>
      </c>
      <c r="R2822" s="2" t="str">
        <f t="shared" si="748"/>
        <v>-</v>
      </c>
      <c r="AN2822" t="s">
        <v>40</v>
      </c>
      <c r="AO2822" t="s">
        <v>100</v>
      </c>
      <c r="AR2822" s="44">
        <v>48</v>
      </c>
      <c r="AS2822" s="46">
        <v>399</v>
      </c>
      <c r="AT2822" s="50">
        <f t="shared" si="744"/>
        <v>48399</v>
      </c>
      <c r="AV2822" s="7" t="s">
        <v>3063</v>
      </c>
      <c r="BA2822" s="1">
        <v>6279</v>
      </c>
      <c r="BB2822" s="1">
        <v>690</v>
      </c>
      <c r="BD2822" s="1">
        <f t="shared" si="750"/>
        <v>6969</v>
      </c>
    </row>
    <row r="2823" spans="1:56" hidden="1" outlineLevel="1">
      <c r="A2823" t="s">
        <v>503</v>
      </c>
      <c r="B2823" t="s">
        <v>100</v>
      </c>
      <c r="C2823" s="1">
        <v>52195</v>
      </c>
      <c r="F2823" s="1">
        <f t="shared" si="749"/>
        <v>31794</v>
      </c>
      <c r="G2823" s="1">
        <v>27857</v>
      </c>
      <c r="I2823" s="1">
        <v>18722</v>
      </c>
      <c r="J2823" s="2" t="str">
        <f t="shared" ref="J2823:J2886" si="753">IF(D2823&gt;0,I2823/D2823,"")</f>
        <v/>
      </c>
      <c r="K2823" s="2">
        <f t="shared" ref="K2823:K2886" si="754">IF(F2823&gt;0,I2823/F2823,"")</f>
        <v>0.58885324275020445</v>
      </c>
      <c r="L2823" s="10" t="str">
        <f t="shared" ref="L2823:L2886" si="755">IF(S2823&gt;0,RANK(S2823,$S2823:$AK2823),"")</f>
        <v/>
      </c>
      <c r="M2823" s="9" t="str">
        <f t="shared" si="751"/>
        <v/>
      </c>
      <c r="N2823" s="8" t="str">
        <f t="shared" si="752"/>
        <v/>
      </c>
      <c r="O2823" s="2" t="str">
        <f t="shared" si="745"/>
        <v>-</v>
      </c>
      <c r="P2823" s="2" t="str">
        <f t="shared" si="746"/>
        <v>-</v>
      </c>
      <c r="Q2823" s="2" t="str">
        <f t="shared" si="747"/>
        <v>-</v>
      </c>
      <c r="R2823" s="2" t="str">
        <f t="shared" si="748"/>
        <v>-</v>
      </c>
      <c r="AN2823" t="s">
        <v>503</v>
      </c>
      <c r="AO2823" t="s">
        <v>100</v>
      </c>
      <c r="AR2823" s="44">
        <v>48</v>
      </c>
      <c r="AS2823" s="46">
        <v>401</v>
      </c>
      <c r="AT2823" s="50">
        <f t="shared" si="744"/>
        <v>48401</v>
      </c>
      <c r="AV2823" s="7" t="s">
        <v>3063</v>
      </c>
      <c r="BA2823" s="1">
        <v>27857</v>
      </c>
      <c r="BB2823" s="1">
        <v>3937</v>
      </c>
      <c r="BD2823" s="1">
        <f t="shared" si="750"/>
        <v>31794</v>
      </c>
    </row>
    <row r="2824" spans="1:56" hidden="1" outlineLevel="1">
      <c r="A2824" t="s">
        <v>1002</v>
      </c>
      <c r="B2824" t="s">
        <v>100</v>
      </c>
      <c r="C2824" s="1">
        <v>10565</v>
      </c>
      <c r="F2824" s="1">
        <f t="shared" si="749"/>
        <v>7776</v>
      </c>
      <c r="G2824" s="1">
        <v>6868</v>
      </c>
      <c r="I2824" s="1">
        <v>4874</v>
      </c>
      <c r="J2824" s="2" t="str">
        <f t="shared" si="753"/>
        <v/>
      </c>
      <c r="K2824" s="2">
        <f t="shared" si="754"/>
        <v>0.62680041152263377</v>
      </c>
      <c r="L2824" s="10" t="str">
        <f t="shared" si="755"/>
        <v/>
      </c>
      <c r="M2824" s="9" t="str">
        <f t="shared" si="751"/>
        <v/>
      </c>
      <c r="N2824" s="8" t="str">
        <f t="shared" si="752"/>
        <v/>
      </c>
      <c r="O2824" s="2" t="str">
        <f t="shared" si="745"/>
        <v>-</v>
      </c>
      <c r="P2824" s="2" t="str">
        <f t="shared" si="746"/>
        <v>-</v>
      </c>
      <c r="Q2824" s="2" t="str">
        <f t="shared" si="747"/>
        <v>-</v>
      </c>
      <c r="R2824" s="2" t="str">
        <f t="shared" si="748"/>
        <v>-</v>
      </c>
      <c r="AN2824" t="s">
        <v>1002</v>
      </c>
      <c r="AO2824" t="s">
        <v>100</v>
      </c>
      <c r="AR2824" s="44">
        <v>48</v>
      </c>
      <c r="AS2824" s="46">
        <v>403</v>
      </c>
      <c r="AT2824" s="50">
        <f t="shared" si="744"/>
        <v>48403</v>
      </c>
      <c r="AV2824" s="7" t="s">
        <v>3063</v>
      </c>
      <c r="BA2824" s="1">
        <v>6868</v>
      </c>
      <c r="BB2824" s="1">
        <v>908</v>
      </c>
      <c r="BD2824" s="1">
        <f t="shared" si="750"/>
        <v>7776</v>
      </c>
    </row>
    <row r="2825" spans="1:56" hidden="1" outlineLevel="1">
      <c r="A2825" t="s">
        <v>2887</v>
      </c>
      <c r="B2825" t="s">
        <v>100</v>
      </c>
      <c r="C2825" s="1">
        <v>9039</v>
      </c>
      <c r="F2825" s="1">
        <f t="shared" si="749"/>
        <v>6537</v>
      </c>
      <c r="G2825" s="1">
        <v>5566</v>
      </c>
      <c r="I2825" s="1">
        <v>3715</v>
      </c>
      <c r="J2825" s="2" t="str">
        <f t="shared" si="753"/>
        <v/>
      </c>
      <c r="K2825" s="2">
        <f t="shared" si="754"/>
        <v>0.56830350313599509</v>
      </c>
      <c r="L2825" s="10" t="str">
        <f t="shared" si="755"/>
        <v/>
      </c>
      <c r="M2825" s="9" t="str">
        <f t="shared" si="751"/>
        <v/>
      </c>
      <c r="N2825" s="8" t="str">
        <f t="shared" si="752"/>
        <v/>
      </c>
      <c r="O2825" s="2" t="str">
        <f t="shared" si="745"/>
        <v>-</v>
      </c>
      <c r="P2825" s="2" t="str">
        <f t="shared" si="746"/>
        <v>-</v>
      </c>
      <c r="Q2825" s="2" t="str">
        <f t="shared" si="747"/>
        <v>-</v>
      </c>
      <c r="R2825" s="2" t="str">
        <f t="shared" si="748"/>
        <v>-</v>
      </c>
      <c r="AN2825" t="s">
        <v>2887</v>
      </c>
      <c r="AO2825" t="s">
        <v>100</v>
      </c>
      <c r="AR2825" s="44">
        <v>48</v>
      </c>
      <c r="AS2825" s="46">
        <v>405</v>
      </c>
      <c r="AT2825" s="50">
        <f t="shared" si="744"/>
        <v>48405</v>
      </c>
      <c r="AV2825" s="7" t="s">
        <v>3063</v>
      </c>
      <c r="BA2825" s="1">
        <v>5566</v>
      </c>
      <c r="BB2825" s="1">
        <v>971</v>
      </c>
      <c r="BD2825" s="1">
        <f t="shared" si="750"/>
        <v>6537</v>
      </c>
    </row>
    <row r="2826" spans="1:56" hidden="1" outlineLevel="1">
      <c r="A2826" t="s">
        <v>670</v>
      </c>
      <c r="B2826" t="s">
        <v>100</v>
      </c>
      <c r="C2826" s="1">
        <v>25889</v>
      </c>
      <c r="F2826" s="1">
        <f t="shared" si="749"/>
        <v>15859</v>
      </c>
      <c r="G2826" s="1">
        <v>14032</v>
      </c>
      <c r="I2826" s="1">
        <v>8958</v>
      </c>
      <c r="J2826" s="2" t="str">
        <f t="shared" si="753"/>
        <v/>
      </c>
      <c r="K2826" s="2">
        <f t="shared" si="754"/>
        <v>0.56485276499148751</v>
      </c>
      <c r="L2826" s="10" t="str">
        <f t="shared" si="755"/>
        <v/>
      </c>
      <c r="M2826" s="9" t="str">
        <f t="shared" si="751"/>
        <v/>
      </c>
      <c r="N2826" s="8" t="str">
        <f t="shared" si="752"/>
        <v/>
      </c>
      <c r="O2826" s="2" t="str">
        <f t="shared" si="745"/>
        <v>-</v>
      </c>
      <c r="P2826" s="2" t="str">
        <f t="shared" si="746"/>
        <v>-</v>
      </c>
      <c r="Q2826" s="2" t="str">
        <f t="shared" si="747"/>
        <v>-</v>
      </c>
      <c r="R2826" s="2" t="str">
        <f t="shared" si="748"/>
        <v>-</v>
      </c>
      <c r="AN2826" t="s">
        <v>670</v>
      </c>
      <c r="AO2826" t="s">
        <v>100</v>
      </c>
      <c r="AR2826" s="44">
        <v>48</v>
      </c>
      <c r="AS2826" s="46">
        <v>407</v>
      </c>
      <c r="AT2826" s="50">
        <f t="shared" si="744"/>
        <v>48407</v>
      </c>
      <c r="AV2826" s="7" t="s">
        <v>3063</v>
      </c>
      <c r="BA2826" s="1">
        <v>14032</v>
      </c>
      <c r="BB2826" s="1">
        <v>1827</v>
      </c>
      <c r="BD2826" s="1">
        <f t="shared" si="750"/>
        <v>15859</v>
      </c>
    </row>
    <row r="2827" spans="1:56" hidden="1" outlineLevel="1">
      <c r="A2827" t="s">
        <v>2200</v>
      </c>
      <c r="B2827" t="s">
        <v>100</v>
      </c>
      <c r="C2827" s="1">
        <v>66417</v>
      </c>
      <c r="F2827" s="1">
        <f t="shared" si="749"/>
        <v>46865</v>
      </c>
      <c r="G2827" s="1">
        <v>39836</v>
      </c>
      <c r="I2827" s="1">
        <v>21396</v>
      </c>
      <c r="J2827" s="2" t="str">
        <f t="shared" si="753"/>
        <v/>
      </c>
      <c r="K2827" s="2">
        <f t="shared" si="754"/>
        <v>0.4565453963512216</v>
      </c>
      <c r="L2827" s="10" t="str">
        <f t="shared" si="755"/>
        <v/>
      </c>
      <c r="M2827" s="9" t="str">
        <f t="shared" si="751"/>
        <v/>
      </c>
      <c r="N2827" s="8" t="str">
        <f t="shared" si="752"/>
        <v/>
      </c>
      <c r="O2827" s="2" t="str">
        <f t="shared" si="745"/>
        <v>-</v>
      </c>
      <c r="P2827" s="2" t="str">
        <f t="shared" si="746"/>
        <v>-</v>
      </c>
      <c r="Q2827" s="2" t="str">
        <f t="shared" si="747"/>
        <v>-</v>
      </c>
      <c r="R2827" s="2" t="str">
        <f t="shared" si="748"/>
        <v>-</v>
      </c>
      <c r="AN2827" t="s">
        <v>2200</v>
      </c>
      <c r="AO2827" t="s">
        <v>100</v>
      </c>
      <c r="AR2827" s="44">
        <v>48</v>
      </c>
      <c r="AS2827" s="46">
        <v>409</v>
      </c>
      <c r="AT2827" s="50">
        <f t="shared" si="744"/>
        <v>48409</v>
      </c>
      <c r="AV2827" s="7" t="s">
        <v>3063</v>
      </c>
      <c r="BA2827" s="1">
        <v>39836</v>
      </c>
      <c r="BB2827" s="1">
        <v>7029</v>
      </c>
      <c r="BD2827" s="1">
        <f t="shared" si="750"/>
        <v>46865</v>
      </c>
    </row>
    <row r="2828" spans="1:56" hidden="1" outlineLevel="1">
      <c r="A2828" t="s">
        <v>1450</v>
      </c>
      <c r="B2828" t="s">
        <v>100</v>
      </c>
      <c r="C2828" s="1">
        <v>5965</v>
      </c>
      <c r="F2828" s="1">
        <f t="shared" si="749"/>
        <v>3767</v>
      </c>
      <c r="G2828" s="1">
        <v>3415</v>
      </c>
      <c r="I2828" s="1">
        <v>2457</v>
      </c>
      <c r="J2828" s="2" t="str">
        <f t="shared" si="753"/>
        <v/>
      </c>
      <c r="K2828" s="2">
        <f t="shared" si="754"/>
        <v>0.65224316432174145</v>
      </c>
      <c r="L2828" s="10" t="str">
        <f t="shared" si="755"/>
        <v/>
      </c>
      <c r="M2828" s="9" t="str">
        <f t="shared" si="751"/>
        <v/>
      </c>
      <c r="N2828" s="8" t="str">
        <f t="shared" si="752"/>
        <v/>
      </c>
      <c r="O2828" s="2" t="str">
        <f t="shared" si="745"/>
        <v>-</v>
      </c>
      <c r="P2828" s="2" t="str">
        <f t="shared" si="746"/>
        <v>-</v>
      </c>
      <c r="Q2828" s="2" t="str">
        <f t="shared" si="747"/>
        <v>-</v>
      </c>
      <c r="R2828" s="2" t="str">
        <f t="shared" si="748"/>
        <v>-</v>
      </c>
      <c r="AN2828" t="s">
        <v>1450</v>
      </c>
      <c r="AO2828" t="s">
        <v>100</v>
      </c>
      <c r="AR2828" s="44">
        <v>48</v>
      </c>
      <c r="AS2828" s="46">
        <v>411</v>
      </c>
      <c r="AT2828" s="50">
        <f t="shared" si="744"/>
        <v>48411</v>
      </c>
      <c r="AV2828" s="7" t="s">
        <v>3063</v>
      </c>
      <c r="BA2828" s="1">
        <v>3415</v>
      </c>
      <c r="BB2828" s="1">
        <v>352</v>
      </c>
      <c r="BD2828" s="1">
        <f t="shared" si="750"/>
        <v>3767</v>
      </c>
    </row>
    <row r="2829" spans="1:56" hidden="1" outlineLevel="1">
      <c r="A2829" t="s">
        <v>2396</v>
      </c>
      <c r="B2829" t="s">
        <v>100</v>
      </c>
      <c r="C2829" s="1">
        <v>3255</v>
      </c>
      <c r="F2829" s="1">
        <f t="shared" si="749"/>
        <v>2030</v>
      </c>
      <c r="G2829" s="1">
        <v>1792</v>
      </c>
      <c r="I2829" s="1">
        <v>1304</v>
      </c>
      <c r="J2829" s="2" t="str">
        <f t="shared" si="753"/>
        <v/>
      </c>
      <c r="K2829" s="2">
        <f t="shared" si="754"/>
        <v>0.64236453201970445</v>
      </c>
      <c r="L2829" s="10" t="str">
        <f t="shared" si="755"/>
        <v/>
      </c>
      <c r="M2829" s="9" t="str">
        <f t="shared" si="751"/>
        <v/>
      </c>
      <c r="N2829" s="8" t="str">
        <f t="shared" si="752"/>
        <v/>
      </c>
      <c r="O2829" s="2" t="str">
        <f t="shared" si="745"/>
        <v>-</v>
      </c>
      <c r="P2829" s="2" t="str">
        <f t="shared" si="746"/>
        <v>-</v>
      </c>
      <c r="Q2829" s="2" t="str">
        <f t="shared" si="747"/>
        <v>-</v>
      </c>
      <c r="R2829" s="2" t="str">
        <f t="shared" si="748"/>
        <v>-</v>
      </c>
      <c r="AN2829" t="s">
        <v>2396</v>
      </c>
      <c r="AO2829" t="s">
        <v>100</v>
      </c>
      <c r="AR2829" s="44">
        <v>48</v>
      </c>
      <c r="AS2829" s="46">
        <v>413</v>
      </c>
      <c r="AT2829" s="50">
        <f t="shared" si="744"/>
        <v>48413</v>
      </c>
      <c r="AV2829" s="7" t="s">
        <v>3063</v>
      </c>
      <c r="BA2829" s="1">
        <v>1792</v>
      </c>
      <c r="BB2829" s="1">
        <v>238</v>
      </c>
      <c r="BD2829" s="1">
        <f t="shared" si="750"/>
        <v>2030</v>
      </c>
    </row>
    <row r="2830" spans="1:56" hidden="1" outlineLevel="1">
      <c r="A2830" t="s">
        <v>2457</v>
      </c>
      <c r="B2830" t="s">
        <v>100</v>
      </c>
      <c r="C2830" s="1">
        <v>16478</v>
      </c>
      <c r="F2830" s="1">
        <f t="shared" si="749"/>
        <v>10180</v>
      </c>
      <c r="G2830" s="1">
        <v>8829</v>
      </c>
      <c r="I2830" s="1">
        <v>5569</v>
      </c>
      <c r="J2830" s="2" t="str">
        <f t="shared" si="753"/>
        <v/>
      </c>
      <c r="K2830" s="2">
        <f t="shared" si="754"/>
        <v>0.54705304518664044</v>
      </c>
      <c r="L2830" s="10" t="str">
        <f t="shared" si="755"/>
        <v/>
      </c>
      <c r="M2830" s="9" t="str">
        <f t="shared" si="751"/>
        <v/>
      </c>
      <c r="N2830" s="8" t="str">
        <f t="shared" si="752"/>
        <v/>
      </c>
      <c r="O2830" s="2" t="str">
        <f t="shared" si="745"/>
        <v>-</v>
      </c>
      <c r="P2830" s="2" t="str">
        <f t="shared" si="746"/>
        <v>-</v>
      </c>
      <c r="Q2830" s="2" t="str">
        <f t="shared" si="747"/>
        <v>-</v>
      </c>
      <c r="R2830" s="2" t="str">
        <f t="shared" si="748"/>
        <v>-</v>
      </c>
      <c r="AN2830" t="s">
        <v>2457</v>
      </c>
      <c r="AO2830" t="s">
        <v>100</v>
      </c>
      <c r="AR2830" s="44">
        <v>48</v>
      </c>
      <c r="AS2830" s="46">
        <v>415</v>
      </c>
      <c r="AT2830" s="50">
        <f t="shared" si="744"/>
        <v>48415</v>
      </c>
      <c r="AV2830" s="7" t="s">
        <v>3063</v>
      </c>
      <c r="BA2830" s="1">
        <v>8829</v>
      </c>
      <c r="BB2830" s="1">
        <v>1351</v>
      </c>
      <c r="BD2830" s="1">
        <f t="shared" si="750"/>
        <v>10180</v>
      </c>
    </row>
    <row r="2831" spans="1:56" hidden="1" outlineLevel="1">
      <c r="A2831" t="s">
        <v>2600</v>
      </c>
      <c r="B2831" t="s">
        <v>100</v>
      </c>
      <c r="C2831" s="1">
        <v>3314</v>
      </c>
      <c r="F2831" s="1">
        <f t="shared" si="749"/>
        <v>2486</v>
      </c>
      <c r="G2831" s="1">
        <v>2129</v>
      </c>
      <c r="I2831" s="1">
        <v>1505</v>
      </c>
      <c r="J2831" s="2" t="str">
        <f t="shared" si="753"/>
        <v/>
      </c>
      <c r="K2831" s="2">
        <f t="shared" si="754"/>
        <v>0.60539018503620279</v>
      </c>
      <c r="L2831" s="10" t="str">
        <f t="shared" si="755"/>
        <v/>
      </c>
      <c r="M2831" s="9" t="str">
        <f t="shared" si="751"/>
        <v/>
      </c>
      <c r="N2831" s="8" t="str">
        <f t="shared" si="752"/>
        <v/>
      </c>
      <c r="O2831" s="2" t="str">
        <f t="shared" si="745"/>
        <v>-</v>
      </c>
      <c r="P2831" s="2" t="str">
        <f t="shared" si="746"/>
        <v>-</v>
      </c>
      <c r="Q2831" s="2" t="str">
        <f t="shared" si="747"/>
        <v>-</v>
      </c>
      <c r="R2831" s="2" t="str">
        <f t="shared" si="748"/>
        <v>-</v>
      </c>
      <c r="AN2831" t="s">
        <v>2600</v>
      </c>
      <c r="AO2831" t="s">
        <v>100</v>
      </c>
      <c r="AR2831" s="44">
        <v>48</v>
      </c>
      <c r="AS2831" s="46">
        <v>417</v>
      </c>
      <c r="AT2831" s="50">
        <f t="shared" si="744"/>
        <v>48417</v>
      </c>
      <c r="AV2831" s="7" t="s">
        <v>3063</v>
      </c>
      <c r="BA2831" s="1">
        <v>2129</v>
      </c>
      <c r="BB2831" s="1">
        <v>357</v>
      </c>
      <c r="BD2831" s="1">
        <f t="shared" si="750"/>
        <v>2486</v>
      </c>
    </row>
    <row r="2832" spans="1:56" hidden="1" outlineLevel="1">
      <c r="A2832" t="s">
        <v>26</v>
      </c>
      <c r="B2832" t="s">
        <v>100</v>
      </c>
      <c r="C2832" s="1">
        <v>25381</v>
      </c>
      <c r="F2832" s="1">
        <f t="shared" si="749"/>
        <v>14961</v>
      </c>
      <c r="G2832" s="1">
        <v>12923</v>
      </c>
      <c r="I2832" s="1">
        <v>9220</v>
      </c>
      <c r="J2832" s="2" t="str">
        <f t="shared" si="753"/>
        <v/>
      </c>
      <c r="K2832" s="2">
        <f t="shared" si="754"/>
        <v>0.61626896597821001</v>
      </c>
      <c r="L2832" s="10" t="str">
        <f t="shared" si="755"/>
        <v/>
      </c>
      <c r="M2832" s="9" t="str">
        <f t="shared" si="751"/>
        <v/>
      </c>
      <c r="N2832" s="8" t="str">
        <f t="shared" si="752"/>
        <v/>
      </c>
      <c r="O2832" s="2" t="str">
        <f t="shared" si="745"/>
        <v>-</v>
      </c>
      <c r="P2832" s="2" t="str">
        <f t="shared" si="746"/>
        <v>-</v>
      </c>
      <c r="Q2832" s="2" t="str">
        <f t="shared" si="747"/>
        <v>-</v>
      </c>
      <c r="R2832" s="2" t="str">
        <f t="shared" si="748"/>
        <v>-</v>
      </c>
      <c r="AN2832" t="s">
        <v>26</v>
      </c>
      <c r="AO2832" t="s">
        <v>100</v>
      </c>
      <c r="AR2832" s="44">
        <v>48</v>
      </c>
      <c r="AS2832" s="46">
        <v>419</v>
      </c>
      <c r="AT2832" s="50">
        <f t="shared" si="744"/>
        <v>48419</v>
      </c>
      <c r="AV2832" s="7" t="s">
        <v>3063</v>
      </c>
      <c r="BA2832" s="1">
        <v>12923</v>
      </c>
      <c r="BB2832" s="1">
        <v>2038</v>
      </c>
      <c r="BD2832" s="1">
        <f t="shared" si="750"/>
        <v>14961</v>
      </c>
    </row>
    <row r="2833" spans="1:56" hidden="1" outlineLevel="1">
      <c r="A2833" t="s">
        <v>2757</v>
      </c>
      <c r="B2833" t="s">
        <v>100</v>
      </c>
      <c r="C2833" s="1">
        <v>3035</v>
      </c>
      <c r="F2833" s="1">
        <f t="shared" si="749"/>
        <v>1488</v>
      </c>
      <c r="G2833" s="1">
        <v>1343</v>
      </c>
      <c r="I2833" s="1">
        <v>1020</v>
      </c>
      <c r="J2833" s="2" t="str">
        <f t="shared" si="753"/>
        <v/>
      </c>
      <c r="K2833" s="2">
        <f t="shared" si="754"/>
        <v>0.68548387096774188</v>
      </c>
      <c r="L2833" s="10" t="str">
        <f t="shared" si="755"/>
        <v/>
      </c>
      <c r="M2833" s="9" t="str">
        <f t="shared" si="751"/>
        <v/>
      </c>
      <c r="N2833" s="8" t="str">
        <f t="shared" si="752"/>
        <v/>
      </c>
      <c r="O2833" s="2" t="str">
        <f t="shared" si="745"/>
        <v>-</v>
      </c>
      <c r="P2833" s="2" t="str">
        <f t="shared" si="746"/>
        <v>-</v>
      </c>
      <c r="Q2833" s="2" t="str">
        <f t="shared" si="747"/>
        <v>-</v>
      </c>
      <c r="R2833" s="2" t="str">
        <f t="shared" si="748"/>
        <v>-</v>
      </c>
      <c r="AN2833" t="s">
        <v>2757</v>
      </c>
      <c r="AO2833" t="s">
        <v>100</v>
      </c>
      <c r="AR2833" s="44">
        <v>48</v>
      </c>
      <c r="AS2833" s="46">
        <v>421</v>
      </c>
      <c r="AT2833" s="50">
        <f t="shared" si="744"/>
        <v>48421</v>
      </c>
      <c r="AV2833" s="7" t="s">
        <v>3063</v>
      </c>
      <c r="BA2833" s="1">
        <v>1343</v>
      </c>
      <c r="BB2833" s="1">
        <v>145</v>
      </c>
      <c r="BD2833" s="1">
        <f t="shared" si="750"/>
        <v>1488</v>
      </c>
    </row>
    <row r="2834" spans="1:56" hidden="1" outlineLevel="1">
      <c r="A2834" t="s">
        <v>1963</v>
      </c>
      <c r="B2834" t="s">
        <v>100</v>
      </c>
      <c r="C2834" s="1">
        <v>203263</v>
      </c>
      <c r="F2834" s="1">
        <f t="shared" si="749"/>
        <v>130132</v>
      </c>
      <c r="G2834" s="1">
        <v>110587</v>
      </c>
      <c r="I2834" s="1">
        <v>79560</v>
      </c>
      <c r="J2834" s="2" t="str">
        <f t="shared" si="753"/>
        <v/>
      </c>
      <c r="K2834" s="2">
        <f t="shared" si="754"/>
        <v>0.6113792149509728</v>
      </c>
      <c r="L2834" s="10" t="str">
        <f t="shared" si="755"/>
        <v/>
      </c>
      <c r="M2834" s="9" t="str">
        <f t="shared" si="751"/>
        <v/>
      </c>
      <c r="N2834" s="8" t="str">
        <f t="shared" si="752"/>
        <v/>
      </c>
      <c r="O2834" s="2" t="str">
        <f t="shared" si="745"/>
        <v>-</v>
      </c>
      <c r="P2834" s="2" t="str">
        <f t="shared" si="746"/>
        <v>-</v>
      </c>
      <c r="Q2834" s="2" t="str">
        <f t="shared" si="747"/>
        <v>-</v>
      </c>
      <c r="R2834" s="2" t="str">
        <f t="shared" si="748"/>
        <v>-</v>
      </c>
      <c r="AN2834" t="s">
        <v>1963</v>
      </c>
      <c r="AO2834" t="s">
        <v>100</v>
      </c>
      <c r="AR2834" s="44">
        <v>48</v>
      </c>
      <c r="AS2834" s="46">
        <v>423</v>
      </c>
      <c r="AT2834" s="50">
        <f t="shared" si="744"/>
        <v>48423</v>
      </c>
      <c r="AV2834" s="7" t="s">
        <v>3063</v>
      </c>
      <c r="BA2834" s="1">
        <v>110587</v>
      </c>
      <c r="BB2834" s="1">
        <v>19545</v>
      </c>
      <c r="BD2834" s="1">
        <f t="shared" si="750"/>
        <v>130132</v>
      </c>
    </row>
    <row r="2835" spans="1:56" hidden="1" outlineLevel="1">
      <c r="A2835" t="s">
        <v>2601</v>
      </c>
      <c r="B2835" t="s">
        <v>100</v>
      </c>
      <c r="C2835" s="1">
        <v>8233</v>
      </c>
      <c r="F2835" s="1">
        <f t="shared" si="749"/>
        <v>5883</v>
      </c>
      <c r="G2835" s="1">
        <v>4960</v>
      </c>
      <c r="I2835" s="1">
        <v>3533</v>
      </c>
      <c r="J2835" s="2" t="str">
        <f t="shared" si="753"/>
        <v/>
      </c>
      <c r="K2835" s="2">
        <f t="shared" si="754"/>
        <v>0.60054394016658164</v>
      </c>
      <c r="L2835" s="10" t="str">
        <f t="shared" si="755"/>
        <v/>
      </c>
      <c r="M2835" s="9" t="str">
        <f t="shared" si="751"/>
        <v/>
      </c>
      <c r="N2835" s="8" t="str">
        <f t="shared" si="752"/>
        <v/>
      </c>
      <c r="O2835" s="2" t="str">
        <f t="shared" si="745"/>
        <v>-</v>
      </c>
      <c r="P2835" s="2" t="str">
        <f t="shared" si="746"/>
        <v>-</v>
      </c>
      <c r="Q2835" s="2" t="str">
        <f t="shared" si="747"/>
        <v>-</v>
      </c>
      <c r="R2835" s="2" t="str">
        <f t="shared" si="748"/>
        <v>-</v>
      </c>
      <c r="AN2835" t="s">
        <v>2601</v>
      </c>
      <c r="AO2835" t="s">
        <v>100</v>
      </c>
      <c r="AR2835" s="44">
        <v>48</v>
      </c>
      <c r="AS2835" s="46">
        <v>425</v>
      </c>
      <c r="AT2835" s="50">
        <f t="shared" si="744"/>
        <v>48425</v>
      </c>
      <c r="AV2835" s="7" t="s">
        <v>3063</v>
      </c>
      <c r="BA2835" s="1">
        <v>4960</v>
      </c>
      <c r="BB2835" s="1">
        <v>923</v>
      </c>
      <c r="BD2835" s="1">
        <f t="shared" si="750"/>
        <v>5883</v>
      </c>
    </row>
    <row r="2836" spans="1:56" hidden="1" outlineLevel="1">
      <c r="A2836" t="s">
        <v>2047</v>
      </c>
      <c r="B2836" t="s">
        <v>100</v>
      </c>
      <c r="C2836" s="1">
        <v>59763</v>
      </c>
      <c r="F2836" s="1">
        <f t="shared" si="749"/>
        <v>27474</v>
      </c>
      <c r="G2836" s="1">
        <v>26497</v>
      </c>
      <c r="I2836" s="1">
        <v>9792</v>
      </c>
      <c r="J2836" s="2" t="str">
        <f t="shared" si="753"/>
        <v/>
      </c>
      <c r="K2836" s="2">
        <f t="shared" si="754"/>
        <v>0.35640969644027082</v>
      </c>
      <c r="L2836" s="10" t="str">
        <f t="shared" si="755"/>
        <v/>
      </c>
      <c r="M2836" s="9" t="str">
        <f t="shared" si="751"/>
        <v/>
      </c>
      <c r="N2836" s="8" t="str">
        <f t="shared" si="752"/>
        <v/>
      </c>
      <c r="O2836" s="2" t="str">
        <f t="shared" si="745"/>
        <v>-</v>
      </c>
      <c r="P2836" s="2" t="str">
        <f t="shared" si="746"/>
        <v>-</v>
      </c>
      <c r="Q2836" s="2" t="str">
        <f t="shared" si="747"/>
        <v>-</v>
      </c>
      <c r="R2836" s="2" t="str">
        <f t="shared" si="748"/>
        <v>-</v>
      </c>
      <c r="AN2836" t="s">
        <v>2047</v>
      </c>
      <c r="AO2836" t="s">
        <v>100</v>
      </c>
      <c r="AR2836" s="44">
        <v>48</v>
      </c>
      <c r="AS2836" s="46">
        <v>427</v>
      </c>
      <c r="AT2836" s="50">
        <f t="shared" si="744"/>
        <v>48427</v>
      </c>
      <c r="AV2836" s="7" t="s">
        <v>3063</v>
      </c>
      <c r="BA2836" s="1">
        <v>26497</v>
      </c>
      <c r="BB2836" s="1">
        <v>977</v>
      </c>
      <c r="BD2836" s="1">
        <f t="shared" si="750"/>
        <v>27474</v>
      </c>
    </row>
    <row r="2837" spans="1:56" hidden="1" outlineLevel="1">
      <c r="A2837" t="s">
        <v>134</v>
      </c>
      <c r="B2837" t="s">
        <v>100</v>
      </c>
      <c r="C2837" s="1">
        <v>9556</v>
      </c>
      <c r="F2837" s="1">
        <f t="shared" si="749"/>
        <v>5796</v>
      </c>
      <c r="G2837" s="1">
        <v>5074</v>
      </c>
      <c r="I2837" s="1">
        <v>3526</v>
      </c>
      <c r="J2837" s="2" t="str">
        <f t="shared" si="753"/>
        <v/>
      </c>
      <c r="K2837" s="2">
        <f t="shared" si="754"/>
        <v>0.60835058661145613</v>
      </c>
      <c r="L2837" s="10" t="str">
        <f t="shared" si="755"/>
        <v/>
      </c>
      <c r="M2837" s="9" t="str">
        <f t="shared" si="751"/>
        <v/>
      </c>
      <c r="N2837" s="8" t="str">
        <f t="shared" si="752"/>
        <v/>
      </c>
      <c r="O2837" s="2" t="str">
        <f t="shared" si="745"/>
        <v>-</v>
      </c>
      <c r="P2837" s="2" t="str">
        <f t="shared" si="746"/>
        <v>-</v>
      </c>
      <c r="Q2837" s="2" t="str">
        <f t="shared" si="747"/>
        <v>-</v>
      </c>
      <c r="R2837" s="2" t="str">
        <f t="shared" si="748"/>
        <v>-</v>
      </c>
      <c r="AN2837" t="s">
        <v>134</v>
      </c>
      <c r="AO2837" t="s">
        <v>100</v>
      </c>
      <c r="AR2837" s="44">
        <v>48</v>
      </c>
      <c r="AS2837" s="46">
        <v>429</v>
      </c>
      <c r="AT2837" s="50">
        <f t="shared" si="744"/>
        <v>48429</v>
      </c>
      <c r="AV2837" s="7" t="s">
        <v>3063</v>
      </c>
      <c r="BA2837" s="1">
        <v>5074</v>
      </c>
      <c r="BB2837" s="1">
        <v>722</v>
      </c>
      <c r="BD2837" s="1">
        <f t="shared" si="750"/>
        <v>5796</v>
      </c>
    </row>
    <row r="2838" spans="1:56" hidden="1" outlineLevel="1">
      <c r="A2838" t="s">
        <v>2523</v>
      </c>
      <c r="B2838" t="s">
        <v>100</v>
      </c>
      <c r="C2838" s="1">
        <v>1169</v>
      </c>
      <c r="F2838" s="1">
        <f t="shared" si="749"/>
        <v>906</v>
      </c>
      <c r="G2838" s="1">
        <v>827</v>
      </c>
      <c r="I2838" s="1">
        <v>619</v>
      </c>
      <c r="J2838" s="2" t="str">
        <f t="shared" si="753"/>
        <v/>
      </c>
      <c r="K2838" s="2">
        <f t="shared" si="754"/>
        <v>0.68322295805739519</v>
      </c>
      <c r="L2838" s="10" t="str">
        <f t="shared" si="755"/>
        <v/>
      </c>
      <c r="M2838" s="9" t="str">
        <f t="shared" si="751"/>
        <v/>
      </c>
      <c r="N2838" s="8" t="str">
        <f t="shared" si="752"/>
        <v/>
      </c>
      <c r="O2838" s="2" t="str">
        <f t="shared" si="745"/>
        <v>-</v>
      </c>
      <c r="P2838" s="2" t="str">
        <f t="shared" si="746"/>
        <v>-</v>
      </c>
      <c r="Q2838" s="2" t="str">
        <f t="shared" si="747"/>
        <v>-</v>
      </c>
      <c r="R2838" s="2" t="str">
        <f t="shared" si="748"/>
        <v>-</v>
      </c>
      <c r="AN2838" t="s">
        <v>2523</v>
      </c>
      <c r="AO2838" t="s">
        <v>100</v>
      </c>
      <c r="AR2838" s="44">
        <v>48</v>
      </c>
      <c r="AS2838" s="46">
        <v>431</v>
      </c>
      <c r="AT2838" s="50">
        <f t="shared" si="744"/>
        <v>48431</v>
      </c>
      <c r="AV2838" s="7" t="s">
        <v>3063</v>
      </c>
      <c r="BA2838" s="1">
        <v>827</v>
      </c>
      <c r="BB2838" s="1">
        <v>79</v>
      </c>
      <c r="BD2838" s="1">
        <f t="shared" si="750"/>
        <v>906</v>
      </c>
    </row>
    <row r="2839" spans="1:56" hidden="1" outlineLevel="1">
      <c r="A2839" t="s">
        <v>2689</v>
      </c>
      <c r="B2839" t="s">
        <v>100</v>
      </c>
      <c r="C2839" s="1">
        <v>1443</v>
      </c>
      <c r="F2839" s="1">
        <f t="shared" si="749"/>
        <v>1095</v>
      </c>
      <c r="G2839" s="1">
        <v>1095</v>
      </c>
      <c r="I2839" s="1">
        <v>735</v>
      </c>
      <c r="J2839" s="2" t="str">
        <f t="shared" si="753"/>
        <v/>
      </c>
      <c r="K2839" s="2">
        <f t="shared" si="754"/>
        <v>0.67123287671232879</v>
      </c>
      <c r="L2839" s="10" t="str">
        <f t="shared" si="755"/>
        <v/>
      </c>
      <c r="M2839" s="9" t="str">
        <f t="shared" si="751"/>
        <v/>
      </c>
      <c r="N2839" s="8" t="str">
        <f t="shared" si="752"/>
        <v/>
      </c>
      <c r="O2839" s="2" t="str">
        <f t="shared" si="745"/>
        <v>-</v>
      </c>
      <c r="P2839" s="2" t="str">
        <f t="shared" si="746"/>
        <v>-</v>
      </c>
      <c r="Q2839" s="2" t="str">
        <f t="shared" si="747"/>
        <v>-</v>
      </c>
      <c r="R2839" s="2" t="str">
        <f t="shared" si="748"/>
        <v>-</v>
      </c>
      <c r="AN2839" t="s">
        <v>2689</v>
      </c>
      <c r="AO2839" t="s">
        <v>100</v>
      </c>
      <c r="AR2839" s="44">
        <v>48</v>
      </c>
      <c r="AS2839" s="46">
        <v>433</v>
      </c>
      <c r="AT2839" s="50">
        <f t="shared" si="744"/>
        <v>48433</v>
      </c>
      <c r="AV2839" s="7" t="s">
        <v>3063</v>
      </c>
      <c r="BA2839" s="1">
        <v>1095</v>
      </c>
      <c r="BB2839" s="1">
        <v>0</v>
      </c>
      <c r="BD2839" s="1">
        <f t="shared" si="750"/>
        <v>1095</v>
      </c>
    </row>
    <row r="2840" spans="1:56" hidden="1" outlineLevel="1">
      <c r="A2840" t="s">
        <v>342</v>
      </c>
      <c r="B2840" t="s">
        <v>100</v>
      </c>
      <c r="C2840" s="1">
        <v>4321</v>
      </c>
      <c r="F2840" s="1">
        <f t="shared" si="749"/>
        <v>2708</v>
      </c>
      <c r="G2840" s="1">
        <v>2366</v>
      </c>
      <c r="I2840" s="1">
        <v>1578</v>
      </c>
      <c r="J2840" s="2" t="str">
        <f t="shared" si="753"/>
        <v/>
      </c>
      <c r="K2840" s="2">
        <f t="shared" si="754"/>
        <v>0.58271787296898081</v>
      </c>
      <c r="L2840" s="10" t="str">
        <f t="shared" si="755"/>
        <v/>
      </c>
      <c r="M2840" s="9" t="str">
        <f t="shared" si="751"/>
        <v/>
      </c>
      <c r="N2840" s="8" t="str">
        <f t="shared" si="752"/>
        <v/>
      </c>
      <c r="O2840" s="2" t="str">
        <f t="shared" si="745"/>
        <v>-</v>
      </c>
      <c r="P2840" s="2" t="str">
        <f t="shared" si="746"/>
        <v>-</v>
      </c>
      <c r="Q2840" s="2" t="str">
        <f t="shared" si="747"/>
        <v>-</v>
      </c>
      <c r="R2840" s="2" t="str">
        <f t="shared" si="748"/>
        <v>-</v>
      </c>
      <c r="AN2840" t="s">
        <v>342</v>
      </c>
      <c r="AO2840" t="s">
        <v>100</v>
      </c>
      <c r="AR2840" s="44">
        <v>48</v>
      </c>
      <c r="AS2840" s="46">
        <v>435</v>
      </c>
      <c r="AT2840" s="50">
        <f t="shared" si="744"/>
        <v>48435</v>
      </c>
      <c r="AV2840" s="7" t="s">
        <v>3063</v>
      </c>
      <c r="BA2840" s="1">
        <v>2366</v>
      </c>
      <c r="BB2840" s="1">
        <v>342</v>
      </c>
      <c r="BD2840" s="1">
        <f t="shared" si="750"/>
        <v>2708</v>
      </c>
    </row>
    <row r="2841" spans="1:56" hidden="1" outlineLevel="1">
      <c r="A2841" t="s">
        <v>882</v>
      </c>
      <c r="B2841" t="s">
        <v>100</v>
      </c>
      <c r="C2841" s="1">
        <v>7802</v>
      </c>
      <c r="F2841" s="1">
        <f t="shared" si="749"/>
        <v>4621</v>
      </c>
      <c r="G2841" s="1">
        <v>3953</v>
      </c>
      <c r="I2841" s="1">
        <v>2535</v>
      </c>
      <c r="J2841" s="2" t="str">
        <f t="shared" si="753"/>
        <v/>
      </c>
      <c r="K2841" s="2">
        <f t="shared" si="754"/>
        <v>0.548582557887903</v>
      </c>
      <c r="L2841" s="10" t="str">
        <f t="shared" si="755"/>
        <v/>
      </c>
      <c r="M2841" s="9" t="str">
        <f t="shared" si="751"/>
        <v/>
      </c>
      <c r="N2841" s="8" t="str">
        <f t="shared" si="752"/>
        <v/>
      </c>
      <c r="O2841" s="2" t="str">
        <f t="shared" si="745"/>
        <v>-</v>
      </c>
      <c r="P2841" s="2" t="str">
        <f t="shared" si="746"/>
        <v>-</v>
      </c>
      <c r="Q2841" s="2" t="str">
        <f t="shared" si="747"/>
        <v>-</v>
      </c>
      <c r="R2841" s="2" t="str">
        <f t="shared" si="748"/>
        <v>-</v>
      </c>
      <c r="AN2841" t="s">
        <v>882</v>
      </c>
      <c r="AO2841" t="s">
        <v>100</v>
      </c>
      <c r="AR2841" s="44">
        <v>48</v>
      </c>
      <c r="AS2841" s="46">
        <v>437</v>
      </c>
      <c r="AT2841" s="50">
        <f t="shared" si="744"/>
        <v>48437</v>
      </c>
      <c r="AV2841" s="7" t="s">
        <v>3063</v>
      </c>
      <c r="BA2841" s="1">
        <v>3953</v>
      </c>
      <c r="BB2841" s="1">
        <v>668</v>
      </c>
      <c r="BD2841" s="1">
        <f t="shared" si="750"/>
        <v>4621</v>
      </c>
    </row>
    <row r="2842" spans="1:56" hidden="1" outlineLevel="1">
      <c r="A2842" t="s">
        <v>580</v>
      </c>
      <c r="B2842" t="s">
        <v>100</v>
      </c>
      <c r="C2842" s="1">
        <v>1745602</v>
      </c>
      <c r="F2842" s="1">
        <f t="shared" si="749"/>
        <v>965232</v>
      </c>
      <c r="G2842" s="1">
        <v>822206</v>
      </c>
      <c r="I2842" s="1">
        <v>628553</v>
      </c>
      <c r="J2842" s="2" t="str">
        <f t="shared" si="753"/>
        <v/>
      </c>
      <c r="K2842" s="2">
        <f t="shared" si="754"/>
        <v>0.65119370265386978</v>
      </c>
      <c r="L2842" s="10" t="str">
        <f t="shared" si="755"/>
        <v/>
      </c>
      <c r="M2842" s="9" t="str">
        <f t="shared" si="751"/>
        <v/>
      </c>
      <c r="N2842" s="8" t="str">
        <f t="shared" si="752"/>
        <v/>
      </c>
      <c r="O2842" s="2" t="str">
        <f t="shared" si="745"/>
        <v>-</v>
      </c>
      <c r="P2842" s="2" t="str">
        <f t="shared" si="746"/>
        <v>-</v>
      </c>
      <c r="Q2842" s="2" t="str">
        <f t="shared" si="747"/>
        <v>-</v>
      </c>
      <c r="R2842" s="2" t="str">
        <f t="shared" si="748"/>
        <v>-</v>
      </c>
      <c r="AN2842" t="s">
        <v>580</v>
      </c>
      <c r="AO2842" t="s">
        <v>100</v>
      </c>
      <c r="AR2842" s="44">
        <v>48</v>
      </c>
      <c r="AS2842" s="46">
        <v>439</v>
      </c>
      <c r="AT2842" s="50">
        <f t="shared" si="744"/>
        <v>48439</v>
      </c>
      <c r="AV2842" s="7" t="s">
        <v>3063</v>
      </c>
      <c r="BA2842" s="1">
        <v>822206</v>
      </c>
      <c r="BB2842" s="1">
        <v>143026</v>
      </c>
      <c r="BD2842" s="1">
        <f t="shared" si="750"/>
        <v>965232</v>
      </c>
    </row>
    <row r="2843" spans="1:56" hidden="1" outlineLevel="1">
      <c r="A2843" t="s">
        <v>994</v>
      </c>
      <c r="B2843" t="s">
        <v>100</v>
      </c>
      <c r="C2843" s="1">
        <v>128903</v>
      </c>
      <c r="F2843" s="1">
        <f t="shared" si="749"/>
        <v>79667</v>
      </c>
      <c r="G2843" s="1">
        <v>65441</v>
      </c>
      <c r="I2843" s="1">
        <v>47439</v>
      </c>
      <c r="J2843" s="2" t="str">
        <f t="shared" si="753"/>
        <v/>
      </c>
      <c r="K2843" s="2">
        <f t="shared" si="754"/>
        <v>0.59546612775678764</v>
      </c>
      <c r="L2843" s="10" t="str">
        <f t="shared" si="755"/>
        <v/>
      </c>
      <c r="M2843" s="9" t="str">
        <f t="shared" si="751"/>
        <v/>
      </c>
      <c r="N2843" s="8" t="str">
        <f t="shared" si="752"/>
        <v/>
      </c>
      <c r="O2843" s="2" t="str">
        <f t="shared" si="745"/>
        <v>-</v>
      </c>
      <c r="P2843" s="2" t="str">
        <f t="shared" si="746"/>
        <v>-</v>
      </c>
      <c r="Q2843" s="2" t="str">
        <f t="shared" si="747"/>
        <v>-</v>
      </c>
      <c r="R2843" s="2" t="str">
        <f t="shared" si="748"/>
        <v>-</v>
      </c>
      <c r="AN2843" t="s">
        <v>994</v>
      </c>
      <c r="AO2843" t="s">
        <v>100</v>
      </c>
      <c r="AR2843" s="44">
        <v>48</v>
      </c>
      <c r="AS2843" s="46">
        <v>441</v>
      </c>
      <c r="AT2843" s="50">
        <f t="shared" si="744"/>
        <v>48441</v>
      </c>
      <c r="AV2843" s="7" t="s">
        <v>3063</v>
      </c>
      <c r="BA2843" s="1">
        <v>65441</v>
      </c>
      <c r="BB2843" s="1">
        <v>14226</v>
      </c>
      <c r="BD2843" s="1">
        <f t="shared" si="750"/>
        <v>79667</v>
      </c>
    </row>
    <row r="2844" spans="1:56" hidden="1" outlineLevel="1">
      <c r="A2844" t="s">
        <v>1007</v>
      </c>
      <c r="B2844" t="s">
        <v>100</v>
      </c>
      <c r="C2844" s="1">
        <v>884</v>
      </c>
      <c r="F2844" s="1">
        <f t="shared" si="749"/>
        <v>831</v>
      </c>
      <c r="G2844" s="1">
        <v>818</v>
      </c>
      <c r="I2844" s="1">
        <v>519</v>
      </c>
      <c r="J2844" s="2" t="str">
        <f t="shared" si="753"/>
        <v/>
      </c>
      <c r="K2844" s="2">
        <f t="shared" si="754"/>
        <v>0.62454873646209386</v>
      </c>
      <c r="L2844" s="10" t="str">
        <f t="shared" si="755"/>
        <v/>
      </c>
      <c r="M2844" s="9" t="str">
        <f t="shared" si="751"/>
        <v/>
      </c>
      <c r="N2844" s="8" t="str">
        <f t="shared" si="752"/>
        <v/>
      </c>
      <c r="O2844" s="2" t="str">
        <f t="shared" si="745"/>
        <v>-</v>
      </c>
      <c r="P2844" s="2" t="str">
        <f t="shared" si="746"/>
        <v>-</v>
      </c>
      <c r="Q2844" s="2" t="str">
        <f t="shared" si="747"/>
        <v>-</v>
      </c>
      <c r="R2844" s="2" t="str">
        <f t="shared" si="748"/>
        <v>-</v>
      </c>
      <c r="AN2844" t="s">
        <v>1007</v>
      </c>
      <c r="AO2844" t="s">
        <v>100</v>
      </c>
      <c r="AR2844" s="44">
        <v>48</v>
      </c>
      <c r="AS2844" s="46">
        <v>443</v>
      </c>
      <c r="AT2844" s="50">
        <f t="shared" si="744"/>
        <v>48443</v>
      </c>
      <c r="AV2844" s="7" t="s">
        <v>3063</v>
      </c>
      <c r="BA2844" s="1">
        <v>818</v>
      </c>
      <c r="BB2844" s="1">
        <v>13</v>
      </c>
      <c r="BD2844" s="1">
        <f t="shared" si="750"/>
        <v>831</v>
      </c>
    </row>
    <row r="2845" spans="1:56" hidden="1" outlineLevel="1">
      <c r="A2845" t="s">
        <v>663</v>
      </c>
      <c r="B2845" t="s">
        <v>100</v>
      </c>
      <c r="C2845" s="1">
        <v>12394</v>
      </c>
      <c r="F2845" s="1">
        <f t="shared" si="749"/>
        <v>7571</v>
      </c>
      <c r="G2845" s="1">
        <v>7110</v>
      </c>
      <c r="I2845" s="1">
        <v>4280</v>
      </c>
      <c r="J2845" s="2" t="str">
        <f t="shared" si="753"/>
        <v/>
      </c>
      <c r="K2845" s="2">
        <f t="shared" si="754"/>
        <v>0.56531501783119797</v>
      </c>
      <c r="L2845" s="10" t="str">
        <f t="shared" si="755"/>
        <v/>
      </c>
      <c r="M2845" s="9" t="str">
        <f t="shared" si="751"/>
        <v/>
      </c>
      <c r="N2845" s="8" t="str">
        <f t="shared" si="752"/>
        <v/>
      </c>
      <c r="O2845" s="2" t="str">
        <f t="shared" si="745"/>
        <v>-</v>
      </c>
      <c r="P2845" s="2" t="str">
        <f t="shared" si="746"/>
        <v>-</v>
      </c>
      <c r="Q2845" s="2" t="str">
        <f t="shared" si="747"/>
        <v>-</v>
      </c>
      <c r="R2845" s="2" t="str">
        <f t="shared" si="748"/>
        <v>-</v>
      </c>
      <c r="AN2845" t="s">
        <v>663</v>
      </c>
      <c r="AO2845" t="s">
        <v>100</v>
      </c>
      <c r="AR2845" s="44">
        <v>48</v>
      </c>
      <c r="AS2845" s="46">
        <v>445</v>
      </c>
      <c r="AT2845" s="50">
        <f t="shared" si="744"/>
        <v>48445</v>
      </c>
      <c r="AV2845" s="7" t="s">
        <v>3063</v>
      </c>
      <c r="BA2845" s="1">
        <v>7110</v>
      </c>
      <c r="BB2845" s="1">
        <v>461</v>
      </c>
      <c r="BD2845" s="1">
        <f t="shared" si="750"/>
        <v>7571</v>
      </c>
    </row>
    <row r="2846" spans="1:56" hidden="1" outlineLevel="1">
      <c r="A2846" t="s">
        <v>1882</v>
      </c>
      <c r="B2846" t="s">
        <v>100</v>
      </c>
      <c r="C2846" s="1">
        <v>1635</v>
      </c>
      <c r="F2846" s="1">
        <f t="shared" si="749"/>
        <v>1237</v>
      </c>
      <c r="G2846" s="1">
        <v>1203</v>
      </c>
      <c r="I2846" s="1">
        <v>838</v>
      </c>
      <c r="J2846" s="2" t="str">
        <f t="shared" si="753"/>
        <v/>
      </c>
      <c r="K2846" s="2">
        <f t="shared" si="754"/>
        <v>0.67744543249797895</v>
      </c>
      <c r="L2846" s="10" t="str">
        <f t="shared" si="755"/>
        <v/>
      </c>
      <c r="M2846" s="9" t="str">
        <f t="shared" si="751"/>
        <v/>
      </c>
      <c r="N2846" s="8" t="str">
        <f t="shared" si="752"/>
        <v/>
      </c>
      <c r="O2846" s="2" t="str">
        <f t="shared" si="745"/>
        <v>-</v>
      </c>
      <c r="P2846" s="2" t="str">
        <f t="shared" si="746"/>
        <v>-</v>
      </c>
      <c r="Q2846" s="2" t="str">
        <f t="shared" si="747"/>
        <v>-</v>
      </c>
      <c r="R2846" s="2" t="str">
        <f t="shared" si="748"/>
        <v>-</v>
      </c>
      <c r="AN2846" t="s">
        <v>1882</v>
      </c>
      <c r="AO2846" t="s">
        <v>100</v>
      </c>
      <c r="AR2846" s="44">
        <v>48</v>
      </c>
      <c r="AS2846" s="46">
        <v>447</v>
      </c>
      <c r="AT2846" s="50">
        <f t="shared" si="744"/>
        <v>48447</v>
      </c>
      <c r="AV2846" s="7" t="s">
        <v>3063</v>
      </c>
      <c r="BA2846" s="1">
        <v>1203</v>
      </c>
      <c r="BB2846" s="1">
        <v>34</v>
      </c>
      <c r="BD2846" s="1">
        <f t="shared" si="750"/>
        <v>1237</v>
      </c>
    </row>
    <row r="2847" spans="1:56" hidden="1" outlineLevel="1">
      <c r="A2847" t="s">
        <v>3045</v>
      </c>
      <c r="B2847" t="s">
        <v>100</v>
      </c>
      <c r="C2847" s="1">
        <v>30963</v>
      </c>
      <c r="F2847" s="1">
        <f t="shared" si="749"/>
        <v>15828</v>
      </c>
      <c r="G2847" s="1">
        <v>14027</v>
      </c>
      <c r="I2847" s="1">
        <v>9245</v>
      </c>
      <c r="J2847" s="2" t="str">
        <f t="shared" si="753"/>
        <v/>
      </c>
      <c r="K2847" s="2">
        <f t="shared" si="754"/>
        <v>0.58409148344705586</v>
      </c>
      <c r="L2847" s="10" t="str">
        <f t="shared" si="755"/>
        <v/>
      </c>
      <c r="M2847" s="9" t="str">
        <f t="shared" si="751"/>
        <v/>
      </c>
      <c r="N2847" s="8" t="str">
        <f t="shared" si="752"/>
        <v/>
      </c>
      <c r="O2847" s="2" t="str">
        <f t="shared" si="745"/>
        <v>-</v>
      </c>
      <c r="P2847" s="2" t="str">
        <f t="shared" si="746"/>
        <v>-</v>
      </c>
      <c r="Q2847" s="2" t="str">
        <f t="shared" si="747"/>
        <v>-</v>
      </c>
      <c r="R2847" s="2" t="str">
        <f t="shared" si="748"/>
        <v>-</v>
      </c>
      <c r="AN2847" t="s">
        <v>3045</v>
      </c>
      <c r="AO2847" t="s">
        <v>100</v>
      </c>
      <c r="AR2847" s="44">
        <v>48</v>
      </c>
      <c r="AS2847" s="46">
        <v>449</v>
      </c>
      <c r="AT2847" s="50">
        <f t="shared" si="744"/>
        <v>48449</v>
      </c>
      <c r="AV2847" s="7" t="s">
        <v>3063</v>
      </c>
      <c r="BA2847" s="1">
        <v>14027</v>
      </c>
      <c r="BB2847" s="1">
        <v>1801</v>
      </c>
      <c r="BD2847" s="1">
        <f t="shared" si="750"/>
        <v>15828</v>
      </c>
    </row>
    <row r="2848" spans="1:56" hidden="1" outlineLevel="1">
      <c r="A2848" t="s">
        <v>990</v>
      </c>
      <c r="B2848" t="s">
        <v>100</v>
      </c>
      <c r="C2848" s="1">
        <v>107639</v>
      </c>
      <c r="F2848" s="1">
        <f t="shared" si="749"/>
        <v>64400</v>
      </c>
      <c r="G2848" s="1">
        <v>55219</v>
      </c>
      <c r="I2848" s="1">
        <v>38861</v>
      </c>
      <c r="J2848" s="2" t="str">
        <f t="shared" si="753"/>
        <v/>
      </c>
      <c r="K2848" s="2">
        <f t="shared" si="754"/>
        <v>0.60343167701863354</v>
      </c>
      <c r="L2848" s="10" t="str">
        <f t="shared" si="755"/>
        <v/>
      </c>
      <c r="M2848" s="9" t="str">
        <f t="shared" si="751"/>
        <v/>
      </c>
      <c r="N2848" s="8" t="str">
        <f t="shared" si="752"/>
        <v/>
      </c>
      <c r="O2848" s="2" t="str">
        <f t="shared" si="745"/>
        <v>-</v>
      </c>
      <c r="P2848" s="2" t="str">
        <f t="shared" si="746"/>
        <v>-</v>
      </c>
      <c r="Q2848" s="2" t="str">
        <f t="shared" si="747"/>
        <v>-</v>
      </c>
      <c r="R2848" s="2" t="str">
        <f t="shared" si="748"/>
        <v>-</v>
      </c>
      <c r="AN2848" t="s">
        <v>990</v>
      </c>
      <c r="AO2848" t="s">
        <v>100</v>
      </c>
      <c r="AR2848" s="44">
        <v>48</v>
      </c>
      <c r="AS2848" s="46">
        <v>451</v>
      </c>
      <c r="AT2848" s="50">
        <f t="shared" si="744"/>
        <v>48451</v>
      </c>
      <c r="AV2848" s="7" t="s">
        <v>3063</v>
      </c>
      <c r="BA2848" s="1">
        <v>55219</v>
      </c>
      <c r="BB2848" s="1">
        <v>9181</v>
      </c>
      <c r="BD2848" s="1">
        <f t="shared" si="750"/>
        <v>64400</v>
      </c>
    </row>
    <row r="2849" spans="1:56" hidden="1" outlineLevel="1">
      <c r="A2849" t="s">
        <v>1029</v>
      </c>
      <c r="B2849" t="s">
        <v>100</v>
      </c>
      <c r="C2849" s="1">
        <v>980699</v>
      </c>
      <c r="F2849" s="1">
        <f t="shared" si="749"/>
        <v>611367</v>
      </c>
      <c r="G2849" s="1">
        <v>517019</v>
      </c>
      <c r="I2849" s="1">
        <v>399888</v>
      </c>
      <c r="J2849" s="2" t="str">
        <f t="shared" si="753"/>
        <v/>
      </c>
      <c r="K2849" s="2">
        <f t="shared" si="754"/>
        <v>0.65408829720936856</v>
      </c>
      <c r="L2849" s="10" t="str">
        <f t="shared" si="755"/>
        <v/>
      </c>
      <c r="M2849" s="9" t="str">
        <f t="shared" si="751"/>
        <v/>
      </c>
      <c r="N2849" s="8" t="str">
        <f t="shared" si="752"/>
        <v/>
      </c>
      <c r="O2849" s="2" t="str">
        <f t="shared" si="745"/>
        <v>-</v>
      </c>
      <c r="P2849" s="2" t="str">
        <f t="shared" si="746"/>
        <v>-</v>
      </c>
      <c r="Q2849" s="2" t="str">
        <f t="shared" si="747"/>
        <v>-</v>
      </c>
      <c r="R2849" s="2" t="str">
        <f t="shared" si="748"/>
        <v>-</v>
      </c>
      <c r="AN2849" t="s">
        <v>1029</v>
      </c>
      <c r="AO2849" t="s">
        <v>100</v>
      </c>
      <c r="AR2849" s="44">
        <v>48</v>
      </c>
      <c r="AS2849" s="46">
        <v>453</v>
      </c>
      <c r="AT2849" s="50">
        <f t="shared" si="744"/>
        <v>48453</v>
      </c>
      <c r="AV2849" s="7" t="s">
        <v>3063</v>
      </c>
      <c r="BA2849" s="1">
        <v>517019</v>
      </c>
      <c r="BB2849" s="1">
        <v>94348</v>
      </c>
      <c r="BD2849" s="1">
        <f t="shared" si="750"/>
        <v>611367</v>
      </c>
    </row>
    <row r="2850" spans="1:56" hidden="1" outlineLevel="1">
      <c r="A2850" t="s">
        <v>181</v>
      </c>
      <c r="B2850" t="s">
        <v>100</v>
      </c>
      <c r="C2850" s="1">
        <v>14380</v>
      </c>
      <c r="F2850" s="1">
        <f t="shared" si="749"/>
        <v>11353</v>
      </c>
      <c r="G2850" s="1">
        <v>11111</v>
      </c>
      <c r="I2850" s="1">
        <v>6077</v>
      </c>
      <c r="J2850" s="2" t="str">
        <f t="shared" si="753"/>
        <v/>
      </c>
      <c r="K2850" s="2">
        <f t="shared" si="754"/>
        <v>0.53527701929005544</v>
      </c>
      <c r="L2850" s="10" t="str">
        <f t="shared" si="755"/>
        <v/>
      </c>
      <c r="M2850" s="9" t="str">
        <f t="shared" si="751"/>
        <v/>
      </c>
      <c r="N2850" s="8" t="str">
        <f t="shared" si="752"/>
        <v/>
      </c>
      <c r="O2850" s="2" t="str">
        <f t="shared" si="745"/>
        <v>-</v>
      </c>
      <c r="P2850" s="2" t="str">
        <f t="shared" si="746"/>
        <v>-</v>
      </c>
      <c r="Q2850" s="2" t="str">
        <f t="shared" si="747"/>
        <v>-</v>
      </c>
      <c r="R2850" s="2" t="str">
        <f t="shared" si="748"/>
        <v>-</v>
      </c>
      <c r="AN2850" t="s">
        <v>181</v>
      </c>
      <c r="AO2850" t="s">
        <v>100</v>
      </c>
      <c r="AR2850" s="44">
        <v>48</v>
      </c>
      <c r="AS2850" s="46">
        <v>455</v>
      </c>
      <c r="AT2850" s="50">
        <f t="shared" si="744"/>
        <v>48455</v>
      </c>
      <c r="AV2850" s="7" t="s">
        <v>3063</v>
      </c>
      <c r="BA2850" s="1">
        <v>11111</v>
      </c>
      <c r="BB2850" s="1">
        <v>242</v>
      </c>
      <c r="BD2850" s="1">
        <f t="shared" si="750"/>
        <v>11353</v>
      </c>
    </row>
    <row r="2851" spans="1:56" hidden="1" outlineLevel="1">
      <c r="A2851" t="s">
        <v>745</v>
      </c>
      <c r="B2851" t="s">
        <v>100</v>
      </c>
      <c r="C2851" s="1">
        <v>21570</v>
      </c>
      <c r="F2851" s="1">
        <f t="shared" si="749"/>
        <v>13480</v>
      </c>
      <c r="G2851" s="1">
        <v>11677</v>
      </c>
      <c r="I2851" s="1">
        <v>7910</v>
      </c>
      <c r="J2851" s="2" t="str">
        <f t="shared" si="753"/>
        <v/>
      </c>
      <c r="K2851" s="2">
        <f t="shared" si="754"/>
        <v>0.58679525222551931</v>
      </c>
      <c r="L2851" s="10" t="str">
        <f t="shared" si="755"/>
        <v/>
      </c>
      <c r="M2851" s="9" t="str">
        <f t="shared" si="751"/>
        <v/>
      </c>
      <c r="N2851" s="8" t="str">
        <f t="shared" si="752"/>
        <v/>
      </c>
      <c r="O2851" s="2" t="str">
        <f t="shared" si="745"/>
        <v>-</v>
      </c>
      <c r="P2851" s="2" t="str">
        <f t="shared" si="746"/>
        <v>-</v>
      </c>
      <c r="Q2851" s="2" t="str">
        <f t="shared" si="747"/>
        <v>-</v>
      </c>
      <c r="R2851" s="2" t="str">
        <f t="shared" si="748"/>
        <v>-</v>
      </c>
      <c r="AN2851" t="s">
        <v>745</v>
      </c>
      <c r="AO2851" t="s">
        <v>100</v>
      </c>
      <c r="AR2851" s="44">
        <v>48</v>
      </c>
      <c r="AS2851" s="46">
        <v>457</v>
      </c>
      <c r="AT2851" s="50">
        <f t="shared" si="744"/>
        <v>48457</v>
      </c>
      <c r="AV2851" s="7" t="s">
        <v>3063</v>
      </c>
      <c r="BA2851" s="1">
        <v>11677</v>
      </c>
      <c r="BB2851" s="1">
        <v>1803</v>
      </c>
      <c r="BD2851" s="1">
        <f t="shared" si="750"/>
        <v>13480</v>
      </c>
    </row>
    <row r="2852" spans="1:56" hidden="1" outlineLevel="1">
      <c r="A2852" t="s">
        <v>2714</v>
      </c>
      <c r="B2852" t="s">
        <v>100</v>
      </c>
      <c r="C2852" s="1">
        <v>38706</v>
      </c>
      <c r="F2852" s="1">
        <f t="shared" si="749"/>
        <v>26374</v>
      </c>
      <c r="G2852" s="1">
        <v>23657</v>
      </c>
      <c r="I2852" s="1">
        <v>15164</v>
      </c>
      <c r="J2852" s="2" t="str">
        <f t="shared" si="753"/>
        <v/>
      </c>
      <c r="K2852" s="2">
        <f t="shared" si="754"/>
        <v>0.5749601880640024</v>
      </c>
      <c r="L2852" s="10" t="str">
        <f t="shared" si="755"/>
        <v/>
      </c>
      <c r="M2852" s="9" t="str">
        <f t="shared" si="751"/>
        <v/>
      </c>
      <c r="N2852" s="8" t="str">
        <f t="shared" si="752"/>
        <v/>
      </c>
      <c r="O2852" s="2" t="str">
        <f t="shared" si="745"/>
        <v>-</v>
      </c>
      <c r="P2852" s="2" t="str">
        <f t="shared" si="746"/>
        <v>-</v>
      </c>
      <c r="Q2852" s="2" t="str">
        <f t="shared" si="747"/>
        <v>-</v>
      </c>
      <c r="R2852" s="2" t="str">
        <f t="shared" si="748"/>
        <v>-</v>
      </c>
      <c r="AN2852" t="s">
        <v>2714</v>
      </c>
      <c r="AO2852" t="s">
        <v>100</v>
      </c>
      <c r="AR2852" s="44">
        <v>48</v>
      </c>
      <c r="AS2852" s="46">
        <v>459</v>
      </c>
      <c r="AT2852" s="50">
        <f t="shared" si="744"/>
        <v>48459</v>
      </c>
      <c r="AV2852" s="7" t="s">
        <v>3063</v>
      </c>
      <c r="BA2852" s="1">
        <v>23657</v>
      </c>
      <c r="BB2852" s="1">
        <v>2717</v>
      </c>
      <c r="BD2852" s="1">
        <f t="shared" si="750"/>
        <v>26374</v>
      </c>
    </row>
    <row r="2853" spans="1:56" hidden="1" outlineLevel="1">
      <c r="A2853" t="s">
        <v>1635</v>
      </c>
      <c r="B2853" t="s">
        <v>100</v>
      </c>
      <c r="C2853" s="1">
        <v>3231</v>
      </c>
      <c r="F2853" s="1">
        <f t="shared" si="749"/>
        <v>2180</v>
      </c>
      <c r="G2853" s="1">
        <v>1962</v>
      </c>
      <c r="I2853" s="1">
        <v>1197</v>
      </c>
      <c r="J2853" s="2" t="str">
        <f t="shared" si="753"/>
        <v/>
      </c>
      <c r="K2853" s="2">
        <f t="shared" si="754"/>
        <v>0.54908256880733941</v>
      </c>
      <c r="L2853" s="10" t="str">
        <f t="shared" si="755"/>
        <v/>
      </c>
      <c r="M2853" s="9" t="str">
        <f t="shared" si="751"/>
        <v/>
      </c>
      <c r="N2853" s="8" t="str">
        <f t="shared" si="752"/>
        <v/>
      </c>
      <c r="O2853" s="2" t="str">
        <f t="shared" si="745"/>
        <v>-</v>
      </c>
      <c r="P2853" s="2" t="str">
        <f t="shared" si="746"/>
        <v>-</v>
      </c>
      <c r="Q2853" s="2" t="str">
        <f t="shared" si="747"/>
        <v>-</v>
      </c>
      <c r="R2853" s="2" t="str">
        <f t="shared" si="748"/>
        <v>-</v>
      </c>
      <c r="AN2853" t="s">
        <v>1635</v>
      </c>
      <c r="AO2853" t="s">
        <v>100</v>
      </c>
      <c r="AR2853" s="44">
        <v>48</v>
      </c>
      <c r="AS2853" s="46">
        <v>461</v>
      </c>
      <c r="AT2853" s="50">
        <f t="shared" si="744"/>
        <v>48461</v>
      </c>
      <c r="AV2853" s="7" t="s">
        <v>3063</v>
      </c>
      <c r="BA2853" s="1">
        <v>1962</v>
      </c>
      <c r="BB2853" s="1">
        <v>218</v>
      </c>
      <c r="BD2853" s="1">
        <f t="shared" si="750"/>
        <v>2180</v>
      </c>
    </row>
    <row r="2854" spans="1:56" hidden="1" outlineLevel="1">
      <c r="A2854" t="s">
        <v>835</v>
      </c>
      <c r="B2854" t="s">
        <v>100</v>
      </c>
      <c r="C2854" s="1">
        <v>26206</v>
      </c>
      <c r="F2854" s="1">
        <f t="shared" si="749"/>
        <v>16506</v>
      </c>
      <c r="G2854" s="1">
        <v>15001</v>
      </c>
      <c r="I2854" s="1">
        <v>8766</v>
      </c>
      <c r="J2854" s="2" t="str">
        <f t="shared" si="753"/>
        <v/>
      </c>
      <c r="K2854" s="2">
        <f t="shared" si="754"/>
        <v>0.53107960741548532</v>
      </c>
      <c r="L2854" s="10" t="str">
        <f t="shared" si="755"/>
        <v/>
      </c>
      <c r="M2854" s="9" t="str">
        <f t="shared" si="751"/>
        <v/>
      </c>
      <c r="N2854" s="8" t="str">
        <f t="shared" si="752"/>
        <v/>
      </c>
      <c r="O2854" s="2" t="str">
        <f t="shared" si="745"/>
        <v>-</v>
      </c>
      <c r="P2854" s="2" t="str">
        <f t="shared" si="746"/>
        <v>-</v>
      </c>
      <c r="Q2854" s="2" t="str">
        <f t="shared" si="747"/>
        <v>-</v>
      </c>
      <c r="R2854" s="2" t="str">
        <f t="shared" si="748"/>
        <v>-</v>
      </c>
      <c r="AN2854" t="s">
        <v>835</v>
      </c>
      <c r="AO2854" t="s">
        <v>100</v>
      </c>
      <c r="AR2854" s="44">
        <v>48</v>
      </c>
      <c r="AS2854" s="46">
        <v>463</v>
      </c>
      <c r="AT2854" s="50">
        <f t="shared" si="744"/>
        <v>48463</v>
      </c>
      <c r="AV2854" s="7" t="s">
        <v>3063</v>
      </c>
      <c r="BA2854" s="1">
        <v>15001</v>
      </c>
      <c r="BB2854" s="1">
        <v>1505</v>
      </c>
      <c r="BD2854" s="1">
        <f t="shared" si="750"/>
        <v>16506</v>
      </c>
    </row>
    <row r="2855" spans="1:56" hidden="1" outlineLevel="1">
      <c r="A2855" t="s">
        <v>935</v>
      </c>
      <c r="B2855" t="s">
        <v>100</v>
      </c>
      <c r="C2855" s="1">
        <v>47882</v>
      </c>
      <c r="F2855" s="1">
        <f t="shared" si="749"/>
        <v>28590</v>
      </c>
      <c r="G2855" s="1">
        <v>22300</v>
      </c>
      <c r="I2855" s="1">
        <v>12820</v>
      </c>
      <c r="J2855" s="2" t="str">
        <f t="shared" si="753"/>
        <v/>
      </c>
      <c r="K2855" s="2">
        <f t="shared" si="754"/>
        <v>0.44840853445260581</v>
      </c>
      <c r="L2855" s="10" t="str">
        <f t="shared" si="755"/>
        <v/>
      </c>
      <c r="M2855" s="9" t="str">
        <f t="shared" si="751"/>
        <v/>
      </c>
      <c r="N2855" s="8" t="str">
        <f t="shared" si="752"/>
        <v/>
      </c>
      <c r="O2855" s="2" t="str">
        <f t="shared" si="745"/>
        <v>-</v>
      </c>
      <c r="P2855" s="2" t="str">
        <f t="shared" si="746"/>
        <v>-</v>
      </c>
      <c r="Q2855" s="2" t="str">
        <f t="shared" si="747"/>
        <v>-</v>
      </c>
      <c r="R2855" s="2" t="str">
        <f t="shared" si="748"/>
        <v>-</v>
      </c>
      <c r="AN2855" t="s">
        <v>935</v>
      </c>
      <c r="AO2855" t="s">
        <v>100</v>
      </c>
      <c r="AR2855" s="44">
        <v>48</v>
      </c>
      <c r="AS2855" s="46">
        <v>465</v>
      </c>
      <c r="AT2855" s="50">
        <f t="shared" si="744"/>
        <v>48465</v>
      </c>
      <c r="AV2855" s="7" t="s">
        <v>3063</v>
      </c>
      <c r="BA2855" s="1">
        <v>22300</v>
      </c>
      <c r="BB2855" s="1">
        <v>6290</v>
      </c>
      <c r="BD2855" s="1">
        <f t="shared" si="750"/>
        <v>28590</v>
      </c>
    </row>
    <row r="2856" spans="1:56" hidden="1" outlineLevel="1">
      <c r="A2856" t="s">
        <v>1721</v>
      </c>
      <c r="B2856" t="s">
        <v>100</v>
      </c>
      <c r="C2856" s="1">
        <v>52470</v>
      </c>
      <c r="F2856" s="1">
        <f t="shared" si="749"/>
        <v>33897</v>
      </c>
      <c r="G2856" s="1">
        <v>29367</v>
      </c>
      <c r="I2856" s="1">
        <v>20395</v>
      </c>
      <c r="J2856" s="2" t="str">
        <f t="shared" si="753"/>
        <v/>
      </c>
      <c r="K2856" s="2">
        <f t="shared" si="754"/>
        <v>0.60167566451308374</v>
      </c>
      <c r="L2856" s="10" t="str">
        <f t="shared" si="755"/>
        <v/>
      </c>
      <c r="M2856" s="9" t="str">
        <f t="shared" si="751"/>
        <v/>
      </c>
      <c r="N2856" s="8" t="str">
        <f t="shared" si="752"/>
        <v/>
      </c>
      <c r="O2856" s="2" t="str">
        <f t="shared" si="745"/>
        <v>-</v>
      </c>
      <c r="P2856" s="2" t="str">
        <f t="shared" si="746"/>
        <v>-</v>
      </c>
      <c r="Q2856" s="2" t="str">
        <f t="shared" si="747"/>
        <v>-</v>
      </c>
      <c r="R2856" s="2" t="str">
        <f t="shared" si="748"/>
        <v>-</v>
      </c>
      <c r="AN2856" t="s">
        <v>1721</v>
      </c>
      <c r="AO2856" t="s">
        <v>100</v>
      </c>
      <c r="AR2856" s="44">
        <v>48</v>
      </c>
      <c r="AS2856" s="46">
        <v>467</v>
      </c>
      <c r="AT2856" s="50">
        <f t="shared" si="744"/>
        <v>48467</v>
      </c>
      <c r="AV2856" s="7" t="s">
        <v>3063</v>
      </c>
      <c r="BA2856" s="1">
        <v>29367</v>
      </c>
      <c r="BB2856" s="1">
        <v>4530</v>
      </c>
      <c r="BD2856" s="1">
        <f t="shared" si="750"/>
        <v>33897</v>
      </c>
    </row>
    <row r="2857" spans="1:56" hidden="1" outlineLevel="1">
      <c r="A2857" t="s">
        <v>111</v>
      </c>
      <c r="B2857" t="s">
        <v>100</v>
      </c>
      <c r="C2857" s="1">
        <v>85762</v>
      </c>
      <c r="F2857" s="1">
        <f t="shared" si="749"/>
        <v>53404</v>
      </c>
      <c r="G2857" s="1">
        <v>46569</v>
      </c>
      <c r="I2857" s="1">
        <v>29931</v>
      </c>
      <c r="J2857" s="2" t="str">
        <f t="shared" si="753"/>
        <v/>
      </c>
      <c r="K2857" s="2">
        <f t="shared" si="754"/>
        <v>0.5604636356827204</v>
      </c>
      <c r="L2857" s="10" t="str">
        <f t="shared" si="755"/>
        <v/>
      </c>
      <c r="M2857" s="9" t="str">
        <f t="shared" si="751"/>
        <v/>
      </c>
      <c r="N2857" s="8" t="str">
        <f t="shared" si="752"/>
        <v/>
      </c>
      <c r="O2857" s="2" t="str">
        <f t="shared" si="745"/>
        <v>-</v>
      </c>
      <c r="P2857" s="2" t="str">
        <f t="shared" si="746"/>
        <v>-</v>
      </c>
      <c r="Q2857" s="2" t="str">
        <f t="shared" si="747"/>
        <v>-</v>
      </c>
      <c r="R2857" s="2" t="str">
        <f t="shared" si="748"/>
        <v>-</v>
      </c>
      <c r="AN2857" t="s">
        <v>111</v>
      </c>
      <c r="AO2857" t="s">
        <v>100</v>
      </c>
      <c r="AR2857" s="44">
        <v>48</v>
      </c>
      <c r="AS2857" s="46">
        <v>469</v>
      </c>
      <c r="AT2857" s="50">
        <f t="shared" si="744"/>
        <v>48469</v>
      </c>
      <c r="AV2857" s="7" t="s">
        <v>3063</v>
      </c>
      <c r="BA2857" s="1">
        <v>46569</v>
      </c>
      <c r="BB2857" s="1">
        <v>6835</v>
      </c>
      <c r="BD2857" s="1">
        <f t="shared" si="750"/>
        <v>53404</v>
      </c>
    </row>
    <row r="2858" spans="1:56" hidden="1" outlineLevel="1">
      <c r="A2858" t="s">
        <v>1578</v>
      </c>
      <c r="B2858" t="s">
        <v>100</v>
      </c>
      <c r="C2858" s="1">
        <v>65726</v>
      </c>
      <c r="F2858" s="1">
        <f t="shared" si="749"/>
        <v>30998</v>
      </c>
      <c r="G2858" s="1">
        <v>26387</v>
      </c>
      <c r="I2858" s="1">
        <v>19146</v>
      </c>
      <c r="J2858" s="2" t="str">
        <f t="shared" si="753"/>
        <v/>
      </c>
      <c r="K2858" s="2">
        <f t="shared" si="754"/>
        <v>0.6176527517904381</v>
      </c>
      <c r="L2858" s="10" t="str">
        <f t="shared" si="755"/>
        <v/>
      </c>
      <c r="M2858" s="9" t="str">
        <f t="shared" si="751"/>
        <v/>
      </c>
      <c r="N2858" s="8" t="str">
        <f t="shared" si="752"/>
        <v/>
      </c>
      <c r="O2858" s="2" t="str">
        <f t="shared" si="745"/>
        <v>-</v>
      </c>
      <c r="P2858" s="2" t="str">
        <f t="shared" si="746"/>
        <v>-</v>
      </c>
      <c r="Q2858" s="2" t="str">
        <f t="shared" si="747"/>
        <v>-</v>
      </c>
      <c r="R2858" s="2" t="str">
        <f t="shared" si="748"/>
        <v>-</v>
      </c>
      <c r="AN2858" t="s">
        <v>1578</v>
      </c>
      <c r="AO2858" t="s">
        <v>100</v>
      </c>
      <c r="AR2858" s="44">
        <v>48</v>
      </c>
      <c r="AS2858" s="46">
        <v>471</v>
      </c>
      <c r="AT2858" s="50">
        <f t="shared" ref="AT2858:AT2921" si="756">1000*AR2858+AS2858</f>
        <v>48471</v>
      </c>
      <c r="AV2858" s="7" t="s">
        <v>3063</v>
      </c>
      <c r="BA2858" s="1">
        <v>26387</v>
      </c>
      <c r="BB2858" s="1">
        <v>4611</v>
      </c>
      <c r="BD2858" s="1">
        <f t="shared" si="750"/>
        <v>30998</v>
      </c>
    </row>
    <row r="2859" spans="1:56" hidden="1" outlineLevel="1">
      <c r="A2859" t="s">
        <v>1745</v>
      </c>
      <c r="B2859" t="s">
        <v>100</v>
      </c>
      <c r="C2859" s="1">
        <v>40578</v>
      </c>
      <c r="F2859" s="1">
        <f t="shared" si="749"/>
        <v>29623</v>
      </c>
      <c r="G2859" s="1">
        <v>23759</v>
      </c>
      <c r="I2859" s="1">
        <v>15508</v>
      </c>
      <c r="J2859" s="2" t="str">
        <f t="shared" si="753"/>
        <v/>
      </c>
      <c r="K2859" s="2">
        <f t="shared" si="754"/>
        <v>0.52351213584039424</v>
      </c>
      <c r="L2859" s="10" t="str">
        <f t="shared" si="755"/>
        <v/>
      </c>
      <c r="M2859" s="9" t="str">
        <f t="shared" si="751"/>
        <v/>
      </c>
      <c r="N2859" s="8" t="str">
        <f t="shared" si="752"/>
        <v/>
      </c>
      <c r="O2859" s="2" t="str">
        <f t="shared" si="745"/>
        <v>-</v>
      </c>
      <c r="P2859" s="2" t="str">
        <f t="shared" si="746"/>
        <v>-</v>
      </c>
      <c r="Q2859" s="2" t="str">
        <f t="shared" si="747"/>
        <v>-</v>
      </c>
      <c r="R2859" s="2" t="str">
        <f t="shared" si="748"/>
        <v>-</v>
      </c>
      <c r="AN2859" t="s">
        <v>1745</v>
      </c>
      <c r="AO2859" t="s">
        <v>100</v>
      </c>
      <c r="AR2859" s="44">
        <v>48</v>
      </c>
      <c r="AS2859" s="46">
        <v>473</v>
      </c>
      <c r="AT2859" s="50">
        <f t="shared" si="756"/>
        <v>48473</v>
      </c>
      <c r="AV2859" s="7" t="s">
        <v>3063</v>
      </c>
      <c r="BA2859" s="1">
        <v>23759</v>
      </c>
      <c r="BB2859" s="1">
        <v>5864</v>
      </c>
      <c r="BD2859" s="1">
        <f t="shared" si="750"/>
        <v>29623</v>
      </c>
    </row>
    <row r="2860" spans="1:56" hidden="1" outlineLevel="1">
      <c r="A2860" t="s">
        <v>669</v>
      </c>
      <c r="B2860" t="s">
        <v>100</v>
      </c>
      <c r="C2860" s="1">
        <v>10588</v>
      </c>
      <c r="F2860" s="1">
        <f t="shared" si="749"/>
        <v>6412</v>
      </c>
      <c r="G2860" s="1">
        <v>5733</v>
      </c>
      <c r="I2860" s="1">
        <v>3602</v>
      </c>
      <c r="J2860" s="2" t="str">
        <f t="shared" si="753"/>
        <v/>
      </c>
      <c r="K2860" s="2">
        <f t="shared" si="754"/>
        <v>0.56175920149719272</v>
      </c>
      <c r="L2860" s="10" t="str">
        <f t="shared" si="755"/>
        <v/>
      </c>
      <c r="M2860" s="9" t="str">
        <f t="shared" si="751"/>
        <v/>
      </c>
      <c r="N2860" s="8" t="str">
        <f t="shared" si="752"/>
        <v/>
      </c>
      <c r="O2860" s="2" t="str">
        <f t="shared" si="745"/>
        <v>-</v>
      </c>
      <c r="P2860" s="2" t="str">
        <f t="shared" si="746"/>
        <v>-</v>
      </c>
      <c r="Q2860" s="2" t="str">
        <f t="shared" si="747"/>
        <v>-</v>
      </c>
      <c r="R2860" s="2" t="str">
        <f t="shared" si="748"/>
        <v>-</v>
      </c>
      <c r="AN2860" t="s">
        <v>669</v>
      </c>
      <c r="AO2860" t="s">
        <v>100</v>
      </c>
      <c r="AR2860" s="44">
        <v>48</v>
      </c>
      <c r="AS2860" s="46">
        <v>475</v>
      </c>
      <c r="AT2860" s="50">
        <f t="shared" si="756"/>
        <v>48475</v>
      </c>
      <c r="AV2860" s="7" t="s">
        <v>3063</v>
      </c>
      <c r="BA2860" s="1">
        <v>5733</v>
      </c>
      <c r="BB2860" s="1">
        <v>679</v>
      </c>
      <c r="BD2860" s="1">
        <f t="shared" si="750"/>
        <v>6412</v>
      </c>
    </row>
    <row r="2861" spans="1:56" hidden="1" outlineLevel="1">
      <c r="A2861" t="s">
        <v>659</v>
      </c>
      <c r="B2861" t="s">
        <v>100</v>
      </c>
      <c r="C2861" s="1">
        <v>32869</v>
      </c>
      <c r="F2861" s="1">
        <f t="shared" si="749"/>
        <v>21766</v>
      </c>
      <c r="G2861" s="1">
        <v>20228</v>
      </c>
      <c r="I2861" s="1">
        <v>14377</v>
      </c>
      <c r="J2861" s="2" t="str">
        <f t="shared" si="753"/>
        <v/>
      </c>
      <c r="K2861" s="2">
        <f t="shared" si="754"/>
        <v>0.66052559037030234</v>
      </c>
      <c r="L2861" s="10" t="str">
        <f t="shared" si="755"/>
        <v/>
      </c>
      <c r="M2861" s="9" t="str">
        <f t="shared" si="751"/>
        <v/>
      </c>
      <c r="N2861" s="8" t="str">
        <f t="shared" si="752"/>
        <v/>
      </c>
      <c r="O2861" s="2" t="str">
        <f t="shared" si="745"/>
        <v>-</v>
      </c>
      <c r="P2861" s="2" t="str">
        <f t="shared" si="746"/>
        <v>-</v>
      </c>
      <c r="Q2861" s="2" t="str">
        <f t="shared" si="747"/>
        <v>-</v>
      </c>
      <c r="R2861" s="2" t="str">
        <f t="shared" si="748"/>
        <v>-</v>
      </c>
      <c r="AN2861" t="s">
        <v>659</v>
      </c>
      <c r="AO2861" t="s">
        <v>100</v>
      </c>
      <c r="AR2861" s="44">
        <v>48</v>
      </c>
      <c r="AS2861" s="46">
        <v>477</v>
      </c>
      <c r="AT2861" s="50">
        <f t="shared" si="756"/>
        <v>48477</v>
      </c>
      <c r="AV2861" s="7" t="s">
        <v>3063</v>
      </c>
      <c r="BA2861" s="1">
        <v>20228</v>
      </c>
      <c r="BB2861" s="1">
        <v>1538</v>
      </c>
      <c r="BD2861" s="1">
        <f t="shared" si="750"/>
        <v>21766</v>
      </c>
    </row>
    <row r="2862" spans="1:56" hidden="1" outlineLevel="1">
      <c r="A2862" t="s">
        <v>2767</v>
      </c>
      <c r="B2862" t="s">
        <v>100</v>
      </c>
      <c r="C2862" s="1">
        <v>240287</v>
      </c>
      <c r="F2862" s="1">
        <f t="shared" si="749"/>
        <v>105448</v>
      </c>
      <c r="G2862" s="1">
        <v>99304</v>
      </c>
      <c r="I2862" s="1">
        <v>46821</v>
      </c>
      <c r="J2862" s="2" t="str">
        <f t="shared" si="753"/>
        <v/>
      </c>
      <c r="K2862" s="2">
        <f t="shared" si="754"/>
        <v>0.44401980122904178</v>
      </c>
      <c r="L2862" s="10" t="str">
        <f t="shared" si="755"/>
        <v/>
      </c>
      <c r="M2862" s="9" t="str">
        <f t="shared" si="751"/>
        <v/>
      </c>
      <c r="N2862" s="8" t="str">
        <f t="shared" si="752"/>
        <v/>
      </c>
      <c r="O2862" s="2" t="str">
        <f t="shared" si="745"/>
        <v>-</v>
      </c>
      <c r="P2862" s="2" t="str">
        <f t="shared" si="746"/>
        <v>-</v>
      </c>
      <c r="Q2862" s="2" t="str">
        <f t="shared" si="747"/>
        <v>-</v>
      </c>
      <c r="R2862" s="2" t="str">
        <f t="shared" si="748"/>
        <v>-</v>
      </c>
      <c r="AN2862" t="s">
        <v>2767</v>
      </c>
      <c r="AO2862" t="s">
        <v>100</v>
      </c>
      <c r="AR2862" s="44">
        <v>48</v>
      </c>
      <c r="AS2862" s="46">
        <v>479</v>
      </c>
      <c r="AT2862" s="50">
        <f t="shared" si="756"/>
        <v>48479</v>
      </c>
      <c r="AV2862" s="7" t="s">
        <v>3063</v>
      </c>
      <c r="BA2862" s="1">
        <v>99304</v>
      </c>
      <c r="BB2862" s="1">
        <v>6144</v>
      </c>
      <c r="BD2862" s="1">
        <f t="shared" si="750"/>
        <v>105448</v>
      </c>
    </row>
    <row r="2863" spans="1:56" hidden="1" outlineLevel="1">
      <c r="A2863" t="s">
        <v>1034</v>
      </c>
      <c r="B2863" t="s">
        <v>100</v>
      </c>
      <c r="C2863" s="1">
        <v>40893</v>
      </c>
      <c r="F2863" s="1">
        <f t="shared" si="749"/>
        <v>25002</v>
      </c>
      <c r="G2863" s="1">
        <v>22244</v>
      </c>
      <c r="I2863" s="1">
        <v>14418</v>
      </c>
      <c r="J2863" s="2" t="str">
        <f t="shared" si="753"/>
        <v/>
      </c>
      <c r="K2863" s="2">
        <f t="shared" si="754"/>
        <v>0.57667386609071269</v>
      </c>
      <c r="L2863" s="10" t="str">
        <f t="shared" si="755"/>
        <v/>
      </c>
      <c r="M2863" s="9" t="str">
        <f t="shared" si="751"/>
        <v/>
      </c>
      <c r="N2863" s="8" t="str">
        <f t="shared" si="752"/>
        <v/>
      </c>
      <c r="O2863" s="2" t="str">
        <f t="shared" si="745"/>
        <v>-</v>
      </c>
      <c r="P2863" s="2" t="str">
        <f t="shared" si="746"/>
        <v>-</v>
      </c>
      <c r="Q2863" s="2" t="str">
        <f t="shared" si="747"/>
        <v>-</v>
      </c>
      <c r="R2863" s="2" t="str">
        <f t="shared" si="748"/>
        <v>-</v>
      </c>
      <c r="AN2863" t="s">
        <v>1034</v>
      </c>
      <c r="AO2863" t="s">
        <v>100</v>
      </c>
      <c r="AR2863" s="44">
        <v>48</v>
      </c>
      <c r="AS2863" s="46">
        <v>481</v>
      </c>
      <c r="AT2863" s="50">
        <f t="shared" si="756"/>
        <v>48481</v>
      </c>
      <c r="AV2863" s="7" t="s">
        <v>3063</v>
      </c>
      <c r="BA2863" s="1">
        <v>22244</v>
      </c>
      <c r="BB2863" s="1">
        <v>2758</v>
      </c>
      <c r="BD2863" s="1">
        <f t="shared" si="750"/>
        <v>25002</v>
      </c>
    </row>
    <row r="2864" spans="1:56" hidden="1" outlineLevel="1">
      <c r="A2864" t="s">
        <v>726</v>
      </c>
      <c r="B2864" t="s">
        <v>100</v>
      </c>
      <c r="C2864" s="1">
        <v>5199</v>
      </c>
      <c r="F2864" s="1">
        <f t="shared" si="749"/>
        <v>3797</v>
      </c>
      <c r="G2864" s="1">
        <v>3284</v>
      </c>
      <c r="I2864" s="1">
        <v>2245</v>
      </c>
      <c r="J2864" s="2" t="str">
        <f t="shared" si="753"/>
        <v/>
      </c>
      <c r="K2864" s="2">
        <f t="shared" si="754"/>
        <v>0.59125625493810907</v>
      </c>
      <c r="L2864" s="10" t="str">
        <f t="shared" si="755"/>
        <v/>
      </c>
      <c r="M2864" s="9" t="str">
        <f t="shared" si="751"/>
        <v/>
      </c>
      <c r="N2864" s="8" t="str">
        <f t="shared" si="752"/>
        <v/>
      </c>
      <c r="O2864" s="2" t="str">
        <f t="shared" si="745"/>
        <v>-</v>
      </c>
      <c r="P2864" s="2" t="str">
        <f t="shared" si="746"/>
        <v>-</v>
      </c>
      <c r="Q2864" s="2" t="str">
        <f t="shared" si="747"/>
        <v>-</v>
      </c>
      <c r="R2864" s="2" t="str">
        <f t="shared" si="748"/>
        <v>-</v>
      </c>
      <c r="AN2864" t="s">
        <v>726</v>
      </c>
      <c r="AO2864" t="s">
        <v>100</v>
      </c>
      <c r="AR2864" s="44">
        <v>48</v>
      </c>
      <c r="AS2864" s="46">
        <v>483</v>
      </c>
      <c r="AT2864" s="50">
        <f t="shared" si="756"/>
        <v>48483</v>
      </c>
      <c r="AV2864" s="7" t="s">
        <v>3063</v>
      </c>
      <c r="BA2864" s="1">
        <v>3284</v>
      </c>
      <c r="BB2864" s="1">
        <v>513</v>
      </c>
      <c r="BD2864" s="1">
        <f t="shared" si="750"/>
        <v>3797</v>
      </c>
    </row>
    <row r="2865" spans="1:56" hidden="1" outlineLevel="1">
      <c r="A2865" t="s">
        <v>1178</v>
      </c>
      <c r="B2865" t="s">
        <v>100</v>
      </c>
      <c r="C2865" s="1">
        <v>130340</v>
      </c>
      <c r="F2865" s="1">
        <f t="shared" si="749"/>
        <v>84161</v>
      </c>
      <c r="G2865" s="1">
        <v>67626</v>
      </c>
      <c r="I2865" s="1">
        <v>45982</v>
      </c>
      <c r="J2865" s="2" t="str">
        <f t="shared" si="753"/>
        <v/>
      </c>
      <c r="K2865" s="2">
        <f t="shared" si="754"/>
        <v>0.54635757654970829</v>
      </c>
      <c r="L2865" s="10" t="str">
        <f t="shared" si="755"/>
        <v/>
      </c>
      <c r="M2865" s="9" t="str">
        <f t="shared" si="751"/>
        <v/>
      </c>
      <c r="N2865" s="8" t="str">
        <f t="shared" si="752"/>
        <v/>
      </c>
      <c r="O2865" s="2" t="str">
        <f t="shared" si="745"/>
        <v>-</v>
      </c>
      <c r="P2865" s="2" t="str">
        <f t="shared" si="746"/>
        <v>-</v>
      </c>
      <c r="Q2865" s="2" t="str">
        <f t="shared" si="747"/>
        <v>-</v>
      </c>
      <c r="R2865" s="2" t="str">
        <f t="shared" si="748"/>
        <v>-</v>
      </c>
      <c r="AN2865" t="s">
        <v>1178</v>
      </c>
      <c r="AO2865" t="s">
        <v>100</v>
      </c>
      <c r="AR2865" s="44">
        <v>48</v>
      </c>
      <c r="AS2865" s="46">
        <v>485</v>
      </c>
      <c r="AT2865" s="50">
        <f t="shared" si="756"/>
        <v>48485</v>
      </c>
      <c r="AV2865" s="7" t="s">
        <v>3063</v>
      </c>
      <c r="BA2865" s="1">
        <v>67626</v>
      </c>
      <c r="BB2865" s="1">
        <v>16535</v>
      </c>
      <c r="BD2865" s="1">
        <f t="shared" si="750"/>
        <v>84161</v>
      </c>
    </row>
    <row r="2866" spans="1:56" hidden="1" outlineLevel="1">
      <c r="A2866" t="s">
        <v>914</v>
      </c>
      <c r="B2866" t="s">
        <v>100</v>
      </c>
      <c r="C2866" s="1">
        <v>13506</v>
      </c>
      <c r="F2866" s="1">
        <f t="shared" si="749"/>
        <v>8396</v>
      </c>
      <c r="G2866" s="1">
        <v>7740</v>
      </c>
      <c r="I2866" s="1">
        <v>4509</v>
      </c>
      <c r="J2866" s="2" t="str">
        <f t="shared" si="753"/>
        <v/>
      </c>
      <c r="K2866" s="2">
        <f t="shared" si="754"/>
        <v>0.53704144830871847</v>
      </c>
      <c r="L2866" s="10" t="str">
        <f t="shared" si="755"/>
        <v/>
      </c>
      <c r="M2866" s="9" t="str">
        <f t="shared" si="751"/>
        <v/>
      </c>
      <c r="N2866" s="8" t="str">
        <f t="shared" si="752"/>
        <v/>
      </c>
      <c r="O2866" s="2" t="str">
        <f t="shared" si="745"/>
        <v>-</v>
      </c>
      <c r="P2866" s="2" t="str">
        <f t="shared" si="746"/>
        <v>-</v>
      </c>
      <c r="Q2866" s="2" t="str">
        <f t="shared" si="747"/>
        <v>-</v>
      </c>
      <c r="R2866" s="2" t="str">
        <f t="shared" si="748"/>
        <v>-</v>
      </c>
      <c r="AN2866" t="s">
        <v>914</v>
      </c>
      <c r="AO2866" t="s">
        <v>100</v>
      </c>
      <c r="AR2866" s="44">
        <v>48</v>
      </c>
      <c r="AS2866" s="46">
        <v>487</v>
      </c>
      <c r="AT2866" s="50">
        <f t="shared" si="756"/>
        <v>48487</v>
      </c>
      <c r="AV2866" s="7" t="s">
        <v>3063</v>
      </c>
      <c r="BA2866" s="1">
        <v>7740</v>
      </c>
      <c r="BB2866" s="1">
        <v>656</v>
      </c>
      <c r="BD2866" s="1">
        <f t="shared" si="750"/>
        <v>8396</v>
      </c>
    </row>
    <row r="2867" spans="1:56" hidden="1" outlineLevel="1">
      <c r="A2867" t="s">
        <v>1722</v>
      </c>
      <c r="B2867" t="s">
        <v>100</v>
      </c>
      <c r="C2867" s="1">
        <v>21763</v>
      </c>
      <c r="F2867" s="1">
        <f t="shared" si="749"/>
        <v>11278</v>
      </c>
      <c r="G2867" s="1">
        <v>10728</v>
      </c>
      <c r="I2867" s="1">
        <v>4903</v>
      </c>
      <c r="J2867" s="2" t="str">
        <f t="shared" si="753"/>
        <v/>
      </c>
      <c r="K2867" s="2">
        <f t="shared" si="754"/>
        <v>0.43474020216350417</v>
      </c>
      <c r="L2867" s="10" t="str">
        <f t="shared" si="755"/>
        <v/>
      </c>
      <c r="M2867" s="9" t="str">
        <f t="shared" si="751"/>
        <v/>
      </c>
      <c r="N2867" s="8" t="str">
        <f t="shared" si="752"/>
        <v/>
      </c>
      <c r="O2867" s="2" t="str">
        <f t="shared" si="745"/>
        <v>-</v>
      </c>
      <c r="P2867" s="2" t="str">
        <f t="shared" si="746"/>
        <v>-</v>
      </c>
      <c r="Q2867" s="2" t="str">
        <f t="shared" si="747"/>
        <v>-</v>
      </c>
      <c r="R2867" s="2" t="str">
        <f t="shared" si="748"/>
        <v>-</v>
      </c>
      <c r="AN2867" t="s">
        <v>1722</v>
      </c>
      <c r="AO2867" t="s">
        <v>100</v>
      </c>
      <c r="AR2867" s="44">
        <v>48</v>
      </c>
      <c r="AS2867" s="46">
        <v>489</v>
      </c>
      <c r="AT2867" s="50">
        <f t="shared" si="756"/>
        <v>48489</v>
      </c>
      <c r="AV2867" s="7" t="s">
        <v>3063</v>
      </c>
      <c r="BA2867" s="1">
        <v>10728</v>
      </c>
      <c r="BB2867" s="1">
        <v>550</v>
      </c>
      <c r="BD2867" s="1">
        <f t="shared" si="750"/>
        <v>11278</v>
      </c>
    </row>
    <row r="2868" spans="1:56" hidden="1" outlineLevel="1">
      <c r="A2868" t="s">
        <v>567</v>
      </c>
      <c r="B2868" t="s">
        <v>100</v>
      </c>
      <c r="C2868" s="1">
        <v>395437</v>
      </c>
      <c r="F2868" s="1">
        <f t="shared" si="749"/>
        <v>232642</v>
      </c>
      <c r="G2868" s="1">
        <v>206043</v>
      </c>
      <c r="I2868" s="1">
        <v>159166</v>
      </c>
      <c r="J2868" s="2" t="str">
        <f t="shared" si="753"/>
        <v/>
      </c>
      <c r="K2868" s="2">
        <f t="shared" si="754"/>
        <v>0.6841670893475813</v>
      </c>
      <c r="L2868" s="10" t="str">
        <f t="shared" si="755"/>
        <v/>
      </c>
      <c r="M2868" s="9" t="str">
        <f t="shared" si="751"/>
        <v/>
      </c>
      <c r="N2868" s="8" t="str">
        <f t="shared" si="752"/>
        <v/>
      </c>
      <c r="O2868" s="2" t="str">
        <f t="shared" si="745"/>
        <v>-</v>
      </c>
      <c r="P2868" s="2" t="str">
        <f t="shared" si="746"/>
        <v>-</v>
      </c>
      <c r="Q2868" s="2" t="str">
        <f t="shared" si="747"/>
        <v>-</v>
      </c>
      <c r="R2868" s="2" t="str">
        <f t="shared" si="748"/>
        <v>-</v>
      </c>
      <c r="AN2868" t="s">
        <v>567</v>
      </c>
      <c r="AO2868" t="s">
        <v>100</v>
      </c>
      <c r="AR2868" s="44">
        <v>48</v>
      </c>
      <c r="AS2868" s="46">
        <v>491</v>
      </c>
      <c r="AT2868" s="50">
        <f t="shared" si="756"/>
        <v>48491</v>
      </c>
      <c r="AV2868" s="7" t="s">
        <v>3063</v>
      </c>
      <c r="BA2868" s="1">
        <v>206043</v>
      </c>
      <c r="BB2868" s="1">
        <v>26599</v>
      </c>
      <c r="BD2868" s="1">
        <f t="shared" si="750"/>
        <v>232642</v>
      </c>
    </row>
    <row r="2869" spans="1:56" hidden="1" outlineLevel="1">
      <c r="A2869" t="s">
        <v>1179</v>
      </c>
      <c r="B2869" t="s">
        <v>100</v>
      </c>
      <c r="C2869" s="1">
        <v>41657</v>
      </c>
      <c r="F2869" s="1">
        <f t="shared" si="749"/>
        <v>26752</v>
      </c>
      <c r="G2869" s="1">
        <v>24078</v>
      </c>
      <c r="I2869" s="1">
        <v>16366</v>
      </c>
      <c r="J2869" s="2" t="str">
        <f t="shared" si="753"/>
        <v/>
      </c>
      <c r="K2869" s="2">
        <f t="shared" si="754"/>
        <v>0.61176734449760761</v>
      </c>
      <c r="L2869" s="10" t="str">
        <f t="shared" si="755"/>
        <v/>
      </c>
      <c r="M2869" s="9" t="str">
        <f t="shared" si="751"/>
        <v/>
      </c>
      <c r="N2869" s="8" t="str">
        <f t="shared" si="752"/>
        <v/>
      </c>
      <c r="O2869" s="2" t="str">
        <f t="shared" si="745"/>
        <v>-</v>
      </c>
      <c r="P2869" s="2" t="str">
        <f t="shared" si="746"/>
        <v>-</v>
      </c>
      <c r="Q2869" s="2" t="str">
        <f t="shared" si="747"/>
        <v>-</v>
      </c>
      <c r="R2869" s="2" t="str">
        <f t="shared" si="748"/>
        <v>-</v>
      </c>
      <c r="AN2869" t="s">
        <v>1179</v>
      </c>
      <c r="AO2869" t="s">
        <v>100</v>
      </c>
      <c r="AR2869" s="44">
        <v>48</v>
      </c>
      <c r="AS2869" s="46">
        <v>493</v>
      </c>
      <c r="AT2869" s="50">
        <f t="shared" si="756"/>
        <v>48493</v>
      </c>
      <c r="AV2869" s="7" t="s">
        <v>3063</v>
      </c>
      <c r="BA2869" s="1">
        <v>24078</v>
      </c>
      <c r="BB2869" s="1">
        <v>2674</v>
      </c>
      <c r="BD2869" s="1">
        <f t="shared" si="750"/>
        <v>26752</v>
      </c>
    </row>
    <row r="2870" spans="1:56" hidden="1" outlineLevel="1">
      <c r="A2870" t="s">
        <v>704</v>
      </c>
      <c r="B2870" t="s">
        <v>100</v>
      </c>
      <c r="C2870" s="1">
        <v>7024</v>
      </c>
      <c r="F2870" s="1">
        <f t="shared" si="749"/>
        <v>3843</v>
      </c>
      <c r="G2870" s="1">
        <v>3404</v>
      </c>
      <c r="I2870" s="1">
        <v>2032</v>
      </c>
      <c r="J2870" s="2" t="str">
        <f t="shared" si="753"/>
        <v/>
      </c>
      <c r="K2870" s="2">
        <f t="shared" si="754"/>
        <v>0.52875357793390576</v>
      </c>
      <c r="L2870" s="10" t="str">
        <f t="shared" si="755"/>
        <v/>
      </c>
      <c r="M2870" s="9" t="str">
        <f t="shared" si="751"/>
        <v/>
      </c>
      <c r="N2870" s="8" t="str">
        <f t="shared" si="752"/>
        <v/>
      </c>
      <c r="O2870" s="2" t="str">
        <f t="shared" si="745"/>
        <v>-</v>
      </c>
      <c r="P2870" s="2" t="str">
        <f t="shared" si="746"/>
        <v>-</v>
      </c>
      <c r="Q2870" s="2" t="str">
        <f t="shared" si="747"/>
        <v>-</v>
      </c>
      <c r="R2870" s="2" t="str">
        <f t="shared" si="748"/>
        <v>-</v>
      </c>
      <c r="AN2870" t="s">
        <v>704</v>
      </c>
      <c r="AO2870" t="s">
        <v>100</v>
      </c>
      <c r="AR2870" s="44">
        <v>48</v>
      </c>
      <c r="AS2870" s="46">
        <v>495</v>
      </c>
      <c r="AT2870" s="50">
        <f t="shared" si="756"/>
        <v>48495</v>
      </c>
      <c r="AV2870" s="7" t="s">
        <v>3063</v>
      </c>
      <c r="BA2870" s="1">
        <v>3404</v>
      </c>
      <c r="BB2870" s="1">
        <v>439</v>
      </c>
      <c r="BD2870" s="1">
        <f t="shared" si="750"/>
        <v>3843</v>
      </c>
    </row>
    <row r="2871" spans="1:56" hidden="1" outlineLevel="1">
      <c r="A2871" t="s">
        <v>2895</v>
      </c>
      <c r="B2871" t="s">
        <v>100</v>
      </c>
      <c r="C2871" s="1">
        <v>58181</v>
      </c>
      <c r="F2871" s="1">
        <f t="shared" si="749"/>
        <v>35953</v>
      </c>
      <c r="G2871" s="1">
        <v>31096</v>
      </c>
      <c r="I2871" s="1">
        <v>20639</v>
      </c>
      <c r="J2871" s="2" t="str">
        <f t="shared" si="753"/>
        <v/>
      </c>
      <c r="K2871" s="2">
        <f t="shared" si="754"/>
        <v>0.574055016271243</v>
      </c>
      <c r="L2871" s="10" t="str">
        <f t="shared" si="755"/>
        <v/>
      </c>
      <c r="M2871" s="9" t="str">
        <f t="shared" si="751"/>
        <v/>
      </c>
      <c r="N2871" s="8" t="str">
        <f t="shared" si="752"/>
        <v/>
      </c>
      <c r="O2871" s="2" t="str">
        <f t="shared" si="745"/>
        <v>-</v>
      </c>
      <c r="P2871" s="2" t="str">
        <f t="shared" si="746"/>
        <v>-</v>
      </c>
      <c r="Q2871" s="2" t="str">
        <f t="shared" si="747"/>
        <v>-</v>
      </c>
      <c r="R2871" s="2" t="str">
        <f t="shared" si="748"/>
        <v>-</v>
      </c>
      <c r="AN2871" t="s">
        <v>2895</v>
      </c>
      <c r="AO2871" t="s">
        <v>100</v>
      </c>
      <c r="AR2871" s="44">
        <v>48</v>
      </c>
      <c r="AS2871" s="46">
        <v>497</v>
      </c>
      <c r="AT2871" s="50">
        <f t="shared" si="756"/>
        <v>48497</v>
      </c>
      <c r="AV2871" s="7" t="s">
        <v>3063</v>
      </c>
      <c r="BA2871" s="1">
        <v>31096</v>
      </c>
      <c r="BB2871" s="1">
        <v>4857</v>
      </c>
      <c r="BD2871" s="1">
        <f t="shared" si="750"/>
        <v>35953</v>
      </c>
    </row>
    <row r="2872" spans="1:56" hidden="1" outlineLevel="1">
      <c r="A2872" t="s">
        <v>362</v>
      </c>
      <c r="B2872" t="s">
        <v>100</v>
      </c>
      <c r="C2872" s="1">
        <v>41722</v>
      </c>
      <c r="F2872" s="1">
        <f t="shared" si="749"/>
        <v>27030</v>
      </c>
      <c r="G2872" s="1">
        <v>23824</v>
      </c>
      <c r="I2872" s="1">
        <v>17784</v>
      </c>
      <c r="J2872" s="2" t="str">
        <f t="shared" si="753"/>
        <v/>
      </c>
      <c r="K2872" s="2">
        <f t="shared" si="754"/>
        <v>0.65793562708102105</v>
      </c>
      <c r="L2872" s="10" t="str">
        <f t="shared" si="755"/>
        <v/>
      </c>
      <c r="M2872" s="9" t="str">
        <f t="shared" si="751"/>
        <v/>
      </c>
      <c r="N2872" s="8" t="str">
        <f t="shared" si="752"/>
        <v/>
      </c>
      <c r="O2872" s="2" t="str">
        <f t="shared" si="745"/>
        <v>-</v>
      </c>
      <c r="P2872" s="2" t="str">
        <f t="shared" si="746"/>
        <v>-</v>
      </c>
      <c r="Q2872" s="2" t="str">
        <f t="shared" si="747"/>
        <v>-</v>
      </c>
      <c r="R2872" s="2" t="str">
        <f t="shared" si="748"/>
        <v>-</v>
      </c>
      <c r="AN2872" t="s">
        <v>362</v>
      </c>
      <c r="AO2872" t="s">
        <v>100</v>
      </c>
      <c r="AR2872" s="44">
        <v>48</v>
      </c>
      <c r="AS2872" s="46">
        <v>499</v>
      </c>
      <c r="AT2872" s="50">
        <f t="shared" si="756"/>
        <v>48499</v>
      </c>
      <c r="AV2872" s="7" t="s">
        <v>3063</v>
      </c>
      <c r="BA2872" s="1">
        <v>23824</v>
      </c>
      <c r="BB2872" s="1">
        <v>3206</v>
      </c>
      <c r="BD2872" s="1">
        <f t="shared" si="750"/>
        <v>27030</v>
      </c>
    </row>
    <row r="2873" spans="1:56" hidden="1" outlineLevel="1">
      <c r="A2873" t="s">
        <v>713</v>
      </c>
      <c r="B2873" t="s">
        <v>100</v>
      </c>
      <c r="C2873" s="1">
        <v>7765</v>
      </c>
      <c r="F2873" s="1">
        <f t="shared" si="749"/>
        <v>4396</v>
      </c>
      <c r="G2873" s="1">
        <v>3707</v>
      </c>
      <c r="I2873" s="1">
        <v>2458</v>
      </c>
      <c r="J2873" s="2" t="str">
        <f t="shared" si="753"/>
        <v/>
      </c>
      <c r="K2873" s="2">
        <f t="shared" si="754"/>
        <v>0.55914467697907189</v>
      </c>
      <c r="L2873" s="10" t="str">
        <f t="shared" si="755"/>
        <v/>
      </c>
      <c r="M2873" s="9" t="str">
        <f t="shared" si="751"/>
        <v/>
      </c>
      <c r="N2873" s="8" t="str">
        <f t="shared" si="752"/>
        <v/>
      </c>
      <c r="O2873" s="2" t="str">
        <f t="shared" si="745"/>
        <v>-</v>
      </c>
      <c r="P2873" s="2" t="str">
        <f t="shared" si="746"/>
        <v>-</v>
      </c>
      <c r="Q2873" s="2" t="str">
        <f t="shared" si="747"/>
        <v>-</v>
      </c>
      <c r="R2873" s="2" t="str">
        <f t="shared" si="748"/>
        <v>-</v>
      </c>
      <c r="AN2873" t="s">
        <v>713</v>
      </c>
      <c r="AO2873" t="s">
        <v>100</v>
      </c>
      <c r="AR2873" s="44">
        <v>48</v>
      </c>
      <c r="AS2873" s="46">
        <v>501</v>
      </c>
      <c r="AT2873" s="50">
        <f t="shared" si="756"/>
        <v>48501</v>
      </c>
      <c r="AV2873" s="7" t="s">
        <v>3063</v>
      </c>
      <c r="BA2873" s="1">
        <v>3707</v>
      </c>
      <c r="BB2873" s="1">
        <v>689</v>
      </c>
      <c r="BD2873" s="1">
        <f t="shared" si="750"/>
        <v>4396</v>
      </c>
    </row>
    <row r="2874" spans="1:56" hidden="1" outlineLevel="1">
      <c r="A2874" t="s">
        <v>932</v>
      </c>
      <c r="B2874" t="s">
        <v>100</v>
      </c>
      <c r="C2874" s="1">
        <v>18104</v>
      </c>
      <c r="F2874" s="1">
        <f t="shared" si="749"/>
        <v>11581</v>
      </c>
      <c r="G2874" s="1">
        <v>10146</v>
      </c>
      <c r="I2874" s="1">
        <v>7305</v>
      </c>
      <c r="J2874" s="2" t="str">
        <f t="shared" si="753"/>
        <v/>
      </c>
      <c r="K2874" s="2">
        <f t="shared" si="754"/>
        <v>0.63077454451256365</v>
      </c>
      <c r="L2874" s="10" t="str">
        <f t="shared" si="755"/>
        <v/>
      </c>
      <c r="M2874" s="9" t="str">
        <f t="shared" si="751"/>
        <v/>
      </c>
      <c r="N2874" s="8" t="str">
        <f t="shared" si="752"/>
        <v/>
      </c>
      <c r="O2874" s="2" t="str">
        <f t="shared" si="745"/>
        <v>-</v>
      </c>
      <c r="P2874" s="2" t="str">
        <f t="shared" si="746"/>
        <v>-</v>
      </c>
      <c r="Q2874" s="2" t="str">
        <f t="shared" si="747"/>
        <v>-</v>
      </c>
      <c r="R2874" s="2" t="str">
        <f t="shared" si="748"/>
        <v>-</v>
      </c>
      <c r="AN2874" t="s">
        <v>932</v>
      </c>
      <c r="AO2874" t="s">
        <v>100</v>
      </c>
      <c r="AR2874" s="44">
        <v>48</v>
      </c>
      <c r="AS2874" s="46">
        <v>503</v>
      </c>
      <c r="AT2874" s="50">
        <f t="shared" si="756"/>
        <v>48503</v>
      </c>
      <c r="AV2874" s="7" t="s">
        <v>3063</v>
      </c>
      <c r="BA2874" s="1">
        <v>10146</v>
      </c>
      <c r="BB2874" s="1">
        <v>1435</v>
      </c>
      <c r="BD2874" s="1">
        <f t="shared" si="750"/>
        <v>11581</v>
      </c>
    </row>
    <row r="2875" spans="1:56" hidden="1" outlineLevel="1">
      <c r="A2875" t="s">
        <v>2262</v>
      </c>
      <c r="B2875" t="s">
        <v>100</v>
      </c>
      <c r="C2875" s="1">
        <v>13640</v>
      </c>
      <c r="F2875" s="1">
        <f t="shared" si="749"/>
        <v>7224</v>
      </c>
      <c r="G2875" s="1">
        <v>6746</v>
      </c>
      <c r="I2875" s="1">
        <v>2866</v>
      </c>
      <c r="J2875" s="2" t="str">
        <f t="shared" si="753"/>
        <v/>
      </c>
      <c r="K2875" s="2">
        <f t="shared" si="754"/>
        <v>0.39673311184939092</v>
      </c>
      <c r="L2875" s="10" t="str">
        <f t="shared" si="755"/>
        <v/>
      </c>
      <c r="M2875" s="9" t="str">
        <f t="shared" si="751"/>
        <v/>
      </c>
      <c r="N2875" s="8" t="str">
        <f t="shared" si="752"/>
        <v/>
      </c>
      <c r="O2875" s="2" t="str">
        <f t="shared" si="745"/>
        <v>-</v>
      </c>
      <c r="P2875" s="2" t="str">
        <f t="shared" si="746"/>
        <v>-</v>
      </c>
      <c r="Q2875" s="2" t="str">
        <f t="shared" si="747"/>
        <v>-</v>
      </c>
      <c r="R2875" s="2" t="str">
        <f t="shared" si="748"/>
        <v>-</v>
      </c>
      <c r="AN2875" t="s">
        <v>2262</v>
      </c>
      <c r="AO2875" t="s">
        <v>100</v>
      </c>
      <c r="AR2875" s="44">
        <v>48</v>
      </c>
      <c r="AS2875" s="46">
        <v>505</v>
      </c>
      <c r="AT2875" s="50">
        <f t="shared" si="756"/>
        <v>48505</v>
      </c>
      <c r="AV2875" s="7" t="s">
        <v>3063</v>
      </c>
      <c r="BA2875" s="1">
        <v>6746</v>
      </c>
      <c r="BB2875" s="1">
        <v>478</v>
      </c>
      <c r="BD2875" s="1">
        <f t="shared" si="750"/>
        <v>7224</v>
      </c>
    </row>
    <row r="2876" spans="1:56" hidden="1" outlineLevel="1">
      <c r="A2876" t="s">
        <v>2470</v>
      </c>
      <c r="B2876" t="s">
        <v>100</v>
      </c>
      <c r="C2876" s="1">
        <v>11725</v>
      </c>
      <c r="F2876" s="1">
        <f t="shared" si="749"/>
        <v>8124</v>
      </c>
      <c r="G2876" s="1">
        <v>7167</v>
      </c>
      <c r="I2876" s="1">
        <v>3876</v>
      </c>
      <c r="J2876" s="2" t="str">
        <f t="shared" si="753"/>
        <v/>
      </c>
      <c r="K2876" s="2">
        <f t="shared" si="754"/>
        <v>0.47710487444608568</v>
      </c>
      <c r="L2876" s="10" t="str">
        <f t="shared" si="755"/>
        <v/>
      </c>
      <c r="M2876" s="9" t="str">
        <f t="shared" si="751"/>
        <v/>
      </c>
      <c r="N2876" s="8" t="str">
        <f t="shared" si="752"/>
        <v/>
      </c>
      <c r="O2876" s="2" t="str">
        <f t="shared" si="745"/>
        <v>-</v>
      </c>
      <c r="P2876" s="2" t="str">
        <f t="shared" si="746"/>
        <v>-</v>
      </c>
      <c r="Q2876" s="2" t="str">
        <f t="shared" si="747"/>
        <v>-</v>
      </c>
      <c r="R2876" s="2" t="str">
        <f t="shared" si="748"/>
        <v>-</v>
      </c>
      <c r="AN2876" t="s">
        <v>2470</v>
      </c>
      <c r="AO2876" t="s">
        <v>100</v>
      </c>
      <c r="AR2876" s="44">
        <v>48</v>
      </c>
      <c r="AS2876" s="46">
        <v>507</v>
      </c>
      <c r="AT2876" s="50">
        <f t="shared" si="756"/>
        <v>48507</v>
      </c>
      <c r="AV2876" s="7" t="s">
        <v>3063</v>
      </c>
      <c r="BA2876" s="1">
        <v>7167</v>
      </c>
      <c r="BB2876" s="1">
        <v>957</v>
      </c>
      <c r="BD2876" s="1">
        <f t="shared" si="750"/>
        <v>8124</v>
      </c>
    </row>
    <row r="2877" spans="1:56" collapsed="1">
      <c r="A2877" t="s">
        <v>619</v>
      </c>
      <c r="B2877" t="s">
        <v>541</v>
      </c>
      <c r="C2877" s="1">
        <f>SUM(C2623:C2876)</f>
        <v>24309039</v>
      </c>
      <c r="D2877" s="36">
        <v>17295000</v>
      </c>
      <c r="E2877" s="36">
        <v>15040000</v>
      </c>
      <c r="F2877" s="1">
        <f>SUM(F2623:F2876)</f>
        <v>13575062</v>
      </c>
      <c r="G2877" s="1">
        <f>SUM(G2623:G2876)</f>
        <v>11677018</v>
      </c>
      <c r="I2877" s="1">
        <v>8087208</v>
      </c>
      <c r="J2877" s="2">
        <f t="shared" si="753"/>
        <v>0.46760381613183</v>
      </c>
      <c r="K2877" s="2">
        <f t="shared" si="754"/>
        <v>0.59574004155561133</v>
      </c>
      <c r="L2877" s="10" t="str">
        <f t="shared" si="755"/>
        <v/>
      </c>
      <c r="M2877" s="9" t="str">
        <f t="shared" si="751"/>
        <v/>
      </c>
      <c r="N2877" s="8" t="str">
        <f t="shared" si="752"/>
        <v/>
      </c>
      <c r="O2877" s="2" t="str">
        <f t="shared" si="745"/>
        <v>-</v>
      </c>
      <c r="P2877" s="2" t="str">
        <f t="shared" si="746"/>
        <v>-</v>
      </c>
      <c r="Q2877" s="2" t="str">
        <f t="shared" si="747"/>
        <v>-</v>
      </c>
      <c r="R2877" s="2" t="str">
        <f t="shared" si="748"/>
        <v>-</v>
      </c>
      <c r="AN2877" t="s">
        <v>619</v>
      </c>
      <c r="AO2877" t="s">
        <v>541</v>
      </c>
      <c r="AR2877" s="44">
        <v>48</v>
      </c>
      <c r="AS2877" s="46"/>
      <c r="AT2877" s="44">
        <v>48</v>
      </c>
      <c r="AV2877" s="7" t="s">
        <v>678</v>
      </c>
      <c r="BA2877" s="1">
        <f>SUM(BA2623:BA2876)</f>
        <v>11677018</v>
      </c>
      <c r="BB2877" s="1">
        <f>SUM(BB2623:BB2876)</f>
        <v>1898044</v>
      </c>
      <c r="BD2877" s="1">
        <f>SUM(BD2623:BD2876)</f>
        <v>13575062</v>
      </c>
    </row>
    <row r="2878" spans="1:56">
      <c r="C2878" s="26"/>
      <c r="J2878" s="2"/>
      <c r="K2878" s="2"/>
      <c r="N2878" s="8"/>
      <c r="AR2878" s="44"/>
      <c r="AS2878" s="46"/>
      <c r="AT2878" s="50"/>
    </row>
    <row r="2879" spans="1:56" hidden="1" outlineLevel="1">
      <c r="A2879" t="s">
        <v>1224</v>
      </c>
      <c r="B2879" t="s">
        <v>604</v>
      </c>
      <c r="C2879" s="1">
        <v>6413</v>
      </c>
      <c r="F2879" s="1">
        <v>4260</v>
      </c>
      <c r="H2879" s="1">
        <v>2563</v>
      </c>
      <c r="I2879" s="1">
        <v>2509</v>
      </c>
      <c r="J2879" s="2" t="str">
        <f t="shared" si="753"/>
        <v/>
      </c>
      <c r="K2879" s="2">
        <f t="shared" si="754"/>
        <v>0.58896713615023477</v>
      </c>
      <c r="L2879" s="10" t="str">
        <f t="shared" si="755"/>
        <v/>
      </c>
      <c r="M2879" s="9" t="str">
        <f t="shared" si="751"/>
        <v/>
      </c>
      <c r="N2879" s="8" t="str">
        <f t="shared" si="752"/>
        <v/>
      </c>
      <c r="O2879" s="2" t="str">
        <f t="shared" ref="O2879:O2908" si="757">IF(SUM($S2879:$AJ2879)=0,"-",S2879/SUM($S2879:$AJ2879))</f>
        <v>-</v>
      </c>
      <c r="P2879" s="2" t="str">
        <f t="shared" ref="P2879:P2908" si="758">IF(SUM($S2879:$AJ2879)=0,"-",T2879/SUM($S2879:$AJ2879))</f>
        <v>-</v>
      </c>
      <c r="Q2879" s="2" t="str">
        <f t="shared" ref="Q2879:Q2908" si="759">IF(SUM($S2879:$AJ2879)=0,"-",U2879/SUM($S2879:$AJ2879))</f>
        <v>-</v>
      </c>
      <c r="R2879" s="2" t="str">
        <f t="shared" ref="R2879:R2908" si="760">IF(SUM($S2879:$AJ2879)=0,"-",(1-O2879-P2879-Q2879))</f>
        <v>-</v>
      </c>
      <c r="AN2879" t="s">
        <v>1224</v>
      </c>
      <c r="AO2879" t="s">
        <v>604</v>
      </c>
      <c r="AR2879" s="44">
        <v>49</v>
      </c>
      <c r="AS2879" s="46">
        <v>1</v>
      </c>
      <c r="AT2879" s="50">
        <f t="shared" si="756"/>
        <v>49001</v>
      </c>
      <c r="AV2879" s="7" t="s">
        <v>3063</v>
      </c>
    </row>
    <row r="2880" spans="1:56" hidden="1" outlineLevel="1">
      <c r="A2880" t="s">
        <v>1623</v>
      </c>
      <c r="B2880" t="s">
        <v>604</v>
      </c>
      <c r="C2880" s="1">
        <v>48437</v>
      </c>
      <c r="F2880" s="1">
        <v>27412</v>
      </c>
      <c r="H2880" s="1">
        <v>19360</v>
      </c>
      <c r="I2880" s="1">
        <v>19217</v>
      </c>
      <c r="J2880" s="2" t="str">
        <f t="shared" si="753"/>
        <v/>
      </c>
      <c r="K2880" s="2">
        <f t="shared" si="754"/>
        <v>0.7010433386837881</v>
      </c>
      <c r="L2880" s="10" t="str">
        <f t="shared" si="755"/>
        <v/>
      </c>
      <c r="M2880" s="9" t="str">
        <f t="shared" si="751"/>
        <v/>
      </c>
      <c r="N2880" s="8" t="str">
        <f t="shared" si="752"/>
        <v/>
      </c>
      <c r="O2880" s="2" t="str">
        <f t="shared" si="757"/>
        <v>-</v>
      </c>
      <c r="P2880" s="2" t="str">
        <f t="shared" si="758"/>
        <v>-</v>
      </c>
      <c r="Q2880" s="2" t="str">
        <f t="shared" si="759"/>
        <v>-</v>
      </c>
      <c r="R2880" s="2" t="str">
        <f t="shared" si="760"/>
        <v>-</v>
      </c>
      <c r="AN2880" t="s">
        <v>1623</v>
      </c>
      <c r="AO2880" t="s">
        <v>604</v>
      </c>
      <c r="AR2880" s="44">
        <v>49</v>
      </c>
      <c r="AS2880" s="46">
        <v>3</v>
      </c>
      <c r="AT2880" s="50">
        <f t="shared" si="756"/>
        <v>49003</v>
      </c>
      <c r="AV2880" s="7" t="s">
        <v>3063</v>
      </c>
    </row>
    <row r="2881" spans="1:48" hidden="1" outlineLevel="1">
      <c r="A2881" t="s">
        <v>1667</v>
      </c>
      <c r="B2881" t="s">
        <v>604</v>
      </c>
      <c r="C2881" s="1">
        <v>106824</v>
      </c>
      <c r="F2881" s="1">
        <v>69184</v>
      </c>
      <c r="H2881" s="1">
        <v>42173</v>
      </c>
      <c r="I2881" s="1">
        <v>41922</v>
      </c>
      <c r="J2881" s="2" t="str">
        <f t="shared" si="753"/>
        <v/>
      </c>
      <c r="K2881" s="2">
        <f t="shared" si="754"/>
        <v>0.60594935245143389</v>
      </c>
      <c r="L2881" s="10" t="str">
        <f t="shared" si="755"/>
        <v/>
      </c>
      <c r="M2881" s="9" t="str">
        <f t="shared" si="751"/>
        <v/>
      </c>
      <c r="N2881" s="8" t="str">
        <f t="shared" si="752"/>
        <v/>
      </c>
      <c r="O2881" s="2" t="str">
        <f t="shared" si="757"/>
        <v>-</v>
      </c>
      <c r="P2881" s="2" t="str">
        <f t="shared" si="758"/>
        <v>-</v>
      </c>
      <c r="Q2881" s="2" t="str">
        <f t="shared" si="759"/>
        <v>-</v>
      </c>
      <c r="R2881" s="2" t="str">
        <f t="shared" si="760"/>
        <v>-</v>
      </c>
      <c r="AN2881" t="s">
        <v>1667</v>
      </c>
      <c r="AO2881" t="s">
        <v>604</v>
      </c>
      <c r="AR2881" s="44">
        <v>49</v>
      </c>
      <c r="AS2881" s="46">
        <v>5</v>
      </c>
      <c r="AT2881" s="50">
        <f t="shared" si="756"/>
        <v>49005</v>
      </c>
      <c r="AV2881" s="7" t="s">
        <v>3063</v>
      </c>
    </row>
    <row r="2882" spans="1:48" hidden="1" outlineLevel="1">
      <c r="A2882" t="s">
        <v>367</v>
      </c>
      <c r="B2882" t="s">
        <v>604</v>
      </c>
      <c r="C2882" s="1">
        <v>20596</v>
      </c>
      <c r="F2882" s="1">
        <v>15710</v>
      </c>
      <c r="H2882" s="1">
        <v>7913</v>
      </c>
      <c r="I2882" s="1">
        <v>7777</v>
      </c>
      <c r="J2882" s="2" t="str">
        <f t="shared" si="753"/>
        <v/>
      </c>
      <c r="K2882" s="2">
        <f t="shared" si="754"/>
        <v>0.49503500954805857</v>
      </c>
      <c r="L2882" s="10" t="str">
        <f t="shared" si="755"/>
        <v/>
      </c>
      <c r="M2882" s="9" t="str">
        <f t="shared" ref="M2882:M2945" si="761">IF(T2882&gt;0,RANK(T2882,$S2882:$AK2882),"")</f>
        <v/>
      </c>
      <c r="N2882" s="8" t="str">
        <f t="shared" ref="N2882:N2945" si="762">IF(U2882&gt;0,RANK(U2882,$S2882:$AK2882),"")</f>
        <v/>
      </c>
      <c r="O2882" s="2" t="str">
        <f t="shared" si="757"/>
        <v>-</v>
      </c>
      <c r="P2882" s="2" t="str">
        <f t="shared" si="758"/>
        <v>-</v>
      </c>
      <c r="Q2882" s="2" t="str">
        <f t="shared" si="759"/>
        <v>-</v>
      </c>
      <c r="R2882" s="2" t="str">
        <f t="shared" si="760"/>
        <v>-</v>
      </c>
      <c r="AN2882" t="s">
        <v>367</v>
      </c>
      <c r="AO2882" t="s">
        <v>604</v>
      </c>
      <c r="AR2882" s="44">
        <v>49</v>
      </c>
      <c r="AS2882" s="46">
        <v>7</v>
      </c>
      <c r="AT2882" s="50">
        <f t="shared" si="756"/>
        <v>49007</v>
      </c>
      <c r="AV2882" s="7" t="s">
        <v>3063</v>
      </c>
    </row>
    <row r="2883" spans="1:48" hidden="1" outlineLevel="1">
      <c r="A2883" t="s">
        <v>378</v>
      </c>
      <c r="B2883" t="s">
        <v>604</v>
      </c>
      <c r="C2883" s="1">
        <v>993</v>
      </c>
      <c r="F2883" s="1">
        <v>700</v>
      </c>
      <c r="H2883" s="1">
        <v>451</v>
      </c>
      <c r="I2883" s="1">
        <v>439</v>
      </c>
      <c r="J2883" s="2" t="str">
        <f t="shared" si="753"/>
        <v/>
      </c>
      <c r="K2883" s="2">
        <f t="shared" si="754"/>
        <v>0.62714285714285711</v>
      </c>
      <c r="L2883" s="10" t="str">
        <f t="shared" si="755"/>
        <v/>
      </c>
      <c r="M2883" s="9" t="str">
        <f t="shared" si="761"/>
        <v/>
      </c>
      <c r="N2883" s="8" t="str">
        <f t="shared" si="762"/>
        <v/>
      </c>
      <c r="O2883" s="2" t="str">
        <f t="shared" si="757"/>
        <v>-</v>
      </c>
      <c r="P2883" s="2" t="str">
        <f t="shared" si="758"/>
        <v>-</v>
      </c>
      <c r="Q2883" s="2" t="str">
        <f t="shared" si="759"/>
        <v>-</v>
      </c>
      <c r="R2883" s="2" t="str">
        <f t="shared" si="760"/>
        <v>-</v>
      </c>
      <c r="AN2883" t="s">
        <v>378</v>
      </c>
      <c r="AO2883" t="s">
        <v>604</v>
      </c>
      <c r="AR2883" s="44">
        <v>49</v>
      </c>
      <c r="AS2883" s="46">
        <v>9</v>
      </c>
      <c r="AT2883" s="50">
        <f t="shared" si="756"/>
        <v>49009</v>
      </c>
      <c r="AV2883" s="7" t="s">
        <v>3063</v>
      </c>
    </row>
    <row r="2884" spans="1:48" hidden="1" outlineLevel="1">
      <c r="A2884" t="s">
        <v>1910</v>
      </c>
      <c r="B2884" t="s">
        <v>604</v>
      </c>
      <c r="C2884" s="1">
        <v>295801</v>
      </c>
      <c r="F2884" s="1">
        <v>145248</v>
      </c>
      <c r="H2884" s="1">
        <v>112889</v>
      </c>
      <c r="I2884" s="1">
        <v>110902</v>
      </c>
      <c r="J2884" s="2" t="str">
        <f t="shared" si="753"/>
        <v/>
      </c>
      <c r="K2884" s="2">
        <f t="shared" si="754"/>
        <v>0.76353547036792246</v>
      </c>
      <c r="L2884" s="10" t="str">
        <f t="shared" si="755"/>
        <v/>
      </c>
      <c r="M2884" s="9" t="str">
        <f t="shared" si="761"/>
        <v/>
      </c>
      <c r="N2884" s="8" t="str">
        <f t="shared" si="762"/>
        <v/>
      </c>
      <c r="O2884" s="2" t="str">
        <f t="shared" si="757"/>
        <v>-</v>
      </c>
      <c r="P2884" s="2" t="str">
        <f t="shared" si="758"/>
        <v>-</v>
      </c>
      <c r="Q2884" s="2" t="str">
        <f t="shared" si="759"/>
        <v>-</v>
      </c>
      <c r="R2884" s="2" t="str">
        <f t="shared" si="760"/>
        <v>-</v>
      </c>
      <c r="AN2884" t="s">
        <v>1910</v>
      </c>
      <c r="AO2884" t="s">
        <v>604</v>
      </c>
      <c r="AR2884" s="44">
        <v>49</v>
      </c>
      <c r="AS2884" s="46">
        <v>11</v>
      </c>
      <c r="AT2884" s="50">
        <f t="shared" si="756"/>
        <v>49011</v>
      </c>
      <c r="AV2884" s="7" t="s">
        <v>3063</v>
      </c>
    </row>
    <row r="2885" spans="1:48" hidden="1" outlineLevel="1">
      <c r="A2885" t="s">
        <v>2167</v>
      </c>
      <c r="B2885" t="s">
        <v>604</v>
      </c>
      <c r="C2885" s="1">
        <v>17412</v>
      </c>
      <c r="F2885" s="1">
        <v>9930</v>
      </c>
      <c r="H2885" s="1">
        <v>5855</v>
      </c>
      <c r="I2885" s="1">
        <v>5744</v>
      </c>
      <c r="J2885" s="2" t="str">
        <f t="shared" si="753"/>
        <v/>
      </c>
      <c r="K2885" s="2">
        <f t="shared" si="754"/>
        <v>0.57844914400805636</v>
      </c>
      <c r="L2885" s="10" t="str">
        <f t="shared" si="755"/>
        <v/>
      </c>
      <c r="M2885" s="9" t="str">
        <f t="shared" si="761"/>
        <v/>
      </c>
      <c r="N2885" s="8" t="str">
        <f t="shared" si="762"/>
        <v/>
      </c>
      <c r="O2885" s="2" t="str">
        <f t="shared" si="757"/>
        <v>-</v>
      </c>
      <c r="P2885" s="2" t="str">
        <f t="shared" si="758"/>
        <v>-</v>
      </c>
      <c r="Q2885" s="2" t="str">
        <f t="shared" si="759"/>
        <v>-</v>
      </c>
      <c r="R2885" s="2" t="str">
        <f t="shared" si="760"/>
        <v>-</v>
      </c>
      <c r="AN2885" t="s">
        <v>2167</v>
      </c>
      <c r="AO2885" t="s">
        <v>604</v>
      </c>
      <c r="AR2885" s="44">
        <v>49</v>
      </c>
      <c r="AS2885" s="46">
        <v>13</v>
      </c>
      <c r="AT2885" s="50">
        <f t="shared" si="756"/>
        <v>49013</v>
      </c>
      <c r="AV2885" s="7" t="s">
        <v>3063</v>
      </c>
    </row>
    <row r="2886" spans="1:48" hidden="1" outlineLevel="1">
      <c r="A2886" t="s">
        <v>1557</v>
      </c>
      <c r="B2886" t="s">
        <v>604</v>
      </c>
      <c r="C2886" s="1">
        <v>10740</v>
      </c>
      <c r="F2886" s="1">
        <v>6440</v>
      </c>
      <c r="H2886" s="1">
        <v>4545</v>
      </c>
      <c r="I2886" s="1">
        <v>4448</v>
      </c>
      <c r="J2886" s="2" t="str">
        <f t="shared" si="753"/>
        <v/>
      </c>
      <c r="K2886" s="2">
        <f t="shared" si="754"/>
        <v>0.69068322981366459</v>
      </c>
      <c r="L2886" s="10" t="str">
        <f t="shared" si="755"/>
        <v/>
      </c>
      <c r="M2886" s="9" t="str">
        <f t="shared" si="761"/>
        <v/>
      </c>
      <c r="N2886" s="8" t="str">
        <f t="shared" si="762"/>
        <v/>
      </c>
      <c r="O2886" s="2" t="str">
        <f t="shared" si="757"/>
        <v>-</v>
      </c>
      <c r="P2886" s="2" t="str">
        <f t="shared" si="758"/>
        <v>-</v>
      </c>
      <c r="Q2886" s="2" t="str">
        <f t="shared" si="759"/>
        <v>-</v>
      </c>
      <c r="R2886" s="2" t="str">
        <f t="shared" si="760"/>
        <v>-</v>
      </c>
      <c r="AN2886" t="s">
        <v>1557</v>
      </c>
      <c r="AO2886" t="s">
        <v>604</v>
      </c>
      <c r="AR2886" s="44">
        <v>49</v>
      </c>
      <c r="AS2886" s="46">
        <v>15</v>
      </c>
      <c r="AT2886" s="50">
        <f t="shared" si="756"/>
        <v>49015</v>
      </c>
      <c r="AV2886" s="7" t="s">
        <v>3063</v>
      </c>
    </row>
    <row r="2887" spans="1:48" hidden="1" outlineLevel="1">
      <c r="A2887" t="s">
        <v>2872</v>
      </c>
      <c r="B2887" t="s">
        <v>604</v>
      </c>
      <c r="C2887" s="1">
        <v>5010</v>
      </c>
      <c r="F2887" s="1">
        <v>3004</v>
      </c>
      <c r="H2887" s="1">
        <v>2233</v>
      </c>
      <c r="I2887" s="1">
        <v>2159</v>
      </c>
      <c r="J2887" s="2" t="str">
        <f t="shared" ref="J2887:J2950" si="763">IF(D2887&gt;0,I2887/D2887,"")</f>
        <v/>
      </c>
      <c r="K2887" s="2">
        <f t="shared" ref="K2887:K2950" si="764">IF(F2887&gt;0,I2887/F2887,"")</f>
        <v>0.7187083888149135</v>
      </c>
      <c r="L2887" s="10" t="str">
        <f t="shared" ref="L2887:L2950" si="765">IF(S2887&gt;0,RANK(S2887,$S2887:$AK2887),"")</f>
        <v/>
      </c>
      <c r="M2887" s="9" t="str">
        <f t="shared" si="761"/>
        <v/>
      </c>
      <c r="N2887" s="8" t="str">
        <f t="shared" si="762"/>
        <v/>
      </c>
      <c r="O2887" s="2" t="str">
        <f t="shared" si="757"/>
        <v>-</v>
      </c>
      <c r="P2887" s="2" t="str">
        <f t="shared" si="758"/>
        <v>-</v>
      </c>
      <c r="Q2887" s="2" t="str">
        <f t="shared" si="759"/>
        <v>-</v>
      </c>
      <c r="R2887" s="2" t="str">
        <f t="shared" si="760"/>
        <v>-</v>
      </c>
      <c r="AN2887" t="s">
        <v>2872</v>
      </c>
      <c r="AO2887" t="s">
        <v>604</v>
      </c>
      <c r="AR2887" s="44">
        <v>49</v>
      </c>
      <c r="AS2887" s="46">
        <v>17</v>
      </c>
      <c r="AT2887" s="50">
        <f t="shared" si="756"/>
        <v>49017</v>
      </c>
      <c r="AV2887" s="7" t="s">
        <v>3063</v>
      </c>
    </row>
    <row r="2888" spans="1:48" hidden="1" outlineLevel="1">
      <c r="A2888" t="s">
        <v>2289</v>
      </c>
      <c r="B2888" t="s">
        <v>604</v>
      </c>
      <c r="C2888" s="1">
        <v>8981</v>
      </c>
      <c r="F2888" s="1">
        <v>6019</v>
      </c>
      <c r="H2888" s="1">
        <v>4145</v>
      </c>
      <c r="I2888" s="1">
        <v>4097</v>
      </c>
      <c r="J2888" s="2" t="str">
        <f t="shared" si="763"/>
        <v/>
      </c>
      <c r="K2888" s="2">
        <f t="shared" si="764"/>
        <v>0.68067785346403054</v>
      </c>
      <c r="L2888" s="10" t="str">
        <f t="shared" si="765"/>
        <v/>
      </c>
      <c r="M2888" s="9" t="str">
        <f t="shared" si="761"/>
        <v/>
      </c>
      <c r="N2888" s="8" t="str">
        <f t="shared" si="762"/>
        <v/>
      </c>
      <c r="O2888" s="2" t="str">
        <f t="shared" si="757"/>
        <v>-</v>
      </c>
      <c r="P2888" s="2" t="str">
        <f t="shared" si="758"/>
        <v>-</v>
      </c>
      <c r="Q2888" s="2" t="str">
        <f t="shared" si="759"/>
        <v>-</v>
      </c>
      <c r="R2888" s="2" t="str">
        <f t="shared" si="760"/>
        <v>-</v>
      </c>
      <c r="AN2888" t="s">
        <v>2289</v>
      </c>
      <c r="AO2888" t="s">
        <v>604</v>
      </c>
      <c r="AR2888" s="44">
        <v>49</v>
      </c>
      <c r="AS2888" s="46">
        <v>19</v>
      </c>
      <c r="AT2888" s="50">
        <f t="shared" si="756"/>
        <v>49019</v>
      </c>
      <c r="AV2888" s="7" t="s">
        <v>3063</v>
      </c>
    </row>
    <row r="2889" spans="1:48" hidden="1" outlineLevel="1">
      <c r="A2889" t="s">
        <v>2854</v>
      </c>
      <c r="B2889" t="s">
        <v>604</v>
      </c>
      <c r="C2889" s="1">
        <v>44547</v>
      </c>
      <c r="F2889" s="1">
        <v>23415</v>
      </c>
      <c r="H2889" s="1">
        <v>16813</v>
      </c>
      <c r="I2889" s="1">
        <v>16678</v>
      </c>
      <c r="J2889" s="2" t="str">
        <f t="shared" si="763"/>
        <v/>
      </c>
      <c r="K2889" s="2">
        <f t="shared" si="764"/>
        <v>0.7122784539824899</v>
      </c>
      <c r="L2889" s="10" t="str">
        <f t="shared" si="765"/>
        <v/>
      </c>
      <c r="M2889" s="9" t="str">
        <f t="shared" si="761"/>
        <v/>
      </c>
      <c r="N2889" s="8" t="str">
        <f t="shared" si="762"/>
        <v/>
      </c>
      <c r="O2889" s="2" t="str">
        <f t="shared" si="757"/>
        <v>-</v>
      </c>
      <c r="P2889" s="2" t="str">
        <f t="shared" si="758"/>
        <v>-</v>
      </c>
      <c r="Q2889" s="2" t="str">
        <f t="shared" si="759"/>
        <v>-</v>
      </c>
      <c r="R2889" s="2" t="str">
        <f t="shared" si="760"/>
        <v>-</v>
      </c>
      <c r="AN2889" t="s">
        <v>2854</v>
      </c>
      <c r="AO2889" t="s">
        <v>604</v>
      </c>
      <c r="AR2889" s="44">
        <v>49</v>
      </c>
      <c r="AS2889" s="46">
        <v>21</v>
      </c>
      <c r="AT2889" s="50">
        <f t="shared" si="756"/>
        <v>49021</v>
      </c>
      <c r="AV2889" s="7" t="s">
        <v>3063</v>
      </c>
    </row>
    <row r="2890" spans="1:48" hidden="1" outlineLevel="1">
      <c r="A2890" t="s">
        <v>1781</v>
      </c>
      <c r="B2890" t="s">
        <v>604</v>
      </c>
      <c r="C2890" s="1">
        <v>10024</v>
      </c>
      <c r="F2890" s="1">
        <v>6124</v>
      </c>
      <c r="H2890" s="1">
        <v>3709</v>
      </c>
      <c r="I2890" s="1">
        <v>3666</v>
      </c>
      <c r="J2890" s="2" t="str">
        <f t="shared" si="763"/>
        <v/>
      </c>
      <c r="K2890" s="2">
        <f t="shared" si="764"/>
        <v>0.59862834748530369</v>
      </c>
      <c r="L2890" s="10" t="str">
        <f t="shared" si="765"/>
        <v/>
      </c>
      <c r="M2890" s="9" t="str">
        <f t="shared" si="761"/>
        <v/>
      </c>
      <c r="N2890" s="8" t="str">
        <f t="shared" si="762"/>
        <v/>
      </c>
      <c r="O2890" s="2" t="str">
        <f t="shared" si="757"/>
        <v>-</v>
      </c>
      <c r="P2890" s="2" t="str">
        <f t="shared" si="758"/>
        <v>-</v>
      </c>
      <c r="Q2890" s="2" t="str">
        <f t="shared" si="759"/>
        <v>-</v>
      </c>
      <c r="R2890" s="2" t="str">
        <f t="shared" si="760"/>
        <v>-</v>
      </c>
      <c r="AN2890" t="s">
        <v>1781</v>
      </c>
      <c r="AO2890" t="s">
        <v>604</v>
      </c>
      <c r="AR2890" s="44">
        <v>49</v>
      </c>
      <c r="AS2890" s="46">
        <v>23</v>
      </c>
      <c r="AT2890" s="50">
        <f t="shared" si="756"/>
        <v>49023</v>
      </c>
      <c r="AV2890" s="7" t="s">
        <v>3063</v>
      </c>
    </row>
    <row r="2891" spans="1:48" hidden="1" outlineLevel="1">
      <c r="A2891" t="s">
        <v>441</v>
      </c>
      <c r="B2891" t="s">
        <v>604</v>
      </c>
      <c r="C2891" s="1">
        <v>6853</v>
      </c>
      <c r="F2891" s="1">
        <v>4424</v>
      </c>
      <c r="H2891" s="1">
        <v>3252</v>
      </c>
      <c r="I2891" s="1">
        <v>3154</v>
      </c>
      <c r="J2891" s="2" t="str">
        <f t="shared" si="763"/>
        <v/>
      </c>
      <c r="K2891" s="2">
        <f t="shared" si="764"/>
        <v>0.71292947558770348</v>
      </c>
      <c r="L2891" s="10" t="str">
        <f t="shared" si="765"/>
        <v/>
      </c>
      <c r="M2891" s="9" t="str">
        <f t="shared" si="761"/>
        <v/>
      </c>
      <c r="N2891" s="8" t="str">
        <f t="shared" si="762"/>
        <v/>
      </c>
      <c r="O2891" s="2" t="str">
        <f t="shared" si="757"/>
        <v>-</v>
      </c>
      <c r="P2891" s="2" t="str">
        <f t="shared" si="758"/>
        <v>-</v>
      </c>
      <c r="Q2891" s="2" t="str">
        <f t="shared" si="759"/>
        <v>-</v>
      </c>
      <c r="R2891" s="2" t="str">
        <f t="shared" si="760"/>
        <v>-</v>
      </c>
      <c r="AN2891" t="s">
        <v>441</v>
      </c>
      <c r="AO2891" t="s">
        <v>604</v>
      </c>
      <c r="AR2891" s="44">
        <v>49</v>
      </c>
      <c r="AS2891" s="46">
        <v>25</v>
      </c>
      <c r="AT2891" s="50">
        <f t="shared" si="756"/>
        <v>49025</v>
      </c>
      <c r="AV2891" s="7" t="s">
        <v>3063</v>
      </c>
    </row>
    <row r="2892" spans="1:48" hidden="1" outlineLevel="1">
      <c r="A2892" t="s">
        <v>368</v>
      </c>
      <c r="B2892" t="s">
        <v>604</v>
      </c>
      <c r="C2892" s="1">
        <v>12146</v>
      </c>
      <c r="F2892" s="1">
        <v>6097</v>
      </c>
      <c r="H2892" s="1">
        <v>4851</v>
      </c>
      <c r="I2892" s="1">
        <v>4739</v>
      </c>
      <c r="J2892" s="2" t="str">
        <f t="shared" si="763"/>
        <v/>
      </c>
      <c r="K2892" s="2">
        <f t="shared" si="764"/>
        <v>0.77726750861079219</v>
      </c>
      <c r="L2892" s="10" t="str">
        <f t="shared" si="765"/>
        <v/>
      </c>
      <c r="M2892" s="9" t="str">
        <f t="shared" si="761"/>
        <v/>
      </c>
      <c r="N2892" s="8" t="str">
        <f t="shared" si="762"/>
        <v/>
      </c>
      <c r="O2892" s="2" t="str">
        <f t="shared" si="757"/>
        <v>-</v>
      </c>
      <c r="P2892" s="2" t="str">
        <f t="shared" si="758"/>
        <v>-</v>
      </c>
      <c r="Q2892" s="2" t="str">
        <f t="shared" si="759"/>
        <v>-</v>
      </c>
      <c r="R2892" s="2" t="str">
        <f t="shared" si="760"/>
        <v>-</v>
      </c>
      <c r="AN2892" t="s">
        <v>368</v>
      </c>
      <c r="AO2892" t="s">
        <v>604</v>
      </c>
      <c r="AR2892" s="44">
        <v>49</v>
      </c>
      <c r="AS2892" s="46">
        <v>27</v>
      </c>
      <c r="AT2892" s="50">
        <f t="shared" si="756"/>
        <v>49027</v>
      </c>
      <c r="AV2892" s="7" t="s">
        <v>3063</v>
      </c>
    </row>
    <row r="2893" spans="1:48" hidden="1" outlineLevel="1">
      <c r="A2893" t="s">
        <v>1099</v>
      </c>
      <c r="B2893" t="s">
        <v>604</v>
      </c>
      <c r="C2893" s="1">
        <v>9126</v>
      </c>
      <c r="F2893" s="1">
        <v>5267</v>
      </c>
      <c r="H2893" s="1">
        <v>4222</v>
      </c>
      <c r="I2893" s="1">
        <v>4161</v>
      </c>
      <c r="J2893" s="2" t="str">
        <f t="shared" si="763"/>
        <v/>
      </c>
      <c r="K2893" s="2">
        <f t="shared" si="764"/>
        <v>0.79001329029808243</v>
      </c>
      <c r="L2893" s="10" t="str">
        <f t="shared" si="765"/>
        <v/>
      </c>
      <c r="M2893" s="9" t="str">
        <f t="shared" si="761"/>
        <v/>
      </c>
      <c r="N2893" s="8" t="str">
        <f t="shared" si="762"/>
        <v/>
      </c>
      <c r="O2893" s="2" t="str">
        <f t="shared" si="757"/>
        <v>-</v>
      </c>
      <c r="P2893" s="2" t="str">
        <f t="shared" si="758"/>
        <v>-</v>
      </c>
      <c r="Q2893" s="2" t="str">
        <f t="shared" si="759"/>
        <v>-</v>
      </c>
      <c r="R2893" s="2" t="str">
        <f t="shared" si="760"/>
        <v>-</v>
      </c>
      <c r="AN2893" t="s">
        <v>1099</v>
      </c>
      <c r="AO2893" t="s">
        <v>604</v>
      </c>
      <c r="AR2893" s="44">
        <v>49</v>
      </c>
      <c r="AS2893" s="46">
        <v>29</v>
      </c>
      <c r="AT2893" s="50">
        <f t="shared" si="756"/>
        <v>49029</v>
      </c>
      <c r="AV2893" s="7" t="s">
        <v>3063</v>
      </c>
    </row>
    <row r="2894" spans="1:48" hidden="1" outlineLevel="1">
      <c r="A2894" t="s">
        <v>263</v>
      </c>
      <c r="B2894" t="s">
        <v>604</v>
      </c>
      <c r="C2894" s="1">
        <v>1511</v>
      </c>
      <c r="F2894" s="1">
        <v>977</v>
      </c>
      <c r="H2894" s="1">
        <v>810</v>
      </c>
      <c r="I2894" s="1">
        <v>798</v>
      </c>
      <c r="J2894" s="2" t="str">
        <f t="shared" si="763"/>
        <v/>
      </c>
      <c r="K2894" s="2">
        <f t="shared" si="764"/>
        <v>0.81678607983623341</v>
      </c>
      <c r="L2894" s="10" t="str">
        <f t="shared" si="765"/>
        <v/>
      </c>
      <c r="M2894" s="9" t="str">
        <f t="shared" si="761"/>
        <v/>
      </c>
      <c r="N2894" s="8" t="str">
        <f t="shared" si="762"/>
        <v/>
      </c>
      <c r="O2894" s="2" t="str">
        <f t="shared" si="757"/>
        <v>-</v>
      </c>
      <c r="P2894" s="2" t="str">
        <f t="shared" si="758"/>
        <v>-</v>
      </c>
      <c r="Q2894" s="2" t="str">
        <f t="shared" si="759"/>
        <v>-</v>
      </c>
      <c r="R2894" s="2" t="str">
        <f t="shared" si="760"/>
        <v>-</v>
      </c>
      <c r="AN2894" t="s">
        <v>263</v>
      </c>
      <c r="AO2894" t="s">
        <v>604</v>
      </c>
      <c r="AR2894" s="44">
        <v>49</v>
      </c>
      <c r="AS2894" s="46">
        <v>31</v>
      </c>
      <c r="AT2894" s="50">
        <f t="shared" si="756"/>
        <v>49031</v>
      </c>
      <c r="AV2894" s="7" t="s">
        <v>3063</v>
      </c>
    </row>
    <row r="2895" spans="1:48" hidden="1" outlineLevel="1">
      <c r="A2895" t="s">
        <v>147</v>
      </c>
      <c r="B2895" t="s">
        <v>604</v>
      </c>
      <c r="C2895" s="1">
        <v>2227</v>
      </c>
      <c r="F2895" s="1">
        <v>1625</v>
      </c>
      <c r="H2895" s="1">
        <v>1018</v>
      </c>
      <c r="I2895" s="1">
        <v>1006</v>
      </c>
      <c r="J2895" s="2" t="str">
        <f t="shared" si="763"/>
        <v/>
      </c>
      <c r="K2895" s="2">
        <f t="shared" si="764"/>
        <v>0.61907692307692308</v>
      </c>
      <c r="L2895" s="10" t="str">
        <f t="shared" si="765"/>
        <v/>
      </c>
      <c r="M2895" s="9" t="str">
        <f t="shared" si="761"/>
        <v/>
      </c>
      <c r="N2895" s="8" t="str">
        <f t="shared" si="762"/>
        <v/>
      </c>
      <c r="O2895" s="2" t="str">
        <f t="shared" si="757"/>
        <v>-</v>
      </c>
      <c r="P2895" s="2" t="str">
        <f t="shared" si="758"/>
        <v>-</v>
      </c>
      <c r="Q2895" s="2" t="str">
        <f t="shared" si="759"/>
        <v>-</v>
      </c>
      <c r="R2895" s="2" t="str">
        <f t="shared" si="760"/>
        <v>-</v>
      </c>
      <c r="AN2895" t="s">
        <v>147</v>
      </c>
      <c r="AO2895" t="s">
        <v>604</v>
      </c>
      <c r="AR2895" s="44">
        <v>49</v>
      </c>
      <c r="AS2895" s="46">
        <v>33</v>
      </c>
      <c r="AT2895" s="50">
        <f t="shared" si="756"/>
        <v>49033</v>
      </c>
      <c r="AV2895" s="7" t="s">
        <v>3063</v>
      </c>
    </row>
    <row r="2896" spans="1:48" hidden="1" outlineLevel="1">
      <c r="A2896" t="s">
        <v>327</v>
      </c>
      <c r="B2896" t="s">
        <v>604</v>
      </c>
      <c r="C2896" s="1">
        <v>999553</v>
      </c>
      <c r="F2896" s="1">
        <v>521039</v>
      </c>
      <c r="H2896" s="1">
        <v>369884</v>
      </c>
      <c r="I2896" s="1">
        <v>367444</v>
      </c>
      <c r="J2896" s="2" t="str">
        <f t="shared" si="763"/>
        <v/>
      </c>
      <c r="K2896" s="2">
        <f t="shared" si="764"/>
        <v>0.70521400509366861</v>
      </c>
      <c r="L2896" s="10" t="str">
        <f t="shared" si="765"/>
        <v/>
      </c>
      <c r="M2896" s="9" t="str">
        <f t="shared" si="761"/>
        <v/>
      </c>
      <c r="N2896" s="8" t="str">
        <f t="shared" si="762"/>
        <v/>
      </c>
      <c r="O2896" s="2" t="str">
        <f t="shared" si="757"/>
        <v>-</v>
      </c>
      <c r="P2896" s="2" t="str">
        <f t="shared" si="758"/>
        <v>-</v>
      </c>
      <c r="Q2896" s="2" t="str">
        <f t="shared" si="759"/>
        <v>-</v>
      </c>
      <c r="R2896" s="2" t="str">
        <f t="shared" si="760"/>
        <v>-</v>
      </c>
      <c r="AN2896" t="s">
        <v>327</v>
      </c>
      <c r="AO2896" t="s">
        <v>604</v>
      </c>
      <c r="AR2896" s="44">
        <v>49</v>
      </c>
      <c r="AS2896" s="46">
        <v>35</v>
      </c>
      <c r="AT2896" s="50">
        <f t="shared" si="756"/>
        <v>49035</v>
      </c>
      <c r="AV2896" s="7" t="s">
        <v>3063</v>
      </c>
    </row>
    <row r="2897" spans="1:61" hidden="1" outlineLevel="1">
      <c r="A2897" t="s">
        <v>2505</v>
      </c>
      <c r="B2897" t="s">
        <v>604</v>
      </c>
      <c r="C2897" s="1">
        <v>14436</v>
      </c>
      <c r="F2897" s="1">
        <v>6946</v>
      </c>
      <c r="H2897" s="1">
        <v>5186</v>
      </c>
      <c r="I2897" s="1">
        <v>5130</v>
      </c>
      <c r="J2897" s="2" t="str">
        <f t="shared" si="763"/>
        <v/>
      </c>
      <c r="K2897" s="2">
        <f t="shared" si="764"/>
        <v>0.73855456377771378</v>
      </c>
      <c r="L2897" s="10" t="str">
        <f t="shared" si="765"/>
        <v/>
      </c>
      <c r="M2897" s="9" t="str">
        <f t="shared" si="761"/>
        <v/>
      </c>
      <c r="N2897" s="8" t="str">
        <f t="shared" si="762"/>
        <v/>
      </c>
      <c r="O2897" s="2" t="str">
        <f t="shared" si="757"/>
        <v>-</v>
      </c>
      <c r="P2897" s="2" t="str">
        <f t="shared" si="758"/>
        <v>-</v>
      </c>
      <c r="Q2897" s="2" t="str">
        <f t="shared" si="759"/>
        <v>-</v>
      </c>
      <c r="R2897" s="2" t="str">
        <f t="shared" si="760"/>
        <v>-</v>
      </c>
      <c r="AN2897" t="s">
        <v>2505</v>
      </c>
      <c r="AO2897" t="s">
        <v>604</v>
      </c>
      <c r="AR2897" s="44">
        <v>49</v>
      </c>
      <c r="AS2897" s="46">
        <v>37</v>
      </c>
      <c r="AT2897" s="50">
        <f t="shared" si="756"/>
        <v>49037</v>
      </c>
      <c r="AV2897" s="7" t="s">
        <v>3063</v>
      </c>
    </row>
    <row r="2898" spans="1:61" hidden="1" outlineLevel="1">
      <c r="A2898" t="s">
        <v>328</v>
      </c>
      <c r="B2898" t="s">
        <v>604</v>
      </c>
      <c r="C2898" s="1">
        <v>26959</v>
      </c>
      <c r="F2898" s="1">
        <v>11756</v>
      </c>
      <c r="H2898" s="1">
        <v>8965</v>
      </c>
      <c r="I2898" s="1">
        <v>8771</v>
      </c>
      <c r="J2898" s="2" t="str">
        <f t="shared" si="763"/>
        <v/>
      </c>
      <c r="K2898" s="2">
        <f t="shared" si="764"/>
        <v>0.74608710445729842</v>
      </c>
      <c r="L2898" s="10" t="str">
        <f t="shared" si="765"/>
        <v/>
      </c>
      <c r="M2898" s="9" t="str">
        <f t="shared" si="761"/>
        <v/>
      </c>
      <c r="N2898" s="8" t="str">
        <f t="shared" si="762"/>
        <v/>
      </c>
      <c r="O2898" s="2" t="str">
        <f t="shared" si="757"/>
        <v>-</v>
      </c>
      <c r="P2898" s="2" t="str">
        <f t="shared" si="758"/>
        <v>-</v>
      </c>
      <c r="Q2898" s="2" t="str">
        <f t="shared" si="759"/>
        <v>-</v>
      </c>
      <c r="R2898" s="2" t="str">
        <f t="shared" si="760"/>
        <v>-</v>
      </c>
      <c r="AN2898" t="s">
        <v>328</v>
      </c>
      <c r="AO2898" t="s">
        <v>604</v>
      </c>
      <c r="AR2898" s="44">
        <v>49</v>
      </c>
      <c r="AS2898" s="46">
        <v>39</v>
      </c>
      <c r="AT2898" s="50">
        <f t="shared" si="756"/>
        <v>49039</v>
      </c>
      <c r="AV2898" s="7" t="s">
        <v>3063</v>
      </c>
    </row>
    <row r="2899" spans="1:61" hidden="1" outlineLevel="1">
      <c r="A2899" t="s">
        <v>471</v>
      </c>
      <c r="B2899" t="s">
        <v>604</v>
      </c>
      <c r="C2899" s="1">
        <v>20599</v>
      </c>
      <c r="F2899" s="1">
        <v>10921</v>
      </c>
      <c r="H2899" s="1">
        <v>8158</v>
      </c>
      <c r="I2899" s="1">
        <v>8007</v>
      </c>
      <c r="J2899" s="2" t="str">
        <f t="shared" si="763"/>
        <v/>
      </c>
      <c r="K2899" s="2">
        <f t="shared" si="764"/>
        <v>0.73317461770900105</v>
      </c>
      <c r="L2899" s="10" t="str">
        <f t="shared" si="765"/>
        <v/>
      </c>
      <c r="M2899" s="9" t="str">
        <f t="shared" si="761"/>
        <v/>
      </c>
      <c r="N2899" s="8" t="str">
        <f t="shared" si="762"/>
        <v/>
      </c>
      <c r="O2899" s="2" t="str">
        <f t="shared" si="757"/>
        <v>-</v>
      </c>
      <c r="P2899" s="2" t="str">
        <f t="shared" si="758"/>
        <v>-</v>
      </c>
      <c r="Q2899" s="2" t="str">
        <f t="shared" si="759"/>
        <v>-</v>
      </c>
      <c r="R2899" s="2" t="str">
        <f t="shared" si="760"/>
        <v>-</v>
      </c>
      <c r="AN2899" t="s">
        <v>471</v>
      </c>
      <c r="AO2899" t="s">
        <v>604</v>
      </c>
      <c r="AR2899" s="44">
        <v>49</v>
      </c>
      <c r="AS2899" s="46">
        <v>41</v>
      </c>
      <c r="AT2899" s="50">
        <f t="shared" si="756"/>
        <v>49041</v>
      </c>
      <c r="AV2899" s="7" t="s">
        <v>3063</v>
      </c>
    </row>
    <row r="2900" spans="1:61" hidden="1" outlineLevel="1">
      <c r="A2900" t="s">
        <v>2994</v>
      </c>
      <c r="B2900" t="s">
        <v>604</v>
      </c>
      <c r="C2900" s="1">
        <v>35229</v>
      </c>
      <c r="F2900" s="1">
        <v>27277</v>
      </c>
      <c r="H2900" s="1">
        <v>17059</v>
      </c>
      <c r="I2900" s="1">
        <v>16920</v>
      </c>
      <c r="J2900" s="2" t="str">
        <f t="shared" si="763"/>
        <v/>
      </c>
      <c r="K2900" s="2">
        <f t="shared" si="764"/>
        <v>0.62030281922498809</v>
      </c>
      <c r="L2900" s="10" t="str">
        <f t="shared" si="765"/>
        <v/>
      </c>
      <c r="M2900" s="9" t="str">
        <f t="shared" si="761"/>
        <v/>
      </c>
      <c r="N2900" s="8" t="str">
        <f t="shared" si="762"/>
        <v/>
      </c>
      <c r="O2900" s="2" t="str">
        <f t="shared" si="757"/>
        <v>-</v>
      </c>
      <c r="P2900" s="2" t="str">
        <f t="shared" si="758"/>
        <v>-</v>
      </c>
      <c r="Q2900" s="2" t="str">
        <f t="shared" si="759"/>
        <v>-</v>
      </c>
      <c r="R2900" s="2" t="str">
        <f t="shared" si="760"/>
        <v>-</v>
      </c>
      <c r="AN2900" t="s">
        <v>2994</v>
      </c>
      <c r="AO2900" t="s">
        <v>604</v>
      </c>
      <c r="AR2900" s="44">
        <v>49</v>
      </c>
      <c r="AS2900" s="46">
        <v>43</v>
      </c>
      <c r="AT2900" s="50">
        <f t="shared" si="756"/>
        <v>49043</v>
      </c>
      <c r="AV2900" s="7" t="s">
        <v>3063</v>
      </c>
    </row>
    <row r="2901" spans="1:61" hidden="1" outlineLevel="1">
      <c r="A2901" t="s">
        <v>1696</v>
      </c>
      <c r="B2901" t="s">
        <v>604</v>
      </c>
      <c r="C2901" s="1">
        <v>55909</v>
      </c>
      <c r="F2901" s="1">
        <v>26604</v>
      </c>
      <c r="H2901" s="1">
        <v>17612</v>
      </c>
      <c r="I2901" s="1">
        <v>17463</v>
      </c>
      <c r="J2901" s="2" t="str">
        <f t="shared" si="763"/>
        <v/>
      </c>
      <c r="K2901" s="2">
        <f t="shared" si="764"/>
        <v>0.65640505187189901</v>
      </c>
      <c r="L2901" s="10" t="str">
        <f t="shared" si="765"/>
        <v/>
      </c>
      <c r="M2901" s="9" t="str">
        <f t="shared" si="761"/>
        <v/>
      </c>
      <c r="N2901" s="8" t="str">
        <f t="shared" si="762"/>
        <v/>
      </c>
      <c r="O2901" s="2" t="str">
        <f t="shared" si="757"/>
        <v>-</v>
      </c>
      <c r="P2901" s="2" t="str">
        <f t="shared" si="758"/>
        <v>-</v>
      </c>
      <c r="Q2901" s="2" t="str">
        <f t="shared" si="759"/>
        <v>-</v>
      </c>
      <c r="R2901" s="2" t="str">
        <f t="shared" si="760"/>
        <v>-</v>
      </c>
      <c r="AN2901" t="s">
        <v>1696</v>
      </c>
      <c r="AO2901" t="s">
        <v>604</v>
      </c>
      <c r="AR2901" s="44">
        <v>49</v>
      </c>
      <c r="AS2901" s="46">
        <v>45</v>
      </c>
      <c r="AT2901" s="50">
        <f t="shared" si="756"/>
        <v>49045</v>
      </c>
      <c r="AV2901" s="7" t="s">
        <v>3063</v>
      </c>
    </row>
    <row r="2902" spans="1:61" hidden="1" outlineLevel="1">
      <c r="A2902" t="s">
        <v>1453</v>
      </c>
      <c r="B2902" t="s">
        <v>604</v>
      </c>
      <c r="C2902" s="1">
        <v>31009</v>
      </c>
      <c r="F2902" s="1">
        <v>18392</v>
      </c>
      <c r="H2902" s="1">
        <v>10266</v>
      </c>
      <c r="I2902" s="1">
        <v>10189</v>
      </c>
      <c r="J2902" s="2" t="str">
        <f t="shared" si="763"/>
        <v/>
      </c>
      <c r="K2902" s="2">
        <f t="shared" si="764"/>
        <v>0.55399086559373645</v>
      </c>
      <c r="L2902" s="10" t="str">
        <f t="shared" si="765"/>
        <v/>
      </c>
      <c r="M2902" s="9" t="str">
        <f t="shared" si="761"/>
        <v/>
      </c>
      <c r="N2902" s="8" t="str">
        <f t="shared" si="762"/>
        <v/>
      </c>
      <c r="O2902" s="2" t="str">
        <f t="shared" si="757"/>
        <v>-</v>
      </c>
      <c r="P2902" s="2" t="str">
        <f t="shared" si="758"/>
        <v>-</v>
      </c>
      <c r="Q2902" s="2" t="str">
        <f t="shared" si="759"/>
        <v>-</v>
      </c>
      <c r="R2902" s="2" t="str">
        <f t="shared" si="760"/>
        <v>-</v>
      </c>
      <c r="AN2902" t="s">
        <v>1453</v>
      </c>
      <c r="AO2902" t="s">
        <v>604</v>
      </c>
      <c r="AR2902" s="44">
        <v>49</v>
      </c>
      <c r="AS2902" s="46">
        <v>47</v>
      </c>
      <c r="AT2902" s="50">
        <f t="shared" si="756"/>
        <v>49047</v>
      </c>
      <c r="AV2902" s="7" t="s">
        <v>3063</v>
      </c>
    </row>
    <row r="2903" spans="1:61" hidden="1" outlineLevel="1">
      <c r="A2903" t="s">
        <v>587</v>
      </c>
      <c r="B2903" t="s">
        <v>604</v>
      </c>
      <c r="C2903" s="1">
        <v>487615</v>
      </c>
      <c r="F2903" s="1">
        <v>249368</v>
      </c>
      <c r="H2903" s="1">
        <v>162015</v>
      </c>
      <c r="I2903" s="1">
        <v>157279</v>
      </c>
      <c r="J2903" s="2" t="str">
        <f t="shared" si="763"/>
        <v/>
      </c>
      <c r="K2903" s="2">
        <f t="shared" si="764"/>
        <v>0.63071043598216292</v>
      </c>
      <c r="L2903" s="10" t="str">
        <f t="shared" si="765"/>
        <v/>
      </c>
      <c r="M2903" s="9" t="str">
        <f t="shared" si="761"/>
        <v/>
      </c>
      <c r="N2903" s="8" t="str">
        <f t="shared" si="762"/>
        <v/>
      </c>
      <c r="O2903" s="2" t="str">
        <f t="shared" si="757"/>
        <v>-</v>
      </c>
      <c r="P2903" s="2" t="str">
        <f t="shared" si="758"/>
        <v>-</v>
      </c>
      <c r="Q2903" s="2" t="str">
        <f t="shared" si="759"/>
        <v>-</v>
      </c>
      <c r="R2903" s="2" t="str">
        <f t="shared" si="760"/>
        <v>-</v>
      </c>
      <c r="AN2903" t="s">
        <v>587</v>
      </c>
      <c r="AO2903" t="s">
        <v>604</v>
      </c>
      <c r="AR2903" s="44">
        <v>49</v>
      </c>
      <c r="AS2903" s="46">
        <v>49</v>
      </c>
      <c r="AT2903" s="50">
        <f t="shared" si="756"/>
        <v>49049</v>
      </c>
      <c r="AV2903" s="7" t="s">
        <v>3063</v>
      </c>
    </row>
    <row r="2904" spans="1:61" hidden="1" outlineLevel="1">
      <c r="A2904" t="s">
        <v>1731</v>
      </c>
      <c r="B2904" t="s">
        <v>604</v>
      </c>
      <c r="C2904" s="1">
        <v>22120</v>
      </c>
      <c r="F2904" s="1">
        <v>15037</v>
      </c>
      <c r="H2904" s="1">
        <v>8671</v>
      </c>
      <c r="I2904" s="1">
        <v>8625</v>
      </c>
      <c r="J2904" s="2" t="str">
        <f t="shared" si="763"/>
        <v/>
      </c>
      <c r="K2904" s="2">
        <f t="shared" si="764"/>
        <v>0.57358515661368625</v>
      </c>
      <c r="L2904" s="10" t="str">
        <f t="shared" si="765"/>
        <v/>
      </c>
      <c r="M2904" s="9" t="str">
        <f t="shared" si="761"/>
        <v/>
      </c>
      <c r="N2904" s="8" t="str">
        <f t="shared" si="762"/>
        <v/>
      </c>
      <c r="O2904" s="2" t="str">
        <f t="shared" si="757"/>
        <v>-</v>
      </c>
      <c r="P2904" s="2" t="str">
        <f t="shared" si="758"/>
        <v>-</v>
      </c>
      <c r="Q2904" s="2" t="str">
        <f t="shared" si="759"/>
        <v>-</v>
      </c>
      <c r="R2904" s="2" t="str">
        <f t="shared" si="760"/>
        <v>-</v>
      </c>
      <c r="AN2904" t="s">
        <v>1731</v>
      </c>
      <c r="AO2904" t="s">
        <v>604</v>
      </c>
      <c r="AR2904" s="44">
        <v>49</v>
      </c>
      <c r="AS2904" s="46">
        <v>51</v>
      </c>
      <c r="AT2904" s="50">
        <f t="shared" si="756"/>
        <v>49051</v>
      </c>
      <c r="AV2904" s="7" t="s">
        <v>3063</v>
      </c>
    </row>
    <row r="2905" spans="1:61" hidden="1" outlineLevel="1">
      <c r="A2905" t="s">
        <v>659</v>
      </c>
      <c r="B2905" t="s">
        <v>604</v>
      </c>
      <c r="C2905" s="1">
        <v>135552</v>
      </c>
      <c r="F2905" s="1">
        <v>72723</v>
      </c>
      <c r="H2905" s="1">
        <v>50621</v>
      </c>
      <c r="I2905" s="1">
        <v>49529</v>
      </c>
      <c r="J2905" s="2" t="str">
        <f t="shared" si="763"/>
        <v/>
      </c>
      <c r="K2905" s="2">
        <f t="shared" si="764"/>
        <v>0.68106376249604661</v>
      </c>
      <c r="L2905" s="10" t="str">
        <f t="shared" si="765"/>
        <v/>
      </c>
      <c r="M2905" s="9" t="str">
        <f t="shared" si="761"/>
        <v/>
      </c>
      <c r="N2905" s="8" t="str">
        <f t="shared" si="762"/>
        <v/>
      </c>
      <c r="O2905" s="2" t="str">
        <f t="shared" si="757"/>
        <v>-</v>
      </c>
      <c r="P2905" s="2" t="str">
        <f t="shared" si="758"/>
        <v>-</v>
      </c>
      <c r="Q2905" s="2" t="str">
        <f t="shared" si="759"/>
        <v>-</v>
      </c>
      <c r="R2905" s="2" t="str">
        <f t="shared" si="760"/>
        <v>-</v>
      </c>
      <c r="AN2905" t="s">
        <v>659</v>
      </c>
      <c r="AO2905" t="s">
        <v>604</v>
      </c>
      <c r="AR2905" s="44">
        <v>49</v>
      </c>
      <c r="AS2905" s="46">
        <v>53</v>
      </c>
      <c r="AT2905" s="50">
        <f t="shared" si="756"/>
        <v>49053</v>
      </c>
      <c r="AV2905" s="7" t="s">
        <v>3063</v>
      </c>
    </row>
    <row r="2906" spans="1:61" hidden="1" outlineLevel="1">
      <c r="A2906" t="s">
        <v>591</v>
      </c>
      <c r="B2906" t="s">
        <v>604</v>
      </c>
      <c r="C2906" s="1">
        <v>2731</v>
      </c>
      <c r="F2906" s="1">
        <v>1850</v>
      </c>
      <c r="H2906" s="1">
        <v>1333</v>
      </c>
      <c r="I2906" s="1">
        <v>1314</v>
      </c>
      <c r="J2906" s="2" t="str">
        <f t="shared" si="763"/>
        <v/>
      </c>
      <c r="K2906" s="2">
        <f t="shared" si="764"/>
        <v>0.71027027027027023</v>
      </c>
      <c r="L2906" s="10" t="str">
        <f t="shared" si="765"/>
        <v/>
      </c>
      <c r="M2906" s="9" t="str">
        <f t="shared" si="761"/>
        <v/>
      </c>
      <c r="N2906" s="8" t="str">
        <f t="shared" si="762"/>
        <v/>
      </c>
      <c r="O2906" s="2" t="str">
        <f t="shared" si="757"/>
        <v>-</v>
      </c>
      <c r="P2906" s="2" t="str">
        <f t="shared" si="758"/>
        <v>-</v>
      </c>
      <c r="Q2906" s="2" t="str">
        <f t="shared" si="759"/>
        <v>-</v>
      </c>
      <c r="R2906" s="2" t="str">
        <f t="shared" si="760"/>
        <v>-</v>
      </c>
      <c r="AN2906" t="s">
        <v>591</v>
      </c>
      <c r="AO2906" t="s">
        <v>604</v>
      </c>
      <c r="AR2906" s="44">
        <v>49</v>
      </c>
      <c r="AS2906" s="46">
        <v>55</v>
      </c>
      <c r="AT2906" s="50">
        <f t="shared" si="756"/>
        <v>49055</v>
      </c>
      <c r="AV2906" s="7" t="s">
        <v>3063</v>
      </c>
    </row>
    <row r="2907" spans="1:61" hidden="1" outlineLevel="1">
      <c r="A2907" t="s">
        <v>738</v>
      </c>
      <c r="B2907" t="s">
        <v>604</v>
      </c>
      <c r="C2907" s="1">
        <v>223676</v>
      </c>
      <c r="F2907" s="1">
        <v>134776</v>
      </c>
      <c r="H2907" s="1">
        <v>74613</v>
      </c>
      <c r="I2907" s="1">
        <v>73394</v>
      </c>
      <c r="J2907" s="2" t="str">
        <f t="shared" si="763"/>
        <v/>
      </c>
      <c r="K2907" s="2">
        <f t="shared" si="764"/>
        <v>0.54456283017747964</v>
      </c>
      <c r="L2907" s="10" t="str">
        <f t="shared" si="765"/>
        <v/>
      </c>
      <c r="M2907" s="9" t="str">
        <f t="shared" si="761"/>
        <v/>
      </c>
      <c r="N2907" s="8" t="str">
        <f t="shared" si="762"/>
        <v/>
      </c>
      <c r="O2907" s="2" t="str">
        <f t="shared" si="757"/>
        <v>-</v>
      </c>
      <c r="P2907" s="2" t="str">
        <f t="shared" si="758"/>
        <v>-</v>
      </c>
      <c r="Q2907" s="2" t="str">
        <f t="shared" si="759"/>
        <v>-</v>
      </c>
      <c r="R2907" s="2" t="str">
        <f t="shared" si="760"/>
        <v>-</v>
      </c>
      <c r="AN2907" t="s">
        <v>738</v>
      </c>
      <c r="AO2907" t="s">
        <v>604</v>
      </c>
      <c r="AR2907" s="44">
        <v>49</v>
      </c>
      <c r="AS2907" s="46">
        <v>57</v>
      </c>
      <c r="AT2907" s="50">
        <f t="shared" si="756"/>
        <v>49057</v>
      </c>
      <c r="AV2907" s="7" t="s">
        <v>3063</v>
      </c>
    </row>
    <row r="2908" spans="1:61" collapsed="1">
      <c r="A2908" t="s">
        <v>587</v>
      </c>
      <c r="B2908" t="s">
        <v>541</v>
      </c>
      <c r="C2908" s="1">
        <f>SUM(C2879:C2907)</f>
        <v>2663029</v>
      </c>
      <c r="D2908" s="36">
        <v>1859000</v>
      </c>
      <c r="E2908" s="36">
        <v>1768000</v>
      </c>
      <c r="F2908" s="1">
        <f>SUM(F2879:F2907)</f>
        <v>1432525</v>
      </c>
      <c r="H2908" s="1">
        <f>SUM(H2879:H2907)</f>
        <v>971185</v>
      </c>
      <c r="I2908" s="1">
        <v>957481</v>
      </c>
      <c r="J2908" s="2">
        <f t="shared" si="763"/>
        <v>0.51505164066702525</v>
      </c>
      <c r="K2908" s="2">
        <f t="shared" si="764"/>
        <v>0.66838693914591374</v>
      </c>
      <c r="L2908" s="10" t="str">
        <f t="shared" si="765"/>
        <v/>
      </c>
      <c r="M2908" s="9" t="str">
        <f t="shared" si="761"/>
        <v/>
      </c>
      <c r="N2908" s="8" t="str">
        <f t="shared" si="762"/>
        <v/>
      </c>
      <c r="O2908" s="2" t="str">
        <f t="shared" si="757"/>
        <v>-</v>
      </c>
      <c r="P2908" s="2" t="str">
        <f t="shared" si="758"/>
        <v>-</v>
      </c>
      <c r="Q2908" s="2" t="str">
        <f t="shared" si="759"/>
        <v>-</v>
      </c>
      <c r="R2908" s="2" t="str">
        <f t="shared" si="760"/>
        <v>-</v>
      </c>
      <c r="AN2908" t="s">
        <v>587</v>
      </c>
      <c r="AO2908" t="s">
        <v>541</v>
      </c>
      <c r="AR2908" s="44">
        <v>49</v>
      </c>
      <c r="AS2908" s="46"/>
      <c r="AT2908" s="44">
        <v>49</v>
      </c>
      <c r="AV2908" s="7" t="s">
        <v>678</v>
      </c>
    </row>
    <row r="2909" spans="1:61">
      <c r="C2909" s="26"/>
      <c r="J2909" s="2"/>
      <c r="K2909" s="2"/>
      <c r="N2909" s="8"/>
      <c r="AR2909" s="44"/>
      <c r="AS2909" s="46"/>
      <c r="AT2909" s="50"/>
    </row>
    <row r="2910" spans="1:61" hidden="1" outlineLevel="1">
      <c r="A2910" t="s">
        <v>1071</v>
      </c>
      <c r="B2910" t="s">
        <v>1927</v>
      </c>
      <c r="C2910" s="1">
        <v>36905</v>
      </c>
      <c r="F2910" s="1">
        <f>SUMIF('Town VTO'!$AI$1325:$AI$1570,$AT2910,'Town VTO'!E$1325:E$1570)</f>
        <v>24731</v>
      </c>
      <c r="H2910" s="1">
        <f>SUMIF('Town VTO'!$AI$1325:$AI$1570,$AT2910,'Town VTO'!G$1325:G$1570)</f>
        <v>19419</v>
      </c>
      <c r="I2910" s="1">
        <v>19238</v>
      </c>
      <c r="J2910" s="2" t="str">
        <f t="shared" si="763"/>
        <v/>
      </c>
      <c r="K2910" s="2">
        <f t="shared" si="764"/>
        <v>0.77789009744854631</v>
      </c>
      <c r="L2910" s="10" t="str">
        <f t="shared" si="765"/>
        <v/>
      </c>
      <c r="M2910" s="9" t="str">
        <f t="shared" si="761"/>
        <v/>
      </c>
      <c r="N2910" s="8" t="str">
        <f t="shared" si="762"/>
        <v/>
      </c>
      <c r="O2910" s="2" t="str">
        <f t="shared" ref="O2910:O2924" si="766">IF(SUM($S2910:$AJ2910)=0,"-",S2910/SUM($S2910:$AJ2910))</f>
        <v>-</v>
      </c>
      <c r="P2910" s="2" t="str">
        <f t="shared" ref="P2910:P2924" si="767">IF(SUM($S2910:$AJ2910)=0,"-",T2910/SUM($S2910:$AJ2910))</f>
        <v>-</v>
      </c>
      <c r="Q2910" s="2" t="str">
        <f t="shared" ref="Q2910:Q2924" si="768">IF(SUM($S2910:$AJ2910)=0,"-",U2910/SUM($S2910:$AJ2910))</f>
        <v>-</v>
      </c>
      <c r="R2910" s="2" t="str">
        <f t="shared" ref="R2910:R2924" si="769">IF(SUM($S2910:$AJ2910)=0,"-",(1-O2910-P2910-Q2910))</f>
        <v>-</v>
      </c>
      <c r="AN2910" t="s">
        <v>1071</v>
      </c>
      <c r="AO2910" t="s">
        <v>1927</v>
      </c>
      <c r="AR2910" s="44">
        <v>50</v>
      </c>
      <c r="AS2910" s="46">
        <v>1</v>
      </c>
      <c r="AT2910" s="50">
        <f t="shared" si="756"/>
        <v>50001</v>
      </c>
      <c r="AV2910" s="7" t="s">
        <v>3063</v>
      </c>
      <c r="BF2910" s="1">
        <f>SUMIF('Town VTO'!$AI$1325:$AI$1570,$AT2910,'Town VTO'!AQ$1325:AQ$1570)</f>
        <v>19419</v>
      </c>
      <c r="BG2910" s="1">
        <f>SUMIF('Town VTO'!$AI$1325:$AI$1570,$AT2910,'Town VTO'!AR$1325:AR$1570)</f>
        <v>13794</v>
      </c>
      <c r="BI2910" s="1">
        <f>SUMIF('Town VTO'!$AI$1325:$AI$1570,$AT2910,'Town VTO'!AS$1325:AS$1570)</f>
        <v>5625</v>
      </c>
    </row>
    <row r="2911" spans="1:61" hidden="1" outlineLevel="1">
      <c r="A2911" t="s">
        <v>989</v>
      </c>
      <c r="B2911" t="s">
        <v>1927</v>
      </c>
      <c r="C2911" s="1">
        <v>37168</v>
      </c>
      <c r="F2911" s="1">
        <f>SUMIF('Town VTO'!$AI$1325:$AI$1570,$AT2911,'Town VTO'!E$1325:E$1570)</f>
        <v>26414</v>
      </c>
      <c r="H2911" s="1">
        <f>SUMIF('Town VTO'!$AI$1325:$AI$1570,$AT2911,'Town VTO'!G$1325:G$1570)</f>
        <v>19194</v>
      </c>
      <c r="I2911" s="1">
        <v>19129</v>
      </c>
      <c r="J2911" s="2" t="str">
        <f t="shared" si="763"/>
        <v/>
      </c>
      <c r="K2911" s="2">
        <f t="shared" si="764"/>
        <v>0.72419928825622781</v>
      </c>
      <c r="L2911" s="10" t="str">
        <f t="shared" si="765"/>
        <v/>
      </c>
      <c r="M2911" s="9" t="str">
        <f t="shared" si="761"/>
        <v/>
      </c>
      <c r="N2911" s="8" t="str">
        <f t="shared" si="762"/>
        <v/>
      </c>
      <c r="O2911" s="2" t="str">
        <f t="shared" si="766"/>
        <v>-</v>
      </c>
      <c r="P2911" s="2" t="str">
        <f t="shared" si="767"/>
        <v>-</v>
      </c>
      <c r="Q2911" s="2" t="str">
        <f t="shared" si="768"/>
        <v>-</v>
      </c>
      <c r="R2911" s="2" t="str">
        <f t="shared" si="769"/>
        <v>-</v>
      </c>
      <c r="AN2911" t="s">
        <v>989</v>
      </c>
      <c r="AO2911" t="s">
        <v>1927</v>
      </c>
      <c r="AR2911" s="44">
        <v>50</v>
      </c>
      <c r="AS2911" s="46">
        <v>3</v>
      </c>
      <c r="AT2911" s="50">
        <f t="shared" si="756"/>
        <v>50003</v>
      </c>
      <c r="AV2911" s="7" t="s">
        <v>3063</v>
      </c>
      <c r="BF2911" s="1">
        <f>SUMIF('Town VTO'!$AI$1325:$AI$1570,$AT2911,'Town VTO'!AQ$1325:AQ$1570)</f>
        <v>19194</v>
      </c>
      <c r="BG2911" s="1">
        <f>SUMIF('Town VTO'!$AI$1325:$AI$1570,$AT2911,'Town VTO'!AR$1325:AR$1570)</f>
        <v>14197</v>
      </c>
      <c r="BI2911" s="1">
        <f>SUMIF('Town VTO'!$AI$1325:$AI$1570,$AT2911,'Town VTO'!AS$1325:AS$1570)</f>
        <v>4997</v>
      </c>
    </row>
    <row r="2912" spans="1:61" hidden="1" outlineLevel="1">
      <c r="A2912" t="s">
        <v>648</v>
      </c>
      <c r="B2912" t="s">
        <v>1927</v>
      </c>
      <c r="C2912" s="1">
        <v>31167</v>
      </c>
      <c r="F2912" s="1">
        <f>SUMIF('Town VTO'!$AI$1325:$AI$1570,$AT2912,'Town VTO'!E$1325:E$1570)</f>
        <v>20852</v>
      </c>
      <c r="H2912" s="1">
        <f>SUMIF('Town VTO'!$AI$1325:$AI$1570,$AT2912,'Town VTO'!G$1325:G$1570)</f>
        <v>14841</v>
      </c>
      <c r="I2912" s="1">
        <v>14728</v>
      </c>
      <c r="J2912" s="2" t="str">
        <f t="shared" si="763"/>
        <v/>
      </c>
      <c r="K2912" s="2">
        <f t="shared" si="764"/>
        <v>0.70631114521388838</v>
      </c>
      <c r="L2912" s="10" t="str">
        <f t="shared" si="765"/>
        <v/>
      </c>
      <c r="M2912" s="9" t="str">
        <f t="shared" si="761"/>
        <v/>
      </c>
      <c r="N2912" s="8" t="str">
        <f t="shared" si="762"/>
        <v/>
      </c>
      <c r="O2912" s="2" t="str">
        <f t="shared" si="766"/>
        <v>-</v>
      </c>
      <c r="P2912" s="2" t="str">
        <f t="shared" si="767"/>
        <v>-</v>
      </c>
      <c r="Q2912" s="2" t="str">
        <f t="shared" si="768"/>
        <v>-</v>
      </c>
      <c r="R2912" s="2" t="str">
        <f t="shared" si="769"/>
        <v>-</v>
      </c>
      <c r="AN2912" t="s">
        <v>648</v>
      </c>
      <c r="AO2912" t="s">
        <v>1927</v>
      </c>
      <c r="AR2912" s="44">
        <v>50</v>
      </c>
      <c r="AS2912" s="46">
        <v>5</v>
      </c>
      <c r="AT2912" s="50">
        <f t="shared" si="756"/>
        <v>50005</v>
      </c>
      <c r="AV2912" s="7" t="s">
        <v>3063</v>
      </c>
      <c r="BF2912" s="1">
        <f>SUMIF('Town VTO'!$AI$1325:$AI$1570,$AT2912,'Town VTO'!AQ$1325:AQ$1570)</f>
        <v>14841</v>
      </c>
      <c r="BG2912" s="1">
        <f>SUMIF('Town VTO'!$AI$1325:$AI$1570,$AT2912,'Town VTO'!AR$1325:AR$1570)</f>
        <v>11189</v>
      </c>
      <c r="BI2912" s="1">
        <f>SUMIF('Town VTO'!$AI$1325:$AI$1570,$AT2912,'Town VTO'!AS$1325:AS$1570)</f>
        <v>3652</v>
      </c>
    </row>
    <row r="2913" spans="1:64" hidden="1" outlineLevel="1">
      <c r="A2913" t="s">
        <v>2975</v>
      </c>
      <c r="B2913" t="s">
        <v>1927</v>
      </c>
      <c r="C2913" s="1">
        <v>154659</v>
      </c>
      <c r="F2913" s="1">
        <f>SUMIF('Town VTO'!$AI$1325:$AI$1570,$AT2913,'Town VTO'!E$1325:E$1570)</f>
        <v>119517</v>
      </c>
      <c r="H2913" s="1">
        <f>SUMIF('Town VTO'!$AI$1325:$AI$1570,$AT2913,'Town VTO'!G$1325:G$1570)</f>
        <v>83888</v>
      </c>
      <c r="I2913" s="1">
        <v>83440</v>
      </c>
      <c r="J2913" s="2" t="str">
        <f t="shared" si="763"/>
        <v/>
      </c>
      <c r="K2913" s="2">
        <f t="shared" si="764"/>
        <v>0.69814336035877744</v>
      </c>
      <c r="L2913" s="10" t="str">
        <f t="shared" si="765"/>
        <v/>
      </c>
      <c r="M2913" s="9" t="str">
        <f t="shared" si="761"/>
        <v/>
      </c>
      <c r="N2913" s="8" t="str">
        <f t="shared" si="762"/>
        <v/>
      </c>
      <c r="O2913" s="2" t="str">
        <f t="shared" si="766"/>
        <v>-</v>
      </c>
      <c r="P2913" s="2" t="str">
        <f t="shared" si="767"/>
        <v>-</v>
      </c>
      <c r="Q2913" s="2" t="str">
        <f t="shared" si="768"/>
        <v>-</v>
      </c>
      <c r="R2913" s="2" t="str">
        <f t="shared" si="769"/>
        <v>-</v>
      </c>
      <c r="AN2913" t="s">
        <v>2975</v>
      </c>
      <c r="AO2913" t="s">
        <v>1927</v>
      </c>
      <c r="AR2913" s="44">
        <v>50</v>
      </c>
      <c r="AS2913" s="46">
        <v>7</v>
      </c>
      <c r="AT2913" s="50">
        <f t="shared" si="756"/>
        <v>50007</v>
      </c>
      <c r="AV2913" s="7" t="s">
        <v>3063</v>
      </c>
      <c r="BF2913" s="1">
        <f>SUMIF('Town VTO'!$AI$1325:$AI$1570,$AT2913,'Town VTO'!AQ$1325:AQ$1570)</f>
        <v>83888</v>
      </c>
      <c r="BG2913" s="1">
        <f>SUMIF('Town VTO'!$AI$1325:$AI$1570,$AT2913,'Town VTO'!AR$1325:AR$1570)</f>
        <v>53423</v>
      </c>
      <c r="BI2913" s="1">
        <f>SUMIF('Town VTO'!$AI$1325:$AI$1570,$AT2913,'Town VTO'!AS$1325:AS$1570)</f>
        <v>30465</v>
      </c>
    </row>
    <row r="2914" spans="1:64" hidden="1" outlineLevel="1">
      <c r="A2914" t="s">
        <v>749</v>
      </c>
      <c r="B2914" t="s">
        <v>1927</v>
      </c>
      <c r="C2914" s="1">
        <v>6404</v>
      </c>
      <c r="F2914" s="1">
        <f>SUMIF('Town VTO'!$AI$1325:$AI$1570,$AT2914,'Town VTO'!E$1325:E$1570)</f>
        <v>4399</v>
      </c>
      <c r="H2914" s="1">
        <f>SUMIF('Town VTO'!$AI$1325:$AI$1570,$AT2914,'Town VTO'!G$1325:G$1570)</f>
        <v>3124</v>
      </c>
      <c r="I2914" s="1">
        <v>3101</v>
      </c>
      <c r="J2914" s="2" t="str">
        <f t="shared" si="763"/>
        <v/>
      </c>
      <c r="K2914" s="2">
        <f t="shared" si="764"/>
        <v>0.70493293930438738</v>
      </c>
      <c r="L2914" s="10" t="str">
        <f t="shared" si="765"/>
        <v/>
      </c>
      <c r="M2914" s="9" t="str">
        <f t="shared" si="761"/>
        <v/>
      </c>
      <c r="N2914" s="8" t="str">
        <f t="shared" si="762"/>
        <v/>
      </c>
      <c r="O2914" s="2" t="str">
        <f t="shared" si="766"/>
        <v>-</v>
      </c>
      <c r="P2914" s="2" t="str">
        <f t="shared" si="767"/>
        <v>-</v>
      </c>
      <c r="Q2914" s="2" t="str">
        <f t="shared" si="768"/>
        <v>-</v>
      </c>
      <c r="R2914" s="2" t="str">
        <f t="shared" si="769"/>
        <v>-</v>
      </c>
      <c r="AN2914" t="s">
        <v>749</v>
      </c>
      <c r="AO2914" t="s">
        <v>1927</v>
      </c>
      <c r="AR2914" s="44">
        <v>50</v>
      </c>
      <c r="AS2914" s="46">
        <v>9</v>
      </c>
      <c r="AT2914" s="50">
        <f t="shared" si="756"/>
        <v>50009</v>
      </c>
      <c r="AV2914" s="7" t="s">
        <v>3063</v>
      </c>
      <c r="BF2914" s="1">
        <f>SUMIF('Town VTO'!$AI$1325:$AI$1570,$AT2914,'Town VTO'!AQ$1325:AQ$1570)</f>
        <v>3124</v>
      </c>
      <c r="BG2914" s="1">
        <f>SUMIF('Town VTO'!$AI$1325:$AI$1570,$AT2914,'Town VTO'!AR$1325:AR$1570)</f>
        <v>2590</v>
      </c>
      <c r="BI2914" s="1">
        <f>SUMIF('Town VTO'!$AI$1325:$AI$1570,$AT2914,'Town VTO'!AS$1325:AS$1570)</f>
        <v>534</v>
      </c>
    </row>
    <row r="2915" spans="1:64" hidden="1" outlineLevel="1">
      <c r="A2915" t="s">
        <v>1085</v>
      </c>
      <c r="B2915" t="s">
        <v>1927</v>
      </c>
      <c r="C2915" s="1">
        <v>47462</v>
      </c>
      <c r="F2915" s="1">
        <f>SUMIF('Town VTO'!$AI$1325:$AI$1570,$AT2915,'Town VTO'!E$1325:E$1570)</f>
        <v>30364</v>
      </c>
      <c r="H2915" s="1">
        <f>SUMIF('Town VTO'!$AI$1325:$AI$1570,$AT2915,'Town VTO'!G$1325:G$1570)</f>
        <v>21665</v>
      </c>
      <c r="I2915" s="1">
        <v>21460</v>
      </c>
      <c r="J2915" s="2" t="str">
        <f t="shared" si="763"/>
        <v/>
      </c>
      <c r="K2915" s="2">
        <f t="shared" si="764"/>
        <v>0.70675800289816892</v>
      </c>
      <c r="L2915" s="10" t="str">
        <f t="shared" si="765"/>
        <v/>
      </c>
      <c r="M2915" s="9" t="str">
        <f t="shared" si="761"/>
        <v/>
      </c>
      <c r="N2915" s="8" t="str">
        <f t="shared" si="762"/>
        <v/>
      </c>
      <c r="O2915" s="2" t="str">
        <f t="shared" si="766"/>
        <v>-</v>
      </c>
      <c r="P2915" s="2" t="str">
        <f t="shared" si="767"/>
        <v>-</v>
      </c>
      <c r="Q2915" s="2" t="str">
        <f t="shared" si="768"/>
        <v>-</v>
      </c>
      <c r="R2915" s="2" t="str">
        <f t="shared" si="769"/>
        <v>-</v>
      </c>
      <c r="AN2915" t="s">
        <v>1085</v>
      </c>
      <c r="AO2915" t="s">
        <v>1927</v>
      </c>
      <c r="AR2915" s="44">
        <v>50</v>
      </c>
      <c r="AS2915" s="46">
        <v>11</v>
      </c>
      <c r="AT2915" s="50">
        <f t="shared" si="756"/>
        <v>50011</v>
      </c>
      <c r="AV2915" s="7" t="s">
        <v>3063</v>
      </c>
      <c r="BF2915" s="1">
        <f>SUMIF('Town VTO'!$AI$1325:$AI$1570,$AT2915,'Town VTO'!AQ$1325:AQ$1570)</f>
        <v>21665</v>
      </c>
      <c r="BG2915" s="1">
        <f>SUMIF('Town VTO'!$AI$1325:$AI$1570,$AT2915,'Town VTO'!AR$1325:AR$1570)</f>
        <v>15771</v>
      </c>
      <c r="BI2915" s="1">
        <f>SUMIF('Town VTO'!$AI$1325:$AI$1570,$AT2915,'Town VTO'!AS$1325:AS$1570)</f>
        <v>5894</v>
      </c>
    </row>
    <row r="2916" spans="1:64" hidden="1" outlineLevel="1">
      <c r="A2916" t="s">
        <v>2976</v>
      </c>
      <c r="B2916" t="s">
        <v>1927</v>
      </c>
      <c r="C2916" s="1">
        <v>7211</v>
      </c>
      <c r="F2916" s="1">
        <f>SUMIF('Town VTO'!$AI$1325:$AI$1570,$AT2916,'Town VTO'!E$1325:E$1570)</f>
        <v>5584</v>
      </c>
      <c r="H2916" s="1">
        <f>SUMIF('Town VTO'!$AI$1325:$AI$1570,$AT2916,'Town VTO'!G$1325:G$1570)</f>
        <v>4290</v>
      </c>
      <c r="I2916" s="1">
        <v>4269</v>
      </c>
      <c r="J2916" s="2" t="str">
        <f t="shared" si="763"/>
        <v/>
      </c>
      <c r="K2916" s="2">
        <f t="shared" si="764"/>
        <v>0.76450573065902583</v>
      </c>
      <c r="L2916" s="10" t="str">
        <f t="shared" si="765"/>
        <v/>
      </c>
      <c r="M2916" s="9" t="str">
        <f t="shared" si="761"/>
        <v/>
      </c>
      <c r="N2916" s="8" t="str">
        <f t="shared" si="762"/>
        <v/>
      </c>
      <c r="O2916" s="2" t="str">
        <f t="shared" si="766"/>
        <v>-</v>
      </c>
      <c r="P2916" s="2" t="str">
        <f t="shared" si="767"/>
        <v>-</v>
      </c>
      <c r="Q2916" s="2" t="str">
        <f t="shared" si="768"/>
        <v>-</v>
      </c>
      <c r="R2916" s="2" t="str">
        <f t="shared" si="769"/>
        <v>-</v>
      </c>
      <c r="AN2916" t="s">
        <v>2976</v>
      </c>
      <c r="AO2916" t="s">
        <v>1927</v>
      </c>
      <c r="AR2916" s="44">
        <v>50</v>
      </c>
      <c r="AS2916" s="46">
        <v>13</v>
      </c>
      <c r="AT2916" s="50">
        <f t="shared" si="756"/>
        <v>50013</v>
      </c>
      <c r="AV2916" s="7" t="s">
        <v>3063</v>
      </c>
      <c r="BF2916" s="1">
        <f>SUMIF('Town VTO'!$AI$1325:$AI$1570,$AT2916,'Town VTO'!AQ$1325:AQ$1570)</f>
        <v>4290</v>
      </c>
      <c r="BG2916" s="1">
        <f>SUMIF('Town VTO'!$AI$1325:$AI$1570,$AT2916,'Town VTO'!AR$1325:AR$1570)</f>
        <v>2888</v>
      </c>
      <c r="BI2916" s="1">
        <f>SUMIF('Town VTO'!$AI$1325:$AI$1570,$AT2916,'Town VTO'!AS$1325:AS$1570)</f>
        <v>1402</v>
      </c>
    </row>
    <row r="2917" spans="1:64" hidden="1" outlineLevel="1">
      <c r="A2917" t="s">
        <v>2904</v>
      </c>
      <c r="B2917" t="s">
        <v>1927</v>
      </c>
      <c r="C2917" s="1">
        <v>23971</v>
      </c>
      <c r="F2917" s="1">
        <f>SUMIF('Town VTO'!$AI$1325:$AI$1570,$AT2917,'Town VTO'!E$1325:E$1570)</f>
        <v>17644</v>
      </c>
      <c r="H2917" s="1">
        <f>SUMIF('Town VTO'!$AI$1325:$AI$1570,$AT2917,'Town VTO'!G$1325:G$1570)</f>
        <v>12765</v>
      </c>
      <c r="I2917" s="1">
        <v>12668</v>
      </c>
      <c r="J2917" s="2" t="str">
        <f t="shared" si="763"/>
        <v/>
      </c>
      <c r="K2917" s="2">
        <f t="shared" si="764"/>
        <v>0.71797778281568803</v>
      </c>
      <c r="L2917" s="10" t="str">
        <f t="shared" si="765"/>
        <v/>
      </c>
      <c r="M2917" s="9" t="str">
        <f t="shared" si="761"/>
        <v/>
      </c>
      <c r="N2917" s="8" t="str">
        <f t="shared" si="762"/>
        <v/>
      </c>
      <c r="O2917" s="2" t="str">
        <f t="shared" si="766"/>
        <v>-</v>
      </c>
      <c r="P2917" s="2" t="str">
        <f t="shared" si="767"/>
        <v>-</v>
      </c>
      <c r="Q2917" s="2" t="str">
        <f t="shared" si="768"/>
        <v>-</v>
      </c>
      <c r="R2917" s="2" t="str">
        <f t="shared" si="769"/>
        <v>-</v>
      </c>
      <c r="AN2917" t="s">
        <v>2904</v>
      </c>
      <c r="AO2917" t="s">
        <v>1927</v>
      </c>
      <c r="AR2917" s="44">
        <v>50</v>
      </c>
      <c r="AS2917" s="46">
        <v>15</v>
      </c>
      <c r="AT2917" s="50">
        <f t="shared" si="756"/>
        <v>50015</v>
      </c>
      <c r="AV2917" s="7" t="s">
        <v>3063</v>
      </c>
      <c r="BF2917" s="1">
        <f>SUMIF('Town VTO'!$AI$1325:$AI$1570,$AT2917,'Town VTO'!AQ$1325:AQ$1570)</f>
        <v>12765</v>
      </c>
      <c r="BG2917" s="1">
        <f>SUMIF('Town VTO'!$AI$1325:$AI$1570,$AT2917,'Town VTO'!AR$1325:AR$1570)</f>
        <v>9036</v>
      </c>
      <c r="BI2917" s="1">
        <f>SUMIF('Town VTO'!$AI$1325:$AI$1570,$AT2917,'Town VTO'!AS$1325:AS$1570)</f>
        <v>3729</v>
      </c>
    </row>
    <row r="2918" spans="1:64" hidden="1" outlineLevel="1">
      <c r="A2918" t="s">
        <v>1923</v>
      </c>
      <c r="B2918" t="s">
        <v>1927</v>
      </c>
      <c r="C2918" s="1">
        <v>29032</v>
      </c>
      <c r="F2918" s="1">
        <f>SUMIF('Town VTO'!$AI$1325:$AI$1570,$AT2918,'Town VTO'!E$1325:E$1570)</f>
        <v>20531</v>
      </c>
      <c r="H2918" s="1">
        <f>SUMIF('Town VTO'!$AI$1325:$AI$1570,$AT2918,'Town VTO'!G$1325:G$1570)</f>
        <v>15329</v>
      </c>
      <c r="I2918" s="1">
        <v>15179</v>
      </c>
      <c r="J2918" s="2" t="str">
        <f t="shared" si="763"/>
        <v/>
      </c>
      <c r="K2918" s="2">
        <f t="shared" si="764"/>
        <v>0.73932102674005162</v>
      </c>
      <c r="L2918" s="10" t="str">
        <f t="shared" si="765"/>
        <v/>
      </c>
      <c r="M2918" s="9" t="str">
        <f t="shared" si="761"/>
        <v/>
      </c>
      <c r="N2918" s="8" t="str">
        <f t="shared" si="762"/>
        <v/>
      </c>
      <c r="O2918" s="2" t="str">
        <f t="shared" si="766"/>
        <v>-</v>
      </c>
      <c r="P2918" s="2" t="str">
        <f t="shared" si="767"/>
        <v>-</v>
      </c>
      <c r="Q2918" s="2" t="str">
        <f t="shared" si="768"/>
        <v>-</v>
      </c>
      <c r="R2918" s="2" t="str">
        <f t="shared" si="769"/>
        <v>-</v>
      </c>
      <c r="AN2918" t="s">
        <v>1923</v>
      </c>
      <c r="AO2918" t="s">
        <v>1927</v>
      </c>
      <c r="AR2918" s="44">
        <v>50</v>
      </c>
      <c r="AS2918" s="46">
        <v>17</v>
      </c>
      <c r="AT2918" s="50">
        <f t="shared" si="756"/>
        <v>50017</v>
      </c>
      <c r="AV2918" s="7" t="s">
        <v>3063</v>
      </c>
      <c r="BF2918" s="1">
        <f>SUMIF('Town VTO'!$AI$1325:$AI$1570,$AT2918,'Town VTO'!AQ$1325:AQ$1570)</f>
        <v>15329</v>
      </c>
      <c r="BG2918" s="1">
        <f>SUMIF('Town VTO'!$AI$1325:$AI$1570,$AT2918,'Town VTO'!AR$1325:AR$1570)</f>
        <v>11602</v>
      </c>
      <c r="BI2918" s="1">
        <f>SUMIF('Town VTO'!$AI$1325:$AI$1570,$AT2918,'Town VTO'!AS$1325:AS$1570)</f>
        <v>3727</v>
      </c>
    </row>
    <row r="2919" spans="1:64" hidden="1" outlineLevel="1">
      <c r="A2919" t="s">
        <v>434</v>
      </c>
      <c r="B2919" t="s">
        <v>1927</v>
      </c>
      <c r="C2919" s="1">
        <v>27269</v>
      </c>
      <c r="F2919" s="1">
        <f>SUMIF('Town VTO'!$AI$1325:$AI$1570,$AT2919,'Town VTO'!E$1325:E$1570)</f>
        <v>18791</v>
      </c>
      <c r="H2919" s="1">
        <f>SUMIF('Town VTO'!$AI$1325:$AI$1570,$AT2919,'Town VTO'!G$1325:G$1570)</f>
        <v>12877</v>
      </c>
      <c r="I2919" s="1">
        <v>12771</v>
      </c>
      <c r="J2919" s="2" t="str">
        <f t="shared" si="763"/>
        <v/>
      </c>
      <c r="K2919" s="2">
        <f t="shared" si="764"/>
        <v>0.6796338672768879</v>
      </c>
      <c r="L2919" s="10" t="str">
        <f t="shared" si="765"/>
        <v/>
      </c>
      <c r="M2919" s="9" t="str">
        <f t="shared" si="761"/>
        <v/>
      </c>
      <c r="N2919" s="8" t="str">
        <f t="shared" si="762"/>
        <v/>
      </c>
      <c r="O2919" s="2" t="str">
        <f t="shared" si="766"/>
        <v>-</v>
      </c>
      <c r="P2919" s="2" t="str">
        <f t="shared" si="767"/>
        <v>-</v>
      </c>
      <c r="Q2919" s="2" t="str">
        <f t="shared" si="768"/>
        <v>-</v>
      </c>
      <c r="R2919" s="2" t="str">
        <f t="shared" si="769"/>
        <v>-</v>
      </c>
      <c r="AN2919" t="s">
        <v>434</v>
      </c>
      <c r="AO2919" t="s">
        <v>1927</v>
      </c>
      <c r="AR2919" s="44">
        <v>50</v>
      </c>
      <c r="AS2919" s="46">
        <v>19</v>
      </c>
      <c r="AT2919" s="50">
        <f t="shared" si="756"/>
        <v>50019</v>
      </c>
      <c r="AV2919" s="7" t="s">
        <v>3063</v>
      </c>
      <c r="BF2919" s="1">
        <f>SUMIF('Town VTO'!$AI$1325:$AI$1570,$AT2919,'Town VTO'!AQ$1325:AQ$1570)</f>
        <v>12877</v>
      </c>
      <c r="BG2919" s="1">
        <f>SUMIF('Town VTO'!$AI$1325:$AI$1570,$AT2919,'Town VTO'!AR$1325:AR$1570)</f>
        <v>9559</v>
      </c>
      <c r="BI2919" s="1">
        <f>SUMIF('Town VTO'!$AI$1325:$AI$1570,$AT2919,'Town VTO'!AS$1325:AS$1570)</f>
        <v>3318</v>
      </c>
    </row>
    <row r="2920" spans="1:64" hidden="1" outlineLevel="1">
      <c r="A2920" t="s">
        <v>715</v>
      </c>
      <c r="B2920" t="s">
        <v>1927</v>
      </c>
      <c r="C2920" s="1">
        <v>62368</v>
      </c>
      <c r="F2920" s="1">
        <f>SUMIF('Town VTO'!$AI$1325:$AI$1570,$AT2920,'Town VTO'!E$1325:E$1570)</f>
        <v>44103</v>
      </c>
      <c r="H2920" s="1">
        <f>SUMIF('Town VTO'!$AI$1325:$AI$1570,$AT2920,'Town VTO'!G$1325:G$1570)</f>
        <v>31881</v>
      </c>
      <c r="I2920" s="1">
        <v>31617</v>
      </c>
      <c r="J2920" s="2" t="str">
        <f t="shared" si="763"/>
        <v/>
      </c>
      <c r="K2920" s="2">
        <f t="shared" si="764"/>
        <v>0.71689000748248422</v>
      </c>
      <c r="L2920" s="10" t="str">
        <f t="shared" si="765"/>
        <v/>
      </c>
      <c r="M2920" s="9" t="str">
        <f t="shared" si="761"/>
        <v/>
      </c>
      <c r="N2920" s="8" t="str">
        <f t="shared" si="762"/>
        <v/>
      </c>
      <c r="O2920" s="2" t="str">
        <f t="shared" si="766"/>
        <v>-</v>
      </c>
      <c r="P2920" s="2" t="str">
        <f t="shared" si="767"/>
        <v>-</v>
      </c>
      <c r="Q2920" s="2" t="str">
        <f t="shared" si="768"/>
        <v>-</v>
      </c>
      <c r="R2920" s="2" t="str">
        <f t="shared" si="769"/>
        <v>-</v>
      </c>
      <c r="AN2920" t="s">
        <v>715</v>
      </c>
      <c r="AO2920" t="s">
        <v>1927</v>
      </c>
      <c r="AR2920" s="44">
        <v>50</v>
      </c>
      <c r="AS2920" s="46">
        <v>21</v>
      </c>
      <c r="AT2920" s="50">
        <f t="shared" si="756"/>
        <v>50021</v>
      </c>
      <c r="AV2920" s="7" t="s">
        <v>3063</v>
      </c>
      <c r="BF2920" s="1">
        <f>SUMIF('Town VTO'!$AI$1325:$AI$1570,$AT2920,'Town VTO'!AQ$1325:AQ$1570)</f>
        <v>31881</v>
      </c>
      <c r="BG2920" s="1">
        <f>SUMIF('Town VTO'!$AI$1325:$AI$1570,$AT2920,'Town VTO'!AR$1325:AR$1570)</f>
        <v>24957</v>
      </c>
      <c r="BI2920" s="1">
        <f>SUMIF('Town VTO'!$AI$1325:$AI$1570,$AT2920,'Town VTO'!AS$1325:AS$1570)</f>
        <v>6924</v>
      </c>
    </row>
    <row r="2921" spans="1:64" hidden="1" outlineLevel="1">
      <c r="A2921" t="s">
        <v>659</v>
      </c>
      <c r="B2921" t="s">
        <v>1927</v>
      </c>
      <c r="C2921" s="1">
        <v>59278</v>
      </c>
      <c r="F2921" s="1">
        <f>SUMIF('Town VTO'!$AI$1325:$AI$1570,$AT2921,'Town VTO'!E$1325:E$1570)</f>
        <v>44207</v>
      </c>
      <c r="H2921" s="1">
        <f>SUMIF('Town VTO'!$AI$1325:$AI$1570,$AT2921,'Town VTO'!G$1325:G$1570)</f>
        <v>32431</v>
      </c>
      <c r="I2921" s="1">
        <v>32200</v>
      </c>
      <c r="J2921" s="2" t="str">
        <f t="shared" si="763"/>
        <v/>
      </c>
      <c r="K2921" s="2">
        <f t="shared" si="764"/>
        <v>0.72839143122129979</v>
      </c>
      <c r="L2921" s="10" t="str">
        <f t="shared" si="765"/>
        <v/>
      </c>
      <c r="M2921" s="9" t="str">
        <f t="shared" si="761"/>
        <v/>
      </c>
      <c r="N2921" s="8" t="str">
        <f t="shared" si="762"/>
        <v/>
      </c>
      <c r="O2921" s="2" t="str">
        <f t="shared" si="766"/>
        <v>-</v>
      </c>
      <c r="P2921" s="2" t="str">
        <f t="shared" si="767"/>
        <v>-</v>
      </c>
      <c r="Q2921" s="2" t="str">
        <f t="shared" si="768"/>
        <v>-</v>
      </c>
      <c r="R2921" s="2" t="str">
        <f t="shared" si="769"/>
        <v>-</v>
      </c>
      <c r="AN2921" t="s">
        <v>659</v>
      </c>
      <c r="AO2921" t="s">
        <v>1927</v>
      </c>
      <c r="AR2921" s="44">
        <v>50</v>
      </c>
      <c r="AS2921" s="46">
        <v>23</v>
      </c>
      <c r="AT2921" s="50">
        <f t="shared" si="756"/>
        <v>50023</v>
      </c>
      <c r="AV2921" s="7" t="s">
        <v>3063</v>
      </c>
      <c r="BF2921" s="1">
        <f>SUMIF('Town VTO'!$AI$1325:$AI$1570,$AT2921,'Town VTO'!AQ$1325:AQ$1570)</f>
        <v>32431</v>
      </c>
      <c r="BG2921" s="1">
        <f>SUMIF('Town VTO'!$AI$1325:$AI$1570,$AT2921,'Town VTO'!AR$1325:AR$1570)</f>
        <v>22104</v>
      </c>
      <c r="BI2921" s="1">
        <f>SUMIF('Town VTO'!$AI$1325:$AI$1570,$AT2921,'Town VTO'!AS$1325:AS$1570)</f>
        <v>10327</v>
      </c>
    </row>
    <row r="2922" spans="1:64" hidden="1" outlineLevel="1">
      <c r="A2922" t="s">
        <v>2334</v>
      </c>
      <c r="B2922" t="s">
        <v>1927</v>
      </c>
      <c r="C2922" s="1">
        <v>44407</v>
      </c>
      <c r="F2922" s="1">
        <f>SUMIF('Town VTO'!$AI$1325:$AI$1570,$AT2922,'Town VTO'!E$1325:E$1570)</f>
        <v>33209</v>
      </c>
      <c r="H2922" s="1">
        <f>SUMIF('Town VTO'!$AI$1325:$AI$1570,$AT2922,'Town VTO'!G$1325:G$1570)</f>
        <v>24206</v>
      </c>
      <c r="I2922" s="1">
        <v>24081</v>
      </c>
      <c r="J2922" s="2" t="str">
        <f t="shared" si="763"/>
        <v/>
      </c>
      <c r="K2922" s="2">
        <f t="shared" si="764"/>
        <v>0.72513475262729987</v>
      </c>
      <c r="L2922" s="10" t="str">
        <f t="shared" si="765"/>
        <v/>
      </c>
      <c r="M2922" s="9" t="str">
        <f t="shared" si="761"/>
        <v/>
      </c>
      <c r="N2922" s="8" t="str">
        <f t="shared" si="762"/>
        <v/>
      </c>
      <c r="O2922" s="2" t="str">
        <f t="shared" si="766"/>
        <v>-</v>
      </c>
      <c r="P2922" s="2" t="str">
        <f t="shared" si="767"/>
        <v>-</v>
      </c>
      <c r="Q2922" s="2" t="str">
        <f t="shared" si="768"/>
        <v>-</v>
      </c>
      <c r="R2922" s="2" t="str">
        <f t="shared" si="769"/>
        <v>-</v>
      </c>
      <c r="AN2922" t="s">
        <v>2334</v>
      </c>
      <c r="AO2922" t="s">
        <v>1927</v>
      </c>
      <c r="AR2922" s="44">
        <v>50</v>
      </c>
      <c r="AS2922" s="46">
        <v>25</v>
      </c>
      <c r="AT2922" s="50">
        <f t="shared" ref="AT2922:AT2985" si="770">1000*AR2922+AS2922</f>
        <v>50025</v>
      </c>
      <c r="AV2922" s="7" t="s">
        <v>3063</v>
      </c>
      <c r="BF2922" s="1">
        <f>SUMIF('Town VTO'!$AI$1325:$AI$1570,$AT2922,'Town VTO'!AQ$1325:AQ$1570)</f>
        <v>24206</v>
      </c>
      <c r="BG2922" s="1">
        <f>SUMIF('Town VTO'!$AI$1325:$AI$1570,$AT2922,'Town VTO'!AR$1325:AR$1570)</f>
        <v>17229</v>
      </c>
      <c r="BI2922" s="1">
        <f>SUMIF('Town VTO'!$AI$1325:$AI$1570,$AT2922,'Town VTO'!AS$1325:AS$1570)</f>
        <v>6977</v>
      </c>
    </row>
    <row r="2923" spans="1:64" hidden="1" outlineLevel="1">
      <c r="A2923" t="s">
        <v>2459</v>
      </c>
      <c r="B2923" t="s">
        <v>1927</v>
      </c>
      <c r="C2923" s="1">
        <v>56850</v>
      </c>
      <c r="F2923" s="1">
        <f>SUMIF('Town VTO'!$AI$1325:$AI$1570,$AT2923,'Town VTO'!E$1325:E$1570)</f>
        <v>44120</v>
      </c>
      <c r="H2923" s="1">
        <f>SUMIF('Town VTO'!$AI$1325:$AI$1570,$AT2923,'Town VTO'!G$1325:G$1570)</f>
        <v>31391</v>
      </c>
      <c r="I2923" s="1">
        <v>31165</v>
      </c>
      <c r="J2923" s="2" t="str">
        <f t="shared" si="763"/>
        <v/>
      </c>
      <c r="K2923" s="2">
        <f t="shared" si="764"/>
        <v>0.70636899365367178</v>
      </c>
      <c r="L2923" s="10" t="str">
        <f t="shared" si="765"/>
        <v/>
      </c>
      <c r="M2923" s="9" t="str">
        <f t="shared" si="761"/>
        <v/>
      </c>
      <c r="N2923" s="8" t="str">
        <f t="shared" si="762"/>
        <v/>
      </c>
      <c r="O2923" s="2" t="str">
        <f t="shared" si="766"/>
        <v>-</v>
      </c>
      <c r="P2923" s="2" t="str">
        <f t="shared" si="767"/>
        <v>-</v>
      </c>
      <c r="Q2923" s="2" t="str">
        <f t="shared" si="768"/>
        <v>-</v>
      </c>
      <c r="R2923" s="2" t="str">
        <f t="shared" si="769"/>
        <v>-</v>
      </c>
      <c r="AN2923" t="s">
        <v>2459</v>
      </c>
      <c r="AO2923" t="s">
        <v>1927</v>
      </c>
      <c r="AR2923" s="44">
        <v>50</v>
      </c>
      <c r="AS2923" s="46">
        <v>27</v>
      </c>
      <c r="AT2923" s="50">
        <f t="shared" si="770"/>
        <v>50027</v>
      </c>
      <c r="AV2923" s="7" t="s">
        <v>3063</v>
      </c>
      <c r="BF2923" s="1">
        <f>SUMIF('Town VTO'!$AI$1325:$AI$1570,$AT2923,'Town VTO'!AQ$1325:AQ$1570)</f>
        <v>31391</v>
      </c>
      <c r="BG2923" s="1">
        <f>SUMIF('Town VTO'!$AI$1325:$AI$1570,$AT2923,'Town VTO'!AR$1325:AR$1570)</f>
        <v>24294</v>
      </c>
      <c r="BI2923" s="1">
        <f>SUMIF('Town VTO'!$AI$1325:$AI$1570,$AT2923,'Town VTO'!AS$1325:AS$1570)</f>
        <v>7097</v>
      </c>
    </row>
    <row r="2924" spans="1:64" collapsed="1">
      <c r="A2924" t="s">
        <v>556</v>
      </c>
      <c r="B2924" t="s">
        <v>541</v>
      </c>
      <c r="C2924" s="1">
        <f>SUM(C2910:C2923)</f>
        <v>624151</v>
      </c>
      <c r="D2924" s="36">
        <v>487000</v>
      </c>
      <c r="E2924" s="36">
        <v>476000</v>
      </c>
      <c r="F2924" s="1">
        <f>SUM(F2910:F2923)</f>
        <v>454466</v>
      </c>
      <c r="H2924" s="1">
        <f>SUM(H2910:H2923)</f>
        <v>327301</v>
      </c>
      <c r="I2924" s="1">
        <v>325046</v>
      </c>
      <c r="J2924" s="2">
        <f t="shared" si="763"/>
        <v>0.66744558521560571</v>
      </c>
      <c r="K2924" s="2">
        <f t="shared" si="764"/>
        <v>0.71522622154352578</v>
      </c>
      <c r="L2924" s="10" t="str">
        <f t="shared" si="765"/>
        <v/>
      </c>
      <c r="M2924" s="9" t="str">
        <f t="shared" si="761"/>
        <v/>
      </c>
      <c r="N2924" s="8" t="str">
        <f t="shared" si="762"/>
        <v/>
      </c>
      <c r="O2924" s="2" t="str">
        <f t="shared" si="766"/>
        <v>-</v>
      </c>
      <c r="P2924" s="2" t="str">
        <f t="shared" si="767"/>
        <v>-</v>
      </c>
      <c r="Q2924" s="2" t="str">
        <f t="shared" si="768"/>
        <v>-</v>
      </c>
      <c r="R2924" s="2" t="str">
        <f t="shared" si="769"/>
        <v>-</v>
      </c>
      <c r="AN2924" t="s">
        <v>556</v>
      </c>
      <c r="AO2924" t="s">
        <v>541</v>
      </c>
      <c r="AR2924" s="44">
        <v>50</v>
      </c>
      <c r="AS2924" s="46"/>
      <c r="AT2924" s="44">
        <v>50</v>
      </c>
      <c r="AV2924" s="7" t="s">
        <v>678</v>
      </c>
      <c r="BF2924" s="1">
        <f>SUM(BF2910:BF2923)</f>
        <v>327301</v>
      </c>
      <c r="BG2924" s="1">
        <f>SUM(BG2910:BG2923)</f>
        <v>232633</v>
      </c>
      <c r="BI2924" s="1">
        <f>SUM(BI2910:BI2923)</f>
        <v>94668</v>
      </c>
    </row>
    <row r="2925" spans="1:64">
      <c r="C2925" s="26"/>
      <c r="J2925" s="2"/>
      <c r="K2925" s="2"/>
      <c r="N2925" s="8"/>
      <c r="AL2925" s="1"/>
      <c r="AR2925" s="44"/>
      <c r="AS2925" s="46"/>
      <c r="AT2925" s="50"/>
    </row>
    <row r="2926" spans="1:64" hidden="1" outlineLevel="1">
      <c r="A2926" t="s">
        <v>49</v>
      </c>
      <c r="B2926" t="s">
        <v>1634</v>
      </c>
      <c r="C2926" s="1">
        <v>33970</v>
      </c>
      <c r="F2926" s="1">
        <v>22437</v>
      </c>
      <c r="G2926" s="1">
        <v>22057</v>
      </c>
      <c r="H2926" s="1">
        <v>15886</v>
      </c>
      <c r="I2926" s="1">
        <v>15623</v>
      </c>
      <c r="J2926" s="2" t="str">
        <f t="shared" si="763"/>
        <v/>
      </c>
      <c r="K2926" s="2">
        <f t="shared" si="764"/>
        <v>0.69630521014395863</v>
      </c>
      <c r="L2926" s="10" t="str">
        <f t="shared" si="765"/>
        <v/>
      </c>
      <c r="M2926" s="9" t="str">
        <f t="shared" si="761"/>
        <v/>
      </c>
      <c r="N2926" s="8" t="str">
        <f t="shared" si="762"/>
        <v/>
      </c>
      <c r="O2926" s="2" t="str">
        <f t="shared" ref="O2926:O2957" si="771">IF(SUM($S2926:$AJ2926)=0,"-",S2926/SUM($S2926:$AJ2926))</f>
        <v>-</v>
      </c>
      <c r="P2926" s="2" t="str">
        <f t="shared" ref="P2926:P2957" si="772">IF(SUM($S2926:$AJ2926)=0,"-",T2926/SUM($S2926:$AJ2926))</f>
        <v>-</v>
      </c>
      <c r="Q2926" s="2" t="str">
        <f t="shared" ref="Q2926:Q2957" si="773">IF(SUM($S2926:$AJ2926)=0,"-",U2926/SUM($S2926:$AJ2926))</f>
        <v>-</v>
      </c>
      <c r="R2926" s="2" t="str">
        <f t="shared" ref="R2926:R2957" si="774">IF(SUM($S2926:$AJ2926)=0,"-",(1-O2926-P2926-Q2926))</f>
        <v>-</v>
      </c>
      <c r="AN2926" t="s">
        <v>49</v>
      </c>
      <c r="AO2926" t="s">
        <v>1634</v>
      </c>
      <c r="AR2926" s="44">
        <v>51</v>
      </c>
      <c r="AS2926" s="46">
        <v>1</v>
      </c>
      <c r="AT2926" s="50">
        <f t="shared" si="770"/>
        <v>51001</v>
      </c>
      <c r="AV2926" s="7" t="s">
        <v>3063</v>
      </c>
      <c r="BA2926" s="1">
        <v>22057</v>
      </c>
      <c r="BB2926" s="1">
        <f t="shared" ref="BB2926:BB2989" si="775">BD2926-BA2926</f>
        <v>380</v>
      </c>
      <c r="BD2926" s="1">
        <v>22437</v>
      </c>
      <c r="BF2926" s="1">
        <f t="shared" ref="BF2926:BF2989" si="776">SUM(BG2926:BL2926)</f>
        <v>15886</v>
      </c>
      <c r="BG2926" s="1">
        <v>14673</v>
      </c>
      <c r="BI2926" s="1">
        <v>1204</v>
      </c>
      <c r="BL2926" s="1">
        <v>9</v>
      </c>
    </row>
    <row r="2927" spans="1:64" hidden="1" outlineLevel="1">
      <c r="A2927" t="s">
        <v>482</v>
      </c>
      <c r="B2927" t="s">
        <v>1634</v>
      </c>
      <c r="C2927" s="1">
        <v>97081</v>
      </c>
      <c r="F2927" s="1">
        <v>67259</v>
      </c>
      <c r="G2927" s="1">
        <v>65711</v>
      </c>
      <c r="H2927" s="1">
        <v>51170</v>
      </c>
      <c r="I2927" s="1">
        <v>50984</v>
      </c>
      <c r="J2927" s="2" t="str">
        <f t="shared" si="763"/>
        <v/>
      </c>
      <c r="K2927" s="2">
        <f t="shared" si="764"/>
        <v>0.75802494833405198</v>
      </c>
      <c r="L2927" s="10" t="str">
        <f t="shared" si="765"/>
        <v/>
      </c>
      <c r="M2927" s="9" t="str">
        <f t="shared" si="761"/>
        <v/>
      </c>
      <c r="N2927" s="8" t="str">
        <f t="shared" si="762"/>
        <v/>
      </c>
      <c r="O2927" s="2" t="str">
        <f t="shared" si="771"/>
        <v>-</v>
      </c>
      <c r="P2927" s="2" t="str">
        <f t="shared" si="772"/>
        <v>-</v>
      </c>
      <c r="Q2927" s="2" t="str">
        <f t="shared" si="773"/>
        <v>-</v>
      </c>
      <c r="R2927" s="2" t="str">
        <f t="shared" si="774"/>
        <v>-</v>
      </c>
      <c r="AN2927" t="s">
        <v>482</v>
      </c>
      <c r="AO2927" t="s">
        <v>1634</v>
      </c>
      <c r="AR2927" s="44">
        <v>51</v>
      </c>
      <c r="AS2927" s="46">
        <v>3</v>
      </c>
      <c r="AT2927" s="50">
        <f t="shared" si="770"/>
        <v>51003</v>
      </c>
      <c r="AV2927" s="7" t="s">
        <v>3063</v>
      </c>
      <c r="BA2927" s="1">
        <v>65711</v>
      </c>
      <c r="BB2927" s="1">
        <f t="shared" si="775"/>
        <v>1548</v>
      </c>
      <c r="BD2927" s="1">
        <v>67259</v>
      </c>
      <c r="BF2927" s="1">
        <f t="shared" si="776"/>
        <v>51170</v>
      </c>
      <c r="BG2927" s="1">
        <v>44217</v>
      </c>
      <c r="BI2927" s="1">
        <v>6879</v>
      </c>
      <c r="BL2927" s="1">
        <v>74</v>
      </c>
    </row>
    <row r="2928" spans="1:64" hidden="1" outlineLevel="1">
      <c r="A2928" t="s">
        <v>2041</v>
      </c>
      <c r="B2928" t="s">
        <v>1634</v>
      </c>
      <c r="C2928" s="1">
        <v>16404</v>
      </c>
      <c r="F2928" s="1">
        <v>10522</v>
      </c>
      <c r="G2928" s="1">
        <v>10402</v>
      </c>
      <c r="H2928" s="1">
        <v>7480</v>
      </c>
      <c r="I2928" s="1">
        <v>7369</v>
      </c>
      <c r="J2928" s="2" t="str">
        <f t="shared" si="763"/>
        <v/>
      </c>
      <c r="K2928" s="2">
        <f t="shared" si="764"/>
        <v>0.70034214027751374</v>
      </c>
      <c r="L2928" s="10" t="str">
        <f t="shared" si="765"/>
        <v/>
      </c>
      <c r="M2928" s="9" t="str">
        <f t="shared" si="761"/>
        <v/>
      </c>
      <c r="N2928" s="8" t="str">
        <f t="shared" si="762"/>
        <v/>
      </c>
      <c r="O2928" s="2" t="str">
        <f t="shared" si="771"/>
        <v>-</v>
      </c>
      <c r="P2928" s="2" t="str">
        <f t="shared" si="772"/>
        <v>-</v>
      </c>
      <c r="Q2928" s="2" t="str">
        <f t="shared" si="773"/>
        <v>-</v>
      </c>
      <c r="R2928" s="2" t="str">
        <f t="shared" si="774"/>
        <v>-</v>
      </c>
      <c r="AN2928" t="s">
        <v>2041</v>
      </c>
      <c r="AO2928" t="s">
        <v>1634</v>
      </c>
      <c r="AR2928" s="44">
        <v>51</v>
      </c>
      <c r="AS2928" s="46">
        <v>5</v>
      </c>
      <c r="AT2928" s="50">
        <f t="shared" si="770"/>
        <v>51005</v>
      </c>
      <c r="AV2928" s="7" t="s">
        <v>3063</v>
      </c>
      <c r="BA2928" s="1">
        <v>10402</v>
      </c>
      <c r="BB2928" s="1">
        <f t="shared" si="775"/>
        <v>120</v>
      </c>
      <c r="BD2928" s="1">
        <v>10522</v>
      </c>
      <c r="BF2928" s="1">
        <f t="shared" si="776"/>
        <v>7480</v>
      </c>
      <c r="BG2928" s="1">
        <v>7021</v>
      </c>
      <c r="BI2928" s="1">
        <v>457</v>
      </c>
      <c r="BL2928" s="1">
        <v>2</v>
      </c>
    </row>
    <row r="2929" spans="1:64" hidden="1" outlineLevel="1">
      <c r="A2929" t="s">
        <v>2929</v>
      </c>
      <c r="B2929" t="s">
        <v>1634</v>
      </c>
      <c r="C2929" s="1">
        <v>12563</v>
      </c>
      <c r="F2929" s="1">
        <v>8280</v>
      </c>
      <c r="G2929" s="1">
        <v>8191</v>
      </c>
      <c r="H2929" s="1">
        <v>6583</v>
      </c>
      <c r="I2929" s="1">
        <v>6529</v>
      </c>
      <c r="J2929" s="2" t="str">
        <f t="shared" si="763"/>
        <v/>
      </c>
      <c r="K2929" s="2">
        <f t="shared" si="764"/>
        <v>0.78852657004830917</v>
      </c>
      <c r="L2929" s="10" t="str">
        <f t="shared" si="765"/>
        <v/>
      </c>
      <c r="M2929" s="9" t="str">
        <f t="shared" si="761"/>
        <v/>
      </c>
      <c r="N2929" s="8" t="str">
        <f t="shared" si="762"/>
        <v/>
      </c>
      <c r="O2929" s="2" t="str">
        <f t="shared" si="771"/>
        <v>-</v>
      </c>
      <c r="P2929" s="2" t="str">
        <f t="shared" si="772"/>
        <v>-</v>
      </c>
      <c r="Q2929" s="2" t="str">
        <f t="shared" si="773"/>
        <v>-</v>
      </c>
      <c r="R2929" s="2" t="str">
        <f t="shared" si="774"/>
        <v>-</v>
      </c>
      <c r="AN2929" t="s">
        <v>2929</v>
      </c>
      <c r="AO2929" t="s">
        <v>1634</v>
      </c>
      <c r="AR2929" s="44">
        <v>51</v>
      </c>
      <c r="AS2929" s="46">
        <v>7</v>
      </c>
      <c r="AT2929" s="50">
        <f t="shared" si="770"/>
        <v>51007</v>
      </c>
      <c r="AV2929" s="7" t="s">
        <v>3063</v>
      </c>
      <c r="BA2929" s="1">
        <v>8191</v>
      </c>
      <c r="BB2929" s="1">
        <f t="shared" si="775"/>
        <v>89</v>
      </c>
      <c r="BD2929" s="1">
        <v>8280</v>
      </c>
      <c r="BF2929" s="1">
        <f t="shared" si="776"/>
        <v>6583</v>
      </c>
      <c r="BG2929" s="1">
        <v>5872</v>
      </c>
      <c r="BI2929" s="1">
        <v>711</v>
      </c>
      <c r="BL2929" s="1">
        <v>0</v>
      </c>
    </row>
    <row r="2930" spans="1:64" hidden="1" outlineLevel="1">
      <c r="A2930" t="s">
        <v>2540</v>
      </c>
      <c r="B2930" t="s">
        <v>1634</v>
      </c>
      <c r="C2930" s="1">
        <v>32510</v>
      </c>
      <c r="F2930" s="1">
        <v>19300</v>
      </c>
      <c r="G2930" s="1">
        <v>19042</v>
      </c>
      <c r="H2930" s="1">
        <v>14930</v>
      </c>
      <c r="I2930" s="1">
        <v>14700</v>
      </c>
      <c r="J2930" s="2" t="str">
        <f t="shared" si="763"/>
        <v/>
      </c>
      <c r="K2930" s="2">
        <f t="shared" si="764"/>
        <v>0.76165803108808294</v>
      </c>
      <c r="L2930" s="10" t="str">
        <f t="shared" si="765"/>
        <v/>
      </c>
      <c r="M2930" s="9" t="str">
        <f t="shared" si="761"/>
        <v/>
      </c>
      <c r="N2930" s="8" t="str">
        <f t="shared" si="762"/>
        <v/>
      </c>
      <c r="O2930" s="2" t="str">
        <f t="shared" si="771"/>
        <v>-</v>
      </c>
      <c r="P2930" s="2" t="str">
        <f t="shared" si="772"/>
        <v>-</v>
      </c>
      <c r="Q2930" s="2" t="str">
        <f t="shared" si="773"/>
        <v>-</v>
      </c>
      <c r="R2930" s="2" t="str">
        <f t="shared" si="774"/>
        <v>-</v>
      </c>
      <c r="AN2930" t="s">
        <v>2540</v>
      </c>
      <c r="AO2930" t="s">
        <v>1634</v>
      </c>
      <c r="AR2930" s="44">
        <v>51</v>
      </c>
      <c r="AS2930" s="46">
        <v>9</v>
      </c>
      <c r="AT2930" s="50">
        <f t="shared" si="770"/>
        <v>51009</v>
      </c>
      <c r="AV2930" s="7" t="s">
        <v>3063</v>
      </c>
      <c r="BA2930" s="1">
        <v>19042</v>
      </c>
      <c r="BB2930" s="1">
        <f t="shared" si="775"/>
        <v>258</v>
      </c>
      <c r="BD2930" s="1">
        <v>19300</v>
      </c>
      <c r="BF2930" s="1">
        <f t="shared" si="776"/>
        <v>14930</v>
      </c>
      <c r="BG2930" s="1">
        <v>13358</v>
      </c>
      <c r="BI2930" s="1">
        <v>1565</v>
      </c>
      <c r="BL2930" s="1">
        <v>7</v>
      </c>
    </row>
    <row r="2931" spans="1:64" hidden="1" outlineLevel="1">
      <c r="A2931" t="s">
        <v>2817</v>
      </c>
      <c r="B2931" t="s">
        <v>1634</v>
      </c>
      <c r="C2931" s="1">
        <v>14795</v>
      </c>
      <c r="F2931" s="1">
        <v>10082</v>
      </c>
      <c r="G2931" s="1">
        <v>10048</v>
      </c>
      <c r="H2931" s="1">
        <v>7838</v>
      </c>
      <c r="I2931" s="1">
        <v>7630</v>
      </c>
      <c r="J2931" s="2" t="str">
        <f t="shared" si="763"/>
        <v/>
      </c>
      <c r="K2931" s="2">
        <f t="shared" si="764"/>
        <v>0.75679428684784766</v>
      </c>
      <c r="L2931" s="10" t="str">
        <f t="shared" si="765"/>
        <v/>
      </c>
      <c r="M2931" s="9" t="str">
        <f t="shared" si="761"/>
        <v/>
      </c>
      <c r="N2931" s="8" t="str">
        <f t="shared" si="762"/>
        <v/>
      </c>
      <c r="O2931" s="2" t="str">
        <f t="shared" si="771"/>
        <v>-</v>
      </c>
      <c r="P2931" s="2" t="str">
        <f t="shared" si="772"/>
        <v>-</v>
      </c>
      <c r="Q2931" s="2" t="str">
        <f t="shared" si="773"/>
        <v>-</v>
      </c>
      <c r="R2931" s="2" t="str">
        <f t="shared" si="774"/>
        <v>-</v>
      </c>
      <c r="AN2931" t="s">
        <v>2817</v>
      </c>
      <c r="AO2931" t="s">
        <v>1634</v>
      </c>
      <c r="AR2931" s="44">
        <v>51</v>
      </c>
      <c r="AS2931" s="46">
        <v>11</v>
      </c>
      <c r="AT2931" s="50">
        <f t="shared" si="770"/>
        <v>51011</v>
      </c>
      <c r="AV2931" s="7" t="s">
        <v>3063</v>
      </c>
      <c r="BA2931" s="1">
        <v>10048</v>
      </c>
      <c r="BB2931" s="1">
        <f t="shared" si="775"/>
        <v>34</v>
      </c>
      <c r="BD2931" s="1">
        <v>10082</v>
      </c>
      <c r="BF2931" s="1">
        <f t="shared" si="776"/>
        <v>7838</v>
      </c>
      <c r="BG2931" s="1">
        <v>7185</v>
      </c>
      <c r="BI2931" s="1">
        <v>653</v>
      </c>
      <c r="BL2931" s="1">
        <v>0</v>
      </c>
    </row>
    <row r="2932" spans="1:64" hidden="1" outlineLevel="1">
      <c r="A2932" t="s">
        <v>1877</v>
      </c>
      <c r="B2932" t="s">
        <v>1634</v>
      </c>
      <c r="C2932" s="1">
        <v>196305</v>
      </c>
      <c r="F2932" s="1">
        <v>149292</v>
      </c>
      <c r="G2932" s="1">
        <v>143114</v>
      </c>
      <c r="H2932" s="1">
        <v>110711</v>
      </c>
      <c r="I2932" s="1">
        <v>110153</v>
      </c>
      <c r="J2932" s="2" t="str">
        <f t="shared" si="763"/>
        <v/>
      </c>
      <c r="K2932" s="2">
        <f t="shared" si="764"/>
        <v>0.73783591887040167</v>
      </c>
      <c r="L2932" s="10" t="str">
        <f t="shared" si="765"/>
        <v/>
      </c>
      <c r="M2932" s="9" t="str">
        <f t="shared" si="761"/>
        <v/>
      </c>
      <c r="N2932" s="8" t="str">
        <f t="shared" si="762"/>
        <v/>
      </c>
      <c r="O2932" s="2" t="str">
        <f t="shared" si="771"/>
        <v>-</v>
      </c>
      <c r="P2932" s="2" t="str">
        <f t="shared" si="772"/>
        <v>-</v>
      </c>
      <c r="Q2932" s="2" t="str">
        <f t="shared" si="773"/>
        <v>-</v>
      </c>
      <c r="R2932" s="2" t="str">
        <f t="shared" si="774"/>
        <v>-</v>
      </c>
      <c r="AN2932" t="s">
        <v>1877</v>
      </c>
      <c r="AO2932" t="s">
        <v>1634</v>
      </c>
      <c r="AR2932" s="44">
        <v>51</v>
      </c>
      <c r="AS2932" s="46">
        <v>13</v>
      </c>
      <c r="AT2932" s="50">
        <f t="shared" si="770"/>
        <v>51013</v>
      </c>
      <c r="AV2932" s="7" t="s">
        <v>3063</v>
      </c>
      <c r="BA2932" s="1">
        <v>143114</v>
      </c>
      <c r="BB2932" s="1">
        <f t="shared" si="775"/>
        <v>6178</v>
      </c>
      <c r="BD2932" s="1">
        <v>149292</v>
      </c>
      <c r="BF2932" s="1">
        <f t="shared" si="776"/>
        <v>110711</v>
      </c>
      <c r="BG2932" s="1">
        <v>76263</v>
      </c>
      <c r="BI2932" s="1">
        <v>34232</v>
      </c>
      <c r="BL2932" s="1">
        <v>216</v>
      </c>
    </row>
    <row r="2933" spans="1:64" hidden="1" outlineLevel="1">
      <c r="A2933" t="s">
        <v>2647</v>
      </c>
      <c r="B2933" t="s">
        <v>1634</v>
      </c>
      <c r="C2933" s="1">
        <v>73555</v>
      </c>
      <c r="F2933" s="1">
        <v>42984</v>
      </c>
      <c r="G2933" s="1">
        <v>42476</v>
      </c>
      <c r="H2933" s="1">
        <v>33764</v>
      </c>
      <c r="I2933" s="1">
        <v>33338</v>
      </c>
      <c r="J2933" s="2" t="str">
        <f t="shared" si="763"/>
        <v/>
      </c>
      <c r="K2933" s="2">
        <f t="shared" si="764"/>
        <v>0.77559091755071652</v>
      </c>
      <c r="L2933" s="10" t="str">
        <f t="shared" si="765"/>
        <v/>
      </c>
      <c r="M2933" s="9" t="str">
        <f t="shared" si="761"/>
        <v/>
      </c>
      <c r="N2933" s="8" t="str">
        <f t="shared" si="762"/>
        <v/>
      </c>
      <c r="O2933" s="2" t="str">
        <f t="shared" si="771"/>
        <v>-</v>
      </c>
      <c r="P2933" s="2" t="str">
        <f t="shared" si="772"/>
        <v>-</v>
      </c>
      <c r="Q2933" s="2" t="str">
        <f t="shared" si="773"/>
        <v>-</v>
      </c>
      <c r="R2933" s="2" t="str">
        <f t="shared" si="774"/>
        <v>-</v>
      </c>
      <c r="AN2933" t="s">
        <v>2647</v>
      </c>
      <c r="AO2933" t="s">
        <v>1634</v>
      </c>
      <c r="AR2933" s="44">
        <v>51</v>
      </c>
      <c r="AS2933" s="46">
        <v>15</v>
      </c>
      <c r="AT2933" s="50">
        <f t="shared" si="770"/>
        <v>51015</v>
      </c>
      <c r="AV2933" s="7" t="s">
        <v>3063</v>
      </c>
      <c r="BA2933" s="1">
        <v>42476</v>
      </c>
      <c r="BB2933" s="1">
        <f t="shared" si="775"/>
        <v>508</v>
      </c>
      <c r="BD2933" s="1">
        <v>42984</v>
      </c>
      <c r="BF2933" s="1">
        <f t="shared" si="776"/>
        <v>33764</v>
      </c>
      <c r="BG2933" s="1">
        <v>31255</v>
      </c>
      <c r="BI2933" s="1">
        <v>2496</v>
      </c>
      <c r="BL2933" s="1">
        <v>13</v>
      </c>
    </row>
    <row r="2934" spans="1:64" hidden="1" outlineLevel="1">
      <c r="A2934" t="s">
        <v>675</v>
      </c>
      <c r="B2934" t="s">
        <v>1634</v>
      </c>
      <c r="C2934" s="1">
        <v>4778</v>
      </c>
      <c r="F2934" s="1">
        <v>3379</v>
      </c>
      <c r="G2934" s="1">
        <v>3350</v>
      </c>
      <c r="H2934" s="1">
        <v>2467</v>
      </c>
      <c r="I2934" s="1">
        <v>2432</v>
      </c>
      <c r="J2934" s="2" t="str">
        <f t="shared" si="763"/>
        <v/>
      </c>
      <c r="K2934" s="2">
        <f t="shared" si="764"/>
        <v>0.71973956791950278</v>
      </c>
      <c r="L2934" s="10" t="str">
        <f t="shared" si="765"/>
        <v/>
      </c>
      <c r="M2934" s="9" t="str">
        <f t="shared" si="761"/>
        <v/>
      </c>
      <c r="N2934" s="8" t="str">
        <f t="shared" si="762"/>
        <v/>
      </c>
      <c r="O2934" s="2" t="str">
        <f t="shared" si="771"/>
        <v>-</v>
      </c>
      <c r="P2934" s="2" t="str">
        <f t="shared" si="772"/>
        <v>-</v>
      </c>
      <c r="Q2934" s="2" t="str">
        <f t="shared" si="773"/>
        <v>-</v>
      </c>
      <c r="R2934" s="2" t="str">
        <f t="shared" si="774"/>
        <v>-</v>
      </c>
      <c r="AN2934" t="s">
        <v>675</v>
      </c>
      <c r="AO2934" t="s">
        <v>1634</v>
      </c>
      <c r="AR2934" s="44">
        <v>51</v>
      </c>
      <c r="AS2934" s="46">
        <v>17</v>
      </c>
      <c r="AT2934" s="50">
        <f t="shared" si="770"/>
        <v>51017</v>
      </c>
      <c r="AV2934" s="7" t="s">
        <v>3063</v>
      </c>
      <c r="BA2934" s="1">
        <v>3350</v>
      </c>
      <c r="BB2934" s="1">
        <f t="shared" si="775"/>
        <v>29</v>
      </c>
      <c r="BD2934" s="1">
        <v>3379</v>
      </c>
      <c r="BF2934" s="1">
        <f t="shared" si="776"/>
        <v>2467</v>
      </c>
      <c r="BG2934" s="1">
        <v>2250</v>
      </c>
      <c r="BI2934" s="1">
        <v>217</v>
      </c>
      <c r="BL2934" s="1">
        <v>0</v>
      </c>
    </row>
    <row r="2935" spans="1:64" hidden="1" outlineLevel="1">
      <c r="A2935" t="s">
        <v>1341</v>
      </c>
      <c r="B2935" t="s">
        <v>1634</v>
      </c>
      <c r="C2935" s="1">
        <v>67594</v>
      </c>
      <c r="F2935" s="1">
        <v>46311</v>
      </c>
      <c r="G2935" s="1">
        <v>45631</v>
      </c>
      <c r="H2935" s="1">
        <v>36055</v>
      </c>
      <c r="I2935" s="1">
        <v>35830</v>
      </c>
      <c r="J2935" s="2" t="str">
        <f t="shared" si="763"/>
        <v/>
      </c>
      <c r="K2935" s="2">
        <f t="shared" si="764"/>
        <v>0.7736822785083457</v>
      </c>
      <c r="L2935" s="10" t="str">
        <f t="shared" si="765"/>
        <v/>
      </c>
      <c r="M2935" s="9" t="str">
        <f t="shared" si="761"/>
        <v/>
      </c>
      <c r="N2935" s="8" t="str">
        <f t="shared" si="762"/>
        <v/>
      </c>
      <c r="O2935" s="2" t="str">
        <f t="shared" si="771"/>
        <v>-</v>
      </c>
      <c r="P2935" s="2" t="str">
        <f t="shared" si="772"/>
        <v>-</v>
      </c>
      <c r="Q2935" s="2" t="str">
        <f t="shared" si="773"/>
        <v>-</v>
      </c>
      <c r="R2935" s="2" t="str">
        <f t="shared" si="774"/>
        <v>-</v>
      </c>
      <c r="AN2935" t="s">
        <v>1341</v>
      </c>
      <c r="AO2935" t="s">
        <v>1634</v>
      </c>
      <c r="AR2935" s="44">
        <v>51</v>
      </c>
      <c r="AS2935" s="46">
        <v>19</v>
      </c>
      <c r="AT2935" s="50">
        <f t="shared" si="770"/>
        <v>51019</v>
      </c>
      <c r="AV2935" s="7" t="s">
        <v>3063</v>
      </c>
      <c r="BA2935" s="1">
        <v>45631</v>
      </c>
      <c r="BB2935" s="1">
        <f t="shared" si="775"/>
        <v>680</v>
      </c>
      <c r="BD2935" s="1">
        <v>46311</v>
      </c>
      <c r="BF2935" s="1">
        <f t="shared" si="776"/>
        <v>36055</v>
      </c>
      <c r="BG2935" s="1">
        <v>32896</v>
      </c>
      <c r="BI2935" s="1">
        <v>3141</v>
      </c>
      <c r="BL2935" s="1">
        <v>18</v>
      </c>
    </row>
    <row r="2936" spans="1:64" hidden="1" outlineLevel="1">
      <c r="A2936" t="s">
        <v>762</v>
      </c>
      <c r="B2936" t="s">
        <v>1634</v>
      </c>
      <c r="C2936" s="1">
        <v>6921</v>
      </c>
      <c r="F2936" s="1">
        <v>4538</v>
      </c>
      <c r="G2936" s="1">
        <v>4500</v>
      </c>
      <c r="H2936" s="1">
        <v>3002</v>
      </c>
      <c r="I2936" s="1">
        <v>2959</v>
      </c>
      <c r="J2936" s="2" t="str">
        <f t="shared" si="763"/>
        <v/>
      </c>
      <c r="K2936" s="2">
        <f t="shared" si="764"/>
        <v>0.6520493609519612</v>
      </c>
      <c r="L2936" s="10" t="str">
        <f t="shared" si="765"/>
        <v/>
      </c>
      <c r="M2936" s="9" t="str">
        <f t="shared" si="761"/>
        <v/>
      </c>
      <c r="N2936" s="8" t="str">
        <f t="shared" si="762"/>
        <v/>
      </c>
      <c r="O2936" s="2" t="str">
        <f t="shared" si="771"/>
        <v>-</v>
      </c>
      <c r="P2936" s="2" t="str">
        <f t="shared" si="772"/>
        <v>-</v>
      </c>
      <c r="Q2936" s="2" t="str">
        <f t="shared" si="773"/>
        <v>-</v>
      </c>
      <c r="R2936" s="2" t="str">
        <f t="shared" si="774"/>
        <v>-</v>
      </c>
      <c r="AN2936" t="s">
        <v>762</v>
      </c>
      <c r="AO2936" t="s">
        <v>1634</v>
      </c>
      <c r="AR2936" s="44">
        <v>51</v>
      </c>
      <c r="AS2936" s="46">
        <v>21</v>
      </c>
      <c r="AT2936" s="50">
        <f t="shared" si="770"/>
        <v>51021</v>
      </c>
      <c r="AV2936" s="7" t="s">
        <v>3063</v>
      </c>
      <c r="BA2936" s="1">
        <v>4500</v>
      </c>
      <c r="BB2936" s="1">
        <f t="shared" si="775"/>
        <v>38</v>
      </c>
      <c r="BD2936" s="1">
        <v>4538</v>
      </c>
      <c r="BF2936" s="1">
        <f t="shared" si="776"/>
        <v>3002</v>
      </c>
      <c r="BG2936" s="1">
        <v>2804</v>
      </c>
      <c r="BI2936" s="1">
        <v>197</v>
      </c>
      <c r="BL2936" s="1">
        <v>1</v>
      </c>
    </row>
    <row r="2937" spans="1:64" hidden="1" outlineLevel="1">
      <c r="A2937" t="s">
        <v>1243</v>
      </c>
      <c r="B2937" t="s">
        <v>1634</v>
      </c>
      <c r="C2937" s="1">
        <v>32955</v>
      </c>
      <c r="F2937" s="1">
        <v>22876</v>
      </c>
      <c r="G2937" s="1">
        <v>22507</v>
      </c>
      <c r="H2937" s="1">
        <v>17576</v>
      </c>
      <c r="I2937" s="1">
        <v>17406</v>
      </c>
      <c r="J2937" s="2" t="str">
        <f t="shared" si="763"/>
        <v/>
      </c>
      <c r="K2937" s="2">
        <f t="shared" si="764"/>
        <v>0.76088477006469668</v>
      </c>
      <c r="L2937" s="10" t="str">
        <f t="shared" si="765"/>
        <v/>
      </c>
      <c r="M2937" s="9" t="str">
        <f t="shared" si="761"/>
        <v/>
      </c>
      <c r="N2937" s="8" t="str">
        <f t="shared" si="762"/>
        <v/>
      </c>
      <c r="O2937" s="2" t="str">
        <f t="shared" si="771"/>
        <v>-</v>
      </c>
      <c r="P2937" s="2" t="str">
        <f t="shared" si="772"/>
        <v>-</v>
      </c>
      <c r="Q2937" s="2" t="str">
        <f t="shared" si="773"/>
        <v>-</v>
      </c>
      <c r="R2937" s="2" t="str">
        <f t="shared" si="774"/>
        <v>-</v>
      </c>
      <c r="AN2937" t="s">
        <v>1243</v>
      </c>
      <c r="AO2937" t="s">
        <v>1634</v>
      </c>
      <c r="AR2937" s="44">
        <v>51</v>
      </c>
      <c r="AS2937" s="46">
        <v>23</v>
      </c>
      <c r="AT2937" s="50">
        <f t="shared" si="770"/>
        <v>51023</v>
      </c>
      <c r="AV2937" s="7" t="s">
        <v>3063</v>
      </c>
      <c r="BA2937" s="1">
        <v>22507</v>
      </c>
      <c r="BB2937" s="1">
        <f t="shared" si="775"/>
        <v>369</v>
      </c>
      <c r="BD2937" s="1">
        <v>22876</v>
      </c>
      <c r="BF2937" s="1">
        <f t="shared" si="776"/>
        <v>17576</v>
      </c>
      <c r="BG2937" s="1">
        <v>15899</v>
      </c>
      <c r="BI2937" s="1">
        <v>1664</v>
      </c>
      <c r="BL2937" s="1">
        <v>13</v>
      </c>
    </row>
    <row r="2938" spans="1:64" hidden="1" outlineLevel="1">
      <c r="A2938" t="s">
        <v>1867</v>
      </c>
      <c r="B2938" t="s">
        <v>1634</v>
      </c>
      <c r="C2938" s="1">
        <v>17791</v>
      </c>
      <c r="F2938" s="1">
        <v>11064</v>
      </c>
      <c r="G2938" s="1">
        <v>10960</v>
      </c>
      <c r="H2938" s="1">
        <v>8122</v>
      </c>
      <c r="I2938" s="1">
        <v>7914</v>
      </c>
      <c r="J2938" s="2" t="str">
        <f t="shared" si="763"/>
        <v/>
      </c>
      <c r="K2938" s="2">
        <f t="shared" si="764"/>
        <v>0.71529284164858997</v>
      </c>
      <c r="L2938" s="10" t="str">
        <f t="shared" si="765"/>
        <v/>
      </c>
      <c r="M2938" s="9" t="str">
        <f t="shared" si="761"/>
        <v/>
      </c>
      <c r="N2938" s="8" t="str">
        <f t="shared" si="762"/>
        <v/>
      </c>
      <c r="O2938" s="2" t="str">
        <f t="shared" si="771"/>
        <v>-</v>
      </c>
      <c r="P2938" s="2" t="str">
        <f t="shared" si="772"/>
        <v>-</v>
      </c>
      <c r="Q2938" s="2" t="str">
        <f t="shared" si="773"/>
        <v>-</v>
      </c>
      <c r="R2938" s="2" t="str">
        <f t="shared" si="774"/>
        <v>-</v>
      </c>
      <c r="AN2938" t="s">
        <v>1867</v>
      </c>
      <c r="AO2938" t="s">
        <v>1634</v>
      </c>
      <c r="AR2938" s="44">
        <v>51</v>
      </c>
      <c r="AS2938" s="46">
        <v>25</v>
      </c>
      <c r="AT2938" s="50">
        <f t="shared" si="770"/>
        <v>51025</v>
      </c>
      <c r="AV2938" s="7" t="s">
        <v>3063</v>
      </c>
      <c r="BA2938" s="1">
        <v>10960</v>
      </c>
      <c r="BB2938" s="1">
        <f t="shared" si="775"/>
        <v>104</v>
      </c>
      <c r="BD2938" s="1">
        <v>11064</v>
      </c>
      <c r="BF2938" s="1">
        <f t="shared" si="776"/>
        <v>8122</v>
      </c>
      <c r="BG2938" s="1">
        <v>7247</v>
      </c>
      <c r="BI2938" s="1">
        <v>871</v>
      </c>
      <c r="BL2938" s="1">
        <v>4</v>
      </c>
    </row>
    <row r="2939" spans="1:64" hidden="1" outlineLevel="1">
      <c r="A2939" t="s">
        <v>777</v>
      </c>
      <c r="B2939" t="s">
        <v>1634</v>
      </c>
      <c r="C2939" s="1">
        <v>24371</v>
      </c>
      <c r="F2939" s="1">
        <v>16525</v>
      </c>
      <c r="G2939" s="1">
        <v>16404</v>
      </c>
      <c r="H2939" s="1">
        <v>8961</v>
      </c>
      <c r="I2939" s="1">
        <v>8734</v>
      </c>
      <c r="J2939" s="2" t="str">
        <f t="shared" si="763"/>
        <v/>
      </c>
      <c r="K2939" s="2">
        <f t="shared" si="764"/>
        <v>0.52853252647503779</v>
      </c>
      <c r="L2939" s="10" t="str">
        <f t="shared" si="765"/>
        <v/>
      </c>
      <c r="M2939" s="9" t="str">
        <f t="shared" si="761"/>
        <v/>
      </c>
      <c r="N2939" s="8" t="str">
        <f t="shared" si="762"/>
        <v/>
      </c>
      <c r="O2939" s="2" t="str">
        <f t="shared" si="771"/>
        <v>-</v>
      </c>
      <c r="P2939" s="2" t="str">
        <f t="shared" si="772"/>
        <v>-</v>
      </c>
      <c r="Q2939" s="2" t="str">
        <f t="shared" si="773"/>
        <v>-</v>
      </c>
      <c r="R2939" s="2" t="str">
        <f t="shared" si="774"/>
        <v>-</v>
      </c>
      <c r="AN2939" t="s">
        <v>777</v>
      </c>
      <c r="AO2939" t="s">
        <v>1634</v>
      </c>
      <c r="AR2939" s="44">
        <v>51</v>
      </c>
      <c r="AS2939" s="46">
        <v>27</v>
      </c>
      <c r="AT2939" s="50">
        <f t="shared" si="770"/>
        <v>51027</v>
      </c>
      <c r="AV2939" s="7" t="s">
        <v>3063</v>
      </c>
      <c r="BA2939" s="1">
        <v>16404</v>
      </c>
      <c r="BB2939" s="1">
        <f t="shared" si="775"/>
        <v>121</v>
      </c>
      <c r="BD2939" s="1">
        <v>16525</v>
      </c>
      <c r="BF2939" s="1">
        <f t="shared" si="776"/>
        <v>8961</v>
      </c>
      <c r="BG2939" s="1">
        <v>8273</v>
      </c>
      <c r="BI2939" s="1">
        <v>672</v>
      </c>
      <c r="BL2939" s="1">
        <v>16</v>
      </c>
    </row>
    <row r="2940" spans="1:64" hidden="1" outlineLevel="1">
      <c r="A2940" t="s">
        <v>198</v>
      </c>
      <c r="B2940" t="s">
        <v>1634</v>
      </c>
      <c r="C2940" s="1">
        <v>16819</v>
      </c>
      <c r="F2940" s="1">
        <v>9760</v>
      </c>
      <c r="G2940" s="1">
        <v>9697</v>
      </c>
      <c r="H2940" s="1">
        <v>7275</v>
      </c>
      <c r="I2940" s="1">
        <v>6994</v>
      </c>
      <c r="J2940" s="2" t="str">
        <f t="shared" si="763"/>
        <v/>
      </c>
      <c r="K2940" s="2">
        <f t="shared" si="764"/>
        <v>0.71659836065573768</v>
      </c>
      <c r="L2940" s="10" t="str">
        <f t="shared" si="765"/>
        <v/>
      </c>
      <c r="M2940" s="9" t="str">
        <f t="shared" si="761"/>
        <v/>
      </c>
      <c r="N2940" s="8" t="str">
        <f t="shared" si="762"/>
        <v/>
      </c>
      <c r="O2940" s="2" t="str">
        <f t="shared" si="771"/>
        <v>-</v>
      </c>
      <c r="P2940" s="2" t="str">
        <f t="shared" si="772"/>
        <v>-</v>
      </c>
      <c r="Q2940" s="2" t="str">
        <f t="shared" si="773"/>
        <v>-</v>
      </c>
      <c r="R2940" s="2" t="str">
        <f t="shared" si="774"/>
        <v>-</v>
      </c>
      <c r="AN2940" t="s">
        <v>198</v>
      </c>
      <c r="AO2940" t="s">
        <v>1634</v>
      </c>
      <c r="AR2940" s="44">
        <v>51</v>
      </c>
      <c r="AS2940" s="46">
        <v>29</v>
      </c>
      <c r="AT2940" s="50">
        <f t="shared" si="770"/>
        <v>51029</v>
      </c>
      <c r="AV2940" s="7" t="s">
        <v>3063</v>
      </c>
      <c r="BA2940" s="1">
        <v>9697</v>
      </c>
      <c r="BB2940" s="1">
        <f t="shared" si="775"/>
        <v>63</v>
      </c>
      <c r="BD2940" s="1">
        <v>9760</v>
      </c>
      <c r="BF2940" s="1">
        <f t="shared" si="776"/>
        <v>7275</v>
      </c>
      <c r="BG2940" s="1">
        <v>6666</v>
      </c>
      <c r="BI2940" s="1">
        <v>609</v>
      </c>
      <c r="BL2940" s="1">
        <v>0</v>
      </c>
    </row>
    <row r="2941" spans="1:64" hidden="1" outlineLevel="1">
      <c r="A2941" t="s">
        <v>127</v>
      </c>
      <c r="B2941" t="s">
        <v>1634</v>
      </c>
      <c r="C2941" s="1">
        <v>54232</v>
      </c>
      <c r="F2941" s="1">
        <v>34387</v>
      </c>
      <c r="G2941" s="1">
        <v>33949</v>
      </c>
      <c r="H2941" s="1">
        <v>26103</v>
      </c>
      <c r="I2941" s="1">
        <v>25814</v>
      </c>
      <c r="J2941" s="2" t="str">
        <f t="shared" si="763"/>
        <v/>
      </c>
      <c r="K2941" s="2">
        <f t="shared" si="764"/>
        <v>0.75069066798499429</v>
      </c>
      <c r="L2941" s="10" t="str">
        <f t="shared" si="765"/>
        <v/>
      </c>
      <c r="M2941" s="9" t="str">
        <f t="shared" si="761"/>
        <v/>
      </c>
      <c r="N2941" s="8" t="str">
        <f t="shared" si="762"/>
        <v/>
      </c>
      <c r="O2941" s="2" t="str">
        <f t="shared" si="771"/>
        <v>-</v>
      </c>
      <c r="P2941" s="2" t="str">
        <f t="shared" si="772"/>
        <v>-</v>
      </c>
      <c r="Q2941" s="2" t="str">
        <f t="shared" si="773"/>
        <v>-</v>
      </c>
      <c r="R2941" s="2" t="str">
        <f t="shared" si="774"/>
        <v>-</v>
      </c>
      <c r="AN2941" t="s">
        <v>127</v>
      </c>
      <c r="AO2941" t="s">
        <v>1634</v>
      </c>
      <c r="AR2941" s="44">
        <v>51</v>
      </c>
      <c r="AS2941" s="46">
        <v>31</v>
      </c>
      <c r="AT2941" s="50">
        <f t="shared" si="770"/>
        <v>51031</v>
      </c>
      <c r="AV2941" s="7" t="s">
        <v>3063</v>
      </c>
      <c r="BA2941" s="1">
        <v>33949</v>
      </c>
      <c r="BB2941" s="1">
        <f t="shared" si="775"/>
        <v>438</v>
      </c>
      <c r="BD2941" s="1">
        <v>34387</v>
      </c>
      <c r="BF2941" s="1">
        <f t="shared" si="776"/>
        <v>26103</v>
      </c>
      <c r="BG2941" s="1">
        <v>24230</v>
      </c>
      <c r="BI2941" s="1">
        <v>1848</v>
      </c>
      <c r="BL2941" s="1">
        <v>25</v>
      </c>
    </row>
    <row r="2942" spans="1:64" hidden="1" outlineLevel="1">
      <c r="A2942" t="s">
        <v>298</v>
      </c>
      <c r="B2942" t="s">
        <v>1634</v>
      </c>
      <c r="C2942" s="1">
        <v>28011</v>
      </c>
      <c r="F2942" s="1">
        <v>17507</v>
      </c>
      <c r="G2942" s="1">
        <v>17226</v>
      </c>
      <c r="H2942" s="1">
        <v>13104</v>
      </c>
      <c r="I2942" s="1">
        <v>12919</v>
      </c>
      <c r="J2942" s="2" t="str">
        <f t="shared" si="763"/>
        <v/>
      </c>
      <c r="K2942" s="2">
        <f t="shared" si="764"/>
        <v>0.73793339806934366</v>
      </c>
      <c r="L2942" s="10" t="str">
        <f t="shared" si="765"/>
        <v/>
      </c>
      <c r="M2942" s="9" t="str">
        <f t="shared" si="761"/>
        <v/>
      </c>
      <c r="N2942" s="8" t="str">
        <f t="shared" si="762"/>
        <v/>
      </c>
      <c r="O2942" s="2" t="str">
        <f t="shared" si="771"/>
        <v>-</v>
      </c>
      <c r="P2942" s="2" t="str">
        <f t="shared" si="772"/>
        <v>-</v>
      </c>
      <c r="Q2942" s="2" t="str">
        <f t="shared" si="773"/>
        <v>-</v>
      </c>
      <c r="R2942" s="2" t="str">
        <f t="shared" si="774"/>
        <v>-</v>
      </c>
      <c r="AN2942" t="s">
        <v>298</v>
      </c>
      <c r="AO2942" t="s">
        <v>1634</v>
      </c>
      <c r="AR2942" s="44">
        <v>51</v>
      </c>
      <c r="AS2942" s="46">
        <v>33</v>
      </c>
      <c r="AT2942" s="50">
        <f t="shared" si="770"/>
        <v>51033</v>
      </c>
      <c r="AV2942" s="7" t="s">
        <v>3063</v>
      </c>
      <c r="BA2942" s="1">
        <v>17226</v>
      </c>
      <c r="BB2942" s="1">
        <f t="shared" si="775"/>
        <v>281</v>
      </c>
      <c r="BD2942" s="1">
        <v>17507</v>
      </c>
      <c r="BF2942" s="1">
        <f t="shared" si="776"/>
        <v>13104</v>
      </c>
      <c r="BG2942" s="1">
        <v>11696</v>
      </c>
      <c r="BI2942" s="1">
        <v>1379</v>
      </c>
      <c r="BL2942" s="1">
        <v>29</v>
      </c>
    </row>
    <row r="2943" spans="1:64" hidden="1" outlineLevel="1">
      <c r="A2943" t="s">
        <v>1531</v>
      </c>
      <c r="B2943" t="s">
        <v>1634</v>
      </c>
      <c r="C2943" s="1">
        <v>30067</v>
      </c>
      <c r="F2943" s="1">
        <v>18253</v>
      </c>
      <c r="G2943" s="1">
        <v>18005</v>
      </c>
      <c r="H2943" s="1">
        <v>12758</v>
      </c>
      <c r="I2943" s="1">
        <v>12579</v>
      </c>
      <c r="J2943" s="2" t="str">
        <f t="shared" si="763"/>
        <v/>
      </c>
      <c r="K2943" s="2">
        <f t="shared" si="764"/>
        <v>0.68914698953596665</v>
      </c>
      <c r="L2943" s="10" t="str">
        <f t="shared" si="765"/>
        <v/>
      </c>
      <c r="M2943" s="9" t="str">
        <f t="shared" si="761"/>
        <v/>
      </c>
      <c r="N2943" s="8" t="str">
        <f t="shared" si="762"/>
        <v/>
      </c>
      <c r="O2943" s="2" t="str">
        <f t="shared" si="771"/>
        <v>-</v>
      </c>
      <c r="P2943" s="2" t="str">
        <f t="shared" si="772"/>
        <v>-</v>
      </c>
      <c r="Q2943" s="2" t="str">
        <f t="shared" si="773"/>
        <v>-</v>
      </c>
      <c r="R2943" s="2" t="str">
        <f t="shared" si="774"/>
        <v>-</v>
      </c>
      <c r="AN2943" t="s">
        <v>1531</v>
      </c>
      <c r="AO2943" t="s">
        <v>1634</v>
      </c>
      <c r="AR2943" s="44">
        <v>51</v>
      </c>
      <c r="AS2943" s="46">
        <v>35</v>
      </c>
      <c r="AT2943" s="50">
        <f t="shared" si="770"/>
        <v>51035</v>
      </c>
      <c r="AV2943" s="7" t="s">
        <v>3063</v>
      </c>
      <c r="BA2943" s="1">
        <v>18005</v>
      </c>
      <c r="BB2943" s="1">
        <f t="shared" si="775"/>
        <v>248</v>
      </c>
      <c r="BD2943" s="1">
        <v>18253</v>
      </c>
      <c r="BF2943" s="1">
        <f t="shared" si="776"/>
        <v>12758</v>
      </c>
      <c r="BG2943" s="1">
        <v>11848</v>
      </c>
      <c r="BI2943" s="1">
        <v>908</v>
      </c>
      <c r="BL2943" s="1">
        <v>2</v>
      </c>
    </row>
    <row r="2944" spans="1:64" hidden="1" outlineLevel="1">
      <c r="A2944" t="s">
        <v>403</v>
      </c>
      <c r="B2944" t="s">
        <v>1634</v>
      </c>
      <c r="C2944" s="1">
        <v>7232</v>
      </c>
      <c r="F2944" s="1">
        <v>5305</v>
      </c>
      <c r="G2944" s="1">
        <v>5265</v>
      </c>
      <c r="H2944" s="1">
        <v>4249</v>
      </c>
      <c r="I2944" s="1">
        <v>4153</v>
      </c>
      <c r="J2944" s="2" t="str">
        <f t="shared" si="763"/>
        <v/>
      </c>
      <c r="K2944" s="2">
        <f t="shared" si="764"/>
        <v>0.78284637134778512</v>
      </c>
      <c r="L2944" s="10" t="str">
        <f t="shared" si="765"/>
        <v/>
      </c>
      <c r="M2944" s="9" t="str">
        <f t="shared" si="761"/>
        <v/>
      </c>
      <c r="N2944" s="8" t="str">
        <f t="shared" si="762"/>
        <v/>
      </c>
      <c r="O2944" s="2" t="str">
        <f t="shared" si="771"/>
        <v>-</v>
      </c>
      <c r="P2944" s="2" t="str">
        <f t="shared" si="772"/>
        <v>-</v>
      </c>
      <c r="Q2944" s="2" t="str">
        <f t="shared" si="773"/>
        <v>-</v>
      </c>
      <c r="R2944" s="2" t="str">
        <f t="shared" si="774"/>
        <v>-</v>
      </c>
      <c r="AN2944" t="s">
        <v>403</v>
      </c>
      <c r="AO2944" t="s">
        <v>1634</v>
      </c>
      <c r="AR2944" s="44">
        <v>51</v>
      </c>
      <c r="AS2944" s="46">
        <v>36</v>
      </c>
      <c r="AT2944" s="50">
        <f t="shared" si="770"/>
        <v>51036</v>
      </c>
      <c r="AV2944" s="7" t="s">
        <v>3063</v>
      </c>
      <c r="BA2944" s="1">
        <v>5265</v>
      </c>
      <c r="BB2944" s="1">
        <f t="shared" si="775"/>
        <v>40</v>
      </c>
      <c r="BD2944" s="1">
        <v>5305</v>
      </c>
      <c r="BF2944" s="1">
        <f t="shared" si="776"/>
        <v>4249</v>
      </c>
      <c r="BG2944" s="1">
        <v>3585</v>
      </c>
      <c r="BI2944" s="1">
        <v>663</v>
      </c>
      <c r="BL2944" s="1">
        <v>1</v>
      </c>
    </row>
    <row r="2945" spans="1:64" hidden="1" outlineLevel="1">
      <c r="A2945" t="s">
        <v>1219</v>
      </c>
      <c r="B2945" t="s">
        <v>1634</v>
      </c>
      <c r="C2945" s="1">
        <v>12654</v>
      </c>
      <c r="F2945" s="1">
        <v>8580</v>
      </c>
      <c r="G2945" s="1">
        <v>8376</v>
      </c>
      <c r="H2945" s="1">
        <v>6234</v>
      </c>
      <c r="I2945" s="1">
        <v>6157</v>
      </c>
      <c r="J2945" s="2" t="str">
        <f t="shared" si="763"/>
        <v/>
      </c>
      <c r="K2945" s="2">
        <f t="shared" si="764"/>
        <v>0.71759906759906755</v>
      </c>
      <c r="L2945" s="10" t="str">
        <f t="shared" si="765"/>
        <v/>
      </c>
      <c r="M2945" s="9" t="str">
        <f t="shared" si="761"/>
        <v/>
      </c>
      <c r="N2945" s="8" t="str">
        <f t="shared" si="762"/>
        <v/>
      </c>
      <c r="O2945" s="2" t="str">
        <f t="shared" si="771"/>
        <v>-</v>
      </c>
      <c r="P2945" s="2" t="str">
        <f t="shared" si="772"/>
        <v>-</v>
      </c>
      <c r="Q2945" s="2" t="str">
        <f t="shared" si="773"/>
        <v>-</v>
      </c>
      <c r="R2945" s="2" t="str">
        <f t="shared" si="774"/>
        <v>-</v>
      </c>
      <c r="AN2945" t="s">
        <v>1219</v>
      </c>
      <c r="AO2945" t="s">
        <v>1634</v>
      </c>
      <c r="AR2945" s="44">
        <v>51</v>
      </c>
      <c r="AS2945" s="46">
        <v>37</v>
      </c>
      <c r="AT2945" s="50">
        <f t="shared" si="770"/>
        <v>51037</v>
      </c>
      <c r="AV2945" s="7" t="s">
        <v>3063</v>
      </c>
      <c r="BA2945" s="1">
        <v>8376</v>
      </c>
      <c r="BB2945" s="1">
        <f t="shared" si="775"/>
        <v>204</v>
      </c>
      <c r="BD2945" s="1">
        <v>8580</v>
      </c>
      <c r="BF2945" s="1">
        <f t="shared" si="776"/>
        <v>6234</v>
      </c>
      <c r="BG2945" s="1">
        <v>5663</v>
      </c>
      <c r="BI2945" s="1">
        <v>570</v>
      </c>
      <c r="BL2945" s="1">
        <v>1</v>
      </c>
    </row>
    <row r="2946" spans="1:64" hidden="1" outlineLevel="1">
      <c r="A2946" t="s">
        <v>2966</v>
      </c>
      <c r="B2946" t="s">
        <v>1634</v>
      </c>
      <c r="C2946" s="1">
        <v>309837</v>
      </c>
      <c r="F2946" s="1">
        <v>207560</v>
      </c>
      <c r="G2946" s="1">
        <v>204083</v>
      </c>
      <c r="H2946" s="1">
        <v>162390</v>
      </c>
      <c r="I2946" s="1">
        <v>162088</v>
      </c>
      <c r="J2946" s="2" t="str">
        <f t="shared" si="763"/>
        <v/>
      </c>
      <c r="K2946" s="2">
        <f t="shared" si="764"/>
        <v>0.78092117941799966</v>
      </c>
      <c r="L2946" s="10" t="str">
        <f t="shared" si="765"/>
        <v/>
      </c>
      <c r="M2946" s="9" t="str">
        <f t="shared" ref="M2946:M3009" si="777">IF(T2946&gt;0,RANK(T2946,$S2946:$AK2946),"")</f>
        <v/>
      </c>
      <c r="N2946" s="8" t="str">
        <f t="shared" ref="N2946:N3009" si="778">IF(U2946&gt;0,RANK(U2946,$S2946:$AK2946),"")</f>
        <v/>
      </c>
      <c r="O2946" s="2" t="str">
        <f t="shared" si="771"/>
        <v>-</v>
      </c>
      <c r="P2946" s="2" t="str">
        <f t="shared" si="772"/>
        <v>-</v>
      </c>
      <c r="Q2946" s="2" t="str">
        <f t="shared" si="773"/>
        <v>-</v>
      </c>
      <c r="R2946" s="2" t="str">
        <f t="shared" si="774"/>
        <v>-</v>
      </c>
      <c r="AN2946" t="s">
        <v>2966</v>
      </c>
      <c r="AO2946" t="s">
        <v>1634</v>
      </c>
      <c r="AR2946" s="44">
        <v>51</v>
      </c>
      <c r="AS2946" s="46">
        <v>41</v>
      </c>
      <c r="AT2946" s="50">
        <f t="shared" si="770"/>
        <v>51041</v>
      </c>
      <c r="AV2946" s="7" t="s">
        <v>3063</v>
      </c>
      <c r="BA2946" s="1">
        <v>204083</v>
      </c>
      <c r="BB2946" s="1">
        <f t="shared" si="775"/>
        <v>3477</v>
      </c>
      <c r="BD2946" s="1">
        <v>207560</v>
      </c>
      <c r="BF2946" s="1">
        <f t="shared" si="776"/>
        <v>162390</v>
      </c>
      <c r="BG2946" s="1">
        <v>141215</v>
      </c>
      <c r="BI2946" s="1">
        <v>21001</v>
      </c>
      <c r="BL2946" s="1">
        <v>174</v>
      </c>
    </row>
    <row r="2947" spans="1:64" hidden="1" outlineLevel="1">
      <c r="A2947" t="s">
        <v>2839</v>
      </c>
      <c r="B2947" t="s">
        <v>1634</v>
      </c>
      <c r="C2947" s="1">
        <v>14092</v>
      </c>
      <c r="F2947" s="1">
        <v>9549</v>
      </c>
      <c r="G2947" s="1">
        <v>9266</v>
      </c>
      <c r="H2947" s="1">
        <v>7461</v>
      </c>
      <c r="I2947" s="1">
        <v>7431</v>
      </c>
      <c r="J2947" s="2" t="str">
        <f t="shared" si="763"/>
        <v/>
      </c>
      <c r="K2947" s="2">
        <f t="shared" si="764"/>
        <v>0.77819666980835689</v>
      </c>
      <c r="L2947" s="10" t="str">
        <f t="shared" si="765"/>
        <v/>
      </c>
      <c r="M2947" s="9" t="str">
        <f t="shared" si="777"/>
        <v/>
      </c>
      <c r="N2947" s="8" t="str">
        <f t="shared" si="778"/>
        <v/>
      </c>
      <c r="O2947" s="2" t="str">
        <f t="shared" si="771"/>
        <v>-</v>
      </c>
      <c r="P2947" s="2" t="str">
        <f t="shared" si="772"/>
        <v>-</v>
      </c>
      <c r="Q2947" s="2" t="str">
        <f t="shared" si="773"/>
        <v>-</v>
      </c>
      <c r="R2947" s="2" t="str">
        <f t="shared" si="774"/>
        <v>-</v>
      </c>
      <c r="AN2947" t="s">
        <v>2839</v>
      </c>
      <c r="AO2947" t="s">
        <v>1634</v>
      </c>
      <c r="AR2947" s="44">
        <v>51</v>
      </c>
      <c r="AS2947" s="46">
        <v>43</v>
      </c>
      <c r="AT2947" s="50">
        <f t="shared" si="770"/>
        <v>51043</v>
      </c>
      <c r="AV2947" s="7" t="s">
        <v>3063</v>
      </c>
      <c r="BA2947" s="1">
        <v>9266</v>
      </c>
      <c r="BB2947" s="1">
        <f t="shared" si="775"/>
        <v>283</v>
      </c>
      <c r="BD2947" s="1">
        <v>9549</v>
      </c>
      <c r="BF2947" s="1">
        <f t="shared" si="776"/>
        <v>7461</v>
      </c>
      <c r="BG2947" s="1">
        <v>6694</v>
      </c>
      <c r="BI2947" s="1">
        <v>765</v>
      </c>
      <c r="BL2947" s="1">
        <v>2</v>
      </c>
    </row>
    <row r="2948" spans="1:64" hidden="1" outlineLevel="1">
      <c r="A2948" t="s">
        <v>748</v>
      </c>
      <c r="B2948" t="s">
        <v>1634</v>
      </c>
      <c r="C2948" s="1">
        <v>5167</v>
      </c>
      <c r="F2948" s="1">
        <v>3725</v>
      </c>
      <c r="G2948" s="1">
        <v>3716</v>
      </c>
      <c r="H2948" s="1">
        <v>2707</v>
      </c>
      <c r="I2948" s="1">
        <v>2621</v>
      </c>
      <c r="J2948" s="2" t="str">
        <f t="shared" si="763"/>
        <v/>
      </c>
      <c r="K2948" s="2">
        <f t="shared" si="764"/>
        <v>0.70362416107382553</v>
      </c>
      <c r="L2948" s="10" t="str">
        <f t="shared" si="765"/>
        <v/>
      </c>
      <c r="M2948" s="9" t="str">
        <f t="shared" si="777"/>
        <v/>
      </c>
      <c r="N2948" s="8" t="str">
        <f t="shared" si="778"/>
        <v/>
      </c>
      <c r="O2948" s="2" t="str">
        <f t="shared" si="771"/>
        <v>-</v>
      </c>
      <c r="P2948" s="2" t="str">
        <f t="shared" si="772"/>
        <v>-</v>
      </c>
      <c r="Q2948" s="2" t="str">
        <f t="shared" si="773"/>
        <v>-</v>
      </c>
      <c r="R2948" s="2" t="str">
        <f t="shared" si="774"/>
        <v>-</v>
      </c>
      <c r="AN2948" t="s">
        <v>748</v>
      </c>
      <c r="AO2948" t="s">
        <v>1634</v>
      </c>
      <c r="AR2948" s="44">
        <v>51</v>
      </c>
      <c r="AS2948" s="46">
        <v>45</v>
      </c>
      <c r="AT2948" s="50">
        <f t="shared" si="770"/>
        <v>51045</v>
      </c>
      <c r="AV2948" s="7" t="s">
        <v>3063</v>
      </c>
      <c r="BA2948" s="1">
        <v>3716</v>
      </c>
      <c r="BB2948" s="1">
        <f t="shared" si="775"/>
        <v>9</v>
      </c>
      <c r="BD2948" s="1">
        <v>3725</v>
      </c>
      <c r="BF2948" s="1">
        <f t="shared" si="776"/>
        <v>2707</v>
      </c>
      <c r="BG2948" s="1">
        <v>2586</v>
      </c>
      <c r="BI2948" s="1">
        <v>120</v>
      </c>
      <c r="BL2948" s="1">
        <v>1</v>
      </c>
    </row>
    <row r="2949" spans="1:64" hidden="1" outlineLevel="1">
      <c r="A2949" t="s">
        <v>382</v>
      </c>
      <c r="B2949" t="s">
        <v>1634</v>
      </c>
      <c r="C2949" s="1">
        <v>46056</v>
      </c>
      <c r="F2949" s="1">
        <v>27275</v>
      </c>
      <c r="G2949" s="1">
        <v>26823</v>
      </c>
      <c r="H2949" s="1">
        <v>19943</v>
      </c>
      <c r="I2949" s="1">
        <v>19741</v>
      </c>
      <c r="J2949" s="2" t="str">
        <f t="shared" si="763"/>
        <v/>
      </c>
      <c r="K2949" s="2">
        <f t="shared" si="764"/>
        <v>0.72377635197066914</v>
      </c>
      <c r="L2949" s="10" t="str">
        <f t="shared" si="765"/>
        <v/>
      </c>
      <c r="M2949" s="9" t="str">
        <f t="shared" si="777"/>
        <v/>
      </c>
      <c r="N2949" s="8" t="str">
        <f t="shared" si="778"/>
        <v/>
      </c>
      <c r="O2949" s="2" t="str">
        <f t="shared" si="771"/>
        <v>-</v>
      </c>
      <c r="P2949" s="2" t="str">
        <f t="shared" si="772"/>
        <v>-</v>
      </c>
      <c r="Q2949" s="2" t="str">
        <f t="shared" si="773"/>
        <v>-</v>
      </c>
      <c r="R2949" s="2" t="str">
        <f t="shared" si="774"/>
        <v>-</v>
      </c>
      <c r="AN2949" t="s">
        <v>382</v>
      </c>
      <c r="AO2949" t="s">
        <v>1634</v>
      </c>
      <c r="AR2949" s="44">
        <v>51</v>
      </c>
      <c r="AS2949" s="46">
        <v>47</v>
      </c>
      <c r="AT2949" s="50">
        <f t="shared" si="770"/>
        <v>51047</v>
      </c>
      <c r="AV2949" s="7" t="s">
        <v>3063</v>
      </c>
      <c r="BA2949" s="1">
        <v>26823</v>
      </c>
      <c r="BB2949" s="1">
        <f t="shared" si="775"/>
        <v>452</v>
      </c>
      <c r="BD2949" s="1">
        <v>27275</v>
      </c>
      <c r="BF2949" s="1">
        <f t="shared" si="776"/>
        <v>19943</v>
      </c>
      <c r="BG2949" s="1">
        <v>17403</v>
      </c>
      <c r="BI2949" s="1">
        <v>2451</v>
      </c>
      <c r="BL2949" s="1">
        <v>89</v>
      </c>
    </row>
    <row r="2950" spans="1:64" hidden="1" outlineLevel="1">
      <c r="A2950" t="s">
        <v>1673</v>
      </c>
      <c r="B2950" t="s">
        <v>1634</v>
      </c>
      <c r="C2950" s="1">
        <v>9849</v>
      </c>
      <c r="F2950" s="1">
        <v>6675</v>
      </c>
      <c r="G2950" s="1">
        <v>6553</v>
      </c>
      <c r="H2950" s="1">
        <v>4963</v>
      </c>
      <c r="I2950" s="1">
        <v>4724</v>
      </c>
      <c r="J2950" s="2" t="str">
        <f t="shared" si="763"/>
        <v/>
      </c>
      <c r="K2950" s="2">
        <f t="shared" si="764"/>
        <v>0.70771535580524347</v>
      </c>
      <c r="L2950" s="10" t="str">
        <f t="shared" si="765"/>
        <v/>
      </c>
      <c r="M2950" s="9" t="str">
        <f t="shared" si="777"/>
        <v/>
      </c>
      <c r="N2950" s="8" t="str">
        <f t="shared" si="778"/>
        <v/>
      </c>
      <c r="O2950" s="2" t="str">
        <f t="shared" si="771"/>
        <v>-</v>
      </c>
      <c r="P2950" s="2" t="str">
        <f t="shared" si="772"/>
        <v>-</v>
      </c>
      <c r="Q2950" s="2" t="str">
        <f t="shared" si="773"/>
        <v>-</v>
      </c>
      <c r="R2950" s="2" t="str">
        <f t="shared" si="774"/>
        <v>-</v>
      </c>
      <c r="AN2950" t="s">
        <v>1673</v>
      </c>
      <c r="AO2950" t="s">
        <v>1634</v>
      </c>
      <c r="AR2950" s="44">
        <v>51</v>
      </c>
      <c r="AS2950" s="46">
        <v>49</v>
      </c>
      <c r="AT2950" s="50">
        <f t="shared" si="770"/>
        <v>51049</v>
      </c>
      <c r="AV2950" s="7" t="s">
        <v>3063</v>
      </c>
      <c r="BA2950" s="1">
        <v>6553</v>
      </c>
      <c r="BB2950" s="1">
        <f t="shared" si="775"/>
        <v>122</v>
      </c>
      <c r="BD2950" s="1">
        <v>6675</v>
      </c>
      <c r="BF2950" s="1">
        <f t="shared" si="776"/>
        <v>4963</v>
      </c>
      <c r="BG2950" s="1">
        <v>4582</v>
      </c>
      <c r="BI2950" s="1">
        <v>378</v>
      </c>
      <c r="BL2950" s="1">
        <v>3</v>
      </c>
    </row>
    <row r="2951" spans="1:64" hidden="1" outlineLevel="1">
      <c r="A2951" t="s">
        <v>2177</v>
      </c>
      <c r="B2951" t="s">
        <v>1634</v>
      </c>
      <c r="C2951" s="1">
        <v>16078</v>
      </c>
      <c r="F2951" s="1">
        <v>11521</v>
      </c>
      <c r="G2951" s="1">
        <v>11442</v>
      </c>
      <c r="H2951" s="1">
        <v>6904</v>
      </c>
      <c r="I2951" s="1">
        <v>6753</v>
      </c>
      <c r="J2951" s="2" t="str">
        <f t="shared" ref="J2951:J3014" si="779">IF(D2951&gt;0,I2951/D2951,"")</f>
        <v/>
      </c>
      <c r="K2951" s="2">
        <f t="shared" ref="K2951:K3014" si="780">IF(F2951&gt;0,I2951/F2951,"")</f>
        <v>0.58614703584758265</v>
      </c>
      <c r="L2951" s="10" t="str">
        <f t="shared" ref="L2951:L3014" si="781">IF(S2951&gt;0,RANK(S2951,$S2951:$AK2951),"")</f>
        <v/>
      </c>
      <c r="M2951" s="9" t="str">
        <f t="shared" si="777"/>
        <v/>
      </c>
      <c r="N2951" s="8" t="str">
        <f t="shared" si="778"/>
        <v/>
      </c>
      <c r="O2951" s="2" t="str">
        <f t="shared" si="771"/>
        <v>-</v>
      </c>
      <c r="P2951" s="2" t="str">
        <f t="shared" si="772"/>
        <v>-</v>
      </c>
      <c r="Q2951" s="2" t="str">
        <f t="shared" si="773"/>
        <v>-</v>
      </c>
      <c r="R2951" s="2" t="str">
        <f t="shared" si="774"/>
        <v>-</v>
      </c>
      <c r="AN2951" t="s">
        <v>2177</v>
      </c>
      <c r="AO2951" t="s">
        <v>1634</v>
      </c>
      <c r="AR2951" s="44">
        <v>51</v>
      </c>
      <c r="AS2951" s="46">
        <v>51</v>
      </c>
      <c r="AT2951" s="50">
        <f t="shared" si="770"/>
        <v>51051</v>
      </c>
      <c r="AV2951" s="7" t="s">
        <v>3063</v>
      </c>
      <c r="BA2951" s="1">
        <v>11442</v>
      </c>
      <c r="BB2951" s="1">
        <f t="shared" si="775"/>
        <v>79</v>
      </c>
      <c r="BD2951" s="1">
        <v>11521</v>
      </c>
      <c r="BF2951" s="1">
        <f t="shared" si="776"/>
        <v>6904</v>
      </c>
      <c r="BG2951" s="1">
        <v>6155</v>
      </c>
      <c r="BI2951" s="1">
        <v>745</v>
      </c>
      <c r="BL2951" s="1">
        <v>4</v>
      </c>
    </row>
    <row r="2952" spans="1:64" hidden="1" outlineLevel="1">
      <c r="A2952" t="s">
        <v>1807</v>
      </c>
      <c r="B2952" t="s">
        <v>1634</v>
      </c>
      <c r="C2952" s="1">
        <v>27694</v>
      </c>
      <c r="F2952" s="1">
        <v>17603</v>
      </c>
      <c r="G2952" s="1">
        <v>17397</v>
      </c>
      <c r="H2952" s="1">
        <v>13166</v>
      </c>
      <c r="I2952" s="1">
        <v>12892</v>
      </c>
      <c r="J2952" s="2" t="str">
        <f t="shared" si="779"/>
        <v/>
      </c>
      <c r="K2952" s="2">
        <f t="shared" si="780"/>
        <v>0.73237516332443331</v>
      </c>
      <c r="L2952" s="10" t="str">
        <f t="shared" si="781"/>
        <v/>
      </c>
      <c r="M2952" s="9" t="str">
        <f t="shared" si="777"/>
        <v/>
      </c>
      <c r="N2952" s="8" t="str">
        <f t="shared" si="778"/>
        <v/>
      </c>
      <c r="O2952" s="2" t="str">
        <f t="shared" si="771"/>
        <v>-</v>
      </c>
      <c r="P2952" s="2" t="str">
        <f t="shared" si="772"/>
        <v>-</v>
      </c>
      <c r="Q2952" s="2" t="str">
        <f t="shared" si="773"/>
        <v>-</v>
      </c>
      <c r="R2952" s="2" t="str">
        <f t="shared" si="774"/>
        <v>-</v>
      </c>
      <c r="AN2952" t="s">
        <v>1807</v>
      </c>
      <c r="AO2952" t="s">
        <v>1634</v>
      </c>
      <c r="AR2952" s="44">
        <v>51</v>
      </c>
      <c r="AS2952" s="46">
        <v>53</v>
      </c>
      <c r="AT2952" s="50">
        <f t="shared" si="770"/>
        <v>51053</v>
      </c>
      <c r="AV2952" s="7" t="s">
        <v>3063</v>
      </c>
      <c r="BA2952" s="1">
        <v>17397</v>
      </c>
      <c r="BB2952" s="1">
        <f t="shared" si="775"/>
        <v>206</v>
      </c>
      <c r="BD2952" s="1">
        <v>17603</v>
      </c>
      <c r="BF2952" s="1">
        <f t="shared" si="776"/>
        <v>13166</v>
      </c>
      <c r="BG2952" s="1">
        <v>11836</v>
      </c>
      <c r="BI2952" s="1">
        <v>1325</v>
      </c>
      <c r="BL2952" s="1">
        <v>5</v>
      </c>
    </row>
    <row r="2953" spans="1:64" hidden="1" outlineLevel="1">
      <c r="A2953" t="s">
        <v>749</v>
      </c>
      <c r="B2953" t="s">
        <v>1634</v>
      </c>
      <c r="C2953" s="1">
        <v>10920</v>
      </c>
      <c r="F2953" s="1">
        <v>7032</v>
      </c>
      <c r="G2953" s="1">
        <v>6927</v>
      </c>
      <c r="H2953" s="1">
        <v>5428</v>
      </c>
      <c r="I2953" s="1">
        <v>5364</v>
      </c>
      <c r="J2953" s="2" t="str">
        <f t="shared" si="779"/>
        <v/>
      </c>
      <c r="K2953" s="2">
        <f t="shared" si="780"/>
        <v>0.76279863481228671</v>
      </c>
      <c r="L2953" s="10" t="str">
        <f t="shared" si="781"/>
        <v/>
      </c>
      <c r="M2953" s="9" t="str">
        <f t="shared" si="777"/>
        <v/>
      </c>
      <c r="N2953" s="8" t="str">
        <f t="shared" si="778"/>
        <v/>
      </c>
      <c r="O2953" s="2" t="str">
        <f t="shared" si="771"/>
        <v>-</v>
      </c>
      <c r="P2953" s="2" t="str">
        <f t="shared" si="772"/>
        <v>-</v>
      </c>
      <c r="Q2953" s="2" t="str">
        <f t="shared" si="773"/>
        <v>-</v>
      </c>
      <c r="R2953" s="2" t="str">
        <f t="shared" si="774"/>
        <v>-</v>
      </c>
      <c r="AN2953" t="s">
        <v>749</v>
      </c>
      <c r="AO2953" t="s">
        <v>1634</v>
      </c>
      <c r="AR2953" s="44">
        <v>51</v>
      </c>
      <c r="AS2953" s="46">
        <v>57</v>
      </c>
      <c r="AT2953" s="50">
        <f t="shared" si="770"/>
        <v>51057</v>
      </c>
      <c r="AV2953" s="7" t="s">
        <v>3063</v>
      </c>
      <c r="BA2953" s="1">
        <v>6927</v>
      </c>
      <c r="BB2953" s="1">
        <f t="shared" si="775"/>
        <v>105</v>
      </c>
      <c r="BD2953" s="1">
        <v>7032</v>
      </c>
      <c r="BF2953" s="1">
        <f t="shared" si="776"/>
        <v>5428</v>
      </c>
      <c r="BG2953" s="1">
        <v>4803</v>
      </c>
      <c r="BI2953" s="1">
        <v>625</v>
      </c>
      <c r="BL2953" s="1">
        <v>0</v>
      </c>
    </row>
    <row r="2954" spans="1:64" hidden="1" outlineLevel="1">
      <c r="A2954" t="s">
        <v>1596</v>
      </c>
      <c r="B2954" t="s">
        <v>1634</v>
      </c>
      <c r="C2954" s="1">
        <v>1044178</v>
      </c>
      <c r="F2954" s="1">
        <v>682190</v>
      </c>
      <c r="G2954" s="1">
        <v>665819</v>
      </c>
      <c r="H2954" s="1">
        <v>518094</v>
      </c>
      <c r="I2954" s="1">
        <v>516254</v>
      </c>
      <c r="J2954" s="2" t="str">
        <f t="shared" si="779"/>
        <v/>
      </c>
      <c r="K2954" s="2">
        <f t="shared" si="780"/>
        <v>0.75675984696345588</v>
      </c>
      <c r="L2954" s="10" t="str">
        <f t="shared" si="781"/>
        <v/>
      </c>
      <c r="M2954" s="9" t="str">
        <f t="shared" si="777"/>
        <v/>
      </c>
      <c r="N2954" s="8" t="str">
        <f t="shared" si="778"/>
        <v/>
      </c>
      <c r="O2954" s="2" t="str">
        <f t="shared" si="771"/>
        <v>-</v>
      </c>
      <c r="P2954" s="2" t="str">
        <f t="shared" si="772"/>
        <v>-</v>
      </c>
      <c r="Q2954" s="2" t="str">
        <f t="shared" si="773"/>
        <v>-</v>
      </c>
      <c r="R2954" s="2" t="str">
        <f t="shared" si="774"/>
        <v>-</v>
      </c>
      <c r="AN2954" t="s">
        <v>1596</v>
      </c>
      <c r="AO2954" t="s">
        <v>1634</v>
      </c>
      <c r="AR2954" s="44">
        <v>51</v>
      </c>
      <c r="AS2954" s="46">
        <v>59</v>
      </c>
      <c r="AT2954" s="50">
        <f t="shared" si="770"/>
        <v>51059</v>
      </c>
      <c r="AV2954" s="7" t="s">
        <v>3063</v>
      </c>
      <c r="BA2954" s="1">
        <v>665819</v>
      </c>
      <c r="BB2954" s="1">
        <f t="shared" si="775"/>
        <v>16371</v>
      </c>
      <c r="BD2954" s="1">
        <v>682190</v>
      </c>
      <c r="BF2954" s="1">
        <f t="shared" si="776"/>
        <v>518094</v>
      </c>
      <c r="BG2954" s="1">
        <v>416889</v>
      </c>
      <c r="BI2954" s="1">
        <v>100691</v>
      </c>
      <c r="BL2954" s="1">
        <v>514</v>
      </c>
    </row>
    <row r="2955" spans="1:64" hidden="1" outlineLevel="1">
      <c r="A2955" t="s">
        <v>3090</v>
      </c>
      <c r="B2955" t="s">
        <v>1634</v>
      </c>
      <c r="C2955" s="1">
        <v>64558</v>
      </c>
      <c r="F2955" s="1">
        <v>43950</v>
      </c>
      <c r="G2955" s="1">
        <v>43132</v>
      </c>
      <c r="H2955" s="1">
        <v>34316</v>
      </c>
      <c r="I2955" s="1">
        <v>34219</v>
      </c>
      <c r="J2955" s="2" t="str">
        <f t="shared" si="779"/>
        <v/>
      </c>
      <c r="K2955" s="2">
        <f t="shared" si="780"/>
        <v>0.7785893060295791</v>
      </c>
      <c r="L2955" s="10" t="str">
        <f t="shared" si="781"/>
        <v/>
      </c>
      <c r="M2955" s="9" t="str">
        <f t="shared" si="777"/>
        <v/>
      </c>
      <c r="N2955" s="8" t="str">
        <f t="shared" si="778"/>
        <v/>
      </c>
      <c r="O2955" s="2" t="str">
        <f t="shared" si="771"/>
        <v>-</v>
      </c>
      <c r="P2955" s="2" t="str">
        <f t="shared" si="772"/>
        <v>-</v>
      </c>
      <c r="Q2955" s="2" t="str">
        <f t="shared" si="773"/>
        <v>-</v>
      </c>
      <c r="R2955" s="2" t="str">
        <f t="shared" si="774"/>
        <v>-</v>
      </c>
      <c r="AN2955" t="s">
        <v>3090</v>
      </c>
      <c r="AO2955" t="s">
        <v>1634</v>
      </c>
      <c r="AR2955" s="44">
        <v>51</v>
      </c>
      <c r="AS2955" s="46">
        <v>61</v>
      </c>
      <c r="AT2955" s="50">
        <f t="shared" si="770"/>
        <v>51061</v>
      </c>
      <c r="AV2955" s="7" t="s">
        <v>3063</v>
      </c>
      <c r="BA2955" s="1">
        <v>43132</v>
      </c>
      <c r="BB2955" s="1">
        <f t="shared" si="775"/>
        <v>818</v>
      </c>
      <c r="BD2955" s="1">
        <v>43950</v>
      </c>
      <c r="BF2955" s="1">
        <f t="shared" si="776"/>
        <v>34316</v>
      </c>
      <c r="BG2955" s="1">
        <v>30373</v>
      </c>
      <c r="BI2955" s="1">
        <v>3936</v>
      </c>
      <c r="BL2955" s="1">
        <v>7</v>
      </c>
    </row>
    <row r="2956" spans="1:64" hidden="1" outlineLevel="1">
      <c r="A2956" t="s">
        <v>2863</v>
      </c>
      <c r="B2956" t="s">
        <v>1634</v>
      </c>
      <c r="C2956" s="1">
        <v>15101</v>
      </c>
      <c r="F2956" s="1">
        <v>10098</v>
      </c>
      <c r="G2956" s="1">
        <v>9975</v>
      </c>
      <c r="H2956" s="1">
        <v>7654</v>
      </c>
      <c r="I2956" s="1">
        <v>7516</v>
      </c>
      <c r="J2956" s="2" t="str">
        <f t="shared" si="779"/>
        <v/>
      </c>
      <c r="K2956" s="2">
        <f t="shared" si="780"/>
        <v>0.74430580312933259</v>
      </c>
      <c r="L2956" s="10" t="str">
        <f t="shared" si="781"/>
        <v/>
      </c>
      <c r="M2956" s="9" t="str">
        <f t="shared" si="777"/>
        <v/>
      </c>
      <c r="N2956" s="8" t="str">
        <f t="shared" si="778"/>
        <v/>
      </c>
      <c r="O2956" s="2" t="str">
        <f t="shared" si="771"/>
        <v>-</v>
      </c>
      <c r="P2956" s="2" t="str">
        <f t="shared" si="772"/>
        <v>-</v>
      </c>
      <c r="Q2956" s="2" t="str">
        <f t="shared" si="773"/>
        <v>-</v>
      </c>
      <c r="R2956" s="2" t="str">
        <f t="shared" si="774"/>
        <v>-</v>
      </c>
      <c r="AN2956" t="s">
        <v>2863</v>
      </c>
      <c r="AO2956" t="s">
        <v>1634</v>
      </c>
      <c r="AR2956" s="44">
        <v>51</v>
      </c>
      <c r="AS2956" s="46">
        <v>63</v>
      </c>
      <c r="AT2956" s="50">
        <f t="shared" si="770"/>
        <v>51063</v>
      </c>
      <c r="AV2956" s="7" t="s">
        <v>3063</v>
      </c>
      <c r="BA2956" s="1">
        <v>9975</v>
      </c>
      <c r="BB2956" s="1">
        <f t="shared" si="775"/>
        <v>123</v>
      </c>
      <c r="BD2956" s="1">
        <v>10098</v>
      </c>
      <c r="BF2956" s="1">
        <f t="shared" si="776"/>
        <v>7654</v>
      </c>
      <c r="BG2956" s="1">
        <v>6805</v>
      </c>
      <c r="BI2956" s="1">
        <v>845</v>
      </c>
      <c r="BL2956" s="1">
        <v>4</v>
      </c>
    </row>
    <row r="2957" spans="1:64" hidden="1" outlineLevel="1">
      <c r="A2957" t="s">
        <v>400</v>
      </c>
      <c r="B2957" t="s">
        <v>1634</v>
      </c>
      <c r="C2957" s="1">
        <v>25461</v>
      </c>
      <c r="F2957" s="1">
        <v>16768</v>
      </c>
      <c r="G2957" s="1">
        <v>16421</v>
      </c>
      <c r="H2957" s="1">
        <v>12912</v>
      </c>
      <c r="I2957" s="1">
        <v>12735</v>
      </c>
      <c r="J2957" s="2" t="str">
        <f t="shared" si="779"/>
        <v/>
      </c>
      <c r="K2957" s="2">
        <f t="shared" si="780"/>
        <v>0.75948234732824427</v>
      </c>
      <c r="L2957" s="10" t="str">
        <f t="shared" si="781"/>
        <v/>
      </c>
      <c r="M2957" s="9" t="str">
        <f t="shared" si="777"/>
        <v/>
      </c>
      <c r="N2957" s="8" t="str">
        <f t="shared" si="778"/>
        <v/>
      </c>
      <c r="O2957" s="2" t="str">
        <f t="shared" si="771"/>
        <v>-</v>
      </c>
      <c r="P2957" s="2" t="str">
        <f t="shared" si="772"/>
        <v>-</v>
      </c>
      <c r="Q2957" s="2" t="str">
        <f t="shared" si="773"/>
        <v>-</v>
      </c>
      <c r="R2957" s="2" t="str">
        <f t="shared" si="774"/>
        <v>-</v>
      </c>
      <c r="AN2957" t="s">
        <v>400</v>
      </c>
      <c r="AO2957" t="s">
        <v>1634</v>
      </c>
      <c r="AR2957" s="44">
        <v>51</v>
      </c>
      <c r="AS2957" s="46">
        <v>65</v>
      </c>
      <c r="AT2957" s="50">
        <f t="shared" si="770"/>
        <v>51065</v>
      </c>
      <c r="AV2957" s="7" t="s">
        <v>3063</v>
      </c>
      <c r="BA2957" s="1">
        <v>16421</v>
      </c>
      <c r="BB2957" s="1">
        <f t="shared" si="775"/>
        <v>347</v>
      </c>
      <c r="BD2957" s="1">
        <v>16768</v>
      </c>
      <c r="BF2957" s="1">
        <f t="shared" si="776"/>
        <v>12912</v>
      </c>
      <c r="BG2957" s="1">
        <v>11252</v>
      </c>
      <c r="BI2957" s="1">
        <v>1649</v>
      </c>
      <c r="BL2957" s="1">
        <v>11</v>
      </c>
    </row>
    <row r="2958" spans="1:64" hidden="1" outlineLevel="1">
      <c r="A2958" t="s">
        <v>1085</v>
      </c>
      <c r="B2958" t="s">
        <v>1634</v>
      </c>
      <c r="C2958" s="1">
        <v>55284</v>
      </c>
      <c r="F2958" s="1">
        <v>33663</v>
      </c>
      <c r="G2958" s="1">
        <v>33277</v>
      </c>
      <c r="H2958" s="1">
        <v>25646</v>
      </c>
      <c r="I2958" s="1">
        <v>25401</v>
      </c>
      <c r="J2958" s="2" t="str">
        <f t="shared" si="779"/>
        <v/>
      </c>
      <c r="K2958" s="2">
        <f t="shared" si="780"/>
        <v>0.75456732911505209</v>
      </c>
      <c r="L2958" s="10" t="str">
        <f t="shared" si="781"/>
        <v/>
      </c>
      <c r="M2958" s="9" t="str">
        <f t="shared" si="777"/>
        <v/>
      </c>
      <c r="N2958" s="8" t="str">
        <f t="shared" si="778"/>
        <v/>
      </c>
      <c r="O2958" s="2" t="str">
        <f t="shared" ref="O2958:O2989" si="782">IF(SUM($S2958:$AJ2958)=0,"-",S2958/SUM($S2958:$AJ2958))</f>
        <v>-</v>
      </c>
      <c r="P2958" s="2" t="str">
        <f t="shared" ref="P2958:P2989" si="783">IF(SUM($S2958:$AJ2958)=0,"-",T2958/SUM($S2958:$AJ2958))</f>
        <v>-</v>
      </c>
      <c r="Q2958" s="2" t="str">
        <f t="shared" ref="Q2958:Q2989" si="784">IF(SUM($S2958:$AJ2958)=0,"-",U2958/SUM($S2958:$AJ2958))</f>
        <v>-</v>
      </c>
      <c r="R2958" s="2" t="str">
        <f t="shared" ref="R2958:R2989" si="785">IF(SUM($S2958:$AJ2958)=0,"-",(1-O2958-P2958-Q2958))</f>
        <v>-</v>
      </c>
      <c r="AN2958" t="s">
        <v>1085</v>
      </c>
      <c r="AO2958" t="s">
        <v>1634</v>
      </c>
      <c r="AR2958" s="44">
        <v>51</v>
      </c>
      <c r="AS2958" s="46">
        <v>67</v>
      </c>
      <c r="AT2958" s="50">
        <f t="shared" si="770"/>
        <v>51067</v>
      </c>
      <c r="AV2958" s="7" t="s">
        <v>3063</v>
      </c>
      <c r="BA2958" s="1">
        <v>33277</v>
      </c>
      <c r="BB2958" s="1">
        <f t="shared" si="775"/>
        <v>386</v>
      </c>
      <c r="BD2958" s="1">
        <v>33663</v>
      </c>
      <c r="BF2958" s="1">
        <f t="shared" si="776"/>
        <v>25646</v>
      </c>
      <c r="BG2958" s="1">
        <v>23627</v>
      </c>
      <c r="BI2958" s="1">
        <v>2019</v>
      </c>
      <c r="BL2958" s="1">
        <v>0</v>
      </c>
    </row>
    <row r="2959" spans="1:64" hidden="1" outlineLevel="1">
      <c r="A2959" t="s">
        <v>2945</v>
      </c>
      <c r="B2959" t="s">
        <v>1634</v>
      </c>
      <c r="C2959" s="1">
        <v>76060</v>
      </c>
      <c r="F2959" s="1">
        <v>46342</v>
      </c>
      <c r="G2959" s="1">
        <v>45147</v>
      </c>
      <c r="H2959" s="1">
        <v>33747</v>
      </c>
      <c r="I2959" s="1">
        <v>33612</v>
      </c>
      <c r="J2959" s="2" t="str">
        <f t="shared" si="779"/>
        <v/>
      </c>
      <c r="K2959" s="2">
        <f t="shared" si="780"/>
        <v>0.72530318070001298</v>
      </c>
      <c r="L2959" s="10" t="str">
        <f t="shared" si="781"/>
        <v/>
      </c>
      <c r="M2959" s="9" t="str">
        <f t="shared" si="777"/>
        <v/>
      </c>
      <c r="N2959" s="8" t="str">
        <f t="shared" si="778"/>
        <v/>
      </c>
      <c r="O2959" s="2" t="str">
        <f t="shared" si="782"/>
        <v>-</v>
      </c>
      <c r="P2959" s="2" t="str">
        <f t="shared" si="783"/>
        <v>-</v>
      </c>
      <c r="Q2959" s="2" t="str">
        <f t="shared" si="784"/>
        <v>-</v>
      </c>
      <c r="R2959" s="2" t="str">
        <f t="shared" si="785"/>
        <v>-</v>
      </c>
      <c r="AN2959" t="s">
        <v>2945</v>
      </c>
      <c r="AO2959" t="s">
        <v>1634</v>
      </c>
      <c r="AR2959" s="44">
        <v>51</v>
      </c>
      <c r="AS2959" s="46">
        <v>69</v>
      </c>
      <c r="AT2959" s="50">
        <f t="shared" si="770"/>
        <v>51069</v>
      </c>
      <c r="AV2959" s="7" t="s">
        <v>3063</v>
      </c>
      <c r="BA2959" s="1">
        <v>45147</v>
      </c>
      <c r="BB2959" s="1">
        <f t="shared" si="775"/>
        <v>1195</v>
      </c>
      <c r="BD2959" s="1">
        <v>46342</v>
      </c>
      <c r="BF2959" s="1">
        <f t="shared" si="776"/>
        <v>33747</v>
      </c>
      <c r="BG2959" s="1">
        <v>30904</v>
      </c>
      <c r="BI2959" s="1">
        <v>2814</v>
      </c>
      <c r="BL2959" s="1">
        <v>29</v>
      </c>
    </row>
    <row r="2960" spans="1:64" hidden="1" outlineLevel="1">
      <c r="A2960" t="s">
        <v>1747</v>
      </c>
      <c r="B2960" t="s">
        <v>1634</v>
      </c>
      <c r="C2960" s="1">
        <v>17168</v>
      </c>
      <c r="F2960" s="1">
        <v>11221</v>
      </c>
      <c r="G2960" s="1">
        <v>11061</v>
      </c>
      <c r="H2960" s="1">
        <v>7941</v>
      </c>
      <c r="I2960" s="1">
        <v>7795</v>
      </c>
      <c r="J2960" s="2" t="str">
        <f t="shared" si="779"/>
        <v/>
      </c>
      <c r="K2960" s="2">
        <f t="shared" si="780"/>
        <v>0.69467961857231975</v>
      </c>
      <c r="L2960" s="10" t="str">
        <f t="shared" si="781"/>
        <v/>
      </c>
      <c r="M2960" s="9" t="str">
        <f t="shared" si="777"/>
        <v/>
      </c>
      <c r="N2960" s="8" t="str">
        <f t="shared" si="778"/>
        <v/>
      </c>
      <c r="O2960" s="2" t="str">
        <f t="shared" si="782"/>
        <v>-</v>
      </c>
      <c r="P2960" s="2" t="str">
        <f t="shared" si="783"/>
        <v>-</v>
      </c>
      <c r="Q2960" s="2" t="str">
        <f t="shared" si="784"/>
        <v>-</v>
      </c>
      <c r="R2960" s="2" t="str">
        <f t="shared" si="785"/>
        <v>-</v>
      </c>
      <c r="AN2960" t="s">
        <v>1747</v>
      </c>
      <c r="AO2960" t="s">
        <v>1634</v>
      </c>
      <c r="AR2960" s="44">
        <v>51</v>
      </c>
      <c r="AS2960" s="46">
        <v>71</v>
      </c>
      <c r="AT2960" s="50">
        <f t="shared" si="770"/>
        <v>51071</v>
      </c>
      <c r="AV2960" s="7" t="s">
        <v>3063</v>
      </c>
      <c r="BA2960" s="1">
        <v>11061</v>
      </c>
      <c r="BB2960" s="1">
        <f t="shared" si="775"/>
        <v>160</v>
      </c>
      <c r="BD2960" s="1">
        <v>11221</v>
      </c>
      <c r="BF2960" s="1">
        <f t="shared" si="776"/>
        <v>7941</v>
      </c>
      <c r="BG2960" s="1">
        <v>7465</v>
      </c>
      <c r="BI2960" s="1">
        <v>471</v>
      </c>
      <c r="BL2960" s="1">
        <v>5</v>
      </c>
    </row>
    <row r="2961" spans="1:64" hidden="1" outlineLevel="1">
      <c r="A2961" t="s">
        <v>2319</v>
      </c>
      <c r="B2961" t="s">
        <v>1634</v>
      </c>
      <c r="C2961" s="1">
        <v>36638</v>
      </c>
      <c r="F2961" s="1">
        <v>25007</v>
      </c>
      <c r="G2961" s="1">
        <v>24526</v>
      </c>
      <c r="H2961" s="1">
        <v>19341</v>
      </c>
      <c r="I2961" s="1">
        <v>19222</v>
      </c>
      <c r="J2961" s="2" t="str">
        <f t="shared" si="779"/>
        <v/>
      </c>
      <c r="K2961" s="2">
        <f t="shared" si="780"/>
        <v>0.76866477386331822</v>
      </c>
      <c r="L2961" s="10" t="str">
        <f t="shared" si="781"/>
        <v/>
      </c>
      <c r="M2961" s="9" t="str">
        <f t="shared" si="777"/>
        <v/>
      </c>
      <c r="N2961" s="8" t="str">
        <f t="shared" si="778"/>
        <v/>
      </c>
      <c r="O2961" s="2" t="str">
        <f t="shared" si="782"/>
        <v>-</v>
      </c>
      <c r="P2961" s="2" t="str">
        <f t="shared" si="783"/>
        <v>-</v>
      </c>
      <c r="Q2961" s="2" t="str">
        <f t="shared" si="784"/>
        <v>-</v>
      </c>
      <c r="R2961" s="2" t="str">
        <f t="shared" si="785"/>
        <v>-</v>
      </c>
      <c r="AN2961" t="s">
        <v>2319</v>
      </c>
      <c r="AO2961" t="s">
        <v>1634</v>
      </c>
      <c r="AR2961" s="44">
        <v>51</v>
      </c>
      <c r="AS2961" s="46">
        <v>73</v>
      </c>
      <c r="AT2961" s="50">
        <f t="shared" si="770"/>
        <v>51073</v>
      </c>
      <c r="AV2961" s="7" t="s">
        <v>3063</v>
      </c>
      <c r="BA2961" s="1">
        <v>24526</v>
      </c>
      <c r="BB2961" s="1">
        <f t="shared" si="775"/>
        <v>481</v>
      </c>
      <c r="BD2961" s="1">
        <v>25007</v>
      </c>
      <c r="BF2961" s="1">
        <f t="shared" si="776"/>
        <v>19341</v>
      </c>
      <c r="BG2961" s="1">
        <v>17327</v>
      </c>
      <c r="BI2961" s="1">
        <v>1991</v>
      </c>
      <c r="BL2961" s="1">
        <v>23</v>
      </c>
    </row>
    <row r="2962" spans="1:64" hidden="1" outlineLevel="1">
      <c r="A2962" t="s">
        <v>1209</v>
      </c>
      <c r="B2962" t="s">
        <v>1634</v>
      </c>
      <c r="C2962" s="1">
        <v>21285</v>
      </c>
      <c r="F2962" s="1">
        <v>15152</v>
      </c>
      <c r="G2962" s="1">
        <v>15000</v>
      </c>
      <c r="H2962" s="1">
        <v>12758</v>
      </c>
      <c r="I2962" s="1">
        <v>12562</v>
      </c>
      <c r="J2962" s="2" t="str">
        <f t="shared" si="779"/>
        <v/>
      </c>
      <c r="K2962" s="2">
        <f t="shared" si="780"/>
        <v>0.82906546990496299</v>
      </c>
      <c r="L2962" s="10" t="str">
        <f t="shared" si="781"/>
        <v/>
      </c>
      <c r="M2962" s="9" t="str">
        <f t="shared" si="777"/>
        <v/>
      </c>
      <c r="N2962" s="8" t="str">
        <f t="shared" si="778"/>
        <v/>
      </c>
      <c r="O2962" s="2" t="str">
        <f t="shared" si="782"/>
        <v>-</v>
      </c>
      <c r="P2962" s="2" t="str">
        <f t="shared" si="783"/>
        <v>-</v>
      </c>
      <c r="Q2962" s="2" t="str">
        <f t="shared" si="784"/>
        <v>-</v>
      </c>
      <c r="R2962" s="2" t="str">
        <f t="shared" si="785"/>
        <v>-</v>
      </c>
      <c r="AN2962" t="s">
        <v>1209</v>
      </c>
      <c r="AO2962" t="s">
        <v>1634</v>
      </c>
      <c r="AR2962" s="44">
        <v>51</v>
      </c>
      <c r="AS2962" s="46">
        <v>75</v>
      </c>
      <c r="AT2962" s="50">
        <f t="shared" si="770"/>
        <v>51075</v>
      </c>
      <c r="AV2962" s="7" t="s">
        <v>3063</v>
      </c>
      <c r="BA2962" s="1">
        <v>15000</v>
      </c>
      <c r="BB2962" s="1">
        <f t="shared" si="775"/>
        <v>152</v>
      </c>
      <c r="BD2962" s="1">
        <v>15152</v>
      </c>
      <c r="BF2962" s="1">
        <f t="shared" si="776"/>
        <v>12758</v>
      </c>
      <c r="BG2962" s="1">
        <v>11276</v>
      </c>
      <c r="BI2962" s="1">
        <v>1478</v>
      </c>
      <c r="BL2962" s="1">
        <v>4</v>
      </c>
    </row>
    <row r="2963" spans="1:64" hidden="1" outlineLevel="1">
      <c r="A2963" t="s">
        <v>2195</v>
      </c>
      <c r="B2963" t="s">
        <v>1634</v>
      </c>
      <c r="C2963" s="1">
        <v>15938</v>
      </c>
      <c r="F2963" s="1">
        <v>10447</v>
      </c>
      <c r="G2963" s="1">
        <v>10280</v>
      </c>
      <c r="H2963" s="1">
        <v>7562</v>
      </c>
      <c r="I2963" s="1">
        <v>7220</v>
      </c>
      <c r="J2963" s="2" t="str">
        <f t="shared" si="779"/>
        <v/>
      </c>
      <c r="K2963" s="2">
        <f t="shared" si="780"/>
        <v>0.69110749497463386</v>
      </c>
      <c r="L2963" s="10" t="str">
        <f t="shared" si="781"/>
        <v/>
      </c>
      <c r="M2963" s="9" t="str">
        <f t="shared" si="777"/>
        <v/>
      </c>
      <c r="N2963" s="8" t="str">
        <f t="shared" si="778"/>
        <v/>
      </c>
      <c r="O2963" s="2" t="str">
        <f t="shared" si="782"/>
        <v>-</v>
      </c>
      <c r="P2963" s="2" t="str">
        <f t="shared" si="783"/>
        <v>-</v>
      </c>
      <c r="Q2963" s="2" t="str">
        <f t="shared" si="784"/>
        <v>-</v>
      </c>
      <c r="R2963" s="2" t="str">
        <f t="shared" si="785"/>
        <v>-</v>
      </c>
      <c r="AN2963" t="s">
        <v>2195</v>
      </c>
      <c r="AO2963" t="s">
        <v>1634</v>
      </c>
      <c r="AR2963" s="44">
        <v>51</v>
      </c>
      <c r="AS2963" s="46">
        <v>77</v>
      </c>
      <c r="AT2963" s="50">
        <f t="shared" si="770"/>
        <v>51077</v>
      </c>
      <c r="AV2963" s="7" t="s">
        <v>3063</v>
      </c>
      <c r="BA2963" s="1">
        <v>10280</v>
      </c>
      <c r="BB2963" s="1">
        <f t="shared" si="775"/>
        <v>167</v>
      </c>
      <c r="BD2963" s="1">
        <v>10447</v>
      </c>
      <c r="BF2963" s="1">
        <f t="shared" si="776"/>
        <v>7562</v>
      </c>
      <c r="BG2963" s="1">
        <v>6923</v>
      </c>
      <c r="BI2963" s="1">
        <v>639</v>
      </c>
      <c r="BL2963" s="1">
        <v>0</v>
      </c>
    </row>
    <row r="2964" spans="1:64" hidden="1" outlineLevel="1">
      <c r="A2964" t="s">
        <v>2238</v>
      </c>
      <c r="B2964" t="s">
        <v>1634</v>
      </c>
      <c r="C2964" s="1">
        <v>18131</v>
      </c>
      <c r="F2964" s="1">
        <v>11068</v>
      </c>
      <c r="G2964" s="1">
        <v>10826</v>
      </c>
      <c r="H2964" s="1">
        <v>8320</v>
      </c>
      <c r="I2964" s="1">
        <v>8260</v>
      </c>
      <c r="J2964" s="2" t="str">
        <f t="shared" si="779"/>
        <v/>
      </c>
      <c r="K2964" s="2">
        <f t="shared" si="780"/>
        <v>0.74629562703288765</v>
      </c>
      <c r="L2964" s="10" t="str">
        <f t="shared" si="781"/>
        <v/>
      </c>
      <c r="M2964" s="9" t="str">
        <f t="shared" si="777"/>
        <v/>
      </c>
      <c r="N2964" s="8" t="str">
        <f t="shared" si="778"/>
        <v/>
      </c>
      <c r="O2964" s="2" t="str">
        <f t="shared" si="782"/>
        <v>-</v>
      </c>
      <c r="P2964" s="2" t="str">
        <f t="shared" si="783"/>
        <v>-</v>
      </c>
      <c r="Q2964" s="2" t="str">
        <f t="shared" si="784"/>
        <v>-</v>
      </c>
      <c r="R2964" s="2" t="str">
        <f t="shared" si="785"/>
        <v>-</v>
      </c>
      <c r="AN2964" t="s">
        <v>2238</v>
      </c>
      <c r="AO2964" t="s">
        <v>1634</v>
      </c>
      <c r="AR2964" s="44">
        <v>51</v>
      </c>
      <c r="AS2964" s="46">
        <v>79</v>
      </c>
      <c r="AT2964" s="50">
        <f t="shared" si="770"/>
        <v>51079</v>
      </c>
      <c r="AV2964" s="7" t="s">
        <v>3063</v>
      </c>
      <c r="BA2964" s="1">
        <v>10826</v>
      </c>
      <c r="BB2964" s="1">
        <f t="shared" si="775"/>
        <v>242</v>
      </c>
      <c r="BD2964" s="1">
        <v>11068</v>
      </c>
      <c r="BF2964" s="1">
        <f t="shared" si="776"/>
        <v>8320</v>
      </c>
      <c r="BG2964" s="1">
        <v>7415</v>
      </c>
      <c r="BI2964" s="1">
        <v>895</v>
      </c>
      <c r="BL2964" s="1">
        <v>10</v>
      </c>
    </row>
    <row r="2965" spans="1:64" hidden="1" outlineLevel="1">
      <c r="A2965" t="s">
        <v>1297</v>
      </c>
      <c r="B2965" t="s">
        <v>1634</v>
      </c>
      <c r="C2965" s="1">
        <v>12206</v>
      </c>
      <c r="F2965" s="1">
        <v>6698</v>
      </c>
      <c r="G2965" s="1">
        <v>6615</v>
      </c>
      <c r="H2965" s="1">
        <v>4921</v>
      </c>
      <c r="I2965" s="1">
        <v>4887</v>
      </c>
      <c r="J2965" s="2" t="str">
        <f t="shared" si="779"/>
        <v/>
      </c>
      <c r="K2965" s="2">
        <f t="shared" si="780"/>
        <v>0.72962078232308147</v>
      </c>
      <c r="L2965" s="10" t="str">
        <f t="shared" si="781"/>
        <v/>
      </c>
      <c r="M2965" s="9" t="str">
        <f t="shared" si="777"/>
        <v/>
      </c>
      <c r="N2965" s="8" t="str">
        <f t="shared" si="778"/>
        <v/>
      </c>
      <c r="O2965" s="2" t="str">
        <f t="shared" si="782"/>
        <v>-</v>
      </c>
      <c r="P2965" s="2" t="str">
        <f t="shared" si="783"/>
        <v>-</v>
      </c>
      <c r="Q2965" s="2" t="str">
        <f t="shared" si="784"/>
        <v>-</v>
      </c>
      <c r="R2965" s="2" t="str">
        <f t="shared" si="785"/>
        <v>-</v>
      </c>
      <c r="AN2965" t="s">
        <v>1297</v>
      </c>
      <c r="AO2965" t="s">
        <v>1634</v>
      </c>
      <c r="AR2965" s="44">
        <v>51</v>
      </c>
      <c r="AS2965" s="46">
        <v>81</v>
      </c>
      <c r="AT2965" s="50">
        <f t="shared" si="770"/>
        <v>51081</v>
      </c>
      <c r="AV2965" s="7" t="s">
        <v>3063</v>
      </c>
      <c r="BA2965" s="1">
        <v>6615</v>
      </c>
      <c r="BB2965" s="1">
        <f t="shared" si="775"/>
        <v>83</v>
      </c>
      <c r="BD2965" s="1">
        <v>6698</v>
      </c>
      <c r="BF2965" s="1">
        <f t="shared" si="776"/>
        <v>4921</v>
      </c>
      <c r="BG2965" s="1">
        <v>4583</v>
      </c>
      <c r="BI2965" s="1">
        <v>337</v>
      </c>
      <c r="BL2965" s="1">
        <v>1</v>
      </c>
    </row>
    <row r="2966" spans="1:64" hidden="1" outlineLevel="1">
      <c r="A2966" t="s">
        <v>418</v>
      </c>
      <c r="B2966" t="s">
        <v>1634</v>
      </c>
      <c r="C2966" s="1">
        <v>36347</v>
      </c>
      <c r="F2966" s="1">
        <v>23097</v>
      </c>
      <c r="G2966" s="1">
        <v>22846</v>
      </c>
      <c r="H2966" s="1">
        <v>17157</v>
      </c>
      <c r="I2966" s="1">
        <v>16850</v>
      </c>
      <c r="J2966" s="2" t="str">
        <f t="shared" si="779"/>
        <v/>
      </c>
      <c r="K2966" s="2">
        <f t="shared" si="780"/>
        <v>0.7295319738494177</v>
      </c>
      <c r="L2966" s="10" t="str">
        <f t="shared" si="781"/>
        <v/>
      </c>
      <c r="M2966" s="9" t="str">
        <f t="shared" si="777"/>
        <v/>
      </c>
      <c r="N2966" s="8" t="str">
        <f t="shared" si="778"/>
        <v/>
      </c>
      <c r="O2966" s="2" t="str">
        <f t="shared" si="782"/>
        <v>-</v>
      </c>
      <c r="P2966" s="2" t="str">
        <f t="shared" si="783"/>
        <v>-</v>
      </c>
      <c r="Q2966" s="2" t="str">
        <f t="shared" si="784"/>
        <v>-</v>
      </c>
      <c r="R2966" s="2" t="str">
        <f t="shared" si="785"/>
        <v>-</v>
      </c>
      <c r="AN2966" t="s">
        <v>418</v>
      </c>
      <c r="AO2966" t="s">
        <v>1634</v>
      </c>
      <c r="AR2966" s="44">
        <v>51</v>
      </c>
      <c r="AS2966" s="46">
        <v>83</v>
      </c>
      <c r="AT2966" s="50">
        <f t="shared" si="770"/>
        <v>51083</v>
      </c>
      <c r="AV2966" s="7" t="s">
        <v>3063</v>
      </c>
      <c r="BA2966" s="1">
        <v>22846</v>
      </c>
      <c r="BB2966" s="1">
        <f t="shared" si="775"/>
        <v>251</v>
      </c>
      <c r="BD2966" s="1">
        <v>23097</v>
      </c>
      <c r="BF2966" s="1">
        <f t="shared" si="776"/>
        <v>17157</v>
      </c>
      <c r="BG2966" s="1">
        <v>15653</v>
      </c>
      <c r="BI2966" s="1">
        <v>1477</v>
      </c>
      <c r="BL2966" s="1">
        <v>27</v>
      </c>
    </row>
    <row r="2967" spans="1:64" hidden="1" outlineLevel="1">
      <c r="A2967" t="s">
        <v>660</v>
      </c>
      <c r="B2967" t="s">
        <v>1634</v>
      </c>
      <c r="C2967" s="1">
        <v>99404</v>
      </c>
      <c r="F2967" s="1">
        <v>67814</v>
      </c>
      <c r="G2967" s="1">
        <v>67039</v>
      </c>
      <c r="H2967" s="1">
        <v>56745</v>
      </c>
      <c r="I2967" s="1">
        <v>56248</v>
      </c>
      <c r="J2967" s="2" t="str">
        <f t="shared" si="779"/>
        <v/>
      </c>
      <c r="K2967" s="2">
        <f t="shared" si="780"/>
        <v>0.8294452472940691</v>
      </c>
      <c r="L2967" s="10" t="str">
        <f t="shared" si="781"/>
        <v/>
      </c>
      <c r="M2967" s="9" t="str">
        <f t="shared" si="777"/>
        <v/>
      </c>
      <c r="N2967" s="8" t="str">
        <f t="shared" si="778"/>
        <v/>
      </c>
      <c r="O2967" s="2" t="str">
        <f t="shared" si="782"/>
        <v>-</v>
      </c>
      <c r="P2967" s="2" t="str">
        <f t="shared" si="783"/>
        <v>-</v>
      </c>
      <c r="Q2967" s="2" t="str">
        <f t="shared" si="784"/>
        <v>-</v>
      </c>
      <c r="R2967" s="2" t="str">
        <f t="shared" si="785"/>
        <v>-</v>
      </c>
      <c r="AN2967" t="s">
        <v>660</v>
      </c>
      <c r="AO2967" t="s">
        <v>1634</v>
      </c>
      <c r="AR2967" s="44">
        <v>51</v>
      </c>
      <c r="AS2967" s="46">
        <v>85</v>
      </c>
      <c r="AT2967" s="50">
        <f t="shared" si="770"/>
        <v>51085</v>
      </c>
      <c r="AV2967" s="7" t="s">
        <v>3063</v>
      </c>
      <c r="BA2967" s="1">
        <v>67039</v>
      </c>
      <c r="BB2967" s="1">
        <f t="shared" si="775"/>
        <v>775</v>
      </c>
      <c r="BD2967" s="1">
        <v>67814</v>
      </c>
      <c r="BF2967" s="1">
        <f t="shared" si="776"/>
        <v>56745</v>
      </c>
      <c r="BG2967" s="1">
        <v>51639</v>
      </c>
      <c r="BI2967" s="1">
        <v>5101</v>
      </c>
      <c r="BL2967" s="1">
        <v>5</v>
      </c>
    </row>
    <row r="2968" spans="1:64" hidden="1" outlineLevel="1">
      <c r="A2968" t="s">
        <v>1151</v>
      </c>
      <c r="B2968" t="s">
        <v>1634</v>
      </c>
      <c r="C2968" s="1">
        <v>300198</v>
      </c>
      <c r="F2968" s="1">
        <v>196191</v>
      </c>
      <c r="G2968" s="1">
        <v>192561</v>
      </c>
      <c r="H2968" s="1">
        <v>156527</v>
      </c>
      <c r="I2968" s="1">
        <v>154966</v>
      </c>
      <c r="J2968" s="2" t="str">
        <f t="shared" si="779"/>
        <v/>
      </c>
      <c r="K2968" s="2">
        <f t="shared" si="780"/>
        <v>0.78987313383386593</v>
      </c>
      <c r="L2968" s="10" t="str">
        <f t="shared" si="781"/>
        <v/>
      </c>
      <c r="M2968" s="9" t="str">
        <f t="shared" si="777"/>
        <v/>
      </c>
      <c r="N2968" s="8" t="str">
        <f t="shared" si="778"/>
        <v/>
      </c>
      <c r="O2968" s="2" t="str">
        <f t="shared" si="782"/>
        <v>-</v>
      </c>
      <c r="P2968" s="2" t="str">
        <f t="shared" si="783"/>
        <v>-</v>
      </c>
      <c r="Q2968" s="2" t="str">
        <f t="shared" si="784"/>
        <v>-</v>
      </c>
      <c r="R2968" s="2" t="str">
        <f t="shared" si="785"/>
        <v>-</v>
      </c>
      <c r="AN2968" t="s">
        <v>1151</v>
      </c>
      <c r="AO2968" t="s">
        <v>1634</v>
      </c>
      <c r="AR2968" s="44">
        <v>51</v>
      </c>
      <c r="AS2968" s="46">
        <v>87</v>
      </c>
      <c r="AT2968" s="50">
        <f t="shared" si="770"/>
        <v>51087</v>
      </c>
      <c r="AV2968" s="7" t="s">
        <v>3063</v>
      </c>
      <c r="BA2968" s="1">
        <v>192561</v>
      </c>
      <c r="BB2968" s="1">
        <f t="shared" si="775"/>
        <v>3630</v>
      </c>
      <c r="BD2968" s="1">
        <v>196191</v>
      </c>
      <c r="BF2968" s="1">
        <f t="shared" si="776"/>
        <v>156527</v>
      </c>
      <c r="BG2968" s="1">
        <v>139103</v>
      </c>
      <c r="BI2968" s="1">
        <v>17071</v>
      </c>
      <c r="BL2968" s="1">
        <v>353</v>
      </c>
    </row>
    <row r="2969" spans="1:64" hidden="1" outlineLevel="1">
      <c r="A2969" t="s">
        <v>2917</v>
      </c>
      <c r="B2969" t="s">
        <v>1634</v>
      </c>
      <c r="C2969" s="1">
        <v>55073</v>
      </c>
      <c r="F2969" s="1">
        <v>36120</v>
      </c>
      <c r="G2969" s="1">
        <v>35574</v>
      </c>
      <c r="H2969" s="1">
        <v>25666</v>
      </c>
      <c r="I2969" s="1">
        <v>25215</v>
      </c>
      <c r="J2969" s="2" t="str">
        <f t="shared" si="779"/>
        <v/>
      </c>
      <c r="K2969" s="2">
        <f t="shared" si="780"/>
        <v>0.69808970099667778</v>
      </c>
      <c r="L2969" s="10" t="str">
        <f t="shared" si="781"/>
        <v/>
      </c>
      <c r="M2969" s="9" t="str">
        <f t="shared" si="777"/>
        <v/>
      </c>
      <c r="N2969" s="8" t="str">
        <f t="shared" si="778"/>
        <v/>
      </c>
      <c r="O2969" s="2" t="str">
        <f t="shared" si="782"/>
        <v>-</v>
      </c>
      <c r="P2969" s="2" t="str">
        <f t="shared" si="783"/>
        <v>-</v>
      </c>
      <c r="Q2969" s="2" t="str">
        <f t="shared" si="784"/>
        <v>-</v>
      </c>
      <c r="R2969" s="2" t="str">
        <f t="shared" si="785"/>
        <v>-</v>
      </c>
      <c r="AN2969" t="s">
        <v>2917</v>
      </c>
      <c r="AO2969" t="s">
        <v>1634</v>
      </c>
      <c r="AR2969" s="44">
        <v>51</v>
      </c>
      <c r="AS2969" s="46">
        <v>89</v>
      </c>
      <c r="AT2969" s="50">
        <f t="shared" si="770"/>
        <v>51089</v>
      </c>
      <c r="AV2969" s="7" t="s">
        <v>3063</v>
      </c>
      <c r="BA2969" s="1">
        <v>35574</v>
      </c>
      <c r="BB2969" s="1">
        <f t="shared" si="775"/>
        <v>546</v>
      </c>
      <c r="BD2969" s="1">
        <v>36120</v>
      </c>
      <c r="BF2969" s="1">
        <f t="shared" si="776"/>
        <v>25666</v>
      </c>
      <c r="BG2969" s="1">
        <v>23023</v>
      </c>
      <c r="BI2969" s="1">
        <v>2632</v>
      </c>
      <c r="BL2969" s="1">
        <v>11</v>
      </c>
    </row>
    <row r="2970" spans="1:64" hidden="1" outlineLevel="1">
      <c r="A2970" t="s">
        <v>1964</v>
      </c>
      <c r="B2970" t="s">
        <v>1634</v>
      </c>
      <c r="C2970" s="1">
        <v>2403</v>
      </c>
      <c r="F2970" s="1">
        <v>1922</v>
      </c>
      <c r="G2970" s="1">
        <v>1906</v>
      </c>
      <c r="H2970" s="1">
        <v>1587</v>
      </c>
      <c r="I2970" s="1">
        <v>1554</v>
      </c>
      <c r="J2970" s="2" t="str">
        <f t="shared" si="779"/>
        <v/>
      </c>
      <c r="K2970" s="2">
        <f t="shared" si="780"/>
        <v>0.80853277835587933</v>
      </c>
      <c r="L2970" s="10" t="str">
        <f t="shared" si="781"/>
        <v/>
      </c>
      <c r="M2970" s="9" t="str">
        <f t="shared" si="777"/>
        <v/>
      </c>
      <c r="N2970" s="8" t="str">
        <f t="shared" si="778"/>
        <v/>
      </c>
      <c r="O2970" s="2" t="str">
        <f t="shared" si="782"/>
        <v>-</v>
      </c>
      <c r="P2970" s="2" t="str">
        <f t="shared" si="783"/>
        <v>-</v>
      </c>
      <c r="Q2970" s="2" t="str">
        <f t="shared" si="784"/>
        <v>-</v>
      </c>
      <c r="R2970" s="2" t="str">
        <f t="shared" si="785"/>
        <v>-</v>
      </c>
      <c r="AN2970" t="s">
        <v>1964</v>
      </c>
      <c r="AO2970" t="s">
        <v>1634</v>
      </c>
      <c r="AR2970" s="44">
        <v>51</v>
      </c>
      <c r="AS2970" s="46">
        <v>91</v>
      </c>
      <c r="AT2970" s="50">
        <f t="shared" si="770"/>
        <v>51091</v>
      </c>
      <c r="AV2970" s="7" t="s">
        <v>3063</v>
      </c>
      <c r="BA2970" s="1">
        <v>1906</v>
      </c>
      <c r="BB2970" s="1">
        <f t="shared" si="775"/>
        <v>16</v>
      </c>
      <c r="BD2970" s="1">
        <v>1922</v>
      </c>
      <c r="BF2970" s="1">
        <f t="shared" si="776"/>
        <v>1587</v>
      </c>
      <c r="BG2970" s="1">
        <v>1460</v>
      </c>
      <c r="BI2970" s="1">
        <v>126</v>
      </c>
      <c r="BL2970" s="1">
        <v>1</v>
      </c>
    </row>
    <row r="2971" spans="1:64" hidden="1" outlineLevel="1">
      <c r="A2971" t="s">
        <v>553</v>
      </c>
      <c r="B2971" t="s">
        <v>1634</v>
      </c>
      <c r="C2971" s="1">
        <v>34955</v>
      </c>
      <c r="F2971" s="1">
        <v>25400</v>
      </c>
      <c r="G2971" s="1">
        <v>24984</v>
      </c>
      <c r="H2971" s="1">
        <v>20069</v>
      </c>
      <c r="I2971" s="1">
        <v>19997</v>
      </c>
      <c r="J2971" s="2" t="str">
        <f t="shared" si="779"/>
        <v/>
      </c>
      <c r="K2971" s="2">
        <f t="shared" si="780"/>
        <v>0.7872834645669291</v>
      </c>
      <c r="L2971" s="10" t="str">
        <f t="shared" si="781"/>
        <v/>
      </c>
      <c r="M2971" s="9" t="str">
        <f t="shared" si="777"/>
        <v/>
      </c>
      <c r="N2971" s="8" t="str">
        <f t="shared" si="778"/>
        <v/>
      </c>
      <c r="O2971" s="2" t="str">
        <f t="shared" si="782"/>
        <v>-</v>
      </c>
      <c r="P2971" s="2" t="str">
        <f t="shared" si="783"/>
        <v>-</v>
      </c>
      <c r="Q2971" s="2" t="str">
        <f t="shared" si="784"/>
        <v>-</v>
      </c>
      <c r="R2971" s="2" t="str">
        <f t="shared" si="785"/>
        <v>-</v>
      </c>
      <c r="AN2971" t="s">
        <v>553</v>
      </c>
      <c r="AO2971" t="s">
        <v>1634</v>
      </c>
      <c r="AR2971" s="44">
        <v>51</v>
      </c>
      <c r="AS2971" s="46">
        <v>93</v>
      </c>
      <c r="AT2971" s="50">
        <f t="shared" si="770"/>
        <v>51093</v>
      </c>
      <c r="AV2971" s="7" t="s">
        <v>3063</v>
      </c>
      <c r="BA2971" s="1">
        <v>24984</v>
      </c>
      <c r="BB2971" s="1">
        <f t="shared" si="775"/>
        <v>416</v>
      </c>
      <c r="BD2971" s="1">
        <v>25400</v>
      </c>
      <c r="BF2971" s="1">
        <f t="shared" si="776"/>
        <v>20069</v>
      </c>
      <c r="BG2971" s="1">
        <v>17769</v>
      </c>
      <c r="BI2971" s="1">
        <v>2292</v>
      </c>
      <c r="BL2971" s="1">
        <v>8</v>
      </c>
    </row>
    <row r="2972" spans="1:64" hidden="1" outlineLevel="1">
      <c r="A2972" t="s">
        <v>554</v>
      </c>
      <c r="B2972" t="s">
        <v>1634</v>
      </c>
      <c r="C2972" s="1">
        <v>64436</v>
      </c>
      <c r="F2972" s="1">
        <v>48383</v>
      </c>
      <c r="G2972" s="1">
        <v>47438</v>
      </c>
      <c r="H2972" s="1">
        <v>38700</v>
      </c>
      <c r="I2972" s="1">
        <v>38603</v>
      </c>
      <c r="J2972" s="2" t="str">
        <f t="shared" si="779"/>
        <v/>
      </c>
      <c r="K2972" s="2">
        <f t="shared" si="780"/>
        <v>0.79786288572432462</v>
      </c>
      <c r="L2972" s="10" t="str">
        <f t="shared" si="781"/>
        <v/>
      </c>
      <c r="M2972" s="9" t="str">
        <f t="shared" si="777"/>
        <v/>
      </c>
      <c r="N2972" s="8" t="str">
        <f t="shared" si="778"/>
        <v/>
      </c>
      <c r="O2972" s="2" t="str">
        <f t="shared" si="782"/>
        <v>-</v>
      </c>
      <c r="P2972" s="2" t="str">
        <f t="shared" si="783"/>
        <v>-</v>
      </c>
      <c r="Q2972" s="2" t="str">
        <f t="shared" si="784"/>
        <v>-</v>
      </c>
      <c r="R2972" s="2" t="str">
        <f t="shared" si="785"/>
        <v>-</v>
      </c>
      <c r="AN2972" t="s">
        <v>554</v>
      </c>
      <c r="AO2972" t="s">
        <v>1634</v>
      </c>
      <c r="AR2972" s="44">
        <v>51</v>
      </c>
      <c r="AS2972" s="46">
        <v>95</v>
      </c>
      <c r="AT2972" s="50">
        <f t="shared" si="770"/>
        <v>51095</v>
      </c>
      <c r="AV2972" s="7" t="s">
        <v>3063</v>
      </c>
      <c r="BA2972" s="1">
        <v>47438</v>
      </c>
      <c r="BB2972" s="1">
        <f t="shared" si="775"/>
        <v>945</v>
      </c>
      <c r="BD2972" s="1">
        <v>48383</v>
      </c>
      <c r="BF2972" s="1">
        <f t="shared" si="776"/>
        <v>38700</v>
      </c>
      <c r="BG2972" s="1">
        <v>30993</v>
      </c>
      <c r="BI2972" s="1">
        <v>7683</v>
      </c>
      <c r="BL2972" s="1">
        <v>24</v>
      </c>
    </row>
    <row r="2973" spans="1:64" hidden="1" outlineLevel="1">
      <c r="A2973" t="s">
        <v>3031</v>
      </c>
      <c r="B2973" t="s">
        <v>1634</v>
      </c>
      <c r="C2973" s="1">
        <v>22996</v>
      </c>
      <c r="F2973" s="1">
        <v>13531</v>
      </c>
      <c r="G2973" s="1">
        <v>13284</v>
      </c>
      <c r="H2973" s="1">
        <v>10530</v>
      </c>
      <c r="I2973" s="1">
        <v>10474</v>
      </c>
      <c r="J2973" s="2" t="str">
        <f t="shared" si="779"/>
        <v/>
      </c>
      <c r="K2973" s="2">
        <f t="shared" si="780"/>
        <v>0.77407434779395468</v>
      </c>
      <c r="L2973" s="10" t="str">
        <f t="shared" si="781"/>
        <v/>
      </c>
      <c r="M2973" s="9" t="str">
        <f t="shared" si="777"/>
        <v/>
      </c>
      <c r="N2973" s="8" t="str">
        <f t="shared" si="778"/>
        <v/>
      </c>
      <c r="O2973" s="2" t="str">
        <f t="shared" si="782"/>
        <v>-</v>
      </c>
      <c r="P2973" s="2" t="str">
        <f t="shared" si="783"/>
        <v>-</v>
      </c>
      <c r="Q2973" s="2" t="str">
        <f t="shared" si="784"/>
        <v>-</v>
      </c>
      <c r="R2973" s="2" t="str">
        <f t="shared" si="785"/>
        <v>-</v>
      </c>
      <c r="AN2973" t="s">
        <v>3031</v>
      </c>
      <c r="AO2973" t="s">
        <v>1634</v>
      </c>
      <c r="AR2973" s="44">
        <v>51</v>
      </c>
      <c r="AS2973" s="46">
        <v>99</v>
      </c>
      <c r="AT2973" s="50">
        <f t="shared" si="770"/>
        <v>51099</v>
      </c>
      <c r="AV2973" s="7" t="s">
        <v>3063</v>
      </c>
      <c r="BA2973" s="1">
        <v>13284</v>
      </c>
      <c r="BB2973" s="1">
        <f t="shared" si="775"/>
        <v>247</v>
      </c>
      <c r="BD2973" s="1">
        <v>13531</v>
      </c>
      <c r="BF2973" s="1">
        <f t="shared" si="776"/>
        <v>10530</v>
      </c>
      <c r="BG2973" s="1">
        <v>9377</v>
      </c>
      <c r="BI2973" s="1">
        <v>1148</v>
      </c>
      <c r="BL2973" s="1">
        <v>5</v>
      </c>
    </row>
    <row r="2974" spans="1:64" hidden="1" outlineLevel="1">
      <c r="A2974" t="s">
        <v>236</v>
      </c>
      <c r="B2974" t="s">
        <v>1634</v>
      </c>
      <c r="C2974" s="1">
        <v>6916</v>
      </c>
      <c r="F2974" s="1">
        <v>4841</v>
      </c>
      <c r="G2974" s="1">
        <v>4764</v>
      </c>
      <c r="H2974" s="1">
        <v>3740</v>
      </c>
      <c r="I2974" s="1">
        <v>3705</v>
      </c>
      <c r="J2974" s="2" t="str">
        <f t="shared" si="779"/>
        <v/>
      </c>
      <c r="K2974" s="2">
        <f t="shared" si="780"/>
        <v>0.76533774013633549</v>
      </c>
      <c r="L2974" s="10" t="str">
        <f t="shared" si="781"/>
        <v/>
      </c>
      <c r="M2974" s="9" t="str">
        <f t="shared" si="777"/>
        <v/>
      </c>
      <c r="N2974" s="8" t="str">
        <f t="shared" si="778"/>
        <v/>
      </c>
      <c r="O2974" s="2" t="str">
        <f t="shared" si="782"/>
        <v>-</v>
      </c>
      <c r="P2974" s="2" t="str">
        <f t="shared" si="783"/>
        <v>-</v>
      </c>
      <c r="Q2974" s="2" t="str">
        <f t="shared" si="784"/>
        <v>-</v>
      </c>
      <c r="R2974" s="2" t="str">
        <f t="shared" si="785"/>
        <v>-</v>
      </c>
      <c r="AN2974" t="s">
        <v>236</v>
      </c>
      <c r="AO2974" t="s">
        <v>1634</v>
      </c>
      <c r="AR2974" s="44">
        <v>51</v>
      </c>
      <c r="AS2974" s="46">
        <v>97</v>
      </c>
      <c r="AT2974" s="50">
        <f t="shared" si="770"/>
        <v>51097</v>
      </c>
      <c r="AV2974" s="7" t="s">
        <v>3063</v>
      </c>
      <c r="BA2974" s="1">
        <v>4764</v>
      </c>
      <c r="BB2974" s="1">
        <f t="shared" si="775"/>
        <v>77</v>
      </c>
      <c r="BD2974" s="1">
        <v>4841</v>
      </c>
      <c r="BF2974" s="1">
        <f t="shared" si="776"/>
        <v>3740</v>
      </c>
      <c r="BG2974" s="1">
        <v>3222</v>
      </c>
      <c r="BI2974" s="1">
        <v>513</v>
      </c>
      <c r="BL2974" s="1">
        <v>5</v>
      </c>
    </row>
    <row r="2975" spans="1:64" hidden="1" outlineLevel="1">
      <c r="A2975" t="s">
        <v>25</v>
      </c>
      <c r="B2975" t="s">
        <v>1634</v>
      </c>
      <c r="C2975" s="1">
        <v>15604</v>
      </c>
      <c r="F2975" s="1">
        <v>10461</v>
      </c>
      <c r="G2975" s="1">
        <v>10354</v>
      </c>
      <c r="H2975" s="1">
        <v>8425</v>
      </c>
      <c r="I2975" s="1">
        <v>8388</v>
      </c>
      <c r="J2975" s="2" t="str">
        <f t="shared" si="779"/>
        <v/>
      </c>
      <c r="K2975" s="2">
        <f t="shared" si="780"/>
        <v>0.8018353885861772</v>
      </c>
      <c r="L2975" s="10" t="str">
        <f t="shared" si="781"/>
        <v/>
      </c>
      <c r="M2975" s="9" t="str">
        <f t="shared" si="777"/>
        <v/>
      </c>
      <c r="N2975" s="8" t="str">
        <f t="shared" si="778"/>
        <v/>
      </c>
      <c r="O2975" s="2" t="str">
        <f t="shared" si="782"/>
        <v>-</v>
      </c>
      <c r="P2975" s="2" t="str">
        <f t="shared" si="783"/>
        <v>-</v>
      </c>
      <c r="Q2975" s="2" t="str">
        <f t="shared" si="784"/>
        <v>-</v>
      </c>
      <c r="R2975" s="2" t="str">
        <f t="shared" si="785"/>
        <v>-</v>
      </c>
      <c r="AN2975" t="s">
        <v>25</v>
      </c>
      <c r="AO2975" t="s">
        <v>1634</v>
      </c>
      <c r="AR2975" s="44">
        <v>51</v>
      </c>
      <c r="AS2975" s="46">
        <v>101</v>
      </c>
      <c r="AT2975" s="50">
        <f t="shared" si="770"/>
        <v>51101</v>
      </c>
      <c r="AV2975" s="7" t="s">
        <v>3063</v>
      </c>
      <c r="BA2975" s="1">
        <v>10354</v>
      </c>
      <c r="BB2975" s="1">
        <f t="shared" si="775"/>
        <v>107</v>
      </c>
      <c r="BD2975" s="1">
        <v>10461</v>
      </c>
      <c r="BF2975" s="1">
        <f t="shared" si="776"/>
        <v>8425</v>
      </c>
      <c r="BG2975" s="1">
        <v>7766</v>
      </c>
      <c r="BI2975" s="1">
        <v>636</v>
      </c>
      <c r="BL2975" s="1">
        <v>23</v>
      </c>
    </row>
    <row r="2976" spans="1:64" hidden="1" outlineLevel="1">
      <c r="A2976" t="s">
        <v>1295</v>
      </c>
      <c r="B2976" t="s">
        <v>1634</v>
      </c>
      <c r="C2976" s="1">
        <v>11481</v>
      </c>
      <c r="F2976" s="1">
        <v>8881</v>
      </c>
      <c r="G2976" s="1">
        <v>8757</v>
      </c>
      <c r="H2976" s="1">
        <v>7101</v>
      </c>
      <c r="I2976" s="1">
        <v>6938</v>
      </c>
      <c r="J2976" s="2" t="str">
        <f t="shared" si="779"/>
        <v/>
      </c>
      <c r="K2976" s="2">
        <f t="shared" si="780"/>
        <v>0.7812183312690012</v>
      </c>
      <c r="L2976" s="10" t="str">
        <f t="shared" si="781"/>
        <v/>
      </c>
      <c r="M2976" s="9" t="str">
        <f t="shared" si="777"/>
        <v/>
      </c>
      <c r="N2976" s="8" t="str">
        <f t="shared" si="778"/>
        <v/>
      </c>
      <c r="O2976" s="2" t="str">
        <f t="shared" si="782"/>
        <v>-</v>
      </c>
      <c r="P2976" s="2" t="str">
        <f t="shared" si="783"/>
        <v>-</v>
      </c>
      <c r="Q2976" s="2" t="str">
        <f t="shared" si="784"/>
        <v>-</v>
      </c>
      <c r="R2976" s="2" t="str">
        <f t="shared" si="785"/>
        <v>-</v>
      </c>
      <c r="AN2976" t="s">
        <v>1295</v>
      </c>
      <c r="AO2976" t="s">
        <v>1634</v>
      </c>
      <c r="AR2976" s="44">
        <v>51</v>
      </c>
      <c r="AS2976" s="46">
        <v>103</v>
      </c>
      <c r="AT2976" s="50">
        <f t="shared" si="770"/>
        <v>51103</v>
      </c>
      <c r="AV2976" s="7" t="s">
        <v>3063</v>
      </c>
      <c r="BA2976" s="1">
        <v>8757</v>
      </c>
      <c r="BB2976" s="1">
        <f t="shared" si="775"/>
        <v>124</v>
      </c>
      <c r="BD2976" s="1">
        <v>8881</v>
      </c>
      <c r="BF2976" s="1">
        <f t="shared" si="776"/>
        <v>7101</v>
      </c>
      <c r="BG2976" s="1">
        <v>6176</v>
      </c>
      <c r="BI2976" s="1">
        <v>919</v>
      </c>
      <c r="BL2976" s="1">
        <v>6</v>
      </c>
    </row>
    <row r="2977" spans="1:64" hidden="1" outlineLevel="1">
      <c r="A2977" t="s">
        <v>287</v>
      </c>
      <c r="B2977" t="s">
        <v>1634</v>
      </c>
      <c r="C2977" s="1">
        <v>25463</v>
      </c>
      <c r="F2977" s="1">
        <v>16219</v>
      </c>
      <c r="G2977" s="1">
        <v>16092</v>
      </c>
      <c r="H2977" s="1">
        <v>9406</v>
      </c>
      <c r="I2977" s="1">
        <v>9227</v>
      </c>
      <c r="J2977" s="2" t="str">
        <f t="shared" si="779"/>
        <v/>
      </c>
      <c r="K2977" s="2">
        <f t="shared" si="780"/>
        <v>0.56890067205129791</v>
      </c>
      <c r="L2977" s="10" t="str">
        <f t="shared" si="781"/>
        <v/>
      </c>
      <c r="M2977" s="9" t="str">
        <f t="shared" si="777"/>
        <v/>
      </c>
      <c r="N2977" s="8" t="str">
        <f t="shared" si="778"/>
        <v/>
      </c>
      <c r="O2977" s="2" t="str">
        <f t="shared" si="782"/>
        <v>-</v>
      </c>
      <c r="P2977" s="2" t="str">
        <f t="shared" si="783"/>
        <v>-</v>
      </c>
      <c r="Q2977" s="2" t="str">
        <f t="shared" si="784"/>
        <v>-</v>
      </c>
      <c r="R2977" s="2" t="str">
        <f t="shared" si="785"/>
        <v>-</v>
      </c>
      <c r="AN2977" t="s">
        <v>287</v>
      </c>
      <c r="AO2977" t="s">
        <v>1634</v>
      </c>
      <c r="AR2977" s="44">
        <v>51</v>
      </c>
      <c r="AS2977" s="46">
        <v>105</v>
      </c>
      <c r="AT2977" s="50">
        <f t="shared" si="770"/>
        <v>51105</v>
      </c>
      <c r="AV2977" s="7" t="s">
        <v>3063</v>
      </c>
      <c r="BA2977" s="1">
        <v>16092</v>
      </c>
      <c r="BB2977" s="1">
        <f t="shared" si="775"/>
        <v>127</v>
      </c>
      <c r="BD2977" s="1">
        <v>16219</v>
      </c>
      <c r="BF2977" s="1">
        <f t="shared" si="776"/>
        <v>9406</v>
      </c>
      <c r="BG2977" s="1">
        <v>8770</v>
      </c>
      <c r="BI2977" s="1">
        <v>635</v>
      </c>
      <c r="BL2977" s="1">
        <v>1</v>
      </c>
    </row>
    <row r="2978" spans="1:64" hidden="1" outlineLevel="1">
      <c r="A2978" t="s">
        <v>746</v>
      </c>
      <c r="B2978" t="s">
        <v>1634</v>
      </c>
      <c r="C2978" s="1">
        <v>292570</v>
      </c>
      <c r="F2978" s="1">
        <v>179386</v>
      </c>
      <c r="G2978" s="1">
        <v>174363</v>
      </c>
      <c r="H2978" s="1">
        <v>139734</v>
      </c>
      <c r="I2978" s="1">
        <v>139459</v>
      </c>
      <c r="J2978" s="2" t="str">
        <f t="shared" si="779"/>
        <v/>
      </c>
      <c r="K2978" s="2">
        <f t="shared" si="780"/>
        <v>0.77742410221533453</v>
      </c>
      <c r="L2978" s="10" t="str">
        <f t="shared" si="781"/>
        <v/>
      </c>
      <c r="M2978" s="9" t="str">
        <f t="shared" si="777"/>
        <v/>
      </c>
      <c r="N2978" s="8" t="str">
        <f t="shared" si="778"/>
        <v/>
      </c>
      <c r="O2978" s="2" t="str">
        <f t="shared" si="782"/>
        <v>-</v>
      </c>
      <c r="P2978" s="2" t="str">
        <f t="shared" si="783"/>
        <v>-</v>
      </c>
      <c r="Q2978" s="2" t="str">
        <f t="shared" si="784"/>
        <v>-</v>
      </c>
      <c r="R2978" s="2" t="str">
        <f t="shared" si="785"/>
        <v>-</v>
      </c>
      <c r="AN2978" t="s">
        <v>746</v>
      </c>
      <c r="AO2978" t="s">
        <v>1634</v>
      </c>
      <c r="AR2978" s="44">
        <v>51</v>
      </c>
      <c r="AS2978" s="46">
        <v>107</v>
      </c>
      <c r="AT2978" s="50">
        <f t="shared" si="770"/>
        <v>51107</v>
      </c>
      <c r="AV2978" s="7" t="s">
        <v>3063</v>
      </c>
      <c r="BA2978" s="1">
        <v>174363</v>
      </c>
      <c r="BB2978" s="1">
        <f t="shared" si="775"/>
        <v>5023</v>
      </c>
      <c r="BD2978" s="1">
        <v>179386</v>
      </c>
      <c r="BF2978" s="1">
        <f t="shared" si="776"/>
        <v>139734</v>
      </c>
      <c r="BG2978" s="1">
        <v>119495</v>
      </c>
      <c r="BI2978" s="1">
        <v>20170</v>
      </c>
      <c r="BL2978" s="1">
        <v>69</v>
      </c>
    </row>
    <row r="2979" spans="1:64" hidden="1" outlineLevel="1">
      <c r="A2979" t="s">
        <v>2924</v>
      </c>
      <c r="B2979" t="s">
        <v>1634</v>
      </c>
      <c r="C2979" s="1">
        <v>32475</v>
      </c>
      <c r="F2979" s="1">
        <v>20248</v>
      </c>
      <c r="G2979" s="1">
        <v>19987</v>
      </c>
      <c r="H2979" s="1">
        <v>15420</v>
      </c>
      <c r="I2979" s="1">
        <v>15353</v>
      </c>
      <c r="J2979" s="2" t="str">
        <f t="shared" si="779"/>
        <v/>
      </c>
      <c r="K2979" s="2">
        <f t="shared" si="780"/>
        <v>0.75824772817068353</v>
      </c>
      <c r="L2979" s="10" t="str">
        <f t="shared" si="781"/>
        <v/>
      </c>
      <c r="M2979" s="9" t="str">
        <f t="shared" si="777"/>
        <v/>
      </c>
      <c r="N2979" s="8" t="str">
        <f t="shared" si="778"/>
        <v/>
      </c>
      <c r="O2979" s="2" t="str">
        <f t="shared" si="782"/>
        <v>-</v>
      </c>
      <c r="P2979" s="2" t="str">
        <f t="shared" si="783"/>
        <v>-</v>
      </c>
      <c r="Q2979" s="2" t="str">
        <f t="shared" si="784"/>
        <v>-</v>
      </c>
      <c r="R2979" s="2" t="str">
        <f t="shared" si="785"/>
        <v>-</v>
      </c>
      <c r="AN2979" t="s">
        <v>2924</v>
      </c>
      <c r="AO2979" t="s">
        <v>1634</v>
      </c>
      <c r="AR2979" s="44">
        <v>51</v>
      </c>
      <c r="AS2979" s="46">
        <v>109</v>
      </c>
      <c r="AT2979" s="50">
        <f t="shared" si="770"/>
        <v>51109</v>
      </c>
      <c r="AV2979" s="7" t="s">
        <v>3063</v>
      </c>
      <c r="BA2979" s="1">
        <v>19987</v>
      </c>
      <c r="BB2979" s="1">
        <f t="shared" si="775"/>
        <v>261</v>
      </c>
      <c r="BD2979" s="1">
        <v>20248</v>
      </c>
      <c r="BF2979" s="1">
        <f t="shared" si="776"/>
        <v>15420</v>
      </c>
      <c r="BG2979" s="1">
        <v>13394</v>
      </c>
      <c r="BI2979" s="1">
        <v>1998</v>
      </c>
      <c r="BL2979" s="1">
        <v>28</v>
      </c>
    </row>
    <row r="2980" spans="1:64" hidden="1" outlineLevel="1">
      <c r="A2980" t="s">
        <v>1340</v>
      </c>
      <c r="B2980" t="s">
        <v>1634</v>
      </c>
      <c r="C2980" s="1">
        <v>12936</v>
      </c>
      <c r="F2980" s="1">
        <v>7963</v>
      </c>
      <c r="G2980" s="1">
        <v>7810</v>
      </c>
      <c r="H2980" s="1">
        <v>5763</v>
      </c>
      <c r="I2980" s="1">
        <v>5650</v>
      </c>
      <c r="J2980" s="2" t="str">
        <f t="shared" si="779"/>
        <v/>
      </c>
      <c r="K2980" s="2">
        <f t="shared" si="780"/>
        <v>0.7095315835740299</v>
      </c>
      <c r="L2980" s="10" t="str">
        <f t="shared" si="781"/>
        <v/>
      </c>
      <c r="M2980" s="9" t="str">
        <f t="shared" si="777"/>
        <v/>
      </c>
      <c r="N2980" s="8" t="str">
        <f t="shared" si="778"/>
        <v/>
      </c>
      <c r="O2980" s="2" t="str">
        <f t="shared" si="782"/>
        <v>-</v>
      </c>
      <c r="P2980" s="2" t="str">
        <f t="shared" si="783"/>
        <v>-</v>
      </c>
      <c r="Q2980" s="2" t="str">
        <f t="shared" si="784"/>
        <v>-</v>
      </c>
      <c r="R2980" s="2" t="str">
        <f t="shared" si="785"/>
        <v>-</v>
      </c>
      <c r="AN2980" t="s">
        <v>1340</v>
      </c>
      <c r="AO2980" t="s">
        <v>1634</v>
      </c>
      <c r="AR2980" s="44">
        <v>51</v>
      </c>
      <c r="AS2980" s="46">
        <v>111</v>
      </c>
      <c r="AT2980" s="50">
        <f t="shared" si="770"/>
        <v>51111</v>
      </c>
      <c r="AV2980" s="7" t="s">
        <v>3063</v>
      </c>
      <c r="BA2980" s="1">
        <v>7810</v>
      </c>
      <c r="BB2980" s="1">
        <f t="shared" si="775"/>
        <v>153</v>
      </c>
      <c r="BD2980" s="1">
        <v>7963</v>
      </c>
      <c r="BF2980" s="1">
        <f t="shared" si="776"/>
        <v>5763</v>
      </c>
      <c r="BG2980" s="1">
        <v>5255</v>
      </c>
      <c r="BI2980" s="1">
        <v>505</v>
      </c>
      <c r="BL2980" s="1">
        <v>3</v>
      </c>
    </row>
    <row r="2981" spans="1:64" hidden="1" outlineLevel="1">
      <c r="A2981" t="s">
        <v>1511</v>
      </c>
      <c r="B2981" t="s">
        <v>1634</v>
      </c>
      <c r="C2981" s="1">
        <v>13332</v>
      </c>
      <c r="F2981" s="1">
        <v>8787</v>
      </c>
      <c r="G2981" s="1">
        <v>8583</v>
      </c>
      <c r="H2981" s="1">
        <v>6771</v>
      </c>
      <c r="I2981" s="1">
        <v>6699</v>
      </c>
      <c r="J2981" s="2" t="str">
        <f t="shared" si="779"/>
        <v/>
      </c>
      <c r="K2981" s="2">
        <f t="shared" si="780"/>
        <v>0.76237623762376239</v>
      </c>
      <c r="L2981" s="10" t="str">
        <f t="shared" si="781"/>
        <v/>
      </c>
      <c r="M2981" s="9" t="str">
        <f t="shared" si="777"/>
        <v/>
      </c>
      <c r="N2981" s="8" t="str">
        <f t="shared" si="778"/>
        <v/>
      </c>
      <c r="O2981" s="2" t="str">
        <f t="shared" si="782"/>
        <v>-</v>
      </c>
      <c r="P2981" s="2" t="str">
        <f t="shared" si="783"/>
        <v>-</v>
      </c>
      <c r="Q2981" s="2" t="str">
        <f t="shared" si="784"/>
        <v>-</v>
      </c>
      <c r="R2981" s="2" t="str">
        <f t="shared" si="785"/>
        <v>-</v>
      </c>
      <c r="AN2981" t="s">
        <v>1511</v>
      </c>
      <c r="AO2981" t="s">
        <v>1634</v>
      </c>
      <c r="AR2981" s="44">
        <v>51</v>
      </c>
      <c r="AS2981" s="46">
        <v>113</v>
      </c>
      <c r="AT2981" s="50">
        <f t="shared" si="770"/>
        <v>51113</v>
      </c>
      <c r="AV2981" s="7" t="s">
        <v>3063</v>
      </c>
      <c r="BA2981" s="1">
        <v>8583</v>
      </c>
      <c r="BB2981" s="1">
        <f t="shared" si="775"/>
        <v>204</v>
      </c>
      <c r="BD2981" s="1">
        <v>8787</v>
      </c>
      <c r="BF2981" s="1">
        <f t="shared" si="776"/>
        <v>6771</v>
      </c>
      <c r="BG2981" s="1">
        <v>6102</v>
      </c>
      <c r="BI2981" s="1">
        <v>665</v>
      </c>
      <c r="BL2981" s="1">
        <v>4</v>
      </c>
    </row>
    <row r="2982" spans="1:64" hidden="1" outlineLevel="1">
      <c r="A2982" t="s">
        <v>3060</v>
      </c>
      <c r="B2982" t="s">
        <v>1634</v>
      </c>
      <c r="C2982" s="1">
        <v>9041</v>
      </c>
      <c r="F2982" s="1">
        <v>6941</v>
      </c>
      <c r="G2982" s="1">
        <v>6865</v>
      </c>
      <c r="H2982" s="1">
        <v>5483</v>
      </c>
      <c r="I2982" s="1">
        <v>5440</v>
      </c>
      <c r="J2982" s="2" t="str">
        <f t="shared" si="779"/>
        <v/>
      </c>
      <c r="K2982" s="2">
        <f t="shared" si="780"/>
        <v>0.78374873937472989</v>
      </c>
      <c r="L2982" s="10" t="str">
        <f t="shared" si="781"/>
        <v/>
      </c>
      <c r="M2982" s="9" t="str">
        <f t="shared" si="777"/>
        <v/>
      </c>
      <c r="N2982" s="8" t="str">
        <f t="shared" si="778"/>
        <v/>
      </c>
      <c r="O2982" s="2" t="str">
        <f t="shared" si="782"/>
        <v>-</v>
      </c>
      <c r="P2982" s="2" t="str">
        <f t="shared" si="783"/>
        <v>-</v>
      </c>
      <c r="Q2982" s="2" t="str">
        <f t="shared" si="784"/>
        <v>-</v>
      </c>
      <c r="R2982" s="2" t="str">
        <f t="shared" si="785"/>
        <v>-</v>
      </c>
      <c r="AN2982" t="s">
        <v>3060</v>
      </c>
      <c r="AO2982" t="s">
        <v>1634</v>
      </c>
      <c r="AR2982" s="44">
        <v>51</v>
      </c>
      <c r="AS2982" s="46">
        <v>115</v>
      </c>
      <c r="AT2982" s="50">
        <f t="shared" si="770"/>
        <v>51115</v>
      </c>
      <c r="AV2982" s="7" t="s">
        <v>3063</v>
      </c>
      <c r="BA2982" s="1">
        <v>6865</v>
      </c>
      <c r="BB2982" s="1">
        <f t="shared" si="775"/>
        <v>76</v>
      </c>
      <c r="BD2982" s="1">
        <v>6941</v>
      </c>
      <c r="BF2982" s="1">
        <f t="shared" si="776"/>
        <v>5483</v>
      </c>
      <c r="BG2982" s="1">
        <v>4413</v>
      </c>
      <c r="BI2982" s="1">
        <v>1060</v>
      </c>
      <c r="BL2982" s="1">
        <v>10</v>
      </c>
    </row>
    <row r="2983" spans="1:64" hidden="1" outlineLevel="1">
      <c r="A2983" t="s">
        <v>1486</v>
      </c>
      <c r="B2983" t="s">
        <v>1634</v>
      </c>
      <c r="C2983" s="1">
        <v>32920</v>
      </c>
      <c r="F2983" s="1">
        <v>21231</v>
      </c>
      <c r="G2983" s="1">
        <v>20952</v>
      </c>
      <c r="H2983" s="1">
        <v>15505</v>
      </c>
      <c r="I2983" s="1">
        <v>15082</v>
      </c>
      <c r="J2983" s="2" t="str">
        <f t="shared" si="779"/>
        <v/>
      </c>
      <c r="K2983" s="2">
        <f t="shared" si="780"/>
        <v>0.71037633648909615</v>
      </c>
      <c r="L2983" s="10" t="str">
        <f t="shared" si="781"/>
        <v/>
      </c>
      <c r="M2983" s="9" t="str">
        <f t="shared" si="777"/>
        <v/>
      </c>
      <c r="N2983" s="8" t="str">
        <f t="shared" si="778"/>
        <v/>
      </c>
      <c r="O2983" s="2" t="str">
        <f t="shared" si="782"/>
        <v>-</v>
      </c>
      <c r="P2983" s="2" t="str">
        <f t="shared" si="783"/>
        <v>-</v>
      </c>
      <c r="Q2983" s="2" t="str">
        <f t="shared" si="784"/>
        <v>-</v>
      </c>
      <c r="R2983" s="2" t="str">
        <f t="shared" si="785"/>
        <v>-</v>
      </c>
      <c r="AN2983" t="s">
        <v>1486</v>
      </c>
      <c r="AO2983" t="s">
        <v>1634</v>
      </c>
      <c r="AR2983" s="44">
        <v>51</v>
      </c>
      <c r="AS2983" s="46">
        <v>117</v>
      </c>
      <c r="AT2983" s="50">
        <f t="shared" si="770"/>
        <v>51117</v>
      </c>
      <c r="AV2983" s="7" t="s">
        <v>3063</v>
      </c>
      <c r="BA2983" s="1">
        <v>20952</v>
      </c>
      <c r="BB2983" s="1">
        <f t="shared" si="775"/>
        <v>279</v>
      </c>
      <c r="BD2983" s="1">
        <v>21231</v>
      </c>
      <c r="BF2983" s="1">
        <f t="shared" si="776"/>
        <v>15505</v>
      </c>
      <c r="BG2983" s="1">
        <v>13943</v>
      </c>
      <c r="BI2983" s="1">
        <v>1531</v>
      </c>
      <c r="BL2983" s="1">
        <v>31</v>
      </c>
    </row>
    <row r="2984" spans="1:64" hidden="1" outlineLevel="1">
      <c r="A2984" t="s">
        <v>627</v>
      </c>
      <c r="B2984" t="s">
        <v>1634</v>
      </c>
      <c r="C2984" s="1">
        <v>10806</v>
      </c>
      <c r="F2984" s="1">
        <v>7830</v>
      </c>
      <c r="G2984" s="1">
        <v>7605</v>
      </c>
      <c r="H2984" s="1">
        <v>6139</v>
      </c>
      <c r="I2984" s="1">
        <v>6006</v>
      </c>
      <c r="J2984" s="2" t="str">
        <f t="shared" si="779"/>
        <v/>
      </c>
      <c r="K2984" s="2">
        <f t="shared" si="780"/>
        <v>0.76704980842911874</v>
      </c>
      <c r="L2984" s="10" t="str">
        <f t="shared" si="781"/>
        <v/>
      </c>
      <c r="M2984" s="9" t="str">
        <f t="shared" si="777"/>
        <v/>
      </c>
      <c r="N2984" s="8" t="str">
        <f t="shared" si="778"/>
        <v/>
      </c>
      <c r="O2984" s="2" t="str">
        <f t="shared" si="782"/>
        <v>-</v>
      </c>
      <c r="P2984" s="2" t="str">
        <f t="shared" si="783"/>
        <v>-</v>
      </c>
      <c r="Q2984" s="2" t="str">
        <f t="shared" si="784"/>
        <v>-</v>
      </c>
      <c r="R2984" s="2" t="str">
        <f t="shared" si="785"/>
        <v>-</v>
      </c>
      <c r="AN2984" t="s">
        <v>627</v>
      </c>
      <c r="AO2984" t="s">
        <v>1634</v>
      </c>
      <c r="AR2984" s="44">
        <v>51</v>
      </c>
      <c r="AS2984" s="46">
        <v>119</v>
      </c>
      <c r="AT2984" s="50">
        <f t="shared" si="770"/>
        <v>51119</v>
      </c>
      <c r="AV2984" s="7" t="s">
        <v>3063</v>
      </c>
      <c r="BA2984" s="1">
        <v>7605</v>
      </c>
      <c r="BB2984" s="1">
        <f t="shared" si="775"/>
        <v>225</v>
      </c>
      <c r="BD2984" s="1">
        <v>7830</v>
      </c>
      <c r="BF2984" s="1">
        <f t="shared" si="776"/>
        <v>6139</v>
      </c>
      <c r="BG2984" s="1">
        <v>5430</v>
      </c>
      <c r="BI2984" s="1">
        <v>708</v>
      </c>
      <c r="BL2984" s="1">
        <v>1</v>
      </c>
    </row>
    <row r="2985" spans="1:64" hidden="1" outlineLevel="1">
      <c r="A2985" t="s">
        <v>1230</v>
      </c>
      <c r="B2985" t="s">
        <v>1634</v>
      </c>
      <c r="C2985" s="1">
        <v>92724</v>
      </c>
      <c r="F2985" s="1">
        <v>55850</v>
      </c>
      <c r="G2985" s="1">
        <v>54214</v>
      </c>
      <c r="H2985" s="1">
        <v>41036</v>
      </c>
      <c r="I2985" s="1">
        <v>40653</v>
      </c>
      <c r="J2985" s="2" t="str">
        <f t="shared" si="779"/>
        <v/>
      </c>
      <c r="K2985" s="2">
        <f t="shared" si="780"/>
        <v>0.72789615040286482</v>
      </c>
      <c r="L2985" s="10" t="str">
        <f t="shared" si="781"/>
        <v/>
      </c>
      <c r="M2985" s="9" t="str">
        <f t="shared" si="777"/>
        <v/>
      </c>
      <c r="N2985" s="8" t="str">
        <f t="shared" si="778"/>
        <v/>
      </c>
      <c r="O2985" s="2" t="str">
        <f t="shared" si="782"/>
        <v>-</v>
      </c>
      <c r="P2985" s="2" t="str">
        <f t="shared" si="783"/>
        <v>-</v>
      </c>
      <c r="Q2985" s="2" t="str">
        <f t="shared" si="784"/>
        <v>-</v>
      </c>
      <c r="R2985" s="2" t="str">
        <f t="shared" si="785"/>
        <v>-</v>
      </c>
      <c r="AN2985" t="s">
        <v>1230</v>
      </c>
      <c r="AO2985" t="s">
        <v>1634</v>
      </c>
      <c r="AR2985" s="44">
        <v>51</v>
      </c>
      <c r="AS2985" s="46">
        <v>121</v>
      </c>
      <c r="AT2985" s="50">
        <f t="shared" si="770"/>
        <v>51121</v>
      </c>
      <c r="AV2985" s="7" t="s">
        <v>3063</v>
      </c>
      <c r="BA2985" s="1">
        <v>54214</v>
      </c>
      <c r="BB2985" s="1">
        <f t="shared" si="775"/>
        <v>1636</v>
      </c>
      <c r="BD2985" s="1">
        <v>55850</v>
      </c>
      <c r="BF2985" s="1">
        <f t="shared" si="776"/>
        <v>41036</v>
      </c>
      <c r="BG2985" s="1">
        <v>37881</v>
      </c>
      <c r="BI2985" s="1">
        <v>3149</v>
      </c>
      <c r="BL2985" s="1">
        <v>6</v>
      </c>
    </row>
    <row r="2986" spans="1:64" hidden="1" outlineLevel="1">
      <c r="A2986" t="s">
        <v>592</v>
      </c>
      <c r="B2986" t="s">
        <v>1634</v>
      </c>
      <c r="C2986" s="1">
        <v>15050</v>
      </c>
      <c r="F2986" s="1">
        <v>10718</v>
      </c>
      <c r="G2986" s="1">
        <v>10519</v>
      </c>
      <c r="H2986" s="1">
        <v>8219</v>
      </c>
      <c r="I2986" s="1">
        <v>8133</v>
      </c>
      <c r="J2986" s="2" t="str">
        <f t="shared" si="779"/>
        <v/>
      </c>
      <c r="K2986" s="2">
        <f t="shared" si="780"/>
        <v>0.75881694345960071</v>
      </c>
      <c r="L2986" s="10" t="str">
        <f t="shared" si="781"/>
        <v/>
      </c>
      <c r="M2986" s="9" t="str">
        <f t="shared" si="777"/>
        <v/>
      </c>
      <c r="N2986" s="8" t="str">
        <f t="shared" si="778"/>
        <v/>
      </c>
      <c r="O2986" s="2" t="str">
        <f t="shared" si="782"/>
        <v>-</v>
      </c>
      <c r="P2986" s="2" t="str">
        <f t="shared" si="783"/>
        <v>-</v>
      </c>
      <c r="Q2986" s="2" t="str">
        <f t="shared" si="784"/>
        <v>-</v>
      </c>
      <c r="R2986" s="2" t="str">
        <f t="shared" si="785"/>
        <v>-</v>
      </c>
      <c r="AN2986" t="s">
        <v>592</v>
      </c>
      <c r="AO2986" t="s">
        <v>1634</v>
      </c>
      <c r="AR2986" s="44">
        <v>51</v>
      </c>
      <c r="AS2986" s="46">
        <v>125</v>
      </c>
      <c r="AT2986" s="50">
        <f t="shared" ref="AT2986:AT3049" si="786">1000*AR2986+AS2986</f>
        <v>51125</v>
      </c>
      <c r="AV2986" s="7" t="s">
        <v>3063</v>
      </c>
      <c r="BA2986" s="1">
        <v>10519</v>
      </c>
      <c r="BB2986" s="1">
        <f t="shared" si="775"/>
        <v>199</v>
      </c>
      <c r="BD2986" s="1">
        <v>10718</v>
      </c>
      <c r="BF2986" s="1">
        <f t="shared" si="776"/>
        <v>8219</v>
      </c>
      <c r="BG2986" s="1">
        <v>7421</v>
      </c>
      <c r="BI2986" s="1">
        <v>792</v>
      </c>
      <c r="BL2986" s="1">
        <v>6</v>
      </c>
    </row>
    <row r="2987" spans="1:64" hidden="1" outlineLevel="1">
      <c r="A2987" t="s">
        <v>2630</v>
      </c>
      <c r="B2987" t="s">
        <v>1634</v>
      </c>
      <c r="C2987" s="1">
        <v>17728</v>
      </c>
      <c r="F2987" s="1">
        <v>12125</v>
      </c>
      <c r="G2987" s="1">
        <v>11999</v>
      </c>
      <c r="H2987" s="1">
        <v>10044</v>
      </c>
      <c r="I2987" s="1">
        <v>9991</v>
      </c>
      <c r="J2987" s="2" t="str">
        <f t="shared" si="779"/>
        <v/>
      </c>
      <c r="K2987" s="2">
        <f t="shared" si="780"/>
        <v>0.82399999999999995</v>
      </c>
      <c r="L2987" s="10" t="str">
        <f t="shared" si="781"/>
        <v/>
      </c>
      <c r="M2987" s="9" t="str">
        <f t="shared" si="777"/>
        <v/>
      </c>
      <c r="N2987" s="8" t="str">
        <f t="shared" si="778"/>
        <v/>
      </c>
      <c r="O2987" s="2" t="str">
        <f t="shared" si="782"/>
        <v>-</v>
      </c>
      <c r="P2987" s="2" t="str">
        <f t="shared" si="783"/>
        <v>-</v>
      </c>
      <c r="Q2987" s="2" t="str">
        <f t="shared" si="784"/>
        <v>-</v>
      </c>
      <c r="R2987" s="2" t="str">
        <f t="shared" si="785"/>
        <v>-</v>
      </c>
      <c r="AN2987" t="s">
        <v>2630</v>
      </c>
      <c r="AO2987" t="s">
        <v>1634</v>
      </c>
      <c r="AR2987" s="44">
        <v>51</v>
      </c>
      <c r="AS2987" s="46">
        <v>127</v>
      </c>
      <c r="AT2987" s="50">
        <f t="shared" si="786"/>
        <v>51127</v>
      </c>
      <c r="AV2987" s="7" t="s">
        <v>3063</v>
      </c>
      <c r="BA2987" s="1">
        <v>11999</v>
      </c>
      <c r="BB2987" s="1">
        <f t="shared" si="775"/>
        <v>126</v>
      </c>
      <c r="BD2987" s="1">
        <v>12125</v>
      </c>
      <c r="BF2987" s="1">
        <f t="shared" si="776"/>
        <v>10044</v>
      </c>
      <c r="BG2987" s="1">
        <v>9324</v>
      </c>
      <c r="BI2987" s="1">
        <v>717</v>
      </c>
      <c r="BL2987" s="1">
        <v>3</v>
      </c>
    </row>
    <row r="2988" spans="1:64" hidden="1" outlineLevel="1">
      <c r="A2988" t="s">
        <v>2432</v>
      </c>
      <c r="B2988" t="s">
        <v>1634</v>
      </c>
      <c r="C2988" s="1">
        <v>12586</v>
      </c>
      <c r="F2988" s="1">
        <v>9116</v>
      </c>
      <c r="G2988" s="1">
        <v>8988</v>
      </c>
      <c r="H2988" s="1">
        <v>6635</v>
      </c>
      <c r="I2988" s="1">
        <v>6586</v>
      </c>
      <c r="J2988" s="2" t="str">
        <f t="shared" si="779"/>
        <v/>
      </c>
      <c r="K2988" s="2">
        <f t="shared" si="780"/>
        <v>0.72246599385695476</v>
      </c>
      <c r="L2988" s="10" t="str">
        <f t="shared" si="781"/>
        <v/>
      </c>
      <c r="M2988" s="9" t="str">
        <f t="shared" si="777"/>
        <v/>
      </c>
      <c r="N2988" s="8" t="str">
        <f t="shared" si="778"/>
        <v/>
      </c>
      <c r="O2988" s="2" t="str">
        <f t="shared" si="782"/>
        <v>-</v>
      </c>
      <c r="P2988" s="2" t="str">
        <f t="shared" si="783"/>
        <v>-</v>
      </c>
      <c r="Q2988" s="2" t="str">
        <f t="shared" si="784"/>
        <v>-</v>
      </c>
      <c r="R2988" s="2" t="str">
        <f t="shared" si="785"/>
        <v>-</v>
      </c>
      <c r="AN2988" t="s">
        <v>2432</v>
      </c>
      <c r="AO2988" t="s">
        <v>1634</v>
      </c>
      <c r="AR2988" s="44">
        <v>51</v>
      </c>
      <c r="AS2988" s="46">
        <v>131</v>
      </c>
      <c r="AT2988" s="50">
        <f t="shared" si="786"/>
        <v>51131</v>
      </c>
      <c r="AV2988" s="7" t="s">
        <v>3063</v>
      </c>
      <c r="BA2988" s="1">
        <v>8988</v>
      </c>
      <c r="BB2988" s="1">
        <f t="shared" si="775"/>
        <v>128</v>
      </c>
      <c r="BD2988" s="1">
        <v>9116</v>
      </c>
      <c r="BF2988" s="1">
        <f t="shared" si="776"/>
        <v>6635</v>
      </c>
      <c r="BG2988" s="1">
        <v>5529</v>
      </c>
      <c r="BI2988" s="1">
        <v>1098</v>
      </c>
      <c r="BL2988" s="1">
        <v>8</v>
      </c>
    </row>
    <row r="2989" spans="1:64" hidden="1" outlineLevel="1">
      <c r="A2989" t="s">
        <v>2867</v>
      </c>
      <c r="B2989" t="s">
        <v>1634</v>
      </c>
      <c r="C2989" s="1">
        <v>12496</v>
      </c>
      <c r="F2989" s="1">
        <v>9281</v>
      </c>
      <c r="G2989" s="1">
        <v>9170</v>
      </c>
      <c r="H2989" s="1">
        <v>7450</v>
      </c>
      <c r="I2989" s="1">
        <v>7406</v>
      </c>
      <c r="J2989" s="2" t="str">
        <f t="shared" si="779"/>
        <v/>
      </c>
      <c r="K2989" s="2">
        <f t="shared" si="780"/>
        <v>0.79797435621161517</v>
      </c>
      <c r="L2989" s="10" t="str">
        <f t="shared" si="781"/>
        <v/>
      </c>
      <c r="M2989" s="9" t="str">
        <f t="shared" si="777"/>
        <v/>
      </c>
      <c r="N2989" s="8" t="str">
        <f t="shared" si="778"/>
        <v/>
      </c>
      <c r="O2989" s="2" t="str">
        <f t="shared" si="782"/>
        <v>-</v>
      </c>
      <c r="P2989" s="2" t="str">
        <f t="shared" si="783"/>
        <v>-</v>
      </c>
      <c r="Q2989" s="2" t="str">
        <f t="shared" si="784"/>
        <v>-</v>
      </c>
      <c r="R2989" s="2" t="str">
        <f t="shared" si="785"/>
        <v>-</v>
      </c>
      <c r="AN2989" t="s">
        <v>2867</v>
      </c>
      <c r="AO2989" t="s">
        <v>1634</v>
      </c>
      <c r="AR2989" s="44">
        <v>51</v>
      </c>
      <c r="AS2989" s="46">
        <v>133</v>
      </c>
      <c r="AT2989" s="50">
        <f t="shared" si="786"/>
        <v>51133</v>
      </c>
      <c r="AV2989" s="7" t="s">
        <v>3063</v>
      </c>
      <c r="BA2989" s="1">
        <v>9170</v>
      </c>
      <c r="BB2989" s="1">
        <f t="shared" si="775"/>
        <v>111</v>
      </c>
      <c r="BD2989" s="1">
        <v>9281</v>
      </c>
      <c r="BF2989" s="1">
        <f t="shared" si="776"/>
        <v>7450</v>
      </c>
      <c r="BG2989" s="1">
        <v>6659</v>
      </c>
      <c r="BI2989" s="1">
        <v>789</v>
      </c>
      <c r="BL2989" s="1">
        <v>2</v>
      </c>
    </row>
    <row r="2990" spans="1:64" hidden="1" outlineLevel="1">
      <c r="A2990" t="s">
        <v>2844</v>
      </c>
      <c r="B2990" t="s">
        <v>1634</v>
      </c>
      <c r="C2990" s="1">
        <v>15847</v>
      </c>
      <c r="F2990" s="1">
        <v>9299</v>
      </c>
      <c r="G2990" s="1">
        <v>9205</v>
      </c>
      <c r="H2990" s="1">
        <v>7055</v>
      </c>
      <c r="I2990" s="1">
        <v>6988</v>
      </c>
      <c r="J2990" s="2" t="str">
        <f t="shared" si="779"/>
        <v/>
      </c>
      <c r="K2990" s="2">
        <f t="shared" si="780"/>
        <v>0.75147865361866872</v>
      </c>
      <c r="L2990" s="10" t="str">
        <f t="shared" si="781"/>
        <v/>
      </c>
      <c r="M2990" s="9" t="str">
        <f t="shared" si="777"/>
        <v/>
      </c>
      <c r="N2990" s="8" t="str">
        <f t="shared" si="778"/>
        <v/>
      </c>
      <c r="O2990" s="2" t="str">
        <f t="shared" ref="O2990:O3021" si="787">IF(SUM($S2990:$AJ2990)=0,"-",S2990/SUM($S2990:$AJ2990))</f>
        <v>-</v>
      </c>
      <c r="P2990" s="2" t="str">
        <f t="shared" ref="P2990:P3021" si="788">IF(SUM($S2990:$AJ2990)=0,"-",T2990/SUM($S2990:$AJ2990))</f>
        <v>-</v>
      </c>
      <c r="Q2990" s="2" t="str">
        <f t="shared" ref="Q2990:Q3021" si="789">IF(SUM($S2990:$AJ2990)=0,"-",U2990/SUM($S2990:$AJ2990))</f>
        <v>-</v>
      </c>
      <c r="R2990" s="2" t="str">
        <f t="shared" ref="R2990:R3021" si="790">IF(SUM($S2990:$AJ2990)=0,"-",(1-O2990-P2990-Q2990))</f>
        <v>-</v>
      </c>
      <c r="AN2990" t="s">
        <v>2844</v>
      </c>
      <c r="AO2990" t="s">
        <v>1634</v>
      </c>
      <c r="AR2990" s="44">
        <v>51</v>
      </c>
      <c r="AS2990" s="46">
        <v>135</v>
      </c>
      <c r="AT2990" s="50">
        <f t="shared" si="786"/>
        <v>51135</v>
      </c>
      <c r="AV2990" s="7" t="s">
        <v>3063</v>
      </c>
      <c r="BA2990" s="1">
        <v>9205</v>
      </c>
      <c r="BB2990" s="1">
        <f t="shared" ref="BB2990:BB3053" si="791">BD2990-BA2990</f>
        <v>94</v>
      </c>
      <c r="BD2990" s="1">
        <v>9299</v>
      </c>
      <c r="BF2990" s="1">
        <f t="shared" ref="BF2990:BF3053" si="792">SUM(BG2990:BL2990)</f>
        <v>7055</v>
      </c>
      <c r="BG2990" s="1">
        <v>6445</v>
      </c>
      <c r="BI2990" s="1">
        <v>605</v>
      </c>
      <c r="BL2990" s="1">
        <v>5</v>
      </c>
    </row>
    <row r="2991" spans="1:64" hidden="1" outlineLevel="1">
      <c r="A2991" t="s">
        <v>1923</v>
      </c>
      <c r="B2991" t="s">
        <v>1634</v>
      </c>
      <c r="C2991" s="1">
        <v>33077</v>
      </c>
      <c r="F2991" s="1">
        <v>21420</v>
      </c>
      <c r="G2991" s="1">
        <v>21086</v>
      </c>
      <c r="H2991" s="1">
        <v>16000</v>
      </c>
      <c r="I2991" s="1">
        <v>15801</v>
      </c>
      <c r="J2991" s="2" t="str">
        <f t="shared" si="779"/>
        <v/>
      </c>
      <c r="K2991" s="2">
        <f t="shared" si="780"/>
        <v>0.73767507002801125</v>
      </c>
      <c r="L2991" s="10" t="str">
        <f t="shared" si="781"/>
        <v/>
      </c>
      <c r="M2991" s="9" t="str">
        <f t="shared" si="777"/>
        <v/>
      </c>
      <c r="N2991" s="8" t="str">
        <f t="shared" si="778"/>
        <v/>
      </c>
      <c r="O2991" s="2" t="str">
        <f t="shared" si="787"/>
        <v>-</v>
      </c>
      <c r="P2991" s="2" t="str">
        <f t="shared" si="788"/>
        <v>-</v>
      </c>
      <c r="Q2991" s="2" t="str">
        <f t="shared" si="789"/>
        <v>-</v>
      </c>
      <c r="R2991" s="2" t="str">
        <f t="shared" si="790"/>
        <v>-</v>
      </c>
      <c r="AN2991" t="s">
        <v>1923</v>
      </c>
      <c r="AO2991" t="s">
        <v>1634</v>
      </c>
      <c r="AR2991" s="44">
        <v>51</v>
      </c>
      <c r="AS2991" s="46">
        <v>137</v>
      </c>
      <c r="AT2991" s="50">
        <f t="shared" si="786"/>
        <v>51137</v>
      </c>
      <c r="AV2991" s="7" t="s">
        <v>3063</v>
      </c>
      <c r="BA2991" s="1">
        <v>21086</v>
      </c>
      <c r="BB2991" s="1">
        <f t="shared" si="791"/>
        <v>334</v>
      </c>
      <c r="BD2991" s="1">
        <v>21420</v>
      </c>
      <c r="BF2991" s="1">
        <f t="shared" si="792"/>
        <v>16000</v>
      </c>
      <c r="BG2991" s="1">
        <v>14422</v>
      </c>
      <c r="BI2991" s="1">
        <v>1554</v>
      </c>
      <c r="BL2991" s="1">
        <v>24</v>
      </c>
    </row>
    <row r="2992" spans="1:64" hidden="1" outlineLevel="1">
      <c r="A2992" t="s">
        <v>2845</v>
      </c>
      <c r="B2992" t="s">
        <v>1634</v>
      </c>
      <c r="C2992" s="1">
        <v>24208</v>
      </c>
      <c r="F2992" s="1">
        <v>15320</v>
      </c>
      <c r="G2992" s="1">
        <v>15153</v>
      </c>
      <c r="H2992" s="1">
        <v>10467</v>
      </c>
      <c r="I2992" s="1">
        <v>10389</v>
      </c>
      <c r="J2992" s="2" t="str">
        <f t="shared" si="779"/>
        <v/>
      </c>
      <c r="K2992" s="2">
        <f t="shared" si="780"/>
        <v>0.67813315926892948</v>
      </c>
      <c r="L2992" s="10" t="str">
        <f t="shared" si="781"/>
        <v/>
      </c>
      <c r="M2992" s="9" t="str">
        <f t="shared" si="777"/>
        <v/>
      </c>
      <c r="N2992" s="8" t="str">
        <f t="shared" si="778"/>
        <v/>
      </c>
      <c r="O2992" s="2" t="str">
        <f t="shared" si="787"/>
        <v>-</v>
      </c>
      <c r="P2992" s="2" t="str">
        <f t="shared" si="788"/>
        <v>-</v>
      </c>
      <c r="Q2992" s="2" t="str">
        <f t="shared" si="789"/>
        <v>-</v>
      </c>
      <c r="R2992" s="2" t="str">
        <f t="shared" si="790"/>
        <v>-</v>
      </c>
      <c r="AN2992" t="s">
        <v>2845</v>
      </c>
      <c r="AO2992" t="s">
        <v>1634</v>
      </c>
      <c r="AR2992" s="44">
        <v>51</v>
      </c>
      <c r="AS2992" s="46">
        <v>139</v>
      </c>
      <c r="AT2992" s="50">
        <f t="shared" si="786"/>
        <v>51139</v>
      </c>
      <c r="AV2992" s="7" t="s">
        <v>3063</v>
      </c>
      <c r="BA2992" s="1">
        <v>15153</v>
      </c>
      <c r="BB2992" s="1">
        <f t="shared" si="791"/>
        <v>167</v>
      </c>
      <c r="BD2992" s="1">
        <v>15320</v>
      </c>
      <c r="BF2992" s="1">
        <f t="shared" si="792"/>
        <v>10467</v>
      </c>
      <c r="BG2992" s="1">
        <v>9526</v>
      </c>
      <c r="BI2992" s="1">
        <v>936</v>
      </c>
      <c r="BL2992" s="1">
        <v>5</v>
      </c>
    </row>
    <row r="2993" spans="1:64" hidden="1" outlineLevel="1">
      <c r="A2993" t="s">
        <v>720</v>
      </c>
      <c r="B2993" t="s">
        <v>1634</v>
      </c>
      <c r="C2993" s="1">
        <v>18677</v>
      </c>
      <c r="F2993" s="1">
        <v>11932</v>
      </c>
      <c r="G2993" s="1">
        <v>11830</v>
      </c>
      <c r="H2993" s="1">
        <v>8647</v>
      </c>
      <c r="I2993" s="1">
        <v>8531</v>
      </c>
      <c r="J2993" s="2" t="str">
        <f t="shared" si="779"/>
        <v/>
      </c>
      <c r="K2993" s="2">
        <f t="shared" si="780"/>
        <v>0.71496815286624205</v>
      </c>
      <c r="L2993" s="10" t="str">
        <f t="shared" si="781"/>
        <v/>
      </c>
      <c r="M2993" s="9" t="str">
        <f t="shared" si="777"/>
        <v/>
      </c>
      <c r="N2993" s="8" t="str">
        <f t="shared" si="778"/>
        <v/>
      </c>
      <c r="O2993" s="2" t="str">
        <f t="shared" si="787"/>
        <v>-</v>
      </c>
      <c r="P2993" s="2" t="str">
        <f t="shared" si="788"/>
        <v>-</v>
      </c>
      <c r="Q2993" s="2" t="str">
        <f t="shared" si="789"/>
        <v>-</v>
      </c>
      <c r="R2993" s="2" t="str">
        <f t="shared" si="790"/>
        <v>-</v>
      </c>
      <c r="AN2993" t="s">
        <v>720</v>
      </c>
      <c r="AO2993" t="s">
        <v>1634</v>
      </c>
      <c r="AR2993" s="44">
        <v>51</v>
      </c>
      <c r="AS2993" s="46">
        <v>141</v>
      </c>
      <c r="AT2993" s="50">
        <f t="shared" si="786"/>
        <v>51141</v>
      </c>
      <c r="AV2993" s="7" t="s">
        <v>3063</v>
      </c>
      <c r="BA2993" s="1">
        <v>11830</v>
      </c>
      <c r="BB2993" s="1">
        <f t="shared" si="791"/>
        <v>102</v>
      </c>
      <c r="BD2993" s="1">
        <v>11932</v>
      </c>
      <c r="BF2993" s="1">
        <f t="shared" si="792"/>
        <v>8647</v>
      </c>
      <c r="BG2993" s="1">
        <v>7725</v>
      </c>
      <c r="BI2993" s="1">
        <v>920</v>
      </c>
      <c r="BL2993" s="1">
        <v>2</v>
      </c>
    </row>
    <row r="2994" spans="1:64" hidden="1" outlineLevel="1">
      <c r="A2994" t="s">
        <v>2095</v>
      </c>
      <c r="B2994" t="s">
        <v>1634</v>
      </c>
      <c r="C2994" s="1">
        <v>63472</v>
      </c>
      <c r="F2994" s="1">
        <v>41275</v>
      </c>
      <c r="G2994" s="1">
        <v>40824</v>
      </c>
      <c r="H2994" s="1">
        <v>30813</v>
      </c>
      <c r="I2994" s="1">
        <v>30433</v>
      </c>
      <c r="J2994" s="2" t="str">
        <f t="shared" si="779"/>
        <v/>
      </c>
      <c r="K2994" s="2">
        <f t="shared" si="780"/>
        <v>0.73732283464566928</v>
      </c>
      <c r="L2994" s="10" t="str">
        <f t="shared" si="781"/>
        <v/>
      </c>
      <c r="M2994" s="9" t="str">
        <f t="shared" si="777"/>
        <v/>
      </c>
      <c r="N2994" s="8" t="str">
        <f t="shared" si="778"/>
        <v/>
      </c>
      <c r="O2994" s="2" t="str">
        <f t="shared" si="787"/>
        <v>-</v>
      </c>
      <c r="P2994" s="2" t="str">
        <f t="shared" si="788"/>
        <v>-</v>
      </c>
      <c r="Q2994" s="2" t="str">
        <f t="shared" si="789"/>
        <v>-</v>
      </c>
      <c r="R2994" s="2" t="str">
        <f t="shared" si="790"/>
        <v>-</v>
      </c>
      <c r="AN2994" t="s">
        <v>2095</v>
      </c>
      <c r="AO2994" t="s">
        <v>1634</v>
      </c>
      <c r="AR2994" s="44">
        <v>51</v>
      </c>
      <c r="AS2994" s="46">
        <v>143</v>
      </c>
      <c r="AT2994" s="50">
        <f t="shared" si="786"/>
        <v>51143</v>
      </c>
      <c r="AV2994" s="7" t="s">
        <v>3063</v>
      </c>
      <c r="BA2994" s="1">
        <v>40824</v>
      </c>
      <c r="BB2994" s="1">
        <f t="shared" si="791"/>
        <v>451</v>
      </c>
      <c r="BD2994" s="1">
        <v>41275</v>
      </c>
      <c r="BF2994" s="1">
        <f t="shared" si="792"/>
        <v>30813</v>
      </c>
      <c r="BG2994" s="1">
        <v>27429</v>
      </c>
      <c r="BI2994" s="1">
        <v>3354</v>
      </c>
      <c r="BL2994" s="1">
        <v>30</v>
      </c>
    </row>
    <row r="2995" spans="1:64" hidden="1" outlineLevel="1">
      <c r="A2995" t="s">
        <v>2894</v>
      </c>
      <c r="B2995" t="s">
        <v>1634</v>
      </c>
      <c r="C2995" s="1">
        <v>27745</v>
      </c>
      <c r="F2995" s="1">
        <v>17754</v>
      </c>
      <c r="G2995" s="1">
        <v>17546</v>
      </c>
      <c r="H2995" s="1">
        <v>14651</v>
      </c>
      <c r="I2995" s="1">
        <v>14456</v>
      </c>
      <c r="J2995" s="2" t="str">
        <f t="shared" si="779"/>
        <v/>
      </c>
      <c r="K2995" s="2">
        <f t="shared" si="780"/>
        <v>0.81423904472231612</v>
      </c>
      <c r="L2995" s="10" t="str">
        <f t="shared" si="781"/>
        <v/>
      </c>
      <c r="M2995" s="9" t="str">
        <f t="shared" si="777"/>
        <v/>
      </c>
      <c r="N2995" s="8" t="str">
        <f t="shared" si="778"/>
        <v/>
      </c>
      <c r="O2995" s="2" t="str">
        <f t="shared" si="787"/>
        <v>-</v>
      </c>
      <c r="P2995" s="2" t="str">
        <f t="shared" si="788"/>
        <v>-</v>
      </c>
      <c r="Q2995" s="2" t="str">
        <f t="shared" si="789"/>
        <v>-</v>
      </c>
      <c r="R2995" s="2" t="str">
        <f t="shared" si="790"/>
        <v>-</v>
      </c>
      <c r="AN2995" t="s">
        <v>2894</v>
      </c>
      <c r="AO2995" t="s">
        <v>1634</v>
      </c>
      <c r="AR2995" s="44">
        <v>51</v>
      </c>
      <c r="AS2995" s="46">
        <v>145</v>
      </c>
      <c r="AT2995" s="50">
        <f t="shared" si="786"/>
        <v>51145</v>
      </c>
      <c r="AV2995" s="7" t="s">
        <v>3063</v>
      </c>
      <c r="BA2995" s="1">
        <v>17546</v>
      </c>
      <c r="BB2995" s="1">
        <f t="shared" si="791"/>
        <v>208</v>
      </c>
      <c r="BD2995" s="1">
        <v>17754</v>
      </c>
      <c r="BF2995" s="1">
        <f t="shared" si="792"/>
        <v>14651</v>
      </c>
      <c r="BG2995" s="1">
        <v>13325</v>
      </c>
      <c r="BI2995" s="1">
        <v>1320</v>
      </c>
      <c r="BL2995" s="1">
        <v>6</v>
      </c>
    </row>
    <row r="2996" spans="1:64" hidden="1" outlineLevel="1">
      <c r="A2996" t="s">
        <v>2290</v>
      </c>
      <c r="B2996" t="s">
        <v>1634</v>
      </c>
      <c r="C2996" s="1">
        <v>22959</v>
      </c>
      <c r="F2996" s="1">
        <v>13479</v>
      </c>
      <c r="G2996" s="1">
        <v>13195</v>
      </c>
      <c r="H2996" s="1">
        <v>9514</v>
      </c>
      <c r="I2996" s="1">
        <v>9388</v>
      </c>
      <c r="J2996" s="2" t="str">
        <f t="shared" si="779"/>
        <v/>
      </c>
      <c r="K2996" s="2">
        <f t="shared" si="780"/>
        <v>0.69649083759922847</v>
      </c>
      <c r="L2996" s="10" t="str">
        <f t="shared" si="781"/>
        <v/>
      </c>
      <c r="M2996" s="9" t="str">
        <f t="shared" si="777"/>
        <v/>
      </c>
      <c r="N2996" s="8" t="str">
        <f t="shared" si="778"/>
        <v/>
      </c>
      <c r="O2996" s="2" t="str">
        <f t="shared" si="787"/>
        <v>-</v>
      </c>
      <c r="P2996" s="2" t="str">
        <f t="shared" si="788"/>
        <v>-</v>
      </c>
      <c r="Q2996" s="2" t="str">
        <f t="shared" si="789"/>
        <v>-</v>
      </c>
      <c r="R2996" s="2" t="str">
        <f t="shared" si="790"/>
        <v>-</v>
      </c>
      <c r="AN2996" t="s">
        <v>2290</v>
      </c>
      <c r="AO2996" t="s">
        <v>1634</v>
      </c>
      <c r="AR2996" s="44">
        <v>51</v>
      </c>
      <c r="AS2996" s="46">
        <v>147</v>
      </c>
      <c r="AT2996" s="50">
        <f t="shared" si="786"/>
        <v>51147</v>
      </c>
      <c r="AV2996" s="7" t="s">
        <v>3063</v>
      </c>
      <c r="BA2996" s="1">
        <v>13195</v>
      </c>
      <c r="BB2996" s="1">
        <f t="shared" si="791"/>
        <v>284</v>
      </c>
      <c r="BD2996" s="1">
        <v>13479</v>
      </c>
      <c r="BF2996" s="1">
        <f t="shared" si="792"/>
        <v>9514</v>
      </c>
      <c r="BG2996" s="1">
        <v>8844</v>
      </c>
      <c r="BI2996" s="1">
        <v>668</v>
      </c>
      <c r="BL2996" s="1">
        <v>2</v>
      </c>
    </row>
    <row r="2997" spans="1:64" hidden="1" outlineLevel="1">
      <c r="A2997" t="s">
        <v>1020</v>
      </c>
      <c r="B2997" t="s">
        <v>1634</v>
      </c>
      <c r="C2997" s="1">
        <v>35059</v>
      </c>
      <c r="F2997" s="1">
        <v>20658</v>
      </c>
      <c r="G2997" s="1">
        <v>20169</v>
      </c>
      <c r="H2997" s="1">
        <v>16047</v>
      </c>
      <c r="I2997" s="1">
        <v>16006</v>
      </c>
      <c r="J2997" s="2" t="str">
        <f t="shared" si="779"/>
        <v/>
      </c>
      <c r="K2997" s="2">
        <f t="shared" si="780"/>
        <v>0.77480879078323173</v>
      </c>
      <c r="L2997" s="10" t="str">
        <f t="shared" si="781"/>
        <v/>
      </c>
      <c r="M2997" s="9" t="str">
        <f t="shared" si="777"/>
        <v/>
      </c>
      <c r="N2997" s="8" t="str">
        <f t="shared" si="778"/>
        <v/>
      </c>
      <c r="O2997" s="2" t="str">
        <f t="shared" si="787"/>
        <v>-</v>
      </c>
      <c r="P2997" s="2" t="str">
        <f t="shared" si="788"/>
        <v>-</v>
      </c>
      <c r="Q2997" s="2" t="str">
        <f t="shared" si="789"/>
        <v>-</v>
      </c>
      <c r="R2997" s="2" t="str">
        <f t="shared" si="790"/>
        <v>-</v>
      </c>
      <c r="AN2997" t="s">
        <v>1020</v>
      </c>
      <c r="AO2997" t="s">
        <v>1634</v>
      </c>
      <c r="AR2997" s="44">
        <v>51</v>
      </c>
      <c r="AS2997" s="46">
        <v>149</v>
      </c>
      <c r="AT2997" s="50">
        <f t="shared" si="786"/>
        <v>51149</v>
      </c>
      <c r="AV2997" s="7" t="s">
        <v>3063</v>
      </c>
      <c r="BA2997" s="1">
        <v>20169</v>
      </c>
      <c r="BB2997" s="1">
        <f t="shared" si="791"/>
        <v>489</v>
      </c>
      <c r="BD2997" s="1">
        <v>20658</v>
      </c>
      <c r="BF2997" s="1">
        <f t="shared" si="792"/>
        <v>16047</v>
      </c>
      <c r="BG2997" s="1">
        <v>13620</v>
      </c>
      <c r="BI2997" s="1">
        <v>2419</v>
      </c>
      <c r="BL2997" s="1">
        <v>8</v>
      </c>
    </row>
    <row r="2998" spans="1:64" hidden="1" outlineLevel="1">
      <c r="A2998" t="s">
        <v>1166</v>
      </c>
      <c r="B2998" t="s">
        <v>1634</v>
      </c>
      <c r="C2998" s="1">
        <v>374776</v>
      </c>
      <c r="F2998" s="1">
        <v>217687</v>
      </c>
      <c r="G2998" s="1">
        <v>210303</v>
      </c>
      <c r="H2998" s="1">
        <v>163039</v>
      </c>
      <c r="I2998" s="1">
        <v>162446</v>
      </c>
      <c r="J2998" s="2" t="str">
        <f t="shared" si="779"/>
        <v/>
      </c>
      <c r="K2998" s="2">
        <f t="shared" si="780"/>
        <v>0.74623656901882063</v>
      </c>
      <c r="L2998" s="10" t="str">
        <f t="shared" si="781"/>
        <v/>
      </c>
      <c r="M2998" s="9" t="str">
        <f t="shared" si="777"/>
        <v/>
      </c>
      <c r="N2998" s="8" t="str">
        <f t="shared" si="778"/>
        <v/>
      </c>
      <c r="O2998" s="2" t="str">
        <f t="shared" si="787"/>
        <v>-</v>
      </c>
      <c r="P2998" s="2" t="str">
        <f t="shared" si="788"/>
        <v>-</v>
      </c>
      <c r="Q2998" s="2" t="str">
        <f t="shared" si="789"/>
        <v>-</v>
      </c>
      <c r="R2998" s="2" t="str">
        <f t="shared" si="790"/>
        <v>-</v>
      </c>
      <c r="AN2998" t="s">
        <v>1166</v>
      </c>
      <c r="AO2998" t="s">
        <v>1634</v>
      </c>
      <c r="AR2998" s="44">
        <v>51</v>
      </c>
      <c r="AS2998" s="46">
        <v>153</v>
      </c>
      <c r="AT2998" s="50">
        <f t="shared" si="786"/>
        <v>51153</v>
      </c>
      <c r="AV2998" s="7" t="s">
        <v>3063</v>
      </c>
      <c r="BA2998" s="1">
        <v>210303</v>
      </c>
      <c r="BB2998" s="1">
        <f t="shared" si="791"/>
        <v>7384</v>
      </c>
      <c r="BD2998" s="1">
        <v>217687</v>
      </c>
      <c r="BF2998" s="1">
        <f t="shared" si="792"/>
        <v>163039</v>
      </c>
      <c r="BG2998" s="1">
        <v>134765</v>
      </c>
      <c r="BI2998" s="1">
        <v>28185</v>
      </c>
      <c r="BL2998" s="1">
        <v>89</v>
      </c>
    </row>
    <row r="2999" spans="1:64" hidden="1" outlineLevel="1">
      <c r="A2999" t="s">
        <v>1799</v>
      </c>
      <c r="B2999" t="s">
        <v>1634</v>
      </c>
      <c r="C2999" s="1">
        <v>35051</v>
      </c>
      <c r="F2999" s="1">
        <v>21359</v>
      </c>
      <c r="G2999" s="1">
        <v>20991</v>
      </c>
      <c r="H2999" s="1">
        <v>15247</v>
      </c>
      <c r="I2999" s="1">
        <v>15050</v>
      </c>
      <c r="J2999" s="2" t="str">
        <f t="shared" si="779"/>
        <v/>
      </c>
      <c r="K2999" s="2">
        <f t="shared" si="780"/>
        <v>0.70462100285593898</v>
      </c>
      <c r="L2999" s="10" t="str">
        <f t="shared" si="781"/>
        <v/>
      </c>
      <c r="M2999" s="9" t="str">
        <f t="shared" si="777"/>
        <v/>
      </c>
      <c r="N2999" s="8" t="str">
        <f t="shared" si="778"/>
        <v/>
      </c>
      <c r="O2999" s="2" t="str">
        <f t="shared" si="787"/>
        <v>-</v>
      </c>
      <c r="P2999" s="2" t="str">
        <f t="shared" si="788"/>
        <v>-</v>
      </c>
      <c r="Q2999" s="2" t="str">
        <f t="shared" si="789"/>
        <v>-</v>
      </c>
      <c r="R2999" s="2" t="str">
        <f t="shared" si="790"/>
        <v>-</v>
      </c>
      <c r="AN2999" t="s">
        <v>1799</v>
      </c>
      <c r="AO2999" t="s">
        <v>1634</v>
      </c>
      <c r="AR2999" s="44">
        <v>51</v>
      </c>
      <c r="AS2999" s="46">
        <v>155</v>
      </c>
      <c r="AT2999" s="50">
        <f t="shared" si="786"/>
        <v>51155</v>
      </c>
      <c r="AV2999" s="7" t="s">
        <v>3063</v>
      </c>
      <c r="BA2999" s="1">
        <v>20991</v>
      </c>
      <c r="BB2999" s="1">
        <f t="shared" si="791"/>
        <v>368</v>
      </c>
      <c r="BD2999" s="1">
        <v>21359</v>
      </c>
      <c r="BF2999" s="1">
        <f t="shared" si="792"/>
        <v>15247</v>
      </c>
      <c r="BG2999" s="1">
        <v>14240</v>
      </c>
      <c r="BI2999" s="1">
        <v>979</v>
      </c>
      <c r="BL2999" s="1">
        <v>28</v>
      </c>
    </row>
    <row r="3000" spans="1:64" hidden="1" outlineLevel="1">
      <c r="A3000" t="s">
        <v>460</v>
      </c>
      <c r="B3000" t="s">
        <v>1634</v>
      </c>
      <c r="C3000" s="1">
        <v>7420</v>
      </c>
      <c r="F3000" s="1">
        <v>5612</v>
      </c>
      <c r="G3000" s="1">
        <v>5520</v>
      </c>
      <c r="H3000" s="1">
        <v>4422</v>
      </c>
      <c r="I3000" s="1">
        <v>4405</v>
      </c>
      <c r="J3000" s="2" t="str">
        <f t="shared" si="779"/>
        <v/>
      </c>
      <c r="K3000" s="2">
        <f t="shared" si="780"/>
        <v>0.78492516037063431</v>
      </c>
      <c r="L3000" s="10" t="str">
        <f t="shared" si="781"/>
        <v/>
      </c>
      <c r="M3000" s="9" t="str">
        <f t="shared" si="777"/>
        <v/>
      </c>
      <c r="N3000" s="8" t="str">
        <f t="shared" si="778"/>
        <v/>
      </c>
      <c r="O3000" s="2" t="str">
        <f t="shared" si="787"/>
        <v>-</v>
      </c>
      <c r="P3000" s="2" t="str">
        <f t="shared" si="788"/>
        <v>-</v>
      </c>
      <c r="Q3000" s="2" t="str">
        <f t="shared" si="789"/>
        <v>-</v>
      </c>
      <c r="R3000" s="2" t="str">
        <f t="shared" si="790"/>
        <v>-</v>
      </c>
      <c r="AN3000" t="s">
        <v>460</v>
      </c>
      <c r="AO3000" t="s">
        <v>1634</v>
      </c>
      <c r="AR3000" s="44">
        <v>51</v>
      </c>
      <c r="AS3000" s="46">
        <v>157</v>
      </c>
      <c r="AT3000" s="50">
        <f t="shared" si="786"/>
        <v>51157</v>
      </c>
      <c r="AV3000" s="7" t="s">
        <v>3063</v>
      </c>
      <c r="BA3000" s="1">
        <v>5520</v>
      </c>
      <c r="BB3000" s="1">
        <f t="shared" si="791"/>
        <v>92</v>
      </c>
      <c r="BD3000" s="1">
        <v>5612</v>
      </c>
      <c r="BF3000" s="1">
        <f t="shared" si="792"/>
        <v>4422</v>
      </c>
      <c r="BG3000" s="1">
        <v>4003</v>
      </c>
      <c r="BI3000" s="1">
        <v>414</v>
      </c>
      <c r="BL3000" s="1">
        <v>5</v>
      </c>
    </row>
    <row r="3001" spans="1:64" hidden="1" outlineLevel="1">
      <c r="A3001" t="s">
        <v>2034</v>
      </c>
      <c r="B3001" t="s">
        <v>1634</v>
      </c>
      <c r="C3001" s="1">
        <v>9386</v>
      </c>
      <c r="F3001" s="1">
        <v>4976</v>
      </c>
      <c r="G3001" s="1">
        <v>4937</v>
      </c>
      <c r="H3001" s="1">
        <v>3783</v>
      </c>
      <c r="I3001" s="1">
        <v>3745</v>
      </c>
      <c r="J3001" s="2" t="str">
        <f t="shared" si="779"/>
        <v/>
      </c>
      <c r="K3001" s="2">
        <f t="shared" si="780"/>
        <v>0.75261254019292601</v>
      </c>
      <c r="L3001" s="10" t="str">
        <f t="shared" si="781"/>
        <v/>
      </c>
      <c r="M3001" s="9" t="str">
        <f t="shared" si="777"/>
        <v/>
      </c>
      <c r="N3001" s="8" t="str">
        <f t="shared" si="778"/>
        <v/>
      </c>
      <c r="O3001" s="2" t="str">
        <f t="shared" si="787"/>
        <v>-</v>
      </c>
      <c r="P3001" s="2" t="str">
        <f t="shared" si="788"/>
        <v>-</v>
      </c>
      <c r="Q3001" s="2" t="str">
        <f t="shared" si="789"/>
        <v>-</v>
      </c>
      <c r="R3001" s="2" t="str">
        <f t="shared" si="790"/>
        <v>-</v>
      </c>
      <c r="AN3001" t="s">
        <v>2034</v>
      </c>
      <c r="AO3001" t="s">
        <v>1634</v>
      </c>
      <c r="AR3001" s="44">
        <v>51</v>
      </c>
      <c r="AS3001" s="46">
        <v>159</v>
      </c>
      <c r="AT3001" s="50">
        <f t="shared" si="786"/>
        <v>51159</v>
      </c>
      <c r="AV3001" s="7" t="s">
        <v>3063</v>
      </c>
      <c r="BA3001" s="1">
        <v>4937</v>
      </c>
      <c r="BB3001" s="1">
        <f t="shared" si="791"/>
        <v>39</v>
      </c>
      <c r="BD3001" s="1">
        <v>4976</v>
      </c>
      <c r="BF3001" s="1">
        <f t="shared" si="792"/>
        <v>3783</v>
      </c>
      <c r="BG3001" s="1">
        <v>3396</v>
      </c>
      <c r="BI3001" s="1">
        <v>386</v>
      </c>
      <c r="BL3001" s="1">
        <v>1</v>
      </c>
    </row>
    <row r="3002" spans="1:64" hidden="1" outlineLevel="1">
      <c r="A3002" t="s">
        <v>446</v>
      </c>
      <c r="B3002" t="s">
        <v>1634</v>
      </c>
      <c r="C3002" s="1">
        <v>91704</v>
      </c>
      <c r="F3002" s="1">
        <v>66464</v>
      </c>
      <c r="G3002" s="1">
        <v>65255</v>
      </c>
      <c r="H3002" s="1">
        <v>51417</v>
      </c>
      <c r="I3002" s="1">
        <v>50975</v>
      </c>
      <c r="J3002" s="2" t="str">
        <f t="shared" si="779"/>
        <v/>
      </c>
      <c r="K3002" s="2">
        <f t="shared" si="780"/>
        <v>0.76695654790563317</v>
      </c>
      <c r="L3002" s="10" t="str">
        <f t="shared" si="781"/>
        <v/>
      </c>
      <c r="M3002" s="9" t="str">
        <f t="shared" si="777"/>
        <v/>
      </c>
      <c r="N3002" s="8" t="str">
        <f t="shared" si="778"/>
        <v/>
      </c>
      <c r="O3002" s="2" t="str">
        <f t="shared" si="787"/>
        <v>-</v>
      </c>
      <c r="P3002" s="2" t="str">
        <f t="shared" si="788"/>
        <v>-</v>
      </c>
      <c r="Q3002" s="2" t="str">
        <f t="shared" si="789"/>
        <v>-</v>
      </c>
      <c r="R3002" s="2" t="str">
        <f t="shared" si="790"/>
        <v>-</v>
      </c>
      <c r="AN3002" t="s">
        <v>446</v>
      </c>
      <c r="AO3002" t="s">
        <v>1634</v>
      </c>
      <c r="AR3002" s="44">
        <v>51</v>
      </c>
      <c r="AS3002" s="46">
        <v>161</v>
      </c>
      <c r="AT3002" s="50">
        <f t="shared" si="786"/>
        <v>51161</v>
      </c>
      <c r="AV3002" s="7" t="s">
        <v>3063</v>
      </c>
      <c r="BA3002" s="1">
        <v>65255</v>
      </c>
      <c r="BB3002" s="1">
        <f t="shared" si="791"/>
        <v>1209</v>
      </c>
      <c r="BD3002" s="1">
        <v>66464</v>
      </c>
      <c r="BF3002" s="1">
        <f t="shared" si="792"/>
        <v>51417</v>
      </c>
      <c r="BG3002" s="1">
        <v>46443</v>
      </c>
      <c r="BI3002" s="1">
        <v>4966</v>
      </c>
      <c r="BL3002" s="1">
        <v>8</v>
      </c>
    </row>
    <row r="3003" spans="1:64" hidden="1" outlineLevel="1">
      <c r="A3003" t="s">
        <v>2537</v>
      </c>
      <c r="B3003" t="s">
        <v>1634</v>
      </c>
      <c r="C3003" s="1">
        <v>22363</v>
      </c>
      <c r="F3003" s="1">
        <v>13658</v>
      </c>
      <c r="G3003" s="1">
        <v>13384</v>
      </c>
      <c r="H3003" s="1">
        <v>10326</v>
      </c>
      <c r="I3003" s="1">
        <v>10195</v>
      </c>
      <c r="J3003" s="2" t="str">
        <f t="shared" si="779"/>
        <v/>
      </c>
      <c r="K3003" s="2">
        <f t="shared" si="780"/>
        <v>0.74644896763801438</v>
      </c>
      <c r="L3003" s="10" t="str">
        <f t="shared" si="781"/>
        <v/>
      </c>
      <c r="M3003" s="9" t="str">
        <f t="shared" si="777"/>
        <v/>
      </c>
      <c r="N3003" s="8" t="str">
        <f t="shared" si="778"/>
        <v/>
      </c>
      <c r="O3003" s="2" t="str">
        <f t="shared" si="787"/>
        <v>-</v>
      </c>
      <c r="P3003" s="2" t="str">
        <f t="shared" si="788"/>
        <v>-</v>
      </c>
      <c r="Q3003" s="2" t="str">
        <f t="shared" si="789"/>
        <v>-</v>
      </c>
      <c r="R3003" s="2" t="str">
        <f t="shared" si="790"/>
        <v>-</v>
      </c>
      <c r="AN3003" t="s">
        <v>2537</v>
      </c>
      <c r="AO3003" t="s">
        <v>1634</v>
      </c>
      <c r="AR3003" s="44">
        <v>51</v>
      </c>
      <c r="AS3003" s="46">
        <v>163</v>
      </c>
      <c r="AT3003" s="50">
        <f t="shared" si="786"/>
        <v>51163</v>
      </c>
      <c r="AV3003" s="7" t="s">
        <v>3063</v>
      </c>
      <c r="BA3003" s="1">
        <v>13384</v>
      </c>
      <c r="BB3003" s="1">
        <f t="shared" si="791"/>
        <v>274</v>
      </c>
      <c r="BD3003" s="1">
        <v>13658</v>
      </c>
      <c r="BF3003" s="1">
        <f t="shared" si="792"/>
        <v>10326</v>
      </c>
      <c r="BG3003" s="1">
        <v>9446</v>
      </c>
      <c r="BI3003" s="1">
        <v>875</v>
      </c>
      <c r="BL3003" s="1">
        <v>5</v>
      </c>
    </row>
    <row r="3004" spans="1:64" hidden="1" outlineLevel="1">
      <c r="A3004" t="s">
        <v>2800</v>
      </c>
      <c r="B3004" t="s">
        <v>1634</v>
      </c>
      <c r="C3004" s="1">
        <v>75075</v>
      </c>
      <c r="F3004" s="1">
        <v>43351</v>
      </c>
      <c r="G3004" s="1">
        <v>42775</v>
      </c>
      <c r="H3004" s="1">
        <v>33464</v>
      </c>
      <c r="I3004" s="1">
        <v>33334</v>
      </c>
      <c r="J3004" s="2" t="str">
        <f t="shared" si="779"/>
        <v/>
      </c>
      <c r="K3004" s="2">
        <f t="shared" si="780"/>
        <v>0.7689326659131277</v>
      </c>
      <c r="L3004" s="10" t="str">
        <f t="shared" si="781"/>
        <v/>
      </c>
      <c r="M3004" s="9" t="str">
        <f t="shared" si="777"/>
        <v/>
      </c>
      <c r="N3004" s="8" t="str">
        <f t="shared" si="778"/>
        <v/>
      </c>
      <c r="O3004" s="2" t="str">
        <f t="shared" si="787"/>
        <v>-</v>
      </c>
      <c r="P3004" s="2" t="str">
        <f t="shared" si="788"/>
        <v>-</v>
      </c>
      <c r="Q3004" s="2" t="str">
        <f t="shared" si="789"/>
        <v>-</v>
      </c>
      <c r="R3004" s="2" t="str">
        <f t="shared" si="790"/>
        <v>-</v>
      </c>
      <c r="AN3004" t="s">
        <v>2800</v>
      </c>
      <c r="AO3004" t="s">
        <v>1634</v>
      </c>
      <c r="AR3004" s="44">
        <v>51</v>
      </c>
      <c r="AS3004" s="46">
        <v>165</v>
      </c>
      <c r="AT3004" s="50">
        <f t="shared" si="786"/>
        <v>51165</v>
      </c>
      <c r="AV3004" s="7" t="s">
        <v>3063</v>
      </c>
      <c r="BA3004" s="1">
        <v>42775</v>
      </c>
      <c r="BB3004" s="1">
        <f t="shared" si="791"/>
        <v>576</v>
      </c>
      <c r="BD3004" s="1">
        <v>43351</v>
      </c>
      <c r="BF3004" s="1">
        <f t="shared" si="792"/>
        <v>33464</v>
      </c>
      <c r="BG3004" s="1">
        <v>31214</v>
      </c>
      <c r="BI3004" s="1">
        <v>2236</v>
      </c>
      <c r="BL3004" s="1">
        <v>14</v>
      </c>
    </row>
    <row r="3005" spans="1:64" hidden="1" outlineLevel="1">
      <c r="A3005" t="s">
        <v>1879</v>
      </c>
      <c r="B3005" t="s">
        <v>1634</v>
      </c>
      <c r="C3005" s="1">
        <v>28831</v>
      </c>
      <c r="F3005" s="1">
        <v>18935</v>
      </c>
      <c r="G3005" s="1">
        <v>18816</v>
      </c>
      <c r="H3005" s="1">
        <v>11684</v>
      </c>
      <c r="I3005" s="1">
        <v>11494</v>
      </c>
      <c r="J3005" s="2" t="str">
        <f t="shared" si="779"/>
        <v/>
      </c>
      <c r="K3005" s="2">
        <f t="shared" si="780"/>
        <v>0.60702402957486135</v>
      </c>
      <c r="L3005" s="10" t="str">
        <f t="shared" si="781"/>
        <v/>
      </c>
      <c r="M3005" s="9" t="str">
        <f t="shared" si="777"/>
        <v/>
      </c>
      <c r="N3005" s="8" t="str">
        <f t="shared" si="778"/>
        <v/>
      </c>
      <c r="O3005" s="2" t="str">
        <f t="shared" si="787"/>
        <v>-</v>
      </c>
      <c r="P3005" s="2" t="str">
        <f t="shared" si="788"/>
        <v>-</v>
      </c>
      <c r="Q3005" s="2" t="str">
        <f t="shared" si="789"/>
        <v>-</v>
      </c>
      <c r="R3005" s="2" t="str">
        <f t="shared" si="790"/>
        <v>-</v>
      </c>
      <c r="AN3005" t="s">
        <v>1879</v>
      </c>
      <c r="AO3005" t="s">
        <v>1634</v>
      </c>
      <c r="AR3005" s="44">
        <v>51</v>
      </c>
      <c r="AS3005" s="46">
        <v>167</v>
      </c>
      <c r="AT3005" s="50">
        <f t="shared" si="786"/>
        <v>51167</v>
      </c>
      <c r="AV3005" s="7" t="s">
        <v>3063</v>
      </c>
      <c r="BA3005" s="1">
        <v>18816</v>
      </c>
      <c r="BB3005" s="1">
        <f t="shared" si="791"/>
        <v>119</v>
      </c>
      <c r="BD3005" s="1">
        <v>18935</v>
      </c>
      <c r="BF3005" s="1">
        <f t="shared" si="792"/>
        <v>11684</v>
      </c>
      <c r="BG3005" s="1">
        <v>10668</v>
      </c>
      <c r="BI3005" s="1">
        <v>1016</v>
      </c>
      <c r="BL3005" s="1">
        <v>0</v>
      </c>
    </row>
    <row r="3006" spans="1:64" hidden="1" outlineLevel="1">
      <c r="A3006" t="s">
        <v>1013</v>
      </c>
      <c r="B3006" t="s">
        <v>1634</v>
      </c>
      <c r="C3006" s="1">
        <v>23237</v>
      </c>
      <c r="F3006" s="1">
        <v>16082</v>
      </c>
      <c r="G3006" s="1">
        <v>15976</v>
      </c>
      <c r="H3006" s="1">
        <v>10074</v>
      </c>
      <c r="I3006" s="1">
        <v>9875</v>
      </c>
      <c r="J3006" s="2" t="str">
        <f t="shared" si="779"/>
        <v/>
      </c>
      <c r="K3006" s="2">
        <f t="shared" si="780"/>
        <v>0.61404054222111681</v>
      </c>
      <c r="L3006" s="10" t="str">
        <f t="shared" si="781"/>
        <v/>
      </c>
      <c r="M3006" s="9" t="str">
        <f t="shared" si="777"/>
        <v/>
      </c>
      <c r="N3006" s="8" t="str">
        <f t="shared" si="778"/>
        <v/>
      </c>
      <c r="O3006" s="2" t="str">
        <f t="shared" si="787"/>
        <v>-</v>
      </c>
      <c r="P3006" s="2" t="str">
        <f t="shared" si="788"/>
        <v>-</v>
      </c>
      <c r="Q3006" s="2" t="str">
        <f t="shared" si="789"/>
        <v>-</v>
      </c>
      <c r="R3006" s="2" t="str">
        <f t="shared" si="790"/>
        <v>-</v>
      </c>
      <c r="AN3006" t="s">
        <v>1013</v>
      </c>
      <c r="AO3006" t="s">
        <v>1634</v>
      </c>
      <c r="AR3006" s="44">
        <v>51</v>
      </c>
      <c r="AS3006" s="46">
        <v>169</v>
      </c>
      <c r="AT3006" s="50">
        <f t="shared" si="786"/>
        <v>51169</v>
      </c>
      <c r="AV3006" s="7" t="s">
        <v>3063</v>
      </c>
      <c r="BA3006" s="1">
        <v>15976</v>
      </c>
      <c r="BB3006" s="1">
        <f t="shared" si="791"/>
        <v>106</v>
      </c>
      <c r="BD3006" s="1">
        <v>16082</v>
      </c>
      <c r="BF3006" s="1">
        <f t="shared" si="792"/>
        <v>10074</v>
      </c>
      <c r="BG3006" s="1">
        <v>9250</v>
      </c>
      <c r="BI3006" s="1">
        <v>820</v>
      </c>
      <c r="BL3006" s="1">
        <v>4</v>
      </c>
    </row>
    <row r="3007" spans="1:64" hidden="1" outlineLevel="1">
      <c r="A3007" t="s">
        <v>1427</v>
      </c>
      <c r="B3007" t="s">
        <v>1634</v>
      </c>
      <c r="C3007" s="1">
        <v>41720</v>
      </c>
      <c r="F3007" s="1">
        <v>25847</v>
      </c>
      <c r="G3007" s="1">
        <v>25420</v>
      </c>
      <c r="H3007" s="1">
        <v>19346</v>
      </c>
      <c r="I3007" s="1">
        <v>19223</v>
      </c>
      <c r="J3007" s="2" t="str">
        <f t="shared" si="779"/>
        <v/>
      </c>
      <c r="K3007" s="2">
        <f t="shared" si="780"/>
        <v>0.74372267574573447</v>
      </c>
      <c r="L3007" s="10" t="str">
        <f t="shared" si="781"/>
        <v/>
      </c>
      <c r="M3007" s="9" t="str">
        <f t="shared" si="777"/>
        <v/>
      </c>
      <c r="N3007" s="8" t="str">
        <f t="shared" si="778"/>
        <v/>
      </c>
      <c r="O3007" s="2" t="str">
        <f t="shared" si="787"/>
        <v>-</v>
      </c>
      <c r="P3007" s="2" t="str">
        <f t="shared" si="788"/>
        <v>-</v>
      </c>
      <c r="Q3007" s="2" t="str">
        <f t="shared" si="789"/>
        <v>-</v>
      </c>
      <c r="R3007" s="2" t="str">
        <f t="shared" si="790"/>
        <v>-</v>
      </c>
      <c r="AN3007" t="s">
        <v>1427</v>
      </c>
      <c r="AO3007" t="s">
        <v>1634</v>
      </c>
      <c r="AR3007" s="44">
        <v>51</v>
      </c>
      <c r="AS3007" s="46">
        <v>171</v>
      </c>
      <c r="AT3007" s="50">
        <f t="shared" si="786"/>
        <v>51171</v>
      </c>
      <c r="AV3007" s="7" t="s">
        <v>3063</v>
      </c>
      <c r="BA3007" s="1">
        <v>25420</v>
      </c>
      <c r="BB3007" s="1">
        <f t="shared" si="791"/>
        <v>427</v>
      </c>
      <c r="BD3007" s="1">
        <v>25847</v>
      </c>
      <c r="BF3007" s="1">
        <f t="shared" si="792"/>
        <v>19346</v>
      </c>
      <c r="BG3007" s="1">
        <v>17851</v>
      </c>
      <c r="BI3007" s="1">
        <v>1474</v>
      </c>
      <c r="BL3007" s="1">
        <v>21</v>
      </c>
    </row>
    <row r="3008" spans="1:64" hidden="1" outlineLevel="1">
      <c r="A3008" t="s">
        <v>2286</v>
      </c>
      <c r="B3008" t="s">
        <v>1634</v>
      </c>
      <c r="C3008" s="1">
        <v>32386</v>
      </c>
      <c r="F3008" s="1">
        <v>19174</v>
      </c>
      <c r="G3008" s="1">
        <v>18852</v>
      </c>
      <c r="H3008" s="1">
        <v>12454</v>
      </c>
      <c r="I3008" s="1">
        <v>12302</v>
      </c>
      <c r="J3008" s="2" t="str">
        <f t="shared" si="779"/>
        <v/>
      </c>
      <c r="K3008" s="2">
        <f t="shared" si="780"/>
        <v>0.64159799728799416</v>
      </c>
      <c r="L3008" s="10" t="str">
        <f t="shared" si="781"/>
        <v/>
      </c>
      <c r="M3008" s="9" t="str">
        <f t="shared" si="777"/>
        <v/>
      </c>
      <c r="N3008" s="8" t="str">
        <f t="shared" si="778"/>
        <v/>
      </c>
      <c r="O3008" s="2" t="str">
        <f t="shared" si="787"/>
        <v>-</v>
      </c>
      <c r="P3008" s="2" t="str">
        <f t="shared" si="788"/>
        <v>-</v>
      </c>
      <c r="Q3008" s="2" t="str">
        <f t="shared" si="789"/>
        <v>-</v>
      </c>
      <c r="R3008" s="2" t="str">
        <f t="shared" si="790"/>
        <v>-</v>
      </c>
      <c r="AN3008" t="s">
        <v>2286</v>
      </c>
      <c r="AO3008" t="s">
        <v>1634</v>
      </c>
      <c r="AR3008" s="44">
        <v>51</v>
      </c>
      <c r="AS3008" s="46">
        <v>173</v>
      </c>
      <c r="AT3008" s="50">
        <f t="shared" si="786"/>
        <v>51173</v>
      </c>
      <c r="AV3008" s="7" t="s">
        <v>3063</v>
      </c>
      <c r="BA3008" s="1">
        <v>18852</v>
      </c>
      <c r="BB3008" s="1">
        <f t="shared" si="791"/>
        <v>322</v>
      </c>
      <c r="BD3008" s="1">
        <v>19174</v>
      </c>
      <c r="BF3008" s="1">
        <f t="shared" si="792"/>
        <v>12454</v>
      </c>
      <c r="BG3008" s="1">
        <v>11682</v>
      </c>
      <c r="BI3008" s="1">
        <v>770</v>
      </c>
      <c r="BL3008" s="1">
        <v>2</v>
      </c>
    </row>
    <row r="3009" spans="1:64" hidden="1" outlineLevel="1">
      <c r="A3009" t="s">
        <v>256</v>
      </c>
      <c r="B3009" t="s">
        <v>1634</v>
      </c>
      <c r="C3009" s="1">
        <v>18706</v>
      </c>
      <c r="F3009" s="1">
        <v>11996</v>
      </c>
      <c r="G3009" s="1">
        <v>11819</v>
      </c>
      <c r="H3009" s="1">
        <v>9270</v>
      </c>
      <c r="I3009" s="1">
        <v>9067</v>
      </c>
      <c r="J3009" s="2" t="str">
        <f t="shared" si="779"/>
        <v/>
      </c>
      <c r="K3009" s="2">
        <f t="shared" si="780"/>
        <v>0.75583527842614207</v>
      </c>
      <c r="L3009" s="10" t="str">
        <f t="shared" si="781"/>
        <v/>
      </c>
      <c r="M3009" s="9" t="str">
        <f t="shared" si="777"/>
        <v/>
      </c>
      <c r="N3009" s="8" t="str">
        <f t="shared" si="778"/>
        <v/>
      </c>
      <c r="O3009" s="2" t="str">
        <f t="shared" si="787"/>
        <v>-</v>
      </c>
      <c r="P3009" s="2" t="str">
        <f t="shared" si="788"/>
        <v>-</v>
      </c>
      <c r="Q3009" s="2" t="str">
        <f t="shared" si="789"/>
        <v>-</v>
      </c>
      <c r="R3009" s="2" t="str">
        <f t="shared" si="790"/>
        <v>-</v>
      </c>
      <c r="AN3009" t="s">
        <v>256</v>
      </c>
      <c r="AO3009" t="s">
        <v>1634</v>
      </c>
      <c r="AR3009" s="44">
        <v>51</v>
      </c>
      <c r="AS3009" s="46">
        <v>175</v>
      </c>
      <c r="AT3009" s="50">
        <f t="shared" si="786"/>
        <v>51175</v>
      </c>
      <c r="AV3009" s="7" t="s">
        <v>3063</v>
      </c>
      <c r="BA3009" s="1">
        <v>11819</v>
      </c>
      <c r="BB3009" s="1">
        <f t="shared" si="791"/>
        <v>177</v>
      </c>
      <c r="BD3009" s="1">
        <v>11996</v>
      </c>
      <c r="BF3009" s="1">
        <f t="shared" si="792"/>
        <v>9270</v>
      </c>
      <c r="BG3009" s="1">
        <v>8579</v>
      </c>
      <c r="BI3009" s="1">
        <v>691</v>
      </c>
      <c r="BL3009" s="1">
        <v>0</v>
      </c>
    </row>
    <row r="3010" spans="1:64" hidden="1" outlineLevel="1">
      <c r="A3010" t="s">
        <v>1434</v>
      </c>
      <c r="B3010" t="s">
        <v>1634</v>
      </c>
      <c r="C3010" s="1">
        <v>120195</v>
      </c>
      <c r="F3010" s="1">
        <v>75032</v>
      </c>
      <c r="G3010" s="1">
        <v>73253</v>
      </c>
      <c r="H3010" s="1">
        <v>54424</v>
      </c>
      <c r="I3010" s="1">
        <v>54069</v>
      </c>
      <c r="J3010" s="2" t="str">
        <f t="shared" si="779"/>
        <v/>
      </c>
      <c r="K3010" s="2">
        <f t="shared" si="780"/>
        <v>0.72061253865017594</v>
      </c>
      <c r="L3010" s="10" t="str">
        <f t="shared" si="781"/>
        <v/>
      </c>
      <c r="M3010" s="9" t="str">
        <f t="shared" ref="M3010:M3073" si="793">IF(T3010&gt;0,RANK(T3010,$S3010:$AK3010),"")</f>
        <v/>
      </c>
      <c r="N3010" s="8" t="str">
        <f t="shared" ref="N3010:N3073" si="794">IF(U3010&gt;0,RANK(U3010,$S3010:$AK3010),"")</f>
        <v/>
      </c>
      <c r="O3010" s="2" t="str">
        <f t="shared" si="787"/>
        <v>-</v>
      </c>
      <c r="P3010" s="2" t="str">
        <f t="shared" si="788"/>
        <v>-</v>
      </c>
      <c r="Q3010" s="2" t="str">
        <f t="shared" si="789"/>
        <v>-</v>
      </c>
      <c r="R3010" s="2" t="str">
        <f t="shared" si="790"/>
        <v>-</v>
      </c>
      <c r="AN3010" t="s">
        <v>1434</v>
      </c>
      <c r="AO3010" t="s">
        <v>1634</v>
      </c>
      <c r="AR3010" s="44">
        <v>51</v>
      </c>
      <c r="AS3010" s="46">
        <v>177</v>
      </c>
      <c r="AT3010" s="50">
        <f t="shared" si="786"/>
        <v>51177</v>
      </c>
      <c r="AV3010" s="7" t="s">
        <v>3063</v>
      </c>
      <c r="BA3010" s="1">
        <v>73253</v>
      </c>
      <c r="BB3010" s="1">
        <f t="shared" si="791"/>
        <v>1779</v>
      </c>
      <c r="BD3010" s="1">
        <v>75032</v>
      </c>
      <c r="BF3010" s="1">
        <f t="shared" si="792"/>
        <v>54424</v>
      </c>
      <c r="BG3010" s="1">
        <v>48182</v>
      </c>
      <c r="BI3010" s="1">
        <v>6220</v>
      </c>
      <c r="BL3010" s="1">
        <v>22</v>
      </c>
    </row>
    <row r="3011" spans="1:64" hidden="1" outlineLevel="1">
      <c r="A3011" t="s">
        <v>2222</v>
      </c>
      <c r="B3011" t="s">
        <v>1634</v>
      </c>
      <c r="C3011" s="1">
        <v>124323</v>
      </c>
      <c r="F3011" s="1">
        <v>74826</v>
      </c>
      <c r="G3011" s="1">
        <v>72062</v>
      </c>
      <c r="H3011" s="1">
        <v>55535</v>
      </c>
      <c r="I3011" s="1">
        <v>55455</v>
      </c>
      <c r="J3011" s="2" t="str">
        <f t="shared" si="779"/>
        <v/>
      </c>
      <c r="K3011" s="2">
        <f t="shared" si="780"/>
        <v>0.74111939700104246</v>
      </c>
      <c r="L3011" s="10" t="str">
        <f t="shared" si="781"/>
        <v/>
      </c>
      <c r="M3011" s="9" t="str">
        <f t="shared" si="793"/>
        <v/>
      </c>
      <c r="N3011" s="8" t="str">
        <f t="shared" si="794"/>
        <v/>
      </c>
      <c r="O3011" s="2" t="str">
        <f t="shared" si="787"/>
        <v>-</v>
      </c>
      <c r="P3011" s="2" t="str">
        <f t="shared" si="788"/>
        <v>-</v>
      </c>
      <c r="Q3011" s="2" t="str">
        <f t="shared" si="789"/>
        <v>-</v>
      </c>
      <c r="R3011" s="2" t="str">
        <f t="shared" si="790"/>
        <v>-</v>
      </c>
      <c r="AN3011" t="s">
        <v>2222</v>
      </c>
      <c r="AO3011" t="s">
        <v>1634</v>
      </c>
      <c r="AR3011" s="44">
        <v>51</v>
      </c>
      <c r="AS3011" s="46">
        <v>179</v>
      </c>
      <c r="AT3011" s="50">
        <f t="shared" si="786"/>
        <v>51179</v>
      </c>
      <c r="AV3011" s="7" t="s">
        <v>3063</v>
      </c>
      <c r="BA3011" s="1">
        <v>72062</v>
      </c>
      <c r="BB3011" s="1">
        <f t="shared" si="791"/>
        <v>2764</v>
      </c>
      <c r="BD3011" s="1">
        <v>74826</v>
      </c>
      <c r="BF3011" s="1">
        <f t="shared" si="792"/>
        <v>55535</v>
      </c>
      <c r="BG3011" s="1">
        <v>48822</v>
      </c>
      <c r="BI3011" s="1">
        <v>6687</v>
      </c>
      <c r="BL3011" s="1">
        <v>26</v>
      </c>
    </row>
    <row r="3012" spans="1:64" hidden="1" outlineLevel="1">
      <c r="A3012" t="s">
        <v>1480</v>
      </c>
      <c r="B3012" t="s">
        <v>1634</v>
      </c>
      <c r="C3012" s="1">
        <v>7061</v>
      </c>
      <c r="F3012" s="1">
        <v>5417</v>
      </c>
      <c r="G3012" s="1">
        <v>5377</v>
      </c>
      <c r="H3012" s="1">
        <v>4411</v>
      </c>
      <c r="I3012" s="1">
        <v>4325</v>
      </c>
      <c r="J3012" s="2" t="str">
        <f t="shared" si="779"/>
        <v/>
      </c>
      <c r="K3012" s="2">
        <f t="shared" si="780"/>
        <v>0.79841240539043756</v>
      </c>
      <c r="L3012" s="10" t="str">
        <f t="shared" si="781"/>
        <v/>
      </c>
      <c r="M3012" s="9" t="str">
        <f t="shared" si="793"/>
        <v/>
      </c>
      <c r="N3012" s="8" t="str">
        <f t="shared" si="794"/>
        <v/>
      </c>
      <c r="O3012" s="2" t="str">
        <f t="shared" si="787"/>
        <v>-</v>
      </c>
      <c r="P3012" s="2" t="str">
        <f t="shared" si="788"/>
        <v>-</v>
      </c>
      <c r="Q3012" s="2" t="str">
        <f t="shared" si="789"/>
        <v>-</v>
      </c>
      <c r="R3012" s="2" t="str">
        <f t="shared" si="790"/>
        <v>-</v>
      </c>
      <c r="AN3012" t="s">
        <v>1480</v>
      </c>
      <c r="AO3012" t="s">
        <v>1634</v>
      </c>
      <c r="AR3012" s="44">
        <v>51</v>
      </c>
      <c r="AS3012" s="46">
        <v>181</v>
      </c>
      <c r="AT3012" s="50">
        <f t="shared" si="786"/>
        <v>51181</v>
      </c>
      <c r="AV3012" s="7" t="s">
        <v>3063</v>
      </c>
      <c r="BA3012" s="1">
        <v>5377</v>
      </c>
      <c r="BB3012" s="1">
        <f t="shared" si="791"/>
        <v>40</v>
      </c>
      <c r="BD3012" s="1">
        <v>5417</v>
      </c>
      <c r="BF3012" s="1">
        <f t="shared" si="792"/>
        <v>4411</v>
      </c>
      <c r="BG3012" s="1">
        <v>3719</v>
      </c>
      <c r="BI3012" s="1">
        <v>681</v>
      </c>
      <c r="BL3012" s="1">
        <v>11</v>
      </c>
    </row>
    <row r="3013" spans="1:64" hidden="1" outlineLevel="1">
      <c r="A3013" t="s">
        <v>214</v>
      </c>
      <c r="B3013" t="s">
        <v>1634</v>
      </c>
      <c r="C3013" s="1">
        <v>12215</v>
      </c>
      <c r="F3013" s="1">
        <v>7078</v>
      </c>
      <c r="G3013" s="1">
        <v>6992</v>
      </c>
      <c r="H3013" s="1">
        <v>5454</v>
      </c>
      <c r="I3013" s="1">
        <v>5363</v>
      </c>
      <c r="J3013" s="2" t="str">
        <f t="shared" si="779"/>
        <v/>
      </c>
      <c r="K3013" s="2">
        <f t="shared" si="780"/>
        <v>0.75769991523029101</v>
      </c>
      <c r="L3013" s="10" t="str">
        <f t="shared" si="781"/>
        <v/>
      </c>
      <c r="M3013" s="9" t="str">
        <f t="shared" si="793"/>
        <v/>
      </c>
      <c r="N3013" s="8" t="str">
        <f t="shared" si="794"/>
        <v/>
      </c>
      <c r="O3013" s="2" t="str">
        <f t="shared" si="787"/>
        <v>-</v>
      </c>
      <c r="P3013" s="2" t="str">
        <f t="shared" si="788"/>
        <v>-</v>
      </c>
      <c r="Q3013" s="2" t="str">
        <f t="shared" si="789"/>
        <v>-</v>
      </c>
      <c r="R3013" s="2" t="str">
        <f t="shared" si="790"/>
        <v>-</v>
      </c>
      <c r="AN3013" t="s">
        <v>214</v>
      </c>
      <c r="AO3013" t="s">
        <v>1634</v>
      </c>
      <c r="AR3013" s="44">
        <v>51</v>
      </c>
      <c r="AS3013" s="46">
        <v>183</v>
      </c>
      <c r="AT3013" s="50">
        <f t="shared" si="786"/>
        <v>51183</v>
      </c>
      <c r="AV3013" s="7" t="s">
        <v>3063</v>
      </c>
      <c r="BA3013" s="1">
        <v>6992</v>
      </c>
      <c r="BB3013" s="1">
        <f t="shared" si="791"/>
        <v>86</v>
      </c>
      <c r="BD3013" s="1">
        <v>7078</v>
      </c>
      <c r="BF3013" s="1">
        <f t="shared" si="792"/>
        <v>5454</v>
      </c>
      <c r="BG3013" s="1">
        <v>5064</v>
      </c>
      <c r="BI3013" s="1">
        <v>390</v>
      </c>
      <c r="BL3013" s="1">
        <v>0</v>
      </c>
    </row>
    <row r="3014" spans="1:64" hidden="1" outlineLevel="1">
      <c r="A3014" t="s">
        <v>665</v>
      </c>
      <c r="B3014" t="s">
        <v>1634</v>
      </c>
      <c r="C3014" s="1">
        <v>45020</v>
      </c>
      <c r="F3014" s="1">
        <v>28360</v>
      </c>
      <c r="G3014" s="1">
        <v>27742</v>
      </c>
      <c r="H3014" s="1">
        <v>17360</v>
      </c>
      <c r="I3014" s="1">
        <v>17061</v>
      </c>
      <c r="J3014" s="2" t="str">
        <f t="shared" si="779"/>
        <v/>
      </c>
      <c r="K3014" s="2">
        <f t="shared" si="780"/>
        <v>0.60158674188998584</v>
      </c>
      <c r="L3014" s="10" t="str">
        <f t="shared" si="781"/>
        <v/>
      </c>
      <c r="M3014" s="9" t="str">
        <f t="shared" si="793"/>
        <v/>
      </c>
      <c r="N3014" s="8" t="str">
        <f t="shared" si="794"/>
        <v/>
      </c>
      <c r="O3014" s="2" t="str">
        <f t="shared" si="787"/>
        <v>-</v>
      </c>
      <c r="P3014" s="2" t="str">
        <f t="shared" si="788"/>
        <v>-</v>
      </c>
      <c r="Q3014" s="2" t="str">
        <f t="shared" si="789"/>
        <v>-</v>
      </c>
      <c r="R3014" s="2" t="str">
        <f t="shared" si="790"/>
        <v>-</v>
      </c>
      <c r="AN3014" t="s">
        <v>665</v>
      </c>
      <c r="AO3014" t="s">
        <v>1634</v>
      </c>
      <c r="AR3014" s="44">
        <v>51</v>
      </c>
      <c r="AS3014" s="46">
        <v>185</v>
      </c>
      <c r="AT3014" s="50">
        <f t="shared" si="786"/>
        <v>51185</v>
      </c>
      <c r="AV3014" s="7" t="s">
        <v>3063</v>
      </c>
      <c r="BA3014" s="1">
        <v>27742</v>
      </c>
      <c r="BB3014" s="1">
        <f t="shared" si="791"/>
        <v>618</v>
      </c>
      <c r="BD3014" s="1">
        <v>28360</v>
      </c>
      <c r="BF3014" s="1">
        <f t="shared" si="792"/>
        <v>17360</v>
      </c>
      <c r="BG3014" s="1">
        <v>16030</v>
      </c>
      <c r="BI3014" s="1">
        <v>1320</v>
      </c>
      <c r="BL3014" s="1">
        <v>10</v>
      </c>
    </row>
    <row r="3015" spans="1:64" hidden="1" outlineLevel="1">
      <c r="A3015" t="s">
        <v>590</v>
      </c>
      <c r="B3015" t="s">
        <v>1634</v>
      </c>
      <c r="C3015" s="1">
        <v>37259</v>
      </c>
      <c r="F3015" s="1">
        <v>22973</v>
      </c>
      <c r="G3015" s="1">
        <v>22511</v>
      </c>
      <c r="H3015" s="1">
        <v>16246</v>
      </c>
      <c r="I3015" s="1">
        <v>16126</v>
      </c>
      <c r="J3015" s="2" t="str">
        <f t="shared" ref="J3015:J3078" si="795">IF(D3015&gt;0,I3015/D3015,"")</f>
        <v/>
      </c>
      <c r="K3015" s="2">
        <f t="shared" ref="K3015:K3078" si="796">IF(F3015&gt;0,I3015/F3015,"")</f>
        <v>0.70195446828886088</v>
      </c>
      <c r="L3015" s="10" t="str">
        <f t="shared" ref="L3015:L3078" si="797">IF(S3015&gt;0,RANK(S3015,$S3015:$AK3015),"")</f>
        <v/>
      </c>
      <c r="M3015" s="9" t="str">
        <f t="shared" si="793"/>
        <v/>
      </c>
      <c r="N3015" s="8" t="str">
        <f t="shared" si="794"/>
        <v/>
      </c>
      <c r="O3015" s="2" t="str">
        <f t="shared" si="787"/>
        <v>-</v>
      </c>
      <c r="P3015" s="2" t="str">
        <f t="shared" si="788"/>
        <v>-</v>
      </c>
      <c r="Q3015" s="2" t="str">
        <f t="shared" si="789"/>
        <v>-</v>
      </c>
      <c r="R3015" s="2" t="str">
        <f t="shared" si="790"/>
        <v>-</v>
      </c>
      <c r="AN3015" t="s">
        <v>590</v>
      </c>
      <c r="AO3015" t="s">
        <v>1634</v>
      </c>
      <c r="AR3015" s="44">
        <v>51</v>
      </c>
      <c r="AS3015" s="46">
        <v>187</v>
      </c>
      <c r="AT3015" s="50">
        <f t="shared" si="786"/>
        <v>51187</v>
      </c>
      <c r="AV3015" s="7" t="s">
        <v>3063</v>
      </c>
      <c r="BA3015" s="1">
        <v>22511</v>
      </c>
      <c r="BB3015" s="1">
        <f t="shared" si="791"/>
        <v>462</v>
      </c>
      <c r="BD3015" s="1">
        <v>22973</v>
      </c>
      <c r="BF3015" s="1">
        <f t="shared" si="792"/>
        <v>16246</v>
      </c>
      <c r="BG3015" s="1">
        <v>14805</v>
      </c>
      <c r="BI3015" s="1">
        <v>1429</v>
      </c>
      <c r="BL3015" s="1">
        <v>12</v>
      </c>
    </row>
    <row r="3016" spans="1:64" hidden="1" outlineLevel="1">
      <c r="A3016" t="s">
        <v>659</v>
      </c>
      <c r="B3016" t="s">
        <v>1634</v>
      </c>
      <c r="C3016" s="1">
        <v>54475</v>
      </c>
      <c r="F3016" s="1">
        <v>35108</v>
      </c>
      <c r="G3016" s="1">
        <v>34560</v>
      </c>
      <c r="H3016" s="1">
        <v>24759</v>
      </c>
      <c r="I3016" s="1">
        <v>24500</v>
      </c>
      <c r="J3016" s="2" t="str">
        <f t="shared" si="795"/>
        <v/>
      </c>
      <c r="K3016" s="2">
        <f t="shared" si="796"/>
        <v>0.69784664463939838</v>
      </c>
      <c r="L3016" s="10" t="str">
        <f t="shared" si="797"/>
        <v/>
      </c>
      <c r="M3016" s="9" t="str">
        <f t="shared" si="793"/>
        <v/>
      </c>
      <c r="N3016" s="8" t="str">
        <f t="shared" si="794"/>
        <v/>
      </c>
      <c r="O3016" s="2" t="str">
        <f t="shared" si="787"/>
        <v>-</v>
      </c>
      <c r="P3016" s="2" t="str">
        <f t="shared" si="788"/>
        <v>-</v>
      </c>
      <c r="Q3016" s="2" t="str">
        <f t="shared" si="789"/>
        <v>-</v>
      </c>
      <c r="R3016" s="2" t="str">
        <f t="shared" si="790"/>
        <v>-</v>
      </c>
      <c r="AN3016" t="s">
        <v>659</v>
      </c>
      <c r="AO3016" t="s">
        <v>1634</v>
      </c>
      <c r="AR3016" s="44">
        <v>51</v>
      </c>
      <c r="AS3016" s="46">
        <v>191</v>
      </c>
      <c r="AT3016" s="50">
        <f t="shared" si="786"/>
        <v>51191</v>
      </c>
      <c r="AV3016" s="7" t="s">
        <v>3063</v>
      </c>
      <c r="BA3016" s="1">
        <v>34560</v>
      </c>
      <c r="BB3016" s="1">
        <f t="shared" si="791"/>
        <v>548</v>
      </c>
      <c r="BD3016" s="1">
        <v>35108</v>
      </c>
      <c r="BF3016" s="1">
        <f t="shared" si="792"/>
        <v>24759</v>
      </c>
      <c r="BG3016" s="1">
        <v>22172</v>
      </c>
      <c r="BI3016" s="1">
        <v>2575</v>
      </c>
      <c r="BL3016" s="1">
        <v>12</v>
      </c>
    </row>
    <row r="3017" spans="1:64" hidden="1" outlineLevel="1">
      <c r="A3017" t="s">
        <v>2509</v>
      </c>
      <c r="B3017" t="s">
        <v>1634</v>
      </c>
      <c r="C3017" s="1">
        <v>17305</v>
      </c>
      <c r="F3017" s="1">
        <v>11359</v>
      </c>
      <c r="G3017" s="1">
        <v>11032</v>
      </c>
      <c r="H3017" s="1">
        <v>8486</v>
      </c>
      <c r="I3017" s="1">
        <v>8377</v>
      </c>
      <c r="J3017" s="2" t="str">
        <f t="shared" si="795"/>
        <v/>
      </c>
      <c r="K3017" s="2">
        <f t="shared" si="796"/>
        <v>0.73747689057135313</v>
      </c>
      <c r="L3017" s="10" t="str">
        <f t="shared" si="797"/>
        <v/>
      </c>
      <c r="M3017" s="9" t="str">
        <f t="shared" si="793"/>
        <v/>
      </c>
      <c r="N3017" s="8" t="str">
        <f t="shared" si="794"/>
        <v/>
      </c>
      <c r="O3017" s="2" t="str">
        <f t="shared" si="787"/>
        <v>-</v>
      </c>
      <c r="P3017" s="2" t="str">
        <f t="shared" si="788"/>
        <v>-</v>
      </c>
      <c r="Q3017" s="2" t="str">
        <f t="shared" si="789"/>
        <v>-</v>
      </c>
      <c r="R3017" s="2" t="str">
        <f t="shared" si="790"/>
        <v>-</v>
      </c>
      <c r="AN3017" t="s">
        <v>2509</v>
      </c>
      <c r="AO3017" t="s">
        <v>1634</v>
      </c>
      <c r="AR3017" s="44">
        <v>51</v>
      </c>
      <c r="AS3017" s="46">
        <v>193</v>
      </c>
      <c r="AT3017" s="50">
        <f t="shared" si="786"/>
        <v>51193</v>
      </c>
      <c r="AV3017" s="7" t="s">
        <v>3063</v>
      </c>
      <c r="BA3017" s="1">
        <v>11032</v>
      </c>
      <c r="BB3017" s="1">
        <f t="shared" si="791"/>
        <v>327</v>
      </c>
      <c r="BD3017" s="1">
        <v>11359</v>
      </c>
      <c r="BF3017" s="1">
        <f t="shared" si="792"/>
        <v>8486</v>
      </c>
      <c r="BG3017" s="1">
        <v>7072</v>
      </c>
      <c r="BI3017" s="1">
        <v>1395</v>
      </c>
      <c r="BL3017" s="1">
        <v>19</v>
      </c>
    </row>
    <row r="3018" spans="1:64" hidden="1" outlineLevel="1">
      <c r="A3018" t="s">
        <v>2895</v>
      </c>
      <c r="B3018" t="s">
        <v>1634</v>
      </c>
      <c r="C3018" s="1">
        <v>41489</v>
      </c>
      <c r="F3018" s="1">
        <v>23479</v>
      </c>
      <c r="G3018" s="1">
        <v>22982</v>
      </c>
      <c r="H3018" s="1">
        <v>14400</v>
      </c>
      <c r="I3018" s="1">
        <v>14138</v>
      </c>
      <c r="J3018" s="2" t="str">
        <f t="shared" si="795"/>
        <v/>
      </c>
      <c r="K3018" s="2">
        <f t="shared" si="796"/>
        <v>0.60215511733889859</v>
      </c>
      <c r="L3018" s="10" t="str">
        <f t="shared" si="797"/>
        <v/>
      </c>
      <c r="M3018" s="9" t="str">
        <f t="shared" si="793"/>
        <v/>
      </c>
      <c r="N3018" s="8" t="str">
        <f t="shared" si="794"/>
        <v/>
      </c>
      <c r="O3018" s="2" t="str">
        <f t="shared" si="787"/>
        <v>-</v>
      </c>
      <c r="P3018" s="2" t="str">
        <f t="shared" si="788"/>
        <v>-</v>
      </c>
      <c r="Q3018" s="2" t="str">
        <f t="shared" si="789"/>
        <v>-</v>
      </c>
      <c r="R3018" s="2" t="str">
        <f t="shared" si="790"/>
        <v>-</v>
      </c>
      <c r="AN3018" t="s">
        <v>2895</v>
      </c>
      <c r="AO3018" t="s">
        <v>1634</v>
      </c>
      <c r="AR3018" s="44">
        <v>51</v>
      </c>
      <c r="AS3018" s="46">
        <v>195</v>
      </c>
      <c r="AT3018" s="50">
        <f t="shared" si="786"/>
        <v>51195</v>
      </c>
      <c r="AV3018" s="7" t="s">
        <v>3063</v>
      </c>
      <c r="BA3018" s="1">
        <v>22982</v>
      </c>
      <c r="BB3018" s="1">
        <f t="shared" si="791"/>
        <v>497</v>
      </c>
      <c r="BD3018" s="1">
        <v>23479</v>
      </c>
      <c r="BF3018" s="1">
        <f t="shared" si="792"/>
        <v>14400</v>
      </c>
      <c r="BG3018" s="1">
        <v>13582</v>
      </c>
      <c r="BI3018" s="1">
        <v>800</v>
      </c>
      <c r="BL3018" s="1">
        <v>18</v>
      </c>
    </row>
    <row r="3019" spans="1:64" hidden="1" outlineLevel="1">
      <c r="A3019" t="s">
        <v>1153</v>
      </c>
      <c r="B3019" t="s">
        <v>1634</v>
      </c>
      <c r="C3019" s="1">
        <v>29123</v>
      </c>
      <c r="F3019" s="1">
        <v>18273</v>
      </c>
      <c r="G3019" s="1">
        <v>17974</v>
      </c>
      <c r="H3019" s="1">
        <v>12636</v>
      </c>
      <c r="I3019" s="1">
        <v>12491</v>
      </c>
      <c r="J3019" s="2" t="str">
        <f t="shared" si="795"/>
        <v/>
      </c>
      <c r="K3019" s="2">
        <f t="shared" si="796"/>
        <v>0.68357686203688506</v>
      </c>
      <c r="L3019" s="10" t="str">
        <f t="shared" si="797"/>
        <v/>
      </c>
      <c r="M3019" s="9" t="str">
        <f t="shared" si="793"/>
        <v/>
      </c>
      <c r="N3019" s="8" t="str">
        <f t="shared" si="794"/>
        <v/>
      </c>
      <c r="O3019" s="2" t="str">
        <f t="shared" si="787"/>
        <v>-</v>
      </c>
      <c r="P3019" s="2" t="str">
        <f t="shared" si="788"/>
        <v>-</v>
      </c>
      <c r="Q3019" s="2" t="str">
        <f t="shared" si="789"/>
        <v>-</v>
      </c>
      <c r="R3019" s="2" t="str">
        <f t="shared" si="790"/>
        <v>-</v>
      </c>
      <c r="AN3019" t="s">
        <v>1153</v>
      </c>
      <c r="AO3019" t="s">
        <v>1634</v>
      </c>
      <c r="AR3019" s="44">
        <v>51</v>
      </c>
      <c r="AS3019" s="46">
        <v>197</v>
      </c>
      <c r="AT3019" s="50">
        <f t="shared" si="786"/>
        <v>51197</v>
      </c>
      <c r="AV3019" s="7" t="s">
        <v>3063</v>
      </c>
      <c r="BA3019" s="1">
        <v>17974</v>
      </c>
      <c r="BB3019" s="1">
        <f t="shared" si="791"/>
        <v>299</v>
      </c>
      <c r="BD3019" s="1">
        <v>18273</v>
      </c>
      <c r="BF3019" s="1">
        <f t="shared" si="792"/>
        <v>12636</v>
      </c>
      <c r="BG3019" s="1">
        <v>11800</v>
      </c>
      <c r="BI3019" s="1">
        <v>834</v>
      </c>
      <c r="BL3019" s="1">
        <v>2</v>
      </c>
    </row>
    <row r="3020" spans="1:64" hidden="1" outlineLevel="1">
      <c r="A3020" t="s">
        <v>934</v>
      </c>
      <c r="B3020" t="s">
        <v>1634</v>
      </c>
      <c r="C3020" s="1">
        <v>64944</v>
      </c>
      <c r="F3020" s="1">
        <v>44627</v>
      </c>
      <c r="G3020" s="1">
        <v>43700</v>
      </c>
      <c r="H3020" s="1">
        <v>33977</v>
      </c>
      <c r="I3020" s="1">
        <v>33897</v>
      </c>
      <c r="J3020" s="2" t="str">
        <f t="shared" si="795"/>
        <v/>
      </c>
      <c r="K3020" s="2">
        <f t="shared" si="796"/>
        <v>0.75956259663432446</v>
      </c>
      <c r="L3020" s="10" t="str">
        <f t="shared" si="797"/>
        <v/>
      </c>
      <c r="M3020" s="9" t="str">
        <f t="shared" si="793"/>
        <v/>
      </c>
      <c r="N3020" s="8" t="str">
        <f t="shared" si="794"/>
        <v/>
      </c>
      <c r="O3020" s="2" t="str">
        <f t="shared" si="787"/>
        <v>-</v>
      </c>
      <c r="P3020" s="2" t="str">
        <f t="shared" si="788"/>
        <v>-</v>
      </c>
      <c r="Q3020" s="2" t="str">
        <f t="shared" si="789"/>
        <v>-</v>
      </c>
      <c r="R3020" s="2" t="str">
        <f t="shared" si="790"/>
        <v>-</v>
      </c>
      <c r="AN3020" t="s">
        <v>934</v>
      </c>
      <c r="AO3020" t="s">
        <v>1634</v>
      </c>
      <c r="AR3020" s="44">
        <v>51</v>
      </c>
      <c r="AS3020" s="46">
        <v>199</v>
      </c>
      <c r="AT3020" s="50">
        <f t="shared" si="786"/>
        <v>51199</v>
      </c>
      <c r="AV3020" s="7" t="s">
        <v>3063</v>
      </c>
      <c r="BA3020" s="1">
        <v>43700</v>
      </c>
      <c r="BB3020" s="1">
        <f t="shared" si="791"/>
        <v>927</v>
      </c>
      <c r="BD3020" s="1">
        <v>44627</v>
      </c>
      <c r="BF3020" s="1">
        <f t="shared" si="792"/>
        <v>33977</v>
      </c>
      <c r="BG3020" s="1">
        <v>29816</v>
      </c>
      <c r="BI3020" s="1">
        <v>4111</v>
      </c>
      <c r="BL3020" s="1">
        <v>50</v>
      </c>
    </row>
    <row r="3021" spans="1:64" hidden="1" outlineLevel="1">
      <c r="A3021" t="s">
        <v>1672</v>
      </c>
      <c r="B3021" t="s">
        <v>1634</v>
      </c>
      <c r="C3021" s="1">
        <v>132949</v>
      </c>
      <c r="F3021" s="1">
        <v>97635</v>
      </c>
      <c r="G3021" s="1">
        <v>93199</v>
      </c>
      <c r="H3021" s="1">
        <v>70923</v>
      </c>
      <c r="I3021" s="1">
        <v>70364</v>
      </c>
      <c r="J3021" s="2" t="str">
        <f t="shared" si="795"/>
        <v/>
      </c>
      <c r="K3021" s="2">
        <f t="shared" si="796"/>
        <v>0.72068418087775898</v>
      </c>
      <c r="L3021" s="10" t="str">
        <f t="shared" si="797"/>
        <v/>
      </c>
      <c r="M3021" s="9" t="str">
        <f t="shared" si="793"/>
        <v/>
      </c>
      <c r="N3021" s="8" t="str">
        <f t="shared" si="794"/>
        <v/>
      </c>
      <c r="O3021" s="2" t="str">
        <f t="shared" si="787"/>
        <v>-</v>
      </c>
      <c r="P3021" s="2" t="str">
        <f t="shared" si="788"/>
        <v>-</v>
      </c>
      <c r="Q3021" s="2" t="str">
        <f t="shared" si="789"/>
        <v>-</v>
      </c>
      <c r="R3021" s="2" t="str">
        <f t="shared" si="790"/>
        <v>-</v>
      </c>
      <c r="AN3021" t="s">
        <v>1672</v>
      </c>
      <c r="AO3021" t="s">
        <v>1634</v>
      </c>
      <c r="AR3021" s="44">
        <v>51</v>
      </c>
      <c r="AS3021" s="46">
        <v>510</v>
      </c>
      <c r="AT3021" s="50">
        <f t="shared" si="786"/>
        <v>51510</v>
      </c>
      <c r="AV3021" s="7" t="s">
        <v>905</v>
      </c>
      <c r="BA3021" s="1">
        <v>93199</v>
      </c>
      <c r="BB3021" s="1">
        <f t="shared" si="791"/>
        <v>4436</v>
      </c>
      <c r="BD3021" s="1">
        <v>97635</v>
      </c>
      <c r="BF3021" s="1">
        <f t="shared" si="792"/>
        <v>70923</v>
      </c>
      <c r="BG3021" s="1">
        <v>54744</v>
      </c>
      <c r="BI3021" s="1">
        <v>16057</v>
      </c>
      <c r="BL3021" s="1">
        <v>122</v>
      </c>
    </row>
    <row r="3022" spans="1:64" hidden="1" outlineLevel="1">
      <c r="A3022" t="s">
        <v>1341</v>
      </c>
      <c r="B3022" t="s">
        <v>1634</v>
      </c>
      <c r="C3022" s="1">
        <v>6150</v>
      </c>
      <c r="F3022" s="1">
        <v>3915</v>
      </c>
      <c r="G3022" s="1">
        <v>3758</v>
      </c>
      <c r="H3022" s="1">
        <v>2945</v>
      </c>
      <c r="I3022" s="1">
        <v>2734</v>
      </c>
      <c r="J3022" s="2" t="str">
        <f t="shared" si="795"/>
        <v/>
      </c>
      <c r="K3022" s="2">
        <f t="shared" si="796"/>
        <v>0.6983397190293742</v>
      </c>
      <c r="L3022" s="10" t="str">
        <f t="shared" si="797"/>
        <v/>
      </c>
      <c r="M3022" s="9" t="str">
        <f t="shared" si="793"/>
        <v/>
      </c>
      <c r="N3022" s="8" t="str">
        <f t="shared" si="794"/>
        <v/>
      </c>
      <c r="O3022" s="2" t="str">
        <f t="shared" ref="O3022:O3053" si="798">IF(SUM($S3022:$AJ3022)=0,"-",S3022/SUM($S3022:$AJ3022))</f>
        <v>-</v>
      </c>
      <c r="P3022" s="2" t="str">
        <f t="shared" ref="P3022:P3053" si="799">IF(SUM($S3022:$AJ3022)=0,"-",T3022/SUM($S3022:$AJ3022))</f>
        <v>-</v>
      </c>
      <c r="Q3022" s="2" t="str">
        <f t="shared" ref="Q3022:Q3053" si="800">IF(SUM($S3022:$AJ3022)=0,"-",U3022/SUM($S3022:$AJ3022))</f>
        <v>-</v>
      </c>
      <c r="R3022" s="2" t="str">
        <f t="shared" ref="R3022:R3053" si="801">IF(SUM($S3022:$AJ3022)=0,"-",(1-O3022-P3022-Q3022))</f>
        <v>-</v>
      </c>
      <c r="AN3022" t="s">
        <v>1341</v>
      </c>
      <c r="AO3022" t="s">
        <v>1634</v>
      </c>
      <c r="AR3022" s="44">
        <v>51</v>
      </c>
      <c r="AS3022" s="46">
        <v>515</v>
      </c>
      <c r="AT3022" s="50">
        <f t="shared" si="786"/>
        <v>51515</v>
      </c>
      <c r="AV3022" s="7" t="s">
        <v>905</v>
      </c>
      <c r="BA3022" s="1">
        <v>3758</v>
      </c>
      <c r="BB3022" s="1">
        <f t="shared" si="791"/>
        <v>157</v>
      </c>
      <c r="BD3022" s="1">
        <v>3915</v>
      </c>
      <c r="BF3022" s="1">
        <f t="shared" si="792"/>
        <v>2945</v>
      </c>
      <c r="BG3022" s="1">
        <v>2450</v>
      </c>
      <c r="BI3022" s="1">
        <v>494</v>
      </c>
      <c r="BL3022" s="1">
        <v>1</v>
      </c>
    </row>
    <row r="3023" spans="1:64" hidden="1" outlineLevel="1">
      <c r="A3023" t="s">
        <v>2264</v>
      </c>
      <c r="B3023" t="s">
        <v>1634</v>
      </c>
      <c r="C3023" s="1">
        <v>17631</v>
      </c>
      <c r="F3023" s="1">
        <v>11859</v>
      </c>
      <c r="G3023" s="1">
        <v>11540</v>
      </c>
      <c r="H3023" s="1">
        <v>7408</v>
      </c>
      <c r="I3023" s="1">
        <v>7359</v>
      </c>
      <c r="J3023" s="2" t="str">
        <f t="shared" si="795"/>
        <v/>
      </c>
      <c r="K3023" s="2">
        <f t="shared" si="796"/>
        <v>0.62054136099165191</v>
      </c>
      <c r="L3023" s="10" t="str">
        <f t="shared" si="797"/>
        <v/>
      </c>
      <c r="M3023" s="9" t="str">
        <f t="shared" si="793"/>
        <v/>
      </c>
      <c r="N3023" s="8" t="str">
        <f t="shared" si="794"/>
        <v/>
      </c>
      <c r="O3023" s="2" t="str">
        <f t="shared" si="798"/>
        <v>-</v>
      </c>
      <c r="P3023" s="2" t="str">
        <f t="shared" si="799"/>
        <v>-</v>
      </c>
      <c r="Q3023" s="2" t="str">
        <f t="shared" si="800"/>
        <v>-</v>
      </c>
      <c r="R3023" s="2" t="str">
        <f t="shared" si="801"/>
        <v>-</v>
      </c>
      <c r="AN3023" t="s">
        <v>2264</v>
      </c>
      <c r="AO3023" t="s">
        <v>1634</v>
      </c>
      <c r="AR3023" s="44">
        <v>51</v>
      </c>
      <c r="AS3023" s="46">
        <v>520</v>
      </c>
      <c r="AT3023" s="50">
        <f t="shared" si="786"/>
        <v>51520</v>
      </c>
      <c r="AV3023" s="7" t="s">
        <v>905</v>
      </c>
      <c r="BA3023" s="1">
        <v>11540</v>
      </c>
      <c r="BB3023" s="1">
        <f t="shared" si="791"/>
        <v>319</v>
      </c>
      <c r="BD3023" s="1">
        <v>11859</v>
      </c>
      <c r="BF3023" s="1">
        <f t="shared" si="792"/>
        <v>7408</v>
      </c>
      <c r="BG3023" s="1">
        <v>6484</v>
      </c>
      <c r="BI3023" s="1">
        <v>918</v>
      </c>
      <c r="BL3023" s="1">
        <v>6</v>
      </c>
    </row>
    <row r="3024" spans="1:64" hidden="1" outlineLevel="1">
      <c r="A3024" t="s">
        <v>1961</v>
      </c>
      <c r="B3024" t="s">
        <v>1634</v>
      </c>
      <c r="C3024" s="1">
        <v>6664</v>
      </c>
      <c r="F3024" s="1">
        <v>3805</v>
      </c>
      <c r="G3024" s="1">
        <v>3733</v>
      </c>
      <c r="H3024" s="1">
        <v>2436</v>
      </c>
      <c r="I3024" s="1">
        <v>2423</v>
      </c>
      <c r="J3024" s="2" t="str">
        <f t="shared" si="795"/>
        <v/>
      </c>
      <c r="K3024" s="2">
        <f t="shared" si="796"/>
        <v>0.6367936925098554</v>
      </c>
      <c r="L3024" s="10" t="str">
        <f t="shared" si="797"/>
        <v/>
      </c>
      <c r="M3024" s="9" t="str">
        <f t="shared" si="793"/>
        <v/>
      </c>
      <c r="N3024" s="8" t="str">
        <f t="shared" si="794"/>
        <v/>
      </c>
      <c r="O3024" s="2" t="str">
        <f t="shared" si="798"/>
        <v>-</v>
      </c>
      <c r="P3024" s="2" t="str">
        <f t="shared" si="799"/>
        <v>-</v>
      </c>
      <c r="Q3024" s="2" t="str">
        <f t="shared" si="800"/>
        <v>-</v>
      </c>
      <c r="R3024" s="2" t="str">
        <f t="shared" si="801"/>
        <v>-</v>
      </c>
      <c r="AN3024" t="s">
        <v>1961</v>
      </c>
      <c r="AO3024" t="s">
        <v>1634</v>
      </c>
      <c r="AR3024" s="44">
        <v>51</v>
      </c>
      <c r="AS3024" s="46">
        <v>530</v>
      </c>
      <c r="AT3024" s="50">
        <f t="shared" si="786"/>
        <v>51530</v>
      </c>
      <c r="AV3024" s="7" t="s">
        <v>905</v>
      </c>
      <c r="BA3024" s="1">
        <v>3733</v>
      </c>
      <c r="BB3024" s="1">
        <f t="shared" si="791"/>
        <v>72</v>
      </c>
      <c r="BD3024" s="1">
        <v>3805</v>
      </c>
      <c r="BF3024" s="1">
        <f t="shared" si="792"/>
        <v>2436</v>
      </c>
      <c r="BG3024" s="1">
        <v>2249</v>
      </c>
      <c r="BI3024" s="1">
        <v>187</v>
      </c>
      <c r="BL3024" s="1">
        <v>0</v>
      </c>
    </row>
    <row r="3025" spans="1:64" hidden="1" outlineLevel="1">
      <c r="A3025" t="s">
        <v>1560</v>
      </c>
      <c r="B3025" t="s">
        <v>1634</v>
      </c>
      <c r="C3025" s="1">
        <v>42130</v>
      </c>
      <c r="F3025" s="1">
        <v>28678</v>
      </c>
      <c r="G3025" s="1">
        <v>27570</v>
      </c>
      <c r="H3025" s="1">
        <v>20122</v>
      </c>
      <c r="I3025" s="1">
        <v>20044</v>
      </c>
      <c r="J3025" s="2" t="str">
        <f t="shared" si="795"/>
        <v/>
      </c>
      <c r="K3025" s="2">
        <f t="shared" si="796"/>
        <v>0.6989329799846572</v>
      </c>
      <c r="L3025" s="10" t="str">
        <f t="shared" si="797"/>
        <v/>
      </c>
      <c r="M3025" s="9" t="str">
        <f t="shared" si="793"/>
        <v/>
      </c>
      <c r="N3025" s="8" t="str">
        <f t="shared" si="794"/>
        <v/>
      </c>
      <c r="O3025" s="2" t="str">
        <f t="shared" si="798"/>
        <v>-</v>
      </c>
      <c r="P3025" s="2" t="str">
        <f t="shared" si="799"/>
        <v>-</v>
      </c>
      <c r="Q3025" s="2" t="str">
        <f t="shared" si="800"/>
        <v>-</v>
      </c>
      <c r="R3025" s="2" t="str">
        <f t="shared" si="801"/>
        <v>-</v>
      </c>
      <c r="AN3025" t="s">
        <v>1560</v>
      </c>
      <c r="AO3025" t="s">
        <v>1634</v>
      </c>
      <c r="AR3025" s="44">
        <v>51</v>
      </c>
      <c r="AS3025" s="46">
        <v>540</v>
      </c>
      <c r="AT3025" s="50">
        <f t="shared" si="786"/>
        <v>51540</v>
      </c>
      <c r="AV3025" s="7" t="s">
        <v>905</v>
      </c>
      <c r="BA3025" s="1">
        <v>27570</v>
      </c>
      <c r="BB3025" s="1">
        <f t="shared" si="791"/>
        <v>1108</v>
      </c>
      <c r="BD3025" s="1">
        <v>28678</v>
      </c>
      <c r="BF3025" s="1">
        <f t="shared" si="792"/>
        <v>20122</v>
      </c>
      <c r="BG3025" s="1">
        <v>16311</v>
      </c>
      <c r="BI3025" s="1">
        <v>3793</v>
      </c>
      <c r="BL3025" s="1">
        <v>18</v>
      </c>
    </row>
    <row r="3026" spans="1:64" hidden="1" outlineLevel="1">
      <c r="A3026" t="s">
        <v>2646</v>
      </c>
      <c r="B3026" t="s">
        <v>1634</v>
      </c>
      <c r="C3026" s="1">
        <v>218458</v>
      </c>
      <c r="F3026" s="1">
        <v>144609</v>
      </c>
      <c r="G3026" s="1">
        <v>141518</v>
      </c>
      <c r="H3026" s="1">
        <v>108139</v>
      </c>
      <c r="I3026" s="1">
        <v>107521</v>
      </c>
      <c r="J3026" s="2" t="str">
        <f t="shared" si="795"/>
        <v/>
      </c>
      <c r="K3026" s="2">
        <f t="shared" si="796"/>
        <v>0.74352910261463667</v>
      </c>
      <c r="L3026" s="10" t="str">
        <f t="shared" si="797"/>
        <v/>
      </c>
      <c r="M3026" s="9" t="str">
        <f t="shared" si="793"/>
        <v/>
      </c>
      <c r="N3026" s="8" t="str">
        <f t="shared" si="794"/>
        <v/>
      </c>
      <c r="O3026" s="2" t="str">
        <f t="shared" si="798"/>
        <v>-</v>
      </c>
      <c r="P3026" s="2" t="str">
        <f t="shared" si="799"/>
        <v>-</v>
      </c>
      <c r="Q3026" s="2" t="str">
        <f t="shared" si="800"/>
        <v>-</v>
      </c>
      <c r="R3026" s="2" t="str">
        <f t="shared" si="801"/>
        <v>-</v>
      </c>
      <c r="AN3026" t="s">
        <v>2646</v>
      </c>
      <c r="AO3026" t="s">
        <v>1634</v>
      </c>
      <c r="AR3026" s="44">
        <v>51</v>
      </c>
      <c r="AS3026" s="46">
        <v>550</v>
      </c>
      <c r="AT3026" s="50">
        <f t="shared" si="786"/>
        <v>51550</v>
      </c>
      <c r="AV3026" s="7" t="s">
        <v>905</v>
      </c>
      <c r="BA3026" s="1">
        <v>141518</v>
      </c>
      <c r="BB3026" s="1">
        <f t="shared" si="791"/>
        <v>3091</v>
      </c>
      <c r="BD3026" s="1">
        <v>144609</v>
      </c>
      <c r="BF3026" s="1">
        <f t="shared" si="792"/>
        <v>108139</v>
      </c>
      <c r="BG3026" s="1">
        <v>94654</v>
      </c>
      <c r="BI3026" s="1">
        <v>13346</v>
      </c>
      <c r="BL3026" s="1">
        <v>139</v>
      </c>
    </row>
    <row r="3027" spans="1:64" hidden="1" outlineLevel="1">
      <c r="A3027" t="s">
        <v>2275</v>
      </c>
      <c r="B3027" t="s">
        <v>1634</v>
      </c>
      <c r="C3027" s="1">
        <v>17387</v>
      </c>
      <c r="F3027" s="1">
        <v>12178</v>
      </c>
      <c r="G3027" s="1">
        <v>11929</v>
      </c>
      <c r="H3027" s="1">
        <v>8913</v>
      </c>
      <c r="I3027" s="1">
        <v>8849</v>
      </c>
      <c r="J3027" s="2" t="str">
        <f t="shared" si="795"/>
        <v/>
      </c>
      <c r="K3027" s="2">
        <f t="shared" si="796"/>
        <v>0.72663820003284607</v>
      </c>
      <c r="L3027" s="10" t="str">
        <f t="shared" si="797"/>
        <v/>
      </c>
      <c r="M3027" s="9" t="str">
        <f t="shared" si="793"/>
        <v/>
      </c>
      <c r="N3027" s="8" t="str">
        <f t="shared" si="794"/>
        <v/>
      </c>
      <c r="O3027" s="2" t="str">
        <f t="shared" si="798"/>
        <v>-</v>
      </c>
      <c r="P3027" s="2" t="str">
        <f t="shared" si="799"/>
        <v>-</v>
      </c>
      <c r="Q3027" s="2" t="str">
        <f t="shared" si="800"/>
        <v>-</v>
      </c>
      <c r="R3027" s="2" t="str">
        <f t="shared" si="801"/>
        <v>-</v>
      </c>
      <c r="AN3027" t="s">
        <v>2275</v>
      </c>
      <c r="AO3027" t="s">
        <v>1634</v>
      </c>
      <c r="AR3027" s="44">
        <v>51</v>
      </c>
      <c r="AS3027" s="46">
        <v>570</v>
      </c>
      <c r="AT3027" s="50">
        <f t="shared" si="786"/>
        <v>51570</v>
      </c>
      <c r="AV3027" s="7" t="s">
        <v>905</v>
      </c>
      <c r="BA3027" s="1">
        <v>11929</v>
      </c>
      <c r="BB3027" s="1">
        <f t="shared" si="791"/>
        <v>249</v>
      </c>
      <c r="BD3027" s="1">
        <v>12178</v>
      </c>
      <c r="BF3027" s="1">
        <f t="shared" si="792"/>
        <v>8913</v>
      </c>
      <c r="BG3027" s="1">
        <v>7194</v>
      </c>
      <c r="BI3027" s="1">
        <v>1719</v>
      </c>
      <c r="BL3027" s="1">
        <v>0</v>
      </c>
    </row>
    <row r="3028" spans="1:64" hidden="1" outlineLevel="1">
      <c r="A3028" t="s">
        <v>1443</v>
      </c>
      <c r="B3028" t="s">
        <v>1634</v>
      </c>
      <c r="C3028" s="1">
        <v>5991</v>
      </c>
      <c r="F3028" s="1">
        <v>3732</v>
      </c>
      <c r="G3028" s="1">
        <v>3658</v>
      </c>
      <c r="H3028" s="1">
        <v>2552</v>
      </c>
      <c r="I3028" s="1">
        <v>2354</v>
      </c>
      <c r="J3028" s="2" t="str">
        <f t="shared" si="795"/>
        <v/>
      </c>
      <c r="K3028" s="2">
        <f t="shared" si="796"/>
        <v>0.63076098606645226</v>
      </c>
      <c r="L3028" s="10" t="str">
        <f t="shared" si="797"/>
        <v/>
      </c>
      <c r="M3028" s="9" t="str">
        <f t="shared" si="793"/>
        <v/>
      </c>
      <c r="N3028" s="8" t="str">
        <f t="shared" si="794"/>
        <v/>
      </c>
      <c r="O3028" s="2" t="str">
        <f t="shared" si="798"/>
        <v>-</v>
      </c>
      <c r="P3028" s="2" t="str">
        <f t="shared" si="799"/>
        <v>-</v>
      </c>
      <c r="Q3028" s="2" t="str">
        <f t="shared" si="800"/>
        <v>-</v>
      </c>
      <c r="R3028" s="2" t="str">
        <f t="shared" si="801"/>
        <v>-</v>
      </c>
      <c r="AN3028" t="s">
        <v>1443</v>
      </c>
      <c r="AO3028" t="s">
        <v>1634</v>
      </c>
      <c r="AR3028" s="44">
        <v>51</v>
      </c>
      <c r="AS3028" s="46">
        <v>580</v>
      </c>
      <c r="AT3028" s="50">
        <f t="shared" si="786"/>
        <v>51580</v>
      </c>
      <c r="AV3028" s="7" t="s">
        <v>905</v>
      </c>
      <c r="BA3028" s="1">
        <v>3658</v>
      </c>
      <c r="BB3028" s="1">
        <f t="shared" si="791"/>
        <v>74</v>
      </c>
      <c r="BD3028" s="1">
        <v>3732</v>
      </c>
      <c r="BF3028" s="1">
        <f t="shared" si="792"/>
        <v>2552</v>
      </c>
      <c r="BG3028" s="1">
        <v>2398</v>
      </c>
      <c r="BI3028" s="1">
        <v>154</v>
      </c>
      <c r="BL3028" s="1">
        <v>0</v>
      </c>
    </row>
    <row r="3029" spans="1:64" hidden="1" outlineLevel="1">
      <c r="A3029" t="s">
        <v>774</v>
      </c>
      <c r="B3029" t="s">
        <v>1634</v>
      </c>
      <c r="C3029" s="1">
        <v>43765</v>
      </c>
      <c r="F3029" s="1">
        <v>29261</v>
      </c>
      <c r="G3029" s="1">
        <v>28658</v>
      </c>
      <c r="H3029" s="1">
        <v>21136</v>
      </c>
      <c r="I3029" s="1">
        <v>20890</v>
      </c>
      <c r="J3029" s="2" t="str">
        <f t="shared" si="795"/>
        <v/>
      </c>
      <c r="K3029" s="2">
        <f t="shared" si="796"/>
        <v>0.71391955162161236</v>
      </c>
      <c r="L3029" s="10" t="str">
        <f t="shared" si="797"/>
        <v/>
      </c>
      <c r="M3029" s="9" t="str">
        <f t="shared" si="793"/>
        <v/>
      </c>
      <c r="N3029" s="8" t="str">
        <f t="shared" si="794"/>
        <v/>
      </c>
      <c r="O3029" s="2" t="str">
        <f t="shared" si="798"/>
        <v>-</v>
      </c>
      <c r="P3029" s="2" t="str">
        <f t="shared" si="799"/>
        <v>-</v>
      </c>
      <c r="Q3029" s="2" t="str">
        <f t="shared" si="800"/>
        <v>-</v>
      </c>
      <c r="R3029" s="2" t="str">
        <f t="shared" si="801"/>
        <v>-</v>
      </c>
      <c r="AN3029" t="s">
        <v>774</v>
      </c>
      <c r="AO3029" t="s">
        <v>1634</v>
      </c>
      <c r="AR3029" s="44">
        <v>51</v>
      </c>
      <c r="AS3029" s="46">
        <v>590</v>
      </c>
      <c r="AT3029" s="50">
        <f t="shared" si="786"/>
        <v>51590</v>
      </c>
      <c r="AV3029" s="7" t="s">
        <v>905</v>
      </c>
      <c r="BA3029" s="1">
        <v>28658</v>
      </c>
      <c r="BB3029" s="1">
        <f t="shared" si="791"/>
        <v>603</v>
      </c>
      <c r="BD3029" s="1">
        <v>29261</v>
      </c>
      <c r="BF3029" s="1">
        <f t="shared" si="792"/>
        <v>21136</v>
      </c>
      <c r="BG3029" s="1">
        <v>18552</v>
      </c>
      <c r="BI3029" s="1">
        <v>2571</v>
      </c>
      <c r="BL3029" s="1">
        <v>13</v>
      </c>
    </row>
    <row r="3030" spans="1:64" hidden="1" outlineLevel="1">
      <c r="A3030" t="s">
        <v>1116</v>
      </c>
      <c r="B3030" t="s">
        <v>1634</v>
      </c>
      <c r="C3030" s="1">
        <v>5820</v>
      </c>
      <c r="F3030" s="1">
        <v>3736</v>
      </c>
      <c r="G3030" s="1">
        <v>3640</v>
      </c>
      <c r="H3030" s="1">
        <v>2648</v>
      </c>
      <c r="I3030" s="1">
        <v>2617</v>
      </c>
      <c r="J3030" s="2" t="str">
        <f t="shared" si="795"/>
        <v/>
      </c>
      <c r="K3030" s="2">
        <f t="shared" si="796"/>
        <v>0.70048179871520344</v>
      </c>
      <c r="L3030" s="10" t="str">
        <f t="shared" si="797"/>
        <v/>
      </c>
      <c r="M3030" s="9" t="str">
        <f t="shared" si="793"/>
        <v/>
      </c>
      <c r="N3030" s="8" t="str">
        <f t="shared" si="794"/>
        <v/>
      </c>
      <c r="O3030" s="2" t="str">
        <f t="shared" si="798"/>
        <v>-</v>
      </c>
      <c r="P3030" s="2" t="str">
        <f t="shared" si="799"/>
        <v>-</v>
      </c>
      <c r="Q3030" s="2" t="str">
        <f t="shared" si="800"/>
        <v>-</v>
      </c>
      <c r="R3030" s="2" t="str">
        <f t="shared" si="801"/>
        <v>-</v>
      </c>
      <c r="AN3030" t="s">
        <v>1116</v>
      </c>
      <c r="AO3030" t="s">
        <v>1634</v>
      </c>
      <c r="AR3030" s="44">
        <v>51</v>
      </c>
      <c r="AS3030" s="46">
        <v>595</v>
      </c>
      <c r="AT3030" s="50">
        <f t="shared" si="786"/>
        <v>51595</v>
      </c>
      <c r="AV3030" s="7" t="s">
        <v>905</v>
      </c>
      <c r="BA3030" s="1">
        <v>3640</v>
      </c>
      <c r="BB3030" s="1">
        <f t="shared" si="791"/>
        <v>96</v>
      </c>
      <c r="BD3030" s="1">
        <v>3736</v>
      </c>
      <c r="BF3030" s="1">
        <f t="shared" si="792"/>
        <v>2648</v>
      </c>
      <c r="BG3030" s="1">
        <v>2421</v>
      </c>
      <c r="BI3030" s="1">
        <v>223</v>
      </c>
      <c r="BL3030" s="1">
        <v>4</v>
      </c>
    </row>
    <row r="3031" spans="1:64" hidden="1" outlineLevel="1">
      <c r="A3031" t="s">
        <v>1596</v>
      </c>
      <c r="B3031" t="s">
        <v>1634</v>
      </c>
      <c r="C3031" s="1">
        <v>22112</v>
      </c>
      <c r="F3031" s="1">
        <v>15503</v>
      </c>
      <c r="G3031" s="1">
        <v>15049</v>
      </c>
      <c r="H3031" s="1">
        <v>11481</v>
      </c>
      <c r="I3031" s="1">
        <v>11398</v>
      </c>
      <c r="J3031" s="2" t="str">
        <f t="shared" si="795"/>
        <v/>
      </c>
      <c r="K3031" s="2">
        <f t="shared" si="796"/>
        <v>0.7352125395084822</v>
      </c>
      <c r="L3031" s="10" t="str">
        <f t="shared" si="797"/>
        <v/>
      </c>
      <c r="M3031" s="9" t="str">
        <f t="shared" si="793"/>
        <v/>
      </c>
      <c r="N3031" s="8" t="str">
        <f t="shared" si="794"/>
        <v/>
      </c>
      <c r="O3031" s="2" t="str">
        <f t="shared" si="798"/>
        <v>-</v>
      </c>
      <c r="P3031" s="2" t="str">
        <f t="shared" si="799"/>
        <v>-</v>
      </c>
      <c r="Q3031" s="2" t="str">
        <f t="shared" si="800"/>
        <v>-</v>
      </c>
      <c r="R3031" s="2" t="str">
        <f t="shared" si="801"/>
        <v>-</v>
      </c>
      <c r="AN3031" t="s">
        <v>1596</v>
      </c>
      <c r="AO3031" t="s">
        <v>1634</v>
      </c>
      <c r="AR3031" s="44">
        <v>51</v>
      </c>
      <c r="AS3031" s="46">
        <v>600</v>
      </c>
      <c r="AT3031" s="50">
        <f t="shared" si="786"/>
        <v>51600</v>
      </c>
      <c r="AV3031" s="7" t="s">
        <v>905</v>
      </c>
      <c r="BA3031" s="1">
        <v>15049</v>
      </c>
      <c r="BB3031" s="1">
        <f t="shared" si="791"/>
        <v>454</v>
      </c>
      <c r="BD3031" s="1">
        <v>15503</v>
      </c>
      <c r="BF3031" s="1">
        <f t="shared" si="792"/>
        <v>11481</v>
      </c>
      <c r="BG3031" s="1">
        <v>9068</v>
      </c>
      <c r="BI3031" s="1">
        <v>2404</v>
      </c>
      <c r="BL3031" s="1">
        <v>9</v>
      </c>
    </row>
    <row r="3032" spans="1:64" hidden="1" outlineLevel="1">
      <c r="A3032" t="s">
        <v>2434</v>
      </c>
      <c r="B3032" t="s">
        <v>1634</v>
      </c>
      <c r="C3032" s="1">
        <v>11219</v>
      </c>
      <c r="F3032" s="1">
        <v>8445</v>
      </c>
      <c r="G3032" s="1">
        <v>8237</v>
      </c>
      <c r="H3032" s="1">
        <v>6818</v>
      </c>
      <c r="I3032" s="1">
        <v>6750</v>
      </c>
      <c r="J3032" s="2" t="str">
        <f t="shared" si="795"/>
        <v/>
      </c>
      <c r="K3032" s="2">
        <f t="shared" si="796"/>
        <v>0.79928952042628776</v>
      </c>
      <c r="L3032" s="10" t="str">
        <f t="shared" si="797"/>
        <v/>
      </c>
      <c r="M3032" s="9" t="str">
        <f t="shared" si="793"/>
        <v/>
      </c>
      <c r="N3032" s="8" t="str">
        <f t="shared" si="794"/>
        <v/>
      </c>
      <c r="O3032" s="2" t="str">
        <f t="shared" si="798"/>
        <v>-</v>
      </c>
      <c r="P3032" s="2" t="str">
        <f t="shared" si="799"/>
        <v>-</v>
      </c>
      <c r="Q3032" s="2" t="str">
        <f t="shared" si="800"/>
        <v>-</v>
      </c>
      <c r="R3032" s="2" t="str">
        <f t="shared" si="801"/>
        <v>-</v>
      </c>
      <c r="AN3032" t="s">
        <v>2434</v>
      </c>
      <c r="AO3032" t="s">
        <v>1634</v>
      </c>
      <c r="AR3032" s="44">
        <v>51</v>
      </c>
      <c r="AS3032" s="46">
        <v>610</v>
      </c>
      <c r="AT3032" s="50">
        <f t="shared" si="786"/>
        <v>51610</v>
      </c>
      <c r="AV3032" s="7" t="s">
        <v>905</v>
      </c>
      <c r="BA3032" s="1">
        <v>8237</v>
      </c>
      <c r="BB3032" s="1">
        <f t="shared" si="791"/>
        <v>208</v>
      </c>
      <c r="BD3032" s="1">
        <v>8445</v>
      </c>
      <c r="BF3032" s="1">
        <f t="shared" si="792"/>
        <v>6818</v>
      </c>
      <c r="BG3032" s="1">
        <v>4738</v>
      </c>
      <c r="BI3032" s="1">
        <v>2058</v>
      </c>
      <c r="BL3032" s="1">
        <v>22</v>
      </c>
    </row>
    <row r="3033" spans="1:64" hidden="1" outlineLevel="1">
      <c r="A3033" t="s">
        <v>1085</v>
      </c>
      <c r="B3033" t="s">
        <v>1634</v>
      </c>
      <c r="C3033" s="1">
        <v>8538</v>
      </c>
      <c r="F3033" s="1">
        <v>6012</v>
      </c>
      <c r="G3033" s="1">
        <v>5888</v>
      </c>
      <c r="H3033" s="1">
        <v>4480</v>
      </c>
      <c r="I3033" s="1">
        <v>4427</v>
      </c>
      <c r="J3033" s="2" t="str">
        <f t="shared" si="795"/>
        <v/>
      </c>
      <c r="K3033" s="2">
        <f t="shared" si="796"/>
        <v>0.73636061210911508</v>
      </c>
      <c r="L3033" s="10" t="str">
        <f t="shared" si="797"/>
        <v/>
      </c>
      <c r="M3033" s="9" t="str">
        <f t="shared" si="793"/>
        <v/>
      </c>
      <c r="N3033" s="8" t="str">
        <f t="shared" si="794"/>
        <v/>
      </c>
      <c r="O3033" s="2" t="str">
        <f t="shared" si="798"/>
        <v>-</v>
      </c>
      <c r="P3033" s="2" t="str">
        <f t="shared" si="799"/>
        <v>-</v>
      </c>
      <c r="Q3033" s="2" t="str">
        <f t="shared" si="800"/>
        <v>-</v>
      </c>
      <c r="R3033" s="2" t="str">
        <f t="shared" si="801"/>
        <v>-</v>
      </c>
      <c r="AN3033" t="s">
        <v>1085</v>
      </c>
      <c r="AO3033" t="s">
        <v>1634</v>
      </c>
      <c r="AR3033" s="44">
        <v>51</v>
      </c>
      <c r="AS3033" s="46">
        <v>620</v>
      </c>
      <c r="AT3033" s="50">
        <f t="shared" si="786"/>
        <v>51620</v>
      </c>
      <c r="AV3033" s="7" t="s">
        <v>905</v>
      </c>
      <c r="BA3033" s="1">
        <v>5888</v>
      </c>
      <c r="BB3033" s="1">
        <f t="shared" si="791"/>
        <v>124</v>
      </c>
      <c r="BD3033" s="1">
        <v>6012</v>
      </c>
      <c r="BF3033" s="1">
        <f t="shared" si="792"/>
        <v>4480</v>
      </c>
      <c r="BG3033" s="1">
        <v>3885</v>
      </c>
      <c r="BI3033" s="1">
        <v>592</v>
      </c>
      <c r="BL3033" s="1">
        <v>3</v>
      </c>
    </row>
    <row r="3034" spans="1:64" hidden="1" outlineLevel="1">
      <c r="A3034" t="s">
        <v>956</v>
      </c>
      <c r="B3034" t="s">
        <v>1634</v>
      </c>
      <c r="C3034" s="1">
        <v>23277</v>
      </c>
      <c r="F3034" s="1">
        <v>13312</v>
      </c>
      <c r="G3034" s="1">
        <v>12854</v>
      </c>
      <c r="H3034" s="1">
        <v>9843</v>
      </c>
      <c r="I3034" s="1">
        <v>9677</v>
      </c>
      <c r="J3034" s="2" t="str">
        <f t="shared" si="795"/>
        <v/>
      </c>
      <c r="K3034" s="2">
        <f t="shared" si="796"/>
        <v>0.72693810096153844</v>
      </c>
      <c r="L3034" s="10" t="str">
        <f t="shared" si="797"/>
        <v/>
      </c>
      <c r="M3034" s="9" t="str">
        <f t="shared" si="793"/>
        <v/>
      </c>
      <c r="N3034" s="8" t="str">
        <f t="shared" si="794"/>
        <v/>
      </c>
      <c r="O3034" s="2" t="str">
        <f t="shared" si="798"/>
        <v>-</v>
      </c>
      <c r="P3034" s="2" t="str">
        <f t="shared" si="799"/>
        <v>-</v>
      </c>
      <c r="Q3034" s="2" t="str">
        <f t="shared" si="800"/>
        <v>-</v>
      </c>
      <c r="R3034" s="2" t="str">
        <f t="shared" si="801"/>
        <v>-</v>
      </c>
      <c r="AN3034" t="s">
        <v>956</v>
      </c>
      <c r="AO3034" t="s">
        <v>1634</v>
      </c>
      <c r="AR3034" s="44">
        <v>51</v>
      </c>
      <c r="AS3034" s="46">
        <v>630</v>
      </c>
      <c r="AT3034" s="50">
        <f t="shared" si="786"/>
        <v>51630</v>
      </c>
      <c r="AV3034" s="7" t="s">
        <v>905</v>
      </c>
      <c r="BA3034" s="1">
        <v>12854</v>
      </c>
      <c r="BB3034" s="1">
        <f t="shared" si="791"/>
        <v>458</v>
      </c>
      <c r="BD3034" s="1">
        <v>13312</v>
      </c>
      <c r="BF3034" s="1">
        <f t="shared" si="792"/>
        <v>9843</v>
      </c>
      <c r="BG3034" s="1">
        <v>8336</v>
      </c>
      <c r="BI3034" s="1">
        <v>1472</v>
      </c>
      <c r="BL3034" s="1">
        <v>35</v>
      </c>
    </row>
    <row r="3035" spans="1:64" hidden="1" outlineLevel="1">
      <c r="A3035" t="s">
        <v>2475</v>
      </c>
      <c r="B3035" t="s">
        <v>1634</v>
      </c>
      <c r="C3035" s="1">
        <v>6888</v>
      </c>
      <c r="F3035" s="1">
        <v>3834</v>
      </c>
      <c r="G3035" s="1">
        <v>3715</v>
      </c>
      <c r="H3035" s="1">
        <v>2431</v>
      </c>
      <c r="I3035" s="1">
        <v>2402</v>
      </c>
      <c r="J3035" s="2" t="str">
        <f t="shared" si="795"/>
        <v/>
      </c>
      <c r="K3035" s="2">
        <f t="shared" si="796"/>
        <v>0.62649973917579549</v>
      </c>
      <c r="L3035" s="10" t="str">
        <f t="shared" si="797"/>
        <v/>
      </c>
      <c r="M3035" s="9" t="str">
        <f t="shared" si="793"/>
        <v/>
      </c>
      <c r="N3035" s="8" t="str">
        <f t="shared" si="794"/>
        <v/>
      </c>
      <c r="O3035" s="2" t="str">
        <f t="shared" si="798"/>
        <v>-</v>
      </c>
      <c r="P3035" s="2" t="str">
        <f t="shared" si="799"/>
        <v>-</v>
      </c>
      <c r="Q3035" s="2" t="str">
        <f t="shared" si="800"/>
        <v>-</v>
      </c>
      <c r="R3035" s="2" t="str">
        <f t="shared" si="801"/>
        <v>-</v>
      </c>
      <c r="AN3035" t="s">
        <v>2475</v>
      </c>
      <c r="AO3035" t="s">
        <v>1634</v>
      </c>
      <c r="AR3035" s="44">
        <v>51</v>
      </c>
      <c r="AS3035" s="46">
        <v>640</v>
      </c>
      <c r="AT3035" s="50">
        <f t="shared" si="786"/>
        <v>51640</v>
      </c>
      <c r="AV3035" s="7" t="s">
        <v>905</v>
      </c>
      <c r="BA3035" s="1">
        <v>3715</v>
      </c>
      <c r="BB3035" s="1">
        <f t="shared" si="791"/>
        <v>119</v>
      </c>
      <c r="BD3035" s="1">
        <v>3834</v>
      </c>
      <c r="BF3035" s="1">
        <f t="shared" si="792"/>
        <v>2431</v>
      </c>
      <c r="BG3035" s="1">
        <v>2204</v>
      </c>
      <c r="BI3035" s="1">
        <v>226</v>
      </c>
      <c r="BL3035" s="1">
        <v>1</v>
      </c>
    </row>
    <row r="3036" spans="1:64" hidden="1" outlineLevel="1">
      <c r="A3036" t="s">
        <v>683</v>
      </c>
      <c r="B3036" t="s">
        <v>1634</v>
      </c>
      <c r="C3036" s="1">
        <v>138957</v>
      </c>
      <c r="F3036" s="1">
        <v>91410</v>
      </c>
      <c r="G3036" s="1">
        <v>89635</v>
      </c>
      <c r="H3036" s="1">
        <v>68320</v>
      </c>
      <c r="I3036" s="1">
        <v>67943</v>
      </c>
      <c r="J3036" s="2" t="str">
        <f t="shared" si="795"/>
        <v/>
      </c>
      <c r="K3036" s="2">
        <f t="shared" si="796"/>
        <v>0.74327754075046493</v>
      </c>
      <c r="L3036" s="10" t="str">
        <f t="shared" si="797"/>
        <v/>
      </c>
      <c r="M3036" s="9" t="str">
        <f t="shared" si="793"/>
        <v/>
      </c>
      <c r="N3036" s="8" t="str">
        <f t="shared" si="794"/>
        <v/>
      </c>
      <c r="O3036" s="2" t="str">
        <f t="shared" si="798"/>
        <v>-</v>
      </c>
      <c r="P3036" s="2" t="str">
        <f t="shared" si="799"/>
        <v>-</v>
      </c>
      <c r="Q3036" s="2" t="str">
        <f t="shared" si="800"/>
        <v>-</v>
      </c>
      <c r="R3036" s="2" t="str">
        <f t="shared" si="801"/>
        <v>-</v>
      </c>
      <c r="AN3036" t="s">
        <v>683</v>
      </c>
      <c r="AO3036" t="s">
        <v>1634</v>
      </c>
      <c r="AR3036" s="44">
        <v>51</v>
      </c>
      <c r="AS3036" s="46">
        <v>650</v>
      </c>
      <c r="AT3036" s="50">
        <f t="shared" si="786"/>
        <v>51650</v>
      </c>
      <c r="AV3036" s="7" t="s">
        <v>905</v>
      </c>
      <c r="BA3036" s="1">
        <v>89635</v>
      </c>
      <c r="BB3036" s="1">
        <f t="shared" si="791"/>
        <v>1775</v>
      </c>
      <c r="BD3036" s="1">
        <v>91410</v>
      </c>
      <c r="BF3036" s="1">
        <f t="shared" si="792"/>
        <v>68320</v>
      </c>
      <c r="BG3036" s="1">
        <v>58243</v>
      </c>
      <c r="BI3036" s="1">
        <v>9814</v>
      </c>
      <c r="BL3036" s="1">
        <v>263</v>
      </c>
    </row>
    <row r="3037" spans="1:64" hidden="1" outlineLevel="1">
      <c r="A3037" t="s">
        <v>2953</v>
      </c>
      <c r="B3037" t="s">
        <v>1634</v>
      </c>
      <c r="C3037" s="1">
        <v>47286</v>
      </c>
      <c r="F3037" s="1">
        <v>20762</v>
      </c>
      <c r="G3037" s="1">
        <v>20186</v>
      </c>
      <c r="H3037" s="1">
        <v>14847</v>
      </c>
      <c r="I3037" s="1">
        <v>14675</v>
      </c>
      <c r="J3037" s="2" t="str">
        <f t="shared" si="795"/>
        <v/>
      </c>
      <c r="K3037" s="2">
        <f t="shared" si="796"/>
        <v>0.7068201522011367</v>
      </c>
      <c r="L3037" s="10" t="str">
        <f t="shared" si="797"/>
        <v/>
      </c>
      <c r="M3037" s="9" t="str">
        <f t="shared" si="793"/>
        <v/>
      </c>
      <c r="N3037" s="8" t="str">
        <f t="shared" si="794"/>
        <v/>
      </c>
      <c r="O3037" s="2" t="str">
        <f t="shared" si="798"/>
        <v>-</v>
      </c>
      <c r="P3037" s="2" t="str">
        <f t="shared" si="799"/>
        <v>-</v>
      </c>
      <c r="Q3037" s="2" t="str">
        <f t="shared" si="800"/>
        <v>-</v>
      </c>
      <c r="R3037" s="2" t="str">
        <f t="shared" si="801"/>
        <v>-</v>
      </c>
      <c r="AN3037" t="s">
        <v>2953</v>
      </c>
      <c r="AO3037" t="s">
        <v>1634</v>
      </c>
      <c r="AR3037" s="44">
        <v>51</v>
      </c>
      <c r="AS3037" s="46">
        <v>660</v>
      </c>
      <c r="AT3037" s="50">
        <f t="shared" si="786"/>
        <v>51660</v>
      </c>
      <c r="AV3037" s="7" t="s">
        <v>905</v>
      </c>
      <c r="BA3037" s="1">
        <v>20186</v>
      </c>
      <c r="BB3037" s="1">
        <f t="shared" si="791"/>
        <v>576</v>
      </c>
      <c r="BD3037" s="1">
        <v>20762</v>
      </c>
      <c r="BF3037" s="1">
        <f t="shared" si="792"/>
        <v>14847</v>
      </c>
      <c r="BG3037" s="1">
        <v>13449</v>
      </c>
      <c r="BI3037" s="1">
        <v>1347</v>
      </c>
      <c r="BL3037" s="1">
        <v>51</v>
      </c>
    </row>
    <row r="3038" spans="1:64" hidden="1" outlineLevel="1">
      <c r="A3038" t="s">
        <v>2482</v>
      </c>
      <c r="B3038" t="s">
        <v>1634</v>
      </c>
      <c r="C3038" s="1">
        <v>22576</v>
      </c>
      <c r="F3038" s="1">
        <v>13697</v>
      </c>
      <c r="G3038" s="1">
        <v>13173</v>
      </c>
      <c r="H3038" s="1">
        <v>9682</v>
      </c>
      <c r="I3038" s="1">
        <v>9524</v>
      </c>
      <c r="J3038" s="2" t="str">
        <f t="shared" si="795"/>
        <v/>
      </c>
      <c r="K3038" s="2">
        <f t="shared" si="796"/>
        <v>0.69533474483463531</v>
      </c>
      <c r="L3038" s="10" t="str">
        <f t="shared" si="797"/>
        <v/>
      </c>
      <c r="M3038" s="9" t="str">
        <f t="shared" si="793"/>
        <v/>
      </c>
      <c r="N3038" s="8" t="str">
        <f t="shared" si="794"/>
        <v/>
      </c>
      <c r="O3038" s="2" t="str">
        <f t="shared" si="798"/>
        <v>-</v>
      </c>
      <c r="P3038" s="2" t="str">
        <f t="shared" si="799"/>
        <v>-</v>
      </c>
      <c r="Q3038" s="2" t="str">
        <f t="shared" si="800"/>
        <v>-</v>
      </c>
      <c r="R3038" s="2" t="str">
        <f t="shared" si="801"/>
        <v>-</v>
      </c>
      <c r="AN3038" t="s">
        <v>2482</v>
      </c>
      <c r="AO3038" t="s">
        <v>1634</v>
      </c>
      <c r="AR3038" s="44">
        <v>51</v>
      </c>
      <c r="AS3038" s="46">
        <v>670</v>
      </c>
      <c r="AT3038" s="50">
        <f t="shared" si="786"/>
        <v>51670</v>
      </c>
      <c r="AV3038" s="7" t="s">
        <v>905</v>
      </c>
      <c r="BA3038" s="1">
        <v>13173</v>
      </c>
      <c r="BB3038" s="1">
        <f t="shared" si="791"/>
        <v>524</v>
      </c>
      <c r="BD3038" s="1">
        <v>13697</v>
      </c>
      <c r="BF3038" s="1">
        <f t="shared" si="792"/>
        <v>9682</v>
      </c>
      <c r="BG3038" s="1">
        <v>8242</v>
      </c>
      <c r="BI3038" s="1">
        <v>1414</v>
      </c>
      <c r="BL3038" s="1">
        <v>26</v>
      </c>
    </row>
    <row r="3039" spans="1:64" hidden="1" outlineLevel="1">
      <c r="A3039" t="s">
        <v>1435</v>
      </c>
      <c r="B3039" t="s">
        <v>1634</v>
      </c>
      <c r="C3039" s="1">
        <v>6963</v>
      </c>
      <c r="F3039" s="1">
        <v>3432</v>
      </c>
      <c r="G3039" s="1">
        <v>3346</v>
      </c>
      <c r="H3039" s="1">
        <v>2495</v>
      </c>
      <c r="I3039" s="1">
        <v>2479</v>
      </c>
      <c r="J3039" s="2" t="str">
        <f t="shared" si="795"/>
        <v/>
      </c>
      <c r="K3039" s="2">
        <f t="shared" si="796"/>
        <v>0.72231934731934733</v>
      </c>
      <c r="L3039" s="10" t="str">
        <f t="shared" si="797"/>
        <v/>
      </c>
      <c r="M3039" s="9" t="str">
        <f t="shared" si="793"/>
        <v/>
      </c>
      <c r="N3039" s="8" t="str">
        <f t="shared" si="794"/>
        <v/>
      </c>
      <c r="O3039" s="2" t="str">
        <f t="shared" si="798"/>
        <v>-</v>
      </c>
      <c r="P3039" s="2" t="str">
        <f t="shared" si="799"/>
        <v>-</v>
      </c>
      <c r="Q3039" s="2" t="str">
        <f t="shared" si="800"/>
        <v>-</v>
      </c>
      <c r="R3039" s="2" t="str">
        <f t="shared" si="801"/>
        <v>-</v>
      </c>
      <c r="AN3039" t="s">
        <v>1435</v>
      </c>
      <c r="AO3039" t="s">
        <v>1634</v>
      </c>
      <c r="AR3039" s="44">
        <v>51</v>
      </c>
      <c r="AS3039" s="46">
        <v>678</v>
      </c>
      <c r="AT3039" s="50">
        <f t="shared" si="786"/>
        <v>51678</v>
      </c>
      <c r="AV3039" s="7" t="s">
        <v>905</v>
      </c>
      <c r="BA3039" s="1">
        <v>3346</v>
      </c>
      <c r="BB3039" s="1">
        <f t="shared" si="791"/>
        <v>86</v>
      </c>
      <c r="BD3039" s="1">
        <v>3432</v>
      </c>
      <c r="BF3039" s="1">
        <f t="shared" si="792"/>
        <v>2495</v>
      </c>
      <c r="BG3039" s="1">
        <v>2124</v>
      </c>
      <c r="BI3039" s="1">
        <v>370</v>
      </c>
      <c r="BL3039" s="1">
        <v>1</v>
      </c>
    </row>
    <row r="3040" spans="1:64" hidden="1" outlineLevel="1">
      <c r="A3040" t="s">
        <v>1909</v>
      </c>
      <c r="B3040" t="s">
        <v>1634</v>
      </c>
      <c r="C3040" s="1">
        <v>74018</v>
      </c>
      <c r="F3040" s="1">
        <v>47225</v>
      </c>
      <c r="G3040" s="1">
        <v>46062</v>
      </c>
      <c r="H3040" s="1">
        <v>34794</v>
      </c>
      <c r="I3040" s="1">
        <v>34341</v>
      </c>
      <c r="J3040" s="2" t="str">
        <f t="shared" si="795"/>
        <v/>
      </c>
      <c r="K3040" s="2">
        <f t="shared" si="796"/>
        <v>0.72717840127051347</v>
      </c>
      <c r="L3040" s="10" t="str">
        <f t="shared" si="797"/>
        <v/>
      </c>
      <c r="M3040" s="9" t="str">
        <f t="shared" si="793"/>
        <v/>
      </c>
      <c r="N3040" s="8" t="str">
        <f t="shared" si="794"/>
        <v/>
      </c>
      <c r="O3040" s="2" t="str">
        <f t="shared" si="798"/>
        <v>-</v>
      </c>
      <c r="P3040" s="2" t="str">
        <f t="shared" si="799"/>
        <v>-</v>
      </c>
      <c r="Q3040" s="2" t="str">
        <f t="shared" si="800"/>
        <v>-</v>
      </c>
      <c r="R3040" s="2" t="str">
        <f t="shared" si="801"/>
        <v>-</v>
      </c>
      <c r="AN3040" t="s">
        <v>1909</v>
      </c>
      <c r="AO3040" t="s">
        <v>1634</v>
      </c>
      <c r="AR3040" s="44">
        <v>51</v>
      </c>
      <c r="AS3040" s="46">
        <v>680</v>
      </c>
      <c r="AT3040" s="50">
        <f t="shared" si="786"/>
        <v>51680</v>
      </c>
      <c r="AV3040" s="7" t="s">
        <v>905</v>
      </c>
      <c r="BA3040" s="1">
        <v>46062</v>
      </c>
      <c r="BB3040" s="1">
        <f t="shared" si="791"/>
        <v>1163</v>
      </c>
      <c r="BD3040" s="1">
        <v>47225</v>
      </c>
      <c r="BF3040" s="1">
        <f t="shared" si="792"/>
        <v>34794</v>
      </c>
      <c r="BG3040" s="1">
        <v>30773</v>
      </c>
      <c r="BI3040" s="1">
        <v>3946</v>
      </c>
      <c r="BL3040" s="1">
        <v>75</v>
      </c>
    </row>
    <row r="3041" spans="1:64" hidden="1" outlineLevel="1">
      <c r="A3041" t="s">
        <v>790</v>
      </c>
      <c r="B3041" t="s">
        <v>1634</v>
      </c>
      <c r="C3041" s="1">
        <v>34858</v>
      </c>
      <c r="F3041" s="1">
        <v>19619</v>
      </c>
      <c r="G3041" s="1">
        <v>18898</v>
      </c>
      <c r="H3041" s="1">
        <v>13659</v>
      </c>
      <c r="I3041" s="1">
        <v>13627</v>
      </c>
      <c r="J3041" s="2" t="str">
        <f t="shared" si="795"/>
        <v/>
      </c>
      <c r="K3041" s="2">
        <f t="shared" si="796"/>
        <v>0.69458178296549267</v>
      </c>
      <c r="L3041" s="10" t="str">
        <f t="shared" si="797"/>
        <v/>
      </c>
      <c r="M3041" s="9" t="str">
        <f t="shared" si="793"/>
        <v/>
      </c>
      <c r="N3041" s="8" t="str">
        <f t="shared" si="794"/>
        <v/>
      </c>
      <c r="O3041" s="2" t="str">
        <f t="shared" si="798"/>
        <v>-</v>
      </c>
      <c r="P3041" s="2" t="str">
        <f t="shared" si="799"/>
        <v>-</v>
      </c>
      <c r="Q3041" s="2" t="str">
        <f t="shared" si="800"/>
        <v>-</v>
      </c>
      <c r="R3041" s="2" t="str">
        <f t="shared" si="801"/>
        <v>-</v>
      </c>
      <c r="AN3041" t="s">
        <v>790</v>
      </c>
      <c r="AO3041" t="s">
        <v>1634</v>
      </c>
      <c r="AR3041" s="44">
        <v>51</v>
      </c>
      <c r="AS3041" s="46">
        <v>683</v>
      </c>
      <c r="AT3041" s="50">
        <f t="shared" si="786"/>
        <v>51683</v>
      </c>
      <c r="AV3041" s="7" t="s">
        <v>905</v>
      </c>
      <c r="BA3041" s="1">
        <v>18898</v>
      </c>
      <c r="BB3041" s="1">
        <f t="shared" si="791"/>
        <v>721</v>
      </c>
      <c r="BD3041" s="1">
        <v>19619</v>
      </c>
      <c r="BF3041" s="1">
        <f t="shared" si="792"/>
        <v>13659</v>
      </c>
      <c r="BG3041" s="1">
        <v>11376</v>
      </c>
      <c r="BI3041" s="1">
        <v>2271</v>
      </c>
      <c r="BL3041" s="1">
        <v>12</v>
      </c>
    </row>
    <row r="3042" spans="1:64" hidden="1" outlineLevel="1">
      <c r="A3042" t="s">
        <v>407</v>
      </c>
      <c r="B3042" t="s">
        <v>1634</v>
      </c>
      <c r="C3042" s="1">
        <v>12744</v>
      </c>
      <c r="F3042" s="1">
        <v>6217</v>
      </c>
      <c r="G3042" s="1">
        <v>5740</v>
      </c>
      <c r="H3042" s="1">
        <v>4163</v>
      </c>
      <c r="I3042" s="1">
        <v>4140</v>
      </c>
      <c r="J3042" s="2" t="str">
        <f t="shared" si="795"/>
        <v/>
      </c>
      <c r="K3042" s="2">
        <f t="shared" si="796"/>
        <v>0.66591603667363686</v>
      </c>
      <c r="L3042" s="10" t="str">
        <f t="shared" si="797"/>
        <v/>
      </c>
      <c r="M3042" s="9" t="str">
        <f t="shared" si="793"/>
        <v/>
      </c>
      <c r="N3042" s="8" t="str">
        <f t="shared" si="794"/>
        <v/>
      </c>
      <c r="O3042" s="2" t="str">
        <f t="shared" si="798"/>
        <v>-</v>
      </c>
      <c r="P3042" s="2" t="str">
        <f t="shared" si="799"/>
        <v>-</v>
      </c>
      <c r="Q3042" s="2" t="str">
        <f t="shared" si="800"/>
        <v>-</v>
      </c>
      <c r="R3042" s="2" t="str">
        <f t="shared" si="801"/>
        <v>-</v>
      </c>
      <c r="AN3042" t="s">
        <v>407</v>
      </c>
      <c r="AO3042" t="s">
        <v>1634</v>
      </c>
      <c r="AR3042" s="44">
        <v>51</v>
      </c>
      <c r="AS3042" s="46">
        <v>685</v>
      </c>
      <c r="AT3042" s="50">
        <f t="shared" si="786"/>
        <v>51685</v>
      </c>
      <c r="AV3042" s="7" t="s">
        <v>905</v>
      </c>
      <c r="BA3042" s="1">
        <v>5740</v>
      </c>
      <c r="BB3042" s="1">
        <f t="shared" si="791"/>
        <v>477</v>
      </c>
      <c r="BD3042" s="1">
        <v>6217</v>
      </c>
      <c r="BF3042" s="1">
        <f t="shared" si="792"/>
        <v>4163</v>
      </c>
      <c r="BG3042" s="1">
        <v>3388</v>
      </c>
      <c r="BI3042" s="1">
        <v>772</v>
      </c>
      <c r="BL3042" s="1">
        <v>3</v>
      </c>
    </row>
    <row r="3043" spans="1:64" hidden="1" outlineLevel="1">
      <c r="A3043" t="s">
        <v>255</v>
      </c>
      <c r="B3043" t="s">
        <v>1634</v>
      </c>
      <c r="C3043" s="1">
        <v>14040</v>
      </c>
      <c r="F3043" s="1">
        <v>9223</v>
      </c>
      <c r="G3043" s="1">
        <v>9022</v>
      </c>
      <c r="H3043" s="1">
        <v>6605</v>
      </c>
      <c r="I3043" s="1">
        <v>6520</v>
      </c>
      <c r="J3043" s="2" t="str">
        <f t="shared" si="795"/>
        <v/>
      </c>
      <c r="K3043" s="2">
        <f t="shared" si="796"/>
        <v>0.70692833134554922</v>
      </c>
      <c r="L3043" s="10" t="str">
        <f t="shared" si="797"/>
        <v/>
      </c>
      <c r="M3043" s="9" t="str">
        <f t="shared" si="793"/>
        <v/>
      </c>
      <c r="N3043" s="8" t="str">
        <f t="shared" si="794"/>
        <v/>
      </c>
      <c r="O3043" s="2" t="str">
        <f t="shared" si="798"/>
        <v>-</v>
      </c>
      <c r="P3043" s="2" t="str">
        <f t="shared" si="799"/>
        <v>-</v>
      </c>
      <c r="Q3043" s="2" t="str">
        <f t="shared" si="800"/>
        <v>-</v>
      </c>
      <c r="R3043" s="2" t="str">
        <f t="shared" si="801"/>
        <v>-</v>
      </c>
      <c r="AN3043" t="s">
        <v>255</v>
      </c>
      <c r="AO3043" t="s">
        <v>1634</v>
      </c>
      <c r="AR3043" s="44">
        <v>51</v>
      </c>
      <c r="AS3043" s="46">
        <v>690</v>
      </c>
      <c r="AT3043" s="50">
        <f t="shared" si="786"/>
        <v>51690</v>
      </c>
      <c r="AV3043" s="7" t="s">
        <v>905</v>
      </c>
      <c r="BA3043" s="1">
        <v>9022</v>
      </c>
      <c r="BB3043" s="1">
        <f t="shared" si="791"/>
        <v>201</v>
      </c>
      <c r="BD3043" s="1">
        <v>9223</v>
      </c>
      <c r="BF3043" s="1">
        <f t="shared" si="792"/>
        <v>6605</v>
      </c>
      <c r="BG3043" s="1">
        <v>5699</v>
      </c>
      <c r="BI3043" s="1">
        <v>895</v>
      </c>
      <c r="BL3043" s="1">
        <v>11</v>
      </c>
    </row>
    <row r="3044" spans="1:64" hidden="1" outlineLevel="1">
      <c r="A3044" t="s">
        <v>1081</v>
      </c>
      <c r="B3044" t="s">
        <v>1634</v>
      </c>
      <c r="C3044" s="1">
        <v>181287</v>
      </c>
      <c r="F3044" s="1">
        <v>117154</v>
      </c>
      <c r="G3044" s="1">
        <v>114093</v>
      </c>
      <c r="H3044" s="1">
        <v>81706</v>
      </c>
      <c r="I3044" s="1">
        <v>81295</v>
      </c>
      <c r="J3044" s="2" t="str">
        <f t="shared" si="795"/>
        <v/>
      </c>
      <c r="K3044" s="2">
        <f t="shared" si="796"/>
        <v>0.69391570070164055</v>
      </c>
      <c r="L3044" s="10" t="str">
        <f t="shared" si="797"/>
        <v/>
      </c>
      <c r="M3044" s="9" t="str">
        <f t="shared" si="793"/>
        <v/>
      </c>
      <c r="N3044" s="8" t="str">
        <f t="shared" si="794"/>
        <v/>
      </c>
      <c r="O3044" s="2" t="str">
        <f t="shared" si="798"/>
        <v>-</v>
      </c>
      <c r="P3044" s="2" t="str">
        <f t="shared" si="799"/>
        <v>-</v>
      </c>
      <c r="Q3044" s="2" t="str">
        <f t="shared" si="800"/>
        <v>-</v>
      </c>
      <c r="R3044" s="2" t="str">
        <f t="shared" si="801"/>
        <v>-</v>
      </c>
      <c r="AN3044" t="s">
        <v>1081</v>
      </c>
      <c r="AO3044" t="s">
        <v>1634</v>
      </c>
      <c r="AR3044" s="44">
        <v>51</v>
      </c>
      <c r="AS3044" s="46">
        <v>700</v>
      </c>
      <c r="AT3044" s="50">
        <f t="shared" si="786"/>
        <v>51700</v>
      </c>
      <c r="AV3044" s="7" t="s">
        <v>905</v>
      </c>
      <c r="BA3044" s="1">
        <v>114093</v>
      </c>
      <c r="BB3044" s="1">
        <f t="shared" si="791"/>
        <v>3061</v>
      </c>
      <c r="BD3044" s="1">
        <v>117154</v>
      </c>
      <c r="BF3044" s="1">
        <f t="shared" si="792"/>
        <v>81706</v>
      </c>
      <c r="BG3044" s="1">
        <v>72698</v>
      </c>
      <c r="BI3044" s="1">
        <v>8798</v>
      </c>
      <c r="BL3044" s="1">
        <v>210</v>
      </c>
    </row>
    <row r="3045" spans="1:64" hidden="1" outlineLevel="1">
      <c r="A3045" t="s">
        <v>841</v>
      </c>
      <c r="B3045" t="s">
        <v>1634</v>
      </c>
      <c r="C3045" s="1">
        <v>241201</v>
      </c>
      <c r="F3045" s="1">
        <v>124501</v>
      </c>
      <c r="G3045" s="1">
        <v>115856</v>
      </c>
      <c r="H3045" s="1">
        <v>88677</v>
      </c>
      <c r="I3045" s="1">
        <v>88446</v>
      </c>
      <c r="J3045" s="2" t="str">
        <f t="shared" si="795"/>
        <v/>
      </c>
      <c r="K3045" s="2">
        <f t="shared" si="796"/>
        <v>0.71040393249853417</v>
      </c>
      <c r="L3045" s="10" t="str">
        <f t="shared" si="797"/>
        <v/>
      </c>
      <c r="M3045" s="9" t="str">
        <f t="shared" si="793"/>
        <v/>
      </c>
      <c r="N3045" s="8" t="str">
        <f t="shared" si="794"/>
        <v/>
      </c>
      <c r="O3045" s="2" t="str">
        <f t="shared" si="798"/>
        <v>-</v>
      </c>
      <c r="P3045" s="2" t="str">
        <f t="shared" si="799"/>
        <v>-</v>
      </c>
      <c r="Q3045" s="2" t="str">
        <f t="shared" si="800"/>
        <v>-</v>
      </c>
      <c r="R3045" s="2" t="str">
        <f t="shared" si="801"/>
        <v>-</v>
      </c>
      <c r="AN3045" t="s">
        <v>841</v>
      </c>
      <c r="AO3045" t="s">
        <v>1634</v>
      </c>
      <c r="AR3045" s="44">
        <v>51</v>
      </c>
      <c r="AS3045" s="46">
        <v>710</v>
      </c>
      <c r="AT3045" s="50">
        <f t="shared" si="786"/>
        <v>51710</v>
      </c>
      <c r="AV3045" s="7" t="s">
        <v>905</v>
      </c>
      <c r="BA3045" s="1">
        <v>115856</v>
      </c>
      <c r="BB3045" s="1">
        <f t="shared" si="791"/>
        <v>8645</v>
      </c>
      <c r="BD3045" s="1">
        <v>124501</v>
      </c>
      <c r="BF3045" s="1">
        <f t="shared" si="792"/>
        <v>88677</v>
      </c>
      <c r="BG3045" s="1">
        <v>80256</v>
      </c>
      <c r="BI3045" s="1">
        <v>8304</v>
      </c>
      <c r="BL3045" s="1">
        <v>117</v>
      </c>
    </row>
    <row r="3046" spans="1:64" hidden="1" outlineLevel="1">
      <c r="A3046" t="s">
        <v>2541</v>
      </c>
      <c r="B3046" t="s">
        <v>1634</v>
      </c>
      <c r="C3046" s="1">
        <v>3861</v>
      </c>
      <c r="F3046" s="1">
        <v>2471</v>
      </c>
      <c r="G3046" s="1">
        <v>2421</v>
      </c>
      <c r="H3046" s="1">
        <v>1539</v>
      </c>
      <c r="I3046" s="1">
        <v>1512</v>
      </c>
      <c r="J3046" s="2" t="str">
        <f t="shared" si="795"/>
        <v/>
      </c>
      <c r="K3046" s="2">
        <f t="shared" si="796"/>
        <v>0.61189801699716717</v>
      </c>
      <c r="L3046" s="10" t="str">
        <f t="shared" si="797"/>
        <v/>
      </c>
      <c r="M3046" s="9" t="str">
        <f t="shared" si="793"/>
        <v/>
      </c>
      <c r="N3046" s="8" t="str">
        <f t="shared" si="794"/>
        <v/>
      </c>
      <c r="O3046" s="2" t="str">
        <f t="shared" si="798"/>
        <v>-</v>
      </c>
      <c r="P3046" s="2" t="str">
        <f t="shared" si="799"/>
        <v>-</v>
      </c>
      <c r="Q3046" s="2" t="str">
        <f t="shared" si="800"/>
        <v>-</v>
      </c>
      <c r="R3046" s="2" t="str">
        <f t="shared" si="801"/>
        <v>-</v>
      </c>
      <c r="AN3046" t="s">
        <v>2541</v>
      </c>
      <c r="AO3046" t="s">
        <v>1634</v>
      </c>
      <c r="AR3046" s="44">
        <v>51</v>
      </c>
      <c r="AS3046" s="46">
        <v>720</v>
      </c>
      <c r="AT3046" s="50">
        <f t="shared" si="786"/>
        <v>51720</v>
      </c>
      <c r="AV3046" s="7" t="s">
        <v>905</v>
      </c>
      <c r="BA3046" s="1">
        <v>2421</v>
      </c>
      <c r="BB3046" s="1">
        <f t="shared" si="791"/>
        <v>50</v>
      </c>
      <c r="BD3046" s="1">
        <v>2471</v>
      </c>
      <c r="BF3046" s="1">
        <f t="shared" si="792"/>
        <v>1539</v>
      </c>
      <c r="BG3046" s="1">
        <v>1390</v>
      </c>
      <c r="BI3046" s="1">
        <v>147</v>
      </c>
      <c r="BL3046" s="1">
        <v>2</v>
      </c>
    </row>
    <row r="3047" spans="1:64" hidden="1" outlineLevel="1">
      <c r="A3047" t="s">
        <v>1053</v>
      </c>
      <c r="B3047" t="s">
        <v>1634</v>
      </c>
      <c r="C3047" s="1">
        <v>32321</v>
      </c>
      <c r="F3047" s="1">
        <v>20888</v>
      </c>
      <c r="G3047" s="1">
        <v>20584</v>
      </c>
      <c r="H3047" s="1">
        <v>15909</v>
      </c>
      <c r="I3047" s="1">
        <v>15540</v>
      </c>
      <c r="J3047" s="2" t="str">
        <f t="shared" si="795"/>
        <v/>
      </c>
      <c r="K3047" s="2">
        <f t="shared" si="796"/>
        <v>0.74396782841823061</v>
      </c>
      <c r="L3047" s="10" t="str">
        <f t="shared" si="797"/>
        <v/>
      </c>
      <c r="M3047" s="9" t="str">
        <f t="shared" si="793"/>
        <v/>
      </c>
      <c r="N3047" s="8" t="str">
        <f t="shared" si="794"/>
        <v/>
      </c>
      <c r="O3047" s="2" t="str">
        <f t="shared" si="798"/>
        <v>-</v>
      </c>
      <c r="P3047" s="2" t="str">
        <f t="shared" si="799"/>
        <v>-</v>
      </c>
      <c r="Q3047" s="2" t="str">
        <f t="shared" si="800"/>
        <v>-</v>
      </c>
      <c r="R3047" s="2" t="str">
        <f t="shared" si="801"/>
        <v>-</v>
      </c>
      <c r="AN3047" t="s">
        <v>1053</v>
      </c>
      <c r="AO3047" t="s">
        <v>1634</v>
      </c>
      <c r="AR3047" s="44">
        <v>51</v>
      </c>
      <c r="AS3047" s="46">
        <v>730</v>
      </c>
      <c r="AT3047" s="50">
        <f t="shared" si="786"/>
        <v>51730</v>
      </c>
      <c r="AV3047" s="7" t="s">
        <v>905</v>
      </c>
      <c r="BA3047" s="1">
        <v>20584</v>
      </c>
      <c r="BB3047" s="1">
        <f t="shared" si="791"/>
        <v>304</v>
      </c>
      <c r="BD3047" s="1">
        <v>20888</v>
      </c>
      <c r="BF3047" s="1">
        <f t="shared" si="792"/>
        <v>15909</v>
      </c>
      <c r="BG3047" s="1">
        <v>12147</v>
      </c>
      <c r="BI3047" s="1">
        <v>3716</v>
      </c>
      <c r="BL3047" s="1">
        <v>46</v>
      </c>
    </row>
    <row r="3048" spans="1:64" hidden="1" outlineLevel="1">
      <c r="A3048" t="s">
        <v>1169</v>
      </c>
      <c r="B3048" t="s">
        <v>1634</v>
      </c>
      <c r="C3048" s="1">
        <v>12103</v>
      </c>
      <c r="F3048" s="1">
        <v>8791</v>
      </c>
      <c r="G3048" s="1">
        <v>8672</v>
      </c>
      <c r="H3048" s="1">
        <v>7074</v>
      </c>
      <c r="I3048" s="1">
        <v>7065</v>
      </c>
      <c r="J3048" s="2" t="str">
        <f t="shared" si="795"/>
        <v/>
      </c>
      <c r="K3048" s="2">
        <f t="shared" si="796"/>
        <v>0.80366283699237862</v>
      </c>
      <c r="L3048" s="10" t="str">
        <f t="shared" si="797"/>
        <v/>
      </c>
      <c r="M3048" s="9" t="str">
        <f t="shared" si="793"/>
        <v/>
      </c>
      <c r="N3048" s="8" t="str">
        <f t="shared" si="794"/>
        <v/>
      </c>
      <c r="O3048" s="2" t="str">
        <f t="shared" si="798"/>
        <v>-</v>
      </c>
      <c r="P3048" s="2" t="str">
        <f t="shared" si="799"/>
        <v>-</v>
      </c>
      <c r="Q3048" s="2" t="str">
        <f t="shared" si="800"/>
        <v>-</v>
      </c>
      <c r="R3048" s="2" t="str">
        <f t="shared" si="801"/>
        <v>-</v>
      </c>
      <c r="AN3048" t="s">
        <v>1169</v>
      </c>
      <c r="AO3048" t="s">
        <v>1634</v>
      </c>
      <c r="AR3048" s="44">
        <v>51</v>
      </c>
      <c r="AS3048" s="46">
        <v>735</v>
      </c>
      <c r="AT3048" s="50">
        <f t="shared" si="786"/>
        <v>51735</v>
      </c>
      <c r="AV3048" s="7" t="s">
        <v>905</v>
      </c>
      <c r="BA3048" s="1">
        <v>8672</v>
      </c>
      <c r="BB3048" s="1">
        <f t="shared" si="791"/>
        <v>119</v>
      </c>
      <c r="BD3048" s="1">
        <v>8791</v>
      </c>
      <c r="BF3048" s="1">
        <f t="shared" si="792"/>
        <v>7074</v>
      </c>
      <c r="BG3048" s="1">
        <v>6103</v>
      </c>
      <c r="BI3048" s="1">
        <v>970</v>
      </c>
      <c r="BL3048" s="1">
        <v>1</v>
      </c>
    </row>
    <row r="3049" spans="1:64" hidden="1" outlineLevel="1">
      <c r="A3049" t="s">
        <v>1400</v>
      </c>
      <c r="B3049" t="s">
        <v>1634</v>
      </c>
      <c r="C3049" s="1">
        <v>95802</v>
      </c>
      <c r="F3049" s="1">
        <v>62412</v>
      </c>
      <c r="G3049" s="1">
        <v>61208</v>
      </c>
      <c r="H3049" s="1">
        <v>47375</v>
      </c>
      <c r="I3049" s="1">
        <v>46665</v>
      </c>
      <c r="J3049" s="2" t="str">
        <f t="shared" si="795"/>
        <v/>
      </c>
      <c r="K3049" s="2">
        <f t="shared" si="796"/>
        <v>0.74769275139396274</v>
      </c>
      <c r="L3049" s="10" t="str">
        <f t="shared" si="797"/>
        <v/>
      </c>
      <c r="M3049" s="9" t="str">
        <f t="shared" si="793"/>
        <v/>
      </c>
      <c r="N3049" s="8" t="str">
        <f t="shared" si="794"/>
        <v/>
      </c>
      <c r="O3049" s="2" t="str">
        <f t="shared" si="798"/>
        <v>-</v>
      </c>
      <c r="P3049" s="2" t="str">
        <f t="shared" si="799"/>
        <v>-</v>
      </c>
      <c r="Q3049" s="2" t="str">
        <f t="shared" si="800"/>
        <v>-</v>
      </c>
      <c r="R3049" s="2" t="str">
        <f t="shared" si="801"/>
        <v>-</v>
      </c>
      <c r="AN3049" t="s">
        <v>1400</v>
      </c>
      <c r="AO3049" t="s">
        <v>1634</v>
      </c>
      <c r="AR3049" s="44">
        <v>51</v>
      </c>
      <c r="AS3049" s="46">
        <v>740</v>
      </c>
      <c r="AT3049" s="50">
        <f t="shared" si="786"/>
        <v>51740</v>
      </c>
      <c r="AV3049" s="7" t="s">
        <v>905</v>
      </c>
      <c r="BA3049" s="1">
        <v>61208</v>
      </c>
      <c r="BB3049" s="1">
        <f t="shared" si="791"/>
        <v>1204</v>
      </c>
      <c r="BD3049" s="1">
        <v>62412</v>
      </c>
      <c r="BF3049" s="1">
        <f t="shared" si="792"/>
        <v>47375</v>
      </c>
      <c r="BG3049" s="1">
        <v>39856</v>
      </c>
      <c r="BI3049" s="1">
        <v>7513</v>
      </c>
      <c r="BL3049" s="1">
        <v>6</v>
      </c>
    </row>
    <row r="3050" spans="1:64" hidden="1" outlineLevel="1">
      <c r="A3050" t="s">
        <v>852</v>
      </c>
      <c r="B3050" t="s">
        <v>1634</v>
      </c>
      <c r="C3050" s="1">
        <v>16304</v>
      </c>
      <c r="F3050" s="1">
        <v>7734</v>
      </c>
      <c r="G3050" s="1">
        <v>7449</v>
      </c>
      <c r="H3050" s="1">
        <v>5440</v>
      </c>
      <c r="I3050" s="1">
        <v>5429</v>
      </c>
      <c r="J3050" s="2" t="str">
        <f t="shared" si="795"/>
        <v/>
      </c>
      <c r="K3050" s="2">
        <f t="shared" si="796"/>
        <v>0.70196534781484354</v>
      </c>
      <c r="L3050" s="10" t="str">
        <f t="shared" si="797"/>
        <v/>
      </c>
      <c r="M3050" s="9" t="str">
        <f t="shared" si="793"/>
        <v/>
      </c>
      <c r="N3050" s="8" t="str">
        <f t="shared" si="794"/>
        <v/>
      </c>
      <c r="O3050" s="2" t="str">
        <f t="shared" si="798"/>
        <v>-</v>
      </c>
      <c r="P3050" s="2" t="str">
        <f t="shared" si="799"/>
        <v>-</v>
      </c>
      <c r="Q3050" s="2" t="str">
        <f t="shared" si="800"/>
        <v>-</v>
      </c>
      <c r="R3050" s="2" t="str">
        <f t="shared" si="801"/>
        <v>-</v>
      </c>
      <c r="AN3050" t="s">
        <v>852</v>
      </c>
      <c r="AO3050" t="s">
        <v>1634</v>
      </c>
      <c r="AR3050" s="44">
        <v>51</v>
      </c>
      <c r="AS3050" s="46">
        <v>750</v>
      </c>
      <c r="AT3050" s="50">
        <f t="shared" ref="AT3050:AT3113" si="802">1000*AR3050+AS3050</f>
        <v>51750</v>
      </c>
      <c r="AV3050" s="7" t="s">
        <v>905</v>
      </c>
      <c r="BA3050" s="1">
        <v>7449</v>
      </c>
      <c r="BB3050" s="1">
        <f t="shared" si="791"/>
        <v>285</v>
      </c>
      <c r="BD3050" s="1">
        <v>7734</v>
      </c>
      <c r="BF3050" s="1">
        <f t="shared" si="792"/>
        <v>5440</v>
      </c>
      <c r="BG3050" s="1">
        <v>4919</v>
      </c>
      <c r="BI3050" s="1">
        <v>521</v>
      </c>
      <c r="BL3050" s="1">
        <v>0</v>
      </c>
    </row>
    <row r="3051" spans="1:64" hidden="1" outlineLevel="1">
      <c r="A3051" t="s">
        <v>2034</v>
      </c>
      <c r="B3051" t="s">
        <v>1634</v>
      </c>
      <c r="C3051" s="1">
        <v>202254</v>
      </c>
      <c r="F3051" s="1">
        <v>122804</v>
      </c>
      <c r="G3051" s="1">
        <v>118810</v>
      </c>
      <c r="H3051" s="1">
        <v>94352</v>
      </c>
      <c r="I3051" s="1">
        <v>93085</v>
      </c>
      <c r="J3051" s="2" t="str">
        <f t="shared" si="795"/>
        <v/>
      </c>
      <c r="K3051" s="2">
        <f t="shared" si="796"/>
        <v>0.75799648219927684</v>
      </c>
      <c r="L3051" s="10" t="str">
        <f t="shared" si="797"/>
        <v/>
      </c>
      <c r="M3051" s="9" t="str">
        <f t="shared" si="793"/>
        <v/>
      </c>
      <c r="N3051" s="8" t="str">
        <f t="shared" si="794"/>
        <v/>
      </c>
      <c r="O3051" s="2" t="str">
        <f t="shared" si="798"/>
        <v>-</v>
      </c>
      <c r="P3051" s="2" t="str">
        <f t="shared" si="799"/>
        <v>-</v>
      </c>
      <c r="Q3051" s="2" t="str">
        <f t="shared" si="800"/>
        <v>-</v>
      </c>
      <c r="R3051" s="2" t="str">
        <f t="shared" si="801"/>
        <v>-</v>
      </c>
      <c r="AN3051" t="s">
        <v>2034</v>
      </c>
      <c r="AO3051" t="s">
        <v>1634</v>
      </c>
      <c r="AR3051" s="44">
        <v>51</v>
      </c>
      <c r="AS3051" s="46">
        <v>760</v>
      </c>
      <c r="AT3051" s="50">
        <f t="shared" si="802"/>
        <v>51760</v>
      </c>
      <c r="AV3051" s="7" t="s">
        <v>905</v>
      </c>
      <c r="BA3051" s="1">
        <v>118810</v>
      </c>
      <c r="BB3051" s="1">
        <f t="shared" si="791"/>
        <v>3994</v>
      </c>
      <c r="BD3051" s="1">
        <v>122804</v>
      </c>
      <c r="BF3051" s="1">
        <f t="shared" si="792"/>
        <v>94352</v>
      </c>
      <c r="BG3051" s="1">
        <v>86927</v>
      </c>
      <c r="BI3051" s="1">
        <v>7315</v>
      </c>
      <c r="BL3051" s="1">
        <v>110</v>
      </c>
    </row>
    <row r="3052" spans="1:64" hidden="1" outlineLevel="1">
      <c r="A3052" t="s">
        <v>446</v>
      </c>
      <c r="B3052" t="s">
        <v>1634</v>
      </c>
      <c r="C3052" s="1">
        <v>95813</v>
      </c>
      <c r="F3052" s="1">
        <v>61829</v>
      </c>
      <c r="G3052" s="1">
        <v>60807</v>
      </c>
      <c r="H3052" s="1">
        <v>41051</v>
      </c>
      <c r="I3052" s="1">
        <v>40772</v>
      </c>
      <c r="J3052" s="2" t="str">
        <f t="shared" si="795"/>
        <v/>
      </c>
      <c r="K3052" s="2">
        <f t="shared" si="796"/>
        <v>0.65943165828332984</v>
      </c>
      <c r="L3052" s="10" t="str">
        <f t="shared" si="797"/>
        <v/>
      </c>
      <c r="M3052" s="9" t="str">
        <f t="shared" si="793"/>
        <v/>
      </c>
      <c r="N3052" s="8" t="str">
        <f t="shared" si="794"/>
        <v/>
      </c>
      <c r="O3052" s="2" t="str">
        <f t="shared" si="798"/>
        <v>-</v>
      </c>
      <c r="P3052" s="2" t="str">
        <f t="shared" si="799"/>
        <v>-</v>
      </c>
      <c r="Q3052" s="2" t="str">
        <f t="shared" si="800"/>
        <v>-</v>
      </c>
      <c r="R3052" s="2" t="str">
        <f t="shared" si="801"/>
        <v>-</v>
      </c>
      <c r="AN3052" t="s">
        <v>446</v>
      </c>
      <c r="AO3052" t="s">
        <v>1634</v>
      </c>
      <c r="AR3052" s="44">
        <v>51</v>
      </c>
      <c r="AS3052" s="46">
        <v>770</v>
      </c>
      <c r="AT3052" s="50">
        <f t="shared" si="802"/>
        <v>51770</v>
      </c>
      <c r="AV3052" s="7" t="s">
        <v>905</v>
      </c>
      <c r="BA3052" s="1">
        <v>60807</v>
      </c>
      <c r="BB3052" s="1">
        <f t="shared" si="791"/>
        <v>1022</v>
      </c>
      <c r="BD3052" s="1">
        <v>61829</v>
      </c>
      <c r="BF3052" s="1">
        <f t="shared" si="792"/>
        <v>41051</v>
      </c>
      <c r="BG3052" s="1">
        <v>37623</v>
      </c>
      <c r="BI3052" s="1">
        <v>3421</v>
      </c>
      <c r="BL3052" s="1">
        <v>7</v>
      </c>
    </row>
    <row r="3053" spans="1:64" hidden="1" outlineLevel="1">
      <c r="A3053" t="s">
        <v>2760</v>
      </c>
      <c r="B3053" t="s">
        <v>1634</v>
      </c>
      <c r="C3053" s="1">
        <v>24673</v>
      </c>
      <c r="F3053" s="1">
        <v>16481</v>
      </c>
      <c r="G3053" s="1">
        <v>16186</v>
      </c>
      <c r="H3053" s="1">
        <v>12492</v>
      </c>
      <c r="I3053" s="1">
        <v>12406</v>
      </c>
      <c r="J3053" s="2" t="str">
        <f t="shared" si="795"/>
        <v/>
      </c>
      <c r="K3053" s="2">
        <f t="shared" si="796"/>
        <v>0.75274558582610274</v>
      </c>
      <c r="L3053" s="10" t="str">
        <f t="shared" si="797"/>
        <v/>
      </c>
      <c r="M3053" s="9" t="str">
        <f t="shared" si="793"/>
        <v/>
      </c>
      <c r="N3053" s="8" t="str">
        <f t="shared" si="794"/>
        <v/>
      </c>
      <c r="O3053" s="2" t="str">
        <f t="shared" si="798"/>
        <v>-</v>
      </c>
      <c r="P3053" s="2" t="str">
        <f t="shared" si="799"/>
        <v>-</v>
      </c>
      <c r="Q3053" s="2" t="str">
        <f t="shared" si="800"/>
        <v>-</v>
      </c>
      <c r="R3053" s="2" t="str">
        <f t="shared" si="801"/>
        <v>-</v>
      </c>
      <c r="AN3053" t="s">
        <v>2760</v>
      </c>
      <c r="AO3053" t="s">
        <v>1634</v>
      </c>
      <c r="AR3053" s="44">
        <v>51</v>
      </c>
      <c r="AS3053" s="46">
        <v>775</v>
      </c>
      <c r="AT3053" s="50">
        <f t="shared" si="802"/>
        <v>51775</v>
      </c>
      <c r="AV3053" s="7" t="s">
        <v>905</v>
      </c>
      <c r="BA3053" s="1">
        <v>16186</v>
      </c>
      <c r="BB3053" s="1">
        <f t="shared" si="791"/>
        <v>295</v>
      </c>
      <c r="BD3053" s="1">
        <v>16481</v>
      </c>
      <c r="BF3053" s="1">
        <f t="shared" si="792"/>
        <v>12492</v>
      </c>
      <c r="BG3053" s="1">
        <v>11155</v>
      </c>
      <c r="BI3053" s="1">
        <v>1326</v>
      </c>
      <c r="BL3053" s="1">
        <v>11</v>
      </c>
    </row>
    <row r="3054" spans="1:64" hidden="1" outlineLevel="1">
      <c r="A3054" t="s">
        <v>804</v>
      </c>
      <c r="B3054" t="s">
        <v>1634</v>
      </c>
      <c r="C3054" s="1">
        <v>23945</v>
      </c>
      <c r="F3054" s="1">
        <v>14811</v>
      </c>
      <c r="G3054" s="1">
        <v>14531</v>
      </c>
      <c r="H3054" s="1">
        <v>11081</v>
      </c>
      <c r="I3054" s="1">
        <v>11015</v>
      </c>
      <c r="J3054" s="2" t="str">
        <f t="shared" si="795"/>
        <v/>
      </c>
      <c r="K3054" s="2">
        <f t="shared" si="796"/>
        <v>0.74370400378097357</v>
      </c>
      <c r="L3054" s="10" t="str">
        <f t="shared" si="797"/>
        <v/>
      </c>
      <c r="M3054" s="9" t="str">
        <f t="shared" si="793"/>
        <v/>
      </c>
      <c r="N3054" s="8" t="str">
        <f t="shared" si="794"/>
        <v/>
      </c>
      <c r="O3054" s="2" t="str">
        <f t="shared" ref="O3054:O3060" si="803">IF(SUM($S3054:$AJ3054)=0,"-",S3054/SUM($S3054:$AJ3054))</f>
        <v>-</v>
      </c>
      <c r="P3054" s="2" t="str">
        <f t="shared" ref="P3054:P3060" si="804">IF(SUM($S3054:$AJ3054)=0,"-",T3054/SUM($S3054:$AJ3054))</f>
        <v>-</v>
      </c>
      <c r="Q3054" s="2" t="str">
        <f t="shared" ref="Q3054:Q3060" si="805">IF(SUM($S3054:$AJ3054)=0,"-",U3054/SUM($S3054:$AJ3054))</f>
        <v>-</v>
      </c>
      <c r="R3054" s="2" t="str">
        <f t="shared" ref="R3054:R3060" si="806">IF(SUM($S3054:$AJ3054)=0,"-",(1-O3054-P3054-Q3054))</f>
        <v>-</v>
      </c>
      <c r="AN3054" t="s">
        <v>804</v>
      </c>
      <c r="AO3054" t="s">
        <v>1634</v>
      </c>
      <c r="AR3054" s="44">
        <v>51</v>
      </c>
      <c r="AS3054" s="46">
        <v>790</v>
      </c>
      <c r="AT3054" s="50">
        <f t="shared" si="802"/>
        <v>51790</v>
      </c>
      <c r="AV3054" s="7" t="s">
        <v>905</v>
      </c>
      <c r="BA3054" s="1">
        <v>14531</v>
      </c>
      <c r="BB3054" s="1">
        <f t="shared" ref="BB3054:BB3059" si="807">BD3054-BA3054</f>
        <v>280</v>
      </c>
      <c r="BD3054" s="1">
        <v>14811</v>
      </c>
      <c r="BF3054" s="1">
        <f t="shared" ref="BF3054:BF3060" si="808">SUM(BG3054:BL3054)</f>
        <v>11081</v>
      </c>
      <c r="BG3054" s="1">
        <v>9635</v>
      </c>
      <c r="BI3054" s="1">
        <v>1403</v>
      </c>
      <c r="BL3054" s="1">
        <v>43</v>
      </c>
    </row>
    <row r="3055" spans="1:64" hidden="1" outlineLevel="1">
      <c r="A3055" t="s">
        <v>1479</v>
      </c>
      <c r="B3055" t="s">
        <v>1634</v>
      </c>
      <c r="C3055" s="1">
        <v>82603</v>
      </c>
      <c r="F3055" s="1">
        <v>55090</v>
      </c>
      <c r="G3055" s="1">
        <v>54028</v>
      </c>
      <c r="H3055" s="1">
        <v>41234</v>
      </c>
      <c r="I3055" s="1">
        <v>39908</v>
      </c>
      <c r="J3055" s="2" t="str">
        <f t="shared" si="795"/>
        <v/>
      </c>
      <c r="K3055" s="2">
        <f t="shared" si="796"/>
        <v>0.72441459430023603</v>
      </c>
      <c r="L3055" s="10" t="str">
        <f t="shared" si="797"/>
        <v/>
      </c>
      <c r="M3055" s="9" t="str">
        <f t="shared" si="793"/>
        <v/>
      </c>
      <c r="N3055" s="8" t="str">
        <f t="shared" si="794"/>
        <v/>
      </c>
      <c r="O3055" s="2" t="str">
        <f t="shared" si="803"/>
        <v>-</v>
      </c>
      <c r="P3055" s="2" t="str">
        <f t="shared" si="804"/>
        <v>-</v>
      </c>
      <c r="Q3055" s="2" t="str">
        <f t="shared" si="805"/>
        <v>-</v>
      </c>
      <c r="R3055" s="2" t="str">
        <f t="shared" si="806"/>
        <v>-</v>
      </c>
      <c r="AN3055" t="s">
        <v>1479</v>
      </c>
      <c r="AO3055" t="s">
        <v>1634</v>
      </c>
      <c r="AR3055" s="44">
        <v>51</v>
      </c>
      <c r="AS3055" s="46">
        <v>800</v>
      </c>
      <c r="AT3055" s="50">
        <f t="shared" si="802"/>
        <v>51800</v>
      </c>
      <c r="AV3055" s="7" t="s">
        <v>905</v>
      </c>
      <c r="BA3055" s="1">
        <v>54028</v>
      </c>
      <c r="BB3055" s="1">
        <f t="shared" si="807"/>
        <v>1062</v>
      </c>
      <c r="BD3055" s="1">
        <v>55090</v>
      </c>
      <c r="BF3055" s="1">
        <f t="shared" si="808"/>
        <v>41234</v>
      </c>
      <c r="BG3055" s="1">
        <v>35374</v>
      </c>
      <c r="BI3055" s="1">
        <v>5735</v>
      </c>
      <c r="BL3055" s="1">
        <v>125</v>
      </c>
    </row>
    <row r="3056" spans="1:64" hidden="1" outlineLevel="1">
      <c r="A3056" t="s">
        <v>1913</v>
      </c>
      <c r="B3056" t="s">
        <v>1634</v>
      </c>
      <c r="C3056" s="1">
        <v>433331</v>
      </c>
      <c r="F3056" s="1">
        <v>288150</v>
      </c>
      <c r="G3056" s="1">
        <v>280082</v>
      </c>
      <c r="H3056" s="1">
        <v>202377</v>
      </c>
      <c r="I3056" s="1">
        <v>201249</v>
      </c>
      <c r="J3056" s="2" t="str">
        <f t="shared" si="795"/>
        <v/>
      </c>
      <c r="K3056" s="2">
        <f t="shared" si="796"/>
        <v>0.69841749089016136</v>
      </c>
      <c r="L3056" s="10" t="str">
        <f t="shared" si="797"/>
        <v/>
      </c>
      <c r="M3056" s="9" t="str">
        <f t="shared" si="793"/>
        <v/>
      </c>
      <c r="N3056" s="8" t="str">
        <f t="shared" si="794"/>
        <v/>
      </c>
      <c r="O3056" s="2" t="str">
        <f t="shared" si="803"/>
        <v>-</v>
      </c>
      <c r="P3056" s="2" t="str">
        <f t="shared" si="804"/>
        <v>-</v>
      </c>
      <c r="Q3056" s="2" t="str">
        <f t="shared" si="805"/>
        <v>-</v>
      </c>
      <c r="R3056" s="2" t="str">
        <f t="shared" si="806"/>
        <v>-</v>
      </c>
      <c r="AN3056" t="s">
        <v>1913</v>
      </c>
      <c r="AO3056" t="s">
        <v>1634</v>
      </c>
      <c r="AR3056" s="44">
        <v>51</v>
      </c>
      <c r="AS3056" s="46">
        <v>810</v>
      </c>
      <c r="AT3056" s="50">
        <f t="shared" si="802"/>
        <v>51810</v>
      </c>
      <c r="AV3056" s="7" t="s">
        <v>905</v>
      </c>
      <c r="BA3056" s="1">
        <v>280082</v>
      </c>
      <c r="BB3056" s="1">
        <f t="shared" si="807"/>
        <v>8068</v>
      </c>
      <c r="BD3056" s="1">
        <v>288150</v>
      </c>
      <c r="BF3056" s="1">
        <f t="shared" si="808"/>
        <v>202377</v>
      </c>
      <c r="BG3056" s="1">
        <v>175488</v>
      </c>
      <c r="BI3056" s="1">
        <v>26232</v>
      </c>
      <c r="BL3056" s="1">
        <v>657</v>
      </c>
    </row>
    <row r="3057" spans="1:64" hidden="1" outlineLevel="1">
      <c r="A3057" t="s">
        <v>1248</v>
      </c>
      <c r="B3057" t="s">
        <v>1634</v>
      </c>
      <c r="C3057" s="1">
        <v>20920</v>
      </c>
      <c r="F3057" s="1">
        <v>12277</v>
      </c>
      <c r="G3057" s="1">
        <v>12055</v>
      </c>
      <c r="H3057" s="1">
        <v>8984</v>
      </c>
      <c r="I3057" s="1">
        <v>8860</v>
      </c>
      <c r="J3057" s="2" t="str">
        <f t="shared" si="795"/>
        <v/>
      </c>
      <c r="K3057" s="2">
        <f t="shared" si="796"/>
        <v>0.72167467622383319</v>
      </c>
      <c r="L3057" s="10" t="str">
        <f t="shared" si="797"/>
        <v/>
      </c>
      <c r="M3057" s="9" t="str">
        <f t="shared" si="793"/>
        <v/>
      </c>
      <c r="N3057" s="8" t="str">
        <f t="shared" si="794"/>
        <v/>
      </c>
      <c r="O3057" s="2" t="str">
        <f t="shared" si="803"/>
        <v>-</v>
      </c>
      <c r="P3057" s="2" t="str">
        <f t="shared" si="804"/>
        <v>-</v>
      </c>
      <c r="Q3057" s="2" t="str">
        <f t="shared" si="805"/>
        <v>-</v>
      </c>
      <c r="R3057" s="2" t="str">
        <f t="shared" si="806"/>
        <v>-</v>
      </c>
      <c r="AN3057" t="s">
        <v>1248</v>
      </c>
      <c r="AO3057" t="s">
        <v>1634</v>
      </c>
      <c r="AR3057" s="44">
        <v>51</v>
      </c>
      <c r="AS3057" s="46">
        <v>820</v>
      </c>
      <c r="AT3057" s="50">
        <f t="shared" si="802"/>
        <v>51820</v>
      </c>
      <c r="AV3057" s="7" t="s">
        <v>905</v>
      </c>
      <c r="BA3057" s="1">
        <v>12055</v>
      </c>
      <c r="BB3057" s="1">
        <f t="shared" si="807"/>
        <v>222</v>
      </c>
      <c r="BD3057" s="1">
        <v>12277</v>
      </c>
      <c r="BF3057" s="1">
        <f t="shared" si="808"/>
        <v>8984</v>
      </c>
      <c r="BG3057" s="1">
        <v>8086</v>
      </c>
      <c r="BI3057" s="1">
        <v>886</v>
      </c>
      <c r="BL3057" s="1">
        <v>12</v>
      </c>
    </row>
    <row r="3058" spans="1:64" hidden="1" outlineLevel="1">
      <c r="A3058" t="s">
        <v>221</v>
      </c>
      <c r="B3058" t="s">
        <v>1634</v>
      </c>
      <c r="C3058" s="1">
        <v>13296</v>
      </c>
      <c r="F3058" s="1">
        <v>8819</v>
      </c>
      <c r="G3058" s="1">
        <v>8335</v>
      </c>
      <c r="H3058" s="1">
        <v>6838</v>
      </c>
      <c r="I3058" s="1">
        <v>6787</v>
      </c>
      <c r="J3058" s="2" t="str">
        <f t="shared" si="795"/>
        <v/>
      </c>
      <c r="K3058" s="2">
        <f t="shared" si="796"/>
        <v>0.7695883887062025</v>
      </c>
      <c r="L3058" s="10" t="str">
        <f t="shared" si="797"/>
        <v/>
      </c>
      <c r="M3058" s="9" t="str">
        <f t="shared" si="793"/>
        <v/>
      </c>
      <c r="N3058" s="8" t="str">
        <f t="shared" si="794"/>
        <v/>
      </c>
      <c r="O3058" s="2" t="str">
        <f t="shared" si="803"/>
        <v>-</v>
      </c>
      <c r="P3058" s="2" t="str">
        <f t="shared" si="804"/>
        <v>-</v>
      </c>
      <c r="Q3058" s="2" t="str">
        <f t="shared" si="805"/>
        <v>-</v>
      </c>
      <c r="R3058" s="2" t="str">
        <f t="shared" si="806"/>
        <v>-</v>
      </c>
      <c r="AN3058" t="s">
        <v>221</v>
      </c>
      <c r="AO3058" t="s">
        <v>1634</v>
      </c>
      <c r="AR3058" s="44">
        <v>51</v>
      </c>
      <c r="AS3058" s="46">
        <v>830</v>
      </c>
      <c r="AT3058" s="50">
        <f t="shared" si="802"/>
        <v>51830</v>
      </c>
      <c r="AV3058" s="7" t="s">
        <v>905</v>
      </c>
      <c r="BA3058" s="1">
        <v>8335</v>
      </c>
      <c r="BB3058" s="1">
        <f t="shared" si="807"/>
        <v>484</v>
      </c>
      <c r="BD3058" s="1">
        <v>8819</v>
      </c>
      <c r="BF3058" s="1">
        <f t="shared" si="808"/>
        <v>6838</v>
      </c>
      <c r="BG3058" s="1">
        <v>5554</v>
      </c>
      <c r="BI3058" s="1">
        <v>1271</v>
      </c>
      <c r="BL3058" s="1">
        <v>13</v>
      </c>
    </row>
    <row r="3059" spans="1:64" hidden="1" outlineLevel="1">
      <c r="A3059" t="s">
        <v>691</v>
      </c>
      <c r="B3059" t="s">
        <v>1634</v>
      </c>
      <c r="C3059" s="1">
        <v>26004</v>
      </c>
      <c r="F3059" s="1">
        <v>15018</v>
      </c>
      <c r="G3059" s="1">
        <v>13754</v>
      </c>
      <c r="H3059" s="1">
        <v>10187</v>
      </c>
      <c r="I3059" s="1">
        <v>10126</v>
      </c>
      <c r="J3059" s="2" t="str">
        <f t="shared" si="795"/>
        <v/>
      </c>
      <c r="K3059" s="2">
        <f t="shared" si="796"/>
        <v>0.67425755759754957</v>
      </c>
      <c r="L3059" s="10" t="str">
        <f t="shared" si="797"/>
        <v/>
      </c>
      <c r="M3059" s="9" t="str">
        <f t="shared" si="793"/>
        <v/>
      </c>
      <c r="N3059" s="8" t="str">
        <f t="shared" si="794"/>
        <v/>
      </c>
      <c r="O3059" s="2" t="str">
        <f t="shared" si="803"/>
        <v>-</v>
      </c>
      <c r="P3059" s="2" t="str">
        <f t="shared" si="804"/>
        <v>-</v>
      </c>
      <c r="Q3059" s="2" t="str">
        <f t="shared" si="805"/>
        <v>-</v>
      </c>
      <c r="R3059" s="2" t="str">
        <f t="shared" si="806"/>
        <v>-</v>
      </c>
      <c r="AN3059" t="s">
        <v>691</v>
      </c>
      <c r="AO3059" t="s">
        <v>1634</v>
      </c>
      <c r="AR3059" s="44">
        <v>51</v>
      </c>
      <c r="AS3059" s="46">
        <v>840</v>
      </c>
      <c r="AT3059" s="50">
        <f t="shared" si="802"/>
        <v>51840</v>
      </c>
      <c r="AV3059" s="7" t="s">
        <v>905</v>
      </c>
      <c r="BA3059" s="1">
        <v>13754</v>
      </c>
      <c r="BB3059" s="1">
        <f t="shared" si="807"/>
        <v>1264</v>
      </c>
      <c r="BD3059" s="1">
        <v>15018</v>
      </c>
      <c r="BF3059" s="1">
        <f t="shared" si="808"/>
        <v>10187</v>
      </c>
      <c r="BG3059" s="1">
        <v>8670</v>
      </c>
      <c r="BI3059" s="1">
        <v>1515</v>
      </c>
      <c r="BL3059" s="1">
        <v>2</v>
      </c>
    </row>
    <row r="3060" spans="1:64" collapsed="1">
      <c r="A3060" t="s">
        <v>1141</v>
      </c>
      <c r="B3060" t="s">
        <v>541</v>
      </c>
      <c r="C3060" s="1">
        <f>SUM(C2926:C3059)</f>
        <v>7833496</v>
      </c>
      <c r="D3060" s="36">
        <v>5720000</v>
      </c>
      <c r="E3060" s="36">
        <v>5316000</v>
      </c>
      <c r="F3060" s="1">
        <f>SUM(F2926:F3059)</f>
        <v>5034660</v>
      </c>
      <c r="G3060" s="1">
        <f>SUM(G2926:G3059)</f>
        <v>4912971</v>
      </c>
      <c r="H3060" s="1">
        <f>SUM(H2926:H3059)</f>
        <v>3752858</v>
      </c>
      <c r="I3060" s="1">
        <v>3723260</v>
      </c>
      <c r="J3060" s="2">
        <f t="shared" si="795"/>
        <v>0.65091958041958042</v>
      </c>
      <c r="K3060" s="2">
        <f t="shared" si="796"/>
        <v>0.73952560848200277</v>
      </c>
      <c r="L3060" s="10" t="str">
        <f t="shared" si="797"/>
        <v/>
      </c>
      <c r="M3060" s="9" t="str">
        <f t="shared" si="793"/>
        <v/>
      </c>
      <c r="N3060" s="8" t="str">
        <f t="shared" si="794"/>
        <v/>
      </c>
      <c r="O3060" s="2" t="str">
        <f t="shared" si="803"/>
        <v>-</v>
      </c>
      <c r="P3060" s="2" t="str">
        <f t="shared" si="804"/>
        <v>-</v>
      </c>
      <c r="Q3060" s="2" t="str">
        <f t="shared" si="805"/>
        <v>-</v>
      </c>
      <c r="R3060" s="2" t="str">
        <f t="shared" si="806"/>
        <v>-</v>
      </c>
      <c r="AN3060" t="s">
        <v>1141</v>
      </c>
      <c r="AO3060" t="s">
        <v>541</v>
      </c>
      <c r="AR3060" s="44">
        <v>51</v>
      </c>
      <c r="AS3060" s="46"/>
      <c r="AT3060" s="44">
        <v>51</v>
      </c>
      <c r="AV3060" s="7" t="s">
        <v>678</v>
      </c>
      <c r="BA3060" s="1">
        <f>SUM(BA2926:BA3059)</f>
        <v>4912971</v>
      </c>
      <c r="BB3060" s="1">
        <f>BD3060-BA3060</f>
        <v>121689</v>
      </c>
      <c r="BD3060" s="1">
        <f>SUM(BD2926:BD3059)</f>
        <v>5034660</v>
      </c>
      <c r="BF3060" s="1">
        <f t="shared" si="808"/>
        <v>3752858</v>
      </c>
      <c r="BG3060" s="1">
        <f>SUM(BG2926:BG3059)</f>
        <v>3241611</v>
      </c>
      <c r="BI3060" s="1">
        <f>SUM(BI2926:BI3059)</f>
        <v>506672</v>
      </c>
      <c r="BL3060" s="1">
        <f>SUM(BL2926:BL3059)</f>
        <v>4575</v>
      </c>
    </row>
    <row r="3061" spans="1:64">
      <c r="C3061" s="26"/>
      <c r="J3061" s="2"/>
      <c r="K3061" s="2"/>
      <c r="L3061" s="10"/>
      <c r="M3061" s="9"/>
      <c r="N3061" s="8"/>
      <c r="AR3061" s="44"/>
      <c r="AS3061" s="46"/>
      <c r="AT3061" s="50"/>
    </row>
    <row r="3062" spans="1:64" hidden="1" outlineLevel="1">
      <c r="A3062" t="s">
        <v>741</v>
      </c>
      <c r="B3062" t="s">
        <v>613</v>
      </c>
      <c r="C3062" s="1">
        <v>17782</v>
      </c>
      <c r="F3062" s="1">
        <v>6191</v>
      </c>
      <c r="H3062" s="1">
        <v>4936</v>
      </c>
      <c r="I3062" s="1">
        <v>4858</v>
      </c>
      <c r="J3062" s="2" t="str">
        <f t="shared" si="795"/>
        <v/>
      </c>
      <c r="K3062" s="2">
        <f t="shared" si="796"/>
        <v>0.78468744952350189</v>
      </c>
      <c r="L3062" s="10" t="str">
        <f t="shared" si="797"/>
        <v/>
      </c>
      <c r="M3062" s="9" t="str">
        <f t="shared" si="793"/>
        <v/>
      </c>
      <c r="N3062" s="8" t="str">
        <f t="shared" si="794"/>
        <v/>
      </c>
      <c r="O3062" s="2" t="str">
        <f t="shared" ref="O3062:O3101" si="809">IF(SUM($S3062:$AJ3062)=0,"-",S3062/SUM($S3062:$AJ3062))</f>
        <v>-</v>
      </c>
      <c r="P3062" s="2" t="str">
        <f t="shared" ref="P3062:P3101" si="810">IF(SUM($S3062:$AJ3062)=0,"-",T3062/SUM($S3062:$AJ3062))</f>
        <v>-</v>
      </c>
      <c r="Q3062" s="2" t="str">
        <f t="shared" ref="Q3062:Q3101" si="811">IF(SUM($S3062:$AJ3062)=0,"-",U3062/SUM($S3062:$AJ3062))</f>
        <v>-</v>
      </c>
      <c r="R3062" s="2" t="str">
        <f t="shared" ref="R3062:R3101" si="812">IF(SUM($S3062:$AJ3062)=0,"-",(1-O3062-P3062-Q3062))</f>
        <v>-</v>
      </c>
      <c r="AN3062" t="s">
        <v>741</v>
      </c>
      <c r="AO3062" t="s">
        <v>613</v>
      </c>
      <c r="AR3062" s="44">
        <v>53</v>
      </c>
      <c r="AS3062" s="46">
        <v>1</v>
      </c>
      <c r="AT3062" s="50">
        <f t="shared" si="802"/>
        <v>53001</v>
      </c>
      <c r="AV3062" s="7" t="s">
        <v>3063</v>
      </c>
    </row>
    <row r="3063" spans="1:64" hidden="1" outlineLevel="1">
      <c r="A3063" t="s">
        <v>1628</v>
      </c>
      <c r="B3063" t="s">
        <v>613</v>
      </c>
      <c r="C3063" s="1">
        <v>21393</v>
      </c>
      <c r="F3063" s="1">
        <v>12012</v>
      </c>
      <c r="H3063" s="1">
        <v>9941</v>
      </c>
      <c r="I3063" s="1">
        <v>9780</v>
      </c>
      <c r="J3063" s="2" t="str">
        <f t="shared" si="795"/>
        <v/>
      </c>
      <c r="K3063" s="2">
        <f t="shared" si="796"/>
        <v>0.81418581418581415</v>
      </c>
      <c r="L3063" s="10" t="str">
        <f t="shared" si="797"/>
        <v/>
      </c>
      <c r="M3063" s="9" t="str">
        <f t="shared" si="793"/>
        <v/>
      </c>
      <c r="N3063" s="8" t="str">
        <f t="shared" si="794"/>
        <v/>
      </c>
      <c r="O3063" s="2" t="str">
        <f t="shared" si="809"/>
        <v>-</v>
      </c>
      <c r="P3063" s="2" t="str">
        <f t="shared" si="810"/>
        <v>-</v>
      </c>
      <c r="Q3063" s="2" t="str">
        <f t="shared" si="811"/>
        <v>-</v>
      </c>
      <c r="R3063" s="2" t="str">
        <f t="shared" si="812"/>
        <v>-</v>
      </c>
      <c r="AN3063" t="s">
        <v>1628</v>
      </c>
      <c r="AO3063" t="s">
        <v>613</v>
      </c>
      <c r="AR3063" s="44">
        <v>53</v>
      </c>
      <c r="AS3063" s="46">
        <v>3</v>
      </c>
      <c r="AT3063" s="50">
        <f t="shared" si="802"/>
        <v>53003</v>
      </c>
      <c r="AV3063" s="7" t="s">
        <v>3063</v>
      </c>
    </row>
    <row r="3064" spans="1:64" hidden="1" outlineLevel="1">
      <c r="A3064" t="s">
        <v>937</v>
      </c>
      <c r="B3064" t="s">
        <v>613</v>
      </c>
      <c r="C3064" s="1">
        <v>166573</v>
      </c>
      <c r="F3064" s="1">
        <v>87059</v>
      </c>
      <c r="H3064" s="1">
        <v>73813</v>
      </c>
      <c r="I3064" s="1">
        <v>73341</v>
      </c>
      <c r="J3064" s="2" t="str">
        <f t="shared" si="795"/>
        <v/>
      </c>
      <c r="K3064" s="2">
        <f t="shared" si="796"/>
        <v>0.84242869777966667</v>
      </c>
      <c r="L3064" s="10" t="str">
        <f t="shared" si="797"/>
        <v/>
      </c>
      <c r="M3064" s="9" t="str">
        <f t="shared" si="793"/>
        <v/>
      </c>
      <c r="N3064" s="8" t="str">
        <f t="shared" si="794"/>
        <v/>
      </c>
      <c r="O3064" s="2" t="str">
        <f t="shared" si="809"/>
        <v>-</v>
      </c>
      <c r="P3064" s="2" t="str">
        <f t="shared" si="810"/>
        <v>-</v>
      </c>
      <c r="Q3064" s="2" t="str">
        <f t="shared" si="811"/>
        <v>-</v>
      </c>
      <c r="R3064" s="2" t="str">
        <f t="shared" si="812"/>
        <v>-</v>
      </c>
      <c r="AN3064" t="s">
        <v>937</v>
      </c>
      <c r="AO3064" t="s">
        <v>613</v>
      </c>
      <c r="AR3064" s="44">
        <v>53</v>
      </c>
      <c r="AS3064" s="46">
        <v>5</v>
      </c>
      <c r="AT3064" s="50">
        <f t="shared" si="802"/>
        <v>53005</v>
      </c>
      <c r="AV3064" s="7" t="s">
        <v>3063</v>
      </c>
    </row>
    <row r="3065" spans="1:64" hidden="1" outlineLevel="1">
      <c r="A3065" t="s">
        <v>234</v>
      </c>
      <c r="B3065" t="s">
        <v>613</v>
      </c>
      <c r="C3065" s="1">
        <v>70813</v>
      </c>
      <c r="F3065" s="1">
        <v>38650</v>
      </c>
      <c r="H3065" s="1">
        <v>32392</v>
      </c>
      <c r="I3065" s="1">
        <v>32163</v>
      </c>
      <c r="J3065" s="2" t="str">
        <f t="shared" si="795"/>
        <v/>
      </c>
      <c r="K3065" s="2">
        <f t="shared" si="796"/>
        <v>0.8321604139715395</v>
      </c>
      <c r="L3065" s="10" t="str">
        <f t="shared" si="797"/>
        <v/>
      </c>
      <c r="M3065" s="9" t="str">
        <f t="shared" si="793"/>
        <v/>
      </c>
      <c r="N3065" s="8" t="str">
        <f t="shared" si="794"/>
        <v/>
      </c>
      <c r="O3065" s="2" t="str">
        <f t="shared" si="809"/>
        <v>-</v>
      </c>
      <c r="P3065" s="2" t="str">
        <f t="shared" si="810"/>
        <v>-</v>
      </c>
      <c r="Q3065" s="2" t="str">
        <f t="shared" si="811"/>
        <v>-</v>
      </c>
      <c r="R3065" s="2" t="str">
        <f t="shared" si="812"/>
        <v>-</v>
      </c>
      <c r="AN3065" t="s">
        <v>234</v>
      </c>
      <c r="AO3065" t="s">
        <v>613</v>
      </c>
      <c r="AR3065" s="44">
        <v>53</v>
      </c>
      <c r="AS3065" s="46">
        <v>7</v>
      </c>
      <c r="AT3065" s="50">
        <f t="shared" si="802"/>
        <v>53007</v>
      </c>
      <c r="AV3065" s="7" t="s">
        <v>3063</v>
      </c>
    </row>
    <row r="3066" spans="1:64" hidden="1" outlineLevel="1">
      <c r="A3066" t="s">
        <v>494</v>
      </c>
      <c r="B3066" t="s">
        <v>613</v>
      </c>
      <c r="C3066" s="1">
        <v>70769</v>
      </c>
      <c r="F3066" s="1">
        <v>45766</v>
      </c>
      <c r="H3066" s="1">
        <v>39161</v>
      </c>
      <c r="I3066" s="1">
        <v>38520</v>
      </c>
      <c r="J3066" s="2" t="str">
        <f t="shared" si="795"/>
        <v/>
      </c>
      <c r="K3066" s="2">
        <f t="shared" si="796"/>
        <v>0.84167285757986277</v>
      </c>
      <c r="L3066" s="10" t="str">
        <f t="shared" si="797"/>
        <v/>
      </c>
      <c r="M3066" s="9" t="str">
        <f t="shared" si="793"/>
        <v/>
      </c>
      <c r="N3066" s="8" t="str">
        <f t="shared" si="794"/>
        <v/>
      </c>
      <c r="O3066" s="2" t="str">
        <f t="shared" si="809"/>
        <v>-</v>
      </c>
      <c r="P3066" s="2" t="str">
        <f t="shared" si="810"/>
        <v>-</v>
      </c>
      <c r="Q3066" s="2" t="str">
        <f t="shared" si="811"/>
        <v>-</v>
      </c>
      <c r="R3066" s="2" t="str">
        <f t="shared" si="812"/>
        <v>-</v>
      </c>
      <c r="AN3066" t="s">
        <v>494</v>
      </c>
      <c r="AO3066" t="s">
        <v>613</v>
      </c>
      <c r="AR3066" s="44">
        <v>53</v>
      </c>
      <c r="AS3066" s="46">
        <v>9</v>
      </c>
      <c r="AT3066" s="50">
        <f t="shared" si="802"/>
        <v>53009</v>
      </c>
      <c r="AV3066" s="7" t="s">
        <v>3063</v>
      </c>
    </row>
    <row r="3067" spans="1:64" hidden="1" outlineLevel="1">
      <c r="A3067" t="s">
        <v>419</v>
      </c>
      <c r="B3067" t="s">
        <v>613</v>
      </c>
      <c r="C3067" s="1">
        <v>415282</v>
      </c>
      <c r="F3067" s="1">
        <v>216508</v>
      </c>
      <c r="H3067" s="1">
        <v>184698</v>
      </c>
      <c r="I3067" s="1">
        <v>183925</v>
      </c>
      <c r="J3067" s="2" t="str">
        <f t="shared" si="795"/>
        <v/>
      </c>
      <c r="K3067" s="2">
        <f t="shared" si="796"/>
        <v>0.84950671568718017</v>
      </c>
      <c r="L3067" s="10" t="str">
        <f t="shared" si="797"/>
        <v/>
      </c>
      <c r="M3067" s="9" t="str">
        <f t="shared" si="793"/>
        <v/>
      </c>
      <c r="N3067" s="8" t="str">
        <f t="shared" si="794"/>
        <v/>
      </c>
      <c r="O3067" s="2" t="str">
        <f t="shared" si="809"/>
        <v>-</v>
      </c>
      <c r="P3067" s="2" t="str">
        <f t="shared" si="810"/>
        <v>-</v>
      </c>
      <c r="Q3067" s="2" t="str">
        <f t="shared" si="811"/>
        <v>-</v>
      </c>
      <c r="R3067" s="2" t="str">
        <f t="shared" si="812"/>
        <v>-</v>
      </c>
      <c r="AN3067" t="s">
        <v>419</v>
      </c>
      <c r="AO3067" t="s">
        <v>613</v>
      </c>
      <c r="AR3067" s="44">
        <v>53</v>
      </c>
      <c r="AS3067" s="46">
        <v>11</v>
      </c>
      <c r="AT3067" s="50">
        <f t="shared" si="802"/>
        <v>53011</v>
      </c>
      <c r="AV3067" s="7" t="s">
        <v>3063</v>
      </c>
    </row>
    <row r="3068" spans="1:64" hidden="1" outlineLevel="1">
      <c r="A3068" t="s">
        <v>1426</v>
      </c>
      <c r="B3068" t="s">
        <v>613</v>
      </c>
      <c r="C3068" s="1">
        <v>3903</v>
      </c>
      <c r="F3068" s="1">
        <v>2585</v>
      </c>
      <c r="H3068" s="1">
        <v>2287</v>
      </c>
      <c r="I3068" s="1">
        <v>2258</v>
      </c>
      <c r="J3068" s="2" t="str">
        <f t="shared" si="795"/>
        <v/>
      </c>
      <c r="K3068" s="2">
        <f t="shared" si="796"/>
        <v>0.87350096711798841</v>
      </c>
      <c r="L3068" s="10" t="str">
        <f t="shared" si="797"/>
        <v/>
      </c>
      <c r="M3068" s="9" t="str">
        <f t="shared" si="793"/>
        <v/>
      </c>
      <c r="N3068" s="8" t="str">
        <f t="shared" si="794"/>
        <v/>
      </c>
      <c r="O3068" s="2" t="str">
        <f t="shared" si="809"/>
        <v>-</v>
      </c>
      <c r="P3068" s="2" t="str">
        <f t="shared" si="810"/>
        <v>-</v>
      </c>
      <c r="Q3068" s="2" t="str">
        <f t="shared" si="811"/>
        <v>-</v>
      </c>
      <c r="R3068" s="2" t="str">
        <f t="shared" si="812"/>
        <v>-</v>
      </c>
      <c r="AN3068" t="s">
        <v>1426</v>
      </c>
      <c r="AO3068" t="s">
        <v>613</v>
      </c>
      <c r="AR3068" s="44">
        <v>53</v>
      </c>
      <c r="AS3068" s="46">
        <v>13</v>
      </c>
      <c r="AT3068" s="50">
        <f t="shared" si="802"/>
        <v>53013</v>
      </c>
      <c r="AV3068" s="7" t="s">
        <v>3063</v>
      </c>
    </row>
    <row r="3069" spans="1:64" hidden="1" outlineLevel="1">
      <c r="A3069" t="s">
        <v>894</v>
      </c>
      <c r="B3069" t="s">
        <v>613</v>
      </c>
      <c r="C3069" s="1">
        <v>101688</v>
      </c>
      <c r="F3069" s="1">
        <v>55331</v>
      </c>
      <c r="H3069" s="1">
        <v>45793</v>
      </c>
      <c r="I3069" s="1">
        <v>45512</v>
      </c>
      <c r="J3069" s="2" t="str">
        <f t="shared" si="795"/>
        <v/>
      </c>
      <c r="K3069" s="2">
        <f t="shared" si="796"/>
        <v>0.82254070954799297</v>
      </c>
      <c r="L3069" s="10" t="str">
        <f t="shared" si="797"/>
        <v/>
      </c>
      <c r="M3069" s="9" t="str">
        <f t="shared" si="793"/>
        <v/>
      </c>
      <c r="N3069" s="8" t="str">
        <f t="shared" si="794"/>
        <v/>
      </c>
      <c r="O3069" s="2" t="str">
        <f t="shared" si="809"/>
        <v>-</v>
      </c>
      <c r="P3069" s="2" t="str">
        <f t="shared" si="810"/>
        <v>-</v>
      </c>
      <c r="Q3069" s="2" t="str">
        <f t="shared" si="811"/>
        <v>-</v>
      </c>
      <c r="R3069" s="2" t="str">
        <f t="shared" si="812"/>
        <v>-</v>
      </c>
      <c r="AN3069" t="s">
        <v>894</v>
      </c>
      <c r="AO3069" t="s">
        <v>613</v>
      </c>
      <c r="AR3069" s="44">
        <v>53</v>
      </c>
      <c r="AS3069" s="46">
        <v>15</v>
      </c>
      <c r="AT3069" s="50">
        <f t="shared" si="802"/>
        <v>53015</v>
      </c>
      <c r="AV3069" s="7" t="s">
        <v>3063</v>
      </c>
    </row>
    <row r="3070" spans="1:64" hidden="1" outlineLevel="1">
      <c r="A3070" t="s">
        <v>1102</v>
      </c>
      <c r="B3070" t="s">
        <v>613</v>
      </c>
      <c r="C3070" s="1">
        <v>37216</v>
      </c>
      <c r="F3070" s="1">
        <v>18936</v>
      </c>
      <c r="H3070" s="1">
        <v>15390</v>
      </c>
      <c r="I3070" s="1">
        <v>15280</v>
      </c>
      <c r="J3070" s="2" t="str">
        <f t="shared" si="795"/>
        <v/>
      </c>
      <c r="K3070" s="2">
        <f t="shared" si="796"/>
        <v>0.80692860160540769</v>
      </c>
      <c r="L3070" s="10" t="str">
        <f t="shared" si="797"/>
        <v/>
      </c>
      <c r="M3070" s="9" t="str">
        <f t="shared" si="793"/>
        <v/>
      </c>
      <c r="N3070" s="8" t="str">
        <f t="shared" si="794"/>
        <v/>
      </c>
      <c r="O3070" s="2" t="str">
        <f t="shared" si="809"/>
        <v>-</v>
      </c>
      <c r="P3070" s="2" t="str">
        <f t="shared" si="810"/>
        <v>-</v>
      </c>
      <c r="Q3070" s="2" t="str">
        <f t="shared" si="811"/>
        <v>-</v>
      </c>
      <c r="R3070" s="2" t="str">
        <f t="shared" si="812"/>
        <v>-</v>
      </c>
      <c r="AN3070" t="s">
        <v>1102</v>
      </c>
      <c r="AO3070" t="s">
        <v>613</v>
      </c>
      <c r="AR3070" s="44">
        <v>53</v>
      </c>
      <c r="AS3070" s="46">
        <v>17</v>
      </c>
      <c r="AT3070" s="50">
        <f t="shared" si="802"/>
        <v>53017</v>
      </c>
      <c r="AV3070" s="7" t="s">
        <v>3063</v>
      </c>
    </row>
    <row r="3071" spans="1:64" hidden="1" outlineLevel="1">
      <c r="A3071" t="s">
        <v>1518</v>
      </c>
      <c r="B3071" t="s">
        <v>613</v>
      </c>
      <c r="C3071" s="1">
        <v>7439</v>
      </c>
      <c r="F3071" s="1">
        <v>4259</v>
      </c>
      <c r="H3071" s="1">
        <v>3575</v>
      </c>
      <c r="I3071" s="1">
        <v>3501</v>
      </c>
      <c r="J3071" s="2" t="str">
        <f t="shared" si="795"/>
        <v/>
      </c>
      <c r="K3071" s="2">
        <f t="shared" si="796"/>
        <v>0.82202394928386946</v>
      </c>
      <c r="L3071" s="10" t="str">
        <f t="shared" si="797"/>
        <v/>
      </c>
      <c r="M3071" s="9" t="str">
        <f t="shared" si="793"/>
        <v/>
      </c>
      <c r="N3071" s="8" t="str">
        <f t="shared" si="794"/>
        <v/>
      </c>
      <c r="O3071" s="2" t="str">
        <f t="shared" si="809"/>
        <v>-</v>
      </c>
      <c r="P3071" s="2" t="str">
        <f t="shared" si="810"/>
        <v>-</v>
      </c>
      <c r="Q3071" s="2" t="str">
        <f t="shared" si="811"/>
        <v>-</v>
      </c>
      <c r="R3071" s="2" t="str">
        <f t="shared" si="812"/>
        <v>-</v>
      </c>
      <c r="AN3071" t="s">
        <v>1518</v>
      </c>
      <c r="AO3071" t="s">
        <v>613</v>
      </c>
      <c r="AR3071" s="44">
        <v>53</v>
      </c>
      <c r="AS3071" s="46">
        <v>19</v>
      </c>
      <c r="AT3071" s="50">
        <f t="shared" si="802"/>
        <v>53019</v>
      </c>
      <c r="AV3071" s="7" t="s">
        <v>3063</v>
      </c>
    </row>
    <row r="3072" spans="1:64" hidden="1" outlineLevel="1">
      <c r="A3072" t="s">
        <v>1085</v>
      </c>
      <c r="B3072" t="s">
        <v>613</v>
      </c>
      <c r="C3072" s="1">
        <v>70775</v>
      </c>
      <c r="F3072" s="1">
        <v>23530</v>
      </c>
      <c r="H3072" s="1">
        <v>20001</v>
      </c>
      <c r="I3072" s="1">
        <v>19795</v>
      </c>
      <c r="J3072" s="2" t="str">
        <f t="shared" si="795"/>
        <v/>
      </c>
      <c r="K3072" s="2">
        <f t="shared" si="796"/>
        <v>0.84126646833829155</v>
      </c>
      <c r="L3072" s="10" t="str">
        <f t="shared" si="797"/>
        <v/>
      </c>
      <c r="M3072" s="9" t="str">
        <f t="shared" si="793"/>
        <v/>
      </c>
      <c r="N3072" s="8" t="str">
        <f t="shared" si="794"/>
        <v/>
      </c>
      <c r="O3072" s="2" t="str">
        <f t="shared" si="809"/>
        <v>-</v>
      </c>
      <c r="P3072" s="2" t="str">
        <f t="shared" si="810"/>
        <v>-</v>
      </c>
      <c r="Q3072" s="2" t="str">
        <f t="shared" si="811"/>
        <v>-</v>
      </c>
      <c r="R3072" s="2" t="str">
        <f t="shared" si="812"/>
        <v>-</v>
      </c>
      <c r="AN3072" t="s">
        <v>1085</v>
      </c>
      <c r="AO3072" t="s">
        <v>613</v>
      </c>
      <c r="AR3072" s="44">
        <v>53</v>
      </c>
      <c r="AS3072" s="46">
        <v>21</v>
      </c>
      <c r="AT3072" s="50">
        <f t="shared" si="802"/>
        <v>53021</v>
      </c>
      <c r="AV3072" s="7" t="s">
        <v>3063</v>
      </c>
    </row>
    <row r="3073" spans="1:48" hidden="1" outlineLevel="1">
      <c r="A3073" t="s">
        <v>2872</v>
      </c>
      <c r="B3073" t="s">
        <v>613</v>
      </c>
      <c r="C3073" s="1">
        <v>2244</v>
      </c>
      <c r="F3073" s="1">
        <v>1564</v>
      </c>
      <c r="H3073" s="1">
        <v>1396</v>
      </c>
      <c r="I3073" s="1">
        <v>1373</v>
      </c>
      <c r="J3073" s="2" t="str">
        <f t="shared" si="795"/>
        <v/>
      </c>
      <c r="K3073" s="2">
        <f t="shared" si="796"/>
        <v>0.87787723785166238</v>
      </c>
      <c r="L3073" s="10" t="str">
        <f t="shared" si="797"/>
        <v/>
      </c>
      <c r="M3073" s="9" t="str">
        <f t="shared" si="793"/>
        <v/>
      </c>
      <c r="N3073" s="8" t="str">
        <f t="shared" si="794"/>
        <v/>
      </c>
      <c r="O3073" s="2" t="str">
        <f t="shared" si="809"/>
        <v>-</v>
      </c>
      <c r="P3073" s="2" t="str">
        <f t="shared" si="810"/>
        <v>-</v>
      </c>
      <c r="Q3073" s="2" t="str">
        <f t="shared" si="811"/>
        <v>-</v>
      </c>
      <c r="R3073" s="2" t="str">
        <f t="shared" si="812"/>
        <v>-</v>
      </c>
      <c r="AN3073" t="s">
        <v>2872</v>
      </c>
      <c r="AO3073" t="s">
        <v>613</v>
      </c>
      <c r="AR3073" s="44">
        <v>53</v>
      </c>
      <c r="AS3073" s="46">
        <v>23</v>
      </c>
      <c r="AT3073" s="50">
        <f t="shared" si="802"/>
        <v>53023</v>
      </c>
      <c r="AV3073" s="7" t="s">
        <v>3063</v>
      </c>
    </row>
    <row r="3074" spans="1:48" hidden="1" outlineLevel="1">
      <c r="A3074" t="s">
        <v>1239</v>
      </c>
      <c r="B3074" t="s">
        <v>613</v>
      </c>
      <c r="C3074" s="1">
        <v>84944</v>
      </c>
      <c r="F3074" s="1">
        <v>32910</v>
      </c>
      <c r="H3074" s="1">
        <v>27876</v>
      </c>
      <c r="I3074" s="1">
        <v>27634</v>
      </c>
      <c r="J3074" s="2" t="str">
        <f t="shared" si="795"/>
        <v/>
      </c>
      <c r="K3074" s="2">
        <f t="shared" si="796"/>
        <v>0.8396839866302036</v>
      </c>
      <c r="L3074" s="10" t="str">
        <f t="shared" si="797"/>
        <v/>
      </c>
      <c r="M3074" s="9" t="str">
        <f t="shared" ref="M3074:M3137" si="813">IF(T3074&gt;0,RANK(T3074,$S3074:$AK3074),"")</f>
        <v/>
      </c>
      <c r="N3074" s="8" t="str">
        <f t="shared" ref="N3074:N3137" si="814">IF(U3074&gt;0,RANK(U3074,$S3074:$AK3074),"")</f>
        <v/>
      </c>
      <c r="O3074" s="2" t="str">
        <f t="shared" si="809"/>
        <v>-</v>
      </c>
      <c r="P3074" s="2" t="str">
        <f t="shared" si="810"/>
        <v>-</v>
      </c>
      <c r="Q3074" s="2" t="str">
        <f t="shared" si="811"/>
        <v>-</v>
      </c>
      <c r="R3074" s="2" t="str">
        <f t="shared" si="812"/>
        <v>-</v>
      </c>
      <c r="AN3074" t="s">
        <v>1239</v>
      </c>
      <c r="AO3074" t="s">
        <v>613</v>
      </c>
      <c r="AR3074" s="44">
        <v>53</v>
      </c>
      <c r="AS3074" s="46">
        <v>25</v>
      </c>
      <c r="AT3074" s="50">
        <f t="shared" si="802"/>
        <v>53025</v>
      </c>
      <c r="AV3074" s="7" t="s">
        <v>3063</v>
      </c>
    </row>
    <row r="3075" spans="1:48" hidden="1" outlineLevel="1">
      <c r="A3075" t="s">
        <v>5</v>
      </c>
      <c r="B3075" t="s">
        <v>613</v>
      </c>
      <c r="C3075" s="1">
        <v>72027</v>
      </c>
      <c r="F3075" s="1">
        <v>36702</v>
      </c>
      <c r="H3075" s="1">
        <v>29709</v>
      </c>
      <c r="I3075" s="1">
        <v>29184</v>
      </c>
      <c r="J3075" s="2" t="str">
        <f t="shared" si="795"/>
        <v/>
      </c>
      <c r="K3075" s="2">
        <f t="shared" si="796"/>
        <v>0.79516102664704924</v>
      </c>
      <c r="L3075" s="10" t="str">
        <f t="shared" si="797"/>
        <v/>
      </c>
      <c r="M3075" s="9" t="str">
        <f t="shared" si="813"/>
        <v/>
      </c>
      <c r="N3075" s="8" t="str">
        <f t="shared" si="814"/>
        <v/>
      </c>
      <c r="O3075" s="2" t="str">
        <f t="shared" si="809"/>
        <v>-</v>
      </c>
      <c r="P3075" s="2" t="str">
        <f t="shared" si="810"/>
        <v>-</v>
      </c>
      <c r="Q3075" s="2" t="str">
        <f t="shared" si="811"/>
        <v>-</v>
      </c>
      <c r="R3075" s="2" t="str">
        <f t="shared" si="812"/>
        <v>-</v>
      </c>
      <c r="AN3075" t="s">
        <v>5</v>
      </c>
      <c r="AO3075" t="s">
        <v>613</v>
      </c>
      <c r="AR3075" s="44">
        <v>53</v>
      </c>
      <c r="AS3075" s="46">
        <v>27</v>
      </c>
      <c r="AT3075" s="50">
        <f t="shared" si="802"/>
        <v>53027</v>
      </c>
      <c r="AV3075" s="7" t="s">
        <v>3063</v>
      </c>
    </row>
    <row r="3076" spans="1:48" hidden="1" outlineLevel="1">
      <c r="A3076" t="s">
        <v>380</v>
      </c>
      <c r="B3076" t="s">
        <v>613</v>
      </c>
      <c r="C3076" s="1">
        <v>78375</v>
      </c>
      <c r="F3076" s="1">
        <v>47629</v>
      </c>
      <c r="H3076" s="1">
        <v>42597</v>
      </c>
      <c r="I3076" s="1">
        <v>42159</v>
      </c>
      <c r="J3076" s="2" t="str">
        <f t="shared" si="795"/>
        <v/>
      </c>
      <c r="K3076" s="2">
        <f t="shared" si="796"/>
        <v>0.88515400281341194</v>
      </c>
      <c r="L3076" s="10" t="str">
        <f t="shared" si="797"/>
        <v/>
      </c>
      <c r="M3076" s="9" t="str">
        <f t="shared" si="813"/>
        <v/>
      </c>
      <c r="N3076" s="8" t="str">
        <f t="shared" si="814"/>
        <v/>
      </c>
      <c r="O3076" s="2" t="str">
        <f t="shared" si="809"/>
        <v>-</v>
      </c>
      <c r="P3076" s="2" t="str">
        <f t="shared" si="810"/>
        <v>-</v>
      </c>
      <c r="Q3076" s="2" t="str">
        <f t="shared" si="811"/>
        <v>-</v>
      </c>
      <c r="R3076" s="2" t="str">
        <f t="shared" si="812"/>
        <v>-</v>
      </c>
      <c r="AN3076" t="s">
        <v>380</v>
      </c>
      <c r="AO3076" t="s">
        <v>613</v>
      </c>
      <c r="AR3076" s="44">
        <v>53</v>
      </c>
      <c r="AS3076" s="46">
        <v>29</v>
      </c>
      <c r="AT3076" s="50">
        <f t="shared" si="802"/>
        <v>53029</v>
      </c>
      <c r="AV3076" s="7" t="s">
        <v>3063</v>
      </c>
    </row>
    <row r="3077" spans="1:48" hidden="1" outlineLevel="1">
      <c r="A3077" t="s">
        <v>1325</v>
      </c>
      <c r="B3077" t="s">
        <v>613</v>
      </c>
      <c r="C3077" s="1">
        <v>29648</v>
      </c>
      <c r="F3077" s="1">
        <v>22160</v>
      </c>
      <c r="H3077" s="1">
        <v>20225</v>
      </c>
      <c r="I3077" s="1">
        <v>20123</v>
      </c>
      <c r="J3077" s="2" t="str">
        <f t="shared" si="795"/>
        <v/>
      </c>
      <c r="K3077" s="2">
        <f t="shared" si="796"/>
        <v>0.90807761732851988</v>
      </c>
      <c r="L3077" s="10" t="str">
        <f t="shared" si="797"/>
        <v/>
      </c>
      <c r="M3077" s="9" t="str">
        <f t="shared" si="813"/>
        <v/>
      </c>
      <c r="N3077" s="8" t="str">
        <f t="shared" si="814"/>
        <v/>
      </c>
      <c r="O3077" s="2" t="str">
        <f t="shared" si="809"/>
        <v>-</v>
      </c>
      <c r="P3077" s="2" t="str">
        <f t="shared" si="810"/>
        <v>-</v>
      </c>
      <c r="Q3077" s="2" t="str">
        <f t="shared" si="811"/>
        <v>-</v>
      </c>
      <c r="R3077" s="2" t="str">
        <f t="shared" si="812"/>
        <v>-</v>
      </c>
      <c r="AN3077" t="s">
        <v>1325</v>
      </c>
      <c r="AO3077" t="s">
        <v>613</v>
      </c>
      <c r="AR3077" s="44">
        <v>53</v>
      </c>
      <c r="AS3077" s="46">
        <v>31</v>
      </c>
      <c r="AT3077" s="50">
        <f t="shared" si="802"/>
        <v>53031</v>
      </c>
      <c r="AV3077" s="7" t="s">
        <v>3063</v>
      </c>
    </row>
    <row r="3078" spans="1:48" hidden="1" outlineLevel="1">
      <c r="A3078" t="s">
        <v>703</v>
      </c>
      <c r="B3078" t="s">
        <v>613</v>
      </c>
      <c r="C3078" s="1">
        <v>1875020</v>
      </c>
      <c r="F3078" s="1">
        <v>1108128</v>
      </c>
      <c r="H3078" s="1">
        <v>930038</v>
      </c>
      <c r="I3078" s="1">
        <v>926457</v>
      </c>
      <c r="J3078" s="2" t="str">
        <f t="shared" si="795"/>
        <v/>
      </c>
      <c r="K3078" s="2">
        <f t="shared" si="796"/>
        <v>0.83605594299575503</v>
      </c>
      <c r="L3078" s="10" t="str">
        <f t="shared" si="797"/>
        <v/>
      </c>
      <c r="M3078" s="9" t="str">
        <f t="shared" si="813"/>
        <v/>
      </c>
      <c r="N3078" s="8" t="str">
        <f t="shared" si="814"/>
        <v/>
      </c>
      <c r="O3078" s="2" t="str">
        <f t="shared" si="809"/>
        <v>-</v>
      </c>
      <c r="P3078" s="2" t="str">
        <f t="shared" si="810"/>
        <v>-</v>
      </c>
      <c r="Q3078" s="2" t="str">
        <f t="shared" si="811"/>
        <v>-</v>
      </c>
      <c r="R3078" s="2" t="str">
        <f t="shared" si="812"/>
        <v>-</v>
      </c>
      <c r="AN3078" t="s">
        <v>703</v>
      </c>
      <c r="AO3078" t="s">
        <v>613</v>
      </c>
      <c r="AR3078" s="44">
        <v>53</v>
      </c>
      <c r="AS3078" s="46">
        <v>33</v>
      </c>
      <c r="AT3078" s="50">
        <f t="shared" si="802"/>
        <v>53033</v>
      </c>
      <c r="AV3078" s="7" t="s">
        <v>3063</v>
      </c>
    </row>
    <row r="3079" spans="1:48" hidden="1" outlineLevel="1">
      <c r="A3079" t="s">
        <v>2344</v>
      </c>
      <c r="B3079" t="s">
        <v>613</v>
      </c>
      <c r="C3079" s="1">
        <v>246912</v>
      </c>
      <c r="F3079" s="1">
        <v>144690</v>
      </c>
      <c r="H3079" s="1">
        <v>125881</v>
      </c>
      <c r="I3079" s="1">
        <v>125011</v>
      </c>
      <c r="J3079" s="2" t="str">
        <f t="shared" ref="J3079:J3142" si="815">IF(D3079&gt;0,I3079/D3079,"")</f>
        <v/>
      </c>
      <c r="K3079" s="2">
        <f t="shared" ref="K3079:K3142" si="816">IF(F3079&gt;0,I3079/F3079,"")</f>
        <v>0.86399198285990741</v>
      </c>
      <c r="L3079" s="10" t="str">
        <f t="shared" ref="L3079:L3142" si="817">IF(S3079&gt;0,RANK(S3079,$S3079:$AK3079),"")</f>
        <v/>
      </c>
      <c r="M3079" s="9" t="str">
        <f t="shared" si="813"/>
        <v/>
      </c>
      <c r="N3079" s="8" t="str">
        <f t="shared" si="814"/>
        <v/>
      </c>
      <c r="O3079" s="2" t="str">
        <f t="shared" si="809"/>
        <v>-</v>
      </c>
      <c r="P3079" s="2" t="str">
        <f t="shared" si="810"/>
        <v>-</v>
      </c>
      <c r="Q3079" s="2" t="str">
        <f t="shared" si="811"/>
        <v>-</v>
      </c>
      <c r="R3079" s="2" t="str">
        <f t="shared" si="812"/>
        <v>-</v>
      </c>
      <c r="AN3079" t="s">
        <v>2344</v>
      </c>
      <c r="AO3079" t="s">
        <v>613</v>
      </c>
      <c r="AR3079" s="44">
        <v>53</v>
      </c>
      <c r="AS3079" s="46">
        <v>35</v>
      </c>
      <c r="AT3079" s="50">
        <f t="shared" si="802"/>
        <v>53035</v>
      </c>
      <c r="AV3079" s="7" t="s">
        <v>3063</v>
      </c>
    </row>
    <row r="3080" spans="1:48" hidden="1" outlineLevel="1">
      <c r="A3080" t="s">
        <v>1624</v>
      </c>
      <c r="B3080" t="s">
        <v>613</v>
      </c>
      <c r="C3080" s="1">
        <v>40015</v>
      </c>
      <c r="F3080" s="1">
        <v>20631</v>
      </c>
      <c r="H3080" s="1">
        <v>18087</v>
      </c>
      <c r="I3080" s="1">
        <v>17977</v>
      </c>
      <c r="J3080" s="2" t="str">
        <f t="shared" si="815"/>
        <v/>
      </c>
      <c r="K3080" s="2">
        <f t="shared" si="816"/>
        <v>0.87135863506373901</v>
      </c>
      <c r="L3080" s="10" t="str">
        <f t="shared" si="817"/>
        <v/>
      </c>
      <c r="M3080" s="9" t="str">
        <f t="shared" si="813"/>
        <v/>
      </c>
      <c r="N3080" s="8" t="str">
        <f t="shared" si="814"/>
        <v/>
      </c>
      <c r="O3080" s="2" t="str">
        <f t="shared" si="809"/>
        <v>-</v>
      </c>
      <c r="P3080" s="2" t="str">
        <f t="shared" si="810"/>
        <v>-</v>
      </c>
      <c r="Q3080" s="2" t="str">
        <f t="shared" si="811"/>
        <v>-</v>
      </c>
      <c r="R3080" s="2" t="str">
        <f t="shared" si="812"/>
        <v>-</v>
      </c>
      <c r="AN3080" t="s">
        <v>1624</v>
      </c>
      <c r="AO3080" t="s">
        <v>613</v>
      </c>
      <c r="AR3080" s="44">
        <v>53</v>
      </c>
      <c r="AS3080" s="46">
        <v>37</v>
      </c>
      <c r="AT3080" s="50">
        <f t="shared" si="802"/>
        <v>53037</v>
      </c>
      <c r="AV3080" s="7" t="s">
        <v>3063</v>
      </c>
    </row>
    <row r="3081" spans="1:48" hidden="1" outlineLevel="1">
      <c r="A3081" t="s">
        <v>892</v>
      </c>
      <c r="B3081" t="s">
        <v>613</v>
      </c>
      <c r="C3081" s="1">
        <v>20135</v>
      </c>
      <c r="F3081" s="1">
        <v>12171</v>
      </c>
      <c r="H3081" s="1">
        <v>10333</v>
      </c>
      <c r="I3081" s="1">
        <v>10164</v>
      </c>
      <c r="J3081" s="2" t="str">
        <f t="shared" si="815"/>
        <v/>
      </c>
      <c r="K3081" s="2">
        <f t="shared" si="816"/>
        <v>0.83509982745871336</v>
      </c>
      <c r="L3081" s="10" t="str">
        <f t="shared" si="817"/>
        <v/>
      </c>
      <c r="M3081" s="9" t="str">
        <f t="shared" si="813"/>
        <v/>
      </c>
      <c r="N3081" s="8" t="str">
        <f t="shared" si="814"/>
        <v/>
      </c>
      <c r="O3081" s="2" t="str">
        <f t="shared" si="809"/>
        <v>-</v>
      </c>
      <c r="P3081" s="2" t="str">
        <f t="shared" si="810"/>
        <v>-</v>
      </c>
      <c r="Q3081" s="2" t="str">
        <f t="shared" si="811"/>
        <v>-</v>
      </c>
      <c r="R3081" s="2" t="str">
        <f t="shared" si="812"/>
        <v>-</v>
      </c>
      <c r="AN3081" t="s">
        <v>892</v>
      </c>
      <c r="AO3081" t="s">
        <v>613</v>
      </c>
      <c r="AR3081" s="44">
        <v>53</v>
      </c>
      <c r="AS3081" s="46">
        <v>39</v>
      </c>
      <c r="AT3081" s="50">
        <f t="shared" si="802"/>
        <v>53039</v>
      </c>
      <c r="AV3081" s="7" t="s">
        <v>3063</v>
      </c>
    </row>
    <row r="3082" spans="1:48" hidden="1" outlineLevel="1">
      <c r="A3082" t="s">
        <v>2662</v>
      </c>
      <c r="B3082" t="s">
        <v>613</v>
      </c>
      <c r="C3082" s="1">
        <v>74899</v>
      </c>
      <c r="F3082" s="1">
        <v>41635</v>
      </c>
      <c r="H3082" s="1">
        <v>35225</v>
      </c>
      <c r="I3082" s="1">
        <v>34969</v>
      </c>
      <c r="J3082" s="2" t="str">
        <f t="shared" si="815"/>
        <v/>
      </c>
      <c r="K3082" s="2">
        <f t="shared" si="816"/>
        <v>0.83989431968295902</v>
      </c>
      <c r="L3082" s="10" t="str">
        <f t="shared" si="817"/>
        <v/>
      </c>
      <c r="M3082" s="9" t="str">
        <f t="shared" si="813"/>
        <v/>
      </c>
      <c r="N3082" s="8" t="str">
        <f t="shared" si="814"/>
        <v/>
      </c>
      <c r="O3082" s="2" t="str">
        <f t="shared" si="809"/>
        <v>-</v>
      </c>
      <c r="P3082" s="2" t="str">
        <f t="shared" si="810"/>
        <v>-</v>
      </c>
      <c r="Q3082" s="2" t="str">
        <f t="shared" si="811"/>
        <v>-</v>
      </c>
      <c r="R3082" s="2" t="str">
        <f t="shared" si="812"/>
        <v>-</v>
      </c>
      <c r="AN3082" t="s">
        <v>2662</v>
      </c>
      <c r="AO3082" t="s">
        <v>613</v>
      </c>
      <c r="AR3082" s="44">
        <v>53</v>
      </c>
      <c r="AS3082" s="46">
        <v>41</v>
      </c>
      <c r="AT3082" s="50">
        <f t="shared" si="802"/>
        <v>53041</v>
      </c>
      <c r="AV3082" s="7" t="s">
        <v>3063</v>
      </c>
    </row>
    <row r="3083" spans="1:48" hidden="1" outlineLevel="1">
      <c r="A3083" t="s">
        <v>1331</v>
      </c>
      <c r="B3083" t="s">
        <v>613</v>
      </c>
      <c r="C3083" s="1">
        <v>10608</v>
      </c>
      <c r="F3083" s="1">
        <v>6899</v>
      </c>
      <c r="H3083" s="1">
        <v>6058</v>
      </c>
      <c r="I3083" s="1">
        <v>6008</v>
      </c>
      <c r="J3083" s="2" t="str">
        <f t="shared" si="815"/>
        <v/>
      </c>
      <c r="K3083" s="2">
        <f t="shared" si="816"/>
        <v>0.87085084794897816</v>
      </c>
      <c r="L3083" s="10" t="str">
        <f t="shared" si="817"/>
        <v/>
      </c>
      <c r="M3083" s="9" t="str">
        <f t="shared" si="813"/>
        <v/>
      </c>
      <c r="N3083" s="8" t="str">
        <f t="shared" si="814"/>
        <v/>
      </c>
      <c r="O3083" s="2" t="str">
        <f t="shared" si="809"/>
        <v>-</v>
      </c>
      <c r="P3083" s="2" t="str">
        <f t="shared" si="810"/>
        <v>-</v>
      </c>
      <c r="Q3083" s="2" t="str">
        <f t="shared" si="811"/>
        <v>-</v>
      </c>
      <c r="R3083" s="2" t="str">
        <f t="shared" si="812"/>
        <v>-</v>
      </c>
      <c r="AN3083" t="s">
        <v>1331</v>
      </c>
      <c r="AO3083" t="s">
        <v>613</v>
      </c>
      <c r="AR3083" s="44">
        <v>53</v>
      </c>
      <c r="AS3083" s="46">
        <v>43</v>
      </c>
      <c r="AT3083" s="50">
        <f t="shared" si="802"/>
        <v>53043</v>
      </c>
      <c r="AV3083" s="7" t="s">
        <v>3063</v>
      </c>
    </row>
    <row r="3084" spans="1:48" hidden="1" outlineLevel="1">
      <c r="A3084" t="s">
        <v>1752</v>
      </c>
      <c r="B3084" t="s">
        <v>613</v>
      </c>
      <c r="C3084" s="1">
        <v>59785</v>
      </c>
      <c r="F3084" s="1">
        <v>32828</v>
      </c>
      <c r="H3084" s="1">
        <v>28698</v>
      </c>
      <c r="I3084" s="1">
        <v>28513</v>
      </c>
      <c r="J3084" s="2" t="str">
        <f t="shared" si="815"/>
        <v/>
      </c>
      <c r="K3084" s="2">
        <f t="shared" si="816"/>
        <v>0.86855732910929695</v>
      </c>
      <c r="L3084" s="10" t="str">
        <f t="shared" si="817"/>
        <v/>
      </c>
      <c r="M3084" s="9" t="str">
        <f t="shared" si="813"/>
        <v/>
      </c>
      <c r="N3084" s="8" t="str">
        <f t="shared" si="814"/>
        <v/>
      </c>
      <c r="O3084" s="2" t="str">
        <f t="shared" si="809"/>
        <v>-</v>
      </c>
      <c r="P3084" s="2" t="str">
        <f t="shared" si="810"/>
        <v>-</v>
      </c>
      <c r="Q3084" s="2" t="str">
        <f t="shared" si="811"/>
        <v>-</v>
      </c>
      <c r="R3084" s="2" t="str">
        <f t="shared" si="812"/>
        <v>-</v>
      </c>
      <c r="AN3084" t="s">
        <v>1752</v>
      </c>
      <c r="AO3084" t="s">
        <v>613</v>
      </c>
      <c r="AR3084" s="44">
        <v>53</v>
      </c>
      <c r="AS3084" s="46">
        <v>45</v>
      </c>
      <c r="AT3084" s="50">
        <f t="shared" si="802"/>
        <v>53045</v>
      </c>
      <c r="AV3084" s="7" t="s">
        <v>3063</v>
      </c>
    </row>
    <row r="3085" spans="1:48" hidden="1" outlineLevel="1">
      <c r="A3085" t="s">
        <v>1690</v>
      </c>
      <c r="B3085" t="s">
        <v>613</v>
      </c>
      <c r="C3085" s="1">
        <v>40235</v>
      </c>
      <c r="F3085" s="1">
        <v>20562</v>
      </c>
      <c r="H3085" s="1">
        <v>17134</v>
      </c>
      <c r="I3085" s="1">
        <v>16987</v>
      </c>
      <c r="J3085" s="2" t="str">
        <f t="shared" si="815"/>
        <v/>
      </c>
      <c r="K3085" s="2">
        <f t="shared" si="816"/>
        <v>0.82613558992315927</v>
      </c>
      <c r="L3085" s="10" t="str">
        <f t="shared" si="817"/>
        <v/>
      </c>
      <c r="M3085" s="9" t="str">
        <f t="shared" si="813"/>
        <v/>
      </c>
      <c r="N3085" s="8" t="str">
        <f t="shared" si="814"/>
        <v/>
      </c>
      <c r="O3085" s="2" t="str">
        <f t="shared" si="809"/>
        <v>-</v>
      </c>
      <c r="P3085" s="2" t="str">
        <f t="shared" si="810"/>
        <v>-</v>
      </c>
      <c r="Q3085" s="2" t="str">
        <f t="shared" si="811"/>
        <v>-</v>
      </c>
      <c r="R3085" s="2" t="str">
        <f t="shared" si="812"/>
        <v>-</v>
      </c>
      <c r="AN3085" t="s">
        <v>1690</v>
      </c>
      <c r="AO3085" t="s">
        <v>613</v>
      </c>
      <c r="AR3085" s="44">
        <v>53</v>
      </c>
      <c r="AS3085" s="46">
        <v>47</v>
      </c>
      <c r="AT3085" s="50">
        <f t="shared" si="802"/>
        <v>53047</v>
      </c>
      <c r="AV3085" s="7" t="s">
        <v>3063</v>
      </c>
    </row>
    <row r="3086" spans="1:48" hidden="1" outlineLevel="1">
      <c r="A3086" t="s">
        <v>2188</v>
      </c>
      <c r="B3086" t="s">
        <v>613</v>
      </c>
      <c r="C3086" s="1">
        <v>21305</v>
      </c>
      <c r="F3086" s="1">
        <v>13052</v>
      </c>
      <c r="H3086" s="1">
        <v>11145</v>
      </c>
      <c r="I3086" s="1">
        <v>11055</v>
      </c>
      <c r="J3086" s="2" t="str">
        <f t="shared" si="815"/>
        <v/>
      </c>
      <c r="K3086" s="2">
        <f t="shared" si="816"/>
        <v>0.84699662886913885</v>
      </c>
      <c r="L3086" s="10" t="str">
        <f t="shared" si="817"/>
        <v/>
      </c>
      <c r="M3086" s="9" t="str">
        <f t="shared" si="813"/>
        <v/>
      </c>
      <c r="N3086" s="8" t="str">
        <f t="shared" si="814"/>
        <v/>
      </c>
      <c r="O3086" s="2" t="str">
        <f t="shared" si="809"/>
        <v>-</v>
      </c>
      <c r="P3086" s="2" t="str">
        <f t="shared" si="810"/>
        <v>-</v>
      </c>
      <c r="Q3086" s="2" t="str">
        <f t="shared" si="811"/>
        <v>-</v>
      </c>
      <c r="R3086" s="2" t="str">
        <f t="shared" si="812"/>
        <v>-</v>
      </c>
      <c r="AN3086" t="s">
        <v>2188</v>
      </c>
      <c r="AO3086" t="s">
        <v>613</v>
      </c>
      <c r="AR3086" s="44">
        <v>53</v>
      </c>
      <c r="AS3086" s="46">
        <v>49</v>
      </c>
      <c r="AT3086" s="50">
        <f t="shared" si="802"/>
        <v>53049</v>
      </c>
      <c r="AV3086" s="7" t="s">
        <v>3063</v>
      </c>
    </row>
    <row r="3087" spans="1:48" hidden="1" outlineLevel="1">
      <c r="A3087" t="s">
        <v>1887</v>
      </c>
      <c r="B3087" t="s">
        <v>613</v>
      </c>
      <c r="C3087" s="1">
        <v>12985</v>
      </c>
      <c r="F3087" s="1">
        <v>7799</v>
      </c>
      <c r="H3087" s="1">
        <v>6652</v>
      </c>
      <c r="I3087" s="1">
        <v>6605</v>
      </c>
      <c r="J3087" s="2" t="str">
        <f t="shared" si="815"/>
        <v/>
      </c>
      <c r="K3087" s="2">
        <f t="shared" si="816"/>
        <v>0.8469034491601487</v>
      </c>
      <c r="L3087" s="10" t="str">
        <f t="shared" si="817"/>
        <v/>
      </c>
      <c r="M3087" s="9" t="str">
        <f t="shared" si="813"/>
        <v/>
      </c>
      <c r="N3087" s="8" t="str">
        <f t="shared" si="814"/>
        <v/>
      </c>
      <c r="O3087" s="2" t="str">
        <f t="shared" si="809"/>
        <v>-</v>
      </c>
      <c r="P3087" s="2" t="str">
        <f t="shared" si="810"/>
        <v>-</v>
      </c>
      <c r="Q3087" s="2" t="str">
        <f t="shared" si="811"/>
        <v>-</v>
      </c>
      <c r="R3087" s="2" t="str">
        <f t="shared" si="812"/>
        <v>-</v>
      </c>
      <c r="AN3087" t="s">
        <v>1887</v>
      </c>
      <c r="AO3087" t="s">
        <v>613</v>
      </c>
      <c r="AR3087" s="44">
        <v>53</v>
      </c>
      <c r="AS3087" s="46">
        <v>51</v>
      </c>
      <c r="AT3087" s="50">
        <f t="shared" si="802"/>
        <v>53051</v>
      </c>
      <c r="AV3087" s="7" t="s">
        <v>3063</v>
      </c>
    </row>
    <row r="3088" spans="1:48" hidden="1" outlineLevel="1">
      <c r="A3088" t="s">
        <v>1738</v>
      </c>
      <c r="B3088" t="s">
        <v>613</v>
      </c>
      <c r="C3088" s="1">
        <v>785400</v>
      </c>
      <c r="F3088" s="1">
        <v>411103</v>
      </c>
      <c r="H3088" s="1">
        <v>333824</v>
      </c>
      <c r="I3088" s="1">
        <v>331336</v>
      </c>
      <c r="J3088" s="2" t="str">
        <f t="shared" si="815"/>
        <v/>
      </c>
      <c r="K3088" s="2">
        <f t="shared" si="816"/>
        <v>0.80596833396983236</v>
      </c>
      <c r="L3088" s="10" t="str">
        <f t="shared" si="817"/>
        <v/>
      </c>
      <c r="M3088" s="9" t="str">
        <f t="shared" si="813"/>
        <v/>
      </c>
      <c r="N3088" s="8" t="str">
        <f t="shared" si="814"/>
        <v/>
      </c>
      <c r="O3088" s="2" t="str">
        <f t="shared" si="809"/>
        <v>-</v>
      </c>
      <c r="P3088" s="2" t="str">
        <f t="shared" si="810"/>
        <v>-</v>
      </c>
      <c r="Q3088" s="2" t="str">
        <f t="shared" si="811"/>
        <v>-</v>
      </c>
      <c r="R3088" s="2" t="str">
        <f t="shared" si="812"/>
        <v>-</v>
      </c>
      <c r="AN3088" t="s">
        <v>1738</v>
      </c>
      <c r="AO3088" t="s">
        <v>613</v>
      </c>
      <c r="AR3088" s="44">
        <v>53</v>
      </c>
      <c r="AS3088" s="46">
        <v>53</v>
      </c>
      <c r="AT3088" s="50">
        <f t="shared" si="802"/>
        <v>53053</v>
      </c>
      <c r="AV3088" s="7" t="s">
        <v>3063</v>
      </c>
    </row>
    <row r="3089" spans="1:61" hidden="1" outlineLevel="1">
      <c r="A3089" t="s">
        <v>2505</v>
      </c>
      <c r="B3089" t="s">
        <v>613</v>
      </c>
      <c r="C3089" s="1">
        <v>15590</v>
      </c>
      <c r="F3089" s="1">
        <v>11624</v>
      </c>
      <c r="H3089" s="1">
        <v>10635</v>
      </c>
      <c r="I3089" s="1">
        <v>10586</v>
      </c>
      <c r="J3089" s="2" t="str">
        <f t="shared" si="815"/>
        <v/>
      </c>
      <c r="K3089" s="2">
        <f t="shared" si="816"/>
        <v>0.91070199587061251</v>
      </c>
      <c r="L3089" s="10" t="str">
        <f t="shared" si="817"/>
        <v/>
      </c>
      <c r="M3089" s="9" t="str">
        <f t="shared" si="813"/>
        <v/>
      </c>
      <c r="N3089" s="8" t="str">
        <f t="shared" si="814"/>
        <v/>
      </c>
      <c r="O3089" s="2" t="str">
        <f t="shared" si="809"/>
        <v>-</v>
      </c>
      <c r="P3089" s="2" t="str">
        <f t="shared" si="810"/>
        <v>-</v>
      </c>
      <c r="Q3089" s="2" t="str">
        <f t="shared" si="811"/>
        <v>-</v>
      </c>
      <c r="R3089" s="2" t="str">
        <f t="shared" si="812"/>
        <v>-</v>
      </c>
      <c r="AN3089" t="s">
        <v>2505</v>
      </c>
      <c r="AO3089" t="s">
        <v>613</v>
      </c>
      <c r="AR3089" s="44">
        <v>53</v>
      </c>
      <c r="AS3089" s="46">
        <v>55</v>
      </c>
      <c r="AT3089" s="50">
        <f t="shared" si="802"/>
        <v>53055</v>
      </c>
      <c r="AV3089" s="7" t="s">
        <v>3063</v>
      </c>
    </row>
    <row r="3090" spans="1:61" hidden="1" outlineLevel="1">
      <c r="A3090" t="s">
        <v>1086</v>
      </c>
      <c r="B3090" t="s">
        <v>613</v>
      </c>
      <c r="C3090" s="1">
        <v>115808</v>
      </c>
      <c r="F3090" s="1">
        <v>65129</v>
      </c>
      <c r="H3090" s="1">
        <v>56632</v>
      </c>
      <c r="I3090" s="1">
        <v>56253</v>
      </c>
      <c r="J3090" s="2" t="str">
        <f t="shared" si="815"/>
        <v/>
      </c>
      <c r="K3090" s="2">
        <f t="shared" si="816"/>
        <v>0.86371662393096782</v>
      </c>
      <c r="L3090" s="10" t="str">
        <f t="shared" si="817"/>
        <v/>
      </c>
      <c r="M3090" s="9" t="str">
        <f t="shared" si="813"/>
        <v/>
      </c>
      <c r="N3090" s="8" t="str">
        <f t="shared" si="814"/>
        <v/>
      </c>
      <c r="O3090" s="2" t="str">
        <f t="shared" si="809"/>
        <v>-</v>
      </c>
      <c r="P3090" s="2" t="str">
        <f t="shared" si="810"/>
        <v>-</v>
      </c>
      <c r="Q3090" s="2" t="str">
        <f t="shared" si="811"/>
        <v>-</v>
      </c>
      <c r="R3090" s="2" t="str">
        <f t="shared" si="812"/>
        <v>-</v>
      </c>
      <c r="AN3090" t="s">
        <v>1086</v>
      </c>
      <c r="AO3090" t="s">
        <v>613</v>
      </c>
      <c r="AR3090" s="44">
        <v>53</v>
      </c>
      <c r="AS3090" s="46">
        <v>57</v>
      </c>
      <c r="AT3090" s="50">
        <f t="shared" si="802"/>
        <v>53057</v>
      </c>
      <c r="AV3090" s="7" t="s">
        <v>3063</v>
      </c>
    </row>
    <row r="3091" spans="1:61" hidden="1" outlineLevel="1">
      <c r="A3091" t="s">
        <v>2153</v>
      </c>
      <c r="B3091" t="s">
        <v>613</v>
      </c>
      <c r="C3091" s="1">
        <v>10918</v>
      </c>
      <c r="F3091" s="1">
        <v>6650</v>
      </c>
      <c r="H3091" s="1">
        <v>5567</v>
      </c>
      <c r="I3091" s="1">
        <v>5490</v>
      </c>
      <c r="J3091" s="2" t="str">
        <f t="shared" si="815"/>
        <v/>
      </c>
      <c r="K3091" s="2">
        <f t="shared" si="816"/>
        <v>0.82556390977443606</v>
      </c>
      <c r="L3091" s="10" t="str">
        <f t="shared" si="817"/>
        <v/>
      </c>
      <c r="M3091" s="9" t="str">
        <f t="shared" si="813"/>
        <v/>
      </c>
      <c r="N3091" s="8" t="str">
        <f t="shared" si="814"/>
        <v/>
      </c>
      <c r="O3091" s="2" t="str">
        <f t="shared" si="809"/>
        <v>-</v>
      </c>
      <c r="P3091" s="2" t="str">
        <f t="shared" si="810"/>
        <v>-</v>
      </c>
      <c r="Q3091" s="2" t="str">
        <f t="shared" si="811"/>
        <v>-</v>
      </c>
      <c r="R3091" s="2" t="str">
        <f t="shared" si="812"/>
        <v>-</v>
      </c>
      <c r="AN3091" t="s">
        <v>2153</v>
      </c>
      <c r="AO3091" t="s">
        <v>613</v>
      </c>
      <c r="AR3091" s="44">
        <v>53</v>
      </c>
      <c r="AS3091" s="46">
        <v>59</v>
      </c>
      <c r="AT3091" s="50">
        <f t="shared" si="802"/>
        <v>53059</v>
      </c>
      <c r="AV3091" s="7" t="s">
        <v>3063</v>
      </c>
    </row>
    <row r="3092" spans="1:61" hidden="1" outlineLevel="1">
      <c r="A3092" t="s">
        <v>2154</v>
      </c>
      <c r="B3092" t="s">
        <v>613</v>
      </c>
      <c r="C3092" s="1">
        <v>694622</v>
      </c>
      <c r="F3092" s="1">
        <v>372636</v>
      </c>
      <c r="H3092" s="1">
        <v>324179</v>
      </c>
      <c r="I3092" s="1">
        <v>322199</v>
      </c>
      <c r="J3092" s="2" t="str">
        <f t="shared" si="815"/>
        <v/>
      </c>
      <c r="K3092" s="2">
        <f t="shared" si="816"/>
        <v>0.86464807479685268</v>
      </c>
      <c r="L3092" s="10" t="str">
        <f t="shared" si="817"/>
        <v/>
      </c>
      <c r="M3092" s="9" t="str">
        <f t="shared" si="813"/>
        <v/>
      </c>
      <c r="N3092" s="8" t="str">
        <f t="shared" si="814"/>
        <v/>
      </c>
      <c r="O3092" s="2" t="str">
        <f t="shared" si="809"/>
        <v>-</v>
      </c>
      <c r="P3092" s="2" t="str">
        <f t="shared" si="810"/>
        <v>-</v>
      </c>
      <c r="Q3092" s="2" t="str">
        <f t="shared" si="811"/>
        <v>-</v>
      </c>
      <c r="R3092" s="2" t="str">
        <f t="shared" si="812"/>
        <v>-</v>
      </c>
      <c r="AN3092" t="s">
        <v>2154</v>
      </c>
      <c r="AO3092" t="s">
        <v>613</v>
      </c>
      <c r="AR3092" s="44">
        <v>53</v>
      </c>
      <c r="AS3092" s="46">
        <v>61</v>
      </c>
      <c r="AT3092" s="50">
        <f t="shared" si="802"/>
        <v>53061</v>
      </c>
      <c r="AV3092" s="7" t="s">
        <v>3063</v>
      </c>
    </row>
    <row r="3093" spans="1:61" hidden="1" outlineLevel="1">
      <c r="A3093" t="s">
        <v>70</v>
      </c>
      <c r="B3093" t="s">
        <v>613</v>
      </c>
      <c r="C3093" s="1">
        <v>462263</v>
      </c>
      <c r="F3093" s="1">
        <v>258952</v>
      </c>
      <c r="H3093" s="1">
        <v>222126</v>
      </c>
      <c r="I3093" s="1">
        <v>221007</v>
      </c>
      <c r="J3093" s="2" t="str">
        <f t="shared" si="815"/>
        <v/>
      </c>
      <c r="K3093" s="2">
        <f t="shared" si="816"/>
        <v>0.85346705180882942</v>
      </c>
      <c r="L3093" s="10" t="str">
        <f t="shared" si="817"/>
        <v/>
      </c>
      <c r="M3093" s="9" t="str">
        <f t="shared" si="813"/>
        <v/>
      </c>
      <c r="N3093" s="8" t="str">
        <f t="shared" si="814"/>
        <v/>
      </c>
      <c r="O3093" s="2" t="str">
        <f t="shared" si="809"/>
        <v>-</v>
      </c>
      <c r="P3093" s="2" t="str">
        <f t="shared" si="810"/>
        <v>-</v>
      </c>
      <c r="Q3093" s="2" t="str">
        <f t="shared" si="811"/>
        <v>-</v>
      </c>
      <c r="R3093" s="2" t="str">
        <f t="shared" si="812"/>
        <v>-</v>
      </c>
      <c r="AN3093" t="s">
        <v>70</v>
      </c>
      <c r="AO3093" t="s">
        <v>613</v>
      </c>
      <c r="AR3093" s="44">
        <v>53</v>
      </c>
      <c r="AS3093" s="46">
        <v>63</v>
      </c>
      <c r="AT3093" s="50">
        <f t="shared" si="802"/>
        <v>53063</v>
      </c>
      <c r="AV3093" s="7" t="s">
        <v>3063</v>
      </c>
    </row>
    <row r="3094" spans="1:61" hidden="1" outlineLevel="1">
      <c r="A3094" t="s">
        <v>2552</v>
      </c>
      <c r="B3094" t="s">
        <v>613</v>
      </c>
      <c r="C3094" s="1">
        <v>43398</v>
      </c>
      <c r="F3094" s="1">
        <v>26875</v>
      </c>
      <c r="H3094" s="1">
        <v>22756</v>
      </c>
      <c r="I3094" s="1">
        <v>22591</v>
      </c>
      <c r="J3094" s="2" t="str">
        <f t="shared" si="815"/>
        <v/>
      </c>
      <c r="K3094" s="2">
        <f t="shared" si="816"/>
        <v>0.84059534883720932</v>
      </c>
      <c r="L3094" s="10" t="str">
        <f t="shared" si="817"/>
        <v/>
      </c>
      <c r="M3094" s="9" t="str">
        <f t="shared" si="813"/>
        <v/>
      </c>
      <c r="N3094" s="8" t="str">
        <f t="shared" si="814"/>
        <v/>
      </c>
      <c r="O3094" s="2" t="str">
        <f t="shared" si="809"/>
        <v>-</v>
      </c>
      <c r="P3094" s="2" t="str">
        <f t="shared" si="810"/>
        <v>-</v>
      </c>
      <c r="Q3094" s="2" t="str">
        <f t="shared" si="811"/>
        <v>-</v>
      </c>
      <c r="R3094" s="2" t="str">
        <f t="shared" si="812"/>
        <v>-</v>
      </c>
      <c r="AN3094" t="s">
        <v>2552</v>
      </c>
      <c r="AO3094" t="s">
        <v>613</v>
      </c>
      <c r="AR3094" s="44">
        <v>53</v>
      </c>
      <c r="AS3094" s="46">
        <v>65</v>
      </c>
      <c r="AT3094" s="50">
        <f t="shared" si="802"/>
        <v>53065</v>
      </c>
      <c r="AV3094" s="7" t="s">
        <v>3063</v>
      </c>
    </row>
    <row r="3095" spans="1:61" hidden="1" outlineLevel="1">
      <c r="A3095" t="s">
        <v>1267</v>
      </c>
      <c r="B3095" t="s">
        <v>613</v>
      </c>
      <c r="C3095" s="1">
        <v>244332</v>
      </c>
      <c r="F3095" s="1">
        <v>148911</v>
      </c>
      <c r="H3095" s="1">
        <v>128006</v>
      </c>
      <c r="I3095" s="1">
        <v>127390</v>
      </c>
      <c r="J3095" s="2" t="str">
        <f t="shared" si="815"/>
        <v/>
      </c>
      <c r="K3095" s="2">
        <f t="shared" si="816"/>
        <v>0.85547743282900524</v>
      </c>
      <c r="L3095" s="10" t="str">
        <f t="shared" si="817"/>
        <v/>
      </c>
      <c r="M3095" s="9" t="str">
        <f t="shared" si="813"/>
        <v/>
      </c>
      <c r="N3095" s="8" t="str">
        <f t="shared" si="814"/>
        <v/>
      </c>
      <c r="O3095" s="2" t="str">
        <f t="shared" si="809"/>
        <v>-</v>
      </c>
      <c r="P3095" s="2" t="str">
        <f t="shared" si="810"/>
        <v>-</v>
      </c>
      <c r="Q3095" s="2" t="str">
        <f t="shared" si="811"/>
        <v>-</v>
      </c>
      <c r="R3095" s="2" t="str">
        <f t="shared" si="812"/>
        <v>-</v>
      </c>
      <c r="AN3095" t="s">
        <v>1267</v>
      </c>
      <c r="AO3095" t="s">
        <v>613</v>
      </c>
      <c r="AR3095" s="44">
        <v>53</v>
      </c>
      <c r="AS3095" s="46">
        <v>67</v>
      </c>
      <c r="AT3095" s="50">
        <f t="shared" si="802"/>
        <v>53067</v>
      </c>
      <c r="AV3095" s="7" t="s">
        <v>3063</v>
      </c>
    </row>
    <row r="3096" spans="1:61" hidden="1" outlineLevel="1">
      <c r="A3096" t="s">
        <v>1740</v>
      </c>
      <c r="B3096" t="s">
        <v>613</v>
      </c>
      <c r="C3096" s="1">
        <v>4033</v>
      </c>
      <c r="F3096" s="1">
        <v>2733</v>
      </c>
      <c r="H3096" s="1">
        <v>2343</v>
      </c>
      <c r="I3096" s="1">
        <v>2306</v>
      </c>
      <c r="J3096" s="2" t="str">
        <f t="shared" si="815"/>
        <v/>
      </c>
      <c r="K3096" s="2">
        <f t="shared" si="816"/>
        <v>0.84376143432125872</v>
      </c>
      <c r="L3096" s="10" t="str">
        <f t="shared" si="817"/>
        <v/>
      </c>
      <c r="M3096" s="9" t="str">
        <f t="shared" si="813"/>
        <v/>
      </c>
      <c r="N3096" s="8" t="str">
        <f t="shared" si="814"/>
        <v/>
      </c>
      <c r="O3096" s="2" t="str">
        <f t="shared" si="809"/>
        <v>-</v>
      </c>
      <c r="P3096" s="2" t="str">
        <f t="shared" si="810"/>
        <v>-</v>
      </c>
      <c r="Q3096" s="2" t="str">
        <f t="shared" si="811"/>
        <v>-</v>
      </c>
      <c r="R3096" s="2" t="str">
        <f t="shared" si="812"/>
        <v>-</v>
      </c>
      <c r="AN3096" t="s">
        <v>1740</v>
      </c>
      <c r="AO3096" t="s">
        <v>613</v>
      </c>
      <c r="AR3096" s="44">
        <v>53</v>
      </c>
      <c r="AS3096" s="46">
        <v>69</v>
      </c>
      <c r="AT3096" s="50">
        <f t="shared" si="802"/>
        <v>53069</v>
      </c>
      <c r="AV3096" s="7" t="s">
        <v>3063</v>
      </c>
    </row>
    <row r="3097" spans="1:61" hidden="1" outlineLevel="1">
      <c r="A3097" t="s">
        <v>521</v>
      </c>
      <c r="B3097" t="s">
        <v>613</v>
      </c>
      <c r="C3097" s="1">
        <v>57315</v>
      </c>
      <c r="F3097" s="1">
        <v>31606</v>
      </c>
      <c r="H3097" s="1">
        <v>25062</v>
      </c>
      <c r="I3097" s="1">
        <v>24877</v>
      </c>
      <c r="J3097" s="2" t="str">
        <f t="shared" si="815"/>
        <v/>
      </c>
      <c r="K3097" s="2">
        <f t="shared" si="816"/>
        <v>0.78709738657216988</v>
      </c>
      <c r="L3097" s="10" t="str">
        <f t="shared" si="817"/>
        <v/>
      </c>
      <c r="M3097" s="9" t="str">
        <f t="shared" si="813"/>
        <v/>
      </c>
      <c r="N3097" s="8" t="str">
        <f t="shared" si="814"/>
        <v/>
      </c>
      <c r="O3097" s="2" t="str">
        <f t="shared" si="809"/>
        <v>-</v>
      </c>
      <c r="P3097" s="2" t="str">
        <f t="shared" si="810"/>
        <v>-</v>
      </c>
      <c r="Q3097" s="2" t="str">
        <f t="shared" si="811"/>
        <v>-</v>
      </c>
      <c r="R3097" s="2" t="str">
        <f t="shared" si="812"/>
        <v>-</v>
      </c>
      <c r="AN3097" t="s">
        <v>521</v>
      </c>
      <c r="AO3097" t="s">
        <v>613</v>
      </c>
      <c r="AR3097" s="44">
        <v>53</v>
      </c>
      <c r="AS3097" s="46">
        <v>71</v>
      </c>
      <c r="AT3097" s="50">
        <f t="shared" si="802"/>
        <v>53071</v>
      </c>
      <c r="AV3097" s="7" t="s">
        <v>3063</v>
      </c>
    </row>
    <row r="3098" spans="1:61" hidden="1" outlineLevel="1">
      <c r="A3098" t="s">
        <v>522</v>
      </c>
      <c r="B3098" t="s">
        <v>613</v>
      </c>
      <c r="C3098" s="1">
        <v>196708</v>
      </c>
      <c r="F3098" s="1">
        <v>115314</v>
      </c>
      <c r="H3098" s="1">
        <v>101399</v>
      </c>
      <c r="I3098" s="1">
        <v>100906</v>
      </c>
      <c r="J3098" s="2" t="str">
        <f t="shared" si="815"/>
        <v/>
      </c>
      <c r="K3098" s="2">
        <f t="shared" si="816"/>
        <v>0.87505419983696686</v>
      </c>
      <c r="L3098" s="10" t="str">
        <f t="shared" si="817"/>
        <v/>
      </c>
      <c r="M3098" s="9" t="str">
        <f t="shared" si="813"/>
        <v/>
      </c>
      <c r="N3098" s="8" t="str">
        <f t="shared" si="814"/>
        <v/>
      </c>
      <c r="O3098" s="2" t="str">
        <f t="shared" si="809"/>
        <v>-</v>
      </c>
      <c r="P3098" s="2" t="str">
        <f t="shared" si="810"/>
        <v>-</v>
      </c>
      <c r="Q3098" s="2" t="str">
        <f t="shared" si="811"/>
        <v>-</v>
      </c>
      <c r="R3098" s="2" t="str">
        <f t="shared" si="812"/>
        <v>-</v>
      </c>
      <c r="AN3098" t="s">
        <v>522</v>
      </c>
      <c r="AO3098" t="s">
        <v>613</v>
      </c>
      <c r="AR3098" s="44">
        <v>53</v>
      </c>
      <c r="AS3098" s="46">
        <v>73</v>
      </c>
      <c r="AT3098" s="50">
        <f t="shared" si="802"/>
        <v>53073</v>
      </c>
      <c r="AV3098" s="7" t="s">
        <v>3063</v>
      </c>
    </row>
    <row r="3099" spans="1:61" hidden="1" outlineLevel="1">
      <c r="A3099" t="s">
        <v>2206</v>
      </c>
      <c r="B3099" t="s">
        <v>613</v>
      </c>
      <c r="C3099" s="1">
        <v>43802</v>
      </c>
      <c r="F3099" s="1">
        <v>20542</v>
      </c>
      <c r="H3099" s="1">
        <v>17826</v>
      </c>
      <c r="I3099" s="1">
        <v>17589</v>
      </c>
      <c r="J3099" s="2" t="str">
        <f t="shared" si="815"/>
        <v/>
      </c>
      <c r="K3099" s="2">
        <f t="shared" si="816"/>
        <v>0.85624574043423229</v>
      </c>
      <c r="L3099" s="10" t="str">
        <f t="shared" si="817"/>
        <v/>
      </c>
      <c r="M3099" s="9" t="str">
        <f t="shared" si="813"/>
        <v/>
      </c>
      <c r="N3099" s="8" t="str">
        <f t="shared" si="814"/>
        <v/>
      </c>
      <c r="O3099" s="2" t="str">
        <f t="shared" si="809"/>
        <v>-</v>
      </c>
      <c r="P3099" s="2" t="str">
        <f t="shared" si="810"/>
        <v>-</v>
      </c>
      <c r="Q3099" s="2" t="str">
        <f t="shared" si="811"/>
        <v>-</v>
      </c>
      <c r="R3099" s="2" t="str">
        <f t="shared" si="812"/>
        <v>-</v>
      </c>
      <c r="AN3099" t="s">
        <v>2206</v>
      </c>
      <c r="AO3099" t="s">
        <v>613</v>
      </c>
      <c r="AR3099" s="44">
        <v>53</v>
      </c>
      <c r="AS3099" s="46">
        <v>75</v>
      </c>
      <c r="AT3099" s="50">
        <f t="shared" si="802"/>
        <v>53075</v>
      </c>
      <c r="AV3099" s="7" t="s">
        <v>3063</v>
      </c>
    </row>
    <row r="3100" spans="1:61" hidden="1" outlineLevel="1">
      <c r="A3100" t="s">
        <v>646</v>
      </c>
      <c r="B3100" t="s">
        <v>613</v>
      </c>
      <c r="C3100" s="1">
        <v>235272</v>
      </c>
      <c r="F3100" s="1">
        <v>97856</v>
      </c>
      <c r="H3100" s="1">
        <v>78191</v>
      </c>
      <c r="I3100" s="1">
        <v>77534</v>
      </c>
      <c r="J3100" s="2" t="str">
        <f t="shared" si="815"/>
        <v/>
      </c>
      <c r="K3100" s="2">
        <f t="shared" si="816"/>
        <v>0.79232750163505561</v>
      </c>
      <c r="L3100" s="10" t="str">
        <f t="shared" si="817"/>
        <v/>
      </c>
      <c r="M3100" s="9" t="str">
        <f t="shared" si="813"/>
        <v/>
      </c>
      <c r="N3100" s="8" t="str">
        <f t="shared" si="814"/>
        <v/>
      </c>
      <c r="O3100" s="2" t="str">
        <f t="shared" si="809"/>
        <v>-</v>
      </c>
      <c r="P3100" s="2" t="str">
        <f t="shared" si="810"/>
        <v>-</v>
      </c>
      <c r="Q3100" s="2" t="str">
        <f t="shared" si="811"/>
        <v>-</v>
      </c>
      <c r="R3100" s="2" t="str">
        <f t="shared" si="812"/>
        <v>-</v>
      </c>
      <c r="AN3100" t="s">
        <v>646</v>
      </c>
      <c r="AO3100" t="s">
        <v>613</v>
      </c>
      <c r="AR3100" s="44">
        <v>53</v>
      </c>
      <c r="AS3100" s="46">
        <v>77</v>
      </c>
      <c r="AT3100" s="50">
        <f t="shared" si="802"/>
        <v>53077</v>
      </c>
      <c r="AV3100" s="7" t="s">
        <v>3063</v>
      </c>
    </row>
    <row r="3101" spans="1:61" collapsed="1">
      <c r="A3101" t="s">
        <v>659</v>
      </c>
      <c r="B3101" t="s">
        <v>541</v>
      </c>
      <c r="C3101" s="1">
        <f>SUM(C3062:C3100)</f>
        <v>6562231</v>
      </c>
      <c r="D3101" s="36">
        <v>4912000</v>
      </c>
      <c r="E3101" s="36">
        <v>4600000</v>
      </c>
      <c r="F3101" s="1">
        <f>SUM(F3062:F3100)</f>
        <v>3630118</v>
      </c>
      <c r="H3101" s="1">
        <f>SUM(H3062:H3100)</f>
        <v>3071587</v>
      </c>
      <c r="I3101" s="1">
        <v>3053216</v>
      </c>
      <c r="J3101" s="2">
        <f t="shared" si="815"/>
        <v>0.62158306188925083</v>
      </c>
      <c r="K3101" s="2">
        <f t="shared" si="816"/>
        <v>0.84107899522825424</v>
      </c>
      <c r="L3101" s="10" t="str">
        <f t="shared" si="817"/>
        <v/>
      </c>
      <c r="M3101" s="9" t="str">
        <f t="shared" si="813"/>
        <v/>
      </c>
      <c r="N3101" s="8" t="str">
        <f t="shared" si="814"/>
        <v/>
      </c>
      <c r="O3101" s="2" t="str">
        <f t="shared" si="809"/>
        <v>-</v>
      </c>
      <c r="P3101" s="2" t="str">
        <f t="shared" si="810"/>
        <v>-</v>
      </c>
      <c r="Q3101" s="2" t="str">
        <f t="shared" si="811"/>
        <v>-</v>
      </c>
      <c r="R3101" s="2" t="str">
        <f t="shared" si="812"/>
        <v>-</v>
      </c>
      <c r="AN3101" t="s">
        <v>659</v>
      </c>
      <c r="AO3101" t="s">
        <v>541</v>
      </c>
      <c r="AR3101" s="44">
        <v>53</v>
      </c>
      <c r="AS3101" s="46"/>
      <c r="AT3101" s="44">
        <v>53</v>
      </c>
      <c r="AV3101" s="7" t="s">
        <v>678</v>
      </c>
    </row>
    <row r="3102" spans="1:61">
      <c r="C3102" s="26"/>
      <c r="J3102" s="2"/>
      <c r="K3102" s="2"/>
      <c r="N3102" s="8"/>
      <c r="AR3102" s="44"/>
      <c r="AS3102" s="46"/>
      <c r="AT3102" s="50"/>
    </row>
    <row r="3103" spans="1:61" hidden="1" outlineLevel="1">
      <c r="A3103" t="s">
        <v>2886</v>
      </c>
      <c r="B3103" t="s">
        <v>2014</v>
      </c>
      <c r="C3103" s="1">
        <v>16241</v>
      </c>
      <c r="F3103" s="1">
        <f t="shared" ref="F3103:F3134" si="818">SUM(S3103:AH3103)</f>
        <v>9880</v>
      </c>
      <c r="H3103" s="1">
        <v>6468</v>
      </c>
      <c r="I3103" s="1">
        <v>6232</v>
      </c>
      <c r="J3103" s="2" t="str">
        <f t="shared" si="815"/>
        <v/>
      </c>
      <c r="K3103" s="2">
        <f t="shared" si="816"/>
        <v>0.63076923076923075</v>
      </c>
      <c r="L3103" s="10">
        <f t="shared" si="817"/>
        <v>1</v>
      </c>
      <c r="M3103" s="9">
        <f t="shared" si="813"/>
        <v>2</v>
      </c>
      <c r="N3103" s="8">
        <f t="shared" si="814"/>
        <v>3</v>
      </c>
      <c r="O3103" s="2">
        <f t="shared" ref="O3103:O3134" si="819">IF(SUM($S3103:$AJ3103)=0,"-",S3103/SUM($S3103:$AJ3103))</f>
        <v>0.51305668016194328</v>
      </c>
      <c r="P3103" s="2">
        <f t="shared" ref="P3103:P3134" si="820">IF(SUM($S3103:$AJ3103)=0,"-",T3103/SUM($S3103:$AJ3103))</f>
        <v>0.34989878542510122</v>
      </c>
      <c r="Q3103" s="2">
        <f t="shared" ref="Q3103:Q3134" si="821">IF(SUM($S3103:$AJ3103)=0,"-",U3103/SUM($S3103:$AJ3103))</f>
        <v>0.13076923076923078</v>
      </c>
      <c r="R3103" s="2">
        <f t="shared" ref="R3103:R3134" si="822">IF(SUM($S3103:$AJ3103)=0,"-",(1-O3103-P3103-Q3103))</f>
        <v>6.2753036437247223E-3</v>
      </c>
      <c r="S3103" s="1">
        <v>5069</v>
      </c>
      <c r="T3103" s="1">
        <v>3457</v>
      </c>
      <c r="U3103" s="1">
        <v>1292</v>
      </c>
      <c r="W3103" s="1">
        <v>2</v>
      </c>
      <c r="Z3103" s="1">
        <v>60</v>
      </c>
      <c r="AN3103" t="s">
        <v>2886</v>
      </c>
      <c r="AO3103" t="s">
        <v>2014</v>
      </c>
      <c r="AR3103" s="44">
        <v>54</v>
      </c>
      <c r="AS3103" s="46">
        <v>1</v>
      </c>
      <c r="AT3103" s="50">
        <f t="shared" si="802"/>
        <v>54001</v>
      </c>
      <c r="AV3103" s="7" t="s">
        <v>3063</v>
      </c>
      <c r="BF3103" s="1">
        <v>6468</v>
      </c>
      <c r="BG3103" s="1">
        <f>BF3103-BH3103-BI3103</f>
        <v>4947</v>
      </c>
      <c r="BH3103" s="1">
        <v>1372</v>
      </c>
      <c r="BI3103" s="1">
        <v>149</v>
      </c>
    </row>
    <row r="3104" spans="1:61" hidden="1" outlineLevel="1">
      <c r="A3104" t="s">
        <v>1605</v>
      </c>
      <c r="B3104" t="s">
        <v>2014</v>
      </c>
      <c r="C3104" s="1">
        <v>101629</v>
      </c>
      <c r="F3104" s="1">
        <f t="shared" si="818"/>
        <v>64455</v>
      </c>
      <c r="H3104" s="1">
        <v>37914</v>
      </c>
      <c r="I3104" s="1">
        <v>37292</v>
      </c>
      <c r="J3104" s="2" t="str">
        <f t="shared" si="815"/>
        <v/>
      </c>
      <c r="K3104" s="2">
        <f t="shared" si="816"/>
        <v>0.5785741990536033</v>
      </c>
      <c r="L3104" s="10">
        <f t="shared" si="817"/>
        <v>1</v>
      </c>
      <c r="M3104" s="9">
        <f t="shared" si="813"/>
        <v>2</v>
      </c>
      <c r="N3104" s="8">
        <f t="shared" si="814"/>
        <v>3</v>
      </c>
      <c r="O3104" s="2">
        <f t="shared" si="819"/>
        <v>0.37827941975021334</v>
      </c>
      <c r="P3104" s="2">
        <f t="shared" si="820"/>
        <v>0.37429214180435966</v>
      </c>
      <c r="Q3104" s="2">
        <f t="shared" si="821"/>
        <v>0.24164145527887673</v>
      </c>
      <c r="R3104" s="2">
        <f t="shared" si="822"/>
        <v>5.7869831665503246E-3</v>
      </c>
      <c r="S3104" s="1">
        <v>24382</v>
      </c>
      <c r="T3104" s="1">
        <v>24125</v>
      </c>
      <c r="U3104" s="1">
        <v>15575</v>
      </c>
      <c r="W3104" s="1">
        <v>141</v>
      </c>
      <c r="Z3104" s="1">
        <v>232</v>
      </c>
      <c r="AN3104" t="s">
        <v>1605</v>
      </c>
      <c r="AO3104" t="s">
        <v>2014</v>
      </c>
      <c r="AR3104" s="44">
        <v>54</v>
      </c>
      <c r="AS3104" s="46">
        <v>3</v>
      </c>
      <c r="AT3104" s="50">
        <f t="shared" si="802"/>
        <v>54003</v>
      </c>
      <c r="AV3104" s="7" t="s">
        <v>3063</v>
      </c>
      <c r="BF3104" s="1">
        <v>37914</v>
      </c>
      <c r="BG3104" s="1">
        <f t="shared" ref="BG3104:BG3157" si="823">BF3104-BH3104-BI3104</f>
        <v>25982</v>
      </c>
      <c r="BH3104" s="1">
        <v>11089</v>
      </c>
      <c r="BI3104" s="1">
        <v>843</v>
      </c>
    </row>
    <row r="3105" spans="1:61" hidden="1" outlineLevel="1">
      <c r="A3105" t="s">
        <v>806</v>
      </c>
      <c r="B3105" t="s">
        <v>2014</v>
      </c>
      <c r="C3105" s="1">
        <v>24794</v>
      </c>
      <c r="F3105" s="1">
        <f t="shared" si="818"/>
        <v>18708</v>
      </c>
      <c r="H3105" s="1">
        <v>8703</v>
      </c>
      <c r="I3105" s="1">
        <v>8370</v>
      </c>
      <c r="J3105" s="2" t="str">
        <f t="shared" si="815"/>
        <v/>
      </c>
      <c r="K3105" s="2">
        <f t="shared" si="816"/>
        <v>0.4474021808851828</v>
      </c>
      <c r="L3105" s="10">
        <f t="shared" si="817"/>
        <v>1</v>
      </c>
      <c r="M3105" s="9">
        <f t="shared" si="813"/>
        <v>2</v>
      </c>
      <c r="N3105" s="8">
        <f t="shared" si="814"/>
        <v>3</v>
      </c>
      <c r="O3105" s="2">
        <f t="shared" si="819"/>
        <v>0.81082959161855894</v>
      </c>
      <c r="P3105" s="2">
        <f t="shared" si="820"/>
        <v>0.11267906777849049</v>
      </c>
      <c r="Q3105" s="2">
        <f t="shared" si="821"/>
        <v>6.7083600598674367E-2</v>
      </c>
      <c r="R3105" s="2">
        <f t="shared" si="822"/>
        <v>9.4077400042762022E-3</v>
      </c>
      <c r="S3105" s="1">
        <v>15169</v>
      </c>
      <c r="T3105" s="1">
        <v>2108</v>
      </c>
      <c r="U3105" s="1">
        <v>1255</v>
      </c>
      <c r="W3105" s="1">
        <v>4</v>
      </c>
      <c r="Z3105" s="1">
        <v>172</v>
      </c>
      <c r="AN3105" t="s">
        <v>806</v>
      </c>
      <c r="AO3105" t="s">
        <v>2014</v>
      </c>
      <c r="AR3105" s="44">
        <v>54</v>
      </c>
      <c r="AS3105" s="46">
        <v>5</v>
      </c>
      <c r="AT3105" s="50">
        <f t="shared" si="802"/>
        <v>54005</v>
      </c>
      <c r="AV3105" s="7" t="s">
        <v>3063</v>
      </c>
      <c r="BF3105" s="1">
        <v>8703</v>
      </c>
      <c r="BG3105" s="1">
        <f t="shared" si="823"/>
        <v>7319</v>
      </c>
      <c r="BH3105" s="1">
        <v>1231</v>
      </c>
      <c r="BI3105" s="1">
        <v>153</v>
      </c>
    </row>
    <row r="3106" spans="1:61" hidden="1" outlineLevel="1">
      <c r="A3106" t="s">
        <v>2186</v>
      </c>
      <c r="B3106" t="s">
        <v>2014</v>
      </c>
      <c r="C3106" s="1">
        <v>14587</v>
      </c>
      <c r="F3106" s="1">
        <f t="shared" si="818"/>
        <v>8893</v>
      </c>
      <c r="H3106" s="1">
        <v>5641</v>
      </c>
      <c r="I3106" s="1">
        <v>5409</v>
      </c>
      <c r="J3106" s="2" t="str">
        <f t="shared" si="815"/>
        <v/>
      </c>
      <c r="K3106" s="2">
        <f t="shared" si="816"/>
        <v>0.60823119307320361</v>
      </c>
      <c r="L3106" s="10">
        <f t="shared" si="817"/>
        <v>1</v>
      </c>
      <c r="M3106" s="9">
        <f t="shared" si="813"/>
        <v>2</v>
      </c>
      <c r="N3106" s="8">
        <f t="shared" si="814"/>
        <v>3</v>
      </c>
      <c r="O3106" s="2">
        <f t="shared" si="819"/>
        <v>0.73675924884740807</v>
      </c>
      <c r="P3106" s="2">
        <f t="shared" si="820"/>
        <v>0.17676824468683233</v>
      </c>
      <c r="Q3106" s="2">
        <f t="shared" si="821"/>
        <v>8.0400314854379845E-2</v>
      </c>
      <c r="R3106" s="2">
        <f t="shared" si="822"/>
        <v>6.0721916113797569E-3</v>
      </c>
      <c r="S3106" s="1">
        <v>6552</v>
      </c>
      <c r="T3106" s="1">
        <v>1572</v>
      </c>
      <c r="U3106" s="1">
        <v>715</v>
      </c>
      <c r="W3106" s="1">
        <v>5</v>
      </c>
      <c r="Z3106" s="1">
        <v>49</v>
      </c>
      <c r="AN3106" t="s">
        <v>2186</v>
      </c>
      <c r="AO3106" t="s">
        <v>2014</v>
      </c>
      <c r="AR3106" s="44">
        <v>54</v>
      </c>
      <c r="AS3106" s="46">
        <v>7</v>
      </c>
      <c r="AT3106" s="50">
        <f t="shared" si="802"/>
        <v>54007</v>
      </c>
      <c r="AV3106" s="7" t="s">
        <v>3063</v>
      </c>
      <c r="BF3106" s="1">
        <v>5641</v>
      </c>
      <c r="BG3106" s="1">
        <f t="shared" si="823"/>
        <v>4001</v>
      </c>
      <c r="BH3106" s="1">
        <v>1533</v>
      </c>
      <c r="BI3106" s="1">
        <v>107</v>
      </c>
    </row>
    <row r="3107" spans="1:61" hidden="1" outlineLevel="1">
      <c r="A3107" t="s">
        <v>1176</v>
      </c>
      <c r="B3107" t="s">
        <v>2014</v>
      </c>
      <c r="C3107" s="1">
        <v>24168</v>
      </c>
      <c r="F3107" s="1">
        <f t="shared" si="818"/>
        <v>16984</v>
      </c>
      <c r="H3107" s="1">
        <v>10136</v>
      </c>
      <c r="I3107" s="1">
        <v>9857</v>
      </c>
      <c r="J3107" s="2" t="str">
        <f t="shared" si="815"/>
        <v/>
      </c>
      <c r="K3107" s="2">
        <f t="shared" si="816"/>
        <v>0.58036975977390481</v>
      </c>
      <c r="L3107" s="10">
        <f t="shared" si="817"/>
        <v>1</v>
      </c>
      <c r="M3107" s="9">
        <f t="shared" si="813"/>
        <v>2</v>
      </c>
      <c r="N3107" s="8">
        <f t="shared" si="814"/>
        <v>3</v>
      </c>
      <c r="O3107" s="2">
        <f t="shared" si="819"/>
        <v>0.6463141780499293</v>
      </c>
      <c r="P3107" s="2">
        <f t="shared" si="820"/>
        <v>0.21955958549222798</v>
      </c>
      <c r="Q3107" s="2">
        <f t="shared" si="821"/>
        <v>0.13059349976448423</v>
      </c>
      <c r="R3107" s="2">
        <f t="shared" si="822"/>
        <v>3.5327366933584903E-3</v>
      </c>
      <c r="S3107" s="1">
        <v>10977</v>
      </c>
      <c r="T3107" s="1">
        <v>3729</v>
      </c>
      <c r="U3107" s="1">
        <v>2218</v>
      </c>
      <c r="W3107" s="1">
        <v>8</v>
      </c>
      <c r="Z3107" s="1">
        <v>52</v>
      </c>
      <c r="AN3107" t="s">
        <v>1176</v>
      </c>
      <c r="AO3107" t="s">
        <v>2014</v>
      </c>
      <c r="AR3107" s="44">
        <v>54</v>
      </c>
      <c r="AS3107" s="46">
        <v>9</v>
      </c>
      <c r="AT3107" s="50">
        <f t="shared" si="802"/>
        <v>54009</v>
      </c>
      <c r="AV3107" s="7" t="s">
        <v>3063</v>
      </c>
      <c r="BF3107" s="1">
        <v>10136</v>
      </c>
      <c r="BG3107" s="1">
        <f t="shared" si="823"/>
        <v>8392</v>
      </c>
      <c r="BH3107" s="1">
        <v>1446</v>
      </c>
      <c r="BI3107" s="1">
        <v>298</v>
      </c>
    </row>
    <row r="3108" spans="1:61" hidden="1" outlineLevel="1">
      <c r="A3108" t="s">
        <v>1118</v>
      </c>
      <c r="B3108" t="s">
        <v>2014</v>
      </c>
      <c r="C3108" s="1">
        <v>95209</v>
      </c>
      <c r="F3108" s="1">
        <f t="shared" si="818"/>
        <v>59324</v>
      </c>
      <c r="H3108" s="1">
        <v>36625</v>
      </c>
      <c r="I3108" s="1">
        <v>34732</v>
      </c>
      <c r="J3108" s="2" t="str">
        <f t="shared" si="815"/>
        <v/>
      </c>
      <c r="K3108" s="2">
        <f t="shared" si="816"/>
        <v>0.58546288180163175</v>
      </c>
      <c r="L3108" s="10">
        <f t="shared" si="817"/>
        <v>1</v>
      </c>
      <c r="M3108" s="9">
        <f t="shared" si="813"/>
        <v>2</v>
      </c>
      <c r="N3108" s="8">
        <f t="shared" si="814"/>
        <v>3</v>
      </c>
      <c r="O3108" s="2">
        <f t="shared" si="819"/>
        <v>0.53694963252646488</v>
      </c>
      <c r="P3108" s="2">
        <f t="shared" si="820"/>
        <v>0.31818488301530579</v>
      </c>
      <c r="Q3108" s="2">
        <f t="shared" si="821"/>
        <v>0.13692603330861033</v>
      </c>
      <c r="R3108" s="2">
        <f t="shared" si="822"/>
        <v>7.9394511496189979E-3</v>
      </c>
      <c r="S3108" s="1">
        <v>31854</v>
      </c>
      <c r="T3108" s="1">
        <v>18876</v>
      </c>
      <c r="U3108" s="1">
        <v>8123</v>
      </c>
      <c r="W3108" s="1">
        <v>54</v>
      </c>
      <c r="Z3108" s="1">
        <v>417</v>
      </c>
      <c r="AN3108" t="s">
        <v>1118</v>
      </c>
      <c r="AO3108" t="s">
        <v>2014</v>
      </c>
      <c r="AR3108" s="44">
        <v>54</v>
      </c>
      <c r="AS3108" s="46">
        <v>11</v>
      </c>
      <c r="AT3108" s="50">
        <f t="shared" si="802"/>
        <v>54011</v>
      </c>
      <c r="AV3108" s="7" t="s">
        <v>3063</v>
      </c>
      <c r="BF3108" s="1">
        <v>36625</v>
      </c>
      <c r="BG3108" s="1">
        <f t="shared" si="823"/>
        <v>28044</v>
      </c>
      <c r="BH3108" s="1">
        <v>7502</v>
      </c>
      <c r="BI3108" s="1">
        <v>1079</v>
      </c>
    </row>
    <row r="3109" spans="1:61" hidden="1" outlineLevel="1">
      <c r="A3109" t="s">
        <v>1147</v>
      </c>
      <c r="B3109" t="s">
        <v>2014</v>
      </c>
      <c r="C3109" s="1">
        <v>7621</v>
      </c>
      <c r="F3109" s="1">
        <f t="shared" si="818"/>
        <v>5489</v>
      </c>
      <c r="H3109" s="1">
        <v>2523</v>
      </c>
      <c r="I3109" s="1">
        <v>2429</v>
      </c>
      <c r="J3109" s="2" t="str">
        <f t="shared" si="815"/>
        <v/>
      </c>
      <c r="K3109" s="2">
        <f t="shared" si="816"/>
        <v>0.44252140644926213</v>
      </c>
      <c r="L3109" s="10">
        <f t="shared" si="817"/>
        <v>1</v>
      </c>
      <c r="M3109" s="9">
        <f t="shared" si="813"/>
        <v>2</v>
      </c>
      <c r="N3109" s="8">
        <f t="shared" si="814"/>
        <v>3</v>
      </c>
      <c r="O3109" s="2">
        <f t="shared" si="819"/>
        <v>0.63545272362907634</v>
      </c>
      <c r="P3109" s="2">
        <f t="shared" si="820"/>
        <v>0.22353798506103115</v>
      </c>
      <c r="Q3109" s="2">
        <f t="shared" si="821"/>
        <v>0.1280743304791401</v>
      </c>
      <c r="R3109" s="2">
        <f t="shared" si="822"/>
        <v>1.2934960830752407E-2</v>
      </c>
      <c r="S3109" s="1">
        <v>3488</v>
      </c>
      <c r="T3109" s="1">
        <v>1227</v>
      </c>
      <c r="U3109" s="1">
        <v>703</v>
      </c>
      <c r="W3109" s="1">
        <v>7</v>
      </c>
      <c r="Z3109" s="1">
        <v>64</v>
      </c>
      <c r="AN3109" t="s">
        <v>1147</v>
      </c>
      <c r="AO3109" t="s">
        <v>2014</v>
      </c>
      <c r="AR3109" s="44">
        <v>54</v>
      </c>
      <c r="AS3109" s="46">
        <v>13</v>
      </c>
      <c r="AT3109" s="50">
        <f t="shared" si="802"/>
        <v>54013</v>
      </c>
      <c r="AV3109" s="7" t="s">
        <v>3063</v>
      </c>
      <c r="BF3109" s="1">
        <v>2523</v>
      </c>
      <c r="BG3109" s="1">
        <f t="shared" si="823"/>
        <v>1778</v>
      </c>
      <c r="BH3109" s="1">
        <v>661</v>
      </c>
      <c r="BI3109" s="1">
        <v>84</v>
      </c>
    </row>
    <row r="3110" spans="1:61" hidden="1" outlineLevel="1">
      <c r="A3110" t="s">
        <v>2840</v>
      </c>
      <c r="B3110" t="s">
        <v>2014</v>
      </c>
      <c r="C3110" s="1">
        <v>9603</v>
      </c>
      <c r="F3110" s="1">
        <f t="shared" si="818"/>
        <v>6682</v>
      </c>
      <c r="H3110" s="1">
        <v>3381</v>
      </c>
      <c r="I3110" s="1">
        <v>3265</v>
      </c>
      <c r="J3110" s="2" t="str">
        <f t="shared" si="815"/>
        <v/>
      </c>
      <c r="K3110" s="2">
        <f t="shared" si="816"/>
        <v>0.4886261598323855</v>
      </c>
      <c r="L3110" s="10">
        <f t="shared" si="817"/>
        <v>1</v>
      </c>
      <c r="M3110" s="9">
        <f t="shared" si="813"/>
        <v>2</v>
      </c>
      <c r="N3110" s="8">
        <f t="shared" si="814"/>
        <v>3</v>
      </c>
      <c r="O3110" s="2">
        <f t="shared" si="819"/>
        <v>0.72433403172702782</v>
      </c>
      <c r="P3110" s="2">
        <f t="shared" si="820"/>
        <v>0.19485184076623766</v>
      </c>
      <c r="Q3110" s="2">
        <f t="shared" si="821"/>
        <v>7.1535468422627951E-2</v>
      </c>
      <c r="R3110" s="2">
        <f t="shared" si="822"/>
        <v>9.2786590841065775E-3</v>
      </c>
      <c r="S3110" s="1">
        <v>4840</v>
      </c>
      <c r="T3110" s="1">
        <v>1302</v>
      </c>
      <c r="U3110" s="1">
        <v>478</v>
      </c>
      <c r="W3110" s="1">
        <v>1</v>
      </c>
      <c r="Z3110" s="1">
        <v>61</v>
      </c>
      <c r="AN3110" t="s">
        <v>2840</v>
      </c>
      <c r="AO3110" t="s">
        <v>2014</v>
      </c>
      <c r="AR3110" s="44">
        <v>54</v>
      </c>
      <c r="AS3110" s="46">
        <v>15</v>
      </c>
      <c r="AT3110" s="50">
        <f t="shared" si="802"/>
        <v>54015</v>
      </c>
      <c r="AV3110" s="7" t="s">
        <v>3063</v>
      </c>
      <c r="BF3110" s="1">
        <v>3381</v>
      </c>
      <c r="BG3110" s="1">
        <f t="shared" si="823"/>
        <v>2374</v>
      </c>
      <c r="BH3110" s="1">
        <v>959</v>
      </c>
      <c r="BI3110" s="1">
        <v>48</v>
      </c>
    </row>
    <row r="3111" spans="1:61" hidden="1" outlineLevel="1">
      <c r="A3111" t="s">
        <v>1286</v>
      </c>
      <c r="B3111" t="s">
        <v>2014</v>
      </c>
      <c r="C3111" s="1">
        <v>8034</v>
      </c>
      <c r="F3111" s="1">
        <f t="shared" si="818"/>
        <v>4687</v>
      </c>
      <c r="H3111" s="1">
        <v>3121</v>
      </c>
      <c r="I3111" s="1">
        <v>3018</v>
      </c>
      <c r="J3111" s="2" t="str">
        <f t="shared" si="815"/>
        <v/>
      </c>
      <c r="K3111" s="2">
        <f t="shared" si="816"/>
        <v>0.64390868359291653</v>
      </c>
      <c r="L3111" s="10">
        <f t="shared" si="817"/>
        <v>2</v>
      </c>
      <c r="M3111" s="9">
        <f t="shared" si="813"/>
        <v>1</v>
      </c>
      <c r="N3111" s="8">
        <f t="shared" si="814"/>
        <v>3</v>
      </c>
      <c r="O3111" s="2">
        <f t="shared" si="819"/>
        <v>0.27394922125026672</v>
      </c>
      <c r="P3111" s="2">
        <f t="shared" si="820"/>
        <v>0.58075528056326009</v>
      </c>
      <c r="Q3111" s="2">
        <f t="shared" si="821"/>
        <v>0.11862598677192233</v>
      </c>
      <c r="R3111" s="2">
        <f t="shared" si="822"/>
        <v>2.6669511414550803E-2</v>
      </c>
      <c r="S3111" s="1">
        <v>1284</v>
      </c>
      <c r="T3111" s="1">
        <v>2722</v>
      </c>
      <c r="U3111" s="1">
        <v>556</v>
      </c>
      <c r="W3111" s="1">
        <v>6</v>
      </c>
      <c r="Z3111" s="1">
        <v>119</v>
      </c>
      <c r="AN3111" t="s">
        <v>1286</v>
      </c>
      <c r="AO3111" t="s">
        <v>2014</v>
      </c>
      <c r="AR3111" s="44">
        <v>54</v>
      </c>
      <c r="AS3111" s="46">
        <v>17</v>
      </c>
      <c r="AT3111" s="50">
        <f t="shared" si="802"/>
        <v>54017</v>
      </c>
      <c r="AV3111" s="7" t="s">
        <v>3063</v>
      </c>
      <c r="BF3111" s="1">
        <v>3121</v>
      </c>
      <c r="BG3111" s="1">
        <f t="shared" si="823"/>
        <v>2155</v>
      </c>
      <c r="BH3111" s="1">
        <v>886</v>
      </c>
      <c r="BI3111" s="1">
        <v>80</v>
      </c>
    </row>
    <row r="3112" spans="1:61" hidden="1" outlineLevel="1">
      <c r="A3112" t="s">
        <v>1238</v>
      </c>
      <c r="B3112" t="s">
        <v>2014</v>
      </c>
      <c r="C3112" s="1">
        <v>46171</v>
      </c>
      <c r="F3112" s="1">
        <f t="shared" si="818"/>
        <v>26424</v>
      </c>
      <c r="H3112" s="1">
        <v>15398</v>
      </c>
      <c r="I3112" s="1">
        <v>15194</v>
      </c>
      <c r="J3112" s="2" t="str">
        <f t="shared" si="815"/>
        <v/>
      </c>
      <c r="K3112" s="2">
        <f t="shared" si="816"/>
        <v>0.57500756887677873</v>
      </c>
      <c r="L3112" s="10">
        <f t="shared" si="817"/>
        <v>1</v>
      </c>
      <c r="M3112" s="9">
        <f t="shared" si="813"/>
        <v>2</v>
      </c>
      <c r="N3112" s="8">
        <f t="shared" si="814"/>
        <v>3</v>
      </c>
      <c r="O3112" s="2">
        <f t="shared" si="819"/>
        <v>0.70208900999091739</v>
      </c>
      <c r="P3112" s="2">
        <f t="shared" si="820"/>
        <v>0.17730093854072057</v>
      </c>
      <c r="Q3112" s="2">
        <f t="shared" si="821"/>
        <v>0.1148577051165607</v>
      </c>
      <c r="R3112" s="2">
        <f t="shared" si="822"/>
        <v>5.7523463518013435E-3</v>
      </c>
      <c r="S3112" s="1">
        <v>18552</v>
      </c>
      <c r="T3112" s="1">
        <v>4685</v>
      </c>
      <c r="U3112" s="1">
        <v>3035</v>
      </c>
      <c r="W3112" s="1">
        <v>13</v>
      </c>
      <c r="Z3112" s="1">
        <v>139</v>
      </c>
      <c r="AN3112" t="s">
        <v>1238</v>
      </c>
      <c r="AO3112" t="s">
        <v>2014</v>
      </c>
      <c r="AR3112" s="44">
        <v>54</v>
      </c>
      <c r="AS3112" s="46">
        <v>19</v>
      </c>
      <c r="AT3112" s="50">
        <f t="shared" si="802"/>
        <v>54019</v>
      </c>
      <c r="AV3112" s="7" t="s">
        <v>3063</v>
      </c>
      <c r="BF3112" s="1">
        <v>15398</v>
      </c>
      <c r="BG3112" s="1">
        <f t="shared" si="823"/>
        <v>12137</v>
      </c>
      <c r="BH3112" s="1">
        <v>2841</v>
      </c>
      <c r="BI3112" s="1">
        <v>420</v>
      </c>
    </row>
    <row r="3113" spans="1:61" hidden="1" outlineLevel="1">
      <c r="A3113" t="s">
        <v>2423</v>
      </c>
      <c r="B3113" t="s">
        <v>2014</v>
      </c>
      <c r="C3113" s="1">
        <v>8408</v>
      </c>
      <c r="F3113" s="1">
        <f t="shared" si="818"/>
        <v>4616</v>
      </c>
      <c r="H3113" s="1">
        <v>2628</v>
      </c>
      <c r="I3113" s="1">
        <v>2521</v>
      </c>
      <c r="J3113" s="2" t="str">
        <f t="shared" si="815"/>
        <v/>
      </c>
      <c r="K3113" s="2">
        <f t="shared" si="816"/>
        <v>0.54614384748700173</v>
      </c>
      <c r="L3113" s="10">
        <f t="shared" si="817"/>
        <v>1</v>
      </c>
      <c r="M3113" s="9">
        <f t="shared" si="813"/>
        <v>2</v>
      </c>
      <c r="N3113" s="8">
        <f t="shared" si="814"/>
        <v>3</v>
      </c>
      <c r="O3113" s="2">
        <f t="shared" si="819"/>
        <v>0.70255632582322358</v>
      </c>
      <c r="P3113" s="2">
        <f t="shared" si="820"/>
        <v>0.20103986135181975</v>
      </c>
      <c r="Q3113" s="2">
        <f t="shared" si="821"/>
        <v>8.3405545927209709E-2</v>
      </c>
      <c r="R3113" s="2">
        <f t="shared" si="822"/>
        <v>1.2998266897746955E-2</v>
      </c>
      <c r="S3113" s="1">
        <v>3243</v>
      </c>
      <c r="T3113" s="1">
        <v>928</v>
      </c>
      <c r="U3113" s="1">
        <v>385</v>
      </c>
      <c r="W3113" s="1">
        <v>4</v>
      </c>
      <c r="Z3113" s="1">
        <v>56</v>
      </c>
      <c r="AN3113" t="s">
        <v>2423</v>
      </c>
      <c r="AO3113" t="s">
        <v>2014</v>
      </c>
      <c r="AR3113" s="44">
        <v>54</v>
      </c>
      <c r="AS3113" s="46">
        <v>21</v>
      </c>
      <c r="AT3113" s="50">
        <f t="shared" si="802"/>
        <v>54021</v>
      </c>
      <c r="AV3113" s="7" t="s">
        <v>3063</v>
      </c>
      <c r="BF3113" s="1">
        <v>2628</v>
      </c>
      <c r="BG3113" s="1">
        <f t="shared" si="823"/>
        <v>1970</v>
      </c>
      <c r="BH3113" s="1">
        <v>604</v>
      </c>
      <c r="BI3113" s="1">
        <v>54</v>
      </c>
    </row>
    <row r="3114" spans="1:61" hidden="1" outlineLevel="1">
      <c r="A3114" t="s">
        <v>1239</v>
      </c>
      <c r="B3114" t="s">
        <v>2014</v>
      </c>
      <c r="C3114" s="1">
        <v>12022</v>
      </c>
      <c r="F3114" s="1">
        <f t="shared" si="818"/>
        <v>7773</v>
      </c>
      <c r="H3114" s="1">
        <v>4418</v>
      </c>
      <c r="I3114" s="1">
        <v>4218</v>
      </c>
      <c r="J3114" s="2" t="str">
        <f t="shared" si="815"/>
        <v/>
      </c>
      <c r="K3114" s="2">
        <f t="shared" si="816"/>
        <v>0.54264762639907371</v>
      </c>
      <c r="L3114" s="10">
        <f t="shared" si="817"/>
        <v>2</v>
      </c>
      <c r="M3114" s="9">
        <f t="shared" si="813"/>
        <v>1</v>
      </c>
      <c r="N3114" s="8">
        <f t="shared" si="814"/>
        <v>3</v>
      </c>
      <c r="O3114" s="2">
        <f t="shared" si="819"/>
        <v>0.17277756336034994</v>
      </c>
      <c r="P3114" s="2">
        <f t="shared" si="820"/>
        <v>0.67940306188086963</v>
      </c>
      <c r="Q3114" s="2">
        <f t="shared" si="821"/>
        <v>0.1437025601440885</v>
      </c>
      <c r="R3114" s="2">
        <f t="shared" si="822"/>
        <v>4.1168146146919882E-3</v>
      </c>
      <c r="S3114" s="1">
        <v>1343</v>
      </c>
      <c r="T3114" s="1">
        <v>5281</v>
      </c>
      <c r="U3114" s="1">
        <v>1117</v>
      </c>
      <c r="W3114" s="1">
        <v>4</v>
      </c>
      <c r="Z3114" s="1">
        <v>28</v>
      </c>
      <c r="AN3114" t="s">
        <v>1239</v>
      </c>
      <c r="AO3114" t="s">
        <v>2014</v>
      </c>
      <c r="AR3114" s="44">
        <v>54</v>
      </c>
      <c r="AS3114" s="46">
        <v>23</v>
      </c>
      <c r="AT3114" s="50">
        <f t="shared" ref="AT3114:AT3177" si="824">1000*AR3114+AS3114</f>
        <v>54023</v>
      </c>
      <c r="AV3114" s="7" t="s">
        <v>3063</v>
      </c>
      <c r="BF3114" s="1">
        <v>4418</v>
      </c>
      <c r="BG3114" s="1">
        <f t="shared" si="823"/>
        <v>3056</v>
      </c>
      <c r="BH3114" s="1">
        <v>1174</v>
      </c>
      <c r="BI3114" s="1">
        <v>188</v>
      </c>
    </row>
    <row r="3115" spans="1:61" hidden="1" outlineLevel="1">
      <c r="A3115" t="s">
        <v>48</v>
      </c>
      <c r="B3115" t="s">
        <v>2014</v>
      </c>
      <c r="C3115" s="1">
        <v>35457</v>
      </c>
      <c r="F3115" s="1">
        <f t="shared" si="818"/>
        <v>24379</v>
      </c>
      <c r="H3115" s="1">
        <v>14304</v>
      </c>
      <c r="I3115" s="1">
        <v>13732</v>
      </c>
      <c r="J3115" s="2" t="str">
        <f t="shared" si="815"/>
        <v/>
      </c>
      <c r="K3115" s="2">
        <f t="shared" si="816"/>
        <v>0.56327166823905817</v>
      </c>
      <c r="L3115" s="10">
        <f t="shared" si="817"/>
        <v>1</v>
      </c>
      <c r="M3115" s="9">
        <f t="shared" si="813"/>
        <v>2</v>
      </c>
      <c r="N3115" s="8">
        <f t="shared" si="814"/>
        <v>3</v>
      </c>
      <c r="O3115" s="2">
        <f t="shared" si="819"/>
        <v>0.57455186841133765</v>
      </c>
      <c r="P3115" s="2">
        <f t="shared" si="820"/>
        <v>0.27064276631527134</v>
      </c>
      <c r="Q3115" s="2">
        <f t="shared" si="821"/>
        <v>0.11304811518109849</v>
      </c>
      <c r="R3115" s="2">
        <f t="shared" si="822"/>
        <v>4.1757250092292517E-2</v>
      </c>
      <c r="S3115" s="1">
        <v>14007</v>
      </c>
      <c r="T3115" s="1">
        <v>6598</v>
      </c>
      <c r="U3115" s="1">
        <v>2756</v>
      </c>
      <c r="W3115" s="1">
        <v>12</v>
      </c>
      <c r="Z3115" s="1">
        <v>1006</v>
      </c>
      <c r="AN3115" t="s">
        <v>48</v>
      </c>
      <c r="AO3115" t="s">
        <v>2014</v>
      </c>
      <c r="AR3115" s="44">
        <v>54</v>
      </c>
      <c r="AS3115" s="46">
        <v>25</v>
      </c>
      <c r="AT3115" s="50">
        <f t="shared" si="824"/>
        <v>54025</v>
      </c>
      <c r="AV3115" s="7" t="s">
        <v>3063</v>
      </c>
      <c r="BF3115" s="1">
        <v>14304</v>
      </c>
      <c r="BG3115" s="1">
        <f t="shared" si="823"/>
        <v>11114</v>
      </c>
      <c r="BH3115" s="1">
        <v>2777</v>
      </c>
      <c r="BI3115" s="1">
        <v>413</v>
      </c>
    </row>
    <row r="3116" spans="1:61" hidden="1" outlineLevel="1">
      <c r="A3116" t="s">
        <v>2023</v>
      </c>
      <c r="B3116" t="s">
        <v>2014</v>
      </c>
      <c r="C3116" s="1">
        <v>23664</v>
      </c>
      <c r="F3116" s="1">
        <f t="shared" si="818"/>
        <v>13485</v>
      </c>
      <c r="H3116" s="1">
        <v>8563</v>
      </c>
      <c r="I3116" s="1">
        <v>8347</v>
      </c>
      <c r="J3116" s="2" t="str">
        <f t="shared" si="815"/>
        <v/>
      </c>
      <c r="K3116" s="2">
        <f t="shared" si="816"/>
        <v>0.61898405635891729</v>
      </c>
      <c r="L3116" s="10">
        <f t="shared" si="817"/>
        <v>1</v>
      </c>
      <c r="M3116" s="9">
        <f t="shared" si="813"/>
        <v>2</v>
      </c>
      <c r="N3116" s="8">
        <f t="shared" si="814"/>
        <v>3</v>
      </c>
      <c r="O3116" s="2">
        <f t="shared" si="819"/>
        <v>0.4410826844642195</v>
      </c>
      <c r="P3116" s="2">
        <f t="shared" si="820"/>
        <v>0.33451983685576564</v>
      </c>
      <c r="Q3116" s="2">
        <f t="shared" si="821"/>
        <v>0.14097144975899148</v>
      </c>
      <c r="R3116" s="2">
        <f t="shared" si="822"/>
        <v>8.3426028921023382E-2</v>
      </c>
      <c r="S3116" s="1">
        <v>5948</v>
      </c>
      <c r="T3116" s="1">
        <v>4511</v>
      </c>
      <c r="U3116" s="1">
        <v>1901</v>
      </c>
      <c r="W3116" s="1">
        <v>24</v>
      </c>
      <c r="Z3116" s="1">
        <v>1101</v>
      </c>
      <c r="AN3116" t="s">
        <v>2023</v>
      </c>
      <c r="AO3116" t="s">
        <v>2014</v>
      </c>
      <c r="AR3116" s="44">
        <v>54</v>
      </c>
      <c r="AS3116" s="46">
        <v>27</v>
      </c>
      <c r="AT3116" s="50">
        <f t="shared" si="824"/>
        <v>54027</v>
      </c>
      <c r="AV3116" s="7" t="s">
        <v>3063</v>
      </c>
      <c r="BF3116" s="1">
        <v>8563</v>
      </c>
      <c r="BG3116" s="1">
        <f t="shared" si="823"/>
        <v>6825</v>
      </c>
      <c r="BH3116" s="1">
        <v>1562</v>
      </c>
      <c r="BI3116" s="1">
        <v>176</v>
      </c>
    </row>
    <row r="3117" spans="1:61" hidden="1" outlineLevel="1">
      <c r="A3117" t="s">
        <v>721</v>
      </c>
      <c r="B3117" t="s">
        <v>2014</v>
      </c>
      <c r="C3117" s="1">
        <v>30802</v>
      </c>
      <c r="F3117" s="1">
        <f t="shared" si="818"/>
        <v>22693</v>
      </c>
      <c r="H3117" s="1">
        <v>13643</v>
      </c>
      <c r="I3117" s="1">
        <v>13220</v>
      </c>
      <c r="J3117" s="2" t="str">
        <f t="shared" si="815"/>
        <v/>
      </c>
      <c r="K3117" s="2">
        <f t="shared" si="816"/>
        <v>0.5825584982153087</v>
      </c>
      <c r="L3117" s="10">
        <f t="shared" si="817"/>
        <v>1</v>
      </c>
      <c r="M3117" s="9">
        <f t="shared" si="813"/>
        <v>2</v>
      </c>
      <c r="N3117" s="8">
        <f t="shared" si="814"/>
        <v>3</v>
      </c>
      <c r="O3117" s="2">
        <f t="shared" si="819"/>
        <v>0.62204203939540825</v>
      </c>
      <c r="P3117" s="2">
        <f t="shared" si="820"/>
        <v>0.24840259110738994</v>
      </c>
      <c r="Q3117" s="2">
        <f t="shared" si="821"/>
        <v>0.12091834486405499</v>
      </c>
      <c r="R3117" s="2">
        <f t="shared" si="822"/>
        <v>8.6370246331468198E-3</v>
      </c>
      <c r="S3117" s="1">
        <v>14116</v>
      </c>
      <c r="T3117" s="1">
        <v>5637</v>
      </c>
      <c r="U3117" s="1">
        <v>2744</v>
      </c>
      <c r="W3117" s="1">
        <v>8</v>
      </c>
      <c r="Z3117" s="1">
        <v>188</v>
      </c>
      <c r="AN3117" t="s">
        <v>721</v>
      </c>
      <c r="AO3117" t="s">
        <v>2014</v>
      </c>
      <c r="AR3117" s="44">
        <v>54</v>
      </c>
      <c r="AS3117" s="46">
        <v>29</v>
      </c>
      <c r="AT3117" s="50">
        <f t="shared" si="824"/>
        <v>54029</v>
      </c>
      <c r="AV3117" s="7" t="s">
        <v>3063</v>
      </c>
      <c r="BF3117" s="1">
        <v>13643</v>
      </c>
      <c r="BG3117" s="1">
        <f t="shared" si="823"/>
        <v>11487</v>
      </c>
      <c r="BH3117" s="1">
        <v>1745</v>
      </c>
      <c r="BI3117" s="1">
        <v>411</v>
      </c>
    </row>
    <row r="3118" spans="1:61" hidden="1" outlineLevel="1">
      <c r="A3118" t="s">
        <v>933</v>
      </c>
      <c r="B3118" t="s">
        <v>2014</v>
      </c>
      <c r="C3118" s="1">
        <v>13793</v>
      </c>
      <c r="F3118" s="1">
        <f t="shared" si="818"/>
        <v>8224</v>
      </c>
      <c r="H3118" s="1">
        <v>5605</v>
      </c>
      <c r="I3118" s="1">
        <v>5407</v>
      </c>
      <c r="J3118" s="2" t="str">
        <f t="shared" si="815"/>
        <v/>
      </c>
      <c r="K3118" s="2">
        <f t="shared" si="816"/>
        <v>0.65746595330739299</v>
      </c>
      <c r="L3118" s="10">
        <f t="shared" si="817"/>
        <v>1</v>
      </c>
      <c r="M3118" s="9">
        <f t="shared" si="813"/>
        <v>2</v>
      </c>
      <c r="N3118" s="8">
        <f t="shared" si="814"/>
        <v>3</v>
      </c>
      <c r="O3118" s="2">
        <f t="shared" si="819"/>
        <v>0.57538910505836571</v>
      </c>
      <c r="P3118" s="2">
        <f t="shared" si="820"/>
        <v>0.25607976653696496</v>
      </c>
      <c r="Q3118" s="2">
        <f t="shared" si="821"/>
        <v>0.16634241245136186</v>
      </c>
      <c r="R3118" s="2">
        <f t="shared" si="822"/>
        <v>2.1887159533074685E-3</v>
      </c>
      <c r="S3118" s="1">
        <v>4732</v>
      </c>
      <c r="T3118" s="1">
        <v>2106</v>
      </c>
      <c r="U3118" s="1">
        <v>1368</v>
      </c>
      <c r="W3118" s="1">
        <v>3</v>
      </c>
      <c r="Z3118" s="1">
        <v>15</v>
      </c>
      <c r="AN3118" t="s">
        <v>933</v>
      </c>
      <c r="AO3118" t="s">
        <v>2014</v>
      </c>
      <c r="AR3118" s="44">
        <v>54</v>
      </c>
      <c r="AS3118" s="46">
        <v>31</v>
      </c>
      <c r="AT3118" s="50">
        <f t="shared" si="824"/>
        <v>54031</v>
      </c>
      <c r="AV3118" s="7" t="s">
        <v>3063</v>
      </c>
      <c r="BF3118" s="1">
        <v>5605</v>
      </c>
      <c r="BG3118" s="1">
        <f t="shared" si="823"/>
        <v>4553</v>
      </c>
      <c r="BH3118" s="1">
        <v>936</v>
      </c>
      <c r="BI3118" s="1">
        <v>116</v>
      </c>
    </row>
    <row r="3119" spans="1:61" hidden="1" outlineLevel="1">
      <c r="A3119" t="s">
        <v>787</v>
      </c>
      <c r="B3119" t="s">
        <v>2014</v>
      </c>
      <c r="C3119" s="1">
        <v>68441</v>
      </c>
      <c r="F3119" s="1">
        <f t="shared" si="818"/>
        <v>44358</v>
      </c>
      <c r="H3119" s="1">
        <v>32707</v>
      </c>
      <c r="I3119" s="1">
        <v>32078</v>
      </c>
      <c r="J3119" s="2" t="str">
        <f t="shared" si="815"/>
        <v/>
      </c>
      <c r="K3119" s="2">
        <f t="shared" si="816"/>
        <v>0.72316154921321973</v>
      </c>
      <c r="L3119" s="10">
        <f t="shared" si="817"/>
        <v>1</v>
      </c>
      <c r="M3119" s="9">
        <f t="shared" si="813"/>
        <v>2</v>
      </c>
      <c r="N3119" s="8">
        <f t="shared" si="814"/>
        <v>3</v>
      </c>
      <c r="O3119" s="2">
        <f t="shared" si="819"/>
        <v>0.58048153658866497</v>
      </c>
      <c r="P3119" s="2">
        <f t="shared" si="820"/>
        <v>0.27699625772126785</v>
      </c>
      <c r="Q3119" s="2">
        <f t="shared" si="821"/>
        <v>0.13862212002344559</v>
      </c>
      <c r="R3119" s="2">
        <f t="shared" si="822"/>
        <v>3.9000856666215888E-3</v>
      </c>
      <c r="S3119" s="1">
        <v>25749</v>
      </c>
      <c r="T3119" s="1">
        <v>12287</v>
      </c>
      <c r="U3119" s="1">
        <v>6149</v>
      </c>
      <c r="W3119" s="1">
        <v>27</v>
      </c>
      <c r="Z3119" s="1">
        <v>146</v>
      </c>
      <c r="AN3119" t="s">
        <v>787</v>
      </c>
      <c r="AO3119" t="s">
        <v>2014</v>
      </c>
      <c r="AR3119" s="44">
        <v>54</v>
      </c>
      <c r="AS3119" s="46">
        <v>33</v>
      </c>
      <c r="AT3119" s="50">
        <f t="shared" si="824"/>
        <v>54033</v>
      </c>
      <c r="AV3119" s="7" t="s">
        <v>3063</v>
      </c>
      <c r="BF3119" s="1">
        <v>32707</v>
      </c>
      <c r="BG3119" s="1">
        <f t="shared" si="823"/>
        <v>28066</v>
      </c>
      <c r="BH3119" s="1">
        <v>3905</v>
      </c>
      <c r="BI3119" s="1">
        <v>736</v>
      </c>
    </row>
    <row r="3120" spans="1:61" hidden="1" outlineLevel="1">
      <c r="A3120" t="s">
        <v>2678</v>
      </c>
      <c r="B3120" t="s">
        <v>2014</v>
      </c>
      <c r="C3120" s="1">
        <v>29101</v>
      </c>
      <c r="F3120" s="1">
        <f t="shared" si="818"/>
        <v>20734</v>
      </c>
      <c r="H3120" s="1">
        <v>12614</v>
      </c>
      <c r="I3120" s="1">
        <v>12236</v>
      </c>
      <c r="J3120" s="2" t="str">
        <f t="shared" si="815"/>
        <v/>
      </c>
      <c r="K3120" s="2">
        <f t="shared" si="816"/>
        <v>0.59014179608372719</v>
      </c>
      <c r="L3120" s="10">
        <f t="shared" si="817"/>
        <v>1</v>
      </c>
      <c r="M3120" s="9">
        <f t="shared" si="813"/>
        <v>2</v>
      </c>
      <c r="N3120" s="8">
        <f t="shared" si="814"/>
        <v>3</v>
      </c>
      <c r="O3120" s="2">
        <f t="shared" si="819"/>
        <v>0.43855503038487509</v>
      </c>
      <c r="P3120" s="2">
        <f t="shared" si="820"/>
        <v>0.41390952059419311</v>
      </c>
      <c r="Q3120" s="2">
        <f t="shared" si="821"/>
        <v>0.11864570271052377</v>
      </c>
      <c r="R3120" s="2">
        <f t="shared" si="822"/>
        <v>2.8889746310408027E-2</v>
      </c>
      <c r="S3120" s="1">
        <v>9093</v>
      </c>
      <c r="T3120" s="1">
        <v>8582</v>
      </c>
      <c r="U3120" s="1">
        <v>2460</v>
      </c>
      <c r="W3120" s="1">
        <v>25</v>
      </c>
      <c r="Z3120" s="1">
        <v>574</v>
      </c>
      <c r="AN3120" t="s">
        <v>2678</v>
      </c>
      <c r="AO3120" t="s">
        <v>2014</v>
      </c>
      <c r="AR3120" s="44">
        <v>54</v>
      </c>
      <c r="AS3120" s="46">
        <v>35</v>
      </c>
      <c r="AT3120" s="50">
        <f t="shared" si="824"/>
        <v>54035</v>
      </c>
      <c r="AV3120" s="7" t="s">
        <v>3063</v>
      </c>
      <c r="BF3120" s="1">
        <v>12614</v>
      </c>
      <c r="BG3120" s="1">
        <f t="shared" si="823"/>
        <v>8697</v>
      </c>
      <c r="BH3120" s="1">
        <v>3635</v>
      </c>
      <c r="BI3120" s="1">
        <v>282</v>
      </c>
    </row>
    <row r="3121" spans="1:61" hidden="1" outlineLevel="1">
      <c r="A3121" t="s">
        <v>1325</v>
      </c>
      <c r="B3121" t="s">
        <v>2014</v>
      </c>
      <c r="C3121" s="1">
        <v>52184</v>
      </c>
      <c r="F3121" s="1">
        <f t="shared" si="818"/>
        <v>34556</v>
      </c>
      <c r="H3121" s="1">
        <v>22906</v>
      </c>
      <c r="I3121" s="1">
        <v>22659</v>
      </c>
      <c r="J3121" s="2" t="str">
        <f t="shared" si="815"/>
        <v/>
      </c>
      <c r="K3121" s="2">
        <f t="shared" si="816"/>
        <v>0.65571825442759579</v>
      </c>
      <c r="L3121" s="10">
        <f t="shared" si="817"/>
        <v>1</v>
      </c>
      <c r="M3121" s="9">
        <f t="shared" si="813"/>
        <v>2</v>
      </c>
      <c r="N3121" s="8">
        <f t="shared" si="814"/>
        <v>3</v>
      </c>
      <c r="O3121" s="2">
        <f t="shared" si="819"/>
        <v>0.41373422849866881</v>
      </c>
      <c r="P3121" s="2">
        <f t="shared" si="820"/>
        <v>0.2979511517536752</v>
      </c>
      <c r="Q3121" s="2">
        <f t="shared" si="821"/>
        <v>0.26996758884130106</v>
      </c>
      <c r="R3121" s="2">
        <f t="shared" si="822"/>
        <v>1.8347030906354922E-2</v>
      </c>
      <c r="S3121" s="1">
        <v>14297</v>
      </c>
      <c r="T3121" s="1">
        <v>10296</v>
      </c>
      <c r="U3121" s="1">
        <v>9329</v>
      </c>
      <c r="W3121" s="1">
        <v>64</v>
      </c>
      <c r="Z3121" s="1">
        <v>570</v>
      </c>
      <c r="AN3121" t="s">
        <v>1325</v>
      </c>
      <c r="AO3121" t="s">
        <v>2014</v>
      </c>
      <c r="AR3121" s="44">
        <v>54</v>
      </c>
      <c r="AS3121" s="46">
        <v>37</v>
      </c>
      <c r="AT3121" s="50">
        <f t="shared" si="824"/>
        <v>54037</v>
      </c>
      <c r="AV3121" s="7" t="s">
        <v>3063</v>
      </c>
      <c r="BF3121" s="1">
        <v>22906</v>
      </c>
      <c r="BG3121" s="1">
        <f t="shared" si="823"/>
        <v>15532</v>
      </c>
      <c r="BH3121" s="1">
        <v>6927</v>
      </c>
      <c r="BI3121" s="1">
        <v>447</v>
      </c>
    </row>
    <row r="3122" spans="1:61" hidden="1" outlineLevel="1">
      <c r="A3122" t="s">
        <v>850</v>
      </c>
      <c r="B3122" t="s">
        <v>2014</v>
      </c>
      <c r="C3122" s="1">
        <v>192414</v>
      </c>
      <c r="F3122" s="1">
        <f t="shared" si="818"/>
        <v>133418</v>
      </c>
      <c r="H3122" s="1">
        <v>84560</v>
      </c>
      <c r="I3122" s="1">
        <v>82887</v>
      </c>
      <c r="J3122" s="2" t="str">
        <f t="shared" si="815"/>
        <v/>
      </c>
      <c r="K3122" s="2">
        <f t="shared" si="816"/>
        <v>0.62125800116925756</v>
      </c>
      <c r="L3122" s="10">
        <f t="shared" si="817"/>
        <v>1</v>
      </c>
      <c r="M3122" s="9">
        <f t="shared" si="813"/>
        <v>2</v>
      </c>
      <c r="N3122" s="8">
        <f t="shared" si="814"/>
        <v>3</v>
      </c>
      <c r="O3122" s="2">
        <f t="shared" si="819"/>
        <v>0.55072029261418998</v>
      </c>
      <c r="P3122" s="2">
        <f t="shared" si="820"/>
        <v>0.28550120673372409</v>
      </c>
      <c r="Q3122" s="2">
        <f t="shared" si="821"/>
        <v>0.15243070650137164</v>
      </c>
      <c r="R3122" s="2">
        <f t="shared" si="822"/>
        <v>1.1347794150714297E-2</v>
      </c>
      <c r="S3122" s="1">
        <v>73476</v>
      </c>
      <c r="T3122" s="1">
        <v>38091</v>
      </c>
      <c r="U3122" s="1">
        <v>20337</v>
      </c>
      <c r="W3122" s="1">
        <v>118</v>
      </c>
      <c r="Z3122" s="1">
        <v>1396</v>
      </c>
      <c r="AN3122" t="s">
        <v>850</v>
      </c>
      <c r="AO3122" t="s">
        <v>2014</v>
      </c>
      <c r="AR3122" s="44">
        <v>54</v>
      </c>
      <c r="AS3122" s="46">
        <v>39</v>
      </c>
      <c r="AT3122" s="50">
        <f t="shared" si="824"/>
        <v>54039</v>
      </c>
      <c r="AV3122" s="7" t="s">
        <v>3063</v>
      </c>
      <c r="BF3122" s="1">
        <v>84560</v>
      </c>
      <c r="BG3122" s="1">
        <f t="shared" si="823"/>
        <v>66427</v>
      </c>
      <c r="BH3122" s="1">
        <v>15964</v>
      </c>
      <c r="BI3122" s="1">
        <v>2169</v>
      </c>
    </row>
    <row r="3123" spans="1:61" hidden="1" outlineLevel="1">
      <c r="A3123" t="s">
        <v>2662</v>
      </c>
      <c r="B3123" t="s">
        <v>2014</v>
      </c>
      <c r="C3123" s="1">
        <v>16422</v>
      </c>
      <c r="F3123" s="1">
        <f t="shared" si="818"/>
        <v>9676</v>
      </c>
      <c r="H3123" s="1">
        <v>6821</v>
      </c>
      <c r="I3123" s="1">
        <v>6606</v>
      </c>
      <c r="J3123" s="2" t="str">
        <f t="shared" si="815"/>
        <v/>
      </c>
      <c r="K3123" s="2">
        <f t="shared" si="816"/>
        <v>0.68272013228606865</v>
      </c>
      <c r="L3123" s="10">
        <f t="shared" si="817"/>
        <v>1</v>
      </c>
      <c r="M3123" s="9">
        <f t="shared" si="813"/>
        <v>2</v>
      </c>
      <c r="N3123" s="8">
        <f t="shared" si="814"/>
        <v>3</v>
      </c>
      <c r="O3123" s="2">
        <f t="shared" si="819"/>
        <v>0.51095494005787512</v>
      </c>
      <c r="P3123" s="2">
        <f t="shared" si="820"/>
        <v>0.36130632492765608</v>
      </c>
      <c r="Q3123" s="2">
        <f t="shared" si="821"/>
        <v>0.12412153782554775</v>
      </c>
      <c r="R3123" s="2">
        <f t="shared" si="822"/>
        <v>3.6171971889210619E-3</v>
      </c>
      <c r="S3123" s="1">
        <v>4944</v>
      </c>
      <c r="T3123" s="1">
        <v>3496</v>
      </c>
      <c r="U3123" s="1">
        <v>1201</v>
      </c>
      <c r="W3123" s="1">
        <v>9</v>
      </c>
      <c r="Z3123" s="1">
        <v>26</v>
      </c>
      <c r="AN3123" t="s">
        <v>2662</v>
      </c>
      <c r="AO3123" t="s">
        <v>2014</v>
      </c>
      <c r="AR3123" s="44">
        <v>54</v>
      </c>
      <c r="AS3123" s="46">
        <v>41</v>
      </c>
      <c r="AT3123" s="50">
        <f t="shared" si="824"/>
        <v>54041</v>
      </c>
      <c r="AV3123" s="7" t="s">
        <v>3063</v>
      </c>
      <c r="BF3123" s="1">
        <v>6821</v>
      </c>
      <c r="BG3123" s="1">
        <f t="shared" si="823"/>
        <v>5289</v>
      </c>
      <c r="BH3123" s="1">
        <v>1388</v>
      </c>
      <c r="BI3123" s="1">
        <v>144</v>
      </c>
    </row>
    <row r="3124" spans="1:61" hidden="1" outlineLevel="1">
      <c r="A3124" t="s">
        <v>1331</v>
      </c>
      <c r="B3124" t="s">
        <v>2014</v>
      </c>
      <c r="C3124" s="1">
        <v>21881</v>
      </c>
      <c r="F3124" s="1">
        <f t="shared" si="818"/>
        <v>19441</v>
      </c>
      <c r="H3124" s="1">
        <v>7211</v>
      </c>
      <c r="I3124" s="1">
        <v>6835</v>
      </c>
      <c r="J3124" s="2" t="str">
        <f t="shared" si="815"/>
        <v/>
      </c>
      <c r="K3124" s="2">
        <f t="shared" si="816"/>
        <v>0.3515765649915128</v>
      </c>
      <c r="L3124" s="10">
        <f t="shared" si="817"/>
        <v>1</v>
      </c>
      <c r="M3124" s="9">
        <f t="shared" si="813"/>
        <v>2</v>
      </c>
      <c r="N3124" s="8">
        <f t="shared" si="814"/>
        <v>3</v>
      </c>
      <c r="O3124" s="2">
        <f t="shared" si="819"/>
        <v>0.74805822745743533</v>
      </c>
      <c r="P3124" s="2">
        <f t="shared" si="820"/>
        <v>0.16814978653361454</v>
      </c>
      <c r="Q3124" s="2">
        <f t="shared" si="821"/>
        <v>7.8545342317782013E-2</v>
      </c>
      <c r="R3124" s="2">
        <f t="shared" si="822"/>
        <v>5.246643691168118E-3</v>
      </c>
      <c r="S3124" s="1">
        <v>14543</v>
      </c>
      <c r="T3124" s="1">
        <v>3269</v>
      </c>
      <c r="U3124" s="1">
        <v>1527</v>
      </c>
      <c r="W3124" s="1">
        <v>3</v>
      </c>
      <c r="Z3124" s="1">
        <v>99</v>
      </c>
      <c r="AN3124" t="s">
        <v>1331</v>
      </c>
      <c r="AO3124" t="s">
        <v>2014</v>
      </c>
      <c r="AR3124" s="44">
        <v>54</v>
      </c>
      <c r="AS3124" s="46">
        <v>43</v>
      </c>
      <c r="AT3124" s="50">
        <f t="shared" si="824"/>
        <v>54043</v>
      </c>
      <c r="AV3124" s="7" t="s">
        <v>3063</v>
      </c>
      <c r="BF3124" s="1">
        <v>7211</v>
      </c>
      <c r="BG3124" s="1">
        <f t="shared" si="823"/>
        <v>5849</v>
      </c>
      <c r="BH3124" s="1">
        <v>1178</v>
      </c>
      <c r="BI3124" s="1">
        <v>184</v>
      </c>
    </row>
    <row r="3125" spans="1:61" hidden="1" outlineLevel="1">
      <c r="A3125" t="s">
        <v>750</v>
      </c>
      <c r="B3125" t="s">
        <v>2014</v>
      </c>
      <c r="C3125" s="1">
        <v>36548</v>
      </c>
      <c r="F3125" s="1">
        <f t="shared" si="818"/>
        <v>26934</v>
      </c>
      <c r="H3125" s="1">
        <v>13983</v>
      </c>
      <c r="I3125" s="1">
        <v>13465</v>
      </c>
      <c r="J3125" s="2" t="str">
        <f t="shared" si="815"/>
        <v/>
      </c>
      <c r="K3125" s="2">
        <f t="shared" si="816"/>
        <v>0.499925744412267</v>
      </c>
      <c r="L3125" s="10">
        <f t="shared" si="817"/>
        <v>1</v>
      </c>
      <c r="M3125" s="9">
        <f t="shared" si="813"/>
        <v>2</v>
      </c>
      <c r="N3125" s="8">
        <f t="shared" si="814"/>
        <v>3</v>
      </c>
      <c r="O3125" s="2">
        <f t="shared" si="819"/>
        <v>0.85720650478948546</v>
      </c>
      <c r="P3125" s="2">
        <f t="shared" si="820"/>
        <v>8.8921066310239841E-2</v>
      </c>
      <c r="Q3125" s="2">
        <f t="shared" si="821"/>
        <v>4.722655379817331E-2</v>
      </c>
      <c r="R3125" s="2">
        <f t="shared" si="822"/>
        <v>6.6458751021013923E-3</v>
      </c>
      <c r="S3125" s="1">
        <v>23088</v>
      </c>
      <c r="T3125" s="1">
        <v>2395</v>
      </c>
      <c r="U3125" s="1">
        <v>1272</v>
      </c>
      <c r="W3125" s="1">
        <v>5</v>
      </c>
      <c r="Z3125" s="1">
        <v>174</v>
      </c>
      <c r="AN3125" t="s">
        <v>750</v>
      </c>
      <c r="AO3125" t="s">
        <v>2014</v>
      </c>
      <c r="AR3125" s="44">
        <v>54</v>
      </c>
      <c r="AS3125" s="46">
        <v>45</v>
      </c>
      <c r="AT3125" s="50">
        <f t="shared" si="824"/>
        <v>54045</v>
      </c>
      <c r="AV3125" s="7" t="s">
        <v>3063</v>
      </c>
      <c r="BF3125" s="1">
        <v>13983</v>
      </c>
      <c r="BG3125" s="1">
        <f t="shared" si="823"/>
        <v>11983</v>
      </c>
      <c r="BH3125" s="1">
        <v>1817</v>
      </c>
      <c r="BI3125" s="1">
        <v>183</v>
      </c>
    </row>
    <row r="3126" spans="1:61" hidden="1" outlineLevel="1">
      <c r="A3126" t="s">
        <v>1702</v>
      </c>
      <c r="B3126" t="s">
        <v>2014</v>
      </c>
      <c r="C3126" s="1">
        <v>22494</v>
      </c>
      <c r="F3126" s="1">
        <f t="shared" si="818"/>
        <v>15587</v>
      </c>
      <c r="H3126" s="1">
        <v>6717</v>
      </c>
      <c r="I3126" s="1">
        <v>6430</v>
      </c>
      <c r="J3126" s="2" t="str">
        <f t="shared" si="815"/>
        <v/>
      </c>
      <c r="K3126" s="2">
        <f t="shared" si="816"/>
        <v>0.41252325655995381</v>
      </c>
      <c r="L3126" s="10">
        <f t="shared" si="817"/>
        <v>1</v>
      </c>
      <c r="M3126" s="9">
        <f t="shared" si="813"/>
        <v>2</v>
      </c>
      <c r="N3126" s="8">
        <f t="shared" si="814"/>
        <v>3</v>
      </c>
      <c r="O3126" s="2">
        <f t="shared" si="819"/>
        <v>0.82049143517033429</v>
      </c>
      <c r="P3126" s="2">
        <f t="shared" si="820"/>
        <v>8.1863091037402969E-2</v>
      </c>
      <c r="Q3126" s="2">
        <f t="shared" si="821"/>
        <v>7.9745942131263237E-2</v>
      </c>
      <c r="R3126" s="2">
        <f t="shared" si="822"/>
        <v>1.7899531660999501E-2</v>
      </c>
      <c r="S3126" s="1">
        <v>12789</v>
      </c>
      <c r="T3126" s="1">
        <v>1276</v>
      </c>
      <c r="U3126" s="1">
        <v>1243</v>
      </c>
      <c r="W3126" s="1">
        <v>7</v>
      </c>
      <c r="Z3126" s="1">
        <v>272</v>
      </c>
      <c r="AN3126" t="s">
        <v>1702</v>
      </c>
      <c r="AO3126" t="s">
        <v>2014</v>
      </c>
      <c r="AR3126" s="44">
        <v>54</v>
      </c>
      <c r="AS3126" s="46">
        <v>47</v>
      </c>
      <c r="AT3126" s="50">
        <f t="shared" si="824"/>
        <v>54047</v>
      </c>
      <c r="AV3126" s="7" t="s">
        <v>3063</v>
      </c>
      <c r="BF3126" s="1">
        <v>6717</v>
      </c>
      <c r="BG3126" s="1">
        <f>BF3126-BH3126-BI3126</f>
        <v>5867</v>
      </c>
      <c r="BH3126" s="1">
        <v>677</v>
      </c>
      <c r="BI3126" s="1">
        <v>173</v>
      </c>
    </row>
    <row r="3127" spans="1:61" hidden="1" outlineLevel="1">
      <c r="A3127" t="s">
        <v>1901</v>
      </c>
      <c r="B3127" t="s">
        <v>2014</v>
      </c>
      <c r="C3127" s="1">
        <v>56141</v>
      </c>
      <c r="F3127" s="1">
        <f t="shared" si="818"/>
        <v>42402</v>
      </c>
      <c r="H3127" s="1">
        <v>24258</v>
      </c>
      <c r="I3127" s="1">
        <v>23740</v>
      </c>
      <c r="J3127" s="2" t="str">
        <f t="shared" si="815"/>
        <v/>
      </c>
      <c r="K3127" s="2">
        <f t="shared" si="816"/>
        <v>0.55987925097872737</v>
      </c>
      <c r="L3127" s="10">
        <f t="shared" si="817"/>
        <v>1</v>
      </c>
      <c r="M3127" s="9">
        <f t="shared" si="813"/>
        <v>2</v>
      </c>
      <c r="N3127" s="8">
        <f t="shared" si="814"/>
        <v>3</v>
      </c>
      <c r="O3127" s="2">
        <f t="shared" si="819"/>
        <v>0.64065374274798359</v>
      </c>
      <c r="P3127" s="2">
        <f t="shared" si="820"/>
        <v>0.22480071694731379</v>
      </c>
      <c r="Q3127" s="2">
        <f t="shared" si="821"/>
        <v>0.10879203811140983</v>
      </c>
      <c r="R3127" s="2">
        <f t="shared" si="822"/>
        <v>2.5753502193292782E-2</v>
      </c>
      <c r="S3127" s="1">
        <v>27165</v>
      </c>
      <c r="T3127" s="1">
        <v>9532</v>
      </c>
      <c r="U3127" s="1">
        <v>4613</v>
      </c>
      <c r="W3127" s="1">
        <v>20</v>
      </c>
      <c r="Z3127" s="1">
        <v>1072</v>
      </c>
      <c r="AN3127" t="s">
        <v>1901</v>
      </c>
      <c r="AO3127" t="s">
        <v>2014</v>
      </c>
      <c r="AR3127" s="44">
        <v>54</v>
      </c>
      <c r="AS3127" s="46">
        <v>49</v>
      </c>
      <c r="AT3127" s="50">
        <f t="shared" si="824"/>
        <v>54049</v>
      </c>
      <c r="AV3127" s="7" t="s">
        <v>3063</v>
      </c>
      <c r="BF3127" s="1">
        <v>24258</v>
      </c>
      <c r="BG3127" s="1">
        <f t="shared" si="823"/>
        <v>18997</v>
      </c>
      <c r="BH3127" s="1">
        <v>4612</v>
      </c>
      <c r="BI3127" s="1">
        <v>649</v>
      </c>
    </row>
    <row r="3128" spans="1:61" hidden="1" outlineLevel="1">
      <c r="A3128" t="s">
        <v>1539</v>
      </c>
      <c r="B3128" t="s">
        <v>2014</v>
      </c>
      <c r="C3128" s="1">
        <v>33248</v>
      </c>
      <c r="F3128" s="1">
        <f t="shared" si="818"/>
        <v>22896</v>
      </c>
      <c r="H3128" s="1">
        <v>14540</v>
      </c>
      <c r="I3128" s="1">
        <v>14001</v>
      </c>
      <c r="J3128" s="2" t="str">
        <f t="shared" si="815"/>
        <v/>
      </c>
      <c r="K3128" s="2">
        <f t="shared" si="816"/>
        <v>0.61150419287211744</v>
      </c>
      <c r="L3128" s="10">
        <f t="shared" si="817"/>
        <v>1</v>
      </c>
      <c r="M3128" s="9">
        <f t="shared" si="813"/>
        <v>2</v>
      </c>
      <c r="N3128" s="8">
        <f t="shared" si="814"/>
        <v>3</v>
      </c>
      <c r="O3128" s="2">
        <f t="shared" si="819"/>
        <v>0.54542278127183785</v>
      </c>
      <c r="P3128" s="2">
        <f t="shared" si="820"/>
        <v>0.2931953179594689</v>
      </c>
      <c r="Q3128" s="2">
        <f t="shared" si="821"/>
        <v>0.15094339622641509</v>
      </c>
      <c r="R3128" s="2">
        <f t="shared" si="822"/>
        <v>1.0438504542278154E-2</v>
      </c>
      <c r="S3128" s="1">
        <v>12488</v>
      </c>
      <c r="T3128" s="1">
        <v>6713</v>
      </c>
      <c r="U3128" s="1">
        <v>3456</v>
      </c>
      <c r="W3128" s="1">
        <v>13</v>
      </c>
      <c r="Z3128" s="1">
        <v>226</v>
      </c>
      <c r="AN3128" t="s">
        <v>1539</v>
      </c>
      <c r="AO3128" t="s">
        <v>2014</v>
      </c>
      <c r="AR3128" s="44">
        <v>54</v>
      </c>
      <c r="AS3128" s="46">
        <v>51</v>
      </c>
      <c r="AT3128" s="50">
        <f t="shared" si="824"/>
        <v>54051</v>
      </c>
      <c r="AV3128" s="7" t="s">
        <v>3063</v>
      </c>
      <c r="BF3128" s="1">
        <v>14540</v>
      </c>
      <c r="BG3128" s="1">
        <f t="shared" si="823"/>
        <v>11450</v>
      </c>
      <c r="BH3128" s="1">
        <v>2662</v>
      </c>
      <c r="BI3128" s="1">
        <v>428</v>
      </c>
    </row>
    <row r="3129" spans="1:61" hidden="1" outlineLevel="1">
      <c r="A3129" t="s">
        <v>1752</v>
      </c>
      <c r="B3129" t="s">
        <v>2014</v>
      </c>
      <c r="C3129" s="1">
        <v>27097</v>
      </c>
      <c r="F3129" s="1">
        <f t="shared" si="818"/>
        <v>18584</v>
      </c>
      <c r="H3129" s="1">
        <v>11037</v>
      </c>
      <c r="I3129" s="1">
        <v>10603</v>
      </c>
      <c r="J3129" s="2" t="str">
        <f t="shared" si="815"/>
        <v/>
      </c>
      <c r="K3129" s="2">
        <f t="shared" si="816"/>
        <v>0.5705445544554455</v>
      </c>
      <c r="L3129" s="10">
        <f t="shared" si="817"/>
        <v>1</v>
      </c>
      <c r="M3129" s="9">
        <f t="shared" si="813"/>
        <v>2</v>
      </c>
      <c r="N3129" s="8">
        <f t="shared" si="814"/>
        <v>3</v>
      </c>
      <c r="O3129" s="2">
        <f t="shared" si="819"/>
        <v>0.55488592337494624</v>
      </c>
      <c r="P3129" s="2">
        <f t="shared" si="820"/>
        <v>0.32409599655617738</v>
      </c>
      <c r="Q3129" s="2">
        <f t="shared" si="821"/>
        <v>0.1146147223417994</v>
      </c>
      <c r="R3129" s="2">
        <f t="shared" si="822"/>
        <v>6.4033577270769804E-3</v>
      </c>
      <c r="S3129" s="1">
        <v>10312</v>
      </c>
      <c r="T3129" s="1">
        <v>6023</v>
      </c>
      <c r="U3129" s="1">
        <v>2130</v>
      </c>
      <c r="W3129" s="1">
        <v>6</v>
      </c>
      <c r="Z3129" s="1">
        <v>113</v>
      </c>
      <c r="AN3129" t="s">
        <v>1752</v>
      </c>
      <c r="AO3129" t="s">
        <v>2014</v>
      </c>
      <c r="AR3129" s="44">
        <v>54</v>
      </c>
      <c r="AS3129" s="46">
        <v>53</v>
      </c>
      <c r="AT3129" s="50">
        <f t="shared" si="824"/>
        <v>54053</v>
      </c>
      <c r="AV3129" s="7" t="s">
        <v>3063</v>
      </c>
      <c r="BF3129" s="1">
        <v>11037</v>
      </c>
      <c r="BG3129" s="1">
        <f t="shared" si="823"/>
        <v>8060</v>
      </c>
      <c r="BH3129" s="1">
        <v>2770</v>
      </c>
      <c r="BI3129" s="1">
        <v>207</v>
      </c>
    </row>
    <row r="3130" spans="1:61" hidden="1" outlineLevel="1">
      <c r="A3130" t="s">
        <v>191</v>
      </c>
      <c r="B3130" t="s">
        <v>2014</v>
      </c>
      <c r="C3130" s="1">
        <v>61848</v>
      </c>
      <c r="F3130" s="1">
        <f t="shared" si="818"/>
        <v>36150</v>
      </c>
      <c r="H3130" s="1">
        <v>21648</v>
      </c>
      <c r="I3130" s="1">
        <v>21022</v>
      </c>
      <c r="J3130" s="2" t="str">
        <f t="shared" si="815"/>
        <v/>
      </c>
      <c r="K3130" s="2">
        <f t="shared" si="816"/>
        <v>0.58152143845089899</v>
      </c>
      <c r="L3130" s="10">
        <f t="shared" si="817"/>
        <v>1</v>
      </c>
      <c r="M3130" s="9">
        <f t="shared" si="813"/>
        <v>2</v>
      </c>
      <c r="N3130" s="8">
        <f t="shared" si="814"/>
        <v>3</v>
      </c>
      <c r="O3130" s="2">
        <f t="shared" si="819"/>
        <v>0.57883817427385897</v>
      </c>
      <c r="P3130" s="2">
        <f t="shared" si="820"/>
        <v>0.26196403872752422</v>
      </c>
      <c r="Q3130" s="2">
        <f t="shared" si="821"/>
        <v>0.14453665283540804</v>
      </c>
      <c r="R3130" s="2">
        <f t="shared" si="822"/>
        <v>1.4661134163208772E-2</v>
      </c>
      <c r="S3130" s="1">
        <v>20925</v>
      </c>
      <c r="T3130" s="1">
        <v>9470</v>
      </c>
      <c r="U3130" s="1">
        <v>5225</v>
      </c>
      <c r="W3130" s="1">
        <v>37</v>
      </c>
      <c r="Z3130" s="1">
        <v>493</v>
      </c>
      <c r="AN3130" t="s">
        <v>191</v>
      </c>
      <c r="AO3130" t="s">
        <v>2014</v>
      </c>
      <c r="AR3130" s="44">
        <v>54</v>
      </c>
      <c r="AS3130" s="46">
        <v>55</v>
      </c>
      <c r="AT3130" s="50">
        <f t="shared" si="824"/>
        <v>54055</v>
      </c>
      <c r="AV3130" s="7" t="s">
        <v>3063</v>
      </c>
      <c r="BF3130" s="1">
        <v>21648</v>
      </c>
      <c r="BG3130" s="1">
        <f t="shared" si="823"/>
        <v>16409</v>
      </c>
      <c r="BH3130" s="1">
        <v>4732</v>
      </c>
      <c r="BI3130" s="1">
        <v>507</v>
      </c>
    </row>
    <row r="3131" spans="1:61" hidden="1" outlineLevel="1">
      <c r="A3131" t="s">
        <v>1653</v>
      </c>
      <c r="B3131" t="s">
        <v>2014</v>
      </c>
      <c r="C3131" s="1">
        <v>27824</v>
      </c>
      <c r="F3131" s="1">
        <f t="shared" si="818"/>
        <v>18135</v>
      </c>
      <c r="H3131" s="1">
        <v>11934</v>
      </c>
      <c r="I3131" s="1">
        <v>11547</v>
      </c>
      <c r="J3131" s="2" t="str">
        <f t="shared" si="815"/>
        <v/>
      </c>
      <c r="K3131" s="2">
        <f t="shared" si="816"/>
        <v>0.63672456575682379</v>
      </c>
      <c r="L3131" s="10">
        <f t="shared" si="817"/>
        <v>2</v>
      </c>
      <c r="M3131" s="9">
        <f t="shared" si="813"/>
        <v>1</v>
      </c>
      <c r="N3131" s="8">
        <f t="shared" si="814"/>
        <v>3</v>
      </c>
      <c r="O3131" s="2">
        <f t="shared" si="819"/>
        <v>0.38246484698097599</v>
      </c>
      <c r="P3131" s="2">
        <f t="shared" si="820"/>
        <v>0.42448304383788255</v>
      </c>
      <c r="Q3131" s="2">
        <f t="shared" si="821"/>
        <v>0.18505652054039151</v>
      </c>
      <c r="R3131" s="2">
        <f t="shared" si="822"/>
        <v>7.9955886407500065E-3</v>
      </c>
      <c r="S3131" s="1">
        <v>6936</v>
      </c>
      <c r="T3131" s="1">
        <v>7698</v>
      </c>
      <c r="U3131" s="1">
        <v>3356</v>
      </c>
      <c r="W3131" s="1">
        <v>8</v>
      </c>
      <c r="Z3131" s="1">
        <v>137</v>
      </c>
      <c r="AN3131" t="s">
        <v>1653</v>
      </c>
      <c r="AO3131" t="s">
        <v>2014</v>
      </c>
      <c r="AR3131" s="44">
        <v>54</v>
      </c>
      <c r="AS3131" s="46">
        <v>57</v>
      </c>
      <c r="AT3131" s="50">
        <f t="shared" si="824"/>
        <v>54057</v>
      </c>
      <c r="AV3131" s="7" t="s">
        <v>3063</v>
      </c>
      <c r="BF3131" s="1">
        <v>11934</v>
      </c>
      <c r="BG3131" s="1">
        <f t="shared" si="823"/>
        <v>10152</v>
      </c>
      <c r="BH3131" s="1">
        <v>1552</v>
      </c>
      <c r="BI3131" s="1">
        <v>230</v>
      </c>
    </row>
    <row r="3132" spans="1:61" hidden="1" outlineLevel="1">
      <c r="A3132" t="s">
        <v>699</v>
      </c>
      <c r="B3132" t="s">
        <v>2014</v>
      </c>
      <c r="C3132" s="1">
        <v>26850</v>
      </c>
      <c r="F3132" s="1">
        <f t="shared" si="818"/>
        <v>19461</v>
      </c>
      <c r="H3132" s="1">
        <v>8844</v>
      </c>
      <c r="I3132" s="1">
        <v>8338</v>
      </c>
      <c r="J3132" s="2" t="str">
        <f t="shared" si="815"/>
        <v/>
      </c>
      <c r="K3132" s="2">
        <f t="shared" si="816"/>
        <v>0.42844663686347051</v>
      </c>
      <c r="L3132" s="10">
        <f t="shared" si="817"/>
        <v>1</v>
      </c>
      <c r="M3132" s="9">
        <f t="shared" si="813"/>
        <v>2</v>
      </c>
      <c r="N3132" s="8">
        <f t="shared" si="814"/>
        <v>3</v>
      </c>
      <c r="O3132" s="2">
        <f t="shared" si="819"/>
        <v>0.85894866656389701</v>
      </c>
      <c r="P3132" s="2">
        <f t="shared" si="820"/>
        <v>8.9666512512203894E-2</v>
      </c>
      <c r="Q3132" s="2">
        <f t="shared" si="821"/>
        <v>4.6400493294280871E-2</v>
      </c>
      <c r="R3132" s="2">
        <f t="shared" si="822"/>
        <v>4.9843276296182223E-3</v>
      </c>
      <c r="S3132" s="1">
        <v>16716</v>
      </c>
      <c r="T3132" s="1">
        <v>1745</v>
      </c>
      <c r="U3132" s="1">
        <v>903</v>
      </c>
      <c r="W3132" s="1">
        <v>5</v>
      </c>
      <c r="Z3132" s="1">
        <v>92</v>
      </c>
      <c r="AN3132" t="s">
        <v>699</v>
      </c>
      <c r="AO3132" t="s">
        <v>2014</v>
      </c>
      <c r="AR3132" s="44">
        <v>54</v>
      </c>
      <c r="AS3132" s="46">
        <v>59</v>
      </c>
      <c r="AT3132" s="50">
        <f t="shared" si="824"/>
        <v>54059</v>
      </c>
      <c r="AV3132" s="7" t="s">
        <v>3063</v>
      </c>
      <c r="BF3132" s="1">
        <v>8844</v>
      </c>
      <c r="BG3132" s="1">
        <f t="shared" si="823"/>
        <v>7753</v>
      </c>
      <c r="BH3132" s="1">
        <v>966</v>
      </c>
      <c r="BI3132" s="1">
        <v>125</v>
      </c>
    </row>
    <row r="3133" spans="1:61" hidden="1" outlineLevel="1">
      <c r="A3133" t="s">
        <v>576</v>
      </c>
      <c r="B3133" t="s">
        <v>2014</v>
      </c>
      <c r="C3133" s="1">
        <v>92200</v>
      </c>
      <c r="F3133" s="1">
        <f t="shared" si="818"/>
        <v>52050</v>
      </c>
      <c r="H3133" s="1">
        <v>34435</v>
      </c>
      <c r="I3133" s="1">
        <v>33569</v>
      </c>
      <c r="J3133" s="2" t="str">
        <f t="shared" si="815"/>
        <v/>
      </c>
      <c r="K3133" s="2">
        <f t="shared" si="816"/>
        <v>0.64493756003842462</v>
      </c>
      <c r="L3133" s="10">
        <f t="shared" si="817"/>
        <v>1</v>
      </c>
      <c r="M3133" s="9">
        <f t="shared" si="813"/>
        <v>2</v>
      </c>
      <c r="N3133" s="8">
        <f t="shared" si="814"/>
        <v>3</v>
      </c>
      <c r="O3133" s="2">
        <f t="shared" si="819"/>
        <v>0.52495677233429394</v>
      </c>
      <c r="P3133" s="2">
        <f t="shared" si="820"/>
        <v>0.28843419788664748</v>
      </c>
      <c r="Q3133" s="2">
        <f t="shared" si="821"/>
        <v>0.17709894332372719</v>
      </c>
      <c r="R3133" s="2">
        <f t="shared" si="822"/>
        <v>9.5100864553313846E-3</v>
      </c>
      <c r="S3133" s="1">
        <v>27324</v>
      </c>
      <c r="T3133" s="1">
        <v>15013</v>
      </c>
      <c r="U3133" s="1">
        <v>9218</v>
      </c>
      <c r="W3133" s="1">
        <v>64</v>
      </c>
      <c r="Z3133" s="1">
        <v>431</v>
      </c>
      <c r="AN3133" t="s">
        <v>576</v>
      </c>
      <c r="AO3133" t="s">
        <v>2014</v>
      </c>
      <c r="AR3133" s="44">
        <v>54</v>
      </c>
      <c r="AS3133" s="46">
        <v>61</v>
      </c>
      <c r="AT3133" s="50">
        <f t="shared" si="824"/>
        <v>54061</v>
      </c>
      <c r="AV3133" s="7" t="s">
        <v>3063</v>
      </c>
      <c r="BF3133" s="1">
        <v>34435</v>
      </c>
      <c r="BG3133" s="1">
        <f t="shared" si="823"/>
        <v>26325</v>
      </c>
      <c r="BH3133" s="1">
        <v>7343</v>
      </c>
      <c r="BI3133" s="1">
        <v>767</v>
      </c>
    </row>
    <row r="3134" spans="1:61" hidden="1" outlineLevel="1">
      <c r="A3134" t="s">
        <v>348</v>
      </c>
      <c r="B3134" t="s">
        <v>2014</v>
      </c>
      <c r="C3134" s="1">
        <v>13607</v>
      </c>
      <c r="F3134" s="1">
        <f t="shared" si="818"/>
        <v>9557</v>
      </c>
      <c r="H3134" s="1">
        <v>5798</v>
      </c>
      <c r="I3134" s="1">
        <v>5575</v>
      </c>
      <c r="J3134" s="2" t="str">
        <f t="shared" si="815"/>
        <v/>
      </c>
      <c r="K3134" s="2">
        <f t="shared" si="816"/>
        <v>0.58334205294548502</v>
      </c>
      <c r="L3134" s="10">
        <f t="shared" si="817"/>
        <v>1</v>
      </c>
      <c r="M3134" s="9">
        <f t="shared" si="813"/>
        <v>2</v>
      </c>
      <c r="N3134" s="8">
        <f t="shared" si="814"/>
        <v>3</v>
      </c>
      <c r="O3134" s="2">
        <f t="shared" si="819"/>
        <v>0.52788531966098151</v>
      </c>
      <c r="P3134" s="2">
        <f t="shared" si="820"/>
        <v>0.33692581353981377</v>
      </c>
      <c r="Q3134" s="2">
        <f t="shared" si="821"/>
        <v>0.1277597572459977</v>
      </c>
      <c r="R3134" s="2">
        <f t="shared" si="822"/>
        <v>7.429109553207025E-3</v>
      </c>
      <c r="S3134" s="1">
        <v>5045</v>
      </c>
      <c r="T3134" s="1">
        <v>3220</v>
      </c>
      <c r="U3134" s="1">
        <v>1221</v>
      </c>
      <c r="W3134" s="1">
        <v>3</v>
      </c>
      <c r="Z3134" s="1">
        <v>68</v>
      </c>
      <c r="AN3134" t="s">
        <v>348</v>
      </c>
      <c r="AO3134" t="s">
        <v>2014</v>
      </c>
      <c r="AR3134" s="44">
        <v>54</v>
      </c>
      <c r="AS3134" s="46">
        <v>63</v>
      </c>
      <c r="AT3134" s="50">
        <f t="shared" si="824"/>
        <v>54063</v>
      </c>
      <c r="AV3134" s="7" t="s">
        <v>3063</v>
      </c>
      <c r="BF3134" s="1">
        <v>5798</v>
      </c>
      <c r="BG3134" s="1">
        <f t="shared" si="823"/>
        <v>4491</v>
      </c>
      <c r="BH3134" s="1">
        <v>1077</v>
      </c>
      <c r="BI3134" s="1">
        <v>230</v>
      </c>
    </row>
    <row r="3135" spans="1:61" hidden="1" outlineLevel="1">
      <c r="A3135" t="s">
        <v>1099</v>
      </c>
      <c r="B3135" t="s">
        <v>2014</v>
      </c>
      <c r="C3135" s="1">
        <v>17520</v>
      </c>
      <c r="F3135" s="1">
        <f t="shared" ref="F3135:F3157" si="825">SUM(S3135:AH3135)</f>
        <v>11230</v>
      </c>
      <c r="H3135" s="1">
        <v>7487</v>
      </c>
      <c r="I3135" s="1">
        <v>7276</v>
      </c>
      <c r="J3135" s="2" t="str">
        <f t="shared" si="815"/>
        <v/>
      </c>
      <c r="K3135" s="2">
        <f t="shared" si="816"/>
        <v>0.64790739091718608</v>
      </c>
      <c r="L3135" s="10">
        <f t="shared" si="817"/>
        <v>2</v>
      </c>
      <c r="M3135" s="9">
        <f t="shared" si="813"/>
        <v>1</v>
      </c>
      <c r="N3135" s="8">
        <f t="shared" si="814"/>
        <v>3</v>
      </c>
      <c r="O3135" s="2">
        <f t="shared" ref="O3135:O3158" si="826">IF(SUM($S3135:$AJ3135)=0,"-",S3135/SUM($S3135:$AJ3135))</f>
        <v>0.32110418521816564</v>
      </c>
      <c r="P3135" s="2">
        <f t="shared" ref="P3135:P3158" si="827">IF(SUM($S3135:$AJ3135)=0,"-",T3135/SUM($S3135:$AJ3135))</f>
        <v>0.44514692787177201</v>
      </c>
      <c r="Q3135" s="2">
        <f t="shared" ref="Q3135:Q3158" si="828">IF(SUM($S3135:$AJ3135)=0,"-",U3135/SUM($S3135:$AJ3135))</f>
        <v>0.20178094390026713</v>
      </c>
      <c r="R3135" s="2">
        <f t="shared" ref="R3135:R3158" si="829">IF(SUM($S3135:$AJ3135)=0,"-",(1-O3135-P3135-Q3135))</f>
        <v>3.1967943009795219E-2</v>
      </c>
      <c r="S3135" s="1">
        <v>3606</v>
      </c>
      <c r="T3135" s="1">
        <v>4999</v>
      </c>
      <c r="U3135" s="1">
        <v>2266</v>
      </c>
      <c r="W3135" s="1">
        <v>47</v>
      </c>
      <c r="Z3135" s="1">
        <v>312</v>
      </c>
      <c r="AN3135" t="s">
        <v>1099</v>
      </c>
      <c r="AO3135" t="s">
        <v>2014</v>
      </c>
      <c r="AR3135" s="44">
        <v>54</v>
      </c>
      <c r="AS3135" s="46">
        <v>65</v>
      </c>
      <c r="AT3135" s="50">
        <f t="shared" si="824"/>
        <v>54065</v>
      </c>
      <c r="AV3135" s="7" t="s">
        <v>3063</v>
      </c>
      <c r="BF3135" s="1">
        <v>7487</v>
      </c>
      <c r="BG3135" s="1">
        <f t="shared" si="823"/>
        <v>5183</v>
      </c>
      <c r="BH3135" s="1">
        <v>2090</v>
      </c>
      <c r="BI3135" s="1">
        <v>214</v>
      </c>
    </row>
    <row r="3136" spans="1:61" hidden="1" outlineLevel="1">
      <c r="A3136" t="s">
        <v>1850</v>
      </c>
      <c r="B3136" t="s">
        <v>2014</v>
      </c>
      <c r="C3136" s="1">
        <v>26138</v>
      </c>
      <c r="F3136" s="1">
        <f t="shared" si="825"/>
        <v>16220</v>
      </c>
      <c r="H3136" s="1">
        <v>9718</v>
      </c>
      <c r="I3136" s="1">
        <v>9361</v>
      </c>
      <c r="J3136" s="2" t="str">
        <f t="shared" si="815"/>
        <v/>
      </c>
      <c r="K3136" s="2">
        <f t="shared" si="816"/>
        <v>0.57712700369913683</v>
      </c>
      <c r="L3136" s="10">
        <f t="shared" si="817"/>
        <v>1</v>
      </c>
      <c r="M3136" s="9">
        <f t="shared" si="813"/>
        <v>2</v>
      </c>
      <c r="N3136" s="8">
        <f t="shared" si="814"/>
        <v>3</v>
      </c>
      <c r="O3136" s="2">
        <f t="shared" si="826"/>
        <v>0.6548088779284833</v>
      </c>
      <c r="P3136" s="2">
        <f t="shared" si="827"/>
        <v>0.23390875462392108</v>
      </c>
      <c r="Q3136" s="2">
        <f t="shared" si="828"/>
        <v>9.6732429099876699E-2</v>
      </c>
      <c r="R3136" s="2">
        <f t="shared" si="829"/>
        <v>1.4549938347718921E-2</v>
      </c>
      <c r="S3136" s="1">
        <v>10621</v>
      </c>
      <c r="T3136" s="1">
        <v>3794</v>
      </c>
      <c r="U3136" s="1">
        <v>1569</v>
      </c>
      <c r="W3136" s="1">
        <v>14</v>
      </c>
      <c r="Z3136" s="1">
        <v>222</v>
      </c>
      <c r="AN3136" t="s">
        <v>1850</v>
      </c>
      <c r="AO3136" t="s">
        <v>2014</v>
      </c>
      <c r="AR3136" s="44">
        <v>54</v>
      </c>
      <c r="AS3136" s="46">
        <v>67</v>
      </c>
      <c r="AT3136" s="50">
        <f t="shared" si="824"/>
        <v>54067</v>
      </c>
      <c r="AV3136" s="7" t="s">
        <v>3063</v>
      </c>
      <c r="BF3136" s="1">
        <v>9718</v>
      </c>
      <c r="BG3136" s="1">
        <f t="shared" si="823"/>
        <v>7464</v>
      </c>
      <c r="BH3136" s="1">
        <v>2056</v>
      </c>
      <c r="BI3136" s="1">
        <v>198</v>
      </c>
    </row>
    <row r="3137" spans="1:61" hidden="1" outlineLevel="1">
      <c r="A3137" t="s">
        <v>564</v>
      </c>
      <c r="B3137" t="s">
        <v>2014</v>
      </c>
      <c r="C3137" s="1">
        <v>44469</v>
      </c>
      <c r="F3137" s="1">
        <f t="shared" si="825"/>
        <v>33150</v>
      </c>
      <c r="H3137" s="1">
        <v>20166</v>
      </c>
      <c r="I3137" s="1">
        <v>19540</v>
      </c>
      <c r="J3137" s="2" t="str">
        <f t="shared" si="815"/>
        <v/>
      </c>
      <c r="K3137" s="2">
        <f t="shared" si="816"/>
        <v>0.58944193061840122</v>
      </c>
      <c r="L3137" s="10">
        <f t="shared" si="817"/>
        <v>1</v>
      </c>
      <c r="M3137" s="9">
        <f t="shared" si="813"/>
        <v>2</v>
      </c>
      <c r="N3137" s="8">
        <f t="shared" si="814"/>
        <v>3</v>
      </c>
      <c r="O3137" s="2">
        <f t="shared" si="826"/>
        <v>0.50796380090497739</v>
      </c>
      <c r="P3137" s="2">
        <f t="shared" si="827"/>
        <v>0.31209653092006034</v>
      </c>
      <c r="Q3137" s="2">
        <f t="shared" si="828"/>
        <v>0.11351432880844646</v>
      </c>
      <c r="R3137" s="2">
        <f t="shared" si="829"/>
        <v>6.6425339366515804E-2</v>
      </c>
      <c r="S3137" s="1">
        <v>16839</v>
      </c>
      <c r="T3137" s="1">
        <v>10346</v>
      </c>
      <c r="U3137" s="1">
        <v>3763</v>
      </c>
      <c r="W3137" s="1">
        <v>27</v>
      </c>
      <c r="Z3137" s="1">
        <v>2175</v>
      </c>
      <c r="AN3137" t="s">
        <v>564</v>
      </c>
      <c r="AO3137" t="s">
        <v>2014</v>
      </c>
      <c r="AR3137" s="44">
        <v>54</v>
      </c>
      <c r="AS3137" s="46">
        <v>69</v>
      </c>
      <c r="AT3137" s="50">
        <f t="shared" si="824"/>
        <v>54069</v>
      </c>
      <c r="AV3137" s="7" t="s">
        <v>3063</v>
      </c>
      <c r="BF3137" s="1">
        <v>20166</v>
      </c>
      <c r="BG3137" s="1">
        <f t="shared" si="823"/>
        <v>15184</v>
      </c>
      <c r="BH3137" s="1">
        <v>4265</v>
      </c>
      <c r="BI3137" s="1">
        <v>717</v>
      </c>
    </row>
    <row r="3138" spans="1:61" hidden="1" outlineLevel="1">
      <c r="A3138" t="s">
        <v>364</v>
      </c>
      <c r="B3138" t="s">
        <v>2014</v>
      </c>
      <c r="C3138" s="1">
        <v>7761</v>
      </c>
      <c r="F3138" s="1">
        <f t="shared" si="825"/>
        <v>5235</v>
      </c>
      <c r="H3138" s="1">
        <v>3532</v>
      </c>
      <c r="I3138" s="1">
        <v>3395</v>
      </c>
      <c r="J3138" s="2" t="str">
        <f t="shared" si="815"/>
        <v/>
      </c>
      <c r="K3138" s="2">
        <f t="shared" si="816"/>
        <v>0.6485195797516714</v>
      </c>
      <c r="L3138" s="10">
        <f t="shared" si="817"/>
        <v>1</v>
      </c>
      <c r="M3138" s="9">
        <f t="shared" ref="M3138:M3201" si="830">IF(T3138&gt;0,RANK(T3138,$S3138:$AK3138),"")</f>
        <v>2</v>
      </c>
      <c r="N3138" s="8">
        <f t="shared" ref="N3138:N3201" si="831">IF(U3138&gt;0,RANK(U3138,$S3138:$AK3138),"")</f>
        <v>3</v>
      </c>
      <c r="O3138" s="2">
        <f t="shared" si="826"/>
        <v>0.57669531996179557</v>
      </c>
      <c r="P3138" s="2">
        <f t="shared" si="827"/>
        <v>0.28997134670487107</v>
      </c>
      <c r="Q3138" s="2">
        <f t="shared" si="828"/>
        <v>0.11900668576886342</v>
      </c>
      <c r="R3138" s="2">
        <f t="shared" si="829"/>
        <v>1.4326647564469941E-2</v>
      </c>
      <c r="S3138" s="1">
        <v>3019</v>
      </c>
      <c r="T3138" s="1">
        <v>1518</v>
      </c>
      <c r="U3138" s="1">
        <v>623</v>
      </c>
      <c r="W3138" s="1">
        <v>2</v>
      </c>
      <c r="Z3138" s="1">
        <v>73</v>
      </c>
      <c r="AN3138" t="s">
        <v>364</v>
      </c>
      <c r="AO3138" t="s">
        <v>2014</v>
      </c>
      <c r="AR3138" s="44">
        <v>54</v>
      </c>
      <c r="AS3138" s="46">
        <v>71</v>
      </c>
      <c r="AT3138" s="50">
        <f t="shared" si="824"/>
        <v>54071</v>
      </c>
      <c r="AV3138" s="7" t="s">
        <v>3063</v>
      </c>
      <c r="BF3138" s="1">
        <v>3532</v>
      </c>
      <c r="BG3138" s="1">
        <f t="shared" si="823"/>
        <v>2608</v>
      </c>
      <c r="BH3138" s="1">
        <v>785</v>
      </c>
      <c r="BI3138" s="1">
        <v>139</v>
      </c>
    </row>
    <row r="3139" spans="1:61" hidden="1" outlineLevel="1">
      <c r="A3139" t="s">
        <v>981</v>
      </c>
      <c r="B3139" t="s">
        <v>2014</v>
      </c>
      <c r="C3139" s="1">
        <v>7702</v>
      </c>
      <c r="F3139" s="1">
        <f t="shared" si="825"/>
        <v>5108</v>
      </c>
      <c r="H3139" s="1">
        <v>3101</v>
      </c>
      <c r="I3139" s="1">
        <v>2975</v>
      </c>
      <c r="J3139" s="2" t="str">
        <f t="shared" si="815"/>
        <v/>
      </c>
      <c r="K3139" s="2">
        <f t="shared" si="816"/>
        <v>0.58241973375097889</v>
      </c>
      <c r="L3139" s="10">
        <f t="shared" si="817"/>
        <v>1</v>
      </c>
      <c r="M3139" s="9">
        <f t="shared" si="830"/>
        <v>2</v>
      </c>
      <c r="N3139" s="8">
        <f t="shared" si="831"/>
        <v>3</v>
      </c>
      <c r="O3139" s="2">
        <f t="shared" si="826"/>
        <v>0.52682067345340644</v>
      </c>
      <c r="P3139" s="2">
        <f t="shared" si="827"/>
        <v>0.31342991386061081</v>
      </c>
      <c r="Q3139" s="2">
        <f t="shared" si="828"/>
        <v>0.14252153484729835</v>
      </c>
      <c r="R3139" s="2">
        <f t="shared" si="829"/>
        <v>1.7227877838684402E-2</v>
      </c>
      <c r="S3139" s="1">
        <v>2691</v>
      </c>
      <c r="T3139" s="1">
        <v>1601</v>
      </c>
      <c r="U3139" s="1">
        <v>728</v>
      </c>
      <c r="Z3139" s="1">
        <v>88</v>
      </c>
      <c r="AN3139" t="s">
        <v>981</v>
      </c>
      <c r="AO3139" t="s">
        <v>2014</v>
      </c>
      <c r="AR3139" s="44">
        <v>54</v>
      </c>
      <c r="AS3139" s="46">
        <v>73</v>
      </c>
      <c r="AT3139" s="50">
        <f t="shared" si="824"/>
        <v>54073</v>
      </c>
      <c r="AV3139" s="7" t="s">
        <v>3063</v>
      </c>
      <c r="BF3139" s="1">
        <v>3101</v>
      </c>
      <c r="BG3139" s="1">
        <f t="shared" si="823"/>
        <v>2172</v>
      </c>
      <c r="BH3139" s="1">
        <v>849</v>
      </c>
      <c r="BI3139" s="1">
        <v>80</v>
      </c>
    </row>
    <row r="3140" spans="1:61" hidden="1" outlineLevel="1">
      <c r="A3140" t="s">
        <v>2525</v>
      </c>
      <c r="B3140" t="s">
        <v>2014</v>
      </c>
      <c r="C3140" s="1">
        <v>8807</v>
      </c>
      <c r="F3140" s="1">
        <f t="shared" si="825"/>
        <v>5702</v>
      </c>
      <c r="H3140" s="1">
        <v>3839</v>
      </c>
      <c r="I3140" s="1">
        <v>3642</v>
      </c>
      <c r="J3140" s="2" t="str">
        <f t="shared" si="815"/>
        <v/>
      </c>
      <c r="K3140" s="2">
        <f t="shared" si="816"/>
        <v>0.63872325499824623</v>
      </c>
      <c r="L3140" s="10">
        <f t="shared" si="817"/>
        <v>1</v>
      </c>
      <c r="M3140" s="9">
        <f t="shared" si="830"/>
        <v>2</v>
      </c>
      <c r="N3140" s="8">
        <f t="shared" si="831"/>
        <v>3</v>
      </c>
      <c r="O3140" s="2">
        <f t="shared" si="826"/>
        <v>0.55454226587162403</v>
      </c>
      <c r="P3140" s="2">
        <f t="shared" si="827"/>
        <v>0.28200631357418449</v>
      </c>
      <c r="Q3140" s="2">
        <f t="shared" si="828"/>
        <v>0.15959312521922134</v>
      </c>
      <c r="R3140" s="2">
        <f t="shared" si="829"/>
        <v>3.8582953349701465E-3</v>
      </c>
      <c r="S3140" s="1">
        <v>3162</v>
      </c>
      <c r="T3140" s="1">
        <v>1608</v>
      </c>
      <c r="U3140" s="1">
        <v>910</v>
      </c>
      <c r="W3140" s="1">
        <v>3</v>
      </c>
      <c r="Z3140" s="1">
        <v>19</v>
      </c>
      <c r="AN3140" t="s">
        <v>2525</v>
      </c>
      <c r="AO3140" t="s">
        <v>2014</v>
      </c>
      <c r="AR3140" s="44">
        <v>54</v>
      </c>
      <c r="AS3140" s="46">
        <v>75</v>
      </c>
      <c r="AT3140" s="50">
        <f t="shared" si="824"/>
        <v>54075</v>
      </c>
      <c r="AV3140" s="7" t="s">
        <v>3063</v>
      </c>
      <c r="BF3140" s="1">
        <v>3839</v>
      </c>
      <c r="BG3140" s="1">
        <f t="shared" si="823"/>
        <v>2752</v>
      </c>
      <c r="BH3140" s="1">
        <v>937</v>
      </c>
      <c r="BI3140" s="1">
        <v>150</v>
      </c>
    </row>
    <row r="3141" spans="1:61" hidden="1" outlineLevel="1">
      <c r="A3141" t="s">
        <v>2401</v>
      </c>
      <c r="B3141" t="s">
        <v>2014</v>
      </c>
      <c r="C3141" s="1">
        <v>33067</v>
      </c>
      <c r="F3141" s="1">
        <f t="shared" si="825"/>
        <v>19589</v>
      </c>
      <c r="H3141" s="1">
        <v>12224</v>
      </c>
      <c r="I3141" s="1">
        <v>11796</v>
      </c>
      <c r="J3141" s="2" t="str">
        <f t="shared" si="815"/>
        <v/>
      </c>
      <c r="K3141" s="2">
        <f t="shared" si="816"/>
        <v>0.60217468987697176</v>
      </c>
      <c r="L3141" s="10">
        <f t="shared" si="817"/>
        <v>2</v>
      </c>
      <c r="M3141" s="9">
        <f t="shared" si="830"/>
        <v>1</v>
      </c>
      <c r="N3141" s="8">
        <f t="shared" si="831"/>
        <v>3</v>
      </c>
      <c r="O3141" s="2">
        <f t="shared" si="826"/>
        <v>0.42156312216039615</v>
      </c>
      <c r="P3141" s="2">
        <f t="shared" si="827"/>
        <v>0.43136454132421259</v>
      </c>
      <c r="Q3141" s="2">
        <f t="shared" si="828"/>
        <v>0.14201847975904844</v>
      </c>
      <c r="R3141" s="2">
        <f t="shared" si="829"/>
        <v>5.0538567563428172E-3</v>
      </c>
      <c r="S3141" s="1">
        <v>8258</v>
      </c>
      <c r="T3141" s="1">
        <v>8450</v>
      </c>
      <c r="U3141" s="1">
        <v>2782</v>
      </c>
      <c r="W3141" s="1">
        <v>11</v>
      </c>
      <c r="Z3141" s="1">
        <v>88</v>
      </c>
      <c r="AN3141" t="s">
        <v>2401</v>
      </c>
      <c r="AO3141" t="s">
        <v>2014</v>
      </c>
      <c r="AR3141" s="44">
        <v>54</v>
      </c>
      <c r="AS3141" s="46">
        <v>77</v>
      </c>
      <c r="AT3141" s="50">
        <f t="shared" si="824"/>
        <v>54077</v>
      </c>
      <c r="AV3141" s="7" t="s">
        <v>3063</v>
      </c>
      <c r="BF3141" s="1">
        <v>12224</v>
      </c>
      <c r="BG3141" s="1">
        <f t="shared" si="823"/>
        <v>10269</v>
      </c>
      <c r="BH3141" s="1">
        <v>1709</v>
      </c>
      <c r="BI3141" s="1">
        <v>246</v>
      </c>
    </row>
    <row r="3142" spans="1:61" hidden="1" outlineLevel="1">
      <c r="A3142" t="s">
        <v>602</v>
      </c>
      <c r="B3142" t="s">
        <v>2014</v>
      </c>
      <c r="C3142" s="1">
        <v>55051</v>
      </c>
      <c r="F3142" s="1">
        <f t="shared" si="825"/>
        <v>36452</v>
      </c>
      <c r="H3142" s="1">
        <v>25419</v>
      </c>
      <c r="I3142" s="1">
        <v>24887</v>
      </c>
      <c r="J3142" s="2" t="str">
        <f t="shared" si="815"/>
        <v/>
      </c>
      <c r="K3142" s="2">
        <f t="shared" si="816"/>
        <v>0.68273345769779437</v>
      </c>
      <c r="L3142" s="10">
        <f t="shared" si="817"/>
        <v>1</v>
      </c>
      <c r="M3142" s="9">
        <f t="shared" si="830"/>
        <v>2</v>
      </c>
      <c r="N3142" s="8">
        <f t="shared" si="831"/>
        <v>3</v>
      </c>
      <c r="O3142" s="2">
        <f t="shared" si="826"/>
        <v>0.45196422692856358</v>
      </c>
      <c r="P3142" s="2">
        <f t="shared" si="827"/>
        <v>0.40549215406562056</v>
      </c>
      <c r="Q3142" s="2">
        <f t="shared" si="828"/>
        <v>0.13689235158564689</v>
      </c>
      <c r="R3142" s="2">
        <f t="shared" si="829"/>
        <v>5.6512674201690261E-3</v>
      </c>
      <c r="S3142" s="1">
        <v>16475</v>
      </c>
      <c r="T3142" s="1">
        <v>14781</v>
      </c>
      <c r="U3142" s="1">
        <v>4990</v>
      </c>
      <c r="W3142" s="1">
        <v>21</v>
      </c>
      <c r="Z3142" s="1">
        <v>185</v>
      </c>
      <c r="AN3142" t="s">
        <v>602</v>
      </c>
      <c r="AO3142" t="s">
        <v>2014</v>
      </c>
      <c r="AR3142" s="44">
        <v>54</v>
      </c>
      <c r="AS3142" s="46">
        <v>79</v>
      </c>
      <c r="AT3142" s="50">
        <f t="shared" si="824"/>
        <v>54079</v>
      </c>
      <c r="AV3142" s="7" t="s">
        <v>3063</v>
      </c>
      <c r="BF3142" s="1">
        <v>25419</v>
      </c>
      <c r="BG3142" s="1">
        <f t="shared" si="823"/>
        <v>18092</v>
      </c>
      <c r="BH3142" s="1">
        <v>6817</v>
      </c>
      <c r="BI3142" s="1">
        <v>510</v>
      </c>
    </row>
    <row r="3143" spans="1:61" hidden="1" outlineLevel="1">
      <c r="A3143" t="s">
        <v>383</v>
      </c>
      <c r="B3143" t="s">
        <v>2014</v>
      </c>
      <c r="C3143" s="1">
        <v>78379</v>
      </c>
      <c r="F3143" s="1">
        <f t="shared" si="825"/>
        <v>52643</v>
      </c>
      <c r="H3143" s="1">
        <v>29208</v>
      </c>
      <c r="I3143" s="1">
        <v>28259</v>
      </c>
      <c r="J3143" s="2" t="str">
        <f t="shared" ref="J3143:J3206" si="832">IF(D3143&gt;0,I3143/D3143,"")</f>
        <v/>
      </c>
      <c r="K3143" s="2">
        <f t="shared" ref="K3143:K3206" si="833">IF(F3143&gt;0,I3143/F3143,"")</f>
        <v>0.53680451342058777</v>
      </c>
      <c r="L3143" s="10">
        <f t="shared" ref="L3143:L3206" si="834">IF(S3143&gt;0,RANK(S3143,$S3143:$AK3143),"")</f>
        <v>1</v>
      </c>
      <c r="M3143" s="9">
        <f t="shared" si="830"/>
        <v>2</v>
      </c>
      <c r="N3143" s="8">
        <f t="shared" si="831"/>
        <v>3</v>
      </c>
      <c r="O3143" s="2">
        <f t="shared" si="826"/>
        <v>0.58948008282202757</v>
      </c>
      <c r="P3143" s="2">
        <f t="shared" si="827"/>
        <v>0.2680508329692457</v>
      </c>
      <c r="Q3143" s="2">
        <f t="shared" si="828"/>
        <v>0.13804304465930892</v>
      </c>
      <c r="R3143" s="2">
        <f t="shared" si="829"/>
        <v>4.4260395494178095E-3</v>
      </c>
      <c r="S3143" s="1">
        <v>31032</v>
      </c>
      <c r="T3143" s="1">
        <v>14111</v>
      </c>
      <c r="U3143" s="1">
        <v>7267</v>
      </c>
      <c r="W3143" s="1">
        <v>24</v>
      </c>
      <c r="Z3143" s="1">
        <v>209</v>
      </c>
      <c r="AN3143" t="s">
        <v>383</v>
      </c>
      <c r="AO3143" t="s">
        <v>2014</v>
      </c>
      <c r="AR3143" s="44">
        <v>54</v>
      </c>
      <c r="AS3143" s="46">
        <v>81</v>
      </c>
      <c r="AT3143" s="50">
        <f t="shared" si="824"/>
        <v>54081</v>
      </c>
      <c r="AV3143" s="7" t="s">
        <v>3063</v>
      </c>
      <c r="BF3143" s="1">
        <v>29208</v>
      </c>
      <c r="BG3143" s="1">
        <f t="shared" si="823"/>
        <v>23727</v>
      </c>
      <c r="BH3143" s="1">
        <v>4695</v>
      </c>
      <c r="BI3143" s="1">
        <v>786</v>
      </c>
    </row>
    <row r="3144" spans="1:61" hidden="1" outlineLevel="1">
      <c r="A3144" t="s">
        <v>1789</v>
      </c>
      <c r="B3144" t="s">
        <v>2014</v>
      </c>
      <c r="C3144" s="1">
        <v>29236</v>
      </c>
      <c r="F3144" s="1">
        <f t="shared" si="825"/>
        <v>16882</v>
      </c>
      <c r="H3144" s="1">
        <v>11192</v>
      </c>
      <c r="I3144" s="1">
        <v>10833</v>
      </c>
      <c r="J3144" s="2" t="str">
        <f t="shared" si="832"/>
        <v/>
      </c>
      <c r="K3144" s="2">
        <f t="shared" si="833"/>
        <v>0.64168937329700271</v>
      </c>
      <c r="L3144" s="10">
        <f t="shared" si="834"/>
        <v>1</v>
      </c>
      <c r="M3144" s="9">
        <f t="shared" si="830"/>
        <v>2</v>
      </c>
      <c r="N3144" s="8">
        <f t="shared" si="831"/>
        <v>3</v>
      </c>
      <c r="O3144" s="2">
        <f t="shared" si="826"/>
        <v>0.6234450894443786</v>
      </c>
      <c r="P3144" s="2">
        <f t="shared" si="827"/>
        <v>0.22639497689847174</v>
      </c>
      <c r="Q3144" s="2">
        <f t="shared" si="828"/>
        <v>0.13043478260869565</v>
      </c>
      <c r="R3144" s="2">
        <f t="shared" si="829"/>
        <v>1.9725151048454015E-2</v>
      </c>
      <c r="S3144" s="1">
        <v>10525</v>
      </c>
      <c r="T3144" s="1">
        <v>3822</v>
      </c>
      <c r="U3144" s="1">
        <v>2202</v>
      </c>
      <c r="W3144" s="1">
        <v>12</v>
      </c>
      <c r="Z3144" s="1">
        <v>321</v>
      </c>
      <c r="AN3144" t="s">
        <v>1789</v>
      </c>
      <c r="AO3144" t="s">
        <v>2014</v>
      </c>
      <c r="AR3144" s="44">
        <v>54</v>
      </c>
      <c r="AS3144" s="46">
        <v>83</v>
      </c>
      <c r="AT3144" s="50">
        <f t="shared" si="824"/>
        <v>54083</v>
      </c>
      <c r="AV3144" s="7" t="s">
        <v>3063</v>
      </c>
      <c r="BF3144" s="1">
        <v>11192</v>
      </c>
      <c r="BG3144" s="1">
        <f t="shared" si="823"/>
        <v>7101</v>
      </c>
      <c r="BH3144" s="1">
        <v>3772</v>
      </c>
      <c r="BI3144" s="1">
        <v>319</v>
      </c>
    </row>
    <row r="3145" spans="1:61" hidden="1" outlineLevel="1">
      <c r="A3145" t="s">
        <v>2282</v>
      </c>
      <c r="B3145" t="s">
        <v>2014</v>
      </c>
      <c r="C3145" s="1">
        <v>10516</v>
      </c>
      <c r="F3145" s="1">
        <f t="shared" si="825"/>
        <v>6989</v>
      </c>
      <c r="H3145" s="1">
        <v>3993</v>
      </c>
      <c r="I3145" s="1">
        <v>3846</v>
      </c>
      <c r="J3145" s="2" t="str">
        <f t="shared" si="832"/>
        <v/>
      </c>
      <c r="K3145" s="2">
        <f t="shared" si="833"/>
        <v>0.55029331807125481</v>
      </c>
      <c r="L3145" s="10">
        <f t="shared" si="834"/>
        <v>2</v>
      </c>
      <c r="M3145" s="9">
        <f t="shared" si="830"/>
        <v>1</v>
      </c>
      <c r="N3145" s="8">
        <f t="shared" si="831"/>
        <v>3</v>
      </c>
      <c r="O3145" s="2">
        <f t="shared" si="826"/>
        <v>0.31034482758620691</v>
      </c>
      <c r="P3145" s="2">
        <f t="shared" si="827"/>
        <v>0.54614394047789383</v>
      </c>
      <c r="Q3145" s="2">
        <f t="shared" si="828"/>
        <v>0.12662755759049935</v>
      </c>
      <c r="R3145" s="2">
        <f t="shared" si="829"/>
        <v>1.6883674345399974E-2</v>
      </c>
      <c r="S3145" s="1">
        <v>2169</v>
      </c>
      <c r="T3145" s="1">
        <v>3817</v>
      </c>
      <c r="U3145" s="1">
        <v>885</v>
      </c>
      <c r="W3145" s="1">
        <v>4</v>
      </c>
      <c r="Z3145" s="1">
        <v>114</v>
      </c>
      <c r="AN3145" t="s">
        <v>2282</v>
      </c>
      <c r="AO3145" t="s">
        <v>2014</v>
      </c>
      <c r="AR3145" s="44">
        <v>54</v>
      </c>
      <c r="AS3145" s="46">
        <v>85</v>
      </c>
      <c r="AT3145" s="50">
        <f t="shared" si="824"/>
        <v>54085</v>
      </c>
      <c r="AV3145" s="7" t="s">
        <v>3063</v>
      </c>
      <c r="BF3145" s="1">
        <v>3993</v>
      </c>
      <c r="BG3145" s="1">
        <f t="shared" si="823"/>
        <v>2815</v>
      </c>
      <c r="BH3145" s="1">
        <v>1105</v>
      </c>
      <c r="BI3145" s="1">
        <v>73</v>
      </c>
    </row>
    <row r="3146" spans="1:61" hidden="1" outlineLevel="1">
      <c r="A3146" t="s">
        <v>736</v>
      </c>
      <c r="B3146" t="s">
        <v>2014</v>
      </c>
      <c r="C3146" s="1">
        <v>15048</v>
      </c>
      <c r="F3146" s="1">
        <f t="shared" si="825"/>
        <v>9401</v>
      </c>
      <c r="H3146" s="1">
        <v>5780</v>
      </c>
      <c r="I3146" s="1">
        <v>5563</v>
      </c>
      <c r="J3146" s="2" t="str">
        <f t="shared" si="832"/>
        <v/>
      </c>
      <c r="K3146" s="2">
        <f t="shared" si="833"/>
        <v>0.59174555898308689</v>
      </c>
      <c r="L3146" s="10">
        <f t="shared" si="834"/>
        <v>1</v>
      </c>
      <c r="M3146" s="9">
        <f t="shared" si="830"/>
        <v>2</v>
      </c>
      <c r="N3146" s="8">
        <f t="shared" si="831"/>
        <v>3</v>
      </c>
      <c r="O3146" s="2">
        <f t="shared" si="826"/>
        <v>0.47399212849696842</v>
      </c>
      <c r="P3146" s="2">
        <f t="shared" si="827"/>
        <v>0.35198383150728646</v>
      </c>
      <c r="Q3146" s="2">
        <f t="shared" si="828"/>
        <v>0.17062014679289436</v>
      </c>
      <c r="R3146" s="2">
        <f t="shared" si="829"/>
        <v>3.4038932028508107E-3</v>
      </c>
      <c r="S3146" s="1">
        <v>4456</v>
      </c>
      <c r="T3146" s="1">
        <v>3309</v>
      </c>
      <c r="U3146" s="1">
        <v>1604</v>
      </c>
      <c r="W3146" s="1">
        <v>15</v>
      </c>
      <c r="Z3146" s="1">
        <v>17</v>
      </c>
      <c r="AN3146" t="s">
        <v>736</v>
      </c>
      <c r="AO3146" t="s">
        <v>2014</v>
      </c>
      <c r="AR3146" s="44">
        <v>54</v>
      </c>
      <c r="AS3146" s="46">
        <v>87</v>
      </c>
      <c r="AT3146" s="50">
        <f t="shared" si="824"/>
        <v>54087</v>
      </c>
      <c r="AV3146" s="7" t="s">
        <v>3063</v>
      </c>
      <c r="BF3146" s="1">
        <v>5780</v>
      </c>
      <c r="BG3146" s="1">
        <f t="shared" si="823"/>
        <v>3614</v>
      </c>
      <c r="BH3146" s="1">
        <v>1977</v>
      </c>
      <c r="BI3146" s="1">
        <v>189</v>
      </c>
    </row>
    <row r="3147" spans="1:61" hidden="1" outlineLevel="1">
      <c r="A3147" t="s">
        <v>61</v>
      </c>
      <c r="B3147" t="s">
        <v>2014</v>
      </c>
      <c r="C3147" s="1">
        <v>13712</v>
      </c>
      <c r="F3147" s="1">
        <f t="shared" si="825"/>
        <v>9318</v>
      </c>
      <c r="H3147" s="1">
        <v>5552</v>
      </c>
      <c r="I3147" s="1">
        <v>5316</v>
      </c>
      <c r="J3147" s="2" t="str">
        <f t="shared" si="832"/>
        <v/>
      </c>
      <c r="K3147" s="2">
        <f t="shared" si="833"/>
        <v>0.57050869285254346</v>
      </c>
      <c r="L3147" s="10">
        <f t="shared" si="834"/>
        <v>1</v>
      </c>
      <c r="M3147" s="9">
        <f t="shared" si="830"/>
        <v>2</v>
      </c>
      <c r="N3147" s="8">
        <f t="shared" si="831"/>
        <v>3</v>
      </c>
      <c r="O3147" s="2">
        <f t="shared" si="826"/>
        <v>0.70658939686628031</v>
      </c>
      <c r="P3147" s="2">
        <f t="shared" si="827"/>
        <v>0.18652071259927022</v>
      </c>
      <c r="Q3147" s="2">
        <f t="shared" si="828"/>
        <v>9.6372612148529727E-2</v>
      </c>
      <c r="R3147" s="2">
        <f t="shared" si="829"/>
        <v>1.0517278385919746E-2</v>
      </c>
      <c r="S3147" s="1">
        <v>6584</v>
      </c>
      <c r="T3147" s="1">
        <v>1738</v>
      </c>
      <c r="U3147" s="1">
        <v>898</v>
      </c>
      <c r="W3147" s="1">
        <v>6</v>
      </c>
      <c r="Z3147" s="1">
        <v>92</v>
      </c>
      <c r="AN3147" t="s">
        <v>61</v>
      </c>
      <c r="AO3147" t="s">
        <v>2014</v>
      </c>
      <c r="AR3147" s="44">
        <v>54</v>
      </c>
      <c r="AS3147" s="46">
        <v>89</v>
      </c>
      <c r="AT3147" s="50">
        <f t="shared" si="824"/>
        <v>54089</v>
      </c>
      <c r="AV3147" s="7" t="s">
        <v>3063</v>
      </c>
      <c r="BF3147" s="1">
        <v>5552</v>
      </c>
      <c r="BG3147" s="1">
        <f t="shared" si="823"/>
        <v>3482</v>
      </c>
      <c r="BH3147" s="1">
        <v>1878</v>
      </c>
      <c r="BI3147" s="1">
        <v>192</v>
      </c>
    </row>
    <row r="3148" spans="1:61" hidden="1" outlineLevel="1">
      <c r="A3148" t="s">
        <v>994</v>
      </c>
      <c r="B3148" t="s">
        <v>2014</v>
      </c>
      <c r="C3148" s="1">
        <v>16792</v>
      </c>
      <c r="F3148" s="1">
        <f t="shared" si="825"/>
        <v>9549</v>
      </c>
      <c r="H3148" s="1">
        <v>6383</v>
      </c>
      <c r="I3148" s="1">
        <v>6203</v>
      </c>
      <c r="J3148" s="2" t="str">
        <f t="shared" si="832"/>
        <v/>
      </c>
      <c r="K3148" s="2">
        <f t="shared" si="833"/>
        <v>0.64959681642056755</v>
      </c>
      <c r="L3148" s="10">
        <f t="shared" si="834"/>
        <v>1</v>
      </c>
      <c r="M3148" s="9">
        <f t="shared" si="830"/>
        <v>2</v>
      </c>
      <c r="N3148" s="8">
        <f t="shared" si="831"/>
        <v>3</v>
      </c>
      <c r="O3148" s="2">
        <f t="shared" si="826"/>
        <v>0.54508325479107755</v>
      </c>
      <c r="P3148" s="2">
        <f t="shared" si="827"/>
        <v>0.31971934233951199</v>
      </c>
      <c r="Q3148" s="2">
        <f t="shared" si="828"/>
        <v>0.10336160854539743</v>
      </c>
      <c r="R3148" s="2">
        <f t="shared" si="829"/>
        <v>3.1835794324013025E-2</v>
      </c>
      <c r="S3148" s="1">
        <v>5205</v>
      </c>
      <c r="T3148" s="1">
        <v>3053</v>
      </c>
      <c r="U3148" s="1">
        <v>987</v>
      </c>
      <c r="W3148" s="1">
        <v>3</v>
      </c>
      <c r="Z3148" s="1">
        <v>301</v>
      </c>
      <c r="AN3148" t="s">
        <v>994</v>
      </c>
      <c r="AO3148" t="s">
        <v>2014</v>
      </c>
      <c r="AR3148" s="44">
        <v>54</v>
      </c>
      <c r="AS3148" s="46">
        <v>91</v>
      </c>
      <c r="AT3148" s="50">
        <f t="shared" si="824"/>
        <v>54091</v>
      </c>
      <c r="AV3148" s="7" t="s">
        <v>3063</v>
      </c>
      <c r="BF3148" s="1">
        <v>6383</v>
      </c>
      <c r="BG3148" s="1">
        <f t="shared" si="823"/>
        <v>4998</v>
      </c>
      <c r="BH3148" s="1">
        <v>1255</v>
      </c>
      <c r="BI3148" s="1">
        <v>130</v>
      </c>
    </row>
    <row r="3149" spans="1:61" hidden="1" outlineLevel="1">
      <c r="A3149" t="s">
        <v>744</v>
      </c>
      <c r="B3149" t="s">
        <v>2014</v>
      </c>
      <c r="C3149" s="1">
        <v>7160</v>
      </c>
      <c r="F3149" s="1">
        <f t="shared" si="825"/>
        <v>5161</v>
      </c>
      <c r="H3149" s="1">
        <v>3642</v>
      </c>
      <c r="I3149" s="1">
        <v>3507</v>
      </c>
      <c r="J3149" s="2" t="str">
        <f t="shared" si="832"/>
        <v/>
      </c>
      <c r="K3149" s="2">
        <f t="shared" si="833"/>
        <v>0.67951947297035453</v>
      </c>
      <c r="L3149" s="10">
        <f t="shared" si="834"/>
        <v>1</v>
      </c>
      <c r="M3149" s="9">
        <f t="shared" si="830"/>
        <v>2</v>
      </c>
      <c r="N3149" s="8">
        <f t="shared" si="831"/>
        <v>3</v>
      </c>
      <c r="O3149" s="2">
        <f t="shared" si="826"/>
        <v>0.55551249757798871</v>
      </c>
      <c r="P3149" s="2">
        <f t="shared" si="827"/>
        <v>0.29955434993218366</v>
      </c>
      <c r="Q3149" s="2">
        <f t="shared" si="828"/>
        <v>0.10346832009300523</v>
      </c>
      <c r="R3149" s="2">
        <f t="shared" si="829"/>
        <v>4.1464832396822401E-2</v>
      </c>
      <c r="S3149" s="1">
        <v>2867</v>
      </c>
      <c r="T3149" s="1">
        <v>1546</v>
      </c>
      <c r="U3149" s="1">
        <v>534</v>
      </c>
      <c r="W3149" s="1">
        <v>3</v>
      </c>
      <c r="Z3149" s="1">
        <v>211</v>
      </c>
      <c r="AN3149" t="s">
        <v>744</v>
      </c>
      <c r="AO3149" t="s">
        <v>2014</v>
      </c>
      <c r="AR3149" s="44">
        <v>54</v>
      </c>
      <c r="AS3149" s="46">
        <v>93</v>
      </c>
      <c r="AT3149" s="50">
        <f t="shared" si="824"/>
        <v>54093</v>
      </c>
      <c r="AV3149" s="7" t="s">
        <v>3063</v>
      </c>
      <c r="BF3149" s="1">
        <v>3642</v>
      </c>
      <c r="BG3149" s="1">
        <f t="shared" si="823"/>
        <v>2454</v>
      </c>
      <c r="BH3149" s="1">
        <v>965</v>
      </c>
      <c r="BI3149" s="1">
        <v>223</v>
      </c>
    </row>
    <row r="3150" spans="1:61" hidden="1" outlineLevel="1">
      <c r="A3150" t="s">
        <v>745</v>
      </c>
      <c r="B3150" t="s">
        <v>2014</v>
      </c>
      <c r="C3150" s="1">
        <v>9363</v>
      </c>
      <c r="F3150" s="1">
        <f t="shared" si="825"/>
        <v>6081</v>
      </c>
      <c r="H3150" s="1">
        <v>3848</v>
      </c>
      <c r="I3150" s="1">
        <v>3741</v>
      </c>
      <c r="J3150" s="2" t="str">
        <f t="shared" si="832"/>
        <v/>
      </c>
      <c r="K3150" s="2">
        <f t="shared" si="833"/>
        <v>0.61519486926492351</v>
      </c>
      <c r="L3150" s="10">
        <f t="shared" si="834"/>
        <v>2</v>
      </c>
      <c r="M3150" s="9">
        <f t="shared" si="830"/>
        <v>1</v>
      </c>
      <c r="N3150" s="8">
        <f t="shared" si="831"/>
        <v>3</v>
      </c>
      <c r="O3150" s="2">
        <f t="shared" si="826"/>
        <v>0.36424930110179249</v>
      </c>
      <c r="P3150" s="2">
        <f t="shared" si="827"/>
        <v>0.49712218385134022</v>
      </c>
      <c r="Q3150" s="2">
        <f t="shared" si="828"/>
        <v>0.13221509620128269</v>
      </c>
      <c r="R3150" s="2">
        <f t="shared" si="829"/>
        <v>6.4134188455846619E-3</v>
      </c>
      <c r="S3150" s="1">
        <v>2215</v>
      </c>
      <c r="T3150" s="1">
        <v>3023</v>
      </c>
      <c r="U3150" s="1">
        <v>804</v>
      </c>
      <c r="W3150" s="1">
        <v>3</v>
      </c>
      <c r="Z3150" s="1">
        <v>36</v>
      </c>
      <c r="AN3150" t="s">
        <v>745</v>
      </c>
      <c r="AO3150" t="s">
        <v>2014</v>
      </c>
      <c r="AR3150" s="44">
        <v>54</v>
      </c>
      <c r="AS3150" s="46">
        <v>95</v>
      </c>
      <c r="AT3150" s="50">
        <f t="shared" si="824"/>
        <v>54095</v>
      </c>
      <c r="AV3150" s="7" t="s">
        <v>3063</v>
      </c>
      <c r="BF3150" s="1">
        <v>3848</v>
      </c>
      <c r="BG3150" s="1">
        <f t="shared" si="823"/>
        <v>2880</v>
      </c>
      <c r="BH3150" s="1">
        <v>861</v>
      </c>
      <c r="BI3150" s="1">
        <v>107</v>
      </c>
    </row>
    <row r="3151" spans="1:61" hidden="1" outlineLevel="1">
      <c r="A3151" t="s">
        <v>2714</v>
      </c>
      <c r="B3151" t="s">
        <v>2014</v>
      </c>
      <c r="C3151" s="1">
        <v>23929</v>
      </c>
      <c r="F3151" s="1">
        <f t="shared" si="825"/>
        <v>14025</v>
      </c>
      <c r="H3151" s="1">
        <v>9212</v>
      </c>
      <c r="I3151" s="1">
        <v>8971</v>
      </c>
      <c r="J3151" s="2" t="str">
        <f t="shared" si="832"/>
        <v/>
      </c>
      <c r="K3151" s="2">
        <f t="shared" si="833"/>
        <v>0.63964349376114082</v>
      </c>
      <c r="L3151" s="10">
        <f t="shared" si="834"/>
        <v>2</v>
      </c>
      <c r="M3151" s="9">
        <f t="shared" si="830"/>
        <v>1</v>
      </c>
      <c r="N3151" s="8">
        <f t="shared" si="831"/>
        <v>3</v>
      </c>
      <c r="O3151" s="2">
        <f t="shared" si="826"/>
        <v>0.36363636363636365</v>
      </c>
      <c r="P3151" s="2">
        <f t="shared" si="827"/>
        <v>0.49853832442067736</v>
      </c>
      <c r="Q3151" s="2">
        <f t="shared" si="828"/>
        <v>0.13511586452762922</v>
      </c>
      <c r="R3151" s="2">
        <f t="shared" si="829"/>
        <v>2.7094474153297743E-3</v>
      </c>
      <c r="S3151" s="1">
        <v>5100</v>
      </c>
      <c r="T3151" s="1">
        <v>6992</v>
      </c>
      <c r="U3151" s="1">
        <v>1895</v>
      </c>
      <c r="W3151" s="1">
        <v>11</v>
      </c>
      <c r="Z3151" s="1">
        <v>27</v>
      </c>
      <c r="AN3151" t="s">
        <v>2714</v>
      </c>
      <c r="AO3151" t="s">
        <v>2014</v>
      </c>
      <c r="AR3151" s="44">
        <v>54</v>
      </c>
      <c r="AS3151" s="46">
        <v>97</v>
      </c>
      <c r="AT3151" s="50">
        <f t="shared" si="824"/>
        <v>54097</v>
      </c>
      <c r="AV3151" s="7" t="s">
        <v>3063</v>
      </c>
      <c r="BF3151" s="1">
        <v>9212</v>
      </c>
      <c r="BG3151" s="1">
        <f t="shared" si="823"/>
        <v>5604</v>
      </c>
      <c r="BH3151" s="1">
        <v>3386</v>
      </c>
      <c r="BI3151" s="1">
        <v>222</v>
      </c>
    </row>
    <row r="3152" spans="1:61" hidden="1" outlineLevel="1">
      <c r="A3152" t="s">
        <v>591</v>
      </c>
      <c r="B3152" t="s">
        <v>2014</v>
      </c>
      <c r="C3152" s="1">
        <v>42767</v>
      </c>
      <c r="F3152" s="1">
        <f t="shared" si="825"/>
        <v>28851</v>
      </c>
      <c r="H3152" s="1">
        <v>16044</v>
      </c>
      <c r="I3152" s="1">
        <v>15430</v>
      </c>
      <c r="J3152" s="2" t="str">
        <f t="shared" si="832"/>
        <v/>
      </c>
      <c r="K3152" s="2">
        <f t="shared" si="833"/>
        <v>0.53481681744133647</v>
      </c>
      <c r="L3152" s="10">
        <f t="shared" si="834"/>
        <v>1</v>
      </c>
      <c r="M3152" s="9">
        <f t="shared" si="830"/>
        <v>2</v>
      </c>
      <c r="N3152" s="8">
        <f t="shared" si="831"/>
        <v>3</v>
      </c>
      <c r="O3152" s="2">
        <f t="shared" si="826"/>
        <v>0.68001109146996641</v>
      </c>
      <c r="P3152" s="2">
        <f t="shared" si="827"/>
        <v>0.23669890125125645</v>
      </c>
      <c r="Q3152" s="2">
        <f t="shared" si="828"/>
        <v>7.5144709022217607E-2</v>
      </c>
      <c r="R3152" s="2">
        <f t="shared" si="829"/>
        <v>8.1452982565595328E-3</v>
      </c>
      <c r="S3152" s="1">
        <v>19619</v>
      </c>
      <c r="T3152" s="1">
        <v>6829</v>
      </c>
      <c r="U3152" s="1">
        <v>2168</v>
      </c>
      <c r="W3152" s="1">
        <v>8</v>
      </c>
      <c r="Z3152" s="1">
        <v>227</v>
      </c>
      <c r="AN3152" t="s">
        <v>591</v>
      </c>
      <c r="AO3152" t="s">
        <v>2014</v>
      </c>
      <c r="AR3152" s="44">
        <v>54</v>
      </c>
      <c r="AS3152" s="46">
        <v>99</v>
      </c>
      <c r="AT3152" s="50">
        <f t="shared" si="824"/>
        <v>54099</v>
      </c>
      <c r="AV3152" s="7" t="s">
        <v>3063</v>
      </c>
      <c r="BF3152" s="1">
        <v>16044</v>
      </c>
      <c r="BG3152" s="1">
        <f t="shared" si="823"/>
        <v>13440</v>
      </c>
      <c r="BH3152" s="1">
        <v>2273</v>
      </c>
      <c r="BI3152" s="1">
        <v>331</v>
      </c>
    </row>
    <row r="3153" spans="1:61" hidden="1" outlineLevel="1">
      <c r="A3153" t="s">
        <v>664</v>
      </c>
      <c r="B3153" t="s">
        <v>2014</v>
      </c>
      <c r="C3153" s="1">
        <v>9260</v>
      </c>
      <c r="F3153" s="1">
        <f t="shared" si="825"/>
        <v>6164</v>
      </c>
      <c r="H3153" s="1">
        <v>3214</v>
      </c>
      <c r="I3153" s="1">
        <v>3057</v>
      </c>
      <c r="J3153" s="2" t="str">
        <f t="shared" si="832"/>
        <v/>
      </c>
      <c r="K3153" s="2">
        <f t="shared" si="833"/>
        <v>0.49594419208306295</v>
      </c>
      <c r="L3153" s="10">
        <f t="shared" si="834"/>
        <v>1</v>
      </c>
      <c r="M3153" s="9">
        <f t="shared" si="830"/>
        <v>2</v>
      </c>
      <c r="N3153" s="8">
        <f t="shared" si="831"/>
        <v>3</v>
      </c>
      <c r="O3153" s="2">
        <f t="shared" si="826"/>
        <v>0.79899415963659959</v>
      </c>
      <c r="P3153" s="2">
        <f t="shared" si="827"/>
        <v>0.1117780661907852</v>
      </c>
      <c r="Q3153" s="2">
        <f t="shared" si="828"/>
        <v>6.3757300454250487E-2</v>
      </c>
      <c r="R3153" s="2">
        <f t="shared" si="829"/>
        <v>2.5470473718364722E-2</v>
      </c>
      <c r="S3153" s="1">
        <v>4925</v>
      </c>
      <c r="T3153" s="1">
        <v>689</v>
      </c>
      <c r="U3153" s="1">
        <v>393</v>
      </c>
      <c r="W3153" s="1">
        <v>3</v>
      </c>
      <c r="Z3153" s="1">
        <v>154</v>
      </c>
      <c r="AN3153" t="s">
        <v>664</v>
      </c>
      <c r="AO3153" t="s">
        <v>2014</v>
      </c>
      <c r="AR3153" s="44">
        <v>54</v>
      </c>
      <c r="AS3153" s="46">
        <v>101</v>
      </c>
      <c r="AT3153" s="50">
        <f t="shared" si="824"/>
        <v>54101</v>
      </c>
      <c r="AV3153" s="7" t="s">
        <v>3063</v>
      </c>
      <c r="BF3153" s="1">
        <v>3214</v>
      </c>
      <c r="BG3153" s="1">
        <f t="shared" si="823"/>
        <v>2254</v>
      </c>
      <c r="BH3153" s="1">
        <v>867</v>
      </c>
      <c r="BI3153" s="1">
        <v>93</v>
      </c>
    </row>
    <row r="3154" spans="1:61" hidden="1" outlineLevel="1">
      <c r="A3154" t="s">
        <v>1656</v>
      </c>
      <c r="B3154" t="s">
        <v>2014</v>
      </c>
      <c r="C3154" s="1">
        <v>16645</v>
      </c>
      <c r="F3154" s="1">
        <f t="shared" si="825"/>
        <v>12146</v>
      </c>
      <c r="H3154" s="1">
        <v>6709</v>
      </c>
      <c r="I3154" s="1">
        <v>6454</v>
      </c>
      <c r="J3154" s="2" t="str">
        <f t="shared" si="832"/>
        <v/>
      </c>
      <c r="K3154" s="2">
        <f t="shared" si="833"/>
        <v>0.53136835172073116</v>
      </c>
      <c r="L3154" s="10">
        <f t="shared" si="834"/>
        <v>1</v>
      </c>
      <c r="M3154" s="9">
        <f t="shared" si="830"/>
        <v>2</v>
      </c>
      <c r="N3154" s="8">
        <f t="shared" si="831"/>
        <v>3</v>
      </c>
      <c r="O3154" s="2">
        <f t="shared" si="826"/>
        <v>0.6752017124979417</v>
      </c>
      <c r="P3154" s="2">
        <f t="shared" si="827"/>
        <v>0.2204841099950601</v>
      </c>
      <c r="Q3154" s="2">
        <f t="shared" si="828"/>
        <v>9.6657335748394538E-2</v>
      </c>
      <c r="R3154" s="2">
        <f t="shared" si="829"/>
        <v>7.6568417586036636E-3</v>
      </c>
      <c r="S3154" s="1">
        <v>8201</v>
      </c>
      <c r="T3154" s="1">
        <v>2678</v>
      </c>
      <c r="U3154" s="1">
        <v>1174</v>
      </c>
      <c r="W3154" s="1">
        <v>4</v>
      </c>
      <c r="Z3154" s="1">
        <v>89</v>
      </c>
      <c r="AN3154" t="s">
        <v>1656</v>
      </c>
      <c r="AO3154" t="s">
        <v>2014</v>
      </c>
      <c r="AR3154" s="44">
        <v>54</v>
      </c>
      <c r="AS3154" s="46">
        <v>103</v>
      </c>
      <c r="AT3154" s="50">
        <f t="shared" si="824"/>
        <v>54103</v>
      </c>
      <c r="AV3154" s="7" t="s">
        <v>3063</v>
      </c>
      <c r="BF3154" s="1">
        <v>6709</v>
      </c>
      <c r="BG3154" s="1">
        <f t="shared" si="823"/>
        <v>4924</v>
      </c>
      <c r="BH3154" s="1">
        <v>1615</v>
      </c>
      <c r="BI3154" s="1">
        <v>170</v>
      </c>
    </row>
    <row r="3155" spans="1:61" hidden="1" outlineLevel="1">
      <c r="A3155" t="s">
        <v>2855</v>
      </c>
      <c r="B3155" t="s">
        <v>2014</v>
      </c>
      <c r="C3155" s="1">
        <v>5745</v>
      </c>
      <c r="F3155" s="1">
        <f t="shared" si="825"/>
        <v>4288</v>
      </c>
      <c r="H3155" s="1">
        <v>2411</v>
      </c>
      <c r="I3155" s="1">
        <v>2326</v>
      </c>
      <c r="J3155" s="2" t="str">
        <f t="shared" si="832"/>
        <v/>
      </c>
      <c r="K3155" s="2">
        <f t="shared" si="833"/>
        <v>0.54244402985074625</v>
      </c>
      <c r="L3155" s="10">
        <f t="shared" si="834"/>
        <v>1</v>
      </c>
      <c r="M3155" s="9">
        <f t="shared" si="830"/>
        <v>2</v>
      </c>
      <c r="N3155" s="8">
        <f t="shared" si="831"/>
        <v>3</v>
      </c>
      <c r="O3155" s="2">
        <f t="shared" si="826"/>
        <v>0.51329291044776115</v>
      </c>
      <c r="P3155" s="2">
        <f t="shared" si="827"/>
        <v>0.34678171641791045</v>
      </c>
      <c r="Q3155" s="2">
        <f t="shared" si="828"/>
        <v>0.1287313432835821</v>
      </c>
      <c r="R3155" s="2">
        <f t="shared" si="829"/>
        <v>1.1194029850746301E-2</v>
      </c>
      <c r="S3155" s="1">
        <v>2201</v>
      </c>
      <c r="T3155" s="1">
        <v>1487</v>
      </c>
      <c r="U3155" s="1">
        <v>552</v>
      </c>
      <c r="W3155" s="1">
        <v>5</v>
      </c>
      <c r="Z3155" s="1">
        <v>43</v>
      </c>
      <c r="AN3155" t="s">
        <v>2855</v>
      </c>
      <c r="AO3155" t="s">
        <v>2014</v>
      </c>
      <c r="AR3155" s="44">
        <v>54</v>
      </c>
      <c r="AS3155" s="46">
        <v>105</v>
      </c>
      <c r="AT3155" s="50">
        <f t="shared" si="824"/>
        <v>54105</v>
      </c>
      <c r="AV3155" s="7" t="s">
        <v>3063</v>
      </c>
      <c r="BF3155" s="1">
        <v>2411</v>
      </c>
      <c r="BG3155" s="1">
        <f t="shared" si="823"/>
        <v>1738</v>
      </c>
      <c r="BH3155" s="1">
        <v>618</v>
      </c>
      <c r="BI3155" s="1">
        <v>55</v>
      </c>
    </row>
    <row r="3156" spans="1:61" hidden="1" outlineLevel="1">
      <c r="A3156" t="s">
        <v>362</v>
      </c>
      <c r="B3156" t="s">
        <v>2014</v>
      </c>
      <c r="C3156" s="1">
        <v>86783</v>
      </c>
      <c r="F3156" s="1">
        <f t="shared" si="825"/>
        <v>53673</v>
      </c>
      <c r="H3156" s="1">
        <v>37139</v>
      </c>
      <c r="I3156" s="1">
        <v>36126</v>
      </c>
      <c r="J3156" s="2" t="str">
        <f t="shared" si="832"/>
        <v/>
      </c>
      <c r="K3156" s="2">
        <f t="shared" si="833"/>
        <v>0.67307584819182831</v>
      </c>
      <c r="L3156" s="10">
        <f t="shared" si="834"/>
        <v>1</v>
      </c>
      <c r="M3156" s="9">
        <f t="shared" si="830"/>
        <v>2</v>
      </c>
      <c r="N3156" s="8">
        <f t="shared" si="831"/>
        <v>3</v>
      </c>
      <c r="O3156" s="2">
        <f t="shared" si="826"/>
        <v>0.41555344400350269</v>
      </c>
      <c r="P3156" s="2">
        <f t="shared" si="827"/>
        <v>0.40923741918655565</v>
      </c>
      <c r="Q3156" s="2">
        <f t="shared" si="828"/>
        <v>0.16833417174370727</v>
      </c>
      <c r="R3156" s="2">
        <f t="shared" si="829"/>
        <v>6.8749650662343897E-3</v>
      </c>
      <c r="S3156" s="1">
        <v>22304</v>
      </c>
      <c r="T3156" s="1">
        <v>21965</v>
      </c>
      <c r="U3156" s="1">
        <v>9035</v>
      </c>
      <c r="W3156" s="1">
        <v>31</v>
      </c>
      <c r="Z3156" s="1">
        <v>338</v>
      </c>
      <c r="AN3156" t="s">
        <v>362</v>
      </c>
      <c r="AO3156" t="s">
        <v>2014</v>
      </c>
      <c r="AR3156" s="44">
        <v>54</v>
      </c>
      <c r="AS3156" s="46">
        <v>107</v>
      </c>
      <c r="AT3156" s="50">
        <f t="shared" si="824"/>
        <v>54107</v>
      </c>
      <c r="AV3156" s="7" t="s">
        <v>3063</v>
      </c>
      <c r="BF3156" s="1">
        <v>37139</v>
      </c>
      <c r="BG3156" s="1">
        <f t="shared" si="823"/>
        <v>26628</v>
      </c>
      <c r="BH3156" s="1">
        <v>9445</v>
      </c>
      <c r="BI3156" s="1">
        <v>1066</v>
      </c>
    </row>
    <row r="3157" spans="1:61" hidden="1" outlineLevel="1">
      <c r="A3157" t="s">
        <v>676</v>
      </c>
      <c r="B3157" t="s">
        <v>2014</v>
      </c>
      <c r="C3157" s="1">
        <v>23957</v>
      </c>
      <c r="F3157" s="1">
        <f t="shared" si="825"/>
        <v>17625</v>
      </c>
      <c r="H3157" s="1">
        <v>7902</v>
      </c>
      <c r="I3157" s="1">
        <v>7530</v>
      </c>
      <c r="J3157" s="2" t="str">
        <f t="shared" si="832"/>
        <v/>
      </c>
      <c r="K3157" s="2">
        <f t="shared" si="833"/>
        <v>0.42723404255319147</v>
      </c>
      <c r="L3157" s="10">
        <f t="shared" si="834"/>
        <v>1</v>
      </c>
      <c r="M3157" s="9">
        <f t="shared" si="830"/>
        <v>2</v>
      </c>
      <c r="N3157" s="8">
        <f t="shared" si="831"/>
        <v>3</v>
      </c>
      <c r="O3157" s="2">
        <f t="shared" si="826"/>
        <v>0.72539007092198582</v>
      </c>
      <c r="P3157" s="2">
        <f t="shared" si="827"/>
        <v>0.18785815602836881</v>
      </c>
      <c r="Q3157" s="2">
        <f t="shared" si="828"/>
        <v>6.9276595744680855E-2</v>
      </c>
      <c r="R3157" s="2">
        <f t="shared" si="829"/>
        <v>1.747517730496452E-2</v>
      </c>
      <c r="S3157" s="1">
        <v>12785</v>
      </c>
      <c r="T3157" s="1">
        <v>3311</v>
      </c>
      <c r="U3157" s="1">
        <v>1221</v>
      </c>
      <c r="W3157" s="1">
        <v>6</v>
      </c>
      <c r="Z3157" s="1">
        <v>302</v>
      </c>
      <c r="AN3157" t="s">
        <v>676</v>
      </c>
      <c r="AO3157" t="s">
        <v>2014</v>
      </c>
      <c r="AR3157" s="44">
        <v>54</v>
      </c>
      <c r="AS3157" s="46">
        <v>109</v>
      </c>
      <c r="AT3157" s="50">
        <f t="shared" si="824"/>
        <v>54109</v>
      </c>
      <c r="AV3157" s="7" t="s">
        <v>3063</v>
      </c>
      <c r="BF3157" s="1">
        <v>7902</v>
      </c>
      <c r="BG3157" s="1">
        <f t="shared" si="823"/>
        <v>6574</v>
      </c>
      <c r="BH3157" s="1">
        <v>1209</v>
      </c>
      <c r="BI3157" s="1">
        <v>119</v>
      </c>
    </row>
    <row r="3158" spans="1:61" collapsed="1">
      <c r="A3158" t="s">
        <v>2013</v>
      </c>
      <c r="B3158" t="s">
        <v>541</v>
      </c>
      <c r="C3158" s="1">
        <f>SUM(C3103:C3157)</f>
        <v>1840310</v>
      </c>
      <c r="D3158" s="36">
        <v>1395000</v>
      </c>
      <c r="E3158" s="36">
        <v>1387000</v>
      </c>
      <c r="F3158" s="1">
        <f>SUM(F3103:F3157)</f>
        <v>1212117</v>
      </c>
      <c r="H3158" s="1">
        <f>SUM(H3103:H3157)</f>
        <v>736799</v>
      </c>
      <c r="I3158" s="1">
        <v>714868</v>
      </c>
      <c r="J3158" s="2">
        <f t="shared" si="832"/>
        <v>0.51245017921146951</v>
      </c>
      <c r="K3158" s="2">
        <f t="shared" si="833"/>
        <v>0.58976814944431932</v>
      </c>
      <c r="L3158" s="10">
        <f t="shared" si="834"/>
        <v>1</v>
      </c>
      <c r="M3158" s="9">
        <f t="shared" si="830"/>
        <v>2</v>
      </c>
      <c r="N3158" s="8">
        <f t="shared" si="831"/>
        <v>3</v>
      </c>
      <c r="O3158" s="2">
        <f t="shared" si="826"/>
        <v>0.55712856102174957</v>
      </c>
      <c r="P3158" s="2">
        <f t="shared" si="827"/>
        <v>0.29158653826322045</v>
      </c>
      <c r="Q3158" s="2">
        <f t="shared" si="828"/>
        <v>0.13786705408801295</v>
      </c>
      <c r="R3158" s="2">
        <f t="shared" si="829"/>
        <v>1.3417846627017033E-2</v>
      </c>
      <c r="S3158" s="1">
        <f>SUM(S3103:S3157)</f>
        <v>675305</v>
      </c>
      <c r="T3158" s="1">
        <f>SUM(T3103:T3157)</f>
        <v>353437</v>
      </c>
      <c r="U3158" s="1">
        <f>SUM(U3103:U3157)</f>
        <v>167111</v>
      </c>
      <c r="W3158" s="1">
        <f>SUM(W3103:W3157)</f>
        <v>973</v>
      </c>
      <c r="Z3158" s="1">
        <f>SUM(Z3103:Z3157)</f>
        <v>15291</v>
      </c>
      <c r="AD3158" s="1">
        <f>SUM(AD3103:AD3157)</f>
        <v>0</v>
      </c>
      <c r="AN3158" t="s">
        <v>2013</v>
      </c>
      <c r="AO3158" t="s">
        <v>541</v>
      </c>
      <c r="AR3158" s="44">
        <v>54</v>
      </c>
      <c r="AS3158" s="46"/>
      <c r="AT3158" s="44">
        <v>54</v>
      </c>
      <c r="AV3158" s="7" t="s">
        <v>678</v>
      </c>
      <c r="BF3158" s="1">
        <f>SUM(BF3103:BF3157)</f>
        <v>736799</v>
      </c>
      <c r="BG3158" s="1">
        <f t="shared" ref="BG3158:BI3158" si="835">SUM(BG3103:BG3157)</f>
        <v>563438</v>
      </c>
      <c r="BH3158" s="1">
        <f t="shared" si="835"/>
        <v>154952</v>
      </c>
      <c r="BI3158" s="1">
        <f t="shared" si="835"/>
        <v>18409</v>
      </c>
    </row>
    <row r="3159" spans="1:61">
      <c r="C3159" s="26"/>
      <c r="J3159" s="2"/>
      <c r="K3159" s="2"/>
      <c r="N3159" s="8"/>
      <c r="AR3159" s="44"/>
      <c r="AS3159" s="46"/>
      <c r="AT3159" s="50"/>
    </row>
    <row r="3160" spans="1:61" hidden="1" outlineLevel="1">
      <c r="A3160" t="s">
        <v>741</v>
      </c>
      <c r="B3160" t="s">
        <v>2843</v>
      </c>
      <c r="C3160" s="1">
        <v>21101</v>
      </c>
      <c r="I3160" s="1">
        <v>9986</v>
      </c>
      <c r="J3160" s="2" t="str">
        <f t="shared" si="832"/>
        <v/>
      </c>
      <c r="K3160" s="2" t="str">
        <f t="shared" si="833"/>
        <v/>
      </c>
      <c r="L3160" s="10" t="str">
        <f t="shared" si="834"/>
        <v/>
      </c>
      <c r="M3160" s="9" t="str">
        <f t="shared" si="830"/>
        <v/>
      </c>
      <c r="N3160" s="8" t="str">
        <f t="shared" si="831"/>
        <v/>
      </c>
      <c r="O3160" s="2" t="str">
        <f t="shared" ref="O3160:O3191" si="836">IF(SUM($S3160:$AJ3160)=0,"-",S3160/SUM($S3160:$AJ3160))</f>
        <v>-</v>
      </c>
      <c r="P3160" s="2" t="str">
        <f t="shared" ref="P3160:P3191" si="837">IF(SUM($S3160:$AJ3160)=0,"-",T3160/SUM($S3160:$AJ3160))</f>
        <v>-</v>
      </c>
      <c r="Q3160" s="2" t="str">
        <f t="shared" ref="Q3160:Q3191" si="838">IF(SUM($S3160:$AJ3160)=0,"-",U3160/SUM($S3160:$AJ3160))</f>
        <v>-</v>
      </c>
      <c r="R3160" s="2" t="str">
        <f t="shared" ref="R3160:R3191" si="839">IF(SUM($S3160:$AJ3160)=0,"-",(1-O3160-P3160-Q3160))</f>
        <v>-</v>
      </c>
      <c r="AN3160" t="s">
        <v>741</v>
      </c>
      <c r="AO3160" t="s">
        <v>2843</v>
      </c>
      <c r="AR3160" s="44">
        <v>55</v>
      </c>
      <c r="AS3160" s="46">
        <v>1</v>
      </c>
      <c r="AT3160" s="50">
        <f t="shared" si="824"/>
        <v>55001</v>
      </c>
      <c r="AV3160" s="7" t="s">
        <v>3063</v>
      </c>
    </row>
    <row r="3161" spans="1:61" hidden="1" outlineLevel="1">
      <c r="A3161" t="s">
        <v>246</v>
      </c>
      <c r="B3161" t="s">
        <v>2843</v>
      </c>
      <c r="C3161" s="1">
        <v>16145</v>
      </c>
      <c r="I3161" s="1">
        <v>8574</v>
      </c>
      <c r="J3161" s="2" t="str">
        <f t="shared" si="832"/>
        <v/>
      </c>
      <c r="K3161" s="2" t="str">
        <f t="shared" si="833"/>
        <v/>
      </c>
      <c r="L3161" s="10" t="str">
        <f t="shared" si="834"/>
        <v/>
      </c>
      <c r="M3161" s="9" t="str">
        <f t="shared" si="830"/>
        <v/>
      </c>
      <c r="N3161" s="8" t="str">
        <f t="shared" si="831"/>
        <v/>
      </c>
      <c r="O3161" s="2" t="str">
        <f t="shared" si="836"/>
        <v>-</v>
      </c>
      <c r="P3161" s="2" t="str">
        <f t="shared" si="837"/>
        <v>-</v>
      </c>
      <c r="Q3161" s="2" t="str">
        <f t="shared" si="838"/>
        <v>-</v>
      </c>
      <c r="R3161" s="2" t="str">
        <f t="shared" si="839"/>
        <v>-</v>
      </c>
      <c r="AN3161" t="s">
        <v>246</v>
      </c>
      <c r="AO3161" t="s">
        <v>2843</v>
      </c>
      <c r="AR3161" s="44">
        <v>55</v>
      </c>
      <c r="AS3161" s="46">
        <v>3</v>
      </c>
      <c r="AT3161" s="50">
        <f t="shared" si="824"/>
        <v>55003</v>
      </c>
      <c r="AV3161" s="7" t="s">
        <v>3063</v>
      </c>
    </row>
    <row r="3162" spans="1:61" hidden="1" outlineLevel="1">
      <c r="A3162" t="s">
        <v>1632</v>
      </c>
      <c r="B3162" t="s">
        <v>2843</v>
      </c>
      <c r="C3162" s="1">
        <v>46009</v>
      </c>
      <c r="I3162" s="1">
        <v>22886</v>
      </c>
      <c r="J3162" s="2" t="str">
        <f t="shared" si="832"/>
        <v/>
      </c>
      <c r="K3162" s="2" t="str">
        <f t="shared" si="833"/>
        <v/>
      </c>
      <c r="L3162" s="10" t="str">
        <f t="shared" si="834"/>
        <v/>
      </c>
      <c r="M3162" s="9" t="str">
        <f t="shared" si="830"/>
        <v/>
      </c>
      <c r="N3162" s="8" t="str">
        <f t="shared" si="831"/>
        <v/>
      </c>
      <c r="O3162" s="2" t="str">
        <f t="shared" si="836"/>
        <v>-</v>
      </c>
      <c r="P3162" s="2" t="str">
        <f t="shared" si="837"/>
        <v>-</v>
      </c>
      <c r="Q3162" s="2" t="str">
        <f t="shared" si="838"/>
        <v>-</v>
      </c>
      <c r="R3162" s="2" t="str">
        <f t="shared" si="839"/>
        <v>-</v>
      </c>
      <c r="AN3162" t="s">
        <v>1632</v>
      </c>
      <c r="AO3162" t="s">
        <v>2843</v>
      </c>
      <c r="AR3162" s="44">
        <v>55</v>
      </c>
      <c r="AS3162" s="46">
        <v>5</v>
      </c>
      <c r="AT3162" s="50">
        <f t="shared" si="824"/>
        <v>55005</v>
      </c>
      <c r="AV3162" s="7" t="s">
        <v>3063</v>
      </c>
    </row>
    <row r="3163" spans="1:61" hidden="1" outlineLevel="1">
      <c r="A3163" t="s">
        <v>2743</v>
      </c>
      <c r="B3163" t="s">
        <v>2843</v>
      </c>
      <c r="C3163" s="1">
        <v>15160</v>
      </c>
      <c r="I3163" s="1">
        <v>9468</v>
      </c>
      <c r="J3163" s="2" t="str">
        <f t="shared" si="832"/>
        <v/>
      </c>
      <c r="K3163" s="2" t="str">
        <f t="shared" si="833"/>
        <v/>
      </c>
      <c r="L3163" s="10" t="str">
        <f t="shared" si="834"/>
        <v/>
      </c>
      <c r="M3163" s="9" t="str">
        <f t="shared" si="830"/>
        <v/>
      </c>
      <c r="N3163" s="8" t="str">
        <f t="shared" si="831"/>
        <v/>
      </c>
      <c r="O3163" s="2" t="str">
        <f t="shared" si="836"/>
        <v>-</v>
      </c>
      <c r="P3163" s="2" t="str">
        <f t="shared" si="837"/>
        <v>-</v>
      </c>
      <c r="Q3163" s="2" t="str">
        <f t="shared" si="838"/>
        <v>-</v>
      </c>
      <c r="R3163" s="2" t="str">
        <f t="shared" si="839"/>
        <v>-</v>
      </c>
      <c r="AN3163" t="s">
        <v>2743</v>
      </c>
      <c r="AO3163" t="s">
        <v>2843</v>
      </c>
      <c r="AR3163" s="44">
        <v>55</v>
      </c>
      <c r="AS3163" s="46">
        <v>7</v>
      </c>
      <c r="AT3163" s="50">
        <f t="shared" si="824"/>
        <v>55007</v>
      </c>
      <c r="AV3163" s="7" t="s">
        <v>3063</v>
      </c>
    </row>
    <row r="3164" spans="1:61" hidden="1" outlineLevel="1">
      <c r="A3164" t="s">
        <v>824</v>
      </c>
      <c r="B3164" t="s">
        <v>2843</v>
      </c>
      <c r="C3164" s="1">
        <v>244016</v>
      </c>
      <c r="I3164" s="1">
        <v>124754</v>
      </c>
      <c r="J3164" s="2" t="str">
        <f t="shared" si="832"/>
        <v/>
      </c>
      <c r="K3164" s="2" t="str">
        <f t="shared" si="833"/>
        <v/>
      </c>
      <c r="L3164" s="10" t="str">
        <f t="shared" si="834"/>
        <v/>
      </c>
      <c r="M3164" s="9" t="str">
        <f t="shared" si="830"/>
        <v/>
      </c>
      <c r="N3164" s="8" t="str">
        <f t="shared" si="831"/>
        <v/>
      </c>
      <c r="O3164" s="2" t="str">
        <f t="shared" si="836"/>
        <v>-</v>
      </c>
      <c r="P3164" s="2" t="str">
        <f t="shared" si="837"/>
        <v>-</v>
      </c>
      <c r="Q3164" s="2" t="str">
        <f t="shared" si="838"/>
        <v>-</v>
      </c>
      <c r="R3164" s="2" t="str">
        <f t="shared" si="839"/>
        <v>-</v>
      </c>
      <c r="AN3164" t="s">
        <v>824</v>
      </c>
      <c r="AO3164" t="s">
        <v>2843</v>
      </c>
      <c r="AR3164" s="44">
        <v>55</v>
      </c>
      <c r="AS3164" s="46">
        <v>9</v>
      </c>
      <c r="AT3164" s="50">
        <f t="shared" si="824"/>
        <v>55009</v>
      </c>
      <c r="AV3164" s="7" t="s">
        <v>3063</v>
      </c>
    </row>
    <row r="3165" spans="1:61" hidden="1" outlineLevel="1">
      <c r="A3165" t="s">
        <v>2383</v>
      </c>
      <c r="B3165" t="s">
        <v>2843</v>
      </c>
      <c r="C3165" s="1">
        <v>13734</v>
      </c>
      <c r="I3165" s="1">
        <v>7000</v>
      </c>
      <c r="J3165" s="2" t="str">
        <f t="shared" si="832"/>
        <v/>
      </c>
      <c r="K3165" s="2" t="str">
        <f t="shared" si="833"/>
        <v/>
      </c>
      <c r="L3165" s="10" t="str">
        <f t="shared" si="834"/>
        <v/>
      </c>
      <c r="M3165" s="9" t="str">
        <f t="shared" si="830"/>
        <v/>
      </c>
      <c r="N3165" s="8" t="str">
        <f t="shared" si="831"/>
        <v/>
      </c>
      <c r="O3165" s="2" t="str">
        <f t="shared" si="836"/>
        <v>-</v>
      </c>
      <c r="P3165" s="2" t="str">
        <f t="shared" si="837"/>
        <v>-</v>
      </c>
      <c r="Q3165" s="2" t="str">
        <f t="shared" si="838"/>
        <v>-</v>
      </c>
      <c r="R3165" s="2" t="str">
        <f t="shared" si="839"/>
        <v>-</v>
      </c>
      <c r="AN3165" t="s">
        <v>2383</v>
      </c>
      <c r="AO3165" t="s">
        <v>2843</v>
      </c>
      <c r="AR3165" s="44">
        <v>55</v>
      </c>
      <c r="AS3165" s="46">
        <v>11</v>
      </c>
      <c r="AT3165" s="50">
        <f t="shared" si="824"/>
        <v>55011</v>
      </c>
      <c r="AV3165" s="7" t="s">
        <v>3063</v>
      </c>
    </row>
    <row r="3166" spans="1:61" hidden="1" outlineLevel="1">
      <c r="A3166" t="s">
        <v>1952</v>
      </c>
      <c r="B3166" t="s">
        <v>2843</v>
      </c>
      <c r="C3166" s="1">
        <v>15696</v>
      </c>
      <c r="I3166" s="1">
        <v>8688</v>
      </c>
      <c r="J3166" s="2" t="str">
        <f t="shared" si="832"/>
        <v/>
      </c>
      <c r="K3166" s="2" t="str">
        <f t="shared" si="833"/>
        <v/>
      </c>
      <c r="L3166" s="10" t="str">
        <f t="shared" si="834"/>
        <v/>
      </c>
      <c r="M3166" s="9" t="str">
        <f t="shared" si="830"/>
        <v/>
      </c>
      <c r="N3166" s="8" t="str">
        <f t="shared" si="831"/>
        <v/>
      </c>
      <c r="O3166" s="2" t="str">
        <f t="shared" si="836"/>
        <v>-</v>
      </c>
      <c r="P3166" s="2" t="str">
        <f t="shared" si="837"/>
        <v>-</v>
      </c>
      <c r="Q3166" s="2" t="str">
        <f t="shared" si="838"/>
        <v>-</v>
      </c>
      <c r="R3166" s="2" t="str">
        <f t="shared" si="839"/>
        <v>-</v>
      </c>
      <c r="AN3166" t="s">
        <v>1952</v>
      </c>
      <c r="AO3166" t="s">
        <v>2843</v>
      </c>
      <c r="AR3166" s="44">
        <v>55</v>
      </c>
      <c r="AS3166" s="46">
        <v>13</v>
      </c>
      <c r="AT3166" s="50">
        <f t="shared" si="824"/>
        <v>55013</v>
      </c>
      <c r="AV3166" s="7" t="s">
        <v>3063</v>
      </c>
    </row>
    <row r="3167" spans="1:61" hidden="1" outlineLevel="1">
      <c r="A3167" t="s">
        <v>2057</v>
      </c>
      <c r="B3167" t="s">
        <v>2843</v>
      </c>
      <c r="C3167" s="1">
        <v>48014</v>
      </c>
      <c r="I3167" s="1">
        <v>26474</v>
      </c>
      <c r="J3167" s="2" t="str">
        <f t="shared" si="832"/>
        <v/>
      </c>
      <c r="K3167" s="2" t="str">
        <f t="shared" si="833"/>
        <v/>
      </c>
      <c r="L3167" s="10" t="str">
        <f t="shared" si="834"/>
        <v/>
      </c>
      <c r="M3167" s="9" t="str">
        <f t="shared" si="830"/>
        <v/>
      </c>
      <c r="N3167" s="8" t="str">
        <f t="shared" si="831"/>
        <v/>
      </c>
      <c r="O3167" s="2" t="str">
        <f t="shared" si="836"/>
        <v>-</v>
      </c>
      <c r="P3167" s="2" t="str">
        <f t="shared" si="837"/>
        <v>-</v>
      </c>
      <c r="Q3167" s="2" t="str">
        <f t="shared" si="838"/>
        <v>-</v>
      </c>
      <c r="R3167" s="2" t="str">
        <f t="shared" si="839"/>
        <v>-</v>
      </c>
      <c r="AN3167" t="s">
        <v>2057</v>
      </c>
      <c r="AO3167" t="s">
        <v>2843</v>
      </c>
      <c r="AR3167" s="44">
        <v>55</v>
      </c>
      <c r="AS3167" s="46">
        <v>15</v>
      </c>
      <c r="AT3167" s="50">
        <f t="shared" si="824"/>
        <v>55015</v>
      </c>
      <c r="AV3167" s="7" t="s">
        <v>3063</v>
      </c>
    </row>
    <row r="3168" spans="1:61" hidden="1" outlineLevel="1">
      <c r="A3168" t="s">
        <v>1881</v>
      </c>
      <c r="B3168" t="s">
        <v>2843</v>
      </c>
      <c r="C3168" s="1">
        <v>61524</v>
      </c>
      <c r="I3168" s="1">
        <v>30231</v>
      </c>
      <c r="J3168" s="2" t="str">
        <f t="shared" si="832"/>
        <v/>
      </c>
      <c r="K3168" s="2" t="str">
        <f t="shared" si="833"/>
        <v/>
      </c>
      <c r="L3168" s="10" t="str">
        <f t="shared" si="834"/>
        <v/>
      </c>
      <c r="M3168" s="9" t="str">
        <f t="shared" si="830"/>
        <v/>
      </c>
      <c r="N3168" s="8" t="str">
        <f t="shared" si="831"/>
        <v/>
      </c>
      <c r="O3168" s="2" t="str">
        <f t="shared" si="836"/>
        <v>-</v>
      </c>
      <c r="P3168" s="2" t="str">
        <f t="shared" si="837"/>
        <v>-</v>
      </c>
      <c r="Q3168" s="2" t="str">
        <f t="shared" si="838"/>
        <v>-</v>
      </c>
      <c r="R3168" s="2" t="str">
        <f t="shared" si="839"/>
        <v>-</v>
      </c>
      <c r="AN3168" t="s">
        <v>1881</v>
      </c>
      <c r="AO3168" t="s">
        <v>2843</v>
      </c>
      <c r="AR3168" s="44">
        <v>55</v>
      </c>
      <c r="AS3168" s="46">
        <v>17</v>
      </c>
      <c r="AT3168" s="50">
        <f t="shared" si="824"/>
        <v>55017</v>
      </c>
      <c r="AV3168" s="7" t="s">
        <v>3063</v>
      </c>
    </row>
    <row r="3169" spans="1:48" hidden="1" outlineLevel="1">
      <c r="A3169" t="s">
        <v>419</v>
      </c>
      <c r="B3169" t="s">
        <v>2843</v>
      </c>
      <c r="C3169" s="1">
        <v>34644</v>
      </c>
      <c r="I3169" s="1">
        <v>14187</v>
      </c>
      <c r="J3169" s="2" t="str">
        <f t="shared" si="832"/>
        <v/>
      </c>
      <c r="K3169" s="2" t="str">
        <f t="shared" si="833"/>
        <v/>
      </c>
      <c r="L3169" s="10" t="str">
        <f t="shared" si="834"/>
        <v/>
      </c>
      <c r="M3169" s="9" t="str">
        <f t="shared" si="830"/>
        <v/>
      </c>
      <c r="N3169" s="8" t="str">
        <f t="shared" si="831"/>
        <v/>
      </c>
      <c r="O3169" s="2" t="str">
        <f t="shared" si="836"/>
        <v>-</v>
      </c>
      <c r="P3169" s="2" t="str">
        <f t="shared" si="837"/>
        <v>-</v>
      </c>
      <c r="Q3169" s="2" t="str">
        <f t="shared" si="838"/>
        <v>-</v>
      </c>
      <c r="R3169" s="2" t="str">
        <f t="shared" si="839"/>
        <v>-</v>
      </c>
      <c r="AN3169" t="s">
        <v>419</v>
      </c>
      <c r="AO3169" t="s">
        <v>2843</v>
      </c>
      <c r="AR3169" s="44">
        <v>55</v>
      </c>
      <c r="AS3169" s="46">
        <v>19</v>
      </c>
      <c r="AT3169" s="50">
        <f t="shared" si="824"/>
        <v>55019</v>
      </c>
      <c r="AV3169" s="7" t="s">
        <v>3063</v>
      </c>
    </row>
    <row r="3170" spans="1:48" hidden="1" outlineLevel="1">
      <c r="A3170" t="s">
        <v>1426</v>
      </c>
      <c r="B3170" t="s">
        <v>2843</v>
      </c>
      <c r="C3170" s="1">
        <v>56362</v>
      </c>
      <c r="I3170" s="1">
        <v>29272</v>
      </c>
      <c r="J3170" s="2" t="str">
        <f t="shared" si="832"/>
        <v/>
      </c>
      <c r="K3170" s="2" t="str">
        <f t="shared" si="833"/>
        <v/>
      </c>
      <c r="L3170" s="10" t="str">
        <f t="shared" si="834"/>
        <v/>
      </c>
      <c r="M3170" s="9" t="str">
        <f t="shared" si="830"/>
        <v/>
      </c>
      <c r="N3170" s="8" t="str">
        <f t="shared" si="831"/>
        <v/>
      </c>
      <c r="O3170" s="2" t="str">
        <f t="shared" si="836"/>
        <v>-</v>
      </c>
      <c r="P3170" s="2" t="str">
        <f t="shared" si="837"/>
        <v>-</v>
      </c>
      <c r="Q3170" s="2" t="str">
        <f t="shared" si="838"/>
        <v>-</v>
      </c>
      <c r="R3170" s="2" t="str">
        <f t="shared" si="839"/>
        <v>-</v>
      </c>
      <c r="AN3170" t="s">
        <v>1426</v>
      </c>
      <c r="AO3170" t="s">
        <v>2843</v>
      </c>
      <c r="AR3170" s="44">
        <v>55</v>
      </c>
      <c r="AS3170" s="46">
        <v>21</v>
      </c>
      <c r="AT3170" s="50">
        <f t="shared" si="824"/>
        <v>55021</v>
      </c>
      <c r="AV3170" s="7" t="s">
        <v>3063</v>
      </c>
    </row>
    <row r="3171" spans="1:48" hidden="1" outlineLevel="1">
      <c r="A3171" t="s">
        <v>1655</v>
      </c>
      <c r="B3171" t="s">
        <v>2843</v>
      </c>
      <c r="C3171" s="1">
        <v>16808</v>
      </c>
      <c r="I3171" s="1">
        <v>7981</v>
      </c>
      <c r="J3171" s="2" t="str">
        <f t="shared" si="832"/>
        <v/>
      </c>
      <c r="K3171" s="2" t="str">
        <f t="shared" si="833"/>
        <v/>
      </c>
      <c r="L3171" s="10" t="str">
        <f t="shared" si="834"/>
        <v/>
      </c>
      <c r="M3171" s="9" t="str">
        <f t="shared" si="830"/>
        <v/>
      </c>
      <c r="N3171" s="8" t="str">
        <f t="shared" si="831"/>
        <v/>
      </c>
      <c r="O3171" s="2" t="str">
        <f t="shared" si="836"/>
        <v>-</v>
      </c>
      <c r="P3171" s="2" t="str">
        <f t="shared" si="837"/>
        <v>-</v>
      </c>
      <c r="Q3171" s="2" t="str">
        <f t="shared" si="838"/>
        <v>-</v>
      </c>
      <c r="R3171" s="2" t="str">
        <f t="shared" si="839"/>
        <v>-</v>
      </c>
      <c r="AN3171" t="s">
        <v>1655</v>
      </c>
      <c r="AO3171" t="s">
        <v>2843</v>
      </c>
      <c r="AR3171" s="44">
        <v>55</v>
      </c>
      <c r="AS3171" s="46">
        <v>23</v>
      </c>
      <c r="AT3171" s="50">
        <f t="shared" si="824"/>
        <v>55023</v>
      </c>
      <c r="AV3171" s="7" t="s">
        <v>3063</v>
      </c>
    </row>
    <row r="3172" spans="1:48" hidden="1" outlineLevel="1">
      <c r="A3172" t="s">
        <v>2171</v>
      </c>
      <c r="B3172" t="s">
        <v>2843</v>
      </c>
      <c r="C3172" s="1">
        <v>477791</v>
      </c>
      <c r="I3172" s="1">
        <v>282939</v>
      </c>
      <c r="J3172" s="2" t="str">
        <f t="shared" si="832"/>
        <v/>
      </c>
      <c r="K3172" s="2" t="str">
        <f t="shared" si="833"/>
        <v/>
      </c>
      <c r="L3172" s="10" t="str">
        <f t="shared" si="834"/>
        <v/>
      </c>
      <c r="M3172" s="9" t="str">
        <f t="shared" si="830"/>
        <v/>
      </c>
      <c r="N3172" s="8" t="str">
        <f t="shared" si="831"/>
        <v/>
      </c>
      <c r="O3172" s="2" t="str">
        <f t="shared" si="836"/>
        <v>-</v>
      </c>
      <c r="P3172" s="2" t="str">
        <f t="shared" si="837"/>
        <v>-</v>
      </c>
      <c r="Q3172" s="2" t="str">
        <f t="shared" si="838"/>
        <v>-</v>
      </c>
      <c r="R3172" s="2" t="str">
        <f t="shared" si="839"/>
        <v>-</v>
      </c>
      <c r="AN3172" t="s">
        <v>2171</v>
      </c>
      <c r="AO3172" t="s">
        <v>2843</v>
      </c>
      <c r="AR3172" s="44">
        <v>55</v>
      </c>
      <c r="AS3172" s="46">
        <v>25</v>
      </c>
      <c r="AT3172" s="50">
        <f t="shared" si="824"/>
        <v>55025</v>
      </c>
      <c r="AV3172" s="7" t="s">
        <v>3063</v>
      </c>
    </row>
    <row r="3173" spans="1:48" hidden="1" outlineLevel="1">
      <c r="A3173" t="s">
        <v>3022</v>
      </c>
      <c r="B3173" t="s">
        <v>2843</v>
      </c>
      <c r="C3173" s="1">
        <v>89239</v>
      </c>
      <c r="I3173" s="1">
        <v>42823</v>
      </c>
      <c r="J3173" s="2" t="str">
        <f t="shared" si="832"/>
        <v/>
      </c>
      <c r="K3173" s="2" t="str">
        <f t="shared" si="833"/>
        <v/>
      </c>
      <c r="L3173" s="10" t="str">
        <f t="shared" si="834"/>
        <v/>
      </c>
      <c r="M3173" s="9" t="str">
        <f t="shared" si="830"/>
        <v/>
      </c>
      <c r="N3173" s="8" t="str">
        <f t="shared" si="831"/>
        <v/>
      </c>
      <c r="O3173" s="2" t="str">
        <f t="shared" si="836"/>
        <v>-</v>
      </c>
      <c r="P3173" s="2" t="str">
        <f t="shared" si="837"/>
        <v>-</v>
      </c>
      <c r="Q3173" s="2" t="str">
        <f t="shared" si="838"/>
        <v>-</v>
      </c>
      <c r="R3173" s="2" t="str">
        <f t="shared" si="839"/>
        <v>-</v>
      </c>
      <c r="AN3173" t="s">
        <v>3022</v>
      </c>
      <c r="AO3173" t="s">
        <v>2843</v>
      </c>
      <c r="AR3173" s="44">
        <v>55</v>
      </c>
      <c r="AS3173" s="46">
        <v>27</v>
      </c>
      <c r="AT3173" s="50">
        <f t="shared" si="824"/>
        <v>55027</v>
      </c>
      <c r="AV3173" s="7" t="s">
        <v>3063</v>
      </c>
    </row>
    <row r="3174" spans="1:48" hidden="1" outlineLevel="1">
      <c r="A3174" t="s">
        <v>1783</v>
      </c>
      <c r="B3174" t="s">
        <v>2843</v>
      </c>
      <c r="C3174" s="1">
        <v>28023</v>
      </c>
      <c r="I3174" s="1">
        <v>17481</v>
      </c>
      <c r="J3174" s="2" t="str">
        <f t="shared" si="832"/>
        <v/>
      </c>
      <c r="K3174" s="2" t="str">
        <f t="shared" si="833"/>
        <v/>
      </c>
      <c r="L3174" s="10" t="str">
        <f t="shared" si="834"/>
        <v/>
      </c>
      <c r="M3174" s="9" t="str">
        <f t="shared" si="830"/>
        <v/>
      </c>
      <c r="N3174" s="8" t="str">
        <f t="shared" si="831"/>
        <v/>
      </c>
      <c r="O3174" s="2" t="str">
        <f t="shared" si="836"/>
        <v>-</v>
      </c>
      <c r="P3174" s="2" t="str">
        <f t="shared" si="837"/>
        <v>-</v>
      </c>
      <c r="Q3174" s="2" t="str">
        <f t="shared" si="838"/>
        <v>-</v>
      </c>
      <c r="R3174" s="2" t="str">
        <f t="shared" si="839"/>
        <v>-</v>
      </c>
      <c r="AN3174" t="s">
        <v>1783</v>
      </c>
      <c r="AO3174" t="s">
        <v>2843</v>
      </c>
      <c r="AR3174" s="44">
        <v>55</v>
      </c>
      <c r="AS3174" s="46">
        <v>29</v>
      </c>
      <c r="AT3174" s="50">
        <f t="shared" si="824"/>
        <v>55029</v>
      </c>
      <c r="AV3174" s="7" t="s">
        <v>3063</v>
      </c>
    </row>
    <row r="3175" spans="1:48" hidden="1" outlineLevel="1">
      <c r="A3175" t="s">
        <v>1102</v>
      </c>
      <c r="B3175" t="s">
        <v>2843</v>
      </c>
      <c r="C3175" s="1">
        <v>43830</v>
      </c>
      <c r="I3175" s="1">
        <v>24066</v>
      </c>
      <c r="J3175" s="2" t="str">
        <f t="shared" si="832"/>
        <v/>
      </c>
      <c r="K3175" s="2" t="str">
        <f t="shared" si="833"/>
        <v/>
      </c>
      <c r="L3175" s="10" t="str">
        <f t="shared" si="834"/>
        <v/>
      </c>
      <c r="M3175" s="9" t="str">
        <f t="shared" si="830"/>
        <v/>
      </c>
      <c r="N3175" s="8" t="str">
        <f t="shared" si="831"/>
        <v/>
      </c>
      <c r="O3175" s="2" t="str">
        <f t="shared" si="836"/>
        <v>-</v>
      </c>
      <c r="P3175" s="2" t="str">
        <f t="shared" si="837"/>
        <v>-</v>
      </c>
      <c r="Q3175" s="2" t="str">
        <f t="shared" si="838"/>
        <v>-</v>
      </c>
      <c r="R3175" s="2" t="str">
        <f t="shared" si="839"/>
        <v>-</v>
      </c>
      <c r="AN3175" t="s">
        <v>1102</v>
      </c>
      <c r="AO3175" t="s">
        <v>2843</v>
      </c>
      <c r="AR3175" s="44">
        <v>55</v>
      </c>
      <c r="AS3175" s="46">
        <v>31</v>
      </c>
      <c r="AT3175" s="50">
        <f t="shared" si="824"/>
        <v>55031</v>
      </c>
      <c r="AV3175" s="7" t="s">
        <v>3063</v>
      </c>
    </row>
    <row r="3176" spans="1:48" hidden="1" outlineLevel="1">
      <c r="A3176" t="s">
        <v>534</v>
      </c>
      <c r="B3176" t="s">
        <v>2843</v>
      </c>
      <c r="C3176" s="1">
        <v>43382</v>
      </c>
      <c r="I3176" s="1">
        <v>22989</v>
      </c>
      <c r="J3176" s="2" t="str">
        <f t="shared" si="832"/>
        <v/>
      </c>
      <c r="K3176" s="2" t="str">
        <f t="shared" si="833"/>
        <v/>
      </c>
      <c r="L3176" s="10" t="str">
        <f t="shared" si="834"/>
        <v/>
      </c>
      <c r="M3176" s="9" t="str">
        <f t="shared" si="830"/>
        <v/>
      </c>
      <c r="N3176" s="8" t="str">
        <f t="shared" si="831"/>
        <v/>
      </c>
      <c r="O3176" s="2" t="str">
        <f t="shared" si="836"/>
        <v>-</v>
      </c>
      <c r="P3176" s="2" t="str">
        <f t="shared" si="837"/>
        <v>-</v>
      </c>
      <c r="Q3176" s="2" t="str">
        <f t="shared" si="838"/>
        <v>-</v>
      </c>
      <c r="R3176" s="2" t="str">
        <f t="shared" si="839"/>
        <v>-</v>
      </c>
      <c r="AN3176" t="s">
        <v>534</v>
      </c>
      <c r="AO3176" t="s">
        <v>2843</v>
      </c>
      <c r="AR3176" s="44">
        <v>55</v>
      </c>
      <c r="AS3176" s="46">
        <v>33</v>
      </c>
      <c r="AT3176" s="50">
        <f t="shared" si="824"/>
        <v>55033</v>
      </c>
      <c r="AV3176" s="7" t="s">
        <v>3063</v>
      </c>
    </row>
    <row r="3177" spans="1:48" hidden="1" outlineLevel="1">
      <c r="A3177" t="s">
        <v>560</v>
      </c>
      <c r="B3177" t="s">
        <v>2843</v>
      </c>
      <c r="C3177" s="1">
        <v>97176</v>
      </c>
      <c r="I3177" s="1">
        <v>55010</v>
      </c>
      <c r="J3177" s="2" t="str">
        <f t="shared" si="832"/>
        <v/>
      </c>
      <c r="K3177" s="2" t="str">
        <f t="shared" si="833"/>
        <v/>
      </c>
      <c r="L3177" s="10" t="str">
        <f t="shared" si="834"/>
        <v/>
      </c>
      <c r="M3177" s="9" t="str">
        <f t="shared" si="830"/>
        <v/>
      </c>
      <c r="N3177" s="8" t="str">
        <f t="shared" si="831"/>
        <v/>
      </c>
      <c r="O3177" s="2" t="str">
        <f t="shared" si="836"/>
        <v>-</v>
      </c>
      <c r="P3177" s="2" t="str">
        <f t="shared" si="837"/>
        <v>-</v>
      </c>
      <c r="Q3177" s="2" t="str">
        <f t="shared" si="838"/>
        <v>-</v>
      </c>
      <c r="R3177" s="2" t="str">
        <f t="shared" si="839"/>
        <v>-</v>
      </c>
      <c r="AN3177" t="s">
        <v>560</v>
      </c>
      <c r="AO3177" t="s">
        <v>2843</v>
      </c>
      <c r="AR3177" s="44">
        <v>55</v>
      </c>
      <c r="AS3177" s="46">
        <v>35</v>
      </c>
      <c r="AT3177" s="50">
        <f t="shared" si="824"/>
        <v>55035</v>
      </c>
      <c r="AV3177" s="7" t="s">
        <v>3063</v>
      </c>
    </row>
    <row r="3178" spans="1:48" hidden="1" outlineLevel="1">
      <c r="A3178" t="s">
        <v>2404</v>
      </c>
      <c r="B3178" t="s">
        <v>2843</v>
      </c>
      <c r="C3178" s="1">
        <v>4564</v>
      </c>
      <c r="I3178" s="1">
        <v>2685</v>
      </c>
      <c r="J3178" s="2" t="str">
        <f t="shared" si="832"/>
        <v/>
      </c>
      <c r="K3178" s="2" t="str">
        <f t="shared" si="833"/>
        <v/>
      </c>
      <c r="L3178" s="10" t="str">
        <f t="shared" si="834"/>
        <v/>
      </c>
      <c r="M3178" s="9" t="str">
        <f t="shared" si="830"/>
        <v/>
      </c>
      <c r="N3178" s="8" t="str">
        <f t="shared" si="831"/>
        <v/>
      </c>
      <c r="O3178" s="2" t="str">
        <f t="shared" si="836"/>
        <v>-</v>
      </c>
      <c r="P3178" s="2" t="str">
        <f t="shared" si="837"/>
        <v>-</v>
      </c>
      <c r="Q3178" s="2" t="str">
        <f t="shared" si="838"/>
        <v>-</v>
      </c>
      <c r="R3178" s="2" t="str">
        <f t="shared" si="839"/>
        <v>-</v>
      </c>
      <c r="AN3178" t="s">
        <v>2404</v>
      </c>
      <c r="AO3178" t="s">
        <v>2843</v>
      </c>
      <c r="AR3178" s="44">
        <v>55</v>
      </c>
      <c r="AS3178" s="46">
        <v>37</v>
      </c>
      <c r="AT3178" s="50">
        <f t="shared" ref="AT3178:AT3241" si="840">1000*AR3178+AS3178</f>
        <v>55037</v>
      </c>
      <c r="AV3178" s="7" t="s">
        <v>3063</v>
      </c>
    </row>
    <row r="3179" spans="1:48" hidden="1" outlineLevel="1">
      <c r="A3179" t="s">
        <v>1795</v>
      </c>
      <c r="B3179" t="s">
        <v>2843</v>
      </c>
      <c r="C3179" s="1">
        <v>101122</v>
      </c>
      <c r="I3179" s="1">
        <v>52323</v>
      </c>
      <c r="J3179" s="2" t="str">
        <f t="shared" si="832"/>
        <v/>
      </c>
      <c r="K3179" s="2" t="str">
        <f t="shared" si="833"/>
        <v/>
      </c>
      <c r="L3179" s="10" t="str">
        <f t="shared" si="834"/>
        <v/>
      </c>
      <c r="M3179" s="9" t="str">
        <f t="shared" si="830"/>
        <v/>
      </c>
      <c r="N3179" s="8" t="str">
        <f t="shared" si="831"/>
        <v/>
      </c>
      <c r="O3179" s="2" t="str">
        <f t="shared" si="836"/>
        <v>-</v>
      </c>
      <c r="P3179" s="2" t="str">
        <f t="shared" si="837"/>
        <v>-</v>
      </c>
      <c r="Q3179" s="2" t="str">
        <f t="shared" si="838"/>
        <v>-</v>
      </c>
      <c r="R3179" s="2" t="str">
        <f t="shared" si="839"/>
        <v>-</v>
      </c>
      <c r="AN3179" t="s">
        <v>1795</v>
      </c>
      <c r="AO3179" t="s">
        <v>2843</v>
      </c>
      <c r="AR3179" s="44">
        <v>55</v>
      </c>
      <c r="AS3179" s="46">
        <v>39</v>
      </c>
      <c r="AT3179" s="50">
        <f t="shared" si="840"/>
        <v>55039</v>
      </c>
      <c r="AV3179" s="7" t="s">
        <v>3063</v>
      </c>
    </row>
    <row r="3180" spans="1:48" hidden="1" outlineLevel="1">
      <c r="A3180" t="s">
        <v>2964</v>
      </c>
      <c r="B3180" t="s">
        <v>2843</v>
      </c>
      <c r="C3180" s="1">
        <v>9620</v>
      </c>
      <c r="I3180" s="1">
        <v>4683</v>
      </c>
      <c r="J3180" s="2" t="str">
        <f t="shared" si="832"/>
        <v/>
      </c>
      <c r="K3180" s="2" t="str">
        <f t="shared" si="833"/>
        <v/>
      </c>
      <c r="L3180" s="10" t="str">
        <f t="shared" si="834"/>
        <v/>
      </c>
      <c r="M3180" s="9" t="str">
        <f t="shared" si="830"/>
        <v/>
      </c>
      <c r="N3180" s="8" t="str">
        <f t="shared" si="831"/>
        <v/>
      </c>
      <c r="O3180" s="2" t="str">
        <f t="shared" si="836"/>
        <v>-</v>
      </c>
      <c r="P3180" s="2" t="str">
        <f t="shared" si="837"/>
        <v>-</v>
      </c>
      <c r="Q3180" s="2" t="str">
        <f t="shared" si="838"/>
        <v>-</v>
      </c>
      <c r="R3180" s="2" t="str">
        <f t="shared" si="839"/>
        <v>-</v>
      </c>
      <c r="AN3180" t="s">
        <v>2964</v>
      </c>
      <c r="AO3180" t="s">
        <v>2843</v>
      </c>
      <c r="AR3180" s="44">
        <v>55</v>
      </c>
      <c r="AS3180" s="46">
        <v>41</v>
      </c>
      <c r="AT3180" s="50">
        <f t="shared" si="840"/>
        <v>55041</v>
      </c>
      <c r="AV3180" s="7" t="s">
        <v>3063</v>
      </c>
    </row>
    <row r="3181" spans="1:48" hidden="1" outlineLevel="1">
      <c r="A3181" t="s">
        <v>1239</v>
      </c>
      <c r="B3181" t="s">
        <v>2843</v>
      </c>
      <c r="C3181" s="1">
        <v>50834</v>
      </c>
      <c r="I3181" s="1">
        <v>24320</v>
      </c>
      <c r="J3181" s="2" t="str">
        <f t="shared" si="832"/>
        <v/>
      </c>
      <c r="K3181" s="2" t="str">
        <f t="shared" si="833"/>
        <v/>
      </c>
      <c r="L3181" s="10" t="str">
        <f t="shared" si="834"/>
        <v/>
      </c>
      <c r="M3181" s="9" t="str">
        <f t="shared" si="830"/>
        <v/>
      </c>
      <c r="N3181" s="8" t="str">
        <f t="shared" si="831"/>
        <v/>
      </c>
      <c r="O3181" s="2" t="str">
        <f t="shared" si="836"/>
        <v>-</v>
      </c>
      <c r="P3181" s="2" t="str">
        <f t="shared" si="837"/>
        <v>-</v>
      </c>
      <c r="Q3181" s="2" t="str">
        <f t="shared" si="838"/>
        <v>-</v>
      </c>
      <c r="R3181" s="2" t="str">
        <f t="shared" si="839"/>
        <v>-</v>
      </c>
      <c r="AN3181" t="s">
        <v>1239</v>
      </c>
      <c r="AO3181" t="s">
        <v>2843</v>
      </c>
      <c r="AR3181" s="44">
        <v>55</v>
      </c>
      <c r="AS3181" s="46">
        <v>43</v>
      </c>
      <c r="AT3181" s="50">
        <f t="shared" si="840"/>
        <v>55043</v>
      </c>
      <c r="AV3181" s="7" t="s">
        <v>3063</v>
      </c>
    </row>
    <row r="3182" spans="1:48" hidden="1" outlineLevel="1">
      <c r="A3182" t="s">
        <v>2281</v>
      </c>
      <c r="B3182" t="s">
        <v>2843</v>
      </c>
      <c r="C3182" s="1">
        <v>36598</v>
      </c>
      <c r="I3182" s="1">
        <v>18534</v>
      </c>
      <c r="J3182" s="2" t="str">
        <f t="shared" si="832"/>
        <v/>
      </c>
      <c r="K3182" s="2" t="str">
        <f t="shared" si="833"/>
        <v/>
      </c>
      <c r="L3182" s="10" t="str">
        <f t="shared" si="834"/>
        <v/>
      </c>
      <c r="M3182" s="9" t="str">
        <f t="shared" si="830"/>
        <v/>
      </c>
      <c r="N3182" s="8" t="str">
        <f t="shared" si="831"/>
        <v/>
      </c>
      <c r="O3182" s="2" t="str">
        <f t="shared" si="836"/>
        <v>-</v>
      </c>
      <c r="P3182" s="2" t="str">
        <f t="shared" si="837"/>
        <v>-</v>
      </c>
      <c r="Q3182" s="2" t="str">
        <f t="shared" si="838"/>
        <v>-</v>
      </c>
      <c r="R3182" s="2" t="str">
        <f t="shared" si="839"/>
        <v>-</v>
      </c>
      <c r="AN3182" t="s">
        <v>2281</v>
      </c>
      <c r="AO3182" t="s">
        <v>2843</v>
      </c>
      <c r="AR3182" s="44">
        <v>55</v>
      </c>
      <c r="AS3182" s="46">
        <v>45</v>
      </c>
      <c r="AT3182" s="50">
        <f t="shared" si="840"/>
        <v>55045</v>
      </c>
      <c r="AV3182" s="7" t="s">
        <v>3063</v>
      </c>
    </row>
    <row r="3183" spans="1:48" hidden="1" outlineLevel="1">
      <c r="A3183" t="s">
        <v>1270</v>
      </c>
      <c r="B3183" t="s">
        <v>2843</v>
      </c>
      <c r="C3183" s="1">
        <v>19102</v>
      </c>
      <c r="I3183" s="1">
        <v>9536</v>
      </c>
      <c r="J3183" s="2" t="str">
        <f t="shared" si="832"/>
        <v/>
      </c>
      <c r="K3183" s="2" t="str">
        <f t="shared" si="833"/>
        <v/>
      </c>
      <c r="L3183" s="10" t="str">
        <f t="shared" si="834"/>
        <v/>
      </c>
      <c r="M3183" s="9" t="str">
        <f t="shared" si="830"/>
        <v/>
      </c>
      <c r="N3183" s="8" t="str">
        <f t="shared" si="831"/>
        <v/>
      </c>
      <c r="O3183" s="2" t="str">
        <f t="shared" si="836"/>
        <v>-</v>
      </c>
      <c r="P3183" s="2" t="str">
        <f t="shared" si="837"/>
        <v>-</v>
      </c>
      <c r="Q3183" s="2" t="str">
        <f t="shared" si="838"/>
        <v>-</v>
      </c>
      <c r="R3183" s="2" t="str">
        <f t="shared" si="839"/>
        <v>-</v>
      </c>
      <c r="AN3183" t="s">
        <v>1270</v>
      </c>
      <c r="AO3183" t="s">
        <v>2843</v>
      </c>
      <c r="AR3183" s="44">
        <v>55</v>
      </c>
      <c r="AS3183" s="46">
        <v>47</v>
      </c>
      <c r="AT3183" s="50">
        <f t="shared" si="840"/>
        <v>55047</v>
      </c>
      <c r="AV3183" s="7" t="s">
        <v>3063</v>
      </c>
    </row>
    <row r="3184" spans="1:48" hidden="1" outlineLevel="1">
      <c r="A3184" t="s">
        <v>1272</v>
      </c>
      <c r="B3184" t="s">
        <v>2843</v>
      </c>
      <c r="C3184" s="1">
        <v>23701</v>
      </c>
      <c r="I3184" s="1">
        <v>11969</v>
      </c>
      <c r="J3184" s="2" t="str">
        <f t="shared" si="832"/>
        <v/>
      </c>
      <c r="K3184" s="2" t="str">
        <f t="shared" si="833"/>
        <v/>
      </c>
      <c r="L3184" s="10" t="str">
        <f t="shared" si="834"/>
        <v/>
      </c>
      <c r="M3184" s="9" t="str">
        <f t="shared" si="830"/>
        <v/>
      </c>
      <c r="N3184" s="8" t="str">
        <f t="shared" si="831"/>
        <v/>
      </c>
      <c r="O3184" s="2" t="str">
        <f t="shared" si="836"/>
        <v>-</v>
      </c>
      <c r="P3184" s="2" t="str">
        <f t="shared" si="837"/>
        <v>-</v>
      </c>
      <c r="Q3184" s="2" t="str">
        <f t="shared" si="838"/>
        <v>-</v>
      </c>
      <c r="R3184" s="2" t="str">
        <f t="shared" si="839"/>
        <v>-</v>
      </c>
      <c r="AN3184" t="s">
        <v>1272</v>
      </c>
      <c r="AO3184" t="s">
        <v>2843</v>
      </c>
      <c r="AR3184" s="44">
        <v>55</v>
      </c>
      <c r="AS3184" s="46">
        <v>49</v>
      </c>
      <c r="AT3184" s="50">
        <f t="shared" si="840"/>
        <v>55049</v>
      </c>
      <c r="AV3184" s="7" t="s">
        <v>3063</v>
      </c>
    </row>
    <row r="3185" spans="1:48" hidden="1" outlineLevel="1">
      <c r="A3185" t="s">
        <v>2854</v>
      </c>
      <c r="B3185" t="s">
        <v>2843</v>
      </c>
      <c r="C3185" s="1">
        <v>6101</v>
      </c>
      <c r="I3185" s="1">
        <v>3432</v>
      </c>
      <c r="J3185" s="2" t="str">
        <f t="shared" si="832"/>
        <v/>
      </c>
      <c r="K3185" s="2" t="str">
        <f t="shared" si="833"/>
        <v/>
      </c>
      <c r="L3185" s="10" t="str">
        <f t="shared" si="834"/>
        <v/>
      </c>
      <c r="M3185" s="9" t="str">
        <f t="shared" si="830"/>
        <v/>
      </c>
      <c r="N3185" s="8" t="str">
        <f t="shared" si="831"/>
        <v/>
      </c>
      <c r="O3185" s="2" t="str">
        <f t="shared" si="836"/>
        <v>-</v>
      </c>
      <c r="P3185" s="2" t="str">
        <f t="shared" si="837"/>
        <v>-</v>
      </c>
      <c r="Q3185" s="2" t="str">
        <f t="shared" si="838"/>
        <v>-</v>
      </c>
      <c r="R3185" s="2" t="str">
        <f t="shared" si="839"/>
        <v>-</v>
      </c>
      <c r="AN3185" t="s">
        <v>2854</v>
      </c>
      <c r="AO3185" t="s">
        <v>2843</v>
      </c>
      <c r="AR3185" s="44">
        <v>55</v>
      </c>
      <c r="AS3185" s="46">
        <v>51</v>
      </c>
      <c r="AT3185" s="50">
        <f t="shared" si="840"/>
        <v>55051</v>
      </c>
      <c r="AV3185" s="7" t="s">
        <v>3063</v>
      </c>
    </row>
    <row r="3186" spans="1:48" hidden="1" outlineLevel="1">
      <c r="A3186" t="s">
        <v>2678</v>
      </c>
      <c r="B3186" t="s">
        <v>2843</v>
      </c>
      <c r="C3186" s="1">
        <v>20348</v>
      </c>
      <c r="I3186" s="1">
        <v>9251</v>
      </c>
      <c r="J3186" s="2" t="str">
        <f t="shared" si="832"/>
        <v/>
      </c>
      <c r="K3186" s="2" t="str">
        <f t="shared" si="833"/>
        <v/>
      </c>
      <c r="L3186" s="10" t="str">
        <f t="shared" si="834"/>
        <v/>
      </c>
      <c r="M3186" s="9" t="str">
        <f t="shared" si="830"/>
        <v/>
      </c>
      <c r="N3186" s="8" t="str">
        <f t="shared" si="831"/>
        <v/>
      </c>
      <c r="O3186" s="2" t="str">
        <f t="shared" si="836"/>
        <v>-</v>
      </c>
      <c r="P3186" s="2" t="str">
        <f t="shared" si="837"/>
        <v>-</v>
      </c>
      <c r="Q3186" s="2" t="str">
        <f t="shared" si="838"/>
        <v>-</v>
      </c>
      <c r="R3186" s="2" t="str">
        <f t="shared" si="839"/>
        <v>-</v>
      </c>
      <c r="AN3186" t="s">
        <v>2678</v>
      </c>
      <c r="AO3186" t="s">
        <v>2843</v>
      </c>
      <c r="AR3186" s="44">
        <v>55</v>
      </c>
      <c r="AS3186" s="46">
        <v>53</v>
      </c>
      <c r="AT3186" s="50">
        <f t="shared" si="840"/>
        <v>55053</v>
      </c>
      <c r="AV3186" s="7" t="s">
        <v>3063</v>
      </c>
    </row>
    <row r="3187" spans="1:48" hidden="1" outlineLevel="1">
      <c r="A3187" t="s">
        <v>1325</v>
      </c>
      <c r="B3187" t="s">
        <v>2843</v>
      </c>
      <c r="C3187" s="1">
        <v>83140</v>
      </c>
      <c r="I3187" s="1">
        <v>43166</v>
      </c>
      <c r="J3187" s="2" t="str">
        <f t="shared" si="832"/>
        <v/>
      </c>
      <c r="K3187" s="2" t="str">
        <f t="shared" si="833"/>
        <v/>
      </c>
      <c r="L3187" s="10" t="str">
        <f t="shared" si="834"/>
        <v/>
      </c>
      <c r="M3187" s="9" t="str">
        <f t="shared" si="830"/>
        <v/>
      </c>
      <c r="N3187" s="8" t="str">
        <f t="shared" si="831"/>
        <v/>
      </c>
      <c r="O3187" s="2" t="str">
        <f t="shared" si="836"/>
        <v>-</v>
      </c>
      <c r="P3187" s="2" t="str">
        <f t="shared" si="837"/>
        <v>-</v>
      </c>
      <c r="Q3187" s="2" t="str">
        <f t="shared" si="838"/>
        <v>-</v>
      </c>
      <c r="R3187" s="2" t="str">
        <f t="shared" si="839"/>
        <v>-</v>
      </c>
      <c r="AN3187" t="s">
        <v>1325</v>
      </c>
      <c r="AO3187" t="s">
        <v>2843</v>
      </c>
      <c r="AR3187" s="44">
        <v>55</v>
      </c>
      <c r="AS3187" s="46">
        <v>55</v>
      </c>
      <c r="AT3187" s="50">
        <f t="shared" si="840"/>
        <v>55055</v>
      </c>
      <c r="AV3187" s="7" t="s">
        <v>3063</v>
      </c>
    </row>
    <row r="3188" spans="1:48" hidden="1" outlineLevel="1">
      <c r="A3188" t="s">
        <v>1982</v>
      </c>
      <c r="B3188" t="s">
        <v>2843</v>
      </c>
      <c r="C3188" s="1">
        <v>26825</v>
      </c>
      <c r="I3188" s="1">
        <v>11530</v>
      </c>
      <c r="J3188" s="2" t="str">
        <f t="shared" si="832"/>
        <v/>
      </c>
      <c r="K3188" s="2" t="str">
        <f t="shared" si="833"/>
        <v/>
      </c>
      <c r="L3188" s="10" t="str">
        <f t="shared" si="834"/>
        <v/>
      </c>
      <c r="M3188" s="9" t="str">
        <f t="shared" si="830"/>
        <v/>
      </c>
      <c r="N3188" s="8" t="str">
        <f t="shared" si="831"/>
        <v/>
      </c>
      <c r="O3188" s="2" t="str">
        <f t="shared" si="836"/>
        <v>-</v>
      </c>
      <c r="P3188" s="2" t="str">
        <f t="shared" si="837"/>
        <v>-</v>
      </c>
      <c r="Q3188" s="2" t="str">
        <f t="shared" si="838"/>
        <v>-</v>
      </c>
      <c r="R3188" s="2" t="str">
        <f t="shared" si="839"/>
        <v>-</v>
      </c>
      <c r="AN3188" t="s">
        <v>1982</v>
      </c>
      <c r="AO3188" t="s">
        <v>2843</v>
      </c>
      <c r="AR3188" s="44">
        <v>55</v>
      </c>
      <c r="AS3188" s="46">
        <v>57</v>
      </c>
      <c r="AT3188" s="50">
        <f t="shared" si="840"/>
        <v>55057</v>
      </c>
      <c r="AV3188" s="7" t="s">
        <v>3063</v>
      </c>
    </row>
    <row r="3189" spans="1:48" hidden="1" outlineLevel="1">
      <c r="A3189" t="s">
        <v>1866</v>
      </c>
      <c r="B3189" t="s">
        <v>2843</v>
      </c>
      <c r="C3189" s="1">
        <v>164636</v>
      </c>
      <c r="I3189" s="1">
        <v>78789</v>
      </c>
      <c r="J3189" s="2" t="str">
        <f t="shared" si="832"/>
        <v/>
      </c>
      <c r="K3189" s="2" t="str">
        <f t="shared" si="833"/>
        <v/>
      </c>
      <c r="L3189" s="10" t="str">
        <f t="shared" si="834"/>
        <v/>
      </c>
      <c r="M3189" s="9" t="str">
        <f t="shared" si="830"/>
        <v/>
      </c>
      <c r="N3189" s="8" t="str">
        <f t="shared" si="831"/>
        <v/>
      </c>
      <c r="O3189" s="2" t="str">
        <f t="shared" si="836"/>
        <v>-</v>
      </c>
      <c r="P3189" s="2" t="str">
        <f t="shared" si="837"/>
        <v>-</v>
      </c>
      <c r="Q3189" s="2" t="str">
        <f t="shared" si="838"/>
        <v>-</v>
      </c>
      <c r="R3189" s="2" t="str">
        <f t="shared" si="839"/>
        <v>-</v>
      </c>
      <c r="AN3189" t="s">
        <v>1866</v>
      </c>
      <c r="AO3189" t="s">
        <v>2843</v>
      </c>
      <c r="AR3189" s="44">
        <v>55</v>
      </c>
      <c r="AS3189" s="46">
        <v>59</v>
      </c>
      <c r="AT3189" s="50">
        <f t="shared" si="840"/>
        <v>55059</v>
      </c>
      <c r="AV3189" s="7" t="s">
        <v>3063</v>
      </c>
    </row>
    <row r="3190" spans="1:48" hidden="1" outlineLevel="1">
      <c r="A3190" t="s">
        <v>2818</v>
      </c>
      <c r="B3190" t="s">
        <v>2843</v>
      </c>
      <c r="C3190" s="1">
        <v>20636</v>
      </c>
      <c r="I3190" s="1">
        <v>10787</v>
      </c>
      <c r="J3190" s="2" t="str">
        <f t="shared" si="832"/>
        <v/>
      </c>
      <c r="K3190" s="2" t="str">
        <f t="shared" si="833"/>
        <v/>
      </c>
      <c r="L3190" s="10" t="str">
        <f t="shared" si="834"/>
        <v/>
      </c>
      <c r="M3190" s="9" t="str">
        <f t="shared" si="830"/>
        <v/>
      </c>
      <c r="N3190" s="8" t="str">
        <f t="shared" si="831"/>
        <v/>
      </c>
      <c r="O3190" s="2" t="str">
        <f t="shared" si="836"/>
        <v>-</v>
      </c>
      <c r="P3190" s="2" t="str">
        <f t="shared" si="837"/>
        <v>-</v>
      </c>
      <c r="Q3190" s="2" t="str">
        <f t="shared" si="838"/>
        <v>-</v>
      </c>
      <c r="R3190" s="2" t="str">
        <f t="shared" si="839"/>
        <v>-</v>
      </c>
      <c r="AN3190" t="s">
        <v>2818</v>
      </c>
      <c r="AO3190" t="s">
        <v>2843</v>
      </c>
      <c r="AR3190" s="44">
        <v>55</v>
      </c>
      <c r="AS3190" s="46">
        <v>61</v>
      </c>
      <c r="AT3190" s="50">
        <f t="shared" si="840"/>
        <v>55061</v>
      </c>
      <c r="AV3190" s="7" t="s">
        <v>3063</v>
      </c>
    </row>
    <row r="3191" spans="1:48" hidden="1" outlineLevel="1">
      <c r="A3191" t="s">
        <v>412</v>
      </c>
      <c r="B3191" t="s">
        <v>2843</v>
      </c>
      <c r="C3191" s="1">
        <v>112761</v>
      </c>
      <c r="I3191" s="1">
        <v>63218</v>
      </c>
      <c r="J3191" s="2" t="str">
        <f t="shared" si="832"/>
        <v/>
      </c>
      <c r="K3191" s="2" t="str">
        <f t="shared" si="833"/>
        <v/>
      </c>
      <c r="L3191" s="10" t="str">
        <f t="shared" si="834"/>
        <v/>
      </c>
      <c r="M3191" s="9" t="str">
        <f t="shared" si="830"/>
        <v/>
      </c>
      <c r="N3191" s="8" t="str">
        <f t="shared" si="831"/>
        <v/>
      </c>
      <c r="O3191" s="2" t="str">
        <f t="shared" si="836"/>
        <v>-</v>
      </c>
      <c r="P3191" s="2" t="str">
        <f t="shared" si="837"/>
        <v>-</v>
      </c>
      <c r="Q3191" s="2" t="str">
        <f t="shared" si="838"/>
        <v>-</v>
      </c>
      <c r="R3191" s="2" t="str">
        <f t="shared" si="839"/>
        <v>-</v>
      </c>
      <c r="AN3191" t="s">
        <v>412</v>
      </c>
      <c r="AO3191" t="s">
        <v>2843</v>
      </c>
      <c r="AR3191" s="44">
        <v>55</v>
      </c>
      <c r="AS3191" s="46">
        <v>63</v>
      </c>
      <c r="AT3191" s="50">
        <f t="shared" si="840"/>
        <v>55063</v>
      </c>
      <c r="AV3191" s="7" t="s">
        <v>3063</v>
      </c>
    </row>
    <row r="3192" spans="1:48" hidden="1" outlineLevel="1">
      <c r="A3192" t="s">
        <v>620</v>
      </c>
      <c r="B3192" t="s">
        <v>2843</v>
      </c>
      <c r="C3192" s="1">
        <v>16768</v>
      </c>
      <c r="I3192" s="1">
        <v>7831</v>
      </c>
      <c r="J3192" s="2" t="str">
        <f t="shared" si="832"/>
        <v/>
      </c>
      <c r="K3192" s="2" t="str">
        <f t="shared" si="833"/>
        <v/>
      </c>
      <c r="L3192" s="10" t="str">
        <f t="shared" si="834"/>
        <v/>
      </c>
      <c r="M3192" s="9" t="str">
        <f t="shared" si="830"/>
        <v/>
      </c>
      <c r="N3192" s="8" t="str">
        <f t="shared" si="831"/>
        <v/>
      </c>
      <c r="O3192" s="2" t="str">
        <f t="shared" ref="O3192:O3223" si="841">IF(SUM($S3192:$AJ3192)=0,"-",S3192/SUM($S3192:$AJ3192))</f>
        <v>-</v>
      </c>
      <c r="P3192" s="2" t="str">
        <f t="shared" ref="P3192:P3223" si="842">IF(SUM($S3192:$AJ3192)=0,"-",T3192/SUM($S3192:$AJ3192))</f>
        <v>-</v>
      </c>
      <c r="Q3192" s="2" t="str">
        <f t="shared" ref="Q3192:Q3223" si="843">IF(SUM($S3192:$AJ3192)=0,"-",U3192/SUM($S3192:$AJ3192))</f>
        <v>-</v>
      </c>
      <c r="R3192" s="2" t="str">
        <f t="shared" ref="R3192:R3223" si="844">IF(SUM($S3192:$AJ3192)=0,"-",(1-O3192-P3192-Q3192))</f>
        <v>-</v>
      </c>
      <c r="AN3192" t="s">
        <v>620</v>
      </c>
      <c r="AO3192" t="s">
        <v>2843</v>
      </c>
      <c r="AR3192" s="44">
        <v>55</v>
      </c>
      <c r="AS3192" s="46">
        <v>65</v>
      </c>
      <c r="AT3192" s="50">
        <f t="shared" si="840"/>
        <v>55065</v>
      </c>
      <c r="AV3192" s="7" t="s">
        <v>3063</v>
      </c>
    </row>
    <row r="3193" spans="1:48" hidden="1" outlineLevel="1">
      <c r="A3193" t="s">
        <v>245</v>
      </c>
      <c r="B3193" t="s">
        <v>2843</v>
      </c>
      <c r="C3193" s="1">
        <v>20248</v>
      </c>
      <c r="I3193" s="1">
        <v>10402</v>
      </c>
      <c r="J3193" s="2" t="str">
        <f t="shared" si="832"/>
        <v/>
      </c>
      <c r="K3193" s="2" t="str">
        <f t="shared" si="833"/>
        <v/>
      </c>
      <c r="L3193" s="10" t="str">
        <f t="shared" si="834"/>
        <v/>
      </c>
      <c r="M3193" s="9" t="str">
        <f t="shared" si="830"/>
        <v/>
      </c>
      <c r="N3193" s="8" t="str">
        <f t="shared" si="831"/>
        <v/>
      </c>
      <c r="O3193" s="2" t="str">
        <f t="shared" si="841"/>
        <v>-</v>
      </c>
      <c r="P3193" s="2" t="str">
        <f t="shared" si="842"/>
        <v>-</v>
      </c>
      <c r="Q3193" s="2" t="str">
        <f t="shared" si="843"/>
        <v>-</v>
      </c>
      <c r="R3193" s="2" t="str">
        <f t="shared" si="844"/>
        <v>-</v>
      </c>
      <c r="AN3193" t="s">
        <v>245</v>
      </c>
      <c r="AO3193" t="s">
        <v>2843</v>
      </c>
      <c r="AR3193" s="44">
        <v>55</v>
      </c>
      <c r="AS3193" s="46">
        <v>67</v>
      </c>
      <c r="AT3193" s="50">
        <f t="shared" si="840"/>
        <v>55067</v>
      </c>
      <c r="AV3193" s="7" t="s">
        <v>3063</v>
      </c>
    </row>
    <row r="3194" spans="1:48" hidden="1" outlineLevel="1">
      <c r="A3194" t="s">
        <v>1331</v>
      </c>
      <c r="B3194" t="s">
        <v>2843</v>
      </c>
      <c r="C3194" s="1">
        <v>29094</v>
      </c>
      <c r="I3194" s="1">
        <v>15268</v>
      </c>
      <c r="J3194" s="2" t="str">
        <f t="shared" si="832"/>
        <v/>
      </c>
      <c r="K3194" s="2" t="str">
        <f t="shared" si="833"/>
        <v/>
      </c>
      <c r="L3194" s="10" t="str">
        <f t="shared" si="834"/>
        <v/>
      </c>
      <c r="M3194" s="9" t="str">
        <f t="shared" si="830"/>
        <v/>
      </c>
      <c r="N3194" s="8" t="str">
        <f t="shared" si="831"/>
        <v/>
      </c>
      <c r="O3194" s="2" t="str">
        <f t="shared" si="841"/>
        <v>-</v>
      </c>
      <c r="P3194" s="2" t="str">
        <f t="shared" si="842"/>
        <v>-</v>
      </c>
      <c r="Q3194" s="2" t="str">
        <f t="shared" si="843"/>
        <v>-</v>
      </c>
      <c r="R3194" s="2" t="str">
        <f t="shared" si="844"/>
        <v>-</v>
      </c>
      <c r="AN3194" t="s">
        <v>1331</v>
      </c>
      <c r="AO3194" t="s">
        <v>2843</v>
      </c>
      <c r="AR3194" s="44">
        <v>55</v>
      </c>
      <c r="AS3194" s="46">
        <v>69</v>
      </c>
      <c r="AT3194" s="50">
        <f t="shared" si="840"/>
        <v>55069</v>
      </c>
      <c r="AV3194" s="7" t="s">
        <v>3063</v>
      </c>
    </row>
    <row r="3195" spans="1:48" hidden="1" outlineLevel="1">
      <c r="A3195" t="s">
        <v>505</v>
      </c>
      <c r="B3195" t="s">
        <v>2843</v>
      </c>
      <c r="C3195" s="1">
        <v>81698</v>
      </c>
      <c r="I3195" s="1">
        <v>42414</v>
      </c>
      <c r="J3195" s="2" t="str">
        <f t="shared" si="832"/>
        <v/>
      </c>
      <c r="K3195" s="2" t="str">
        <f t="shared" si="833"/>
        <v/>
      </c>
      <c r="L3195" s="10" t="str">
        <f t="shared" si="834"/>
        <v/>
      </c>
      <c r="M3195" s="9" t="str">
        <f t="shared" si="830"/>
        <v/>
      </c>
      <c r="N3195" s="8" t="str">
        <f t="shared" si="831"/>
        <v/>
      </c>
      <c r="O3195" s="2" t="str">
        <f t="shared" si="841"/>
        <v>-</v>
      </c>
      <c r="P3195" s="2" t="str">
        <f t="shared" si="842"/>
        <v>-</v>
      </c>
      <c r="Q3195" s="2" t="str">
        <f t="shared" si="843"/>
        <v>-</v>
      </c>
      <c r="R3195" s="2" t="str">
        <f t="shared" si="844"/>
        <v>-</v>
      </c>
      <c r="AN3195" t="s">
        <v>505</v>
      </c>
      <c r="AO3195" t="s">
        <v>2843</v>
      </c>
      <c r="AR3195" s="44">
        <v>55</v>
      </c>
      <c r="AS3195" s="46">
        <v>71</v>
      </c>
      <c r="AT3195" s="50">
        <f t="shared" si="840"/>
        <v>55071</v>
      </c>
      <c r="AV3195" s="7" t="s">
        <v>3063</v>
      </c>
    </row>
    <row r="3196" spans="1:48" hidden="1" outlineLevel="1">
      <c r="A3196" t="s">
        <v>506</v>
      </c>
      <c r="B3196" t="s">
        <v>2843</v>
      </c>
      <c r="C3196" s="1">
        <v>133036</v>
      </c>
      <c r="I3196" s="1">
        <v>67940</v>
      </c>
      <c r="J3196" s="2" t="str">
        <f t="shared" si="832"/>
        <v/>
      </c>
      <c r="K3196" s="2" t="str">
        <f t="shared" si="833"/>
        <v/>
      </c>
      <c r="L3196" s="10" t="str">
        <f t="shared" si="834"/>
        <v/>
      </c>
      <c r="M3196" s="9" t="str">
        <f t="shared" si="830"/>
        <v/>
      </c>
      <c r="N3196" s="8" t="str">
        <f t="shared" si="831"/>
        <v/>
      </c>
      <c r="O3196" s="2" t="str">
        <f t="shared" si="841"/>
        <v>-</v>
      </c>
      <c r="P3196" s="2" t="str">
        <f t="shared" si="842"/>
        <v>-</v>
      </c>
      <c r="Q3196" s="2" t="str">
        <f t="shared" si="843"/>
        <v>-</v>
      </c>
      <c r="R3196" s="2" t="str">
        <f t="shared" si="844"/>
        <v>-</v>
      </c>
      <c r="AN3196" t="s">
        <v>506</v>
      </c>
      <c r="AO3196" t="s">
        <v>2843</v>
      </c>
      <c r="AR3196" s="44">
        <v>55</v>
      </c>
      <c r="AS3196" s="46">
        <v>73</v>
      </c>
      <c r="AT3196" s="50">
        <f t="shared" si="840"/>
        <v>55073</v>
      </c>
      <c r="AV3196" s="7" t="s">
        <v>3063</v>
      </c>
    </row>
    <row r="3197" spans="1:48" hidden="1" outlineLevel="1">
      <c r="A3197" t="s">
        <v>363</v>
      </c>
      <c r="B3197" t="s">
        <v>2843</v>
      </c>
      <c r="C3197" s="1">
        <v>42019</v>
      </c>
      <c r="I3197" s="1">
        <v>21255</v>
      </c>
      <c r="J3197" s="2" t="str">
        <f t="shared" si="832"/>
        <v/>
      </c>
      <c r="K3197" s="2" t="str">
        <f t="shared" si="833"/>
        <v/>
      </c>
      <c r="L3197" s="10" t="str">
        <f t="shared" si="834"/>
        <v/>
      </c>
      <c r="M3197" s="9" t="str">
        <f t="shared" si="830"/>
        <v/>
      </c>
      <c r="N3197" s="8" t="str">
        <f t="shared" si="831"/>
        <v/>
      </c>
      <c r="O3197" s="2" t="str">
        <f t="shared" si="841"/>
        <v>-</v>
      </c>
      <c r="P3197" s="2" t="str">
        <f t="shared" si="842"/>
        <v>-</v>
      </c>
      <c r="Q3197" s="2" t="str">
        <f t="shared" si="843"/>
        <v>-</v>
      </c>
      <c r="R3197" s="2" t="str">
        <f t="shared" si="844"/>
        <v>-</v>
      </c>
      <c r="AN3197" t="s">
        <v>363</v>
      </c>
      <c r="AO3197" t="s">
        <v>2843</v>
      </c>
      <c r="AR3197" s="44">
        <v>55</v>
      </c>
      <c r="AS3197" s="46">
        <v>75</v>
      </c>
      <c r="AT3197" s="50">
        <f t="shared" si="840"/>
        <v>55075</v>
      </c>
      <c r="AV3197" s="7" t="s">
        <v>3063</v>
      </c>
    </row>
    <row r="3198" spans="1:48" hidden="1" outlineLevel="1">
      <c r="A3198" t="s">
        <v>514</v>
      </c>
      <c r="B3198" t="s">
        <v>2843</v>
      </c>
      <c r="C3198" s="1">
        <v>15485</v>
      </c>
      <c r="I3198" s="1">
        <v>7846</v>
      </c>
      <c r="J3198" s="2" t="str">
        <f t="shared" si="832"/>
        <v/>
      </c>
      <c r="K3198" s="2" t="str">
        <f t="shared" si="833"/>
        <v/>
      </c>
      <c r="L3198" s="10" t="str">
        <f t="shared" si="834"/>
        <v/>
      </c>
      <c r="M3198" s="9" t="str">
        <f t="shared" si="830"/>
        <v/>
      </c>
      <c r="N3198" s="8" t="str">
        <f t="shared" si="831"/>
        <v/>
      </c>
      <c r="O3198" s="2" t="str">
        <f t="shared" si="841"/>
        <v>-</v>
      </c>
      <c r="P3198" s="2" t="str">
        <f t="shared" si="842"/>
        <v>-</v>
      </c>
      <c r="Q3198" s="2" t="str">
        <f t="shared" si="843"/>
        <v>-</v>
      </c>
      <c r="R3198" s="2" t="str">
        <f t="shared" si="844"/>
        <v>-</v>
      </c>
      <c r="AN3198" t="s">
        <v>514</v>
      </c>
      <c r="AO3198" t="s">
        <v>2843</v>
      </c>
      <c r="AR3198" s="44">
        <v>55</v>
      </c>
      <c r="AS3198" s="46">
        <v>77</v>
      </c>
      <c r="AT3198" s="50">
        <f t="shared" si="840"/>
        <v>55077</v>
      </c>
      <c r="AV3198" s="7" t="s">
        <v>3063</v>
      </c>
    </row>
    <row r="3199" spans="1:48" hidden="1" outlineLevel="1">
      <c r="A3199" t="s">
        <v>2273</v>
      </c>
      <c r="B3199" t="s">
        <v>2843</v>
      </c>
      <c r="C3199" s="1">
        <v>4214</v>
      </c>
      <c r="I3199" s="1">
        <v>1448</v>
      </c>
      <c r="J3199" s="2" t="str">
        <f t="shared" si="832"/>
        <v/>
      </c>
      <c r="K3199" s="2" t="str">
        <f t="shared" si="833"/>
        <v/>
      </c>
      <c r="L3199" s="10" t="str">
        <f t="shared" si="834"/>
        <v/>
      </c>
      <c r="M3199" s="9" t="str">
        <f t="shared" si="830"/>
        <v/>
      </c>
      <c r="N3199" s="8" t="str">
        <f t="shared" si="831"/>
        <v/>
      </c>
      <c r="O3199" s="2" t="str">
        <f t="shared" si="841"/>
        <v>-</v>
      </c>
      <c r="P3199" s="2" t="str">
        <f t="shared" si="842"/>
        <v>-</v>
      </c>
      <c r="Q3199" s="2" t="str">
        <f t="shared" si="843"/>
        <v>-</v>
      </c>
      <c r="R3199" s="2" t="str">
        <f t="shared" si="844"/>
        <v>-</v>
      </c>
      <c r="AN3199" t="s">
        <v>2273</v>
      </c>
      <c r="AO3199" t="s">
        <v>2843</v>
      </c>
      <c r="AR3199" s="44">
        <v>55</v>
      </c>
      <c r="AS3199" s="46">
        <v>78</v>
      </c>
      <c r="AT3199" s="50">
        <f t="shared" si="840"/>
        <v>55078</v>
      </c>
      <c r="AV3199" s="7" t="s">
        <v>3063</v>
      </c>
    </row>
    <row r="3200" spans="1:48" hidden="1" outlineLevel="1">
      <c r="A3200" t="s">
        <v>2343</v>
      </c>
      <c r="B3200" t="s">
        <v>2843</v>
      </c>
      <c r="C3200" s="1">
        <v>934752</v>
      </c>
      <c r="I3200" s="1">
        <v>475192</v>
      </c>
      <c r="J3200" s="2" t="str">
        <f t="shared" si="832"/>
        <v/>
      </c>
      <c r="K3200" s="2" t="str">
        <f t="shared" si="833"/>
        <v/>
      </c>
      <c r="L3200" s="10" t="str">
        <f t="shared" si="834"/>
        <v/>
      </c>
      <c r="M3200" s="9" t="str">
        <f t="shared" si="830"/>
        <v/>
      </c>
      <c r="N3200" s="8" t="str">
        <f t="shared" si="831"/>
        <v/>
      </c>
      <c r="O3200" s="2" t="str">
        <f t="shared" si="841"/>
        <v>-</v>
      </c>
      <c r="P3200" s="2" t="str">
        <f t="shared" si="842"/>
        <v>-</v>
      </c>
      <c r="Q3200" s="2" t="str">
        <f t="shared" si="843"/>
        <v>-</v>
      </c>
      <c r="R3200" s="2" t="str">
        <f t="shared" si="844"/>
        <v>-</v>
      </c>
      <c r="AN3200" t="s">
        <v>2343</v>
      </c>
      <c r="AO3200" t="s">
        <v>2843</v>
      </c>
      <c r="AR3200" s="44">
        <v>55</v>
      </c>
      <c r="AS3200" s="46">
        <v>79</v>
      </c>
      <c r="AT3200" s="50">
        <f t="shared" si="840"/>
        <v>55079</v>
      </c>
      <c r="AV3200" s="7" t="s">
        <v>3063</v>
      </c>
    </row>
    <row r="3201" spans="1:48" hidden="1" outlineLevel="1">
      <c r="A3201" t="s">
        <v>348</v>
      </c>
      <c r="B3201" t="s">
        <v>2843</v>
      </c>
      <c r="C3201" s="1">
        <v>44157</v>
      </c>
      <c r="I3201" s="1">
        <v>19152</v>
      </c>
      <c r="J3201" s="2" t="str">
        <f t="shared" si="832"/>
        <v/>
      </c>
      <c r="K3201" s="2" t="str">
        <f t="shared" si="833"/>
        <v/>
      </c>
      <c r="L3201" s="10" t="str">
        <f t="shared" si="834"/>
        <v/>
      </c>
      <c r="M3201" s="9" t="str">
        <f t="shared" si="830"/>
        <v/>
      </c>
      <c r="N3201" s="8" t="str">
        <f t="shared" si="831"/>
        <v/>
      </c>
      <c r="O3201" s="2" t="str">
        <f t="shared" si="841"/>
        <v>-</v>
      </c>
      <c r="P3201" s="2" t="str">
        <f t="shared" si="842"/>
        <v>-</v>
      </c>
      <c r="Q3201" s="2" t="str">
        <f t="shared" si="843"/>
        <v>-</v>
      </c>
      <c r="R3201" s="2" t="str">
        <f t="shared" si="844"/>
        <v>-</v>
      </c>
      <c r="AN3201" t="s">
        <v>348</v>
      </c>
      <c r="AO3201" t="s">
        <v>2843</v>
      </c>
      <c r="AR3201" s="44">
        <v>55</v>
      </c>
      <c r="AS3201" s="46">
        <v>81</v>
      </c>
      <c r="AT3201" s="50">
        <f t="shared" si="840"/>
        <v>55081</v>
      </c>
      <c r="AV3201" s="7" t="s">
        <v>3063</v>
      </c>
    </row>
    <row r="3202" spans="1:48" hidden="1" outlineLevel="1">
      <c r="A3202" t="s">
        <v>838</v>
      </c>
      <c r="B3202" t="s">
        <v>2843</v>
      </c>
      <c r="C3202" s="1">
        <v>37816</v>
      </c>
      <c r="I3202" s="1">
        <v>18968</v>
      </c>
      <c r="J3202" s="2" t="str">
        <f t="shared" si="832"/>
        <v/>
      </c>
      <c r="K3202" s="2" t="str">
        <f t="shared" si="833"/>
        <v/>
      </c>
      <c r="L3202" s="10" t="str">
        <f t="shared" si="834"/>
        <v/>
      </c>
      <c r="M3202" s="9" t="str">
        <f t="shared" ref="M3202:M3257" si="845">IF(T3202&gt;0,RANK(T3202,$S3202:$AK3202),"")</f>
        <v/>
      </c>
      <c r="N3202" s="8" t="str">
        <f t="shared" ref="N3202:N3257" si="846">IF(U3202&gt;0,RANK(U3202,$S3202:$AK3202),"")</f>
        <v/>
      </c>
      <c r="O3202" s="2" t="str">
        <f t="shared" si="841"/>
        <v>-</v>
      </c>
      <c r="P3202" s="2" t="str">
        <f t="shared" si="842"/>
        <v>-</v>
      </c>
      <c r="Q3202" s="2" t="str">
        <f t="shared" si="843"/>
        <v>-</v>
      </c>
      <c r="R3202" s="2" t="str">
        <f t="shared" si="844"/>
        <v>-</v>
      </c>
      <c r="AN3202" t="s">
        <v>838</v>
      </c>
      <c r="AO3202" t="s">
        <v>2843</v>
      </c>
      <c r="AR3202" s="44">
        <v>55</v>
      </c>
      <c r="AS3202" s="46">
        <v>83</v>
      </c>
      <c r="AT3202" s="50">
        <f t="shared" si="840"/>
        <v>55083</v>
      </c>
      <c r="AV3202" s="7" t="s">
        <v>3063</v>
      </c>
    </row>
    <row r="3203" spans="1:48" hidden="1" outlineLevel="1">
      <c r="A3203" t="s">
        <v>2965</v>
      </c>
      <c r="B3203" t="s">
        <v>2843</v>
      </c>
      <c r="C3203" s="1">
        <v>36500</v>
      </c>
      <c r="I3203" s="1">
        <v>21927</v>
      </c>
      <c r="J3203" s="2" t="str">
        <f t="shared" si="832"/>
        <v/>
      </c>
      <c r="K3203" s="2" t="str">
        <f t="shared" si="833"/>
        <v/>
      </c>
      <c r="L3203" s="10" t="str">
        <f t="shared" si="834"/>
        <v/>
      </c>
      <c r="M3203" s="9" t="str">
        <f t="shared" si="845"/>
        <v/>
      </c>
      <c r="N3203" s="8" t="str">
        <f t="shared" si="846"/>
        <v/>
      </c>
      <c r="O3203" s="2" t="str">
        <f t="shared" si="841"/>
        <v>-</v>
      </c>
      <c r="P3203" s="2" t="str">
        <f t="shared" si="842"/>
        <v>-</v>
      </c>
      <c r="Q3203" s="2" t="str">
        <f t="shared" si="843"/>
        <v>-</v>
      </c>
      <c r="R3203" s="2" t="str">
        <f t="shared" si="844"/>
        <v>-</v>
      </c>
      <c r="AN3203" t="s">
        <v>2965</v>
      </c>
      <c r="AO3203" t="s">
        <v>2843</v>
      </c>
      <c r="AR3203" s="44">
        <v>55</v>
      </c>
      <c r="AS3203" s="46">
        <v>85</v>
      </c>
      <c r="AT3203" s="50">
        <f t="shared" si="840"/>
        <v>55085</v>
      </c>
      <c r="AV3203" s="7" t="s">
        <v>3063</v>
      </c>
    </row>
    <row r="3204" spans="1:48" hidden="1" outlineLevel="1">
      <c r="A3204" t="s">
        <v>765</v>
      </c>
      <c r="B3204" t="s">
        <v>2843</v>
      </c>
      <c r="C3204" s="1">
        <v>174388</v>
      </c>
      <c r="I3204" s="1">
        <v>91563</v>
      </c>
      <c r="J3204" s="2" t="str">
        <f t="shared" si="832"/>
        <v/>
      </c>
      <c r="K3204" s="2" t="str">
        <f t="shared" si="833"/>
        <v/>
      </c>
      <c r="L3204" s="10" t="str">
        <f t="shared" si="834"/>
        <v/>
      </c>
      <c r="M3204" s="9" t="str">
        <f t="shared" si="845"/>
        <v/>
      </c>
      <c r="N3204" s="8" t="str">
        <f t="shared" si="846"/>
        <v/>
      </c>
      <c r="O3204" s="2" t="str">
        <f t="shared" si="841"/>
        <v>-</v>
      </c>
      <c r="P3204" s="2" t="str">
        <f t="shared" si="842"/>
        <v>-</v>
      </c>
      <c r="Q3204" s="2" t="str">
        <f t="shared" si="843"/>
        <v>-</v>
      </c>
      <c r="R3204" s="2" t="str">
        <f t="shared" si="844"/>
        <v>-</v>
      </c>
      <c r="AN3204" t="s">
        <v>765</v>
      </c>
      <c r="AO3204" t="s">
        <v>2843</v>
      </c>
      <c r="AR3204" s="44">
        <v>55</v>
      </c>
      <c r="AS3204" s="46">
        <v>87</v>
      </c>
      <c r="AT3204" s="50">
        <f t="shared" si="840"/>
        <v>55087</v>
      </c>
      <c r="AV3204" s="7" t="s">
        <v>3063</v>
      </c>
    </row>
    <row r="3205" spans="1:48" hidden="1" outlineLevel="1">
      <c r="A3205" t="s">
        <v>108</v>
      </c>
      <c r="B3205" t="s">
        <v>2843</v>
      </c>
      <c r="C3205" s="1">
        <v>85994</v>
      </c>
      <c r="I3205" s="1">
        <v>53365</v>
      </c>
      <c r="J3205" s="2" t="str">
        <f t="shared" si="832"/>
        <v/>
      </c>
      <c r="K3205" s="2" t="str">
        <f t="shared" si="833"/>
        <v/>
      </c>
      <c r="L3205" s="10" t="str">
        <f t="shared" si="834"/>
        <v/>
      </c>
      <c r="M3205" s="9" t="str">
        <f t="shared" si="845"/>
        <v/>
      </c>
      <c r="N3205" s="8" t="str">
        <f t="shared" si="846"/>
        <v/>
      </c>
      <c r="O3205" s="2" t="str">
        <f t="shared" si="841"/>
        <v>-</v>
      </c>
      <c r="P3205" s="2" t="str">
        <f t="shared" si="842"/>
        <v>-</v>
      </c>
      <c r="Q3205" s="2" t="str">
        <f t="shared" si="843"/>
        <v>-</v>
      </c>
      <c r="R3205" s="2" t="str">
        <f t="shared" si="844"/>
        <v>-</v>
      </c>
      <c r="AN3205" t="s">
        <v>108</v>
      </c>
      <c r="AO3205" t="s">
        <v>2843</v>
      </c>
      <c r="AR3205" s="44">
        <v>55</v>
      </c>
      <c r="AS3205" s="46">
        <v>89</v>
      </c>
      <c r="AT3205" s="50">
        <f t="shared" si="840"/>
        <v>55089</v>
      </c>
      <c r="AV3205" s="7" t="s">
        <v>3063</v>
      </c>
    </row>
    <row r="3206" spans="1:48" hidden="1" outlineLevel="1">
      <c r="A3206" t="s">
        <v>1023</v>
      </c>
      <c r="B3206" t="s">
        <v>2843</v>
      </c>
      <c r="C3206" s="1">
        <v>7545</v>
      </c>
      <c r="I3206" s="1">
        <v>3771</v>
      </c>
      <c r="J3206" s="2" t="str">
        <f t="shared" si="832"/>
        <v/>
      </c>
      <c r="K3206" s="2" t="str">
        <f t="shared" si="833"/>
        <v/>
      </c>
      <c r="L3206" s="10" t="str">
        <f t="shared" si="834"/>
        <v/>
      </c>
      <c r="M3206" s="9" t="str">
        <f t="shared" si="845"/>
        <v/>
      </c>
      <c r="N3206" s="8" t="str">
        <f t="shared" si="846"/>
        <v/>
      </c>
      <c r="O3206" s="2" t="str">
        <f t="shared" si="841"/>
        <v>-</v>
      </c>
      <c r="P3206" s="2" t="str">
        <f t="shared" si="842"/>
        <v>-</v>
      </c>
      <c r="Q3206" s="2" t="str">
        <f t="shared" si="843"/>
        <v>-</v>
      </c>
      <c r="R3206" s="2" t="str">
        <f t="shared" si="844"/>
        <v>-</v>
      </c>
      <c r="AN3206" t="s">
        <v>1023</v>
      </c>
      <c r="AO3206" t="s">
        <v>2843</v>
      </c>
      <c r="AR3206" s="44">
        <v>55</v>
      </c>
      <c r="AS3206" s="46">
        <v>91</v>
      </c>
      <c r="AT3206" s="50">
        <f t="shared" si="840"/>
        <v>55091</v>
      </c>
      <c r="AV3206" s="7" t="s">
        <v>3063</v>
      </c>
    </row>
    <row r="3207" spans="1:48" hidden="1" outlineLevel="1">
      <c r="A3207" t="s">
        <v>1738</v>
      </c>
      <c r="B3207" t="s">
        <v>2843</v>
      </c>
      <c r="C3207" s="1">
        <v>40758</v>
      </c>
      <c r="I3207" s="1">
        <v>22107</v>
      </c>
      <c r="J3207" s="2" t="str">
        <f t="shared" ref="J3207:J3257" si="847">IF(D3207&gt;0,I3207/D3207,"")</f>
        <v/>
      </c>
      <c r="K3207" s="2" t="str">
        <f t="shared" ref="K3207:K3257" si="848">IF(F3207&gt;0,I3207/F3207,"")</f>
        <v/>
      </c>
      <c r="L3207" s="10" t="str">
        <f t="shared" ref="L3207:L3257" si="849">IF(S3207&gt;0,RANK(S3207,$S3207:$AK3207),"")</f>
        <v/>
      </c>
      <c r="M3207" s="9" t="str">
        <f t="shared" si="845"/>
        <v/>
      </c>
      <c r="N3207" s="8" t="str">
        <f t="shared" si="846"/>
        <v/>
      </c>
      <c r="O3207" s="2" t="str">
        <f t="shared" si="841"/>
        <v>-</v>
      </c>
      <c r="P3207" s="2" t="str">
        <f t="shared" si="842"/>
        <v>-</v>
      </c>
      <c r="Q3207" s="2" t="str">
        <f t="shared" si="843"/>
        <v>-</v>
      </c>
      <c r="R3207" s="2" t="str">
        <f t="shared" si="844"/>
        <v>-</v>
      </c>
      <c r="AN3207" t="s">
        <v>1738</v>
      </c>
      <c r="AO3207" t="s">
        <v>2843</v>
      </c>
      <c r="AR3207" s="44">
        <v>55</v>
      </c>
      <c r="AS3207" s="46">
        <v>93</v>
      </c>
      <c r="AT3207" s="50">
        <f t="shared" si="840"/>
        <v>55093</v>
      </c>
      <c r="AV3207" s="7" t="s">
        <v>3063</v>
      </c>
    </row>
    <row r="3208" spans="1:48" hidden="1" outlineLevel="1">
      <c r="A3208" t="s">
        <v>791</v>
      </c>
      <c r="B3208" t="s">
        <v>2843</v>
      </c>
      <c r="C3208" s="1">
        <v>44331</v>
      </c>
      <c r="I3208" s="1">
        <v>22643</v>
      </c>
      <c r="J3208" s="2" t="str">
        <f t="shared" si="847"/>
        <v/>
      </c>
      <c r="K3208" s="2" t="str">
        <f t="shared" si="848"/>
        <v/>
      </c>
      <c r="L3208" s="10" t="str">
        <f t="shared" si="849"/>
        <v/>
      </c>
      <c r="M3208" s="9" t="str">
        <f t="shared" si="845"/>
        <v/>
      </c>
      <c r="N3208" s="8" t="str">
        <f t="shared" si="846"/>
        <v/>
      </c>
      <c r="O3208" s="2" t="str">
        <f t="shared" si="841"/>
        <v>-</v>
      </c>
      <c r="P3208" s="2" t="str">
        <f t="shared" si="842"/>
        <v>-</v>
      </c>
      <c r="Q3208" s="2" t="str">
        <f t="shared" si="843"/>
        <v>-</v>
      </c>
      <c r="R3208" s="2" t="str">
        <f t="shared" si="844"/>
        <v>-</v>
      </c>
      <c r="AN3208" t="s">
        <v>791</v>
      </c>
      <c r="AO3208" t="s">
        <v>2843</v>
      </c>
      <c r="AR3208" s="44">
        <v>55</v>
      </c>
      <c r="AS3208" s="46">
        <v>95</v>
      </c>
      <c r="AT3208" s="50">
        <f t="shared" si="840"/>
        <v>55095</v>
      </c>
      <c r="AV3208" s="7" t="s">
        <v>3063</v>
      </c>
    </row>
    <row r="3209" spans="1:48" hidden="1" outlineLevel="1">
      <c r="A3209" t="s">
        <v>1720</v>
      </c>
      <c r="B3209" t="s">
        <v>2843</v>
      </c>
      <c r="C3209" s="1">
        <v>69641</v>
      </c>
      <c r="I3209" s="1">
        <v>39422</v>
      </c>
      <c r="J3209" s="2" t="str">
        <f t="shared" si="847"/>
        <v/>
      </c>
      <c r="K3209" s="2" t="str">
        <f t="shared" si="848"/>
        <v/>
      </c>
      <c r="L3209" s="10" t="str">
        <f t="shared" si="849"/>
        <v/>
      </c>
      <c r="M3209" s="9" t="str">
        <f t="shared" si="845"/>
        <v/>
      </c>
      <c r="N3209" s="8" t="str">
        <f t="shared" si="846"/>
        <v/>
      </c>
      <c r="O3209" s="2" t="str">
        <f t="shared" si="841"/>
        <v>-</v>
      </c>
      <c r="P3209" s="2" t="str">
        <f t="shared" si="842"/>
        <v>-</v>
      </c>
      <c r="Q3209" s="2" t="str">
        <f t="shared" si="843"/>
        <v>-</v>
      </c>
      <c r="R3209" s="2" t="str">
        <f t="shared" si="844"/>
        <v>-</v>
      </c>
      <c r="AN3209" t="s">
        <v>1720</v>
      </c>
      <c r="AO3209" t="s">
        <v>2843</v>
      </c>
      <c r="AR3209" s="44">
        <v>55</v>
      </c>
      <c r="AS3209" s="46">
        <v>97</v>
      </c>
      <c r="AT3209" s="50">
        <f t="shared" si="840"/>
        <v>55097</v>
      </c>
      <c r="AV3209" s="7" t="s">
        <v>3063</v>
      </c>
    </row>
    <row r="3210" spans="1:48" hidden="1" outlineLevel="1">
      <c r="A3210" t="s">
        <v>612</v>
      </c>
      <c r="B3210" t="s">
        <v>2843</v>
      </c>
      <c r="C3210" s="1">
        <v>14411</v>
      </c>
      <c r="I3210" s="1">
        <v>8194</v>
      </c>
      <c r="J3210" s="2" t="str">
        <f t="shared" si="847"/>
        <v/>
      </c>
      <c r="K3210" s="2" t="str">
        <f t="shared" si="848"/>
        <v/>
      </c>
      <c r="L3210" s="10" t="str">
        <f t="shared" si="849"/>
        <v/>
      </c>
      <c r="M3210" s="9" t="str">
        <f t="shared" si="845"/>
        <v/>
      </c>
      <c r="N3210" s="8" t="str">
        <f t="shared" si="846"/>
        <v/>
      </c>
      <c r="O3210" s="2" t="str">
        <f t="shared" si="841"/>
        <v>-</v>
      </c>
      <c r="P3210" s="2" t="str">
        <f t="shared" si="842"/>
        <v>-</v>
      </c>
      <c r="Q3210" s="2" t="str">
        <f t="shared" si="843"/>
        <v>-</v>
      </c>
      <c r="R3210" s="2" t="str">
        <f t="shared" si="844"/>
        <v>-</v>
      </c>
      <c r="AN3210" t="s">
        <v>612</v>
      </c>
      <c r="AO3210" t="s">
        <v>2843</v>
      </c>
      <c r="AR3210" s="44">
        <v>55</v>
      </c>
      <c r="AS3210" s="46">
        <v>99</v>
      </c>
      <c r="AT3210" s="50">
        <f t="shared" si="840"/>
        <v>55099</v>
      </c>
      <c r="AV3210" s="7" t="s">
        <v>3063</v>
      </c>
    </row>
    <row r="3211" spans="1:48" hidden="1" outlineLevel="1">
      <c r="A3211" t="s">
        <v>1537</v>
      </c>
      <c r="B3211" t="s">
        <v>2843</v>
      </c>
      <c r="C3211" s="1">
        <v>194730</v>
      </c>
      <c r="I3211" s="1">
        <v>100642</v>
      </c>
      <c r="J3211" s="2" t="str">
        <f t="shared" si="847"/>
        <v/>
      </c>
      <c r="K3211" s="2" t="str">
        <f t="shared" si="848"/>
        <v/>
      </c>
      <c r="L3211" s="10" t="str">
        <f t="shared" si="849"/>
        <v/>
      </c>
      <c r="M3211" s="9" t="str">
        <f t="shared" si="845"/>
        <v/>
      </c>
      <c r="N3211" s="8" t="str">
        <f t="shared" si="846"/>
        <v/>
      </c>
      <c r="O3211" s="2" t="str">
        <f t="shared" si="841"/>
        <v>-</v>
      </c>
      <c r="P3211" s="2" t="str">
        <f t="shared" si="842"/>
        <v>-</v>
      </c>
      <c r="Q3211" s="2" t="str">
        <f t="shared" si="843"/>
        <v>-</v>
      </c>
      <c r="R3211" s="2" t="str">
        <f t="shared" si="844"/>
        <v>-</v>
      </c>
      <c r="AN3211" t="s">
        <v>1537</v>
      </c>
      <c r="AO3211" t="s">
        <v>2843</v>
      </c>
      <c r="AR3211" s="44">
        <v>55</v>
      </c>
      <c r="AS3211" s="46">
        <v>101</v>
      </c>
      <c r="AT3211" s="50">
        <f t="shared" si="840"/>
        <v>55101</v>
      </c>
      <c r="AV3211" s="7" t="s">
        <v>3063</v>
      </c>
    </row>
    <row r="3212" spans="1:48" hidden="1" outlineLevel="1">
      <c r="A3212" t="s">
        <v>98</v>
      </c>
      <c r="B3212" t="s">
        <v>2843</v>
      </c>
      <c r="C3212" s="1">
        <v>18205</v>
      </c>
      <c r="I3212" s="1">
        <v>8450</v>
      </c>
      <c r="J3212" s="2" t="str">
        <f t="shared" si="847"/>
        <v/>
      </c>
      <c r="K3212" s="2" t="str">
        <f t="shared" si="848"/>
        <v/>
      </c>
      <c r="L3212" s="10" t="str">
        <f t="shared" si="849"/>
        <v/>
      </c>
      <c r="M3212" s="9" t="str">
        <f t="shared" si="845"/>
        <v/>
      </c>
      <c r="N3212" s="8" t="str">
        <f t="shared" si="846"/>
        <v/>
      </c>
      <c r="O3212" s="2" t="str">
        <f t="shared" si="841"/>
        <v>-</v>
      </c>
      <c r="P3212" s="2" t="str">
        <f t="shared" si="842"/>
        <v>-</v>
      </c>
      <c r="Q3212" s="2" t="str">
        <f t="shared" si="843"/>
        <v>-</v>
      </c>
      <c r="R3212" s="2" t="str">
        <f t="shared" si="844"/>
        <v>-</v>
      </c>
      <c r="AN3212" t="s">
        <v>98</v>
      </c>
      <c r="AO3212" t="s">
        <v>2843</v>
      </c>
      <c r="AR3212" s="44">
        <v>55</v>
      </c>
      <c r="AS3212" s="46">
        <v>103</v>
      </c>
      <c r="AT3212" s="50">
        <f t="shared" si="840"/>
        <v>55103</v>
      </c>
      <c r="AV3212" s="7" t="s">
        <v>3063</v>
      </c>
    </row>
    <row r="3213" spans="1:48" hidden="1" outlineLevel="1">
      <c r="A3213" t="s">
        <v>1054</v>
      </c>
      <c r="B3213" t="s">
        <v>2843</v>
      </c>
      <c r="C3213" s="1">
        <v>160647</v>
      </c>
      <c r="I3213" s="1">
        <v>79169</v>
      </c>
      <c r="J3213" s="2" t="str">
        <f t="shared" si="847"/>
        <v/>
      </c>
      <c r="K3213" s="2" t="str">
        <f t="shared" si="848"/>
        <v/>
      </c>
      <c r="L3213" s="10" t="str">
        <f t="shared" si="849"/>
        <v/>
      </c>
      <c r="M3213" s="9" t="str">
        <f t="shared" si="845"/>
        <v/>
      </c>
      <c r="N3213" s="8" t="str">
        <f t="shared" si="846"/>
        <v/>
      </c>
      <c r="O3213" s="2" t="str">
        <f t="shared" si="841"/>
        <v>-</v>
      </c>
      <c r="P3213" s="2" t="str">
        <f t="shared" si="842"/>
        <v>-</v>
      </c>
      <c r="Q3213" s="2" t="str">
        <f t="shared" si="843"/>
        <v>-</v>
      </c>
      <c r="R3213" s="2" t="str">
        <f t="shared" si="844"/>
        <v>-</v>
      </c>
      <c r="AN3213" t="s">
        <v>1054</v>
      </c>
      <c r="AO3213" t="s">
        <v>2843</v>
      </c>
      <c r="AR3213" s="44">
        <v>55</v>
      </c>
      <c r="AS3213" s="46">
        <v>105</v>
      </c>
      <c r="AT3213" s="50">
        <f t="shared" si="840"/>
        <v>55105</v>
      </c>
      <c r="AV3213" s="7" t="s">
        <v>3063</v>
      </c>
    </row>
    <row r="3214" spans="1:48" ht="14" hidden="1" customHeight="1" outlineLevel="1">
      <c r="A3214" t="s">
        <v>503</v>
      </c>
      <c r="B3214" t="s">
        <v>2843</v>
      </c>
      <c r="C3214" s="1">
        <v>14884</v>
      </c>
      <c r="I3214" s="1">
        <v>7272</v>
      </c>
      <c r="J3214" s="2" t="str">
        <f t="shared" si="847"/>
        <v/>
      </c>
      <c r="K3214" s="2" t="str">
        <f t="shared" si="848"/>
        <v/>
      </c>
      <c r="L3214" s="10" t="str">
        <f t="shared" si="849"/>
        <v/>
      </c>
      <c r="M3214" s="9" t="str">
        <f t="shared" si="845"/>
        <v/>
      </c>
      <c r="N3214" s="8" t="str">
        <f t="shared" si="846"/>
        <v/>
      </c>
      <c r="O3214" s="2" t="str">
        <f t="shared" si="841"/>
        <v>-</v>
      </c>
      <c r="P3214" s="2" t="str">
        <f t="shared" si="842"/>
        <v>-</v>
      </c>
      <c r="Q3214" s="2" t="str">
        <f t="shared" si="843"/>
        <v>-</v>
      </c>
      <c r="R3214" s="2" t="str">
        <f t="shared" si="844"/>
        <v>-</v>
      </c>
      <c r="AN3214" t="s">
        <v>503</v>
      </c>
      <c r="AO3214" t="s">
        <v>2843</v>
      </c>
      <c r="AR3214" s="44">
        <v>55</v>
      </c>
      <c r="AS3214" s="46">
        <v>107</v>
      </c>
      <c r="AT3214" s="50">
        <f t="shared" si="840"/>
        <v>55107</v>
      </c>
      <c r="AV3214" s="7" t="s">
        <v>3063</v>
      </c>
    </row>
    <row r="3215" spans="1:48" ht="14" hidden="1" customHeight="1" outlineLevel="1">
      <c r="A3215" t="s">
        <v>1521</v>
      </c>
      <c r="B3215" t="s">
        <v>2843</v>
      </c>
      <c r="C3215" s="1">
        <v>83192</v>
      </c>
      <c r="I3215" s="1">
        <v>44821</v>
      </c>
      <c r="J3215" s="2" t="str">
        <f t="shared" si="847"/>
        <v/>
      </c>
      <c r="K3215" s="2" t="str">
        <f t="shared" si="848"/>
        <v/>
      </c>
      <c r="L3215" s="10" t="str">
        <f t="shared" si="849"/>
        <v/>
      </c>
      <c r="M3215" s="9" t="str">
        <f t="shared" si="845"/>
        <v/>
      </c>
      <c r="N3215" s="8" t="str">
        <f t="shared" si="846"/>
        <v/>
      </c>
      <c r="O3215" s="2" t="str">
        <f t="shared" si="841"/>
        <v>-</v>
      </c>
      <c r="P3215" s="2" t="str">
        <f t="shared" si="842"/>
        <v>-</v>
      </c>
      <c r="Q3215" s="2" t="str">
        <f t="shared" si="843"/>
        <v>-</v>
      </c>
      <c r="R3215" s="2" t="str">
        <f t="shared" si="844"/>
        <v>-</v>
      </c>
      <c r="AN3215" t="s">
        <v>1521</v>
      </c>
      <c r="AO3215" t="s">
        <v>2843</v>
      </c>
      <c r="AR3215" s="44">
        <v>55</v>
      </c>
      <c r="AS3215" s="46">
        <v>109</v>
      </c>
      <c r="AT3215" s="50">
        <f t="shared" si="840"/>
        <v>55109</v>
      </c>
      <c r="AV3215" s="7" t="s">
        <v>3063</v>
      </c>
    </row>
    <row r="3216" spans="1:48" hidden="1" outlineLevel="1">
      <c r="A3216" t="s">
        <v>1522</v>
      </c>
      <c r="B3216" t="s">
        <v>2843</v>
      </c>
      <c r="C3216" s="1">
        <v>61231</v>
      </c>
      <c r="I3216" s="1">
        <v>30626</v>
      </c>
      <c r="J3216" s="2" t="str">
        <f t="shared" si="847"/>
        <v/>
      </c>
      <c r="K3216" s="2" t="str">
        <f t="shared" si="848"/>
        <v/>
      </c>
      <c r="L3216" s="10" t="str">
        <f t="shared" si="849"/>
        <v/>
      </c>
      <c r="M3216" s="9" t="str">
        <f t="shared" si="845"/>
        <v/>
      </c>
      <c r="N3216" s="8" t="str">
        <f t="shared" si="846"/>
        <v/>
      </c>
      <c r="O3216" s="2" t="str">
        <f t="shared" si="841"/>
        <v>-</v>
      </c>
      <c r="P3216" s="2" t="str">
        <f t="shared" si="842"/>
        <v>-</v>
      </c>
      <c r="Q3216" s="2" t="str">
        <f t="shared" si="843"/>
        <v>-</v>
      </c>
      <c r="R3216" s="2" t="str">
        <f t="shared" si="844"/>
        <v>-</v>
      </c>
      <c r="AN3216" t="s">
        <v>1522</v>
      </c>
      <c r="AO3216" t="s">
        <v>2843</v>
      </c>
      <c r="AR3216" s="44">
        <v>55</v>
      </c>
      <c r="AS3216" s="46">
        <v>111</v>
      </c>
      <c r="AT3216" s="50">
        <f t="shared" si="840"/>
        <v>55111</v>
      </c>
      <c r="AV3216" s="7" t="s">
        <v>3063</v>
      </c>
    </row>
    <row r="3217" spans="1:48" hidden="1" outlineLevel="1">
      <c r="A3217" t="s">
        <v>45</v>
      </c>
      <c r="B3217" t="s">
        <v>2843</v>
      </c>
      <c r="C3217" s="1">
        <v>16650</v>
      </c>
      <c r="I3217" s="1">
        <v>9085</v>
      </c>
      <c r="J3217" s="2" t="str">
        <f t="shared" si="847"/>
        <v/>
      </c>
      <c r="K3217" s="2" t="str">
        <f t="shared" si="848"/>
        <v/>
      </c>
      <c r="L3217" s="10" t="str">
        <f t="shared" si="849"/>
        <v/>
      </c>
      <c r="M3217" s="9" t="str">
        <f t="shared" si="845"/>
        <v/>
      </c>
      <c r="N3217" s="8" t="str">
        <f t="shared" si="846"/>
        <v/>
      </c>
      <c r="O3217" s="2" t="str">
        <f t="shared" si="841"/>
        <v>-</v>
      </c>
      <c r="P3217" s="2" t="str">
        <f t="shared" si="842"/>
        <v>-</v>
      </c>
      <c r="Q3217" s="2" t="str">
        <f t="shared" si="843"/>
        <v>-</v>
      </c>
      <c r="R3217" s="2" t="str">
        <f t="shared" si="844"/>
        <v>-</v>
      </c>
      <c r="AN3217" t="s">
        <v>45</v>
      </c>
      <c r="AO3217" t="s">
        <v>2843</v>
      </c>
      <c r="AR3217" s="44">
        <v>55</v>
      </c>
      <c r="AS3217" s="46">
        <v>113</v>
      </c>
      <c r="AT3217" s="50">
        <f t="shared" si="840"/>
        <v>55113</v>
      </c>
      <c r="AV3217" s="7" t="s">
        <v>3063</v>
      </c>
    </row>
    <row r="3218" spans="1:48" hidden="1" outlineLevel="1">
      <c r="A3218" t="s">
        <v>46</v>
      </c>
      <c r="B3218" t="s">
        <v>2843</v>
      </c>
      <c r="C3218" s="1">
        <v>41894</v>
      </c>
      <c r="I3218" s="1">
        <v>20089</v>
      </c>
      <c r="J3218" s="2" t="str">
        <f t="shared" si="847"/>
        <v/>
      </c>
      <c r="K3218" s="2" t="str">
        <f t="shared" si="848"/>
        <v/>
      </c>
      <c r="L3218" s="10" t="str">
        <f t="shared" si="849"/>
        <v/>
      </c>
      <c r="M3218" s="9" t="str">
        <f t="shared" si="845"/>
        <v/>
      </c>
      <c r="N3218" s="8" t="str">
        <f t="shared" si="846"/>
        <v/>
      </c>
      <c r="O3218" s="2" t="str">
        <f t="shared" si="841"/>
        <v>-</v>
      </c>
      <c r="P3218" s="2" t="str">
        <f t="shared" si="842"/>
        <v>-</v>
      </c>
      <c r="Q3218" s="2" t="str">
        <f t="shared" si="843"/>
        <v>-</v>
      </c>
      <c r="R3218" s="2" t="str">
        <f t="shared" si="844"/>
        <v>-</v>
      </c>
      <c r="AN3218" t="s">
        <v>46</v>
      </c>
      <c r="AO3218" t="s">
        <v>2843</v>
      </c>
      <c r="AR3218" s="44">
        <v>55</v>
      </c>
      <c r="AS3218" s="46">
        <v>115</v>
      </c>
      <c r="AT3218" s="50">
        <f t="shared" si="840"/>
        <v>55115</v>
      </c>
      <c r="AV3218" s="7" t="s">
        <v>3063</v>
      </c>
    </row>
    <row r="3219" spans="1:48" hidden="1" outlineLevel="1">
      <c r="A3219" t="s">
        <v>229</v>
      </c>
      <c r="B3219" t="s">
        <v>2843</v>
      </c>
      <c r="C3219" s="1">
        <v>115652</v>
      </c>
      <c r="I3219" s="1">
        <v>62107</v>
      </c>
      <c r="J3219" s="2" t="str">
        <f t="shared" si="847"/>
        <v/>
      </c>
      <c r="K3219" s="2" t="str">
        <f t="shared" si="848"/>
        <v/>
      </c>
      <c r="L3219" s="10" t="str">
        <f t="shared" si="849"/>
        <v/>
      </c>
      <c r="M3219" s="9" t="str">
        <f t="shared" si="845"/>
        <v/>
      </c>
      <c r="N3219" s="8" t="str">
        <f t="shared" si="846"/>
        <v/>
      </c>
      <c r="O3219" s="2" t="str">
        <f t="shared" si="841"/>
        <v>-</v>
      </c>
      <c r="P3219" s="2" t="str">
        <f t="shared" si="842"/>
        <v>-</v>
      </c>
      <c r="Q3219" s="2" t="str">
        <f t="shared" si="843"/>
        <v>-</v>
      </c>
      <c r="R3219" s="2" t="str">
        <f t="shared" si="844"/>
        <v>-</v>
      </c>
      <c r="AN3219" t="s">
        <v>229</v>
      </c>
      <c r="AO3219" t="s">
        <v>2843</v>
      </c>
      <c r="AR3219" s="44">
        <v>55</v>
      </c>
      <c r="AS3219" s="46">
        <v>117</v>
      </c>
      <c r="AT3219" s="50">
        <f t="shared" si="840"/>
        <v>55117</v>
      </c>
      <c r="AV3219" s="7" t="s">
        <v>3063</v>
      </c>
    </row>
    <row r="3220" spans="1:48" hidden="1" outlineLevel="1">
      <c r="A3220" t="s">
        <v>994</v>
      </c>
      <c r="B3220" t="s">
        <v>2843</v>
      </c>
      <c r="C3220" s="1">
        <v>20577</v>
      </c>
      <c r="I3220" s="1">
        <v>9346</v>
      </c>
      <c r="J3220" s="2" t="str">
        <f t="shared" si="847"/>
        <v/>
      </c>
      <c r="K3220" s="2" t="str">
        <f t="shared" si="848"/>
        <v/>
      </c>
      <c r="L3220" s="10" t="str">
        <f t="shared" si="849"/>
        <v/>
      </c>
      <c r="M3220" s="9" t="str">
        <f t="shared" si="845"/>
        <v/>
      </c>
      <c r="N3220" s="8" t="str">
        <f t="shared" si="846"/>
        <v/>
      </c>
      <c r="O3220" s="2" t="str">
        <f t="shared" si="841"/>
        <v>-</v>
      </c>
      <c r="P3220" s="2" t="str">
        <f t="shared" si="842"/>
        <v>-</v>
      </c>
      <c r="Q3220" s="2" t="str">
        <f t="shared" si="843"/>
        <v>-</v>
      </c>
      <c r="R3220" s="2" t="str">
        <f t="shared" si="844"/>
        <v>-</v>
      </c>
      <c r="AN3220" t="s">
        <v>994</v>
      </c>
      <c r="AO3220" t="s">
        <v>2843</v>
      </c>
      <c r="AR3220" s="44">
        <v>55</v>
      </c>
      <c r="AS3220" s="46">
        <v>119</v>
      </c>
      <c r="AT3220" s="50">
        <f t="shared" si="840"/>
        <v>55119</v>
      </c>
      <c r="AV3220" s="7" t="s">
        <v>3063</v>
      </c>
    </row>
    <row r="3221" spans="1:48" hidden="1" outlineLevel="1">
      <c r="A3221" t="s">
        <v>329</v>
      </c>
      <c r="B3221" t="s">
        <v>2843</v>
      </c>
      <c r="C3221" s="1">
        <v>28452</v>
      </c>
      <c r="I3221" s="1">
        <v>13314</v>
      </c>
      <c r="J3221" s="2" t="str">
        <f t="shared" si="847"/>
        <v/>
      </c>
      <c r="K3221" s="2" t="str">
        <f t="shared" si="848"/>
        <v/>
      </c>
      <c r="L3221" s="10" t="str">
        <f t="shared" si="849"/>
        <v/>
      </c>
      <c r="M3221" s="9" t="str">
        <f t="shared" si="845"/>
        <v/>
      </c>
      <c r="N3221" s="8" t="str">
        <f t="shared" si="846"/>
        <v/>
      </c>
      <c r="O3221" s="2" t="str">
        <f t="shared" si="841"/>
        <v>-</v>
      </c>
      <c r="P3221" s="2" t="str">
        <f t="shared" si="842"/>
        <v>-</v>
      </c>
      <c r="Q3221" s="2" t="str">
        <f t="shared" si="843"/>
        <v>-</v>
      </c>
      <c r="R3221" s="2" t="str">
        <f t="shared" si="844"/>
        <v>-</v>
      </c>
      <c r="AN3221" t="s">
        <v>329</v>
      </c>
      <c r="AO3221" t="s">
        <v>2843</v>
      </c>
      <c r="AR3221" s="44">
        <v>55</v>
      </c>
      <c r="AS3221" s="46">
        <v>121</v>
      </c>
      <c r="AT3221" s="50">
        <f t="shared" si="840"/>
        <v>55121</v>
      </c>
      <c r="AV3221" s="7" t="s">
        <v>3063</v>
      </c>
    </row>
    <row r="3222" spans="1:48" hidden="1" outlineLevel="1">
      <c r="A3222" t="s">
        <v>1555</v>
      </c>
      <c r="B3222" t="s">
        <v>2843</v>
      </c>
      <c r="C3222" s="1">
        <v>29431</v>
      </c>
      <c r="I3222" s="1">
        <v>14075</v>
      </c>
      <c r="J3222" s="2" t="str">
        <f t="shared" si="847"/>
        <v/>
      </c>
      <c r="K3222" s="2" t="str">
        <f t="shared" si="848"/>
        <v/>
      </c>
      <c r="L3222" s="10" t="str">
        <f t="shared" si="849"/>
        <v/>
      </c>
      <c r="M3222" s="9" t="str">
        <f t="shared" si="845"/>
        <v/>
      </c>
      <c r="N3222" s="8" t="str">
        <f t="shared" si="846"/>
        <v/>
      </c>
      <c r="O3222" s="2" t="str">
        <f t="shared" si="841"/>
        <v>-</v>
      </c>
      <c r="P3222" s="2" t="str">
        <f t="shared" si="842"/>
        <v>-</v>
      </c>
      <c r="Q3222" s="2" t="str">
        <f t="shared" si="843"/>
        <v>-</v>
      </c>
      <c r="R3222" s="2" t="str">
        <f t="shared" si="844"/>
        <v>-</v>
      </c>
      <c r="AN3222" t="s">
        <v>1555</v>
      </c>
      <c r="AO3222" t="s">
        <v>2843</v>
      </c>
      <c r="AR3222" s="44">
        <v>55</v>
      </c>
      <c r="AS3222" s="46">
        <v>123</v>
      </c>
      <c r="AT3222" s="50">
        <f t="shared" si="840"/>
        <v>55123</v>
      </c>
      <c r="AV3222" s="7" t="s">
        <v>3063</v>
      </c>
    </row>
    <row r="3223" spans="1:48" hidden="1" outlineLevel="1">
      <c r="A3223" t="s">
        <v>1314</v>
      </c>
      <c r="B3223" t="s">
        <v>2843</v>
      </c>
      <c r="C3223" s="1">
        <v>21767</v>
      </c>
      <c r="I3223" s="1">
        <v>13750</v>
      </c>
      <c r="J3223" s="2" t="str">
        <f t="shared" si="847"/>
        <v/>
      </c>
      <c r="K3223" s="2" t="str">
        <f t="shared" si="848"/>
        <v/>
      </c>
      <c r="L3223" s="10" t="str">
        <f t="shared" si="849"/>
        <v/>
      </c>
      <c r="M3223" s="9" t="str">
        <f t="shared" si="845"/>
        <v/>
      </c>
      <c r="N3223" s="8" t="str">
        <f t="shared" si="846"/>
        <v/>
      </c>
      <c r="O3223" s="2" t="str">
        <f t="shared" si="841"/>
        <v>-</v>
      </c>
      <c r="P3223" s="2" t="str">
        <f t="shared" si="842"/>
        <v>-</v>
      </c>
      <c r="Q3223" s="2" t="str">
        <f t="shared" si="843"/>
        <v>-</v>
      </c>
      <c r="R3223" s="2" t="str">
        <f t="shared" si="844"/>
        <v>-</v>
      </c>
      <c r="AN3223" t="s">
        <v>1314</v>
      </c>
      <c r="AO3223" t="s">
        <v>2843</v>
      </c>
      <c r="AR3223" s="44">
        <v>55</v>
      </c>
      <c r="AS3223" s="46">
        <v>125</v>
      </c>
      <c r="AT3223" s="50">
        <f t="shared" si="840"/>
        <v>55125</v>
      </c>
      <c r="AV3223" s="7" t="s">
        <v>3063</v>
      </c>
    </row>
    <row r="3224" spans="1:48" hidden="1" outlineLevel="1">
      <c r="A3224" t="s">
        <v>1127</v>
      </c>
      <c r="B3224" t="s">
        <v>2843</v>
      </c>
      <c r="C3224" s="1">
        <v>101916</v>
      </c>
      <c r="I3224" s="1">
        <v>50422</v>
      </c>
      <c r="J3224" s="2" t="str">
        <f t="shared" si="847"/>
        <v/>
      </c>
      <c r="K3224" s="2" t="str">
        <f t="shared" si="848"/>
        <v/>
      </c>
      <c r="L3224" s="10" t="str">
        <f t="shared" si="849"/>
        <v/>
      </c>
      <c r="M3224" s="9" t="str">
        <f t="shared" si="845"/>
        <v/>
      </c>
      <c r="N3224" s="8" t="str">
        <f t="shared" si="846"/>
        <v/>
      </c>
      <c r="O3224" s="2" t="str">
        <f t="shared" ref="O3224:O3232" si="850">IF(SUM($S3224:$AJ3224)=0,"-",S3224/SUM($S3224:$AJ3224))</f>
        <v>-</v>
      </c>
      <c r="P3224" s="2" t="str">
        <f t="shared" ref="P3224:P3232" si="851">IF(SUM($S3224:$AJ3224)=0,"-",T3224/SUM($S3224:$AJ3224))</f>
        <v>-</v>
      </c>
      <c r="Q3224" s="2" t="str">
        <f t="shared" ref="Q3224:Q3232" si="852">IF(SUM($S3224:$AJ3224)=0,"-",U3224/SUM($S3224:$AJ3224))</f>
        <v>-</v>
      </c>
      <c r="R3224" s="2" t="str">
        <f t="shared" ref="R3224:R3232" si="853">IF(SUM($S3224:$AJ3224)=0,"-",(1-O3224-P3224-Q3224))</f>
        <v>-</v>
      </c>
      <c r="AN3224" t="s">
        <v>1127</v>
      </c>
      <c r="AO3224" t="s">
        <v>2843</v>
      </c>
      <c r="AR3224" s="44">
        <v>55</v>
      </c>
      <c r="AS3224" s="46">
        <v>127</v>
      </c>
      <c r="AT3224" s="50">
        <f t="shared" si="840"/>
        <v>55127</v>
      </c>
      <c r="AV3224" s="7" t="s">
        <v>3063</v>
      </c>
    </row>
    <row r="3225" spans="1:48" hidden="1" outlineLevel="1">
      <c r="A3225" t="s">
        <v>163</v>
      </c>
      <c r="B3225" t="s">
        <v>2843</v>
      </c>
      <c r="C3225" s="1">
        <v>16003</v>
      </c>
      <c r="I3225" s="1">
        <v>9112</v>
      </c>
      <c r="J3225" s="2" t="str">
        <f t="shared" si="847"/>
        <v/>
      </c>
      <c r="K3225" s="2" t="str">
        <f t="shared" si="848"/>
        <v/>
      </c>
      <c r="L3225" s="10" t="str">
        <f t="shared" si="849"/>
        <v/>
      </c>
      <c r="M3225" s="9" t="str">
        <f t="shared" si="845"/>
        <v/>
      </c>
      <c r="N3225" s="8" t="str">
        <f t="shared" si="846"/>
        <v/>
      </c>
      <c r="O3225" s="2" t="str">
        <f t="shared" si="850"/>
        <v>-</v>
      </c>
      <c r="P3225" s="2" t="str">
        <f t="shared" si="851"/>
        <v>-</v>
      </c>
      <c r="Q3225" s="2" t="str">
        <f t="shared" si="852"/>
        <v>-</v>
      </c>
      <c r="R3225" s="2" t="str">
        <f t="shared" si="853"/>
        <v>-</v>
      </c>
      <c r="AN3225" t="s">
        <v>163</v>
      </c>
      <c r="AO3225" t="s">
        <v>2843</v>
      </c>
      <c r="AR3225" s="44">
        <v>55</v>
      </c>
      <c r="AS3225" s="46">
        <v>129</v>
      </c>
      <c r="AT3225" s="50">
        <f t="shared" si="840"/>
        <v>55129</v>
      </c>
      <c r="AV3225" s="7" t="s">
        <v>3063</v>
      </c>
    </row>
    <row r="3226" spans="1:48" hidden="1" outlineLevel="1">
      <c r="A3226" t="s">
        <v>659</v>
      </c>
      <c r="B3226" t="s">
        <v>2843</v>
      </c>
      <c r="C3226" s="1">
        <v>130795</v>
      </c>
      <c r="I3226" s="1">
        <v>74411</v>
      </c>
      <c r="J3226" s="2" t="str">
        <f t="shared" si="847"/>
        <v/>
      </c>
      <c r="K3226" s="2" t="str">
        <f t="shared" si="848"/>
        <v/>
      </c>
      <c r="L3226" s="10" t="str">
        <f t="shared" si="849"/>
        <v/>
      </c>
      <c r="M3226" s="9" t="str">
        <f t="shared" si="845"/>
        <v/>
      </c>
      <c r="N3226" s="8" t="str">
        <f t="shared" si="846"/>
        <v/>
      </c>
      <c r="O3226" s="2" t="str">
        <f t="shared" si="850"/>
        <v>-</v>
      </c>
      <c r="P3226" s="2" t="str">
        <f t="shared" si="851"/>
        <v>-</v>
      </c>
      <c r="Q3226" s="2" t="str">
        <f t="shared" si="852"/>
        <v>-</v>
      </c>
      <c r="R3226" s="2" t="str">
        <f t="shared" si="853"/>
        <v>-</v>
      </c>
      <c r="AN3226" t="s">
        <v>659</v>
      </c>
      <c r="AO3226" t="s">
        <v>2843</v>
      </c>
      <c r="AR3226" s="44">
        <v>55</v>
      </c>
      <c r="AS3226" s="46">
        <v>131</v>
      </c>
      <c r="AT3226" s="50">
        <f t="shared" si="840"/>
        <v>55131</v>
      </c>
      <c r="AV3226" s="7" t="s">
        <v>3063</v>
      </c>
    </row>
    <row r="3227" spans="1:48" hidden="1" outlineLevel="1">
      <c r="A3227" t="s">
        <v>284</v>
      </c>
      <c r="B3227" t="s">
        <v>2843</v>
      </c>
      <c r="C3227" s="1">
        <v>386691</v>
      </c>
      <c r="I3227" s="1">
        <v>232897</v>
      </c>
      <c r="J3227" s="2" t="str">
        <f t="shared" si="847"/>
        <v/>
      </c>
      <c r="K3227" s="2" t="str">
        <f t="shared" si="848"/>
        <v/>
      </c>
      <c r="L3227" s="10" t="str">
        <f t="shared" si="849"/>
        <v/>
      </c>
      <c r="M3227" s="9" t="str">
        <f t="shared" si="845"/>
        <v/>
      </c>
      <c r="N3227" s="8" t="str">
        <f t="shared" si="846"/>
        <v/>
      </c>
      <c r="O3227" s="2" t="str">
        <f t="shared" si="850"/>
        <v>-</v>
      </c>
      <c r="P3227" s="2" t="str">
        <f t="shared" si="851"/>
        <v>-</v>
      </c>
      <c r="Q3227" s="2" t="str">
        <f t="shared" si="852"/>
        <v>-</v>
      </c>
      <c r="R3227" s="2" t="str">
        <f t="shared" si="853"/>
        <v>-</v>
      </c>
      <c r="AN3227" t="s">
        <v>284</v>
      </c>
      <c r="AO3227" t="s">
        <v>2843</v>
      </c>
      <c r="AR3227" s="44">
        <v>55</v>
      </c>
      <c r="AS3227" s="46">
        <v>133</v>
      </c>
      <c r="AT3227" s="50">
        <f t="shared" si="840"/>
        <v>55133</v>
      </c>
      <c r="AV3227" s="7" t="s">
        <v>3063</v>
      </c>
    </row>
    <row r="3228" spans="1:48" hidden="1" outlineLevel="1">
      <c r="A3228" t="s">
        <v>1517</v>
      </c>
      <c r="B3228" t="s">
        <v>2843</v>
      </c>
      <c r="C3228" s="1">
        <v>52593</v>
      </c>
      <c r="I3228" s="1">
        <v>25511</v>
      </c>
      <c r="J3228" s="2" t="str">
        <f t="shared" si="847"/>
        <v/>
      </c>
      <c r="K3228" s="2" t="str">
        <f t="shared" si="848"/>
        <v/>
      </c>
      <c r="L3228" s="10" t="str">
        <f t="shared" si="849"/>
        <v/>
      </c>
      <c r="M3228" s="9" t="str">
        <f t="shared" si="845"/>
        <v/>
      </c>
      <c r="N3228" s="8" t="str">
        <f t="shared" si="846"/>
        <v/>
      </c>
      <c r="O3228" s="2" t="str">
        <f t="shared" si="850"/>
        <v>-</v>
      </c>
      <c r="P3228" s="2" t="str">
        <f t="shared" si="851"/>
        <v>-</v>
      </c>
      <c r="Q3228" s="2" t="str">
        <f t="shared" si="852"/>
        <v>-</v>
      </c>
      <c r="R3228" s="2" t="str">
        <f t="shared" si="853"/>
        <v>-</v>
      </c>
      <c r="AN3228" t="s">
        <v>1517</v>
      </c>
      <c r="AO3228" t="s">
        <v>2843</v>
      </c>
      <c r="AR3228" s="44">
        <v>55</v>
      </c>
      <c r="AS3228" s="46">
        <v>135</v>
      </c>
      <c r="AT3228" s="50">
        <f t="shared" si="840"/>
        <v>55135</v>
      </c>
      <c r="AV3228" s="7" t="s">
        <v>3063</v>
      </c>
    </row>
    <row r="3229" spans="1:48" hidden="1" outlineLevel="1">
      <c r="A3229" t="s">
        <v>2659</v>
      </c>
      <c r="B3229" t="s">
        <v>2843</v>
      </c>
      <c r="C3229" s="1">
        <v>24760</v>
      </c>
      <c r="I3229" s="1">
        <v>11849</v>
      </c>
      <c r="J3229" s="2" t="str">
        <f t="shared" si="847"/>
        <v/>
      </c>
      <c r="K3229" s="2" t="str">
        <f t="shared" si="848"/>
        <v/>
      </c>
      <c r="L3229" s="10" t="str">
        <f t="shared" si="849"/>
        <v/>
      </c>
      <c r="M3229" s="9" t="str">
        <f t="shared" si="845"/>
        <v/>
      </c>
      <c r="N3229" s="8" t="str">
        <f t="shared" si="846"/>
        <v/>
      </c>
      <c r="O3229" s="2" t="str">
        <f t="shared" si="850"/>
        <v>-</v>
      </c>
      <c r="P3229" s="2" t="str">
        <f t="shared" si="851"/>
        <v>-</v>
      </c>
      <c r="Q3229" s="2" t="str">
        <f t="shared" si="852"/>
        <v>-</v>
      </c>
      <c r="R3229" s="2" t="str">
        <f t="shared" si="853"/>
        <v>-</v>
      </c>
      <c r="AN3229" t="s">
        <v>2659</v>
      </c>
      <c r="AO3229" t="s">
        <v>2843</v>
      </c>
      <c r="AR3229" s="44">
        <v>55</v>
      </c>
      <c r="AS3229" s="46">
        <v>137</v>
      </c>
      <c r="AT3229" s="50">
        <f t="shared" si="840"/>
        <v>55137</v>
      </c>
      <c r="AV3229" s="7" t="s">
        <v>3063</v>
      </c>
    </row>
    <row r="3230" spans="1:48" hidden="1" outlineLevel="1">
      <c r="A3230" t="s">
        <v>1268</v>
      </c>
      <c r="B3230" t="s">
        <v>2843</v>
      </c>
      <c r="C3230" s="1">
        <v>164910</v>
      </c>
      <c r="I3230" s="1">
        <v>87677</v>
      </c>
      <c r="J3230" s="2" t="str">
        <f t="shared" si="847"/>
        <v/>
      </c>
      <c r="K3230" s="2" t="str">
        <f t="shared" si="848"/>
        <v/>
      </c>
      <c r="L3230" s="10" t="str">
        <f t="shared" si="849"/>
        <v/>
      </c>
      <c r="M3230" s="9" t="str">
        <f t="shared" si="845"/>
        <v/>
      </c>
      <c r="N3230" s="8" t="str">
        <f t="shared" si="846"/>
        <v/>
      </c>
      <c r="O3230" s="2" t="str">
        <f t="shared" si="850"/>
        <v>-</v>
      </c>
      <c r="P3230" s="2" t="str">
        <f t="shared" si="851"/>
        <v>-</v>
      </c>
      <c r="Q3230" s="2" t="str">
        <f t="shared" si="852"/>
        <v>-</v>
      </c>
      <c r="R3230" s="2" t="str">
        <f t="shared" si="853"/>
        <v>-</v>
      </c>
      <c r="AN3230" t="s">
        <v>1268</v>
      </c>
      <c r="AO3230" t="s">
        <v>2843</v>
      </c>
      <c r="AR3230" s="44">
        <v>55</v>
      </c>
      <c r="AS3230" s="46">
        <v>139</v>
      </c>
      <c r="AT3230" s="50">
        <f t="shared" si="840"/>
        <v>55139</v>
      </c>
      <c r="AV3230" s="7" t="s">
        <v>3063</v>
      </c>
    </row>
    <row r="3231" spans="1:48" hidden="1" outlineLevel="1">
      <c r="A3231" t="s">
        <v>362</v>
      </c>
      <c r="B3231" t="s">
        <v>2843</v>
      </c>
      <c r="C3231" s="1">
        <v>74519</v>
      </c>
      <c r="I3231" s="1">
        <v>39052</v>
      </c>
      <c r="J3231" s="2" t="str">
        <f t="shared" si="847"/>
        <v/>
      </c>
      <c r="K3231" s="2" t="str">
        <f t="shared" si="848"/>
        <v/>
      </c>
      <c r="L3231" s="10" t="str">
        <f t="shared" si="849"/>
        <v/>
      </c>
      <c r="M3231" s="9" t="str">
        <f t="shared" si="845"/>
        <v/>
      </c>
      <c r="N3231" s="8" t="str">
        <f t="shared" si="846"/>
        <v/>
      </c>
      <c r="O3231" s="2" t="str">
        <f t="shared" si="850"/>
        <v>-</v>
      </c>
      <c r="P3231" s="2" t="str">
        <f t="shared" si="851"/>
        <v>-</v>
      </c>
      <c r="Q3231" s="2" t="str">
        <f t="shared" si="852"/>
        <v>-</v>
      </c>
      <c r="R3231" s="2" t="str">
        <f t="shared" si="853"/>
        <v>-</v>
      </c>
      <c r="AN3231" t="s">
        <v>362</v>
      </c>
      <c r="AO3231" t="s">
        <v>2843</v>
      </c>
      <c r="AR3231" s="44">
        <v>55</v>
      </c>
      <c r="AS3231" s="46">
        <v>141</v>
      </c>
      <c r="AT3231" s="50">
        <f t="shared" si="840"/>
        <v>55141</v>
      </c>
      <c r="AV3231" s="7" t="s">
        <v>3063</v>
      </c>
    </row>
    <row r="3232" spans="1:48" collapsed="1">
      <c r="A3232" t="s">
        <v>959</v>
      </c>
      <c r="B3232" t="s">
        <v>541</v>
      </c>
      <c r="C3232" s="26">
        <f>SUM(C3160:C3231)</f>
        <v>5640996</v>
      </c>
      <c r="D3232" s="36">
        <v>4212000</v>
      </c>
      <c r="E3232" s="36">
        <v>4053000</v>
      </c>
      <c r="F3232" s="1">
        <v>0</v>
      </c>
      <c r="I3232" s="1">
        <v>2983417</v>
      </c>
      <c r="J3232" s="2">
        <f t="shared" si="847"/>
        <v>0.70831362773029438</v>
      </c>
      <c r="K3232" s="2" t="str">
        <f t="shared" si="848"/>
        <v/>
      </c>
      <c r="L3232" s="10" t="str">
        <f t="shared" si="849"/>
        <v/>
      </c>
      <c r="M3232" s="9" t="str">
        <f t="shared" si="845"/>
        <v/>
      </c>
      <c r="N3232" s="8" t="str">
        <f t="shared" si="846"/>
        <v/>
      </c>
      <c r="O3232" s="2" t="str">
        <f t="shared" si="850"/>
        <v>-</v>
      </c>
      <c r="P3232" s="2" t="str">
        <f t="shared" si="851"/>
        <v>-</v>
      </c>
      <c r="Q3232" s="2" t="str">
        <f t="shared" si="852"/>
        <v>-</v>
      </c>
      <c r="R3232" s="2" t="str">
        <f t="shared" si="853"/>
        <v>-</v>
      </c>
      <c r="AN3232" t="s">
        <v>959</v>
      </c>
      <c r="AO3232" t="s">
        <v>541</v>
      </c>
      <c r="AR3232" s="44">
        <v>55</v>
      </c>
      <c r="AS3232" s="46"/>
      <c r="AT3232" s="44">
        <v>55</v>
      </c>
      <c r="AV3232" s="7" t="s">
        <v>678</v>
      </c>
    </row>
    <row r="3233" spans="1:48">
      <c r="C3233" s="26"/>
      <c r="J3233" s="2"/>
      <c r="K3233" s="2"/>
      <c r="N3233" s="8"/>
      <c r="AR3233" s="44"/>
      <c r="AS3233" s="46"/>
      <c r="AT3233" s="50"/>
    </row>
    <row r="3234" spans="1:48" hidden="1" outlineLevel="1">
      <c r="A3234" t="s">
        <v>276</v>
      </c>
      <c r="B3234" t="s">
        <v>1327</v>
      </c>
      <c r="C3234" s="1">
        <v>34643</v>
      </c>
      <c r="F3234" s="1">
        <f t="shared" ref="F3234:F3256" si="854">SUM(S3234:AH3234)</f>
        <v>15963</v>
      </c>
      <c r="H3234" s="1">
        <v>17201</v>
      </c>
      <c r="I3234" s="1">
        <v>17117</v>
      </c>
      <c r="J3234" s="2" t="str">
        <f t="shared" si="847"/>
        <v/>
      </c>
      <c r="K3234" s="2">
        <f t="shared" si="848"/>
        <v>1.0722921756562049</v>
      </c>
      <c r="L3234" s="10">
        <f t="shared" si="849"/>
        <v>2</v>
      </c>
      <c r="M3234" s="9">
        <f t="shared" si="845"/>
        <v>1</v>
      </c>
      <c r="N3234" s="8">
        <f t="shared" si="846"/>
        <v>3</v>
      </c>
      <c r="O3234" s="2">
        <f t="shared" ref="O3234:O3257" si="855">IF(SUM($S3234:$AJ3234)=0,"-",S3234/SUM($S3234:$AJ3234))</f>
        <v>0.39021487189124854</v>
      </c>
      <c r="P3234" s="2">
        <f t="shared" ref="P3234:P3257" si="856">IF(SUM($S3234:$AJ3234)=0,"-",T3234/SUM($S3234:$AJ3234))</f>
        <v>0.42228904341289231</v>
      </c>
      <c r="Q3234" s="2">
        <f t="shared" ref="Q3234:Q3257" si="857">IF(SUM($S3234:$AJ3234)=0,"-",U3234/SUM($S3234:$AJ3234))</f>
        <v>0.18047985967549959</v>
      </c>
      <c r="R3234" s="2">
        <f t="shared" ref="R3234:R3257" si="858">IF(SUM($S3234:$AJ3234)=0,"-",(1-O3234-P3234-Q3234))</f>
        <v>7.0162250203595067E-3</v>
      </c>
      <c r="S3234" s="1">
        <v>6229</v>
      </c>
      <c r="T3234" s="1">
        <v>6741</v>
      </c>
      <c r="U3234" s="1">
        <v>2881</v>
      </c>
      <c r="V3234" s="1">
        <v>112</v>
      </c>
      <c r="Z3234" s="1">
        <v>0</v>
      </c>
      <c r="AN3234" t="s">
        <v>276</v>
      </c>
      <c r="AO3234" t="s">
        <v>1327</v>
      </c>
      <c r="AR3234" s="44">
        <v>56</v>
      </c>
      <c r="AS3234" s="46">
        <v>1</v>
      </c>
      <c r="AT3234" s="50">
        <f t="shared" si="840"/>
        <v>56001</v>
      </c>
      <c r="AV3234" s="7" t="s">
        <v>3063</v>
      </c>
    </row>
    <row r="3235" spans="1:48" hidden="1" outlineLevel="1">
      <c r="A3235" t="s">
        <v>1383</v>
      </c>
      <c r="B3235" t="s">
        <v>1327</v>
      </c>
      <c r="C3235" s="1">
        <v>11419</v>
      </c>
      <c r="F3235" s="1">
        <f t="shared" si="854"/>
        <v>5436</v>
      </c>
      <c r="H3235" s="1">
        <v>5341</v>
      </c>
      <c r="I3235" s="1">
        <v>5310</v>
      </c>
      <c r="J3235" s="2" t="str">
        <f t="shared" si="847"/>
        <v/>
      </c>
      <c r="K3235" s="2">
        <f t="shared" si="848"/>
        <v>0.97682119205298013</v>
      </c>
      <c r="L3235" s="10">
        <f t="shared" si="849"/>
        <v>2</v>
      </c>
      <c r="M3235" s="9">
        <f t="shared" si="845"/>
        <v>1</v>
      </c>
      <c r="N3235" s="8">
        <f t="shared" si="846"/>
        <v>3</v>
      </c>
      <c r="O3235" s="2">
        <f t="shared" si="855"/>
        <v>0.12288447387785136</v>
      </c>
      <c r="P3235" s="2">
        <f t="shared" si="856"/>
        <v>0.80721118469462838</v>
      </c>
      <c r="Q3235" s="2">
        <f t="shared" si="857"/>
        <v>6.6409124356144225E-2</v>
      </c>
      <c r="R3235" s="2">
        <f t="shared" si="858"/>
        <v>3.4952170713759972E-3</v>
      </c>
      <c r="S3235" s="1">
        <v>668</v>
      </c>
      <c r="T3235" s="1">
        <v>4388</v>
      </c>
      <c r="U3235" s="1">
        <v>361</v>
      </c>
      <c r="V3235" s="1">
        <v>19</v>
      </c>
      <c r="Z3235" s="1">
        <v>0</v>
      </c>
      <c r="AN3235" t="s">
        <v>1383</v>
      </c>
      <c r="AO3235" t="s">
        <v>1327</v>
      </c>
      <c r="AR3235" s="44">
        <v>56</v>
      </c>
      <c r="AS3235" s="46">
        <v>3</v>
      </c>
      <c r="AT3235" s="50">
        <f t="shared" si="840"/>
        <v>56003</v>
      </c>
      <c r="AV3235" s="7" t="s">
        <v>3063</v>
      </c>
    </row>
    <row r="3236" spans="1:48" hidden="1" outlineLevel="1">
      <c r="A3236" t="s">
        <v>127</v>
      </c>
      <c r="B3236" t="s">
        <v>1327</v>
      </c>
      <c r="C3236" s="1">
        <v>42846</v>
      </c>
      <c r="F3236" s="1">
        <f t="shared" si="854"/>
        <v>15208</v>
      </c>
      <c r="H3236" s="1">
        <v>16385</v>
      </c>
      <c r="I3236" s="1">
        <v>16320</v>
      </c>
      <c r="J3236" s="2" t="str">
        <f t="shared" si="847"/>
        <v/>
      </c>
      <c r="K3236" s="2">
        <f t="shared" si="848"/>
        <v>1.0731194108364019</v>
      </c>
      <c r="L3236" s="10">
        <f t="shared" si="849"/>
        <v>2</v>
      </c>
      <c r="M3236" s="9">
        <f t="shared" si="845"/>
        <v>1</v>
      </c>
      <c r="N3236" s="8">
        <f t="shared" si="846"/>
        <v>3</v>
      </c>
      <c r="O3236" s="2">
        <f t="shared" si="855"/>
        <v>0.12039715938979484</v>
      </c>
      <c r="P3236" s="2">
        <f t="shared" si="856"/>
        <v>0.7880063124671226</v>
      </c>
      <c r="Q3236" s="2">
        <f t="shared" si="857"/>
        <v>8.8045765386638608E-2</v>
      </c>
      <c r="R3236" s="2">
        <f t="shared" si="858"/>
        <v>3.5507627564440036E-3</v>
      </c>
      <c r="S3236" s="1">
        <v>1831</v>
      </c>
      <c r="T3236" s="1">
        <v>11984</v>
      </c>
      <c r="U3236" s="1">
        <v>1339</v>
      </c>
      <c r="V3236" s="1">
        <v>54</v>
      </c>
      <c r="Z3236" s="1">
        <v>0</v>
      </c>
      <c r="AN3236" t="s">
        <v>127</v>
      </c>
      <c r="AO3236" t="s">
        <v>1327</v>
      </c>
      <c r="AR3236" s="44">
        <v>56</v>
      </c>
      <c r="AS3236" s="46">
        <v>5</v>
      </c>
      <c r="AT3236" s="50">
        <f t="shared" si="840"/>
        <v>56005</v>
      </c>
      <c r="AV3236" s="7" t="s">
        <v>3063</v>
      </c>
    </row>
    <row r="3237" spans="1:48" hidden="1" outlineLevel="1">
      <c r="A3237" t="s">
        <v>367</v>
      </c>
      <c r="B3237" t="s">
        <v>1327</v>
      </c>
      <c r="C3237" s="1">
        <v>15658</v>
      </c>
      <c r="F3237" s="1">
        <f t="shared" si="854"/>
        <v>6898</v>
      </c>
      <c r="H3237" s="1">
        <v>6900</v>
      </c>
      <c r="I3237" s="1">
        <v>6854</v>
      </c>
      <c r="J3237" s="2" t="str">
        <f t="shared" si="847"/>
        <v/>
      </c>
      <c r="K3237" s="2">
        <f t="shared" si="848"/>
        <v>0.99362133951870102</v>
      </c>
      <c r="L3237" s="10">
        <f t="shared" si="849"/>
        <v>2</v>
      </c>
      <c r="M3237" s="9">
        <f t="shared" si="845"/>
        <v>1</v>
      </c>
      <c r="N3237" s="8">
        <f t="shared" si="846"/>
        <v>3</v>
      </c>
      <c r="O3237" s="2">
        <f t="shared" si="855"/>
        <v>0.34473760510292839</v>
      </c>
      <c r="P3237" s="2">
        <f t="shared" si="856"/>
        <v>0.51812119454914463</v>
      </c>
      <c r="Q3237" s="2">
        <f t="shared" si="857"/>
        <v>0.13235720498695275</v>
      </c>
      <c r="R3237" s="2">
        <f t="shared" si="858"/>
        <v>4.7839953609742358E-3</v>
      </c>
      <c r="S3237" s="1">
        <v>2378</v>
      </c>
      <c r="T3237" s="1">
        <v>3574</v>
      </c>
      <c r="U3237" s="1">
        <v>913</v>
      </c>
      <c r="V3237" s="1">
        <v>33</v>
      </c>
      <c r="Z3237" s="1">
        <v>0</v>
      </c>
      <c r="AN3237" t="s">
        <v>367</v>
      </c>
      <c r="AO3237" t="s">
        <v>1327</v>
      </c>
      <c r="AR3237" s="44">
        <v>56</v>
      </c>
      <c r="AS3237" s="46">
        <v>7</v>
      </c>
      <c r="AT3237" s="50">
        <f t="shared" si="840"/>
        <v>56007</v>
      </c>
      <c r="AV3237" s="7" t="s">
        <v>3063</v>
      </c>
    </row>
    <row r="3238" spans="1:48" hidden="1" outlineLevel="1">
      <c r="A3238" t="s">
        <v>1897</v>
      </c>
      <c r="B3238" t="s">
        <v>1327</v>
      </c>
      <c r="C3238" s="1">
        <v>13486</v>
      </c>
      <c r="F3238" s="1">
        <f t="shared" si="854"/>
        <v>6268</v>
      </c>
      <c r="H3238" s="1">
        <v>6501</v>
      </c>
      <c r="I3238" s="1">
        <v>6451</v>
      </c>
      <c r="J3238" s="2" t="str">
        <f t="shared" si="847"/>
        <v/>
      </c>
      <c r="K3238" s="2">
        <f t="shared" si="848"/>
        <v>1.0291959157626036</v>
      </c>
      <c r="L3238" s="10">
        <f t="shared" si="849"/>
        <v>2</v>
      </c>
      <c r="M3238" s="9">
        <f t="shared" si="845"/>
        <v>1</v>
      </c>
      <c r="N3238" s="8">
        <f t="shared" si="846"/>
        <v>3</v>
      </c>
      <c r="O3238" s="2">
        <f t="shared" si="855"/>
        <v>0.1662412252712189</v>
      </c>
      <c r="P3238" s="2">
        <f t="shared" si="856"/>
        <v>0.76547543075941293</v>
      </c>
      <c r="Q3238" s="2">
        <f t="shared" si="857"/>
        <v>6.5411614550095726E-2</v>
      </c>
      <c r="R3238" s="2">
        <f t="shared" si="858"/>
        <v>2.8717294192724674E-3</v>
      </c>
      <c r="S3238" s="1">
        <v>1042</v>
      </c>
      <c r="T3238" s="1">
        <v>4798</v>
      </c>
      <c r="U3238" s="1">
        <v>410</v>
      </c>
      <c r="V3238" s="1">
        <v>18</v>
      </c>
      <c r="Z3238" s="1">
        <v>0</v>
      </c>
      <c r="AN3238" t="s">
        <v>1897</v>
      </c>
      <c r="AO3238" t="s">
        <v>1327</v>
      </c>
      <c r="AR3238" s="44">
        <v>56</v>
      </c>
      <c r="AS3238" s="46">
        <v>9</v>
      </c>
      <c r="AT3238" s="50">
        <f t="shared" si="840"/>
        <v>56009</v>
      </c>
      <c r="AV3238" s="7" t="s">
        <v>3063</v>
      </c>
    </row>
    <row r="3239" spans="1:48" hidden="1" outlineLevel="1">
      <c r="A3239" t="s">
        <v>1742</v>
      </c>
      <c r="B3239" t="s">
        <v>1327</v>
      </c>
      <c r="C3239" s="1">
        <v>6823</v>
      </c>
      <c r="F3239" s="1">
        <f t="shared" si="854"/>
        <v>3647</v>
      </c>
      <c r="H3239" s="1">
        <v>3706</v>
      </c>
      <c r="I3239" s="1">
        <v>3683</v>
      </c>
      <c r="J3239" s="2" t="str">
        <f t="shared" si="847"/>
        <v/>
      </c>
      <c r="K3239" s="2">
        <f t="shared" si="848"/>
        <v>1.0098711269536604</v>
      </c>
      <c r="L3239" s="10">
        <f t="shared" si="849"/>
        <v>2</v>
      </c>
      <c r="M3239" s="9">
        <f t="shared" si="845"/>
        <v>1</v>
      </c>
      <c r="N3239" s="8">
        <f t="shared" si="846"/>
        <v>3</v>
      </c>
      <c r="O3239" s="2">
        <f t="shared" si="855"/>
        <v>0.12640526460104196</v>
      </c>
      <c r="P3239" s="2">
        <f t="shared" si="856"/>
        <v>0.80614203454894429</v>
      </c>
      <c r="Q3239" s="2">
        <f t="shared" si="857"/>
        <v>6.4436523169728546E-2</v>
      </c>
      <c r="R3239" s="2">
        <f t="shared" si="858"/>
        <v>3.0161776802852119E-3</v>
      </c>
      <c r="S3239" s="1">
        <v>461</v>
      </c>
      <c r="T3239" s="1">
        <v>2940</v>
      </c>
      <c r="U3239" s="1">
        <v>235</v>
      </c>
      <c r="V3239" s="1">
        <v>11</v>
      </c>
      <c r="Z3239" s="1">
        <v>0</v>
      </c>
      <c r="AN3239" t="s">
        <v>1742</v>
      </c>
      <c r="AO3239" t="s">
        <v>1327</v>
      </c>
      <c r="AR3239" s="44">
        <v>56</v>
      </c>
      <c r="AS3239" s="46">
        <v>11</v>
      </c>
      <c r="AT3239" s="50">
        <f t="shared" si="840"/>
        <v>56011</v>
      </c>
      <c r="AV3239" s="7" t="s">
        <v>3063</v>
      </c>
    </row>
    <row r="3240" spans="1:48" hidden="1" outlineLevel="1">
      <c r="A3240" t="s">
        <v>1734</v>
      </c>
      <c r="B3240" t="s">
        <v>1327</v>
      </c>
      <c r="C3240" s="1">
        <v>38907</v>
      </c>
      <c r="F3240" s="1">
        <f t="shared" si="854"/>
        <v>16903</v>
      </c>
      <c r="H3240" s="1">
        <v>17715</v>
      </c>
      <c r="I3240" s="1">
        <v>17592</v>
      </c>
      <c r="J3240" s="2" t="str">
        <f t="shared" si="847"/>
        <v/>
      </c>
      <c r="K3240" s="2">
        <f t="shared" si="848"/>
        <v>1.0407619949121458</v>
      </c>
      <c r="L3240" s="10">
        <f t="shared" si="849"/>
        <v>2</v>
      </c>
      <c r="M3240" s="9">
        <f t="shared" si="845"/>
        <v>1</v>
      </c>
      <c r="N3240" s="8">
        <f t="shared" si="846"/>
        <v>3</v>
      </c>
      <c r="O3240" s="2">
        <f t="shared" si="855"/>
        <v>0.27421167840028399</v>
      </c>
      <c r="P3240" s="2">
        <f t="shared" si="856"/>
        <v>0.63148553511211025</v>
      </c>
      <c r="Q3240" s="2">
        <f t="shared" si="857"/>
        <v>9.1048926226113713E-2</v>
      </c>
      <c r="R3240" s="2">
        <f t="shared" si="858"/>
        <v>3.2538602614921031E-3</v>
      </c>
      <c r="S3240" s="1">
        <v>4635</v>
      </c>
      <c r="T3240" s="1">
        <v>10674</v>
      </c>
      <c r="U3240" s="1">
        <v>1539</v>
      </c>
      <c r="V3240" s="1">
        <v>55</v>
      </c>
      <c r="Z3240" s="1">
        <v>0</v>
      </c>
      <c r="AN3240" t="s">
        <v>1734</v>
      </c>
      <c r="AO3240" t="s">
        <v>1327</v>
      </c>
      <c r="AR3240" s="44">
        <v>56</v>
      </c>
      <c r="AS3240" s="46">
        <v>13</v>
      </c>
      <c r="AT3240" s="50">
        <f t="shared" si="840"/>
        <v>56013</v>
      </c>
      <c r="AV3240" s="7" t="s">
        <v>3063</v>
      </c>
    </row>
    <row r="3241" spans="1:48" hidden="1" outlineLevel="1">
      <c r="A3241" t="s">
        <v>718</v>
      </c>
      <c r="B3241" t="s">
        <v>1327</v>
      </c>
      <c r="C3241" s="1">
        <v>12772</v>
      </c>
      <c r="F3241" s="1">
        <f t="shared" si="854"/>
        <v>5771</v>
      </c>
      <c r="H3241" s="1">
        <v>5965</v>
      </c>
      <c r="I3241" s="1">
        <v>5912</v>
      </c>
      <c r="J3241" s="2" t="str">
        <f t="shared" si="847"/>
        <v/>
      </c>
      <c r="K3241" s="2">
        <f t="shared" si="848"/>
        <v>1.0244325073644083</v>
      </c>
      <c r="L3241" s="10">
        <f t="shared" si="849"/>
        <v>2</v>
      </c>
      <c r="M3241" s="9">
        <f t="shared" si="845"/>
        <v>1</v>
      </c>
      <c r="N3241" s="8">
        <f t="shared" si="846"/>
        <v>3</v>
      </c>
      <c r="O3241" s="2">
        <f t="shared" si="855"/>
        <v>0.26945070178478597</v>
      </c>
      <c r="P3241" s="2">
        <f t="shared" si="856"/>
        <v>0.65136024952347948</v>
      </c>
      <c r="Q3241" s="2">
        <f t="shared" si="857"/>
        <v>7.8495927915439259E-2</v>
      </c>
      <c r="R3241" s="2">
        <f t="shared" si="858"/>
        <v>6.9312077629522795E-4</v>
      </c>
      <c r="S3241" s="1">
        <v>1555</v>
      </c>
      <c r="T3241" s="1">
        <v>3759</v>
      </c>
      <c r="U3241" s="1">
        <v>453</v>
      </c>
      <c r="V3241" s="1">
        <v>4</v>
      </c>
      <c r="Z3241" s="1">
        <v>0</v>
      </c>
      <c r="AN3241" t="s">
        <v>718</v>
      </c>
      <c r="AO3241" t="s">
        <v>1327</v>
      </c>
      <c r="AR3241" s="44">
        <v>56</v>
      </c>
      <c r="AS3241" s="46">
        <v>15</v>
      </c>
      <c r="AT3241" s="50">
        <f t="shared" si="840"/>
        <v>56015</v>
      </c>
      <c r="AV3241" s="7" t="s">
        <v>3063</v>
      </c>
    </row>
    <row r="3242" spans="1:48" hidden="1" outlineLevel="1">
      <c r="A3242" t="s">
        <v>2538</v>
      </c>
      <c r="B3242" t="s">
        <v>1327</v>
      </c>
      <c r="C3242" s="1">
        <v>4698</v>
      </c>
      <c r="F3242" s="1">
        <f t="shared" si="854"/>
        <v>2959</v>
      </c>
      <c r="H3242" s="1">
        <v>2564</v>
      </c>
      <c r="I3242" s="1">
        <v>2546</v>
      </c>
      <c r="J3242" s="2" t="str">
        <f t="shared" si="847"/>
        <v/>
      </c>
      <c r="K3242" s="2">
        <f t="shared" si="848"/>
        <v>0.86042581953362618</v>
      </c>
      <c r="L3242" s="10">
        <f t="shared" si="849"/>
        <v>2</v>
      </c>
      <c r="M3242" s="9">
        <f t="shared" si="845"/>
        <v>1</v>
      </c>
      <c r="N3242" s="8">
        <f t="shared" si="846"/>
        <v>3</v>
      </c>
      <c r="O3242" s="2">
        <f t="shared" si="855"/>
        <v>0.175397093612707</v>
      </c>
      <c r="P3242" s="2">
        <f t="shared" si="856"/>
        <v>0.7522811760729976</v>
      </c>
      <c r="Q3242" s="2">
        <f t="shared" si="857"/>
        <v>6.6914498141263934E-2</v>
      </c>
      <c r="R3242" s="2">
        <f t="shared" si="858"/>
        <v>5.4072321730315176E-3</v>
      </c>
      <c r="S3242" s="1">
        <v>519</v>
      </c>
      <c r="T3242" s="1">
        <v>2226</v>
      </c>
      <c r="U3242" s="1">
        <v>198</v>
      </c>
      <c r="V3242" s="1">
        <v>13</v>
      </c>
      <c r="Z3242" s="1">
        <v>3</v>
      </c>
      <c r="AN3242" t="s">
        <v>2538</v>
      </c>
      <c r="AO3242" t="s">
        <v>1327</v>
      </c>
      <c r="AR3242" s="44">
        <v>56</v>
      </c>
      <c r="AS3242" s="46">
        <v>17</v>
      </c>
      <c r="AT3242" s="50">
        <f t="shared" ref="AT3242:AT3256" si="859">1000*AR3242+AS3242</f>
        <v>56017</v>
      </c>
      <c r="AV3242" s="7" t="s">
        <v>3063</v>
      </c>
    </row>
    <row r="3243" spans="1:48" hidden="1" outlineLevel="1">
      <c r="A3243" t="s">
        <v>1470</v>
      </c>
      <c r="B3243" t="s">
        <v>1327</v>
      </c>
      <c r="C3243" s="1">
        <v>8460</v>
      </c>
      <c r="F3243" s="1">
        <f t="shared" si="854"/>
        <v>4384</v>
      </c>
      <c r="H3243" s="1">
        <v>4375</v>
      </c>
      <c r="I3243" s="1">
        <v>4354</v>
      </c>
      <c r="J3243" s="2" t="str">
        <f t="shared" si="847"/>
        <v/>
      </c>
      <c r="K3243" s="2">
        <f t="shared" si="848"/>
        <v>0.99315693430656937</v>
      </c>
      <c r="L3243" s="10">
        <f t="shared" si="849"/>
        <v>2</v>
      </c>
      <c r="M3243" s="9">
        <f t="shared" si="845"/>
        <v>1</v>
      </c>
      <c r="N3243" s="8">
        <f t="shared" si="846"/>
        <v>3</v>
      </c>
      <c r="O3243" s="2">
        <f t="shared" si="855"/>
        <v>0.10196167883211679</v>
      </c>
      <c r="P3243" s="2">
        <f t="shared" si="856"/>
        <v>0.80679744525547448</v>
      </c>
      <c r="Q3243" s="2">
        <f t="shared" si="857"/>
        <v>8.7819343065693431E-2</v>
      </c>
      <c r="R3243" s="2">
        <f t="shared" si="858"/>
        <v>3.4215328467152722E-3</v>
      </c>
      <c r="S3243" s="1">
        <v>447</v>
      </c>
      <c r="T3243" s="1">
        <v>3537</v>
      </c>
      <c r="U3243" s="1">
        <v>385</v>
      </c>
      <c r="V3243" s="1">
        <v>15</v>
      </c>
      <c r="Z3243" s="1">
        <v>0</v>
      </c>
      <c r="AN3243" t="s">
        <v>1470</v>
      </c>
      <c r="AO3243" t="s">
        <v>1327</v>
      </c>
      <c r="AR3243" s="44">
        <v>56</v>
      </c>
      <c r="AS3243" s="46">
        <v>19</v>
      </c>
      <c r="AT3243" s="50">
        <f t="shared" si="859"/>
        <v>56019</v>
      </c>
      <c r="AV3243" s="7" t="s">
        <v>3063</v>
      </c>
    </row>
    <row r="3244" spans="1:48" hidden="1" outlineLevel="1">
      <c r="A3244" t="s">
        <v>1311</v>
      </c>
      <c r="B3244" t="s">
        <v>1327</v>
      </c>
      <c r="C3244" s="1">
        <v>89077</v>
      </c>
      <c r="F3244" s="1">
        <f t="shared" si="854"/>
        <v>40179</v>
      </c>
      <c r="H3244" s="1">
        <v>41806</v>
      </c>
      <c r="I3244" s="1">
        <v>41625</v>
      </c>
      <c r="J3244" s="2" t="str">
        <f t="shared" si="847"/>
        <v/>
      </c>
      <c r="K3244" s="2">
        <f t="shared" si="848"/>
        <v>1.0359889494512058</v>
      </c>
      <c r="L3244" s="10">
        <f t="shared" si="849"/>
        <v>2</v>
      </c>
      <c r="M3244" s="9">
        <f t="shared" si="845"/>
        <v>1</v>
      </c>
      <c r="N3244" s="8">
        <f t="shared" si="846"/>
        <v>3</v>
      </c>
      <c r="O3244" s="2">
        <f t="shared" si="855"/>
        <v>0.33450309863361455</v>
      </c>
      <c r="P3244" s="2">
        <f t="shared" si="856"/>
        <v>0.53055078523606858</v>
      </c>
      <c r="Q3244" s="2">
        <f t="shared" si="857"/>
        <v>0.13098882500808881</v>
      </c>
      <c r="R3244" s="2">
        <f t="shared" si="858"/>
        <v>3.9572911222280072E-3</v>
      </c>
      <c r="S3244" s="1">
        <v>13440</v>
      </c>
      <c r="T3244" s="1">
        <v>21317</v>
      </c>
      <c r="U3244" s="1">
        <v>5263</v>
      </c>
      <c r="V3244" s="1">
        <v>134</v>
      </c>
      <c r="Z3244" s="1">
        <v>25</v>
      </c>
      <c r="AN3244" t="s">
        <v>1311</v>
      </c>
      <c r="AO3244" t="s">
        <v>1327</v>
      </c>
      <c r="AR3244" s="44">
        <v>56</v>
      </c>
      <c r="AS3244" s="46">
        <v>21</v>
      </c>
      <c r="AT3244" s="50">
        <f t="shared" si="859"/>
        <v>56021</v>
      </c>
      <c r="AV3244" s="7" t="s">
        <v>3063</v>
      </c>
    </row>
    <row r="3245" spans="1:48" hidden="1" outlineLevel="1">
      <c r="A3245" t="s">
        <v>1331</v>
      </c>
      <c r="B3245" t="s">
        <v>1327</v>
      </c>
      <c r="C3245" s="1">
        <v>17629</v>
      </c>
      <c r="F3245" s="1">
        <f t="shared" si="854"/>
        <v>7939</v>
      </c>
      <c r="H3245" s="1">
        <v>8615</v>
      </c>
      <c r="I3245" s="1">
        <v>8568</v>
      </c>
      <c r="J3245" s="2" t="str">
        <f t="shared" si="847"/>
        <v/>
      </c>
      <c r="K3245" s="2">
        <f t="shared" si="848"/>
        <v>1.0792291220556745</v>
      </c>
      <c r="L3245" s="10">
        <f t="shared" si="849"/>
        <v>2</v>
      </c>
      <c r="M3245" s="9">
        <f t="shared" si="845"/>
        <v>1</v>
      </c>
      <c r="N3245" s="8">
        <f t="shared" si="846"/>
        <v>3</v>
      </c>
      <c r="O3245" s="2">
        <f t="shared" si="855"/>
        <v>0.16211109711550573</v>
      </c>
      <c r="P3245" s="2">
        <f t="shared" si="856"/>
        <v>0.71633707015996972</v>
      </c>
      <c r="Q3245" s="2">
        <f t="shared" si="857"/>
        <v>0.11991434689507495</v>
      </c>
      <c r="R3245" s="2">
        <f t="shared" si="858"/>
        <v>1.6374858294495725E-3</v>
      </c>
      <c r="S3245" s="1">
        <v>1287</v>
      </c>
      <c r="T3245" s="1">
        <v>5687</v>
      </c>
      <c r="U3245" s="1">
        <v>952</v>
      </c>
      <c r="V3245" s="1">
        <v>13</v>
      </c>
      <c r="Z3245" s="1">
        <v>0</v>
      </c>
      <c r="AN3245" t="s">
        <v>1331</v>
      </c>
      <c r="AO3245" t="s">
        <v>1327</v>
      </c>
      <c r="AR3245" s="44">
        <v>56</v>
      </c>
      <c r="AS3245" s="46">
        <v>23</v>
      </c>
      <c r="AT3245" s="50">
        <f t="shared" si="859"/>
        <v>56023</v>
      </c>
      <c r="AV3245" s="7" t="s">
        <v>3063</v>
      </c>
    </row>
    <row r="3246" spans="1:48" hidden="1" outlineLevel="1">
      <c r="A3246" t="s">
        <v>1898</v>
      </c>
      <c r="B3246" t="s">
        <v>1327</v>
      </c>
      <c r="C3246" s="1">
        <v>73682</v>
      </c>
      <c r="F3246" s="1">
        <f t="shared" si="854"/>
        <v>30340</v>
      </c>
      <c r="H3246" s="1">
        <v>33473</v>
      </c>
      <c r="I3246" s="1">
        <v>33267</v>
      </c>
      <c r="J3246" s="2" t="str">
        <f t="shared" si="847"/>
        <v/>
      </c>
      <c r="K3246" s="2">
        <f t="shared" si="848"/>
        <v>1.0964733025708635</v>
      </c>
      <c r="L3246" s="10">
        <f t="shared" si="849"/>
        <v>2</v>
      </c>
      <c r="M3246" s="9">
        <f t="shared" si="845"/>
        <v>1</v>
      </c>
      <c r="N3246" s="8">
        <f t="shared" si="846"/>
        <v>3</v>
      </c>
      <c r="O3246" s="2">
        <f t="shared" si="855"/>
        <v>0.28114700065919579</v>
      </c>
      <c r="P3246" s="2">
        <f t="shared" si="856"/>
        <v>0.59472643375082401</v>
      </c>
      <c r="Q3246" s="2">
        <f t="shared" si="857"/>
        <v>0.12109426499670402</v>
      </c>
      <c r="R3246" s="2">
        <f t="shared" si="858"/>
        <v>3.0323005932761243E-3</v>
      </c>
      <c r="S3246" s="1">
        <v>8530</v>
      </c>
      <c r="T3246" s="1">
        <v>18044</v>
      </c>
      <c r="U3246" s="1">
        <v>3674</v>
      </c>
      <c r="V3246" s="1">
        <v>86</v>
      </c>
      <c r="Z3246" s="1">
        <v>6</v>
      </c>
      <c r="AN3246" t="s">
        <v>1898</v>
      </c>
      <c r="AO3246" t="s">
        <v>1327</v>
      </c>
      <c r="AR3246" s="44">
        <v>56</v>
      </c>
      <c r="AS3246" s="46">
        <v>25</v>
      </c>
      <c r="AT3246" s="50">
        <f t="shared" si="859"/>
        <v>56025</v>
      </c>
      <c r="AV3246" s="7" t="s">
        <v>3063</v>
      </c>
    </row>
    <row r="3247" spans="1:48" hidden="1" outlineLevel="1">
      <c r="A3247" t="s">
        <v>2927</v>
      </c>
      <c r="B3247" t="s">
        <v>1327</v>
      </c>
      <c r="C3247" s="1">
        <v>2467</v>
      </c>
      <c r="F3247" s="1">
        <f t="shared" si="854"/>
        <v>1330</v>
      </c>
      <c r="H3247" s="1">
        <v>1304</v>
      </c>
      <c r="I3247" s="1">
        <v>1293</v>
      </c>
      <c r="J3247" s="2" t="str">
        <f t="shared" si="847"/>
        <v/>
      </c>
      <c r="K3247" s="2">
        <f t="shared" si="848"/>
        <v>0.97218045112781959</v>
      </c>
      <c r="L3247" s="10">
        <f t="shared" si="849"/>
        <v>2</v>
      </c>
      <c r="M3247" s="9">
        <f t="shared" si="845"/>
        <v>1</v>
      </c>
      <c r="N3247" s="8">
        <f t="shared" si="846"/>
        <v>3</v>
      </c>
      <c r="O3247" s="2">
        <f t="shared" si="855"/>
        <v>9.3984962406015032E-2</v>
      </c>
      <c r="P3247" s="2">
        <f t="shared" si="856"/>
        <v>0.85112781954887218</v>
      </c>
      <c r="Q3247" s="2">
        <f t="shared" si="857"/>
        <v>5.338345864661654E-2</v>
      </c>
      <c r="R3247" s="2">
        <f t="shared" si="858"/>
        <v>1.5037593984962225E-3</v>
      </c>
      <c r="S3247" s="1">
        <v>125</v>
      </c>
      <c r="T3247" s="1">
        <v>1132</v>
      </c>
      <c r="U3247" s="1">
        <v>71</v>
      </c>
      <c r="V3247" s="1">
        <v>2</v>
      </c>
      <c r="Z3247" s="1">
        <v>0</v>
      </c>
      <c r="AN3247" t="s">
        <v>2927</v>
      </c>
      <c r="AO3247" t="s">
        <v>1327</v>
      </c>
      <c r="AR3247" s="44">
        <v>56</v>
      </c>
      <c r="AS3247" s="46">
        <v>27</v>
      </c>
      <c r="AT3247" s="50">
        <f t="shared" si="859"/>
        <v>56027</v>
      </c>
      <c r="AV3247" s="7" t="s">
        <v>3063</v>
      </c>
    </row>
    <row r="3248" spans="1:48" hidden="1" outlineLevel="1">
      <c r="A3248" t="s">
        <v>2554</v>
      </c>
      <c r="B3248" t="s">
        <v>1327</v>
      </c>
      <c r="C3248" s="1">
        <v>27594</v>
      </c>
      <c r="F3248" s="1">
        <f t="shared" si="854"/>
        <v>14865</v>
      </c>
      <c r="H3248" s="1">
        <v>15049</v>
      </c>
      <c r="I3248" s="1">
        <v>14985</v>
      </c>
      <c r="J3248" s="2" t="str">
        <f t="shared" si="847"/>
        <v/>
      </c>
      <c r="K3248" s="2">
        <f t="shared" si="848"/>
        <v>1.0080726538849647</v>
      </c>
      <c r="L3248" s="10">
        <f t="shared" si="849"/>
        <v>2</v>
      </c>
      <c r="M3248" s="9">
        <f t="shared" si="845"/>
        <v>1</v>
      </c>
      <c r="N3248" s="8">
        <f t="shared" si="846"/>
        <v>3</v>
      </c>
      <c r="O3248" s="2">
        <f t="shared" si="855"/>
        <v>0.14100235452404977</v>
      </c>
      <c r="P3248" s="2">
        <f t="shared" si="856"/>
        <v>0.7636730575176589</v>
      </c>
      <c r="Q3248" s="2">
        <f t="shared" si="857"/>
        <v>9.0346451395896407E-2</v>
      </c>
      <c r="R3248" s="2">
        <f t="shared" si="858"/>
        <v>4.9781365623949442E-3</v>
      </c>
      <c r="S3248" s="1">
        <v>2096</v>
      </c>
      <c r="T3248" s="1">
        <v>11352</v>
      </c>
      <c r="U3248" s="1">
        <v>1343</v>
      </c>
      <c r="V3248" s="1">
        <v>74</v>
      </c>
      <c r="Z3248" s="1">
        <v>0</v>
      </c>
      <c r="AN3248" t="s">
        <v>2554</v>
      </c>
      <c r="AO3248" t="s">
        <v>1327</v>
      </c>
      <c r="AR3248" s="44">
        <v>56</v>
      </c>
      <c r="AS3248" s="46">
        <v>29</v>
      </c>
      <c r="AT3248" s="50">
        <f t="shared" si="859"/>
        <v>56029</v>
      </c>
      <c r="AV3248" s="7" t="s">
        <v>3063</v>
      </c>
    </row>
    <row r="3249" spans="1:48" hidden="1" outlineLevel="1">
      <c r="A3249" t="s">
        <v>1533</v>
      </c>
      <c r="B3249" t="s">
        <v>1327</v>
      </c>
      <c r="C3249" s="1">
        <v>8622</v>
      </c>
      <c r="F3249" s="1">
        <f t="shared" si="854"/>
        <v>4733</v>
      </c>
      <c r="H3249" s="1">
        <v>4597</v>
      </c>
      <c r="I3249" s="1">
        <v>4560</v>
      </c>
      <c r="J3249" s="2" t="str">
        <f t="shared" si="847"/>
        <v/>
      </c>
      <c r="K3249" s="2">
        <f t="shared" si="848"/>
        <v>0.96344813015001052</v>
      </c>
      <c r="L3249" s="10">
        <f t="shared" si="849"/>
        <v>2</v>
      </c>
      <c r="M3249" s="9">
        <f t="shared" si="845"/>
        <v>1</v>
      </c>
      <c r="N3249" s="8">
        <f t="shared" si="846"/>
        <v>3</v>
      </c>
      <c r="O3249" s="2">
        <f t="shared" si="855"/>
        <v>0.27044158039298544</v>
      </c>
      <c r="P3249" s="2">
        <f t="shared" si="856"/>
        <v>0.64462286076484254</v>
      </c>
      <c r="Q3249" s="2">
        <f t="shared" si="857"/>
        <v>8.3667863934079864E-2</v>
      </c>
      <c r="R3249" s="2">
        <f t="shared" si="858"/>
        <v>1.2676949080922123E-3</v>
      </c>
      <c r="S3249" s="1">
        <v>1280</v>
      </c>
      <c r="T3249" s="1">
        <v>3051</v>
      </c>
      <c r="U3249" s="1">
        <v>396</v>
      </c>
      <c r="V3249" s="1">
        <v>6</v>
      </c>
      <c r="Z3249" s="1">
        <v>0</v>
      </c>
      <c r="AN3249" t="s">
        <v>1533</v>
      </c>
      <c r="AO3249" t="s">
        <v>1327</v>
      </c>
      <c r="AR3249" s="44">
        <v>56</v>
      </c>
      <c r="AS3249" s="46">
        <v>31</v>
      </c>
      <c r="AT3249" s="50">
        <f t="shared" si="859"/>
        <v>56031</v>
      </c>
      <c r="AV3249" s="7" t="s">
        <v>3063</v>
      </c>
    </row>
    <row r="3250" spans="1:48" hidden="1" outlineLevel="1">
      <c r="A3250" t="s">
        <v>194</v>
      </c>
      <c r="B3250" t="s">
        <v>1327</v>
      </c>
      <c r="C3250" s="1">
        <v>28465</v>
      </c>
      <c r="F3250" s="1">
        <f t="shared" si="854"/>
        <v>14344</v>
      </c>
      <c r="H3250" s="1">
        <v>15039</v>
      </c>
      <c r="I3250" s="1">
        <v>14981</v>
      </c>
      <c r="J3250" s="2" t="str">
        <f t="shared" si="847"/>
        <v/>
      </c>
      <c r="K3250" s="2">
        <f t="shared" si="848"/>
        <v>1.0444088120468489</v>
      </c>
      <c r="L3250" s="10">
        <f t="shared" si="849"/>
        <v>2</v>
      </c>
      <c r="M3250" s="9">
        <f t="shared" si="845"/>
        <v>1</v>
      </c>
      <c r="N3250" s="8">
        <f t="shared" si="846"/>
        <v>3</v>
      </c>
      <c r="O3250" s="2">
        <f t="shared" si="855"/>
        <v>0.24191299498047963</v>
      </c>
      <c r="P3250" s="2">
        <f t="shared" si="856"/>
        <v>0.64319576129392075</v>
      </c>
      <c r="Q3250" s="2">
        <f t="shared" si="857"/>
        <v>0.11042944785276074</v>
      </c>
      <c r="R3250" s="2">
        <f t="shared" si="858"/>
        <v>4.4617958728388196E-3</v>
      </c>
      <c r="S3250" s="1">
        <v>3470</v>
      </c>
      <c r="T3250" s="1">
        <v>9226</v>
      </c>
      <c r="U3250" s="1">
        <v>1584</v>
      </c>
      <c r="V3250" s="1">
        <v>64</v>
      </c>
      <c r="Z3250" s="1">
        <v>0</v>
      </c>
      <c r="AN3250" t="s">
        <v>194</v>
      </c>
      <c r="AO3250" t="s">
        <v>1327</v>
      </c>
      <c r="AR3250" s="44">
        <v>56</v>
      </c>
      <c r="AS3250" s="46">
        <v>33</v>
      </c>
      <c r="AT3250" s="50">
        <f t="shared" si="859"/>
        <v>56033</v>
      </c>
      <c r="AV3250" s="7" t="s">
        <v>3063</v>
      </c>
    </row>
    <row r="3251" spans="1:48" hidden="1" outlineLevel="1">
      <c r="A3251" t="s">
        <v>2410</v>
      </c>
      <c r="B3251" t="s">
        <v>1327</v>
      </c>
      <c r="C3251" s="1">
        <v>9474</v>
      </c>
      <c r="F3251" s="1">
        <f t="shared" si="854"/>
        <v>3784</v>
      </c>
      <c r="H3251" s="1">
        <v>4375</v>
      </c>
      <c r="I3251" s="1">
        <v>4356</v>
      </c>
      <c r="J3251" s="2" t="str">
        <f t="shared" si="847"/>
        <v/>
      </c>
      <c r="K3251" s="2">
        <f t="shared" si="848"/>
        <v>1.1511627906976745</v>
      </c>
      <c r="L3251" s="10">
        <f t="shared" si="849"/>
        <v>2</v>
      </c>
      <c r="M3251" s="9">
        <f t="shared" si="845"/>
        <v>1</v>
      </c>
      <c r="N3251" s="8">
        <f t="shared" si="846"/>
        <v>3</v>
      </c>
      <c r="O3251" s="2">
        <f t="shared" si="855"/>
        <v>0.12077167019027484</v>
      </c>
      <c r="P3251" s="2">
        <f t="shared" si="856"/>
        <v>0.78567653276955607</v>
      </c>
      <c r="Q3251" s="2">
        <f t="shared" si="857"/>
        <v>9.0380549682875261E-2</v>
      </c>
      <c r="R3251" s="2">
        <f t="shared" si="858"/>
        <v>3.1712473572938771E-3</v>
      </c>
      <c r="S3251" s="1">
        <v>457</v>
      </c>
      <c r="T3251" s="1">
        <v>2973</v>
      </c>
      <c r="U3251" s="1">
        <v>342</v>
      </c>
      <c r="V3251" s="1">
        <v>12</v>
      </c>
      <c r="Z3251" s="1">
        <v>0</v>
      </c>
      <c r="AN3251" t="s">
        <v>2410</v>
      </c>
      <c r="AO3251" t="s">
        <v>1327</v>
      </c>
      <c r="AR3251" s="44">
        <v>56</v>
      </c>
      <c r="AS3251" s="46">
        <v>35</v>
      </c>
      <c r="AT3251" s="50">
        <f t="shared" si="859"/>
        <v>56035</v>
      </c>
      <c r="AV3251" s="7" t="s">
        <v>3063</v>
      </c>
    </row>
    <row r="3252" spans="1:48" hidden="1" outlineLevel="1">
      <c r="A3252" t="s">
        <v>1826</v>
      </c>
      <c r="B3252" t="s">
        <v>1327</v>
      </c>
      <c r="C3252" s="1">
        <v>42358</v>
      </c>
      <c r="F3252" s="1">
        <f t="shared" si="854"/>
        <v>15481</v>
      </c>
      <c r="H3252" s="1">
        <v>16833</v>
      </c>
      <c r="I3252" s="1">
        <v>16703</v>
      </c>
      <c r="J3252" s="2" t="str">
        <f t="shared" si="847"/>
        <v/>
      </c>
      <c r="K3252" s="2">
        <f t="shared" si="848"/>
        <v>1.07893546928493</v>
      </c>
      <c r="L3252" s="10">
        <f t="shared" si="849"/>
        <v>1</v>
      </c>
      <c r="M3252" s="9">
        <f t="shared" si="845"/>
        <v>2</v>
      </c>
      <c r="N3252" s="8">
        <f t="shared" si="846"/>
        <v>3</v>
      </c>
      <c r="O3252" s="2">
        <f t="shared" si="855"/>
        <v>0.49370195723790455</v>
      </c>
      <c r="P3252" s="2">
        <f t="shared" si="856"/>
        <v>0.41780246754085654</v>
      </c>
      <c r="Q3252" s="2">
        <f t="shared" si="857"/>
        <v>8.7009883082488207E-2</v>
      </c>
      <c r="R3252" s="2">
        <f t="shared" si="858"/>
        <v>1.4856921387507022E-3</v>
      </c>
      <c r="S3252" s="1">
        <v>7643</v>
      </c>
      <c r="T3252" s="1">
        <v>6468</v>
      </c>
      <c r="U3252" s="1">
        <v>1347</v>
      </c>
      <c r="V3252" s="1">
        <v>23</v>
      </c>
      <c r="Z3252" s="1">
        <v>0</v>
      </c>
      <c r="AN3252" t="s">
        <v>1826</v>
      </c>
      <c r="AO3252" t="s">
        <v>1327</v>
      </c>
      <c r="AR3252" s="44">
        <v>56</v>
      </c>
      <c r="AS3252" s="46">
        <v>37</v>
      </c>
      <c r="AT3252" s="50">
        <f t="shared" si="859"/>
        <v>56037</v>
      </c>
      <c r="AV3252" s="7" t="s">
        <v>3063</v>
      </c>
    </row>
    <row r="3253" spans="1:48" hidden="1" outlineLevel="1">
      <c r="A3253" t="s">
        <v>2634</v>
      </c>
      <c r="B3253" t="s">
        <v>1327</v>
      </c>
      <c r="C3253" s="1">
        <v>20988</v>
      </c>
      <c r="F3253" s="1">
        <f t="shared" si="854"/>
        <v>12715</v>
      </c>
      <c r="H3253" s="1">
        <v>12359</v>
      </c>
      <c r="I3253" s="1">
        <v>12316</v>
      </c>
      <c r="J3253" s="2" t="str">
        <f t="shared" si="847"/>
        <v/>
      </c>
      <c r="K3253" s="2">
        <f t="shared" si="848"/>
        <v>0.96861974046401889</v>
      </c>
      <c r="L3253" s="10">
        <f t="shared" si="849"/>
        <v>2</v>
      </c>
      <c r="M3253" s="9">
        <f t="shared" si="845"/>
        <v>1</v>
      </c>
      <c r="N3253" s="8">
        <f t="shared" si="846"/>
        <v>3</v>
      </c>
      <c r="O3253" s="2">
        <f t="shared" si="855"/>
        <v>0.33959889893826189</v>
      </c>
      <c r="P3253" s="2">
        <f t="shared" si="856"/>
        <v>0.44663782933543061</v>
      </c>
      <c r="Q3253" s="2">
        <f t="shared" si="857"/>
        <v>0.20896578843885175</v>
      </c>
      <c r="R3253" s="2">
        <f t="shared" si="858"/>
        <v>4.7974832874557449E-3</v>
      </c>
      <c r="S3253" s="1">
        <v>4318</v>
      </c>
      <c r="T3253" s="1">
        <v>5679</v>
      </c>
      <c r="U3253" s="1">
        <v>2657</v>
      </c>
      <c r="V3253" s="1">
        <v>56</v>
      </c>
      <c r="Z3253" s="1">
        <v>5</v>
      </c>
      <c r="AN3253" t="s">
        <v>2634</v>
      </c>
      <c r="AO3253" t="s">
        <v>1327</v>
      </c>
      <c r="AR3253" s="44">
        <v>56</v>
      </c>
      <c r="AS3253" s="46">
        <v>39</v>
      </c>
      <c r="AT3253" s="50">
        <f t="shared" si="859"/>
        <v>56039</v>
      </c>
      <c r="AV3253" s="7" t="s">
        <v>3063</v>
      </c>
    </row>
    <row r="3254" spans="1:48" hidden="1" outlineLevel="1">
      <c r="A3254" t="s">
        <v>901</v>
      </c>
      <c r="B3254" t="s">
        <v>1327</v>
      </c>
      <c r="C3254" s="1">
        <v>20613</v>
      </c>
      <c r="F3254" s="1">
        <f t="shared" si="854"/>
        <v>8085</v>
      </c>
      <c r="H3254" s="1">
        <v>8418</v>
      </c>
      <c r="I3254" s="1">
        <v>8383</v>
      </c>
      <c r="J3254" s="2" t="str">
        <f t="shared" si="847"/>
        <v/>
      </c>
      <c r="K3254" s="2">
        <f t="shared" si="848"/>
        <v>1.0368583797155226</v>
      </c>
      <c r="L3254" s="10">
        <f t="shared" si="849"/>
        <v>2</v>
      </c>
      <c r="M3254" s="9">
        <f t="shared" si="845"/>
        <v>1</v>
      </c>
      <c r="N3254" s="8">
        <f t="shared" si="846"/>
        <v>3</v>
      </c>
      <c r="O3254" s="2">
        <f t="shared" si="855"/>
        <v>0.24823747680890537</v>
      </c>
      <c r="P3254" s="2">
        <f t="shared" si="856"/>
        <v>0.62881880024737169</v>
      </c>
      <c r="Q3254" s="2">
        <f t="shared" si="857"/>
        <v>0.11787260358688931</v>
      </c>
      <c r="R3254" s="2">
        <f t="shared" si="858"/>
        <v>5.0711193568336033E-3</v>
      </c>
      <c r="S3254" s="1">
        <v>2007</v>
      </c>
      <c r="T3254" s="1">
        <v>5084</v>
      </c>
      <c r="U3254" s="1">
        <v>953</v>
      </c>
      <c r="V3254" s="1">
        <v>41</v>
      </c>
      <c r="Z3254" s="1">
        <v>0</v>
      </c>
      <c r="AN3254" t="s">
        <v>901</v>
      </c>
      <c r="AO3254" t="s">
        <v>1327</v>
      </c>
      <c r="AR3254" s="44">
        <v>56</v>
      </c>
      <c r="AS3254" s="46">
        <v>41</v>
      </c>
      <c r="AT3254" s="50">
        <f t="shared" si="859"/>
        <v>56041</v>
      </c>
      <c r="AV3254" s="7" t="s">
        <v>3063</v>
      </c>
    </row>
    <row r="3255" spans="1:48" hidden="1" outlineLevel="1">
      <c r="A3255" t="s">
        <v>2408</v>
      </c>
      <c r="B3255" t="s">
        <v>1327</v>
      </c>
      <c r="C3255" s="1">
        <v>8229</v>
      </c>
      <c r="F3255" s="1">
        <f t="shared" si="854"/>
        <v>4259</v>
      </c>
      <c r="H3255" s="1">
        <v>4100</v>
      </c>
      <c r="I3255" s="1">
        <v>4089</v>
      </c>
      <c r="J3255" s="2" t="str">
        <f t="shared" si="847"/>
        <v/>
      </c>
      <c r="K3255" s="2">
        <f t="shared" si="848"/>
        <v>0.96008452688424517</v>
      </c>
      <c r="L3255" s="10">
        <f t="shared" si="849"/>
        <v>2</v>
      </c>
      <c r="M3255" s="9">
        <f t="shared" si="845"/>
        <v>1</v>
      </c>
      <c r="N3255" s="8">
        <f t="shared" si="846"/>
        <v>3</v>
      </c>
      <c r="O3255" s="2">
        <f t="shared" si="855"/>
        <v>0.17421930030523597</v>
      </c>
      <c r="P3255" s="2">
        <f t="shared" si="856"/>
        <v>0.76121155200751345</v>
      </c>
      <c r="Q3255" s="2">
        <f t="shared" si="857"/>
        <v>6.0577600375675042E-2</v>
      </c>
      <c r="R3255" s="2">
        <f t="shared" si="858"/>
        <v>3.9915473115755967E-3</v>
      </c>
      <c r="S3255" s="1">
        <v>742</v>
      </c>
      <c r="T3255" s="1">
        <v>3242</v>
      </c>
      <c r="U3255" s="1">
        <v>258</v>
      </c>
      <c r="V3255" s="1">
        <v>17</v>
      </c>
      <c r="Z3255" s="1">
        <v>0</v>
      </c>
      <c r="AN3255" t="s">
        <v>2408</v>
      </c>
      <c r="AO3255" t="s">
        <v>1327</v>
      </c>
      <c r="AR3255" s="44">
        <v>56</v>
      </c>
      <c r="AS3255" s="46">
        <v>43</v>
      </c>
      <c r="AT3255" s="50">
        <f t="shared" si="859"/>
        <v>56043</v>
      </c>
      <c r="AV3255" s="7" t="s">
        <v>3063</v>
      </c>
    </row>
    <row r="3256" spans="1:48" hidden="1" outlineLevel="1">
      <c r="A3256" t="s">
        <v>1251</v>
      </c>
      <c r="B3256" t="s">
        <v>1327</v>
      </c>
      <c r="C3256" s="1">
        <v>7133</v>
      </c>
      <c r="F3256" s="1">
        <f t="shared" si="854"/>
        <v>3327</v>
      </c>
      <c r="H3256" s="1">
        <v>3414</v>
      </c>
      <c r="I3256" s="1">
        <v>3393</v>
      </c>
      <c r="J3256" s="2" t="str">
        <f t="shared" si="847"/>
        <v/>
      </c>
      <c r="K3256" s="2">
        <f t="shared" si="848"/>
        <v>1.0198376916140668</v>
      </c>
      <c r="L3256" s="10">
        <f t="shared" si="849"/>
        <v>2</v>
      </c>
      <c r="M3256" s="9">
        <f t="shared" si="845"/>
        <v>1</v>
      </c>
      <c r="N3256" s="8">
        <f t="shared" si="846"/>
        <v>3</v>
      </c>
      <c r="O3256" s="2">
        <f t="shared" si="855"/>
        <v>0.14427412082957619</v>
      </c>
      <c r="P3256" s="2">
        <f t="shared" si="856"/>
        <v>0.7899008115419297</v>
      </c>
      <c r="Q3256" s="2">
        <f t="shared" si="857"/>
        <v>6.1015930267508268E-2</v>
      </c>
      <c r="R3256" s="2">
        <f t="shared" si="858"/>
        <v>4.809137360985892E-3</v>
      </c>
      <c r="S3256" s="1">
        <v>480</v>
      </c>
      <c r="T3256" s="1">
        <v>2628</v>
      </c>
      <c r="U3256" s="1">
        <v>203</v>
      </c>
      <c r="V3256" s="1">
        <v>16</v>
      </c>
      <c r="Z3256" s="1">
        <v>0</v>
      </c>
      <c r="AN3256" t="s">
        <v>1251</v>
      </c>
      <c r="AO3256" t="s">
        <v>1327</v>
      </c>
      <c r="AR3256" s="44">
        <v>56</v>
      </c>
      <c r="AS3256" s="46">
        <v>45</v>
      </c>
      <c r="AT3256" s="50">
        <f t="shared" si="859"/>
        <v>56045</v>
      </c>
      <c r="AV3256" s="7" t="s">
        <v>3063</v>
      </c>
    </row>
    <row r="3257" spans="1:48" collapsed="1">
      <c r="A3257" t="s">
        <v>676</v>
      </c>
      <c r="B3257" t="s">
        <v>541</v>
      </c>
      <c r="C3257" s="1">
        <f>SUM(C3234:C3256)</f>
        <v>546043</v>
      </c>
      <c r="D3257" s="36">
        <v>397000</v>
      </c>
      <c r="E3257" s="36">
        <v>389000</v>
      </c>
      <c r="F3257" s="1">
        <f>SUM(F3234:F3256)</f>
        <v>244818</v>
      </c>
      <c r="H3257" s="1">
        <f>SUM(H3234:H3256)</f>
        <v>256035</v>
      </c>
      <c r="I3257" s="1">
        <v>254658</v>
      </c>
      <c r="J3257" s="2">
        <f t="shared" si="847"/>
        <v>0.64145591939546598</v>
      </c>
      <c r="K3257" s="2">
        <f t="shared" si="848"/>
        <v>1.0401931230546773</v>
      </c>
      <c r="L3257" s="10">
        <f t="shared" si="849"/>
        <v>2</v>
      </c>
      <c r="M3257" s="9">
        <f t="shared" si="845"/>
        <v>1</v>
      </c>
      <c r="N3257" s="8">
        <f t="shared" si="846"/>
        <v>3</v>
      </c>
      <c r="O3257" s="2">
        <f t="shared" si="855"/>
        <v>0.26811754037693308</v>
      </c>
      <c r="P3257" s="2">
        <f t="shared" si="856"/>
        <v>0.61475871872166266</v>
      </c>
      <c r="Q3257" s="2">
        <f t="shared" si="857"/>
        <v>0.11337810128340237</v>
      </c>
      <c r="R3257" s="2">
        <f t="shared" si="858"/>
        <v>3.7456396180018392E-3</v>
      </c>
      <c r="S3257" s="1">
        <f>SUM(S3234:S3256)</f>
        <v>65640</v>
      </c>
      <c r="T3257" s="1">
        <f>SUM(T3234:T3256)</f>
        <v>150504</v>
      </c>
      <c r="U3257" s="1">
        <f>SUM(U3234:U3256)</f>
        <v>27757</v>
      </c>
      <c r="V3257" s="1">
        <f>SUM(V3234:V3256)</f>
        <v>878</v>
      </c>
      <c r="Z3257" s="1">
        <f>SUM(Z3234:Z3256)</f>
        <v>39</v>
      </c>
      <c r="AD3257" s="1">
        <f>SUM(AD3234:AD3256)</f>
        <v>0</v>
      </c>
      <c r="AN3257" t="s">
        <v>676</v>
      </c>
      <c r="AO3257" t="s">
        <v>541</v>
      </c>
      <c r="AR3257" s="44">
        <v>56</v>
      </c>
      <c r="AS3257" s="46"/>
      <c r="AT3257" s="44">
        <v>56</v>
      </c>
      <c r="AV3257" s="7" t="s">
        <v>678</v>
      </c>
    </row>
    <row r="3258" spans="1:48">
      <c r="C3258" s="26"/>
      <c r="J3258" s="2"/>
      <c r="K3258" s="2"/>
      <c r="AR3258" s="44"/>
      <c r="AS3258" s="46"/>
      <c r="AT3258" s="50"/>
    </row>
    <row r="3259" spans="1:48">
      <c r="AR3259" s="44"/>
      <c r="AS3259" s="46"/>
      <c r="AT3259" s="50"/>
    </row>
    <row r="3260" spans="1:48">
      <c r="AR3260" s="44"/>
      <c r="AS3260" s="46"/>
      <c r="AT3260" s="50"/>
    </row>
    <row r="3261" spans="1:48">
      <c r="AR3261" s="44"/>
      <c r="AS3261" s="46"/>
      <c r="AT3261" s="50"/>
    </row>
    <row r="3262" spans="1:48">
      <c r="AR3262" s="44"/>
      <c r="AS3262" s="46"/>
      <c r="AT3262" s="50"/>
    </row>
    <row r="3263" spans="1:48">
      <c r="AR3263" s="44"/>
      <c r="AS3263" s="46"/>
      <c r="AT3263" s="50"/>
    </row>
    <row r="3264" spans="1:48">
      <c r="AR3264" s="44"/>
      <c r="AS3264" s="46"/>
      <c r="AT3264" s="50"/>
    </row>
    <row r="3265" spans="8:46">
      <c r="AR3265" s="44"/>
      <c r="AS3265" s="46"/>
      <c r="AT3265" s="50"/>
    </row>
    <row r="3266" spans="8:46">
      <c r="H3266" s="60"/>
      <c r="AR3266" s="44"/>
      <c r="AS3266" s="46"/>
      <c r="AT3266" s="50"/>
    </row>
    <row r="3267" spans="8:46">
      <c r="AR3267" s="44"/>
      <c r="AS3267" s="46"/>
      <c r="AT3267" s="50"/>
    </row>
    <row r="3268" spans="8:46">
      <c r="AR3268" s="44"/>
      <c r="AS3268" s="46"/>
      <c r="AT3268" s="50"/>
    </row>
    <row r="3269" spans="8:46">
      <c r="AR3269" s="44"/>
      <c r="AS3269" s="46"/>
      <c r="AT3269" s="50"/>
    </row>
    <row r="3270" spans="8:46">
      <c r="AR3270" s="44"/>
      <c r="AS3270" s="46"/>
      <c r="AT3270" s="50"/>
    </row>
    <row r="3271" spans="8:46">
      <c r="AR3271" s="44"/>
      <c r="AS3271" s="46"/>
      <c r="AT3271" s="50"/>
    </row>
    <row r="3272" spans="8:46">
      <c r="AR3272" s="44"/>
      <c r="AS3272" s="46"/>
      <c r="AT3272" s="50"/>
    </row>
    <row r="3273" spans="8:46">
      <c r="AR3273" s="44"/>
      <c r="AS3273" s="46"/>
      <c r="AT3273" s="50"/>
    </row>
    <row r="3274" spans="8:46">
      <c r="AR3274" s="44"/>
      <c r="AS3274" s="46"/>
      <c r="AT3274" s="50"/>
    </row>
    <row r="3275" spans="8:46">
      <c r="AR3275" s="44"/>
      <c r="AS3275" s="46"/>
      <c r="AT3275" s="50"/>
    </row>
    <row r="3276" spans="8:46">
      <c r="AR3276" s="44"/>
      <c r="AS3276" s="46"/>
      <c r="AT3276" s="50"/>
    </row>
    <row r="3277" spans="8:46">
      <c r="AR3277" s="44"/>
      <c r="AS3277" s="46"/>
      <c r="AT3277" s="50"/>
    </row>
    <row r="3278" spans="8:46">
      <c r="AR3278" s="44"/>
      <c r="AS3278" s="46"/>
      <c r="AT3278" s="50"/>
    </row>
    <row r="3279" spans="8:46">
      <c r="AR3279" s="44"/>
      <c r="AS3279" s="46"/>
      <c r="AT3279" s="50"/>
    </row>
    <row r="3280" spans="8:46">
      <c r="AR3280" s="44"/>
      <c r="AS3280" s="46"/>
      <c r="AT3280" s="50"/>
    </row>
    <row r="3281" spans="44:46">
      <c r="AR3281" s="44"/>
      <c r="AS3281" s="46"/>
      <c r="AT3281" s="50"/>
    </row>
    <row r="3282" spans="44:46">
      <c r="AR3282" s="44"/>
      <c r="AS3282" s="46"/>
      <c r="AT3282" s="50"/>
    </row>
    <row r="3283" spans="44:46">
      <c r="AR3283" s="44"/>
      <c r="AS3283" s="46"/>
      <c r="AT3283" s="50"/>
    </row>
    <row r="3284" spans="44:46">
      <c r="AR3284" s="44"/>
      <c r="AS3284" s="46"/>
      <c r="AT3284" s="50"/>
    </row>
    <row r="3285" spans="44:46">
      <c r="AR3285" s="44"/>
      <c r="AS3285" s="46"/>
      <c r="AT3285" s="50"/>
    </row>
    <row r="3286" spans="44:46">
      <c r="AR3286" s="44"/>
      <c r="AS3286" s="46"/>
      <c r="AT3286" s="50"/>
    </row>
    <row r="3287" spans="44:46">
      <c r="AR3287" s="44"/>
      <c r="AS3287" s="46"/>
      <c r="AT3287" s="50"/>
    </row>
    <row r="3288" spans="44:46">
      <c r="AR3288" s="44"/>
      <c r="AS3288" s="46"/>
      <c r="AT3288" s="50"/>
    </row>
    <row r="3289" spans="44:46">
      <c r="AR3289" s="44"/>
      <c r="AS3289" s="46"/>
      <c r="AT3289" s="50"/>
    </row>
    <row r="3290" spans="44:46">
      <c r="AR3290" s="44"/>
      <c r="AS3290" s="46"/>
      <c r="AT3290" s="50"/>
    </row>
    <row r="3291" spans="44:46">
      <c r="AR3291" s="44"/>
      <c r="AS3291" s="46"/>
      <c r="AT3291" s="50"/>
    </row>
    <row r="3292" spans="44:46">
      <c r="AR3292" s="44"/>
      <c r="AS3292" s="46"/>
      <c r="AT3292" s="50"/>
    </row>
    <row r="3293" spans="44:46">
      <c r="AR3293" s="44"/>
      <c r="AS3293" s="46"/>
      <c r="AT3293" s="50"/>
    </row>
    <row r="3294" spans="44:46">
      <c r="AR3294" s="44"/>
      <c r="AS3294" s="46"/>
      <c r="AT3294" s="50"/>
    </row>
    <row r="3295" spans="44:46">
      <c r="AR3295" s="44"/>
      <c r="AS3295" s="46"/>
      <c r="AT3295" s="50"/>
    </row>
    <row r="3296" spans="44:46">
      <c r="AR3296" s="44"/>
      <c r="AS3296" s="46"/>
      <c r="AT3296" s="50"/>
    </row>
    <row r="3297" spans="44:46">
      <c r="AR3297" s="44"/>
      <c r="AS3297" s="46"/>
      <c r="AT3297" s="50"/>
    </row>
    <row r="3298" spans="44:46">
      <c r="AR3298" s="44"/>
      <c r="AS3298" s="46"/>
      <c r="AT3298" s="50"/>
    </row>
    <row r="3299" spans="44:46">
      <c r="AR3299" s="44"/>
      <c r="AS3299" s="46"/>
      <c r="AT3299" s="50"/>
    </row>
    <row r="3300" spans="44:46">
      <c r="AR3300" s="44"/>
      <c r="AS3300" s="46"/>
      <c r="AT3300" s="50"/>
    </row>
    <row r="3301" spans="44:46">
      <c r="AR3301" s="44"/>
      <c r="AS3301" s="46"/>
      <c r="AT3301" s="50"/>
    </row>
    <row r="3302" spans="44:46">
      <c r="AR3302" s="44"/>
      <c r="AS3302" s="46"/>
      <c r="AT3302" s="50"/>
    </row>
    <row r="3303" spans="44:46">
      <c r="AR3303" s="44"/>
      <c r="AS3303" s="46"/>
      <c r="AT3303" s="50"/>
    </row>
    <row r="3304" spans="44:46">
      <c r="AR3304" s="44"/>
      <c r="AS3304" s="46"/>
      <c r="AT3304" s="50"/>
    </row>
    <row r="3305" spans="44:46">
      <c r="AR3305" s="44"/>
      <c r="AS3305" s="46"/>
      <c r="AT3305" s="50"/>
    </row>
    <row r="3306" spans="44:46">
      <c r="AR3306" s="44"/>
      <c r="AS3306" s="46"/>
      <c r="AT3306" s="50"/>
    </row>
    <row r="3307" spans="44:46">
      <c r="AR3307" s="44"/>
      <c r="AS3307" s="46"/>
      <c r="AT3307" s="50"/>
    </row>
    <row r="3308" spans="44:46">
      <c r="AR3308" s="44"/>
      <c r="AS3308" s="46"/>
      <c r="AT3308" s="50"/>
    </row>
    <row r="3309" spans="44:46">
      <c r="AR3309" s="44"/>
      <c r="AS3309" s="46"/>
      <c r="AT3309" s="50"/>
    </row>
    <row r="3310" spans="44:46">
      <c r="AR3310" s="44"/>
      <c r="AS3310" s="46"/>
      <c r="AT3310" s="50"/>
    </row>
    <row r="3311" spans="44:46">
      <c r="AR3311" s="44"/>
      <c r="AS3311" s="46"/>
      <c r="AT3311" s="50"/>
    </row>
    <row r="3312" spans="44:46">
      <c r="AR3312" s="44"/>
      <c r="AS3312" s="46"/>
      <c r="AT3312" s="50"/>
    </row>
    <row r="3313" spans="44:46">
      <c r="AR3313" s="44"/>
      <c r="AS3313" s="46"/>
      <c r="AT3313" s="50"/>
    </row>
    <row r="3314" spans="44:46">
      <c r="AR3314" s="44"/>
      <c r="AS3314" s="46"/>
      <c r="AT3314" s="50"/>
    </row>
    <row r="3315" spans="44:46">
      <c r="AR3315" s="44"/>
      <c r="AS3315" s="46"/>
      <c r="AT3315" s="50"/>
    </row>
    <row r="3316" spans="44:46">
      <c r="AR3316" s="44"/>
      <c r="AS3316" s="46"/>
      <c r="AT3316" s="50"/>
    </row>
    <row r="3317" spans="44:46">
      <c r="AR3317" s="44"/>
      <c r="AS3317" s="46"/>
      <c r="AT3317" s="50"/>
    </row>
    <row r="3318" spans="44:46">
      <c r="AR3318" s="44"/>
      <c r="AS3318" s="46"/>
      <c r="AT3318" s="50"/>
    </row>
    <row r="3319" spans="44:46">
      <c r="AR3319" s="44"/>
      <c r="AS3319" s="46"/>
      <c r="AT3319" s="50"/>
    </row>
    <row r="3320" spans="44:46">
      <c r="AR3320" s="44"/>
      <c r="AS3320" s="46"/>
      <c r="AT3320" s="50"/>
    </row>
    <row r="3321" spans="44:46">
      <c r="AR3321" s="44"/>
      <c r="AS3321" s="46"/>
      <c r="AT3321" s="50"/>
    </row>
    <row r="3322" spans="44:46">
      <c r="AR3322" s="44"/>
      <c r="AS3322" s="46"/>
      <c r="AT3322" s="50"/>
    </row>
    <row r="3323" spans="44:46">
      <c r="AR3323" s="44"/>
      <c r="AS3323" s="46"/>
      <c r="AT3323" s="50"/>
    </row>
    <row r="3324" spans="44:46">
      <c r="AR3324" s="44"/>
      <c r="AS3324" s="46"/>
      <c r="AT3324" s="50"/>
    </row>
    <row r="3325" spans="44:46">
      <c r="AR3325" s="44"/>
      <c r="AS3325" s="46"/>
      <c r="AT3325" s="50"/>
    </row>
    <row r="3326" spans="44:46">
      <c r="AR3326" s="44"/>
      <c r="AS3326" s="46"/>
      <c r="AT3326" s="50"/>
    </row>
    <row r="3327" spans="44:46">
      <c r="AR3327" s="44"/>
      <c r="AS3327" s="46"/>
      <c r="AT3327" s="50"/>
    </row>
    <row r="3328" spans="44:46">
      <c r="AR3328" s="44"/>
      <c r="AS3328" s="46"/>
      <c r="AT3328" s="50"/>
    </row>
    <row r="3329" spans="44:46">
      <c r="AR3329" s="44"/>
      <c r="AS3329" s="46"/>
      <c r="AT3329" s="50"/>
    </row>
    <row r="3330" spans="44:46">
      <c r="AR3330" s="44"/>
      <c r="AS3330" s="46"/>
      <c r="AT3330" s="50"/>
    </row>
    <row r="3331" spans="44:46">
      <c r="AR3331" s="44"/>
      <c r="AS3331" s="46"/>
      <c r="AT3331" s="50"/>
    </row>
    <row r="3332" spans="44:46">
      <c r="AR3332" s="44"/>
      <c r="AS3332" s="46"/>
      <c r="AT3332" s="50"/>
    </row>
    <row r="3333" spans="44:46">
      <c r="AR3333" s="44"/>
      <c r="AS3333" s="46"/>
      <c r="AT3333" s="50"/>
    </row>
    <row r="3334" spans="44:46">
      <c r="AR3334" s="44"/>
      <c r="AS3334" s="46"/>
      <c r="AT3334" s="50"/>
    </row>
    <row r="3335" spans="44:46">
      <c r="AR3335" s="44"/>
      <c r="AS3335" s="46"/>
      <c r="AT3335" s="50"/>
    </row>
    <row r="3336" spans="44:46">
      <c r="AR3336" s="44"/>
      <c r="AS3336" s="46"/>
      <c r="AT3336" s="50"/>
    </row>
    <row r="3337" spans="44:46">
      <c r="AR3337" s="44"/>
      <c r="AS3337" s="46"/>
      <c r="AT3337" s="50"/>
    </row>
    <row r="3338" spans="44:46">
      <c r="AR3338" s="44"/>
      <c r="AS3338" s="46"/>
      <c r="AT3338" s="50"/>
    </row>
    <row r="3339" spans="44:46">
      <c r="AR3339" s="44"/>
      <c r="AS3339" s="46"/>
      <c r="AT3339" s="50"/>
    </row>
    <row r="3340" spans="44:46">
      <c r="AR3340" s="44"/>
      <c r="AS3340" s="46"/>
      <c r="AT3340" s="50"/>
    </row>
    <row r="3341" spans="44:46">
      <c r="AR3341" s="44"/>
      <c r="AS3341" s="46"/>
      <c r="AT3341" s="50"/>
    </row>
    <row r="3342" spans="44:46">
      <c r="AR3342" s="44"/>
      <c r="AS3342" s="46"/>
      <c r="AT3342" s="50"/>
    </row>
    <row r="3343" spans="44:46">
      <c r="AR3343" s="44"/>
      <c r="AS3343" s="46"/>
      <c r="AT3343" s="50"/>
    </row>
    <row r="3344" spans="44:46">
      <c r="AR3344" s="44"/>
      <c r="AS3344" s="46"/>
      <c r="AT3344" s="50"/>
    </row>
    <row r="3345" spans="44:46">
      <c r="AR3345" s="44"/>
      <c r="AS3345" s="46"/>
      <c r="AT3345" s="50"/>
    </row>
    <row r="3346" spans="44:46">
      <c r="AR3346" s="44"/>
      <c r="AS3346" s="46"/>
      <c r="AT3346" s="50"/>
    </row>
    <row r="3347" spans="44:46">
      <c r="AR3347" s="44"/>
      <c r="AS3347" s="46"/>
      <c r="AT3347" s="50"/>
    </row>
    <row r="3348" spans="44:46">
      <c r="AR3348" s="44"/>
      <c r="AS3348" s="46"/>
      <c r="AT3348" s="50"/>
    </row>
    <row r="3349" spans="44:46">
      <c r="AR3349" s="44"/>
      <c r="AS3349" s="46"/>
      <c r="AT3349" s="50"/>
    </row>
    <row r="3350" spans="44:46">
      <c r="AR3350" s="44"/>
      <c r="AS3350" s="46"/>
      <c r="AT3350" s="50"/>
    </row>
    <row r="3351" spans="44:46">
      <c r="AR3351" s="44"/>
      <c r="AS3351" s="46"/>
      <c r="AT3351" s="50"/>
    </row>
    <row r="3352" spans="44:46">
      <c r="AR3352" s="44"/>
      <c r="AS3352" s="46"/>
      <c r="AT3352" s="50"/>
    </row>
    <row r="3353" spans="44:46">
      <c r="AR3353" s="44"/>
      <c r="AS3353" s="46"/>
      <c r="AT3353" s="50"/>
    </row>
    <row r="3354" spans="44:46">
      <c r="AR3354" s="44"/>
      <c r="AS3354" s="46"/>
      <c r="AT3354" s="50"/>
    </row>
    <row r="3355" spans="44:46">
      <c r="AR3355" s="44"/>
      <c r="AS3355" s="46"/>
      <c r="AT3355" s="50"/>
    </row>
    <row r="3356" spans="44:46">
      <c r="AR3356" s="44"/>
      <c r="AS3356" s="46"/>
      <c r="AT3356" s="50"/>
    </row>
    <row r="3357" spans="44:46">
      <c r="AR3357" s="44"/>
      <c r="AS3357" s="46"/>
      <c r="AT3357" s="50"/>
    </row>
    <row r="3358" spans="44:46">
      <c r="AR3358" s="44"/>
      <c r="AS3358" s="46"/>
      <c r="AT3358" s="50"/>
    </row>
    <row r="3359" spans="44:46">
      <c r="AR3359" s="44"/>
      <c r="AS3359" s="46"/>
      <c r="AT3359" s="50"/>
    </row>
    <row r="3360" spans="44:46">
      <c r="AR3360" s="44"/>
      <c r="AS3360" s="46"/>
      <c r="AT3360" s="50"/>
    </row>
    <row r="3361" spans="44:46">
      <c r="AR3361" s="44"/>
      <c r="AS3361" s="46"/>
      <c r="AT3361" s="50"/>
    </row>
    <row r="3362" spans="44:46">
      <c r="AR3362" s="44"/>
      <c r="AS3362" s="46"/>
      <c r="AT3362" s="50"/>
    </row>
    <row r="3363" spans="44:46">
      <c r="AR3363" s="44"/>
      <c r="AS3363" s="46"/>
      <c r="AT3363" s="50"/>
    </row>
    <row r="3364" spans="44:46">
      <c r="AR3364" s="44"/>
      <c r="AS3364" s="46"/>
      <c r="AT3364" s="50"/>
    </row>
    <row r="3365" spans="44:46">
      <c r="AR3365" s="44"/>
      <c r="AS3365" s="46"/>
      <c r="AT3365" s="50"/>
    </row>
    <row r="3366" spans="44:46">
      <c r="AR3366" s="44"/>
      <c r="AS3366" s="46"/>
      <c r="AT3366" s="50"/>
    </row>
    <row r="3367" spans="44:46">
      <c r="AR3367" s="44"/>
      <c r="AS3367" s="46"/>
      <c r="AT3367" s="50"/>
    </row>
    <row r="3368" spans="44:46">
      <c r="AR3368" s="44"/>
      <c r="AS3368" s="46"/>
      <c r="AT3368" s="50"/>
    </row>
    <row r="3369" spans="44:46">
      <c r="AR3369" s="44"/>
      <c r="AS3369" s="46"/>
      <c r="AT3369" s="50"/>
    </row>
    <row r="3370" spans="44:46">
      <c r="AR3370" s="44"/>
      <c r="AS3370" s="46"/>
      <c r="AT3370" s="50"/>
    </row>
    <row r="3371" spans="44:46">
      <c r="AR3371" s="44"/>
      <c r="AS3371" s="46"/>
      <c r="AT3371" s="50"/>
    </row>
    <row r="3372" spans="44:46">
      <c r="AR3372" s="44"/>
      <c r="AS3372" s="46"/>
      <c r="AT3372" s="50"/>
    </row>
    <row r="3373" spans="44:46">
      <c r="AR3373" s="44"/>
      <c r="AS3373" s="46"/>
      <c r="AT3373" s="50"/>
    </row>
    <row r="3374" spans="44:46">
      <c r="AR3374" s="44"/>
      <c r="AS3374" s="46"/>
      <c r="AT3374" s="50"/>
    </row>
    <row r="3375" spans="44:46">
      <c r="AR3375" s="44"/>
      <c r="AS3375" s="46"/>
      <c r="AT3375" s="50"/>
    </row>
    <row r="3376" spans="44:46">
      <c r="AR3376" s="44"/>
      <c r="AS3376" s="46"/>
      <c r="AT3376" s="50"/>
    </row>
    <row r="3377" spans="44:46">
      <c r="AR3377" s="44"/>
      <c r="AS3377" s="46"/>
      <c r="AT3377" s="50"/>
    </row>
    <row r="3378" spans="44:46">
      <c r="AR3378" s="44"/>
      <c r="AS3378" s="46"/>
      <c r="AT3378" s="50"/>
    </row>
    <row r="3379" spans="44:46">
      <c r="AR3379" s="44"/>
      <c r="AS3379" s="46"/>
      <c r="AT3379" s="50"/>
    </row>
    <row r="3380" spans="44:46">
      <c r="AR3380" s="44"/>
      <c r="AS3380" s="46"/>
      <c r="AT3380" s="50"/>
    </row>
    <row r="3381" spans="44:46">
      <c r="AR3381" s="44"/>
      <c r="AS3381" s="46"/>
      <c r="AT3381" s="50"/>
    </row>
    <row r="3382" spans="44:46">
      <c r="AR3382" s="44"/>
      <c r="AS3382" s="46"/>
      <c r="AT3382" s="50"/>
    </row>
    <row r="3383" spans="44:46">
      <c r="AR3383" s="44"/>
      <c r="AS3383" s="46"/>
      <c r="AT3383" s="50"/>
    </row>
    <row r="3384" spans="44:46">
      <c r="AR3384" s="44"/>
      <c r="AS3384" s="46"/>
      <c r="AT3384" s="50"/>
    </row>
    <row r="3385" spans="44:46">
      <c r="AR3385" s="44"/>
      <c r="AS3385" s="46"/>
      <c r="AT3385" s="50"/>
    </row>
    <row r="3386" spans="44:46">
      <c r="AR3386" s="44"/>
      <c r="AS3386" s="46"/>
      <c r="AT3386" s="50"/>
    </row>
    <row r="3387" spans="44:46">
      <c r="AR3387" s="44"/>
      <c r="AS3387" s="46"/>
      <c r="AT3387" s="50"/>
    </row>
    <row r="3388" spans="44:46">
      <c r="AR3388" s="44"/>
      <c r="AS3388" s="46"/>
      <c r="AT3388" s="50"/>
    </row>
    <row r="3389" spans="44:46">
      <c r="AR3389" s="44"/>
      <c r="AS3389" s="46"/>
      <c r="AT3389" s="50"/>
    </row>
    <row r="3390" spans="44:46">
      <c r="AR3390" s="44"/>
      <c r="AS3390" s="46"/>
      <c r="AT3390" s="50"/>
    </row>
    <row r="3391" spans="44:46">
      <c r="AR3391" s="44"/>
      <c r="AS3391" s="46"/>
      <c r="AT3391" s="50"/>
    </row>
    <row r="3392" spans="44:46">
      <c r="AR3392" s="44"/>
      <c r="AS3392" s="46"/>
      <c r="AT3392" s="50"/>
    </row>
    <row r="3393" spans="44:46">
      <c r="AR3393" s="44"/>
      <c r="AS3393" s="46"/>
      <c r="AT3393" s="50"/>
    </row>
    <row r="3394" spans="44:46">
      <c r="AR3394" s="44"/>
      <c r="AS3394" s="46"/>
      <c r="AT3394" s="50"/>
    </row>
    <row r="3395" spans="44:46">
      <c r="AR3395" s="44"/>
      <c r="AS3395" s="46"/>
      <c r="AT3395" s="50"/>
    </row>
    <row r="3396" spans="44:46">
      <c r="AR3396" s="44"/>
      <c r="AS3396" s="46"/>
      <c r="AT3396" s="50"/>
    </row>
    <row r="3397" spans="44:46">
      <c r="AR3397" s="44"/>
      <c r="AS3397" s="46"/>
      <c r="AT3397" s="50"/>
    </row>
    <row r="3398" spans="44:46">
      <c r="AR3398" s="44"/>
      <c r="AS3398" s="46"/>
      <c r="AT3398" s="50"/>
    </row>
    <row r="3399" spans="44:46">
      <c r="AR3399" s="44"/>
      <c r="AS3399" s="46"/>
      <c r="AT3399" s="50"/>
    </row>
    <row r="3400" spans="44:46">
      <c r="AR3400" s="44"/>
      <c r="AS3400" s="46"/>
      <c r="AT3400" s="50"/>
    </row>
    <row r="3401" spans="44:46">
      <c r="AR3401" s="44"/>
      <c r="AS3401" s="46"/>
      <c r="AT3401" s="50"/>
    </row>
    <row r="3402" spans="44:46">
      <c r="AR3402" s="44"/>
      <c r="AS3402" s="46"/>
      <c r="AT3402" s="50"/>
    </row>
    <row r="3403" spans="44:46">
      <c r="AR3403" s="44"/>
      <c r="AS3403" s="46"/>
      <c r="AT3403" s="50"/>
    </row>
    <row r="3404" spans="44:46">
      <c r="AR3404" s="44"/>
      <c r="AS3404" s="46"/>
      <c r="AT3404" s="50"/>
    </row>
    <row r="3405" spans="44:46">
      <c r="AR3405" s="44"/>
      <c r="AS3405" s="46"/>
      <c r="AT3405" s="50"/>
    </row>
    <row r="3406" spans="44:46">
      <c r="AR3406" s="44"/>
      <c r="AS3406" s="46"/>
      <c r="AT3406" s="50"/>
    </row>
    <row r="3407" spans="44:46">
      <c r="AR3407" s="44"/>
      <c r="AS3407" s="46"/>
      <c r="AT3407" s="50"/>
    </row>
    <row r="3408" spans="44:46">
      <c r="AR3408" s="44"/>
      <c r="AS3408" s="46"/>
      <c r="AT3408" s="50"/>
    </row>
    <row r="3409" spans="44:46">
      <c r="AR3409" s="44"/>
      <c r="AS3409" s="46"/>
      <c r="AT3409" s="50"/>
    </row>
    <row r="3410" spans="44:46">
      <c r="AR3410" s="44"/>
      <c r="AS3410" s="46"/>
      <c r="AT3410" s="50"/>
    </row>
    <row r="3411" spans="44:46">
      <c r="AR3411" s="44"/>
      <c r="AS3411" s="46"/>
      <c r="AT3411" s="50"/>
    </row>
    <row r="3412" spans="44:46">
      <c r="AR3412" s="44"/>
      <c r="AS3412" s="46"/>
      <c r="AT3412" s="50"/>
    </row>
    <row r="3413" spans="44:46">
      <c r="AR3413" s="44"/>
      <c r="AS3413" s="46"/>
      <c r="AT3413" s="50"/>
    </row>
    <row r="3414" spans="44:46">
      <c r="AR3414" s="44"/>
      <c r="AS3414" s="46"/>
      <c r="AT3414" s="50"/>
    </row>
    <row r="3415" spans="44:46">
      <c r="AR3415" s="44"/>
      <c r="AS3415" s="46"/>
      <c r="AT3415" s="50"/>
    </row>
    <row r="3416" spans="44:46">
      <c r="AR3416" s="44"/>
      <c r="AS3416" s="46"/>
      <c r="AT3416" s="50"/>
    </row>
    <row r="3417" spans="44:46">
      <c r="AR3417" s="44"/>
      <c r="AS3417" s="46"/>
      <c r="AT3417" s="50"/>
    </row>
    <row r="3418" spans="44:46">
      <c r="AR3418" s="44"/>
      <c r="AS3418" s="46"/>
      <c r="AT3418" s="50"/>
    </row>
    <row r="3419" spans="44:46">
      <c r="AR3419" s="44"/>
      <c r="AS3419" s="46"/>
      <c r="AT3419" s="50"/>
    </row>
    <row r="3420" spans="44:46">
      <c r="AR3420" s="44"/>
      <c r="AS3420" s="46"/>
      <c r="AT3420" s="50"/>
    </row>
    <row r="3421" spans="44:46">
      <c r="AR3421" s="44"/>
      <c r="AS3421" s="46"/>
      <c r="AT3421" s="50"/>
    </row>
    <row r="3422" spans="44:46">
      <c r="AR3422" s="44"/>
      <c r="AS3422" s="46"/>
      <c r="AT3422" s="50"/>
    </row>
    <row r="3423" spans="44:46">
      <c r="AR3423" s="44"/>
      <c r="AS3423" s="46"/>
      <c r="AT3423" s="50"/>
    </row>
    <row r="3424" spans="44:46">
      <c r="AR3424" s="44"/>
      <c r="AS3424" s="46"/>
      <c r="AT3424" s="50"/>
    </row>
    <row r="3425" spans="44:46">
      <c r="AR3425" s="44"/>
      <c r="AS3425" s="46"/>
      <c r="AT3425" s="50"/>
    </row>
    <row r="3426" spans="44:46">
      <c r="AR3426" s="44"/>
      <c r="AS3426" s="46"/>
      <c r="AT3426" s="50"/>
    </row>
    <row r="3427" spans="44:46">
      <c r="AR3427" s="44"/>
      <c r="AS3427" s="46"/>
      <c r="AT3427" s="50"/>
    </row>
    <row r="3428" spans="44:46">
      <c r="AR3428" s="44"/>
      <c r="AS3428" s="46"/>
      <c r="AT3428" s="50"/>
    </row>
    <row r="3429" spans="44:46">
      <c r="AR3429" s="44"/>
      <c r="AS3429" s="46"/>
      <c r="AT3429" s="50"/>
    </row>
    <row r="3430" spans="44:46">
      <c r="AR3430" s="44"/>
      <c r="AS3430" s="46"/>
      <c r="AT3430" s="50"/>
    </row>
    <row r="3431" spans="44:46">
      <c r="AR3431" s="44"/>
      <c r="AS3431" s="46"/>
      <c r="AT3431" s="50"/>
    </row>
    <row r="3432" spans="44:46">
      <c r="AR3432" s="44"/>
      <c r="AS3432" s="46"/>
      <c r="AT3432" s="50"/>
    </row>
    <row r="3433" spans="44:46">
      <c r="AR3433" s="44"/>
      <c r="AS3433" s="46"/>
      <c r="AT3433" s="50"/>
    </row>
    <row r="3434" spans="44:46">
      <c r="AR3434" s="44"/>
      <c r="AS3434" s="46"/>
      <c r="AT3434" s="50"/>
    </row>
    <row r="3435" spans="44:46">
      <c r="AR3435" s="44"/>
      <c r="AS3435" s="46"/>
      <c r="AT3435" s="50"/>
    </row>
    <row r="3436" spans="44:46">
      <c r="AR3436" s="44"/>
      <c r="AS3436" s="46"/>
      <c r="AT3436" s="50"/>
    </row>
    <row r="3437" spans="44:46">
      <c r="AR3437" s="44"/>
      <c r="AS3437" s="46"/>
      <c r="AT3437" s="50"/>
    </row>
    <row r="3438" spans="44:46">
      <c r="AR3438" s="44"/>
      <c r="AS3438" s="46"/>
      <c r="AT3438" s="50"/>
    </row>
    <row r="3439" spans="44:46">
      <c r="AR3439" s="44"/>
      <c r="AS3439" s="46"/>
      <c r="AT3439" s="50"/>
    </row>
    <row r="3440" spans="44:46">
      <c r="AR3440" s="44"/>
      <c r="AS3440" s="46"/>
      <c r="AT3440" s="50"/>
    </row>
    <row r="3441" spans="44:46">
      <c r="AR3441" s="44"/>
      <c r="AS3441" s="46"/>
      <c r="AT3441" s="50"/>
    </row>
    <row r="3442" spans="44:46">
      <c r="AR3442" s="44"/>
      <c r="AS3442" s="46"/>
      <c r="AT3442" s="50"/>
    </row>
    <row r="3443" spans="44:46">
      <c r="AR3443" s="44"/>
      <c r="AS3443" s="46"/>
      <c r="AT3443" s="50"/>
    </row>
    <row r="3444" spans="44:46">
      <c r="AR3444" s="44"/>
      <c r="AS3444" s="46"/>
      <c r="AT3444" s="50"/>
    </row>
    <row r="3445" spans="44:46">
      <c r="AR3445" s="44"/>
      <c r="AS3445" s="46"/>
      <c r="AT3445" s="50"/>
    </row>
    <row r="3446" spans="44:46">
      <c r="AR3446" s="44"/>
      <c r="AS3446" s="46"/>
      <c r="AT3446" s="50"/>
    </row>
    <row r="3447" spans="44:46">
      <c r="AR3447" s="44"/>
      <c r="AS3447" s="46"/>
      <c r="AT3447" s="50"/>
    </row>
    <row r="3448" spans="44:46">
      <c r="AR3448" s="44"/>
      <c r="AS3448" s="46"/>
      <c r="AT3448" s="50"/>
    </row>
    <row r="3449" spans="44:46">
      <c r="AR3449" s="44"/>
      <c r="AS3449" s="46"/>
      <c r="AT3449" s="50"/>
    </row>
    <row r="3450" spans="44:46">
      <c r="AR3450" s="44"/>
      <c r="AS3450" s="46"/>
      <c r="AT3450" s="50"/>
    </row>
    <row r="3451" spans="44:46">
      <c r="AR3451" s="44"/>
      <c r="AS3451" s="46"/>
      <c r="AT3451" s="50"/>
    </row>
    <row r="3452" spans="44:46">
      <c r="AR3452" s="44"/>
      <c r="AS3452" s="46"/>
      <c r="AT3452" s="50"/>
    </row>
    <row r="3453" spans="44:46">
      <c r="AR3453" s="44"/>
      <c r="AS3453" s="46"/>
      <c r="AT3453" s="50"/>
    </row>
    <row r="3454" spans="44:46">
      <c r="AR3454" s="44"/>
      <c r="AS3454" s="46"/>
      <c r="AT3454" s="50"/>
    </row>
    <row r="3455" spans="44:46">
      <c r="AR3455" s="44"/>
      <c r="AS3455" s="46"/>
      <c r="AT3455" s="50"/>
    </row>
    <row r="3456" spans="44:46">
      <c r="AR3456" s="44"/>
      <c r="AS3456" s="46"/>
      <c r="AT3456" s="50"/>
    </row>
  </sheetData>
  <phoneticPr fontId="7"/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AS1645"/>
  <sheetViews>
    <sheetView workbookViewId="0">
      <pane xSplit="2" ySplit="1" topLeftCell="C2" activePane="bottomRight" state="frozenSplit"/>
      <selection pane="topRight" activeCell="C1" sqref="C1"/>
      <selection pane="bottomLeft"/>
      <selection pane="bottomRight" activeCell="G686" sqref="G686"/>
    </sheetView>
  </sheetViews>
  <sheetFormatPr baseColWidth="10" defaultRowHeight="13" outlineLevelRow="1" x14ac:dyDescent="0"/>
  <cols>
    <col min="1" max="1" width="16.28515625" customWidth="1"/>
    <col min="2" max="2" width="3.140625" style="24" bestFit="1" customWidth="1"/>
    <col min="3" max="7" width="10.7109375" style="1"/>
    <col min="11" max="13" width="2" customWidth="1"/>
    <col min="14" max="17" width="7.5703125" customWidth="1"/>
    <col min="18" max="23" width="9.7109375" style="1" customWidth="1"/>
    <col min="24" max="25" width="10.7109375" style="1"/>
    <col min="27" max="27" width="14.28515625" customWidth="1"/>
    <col min="28" max="28" width="3" bestFit="1" customWidth="1"/>
    <col min="29" max="29" width="6.28515625" customWidth="1"/>
    <col min="31" max="31" width="3" style="44" customWidth="1"/>
    <col min="32" max="32" width="4" style="46" customWidth="1"/>
    <col min="33" max="33" width="4.140625" style="46" customWidth="1"/>
    <col min="34" max="34" width="7.140625" style="50" customWidth="1"/>
    <col min="35" max="35" width="6" style="50" customWidth="1"/>
    <col min="39" max="41" width="9.7109375" style="1" customWidth="1"/>
  </cols>
  <sheetData>
    <row r="1" spans="1:45">
      <c r="A1" s="24" t="s">
        <v>1483</v>
      </c>
      <c r="C1" s="1" t="s">
        <v>2807</v>
      </c>
      <c r="D1" s="1" t="s">
        <v>2650</v>
      </c>
      <c r="E1" s="1" t="s">
        <v>3126</v>
      </c>
      <c r="F1" s="1" t="s">
        <v>3127</v>
      </c>
      <c r="G1" s="1" t="s">
        <v>1824</v>
      </c>
      <c r="H1" s="1" t="s">
        <v>573</v>
      </c>
      <c r="I1" s="1" t="s">
        <v>2935</v>
      </c>
      <c r="J1" s="1" t="s">
        <v>3094</v>
      </c>
      <c r="K1" s="17" t="str">
        <f>LEFT(R1)</f>
        <v>D</v>
      </c>
      <c r="L1" s="14" t="str">
        <f>LEFT(S1)</f>
        <v>R</v>
      </c>
      <c r="M1" s="15" t="str">
        <f>LEFT(T1)</f>
        <v>I</v>
      </c>
      <c r="N1" s="13" t="str">
        <f>R1</f>
        <v>Democrat</v>
      </c>
      <c r="O1" s="14" t="str">
        <f>S1</f>
        <v>Republican</v>
      </c>
      <c r="P1" s="15" t="str">
        <f>T1</f>
        <v>Independent/Unenrolled</v>
      </c>
      <c r="Q1" s="2" t="s">
        <v>1281</v>
      </c>
      <c r="R1" s="3" t="s">
        <v>633</v>
      </c>
      <c r="S1" s="4" t="s">
        <v>1294</v>
      </c>
      <c r="T1" s="16" t="s">
        <v>1660</v>
      </c>
      <c r="U1" s="1" t="s">
        <v>47</v>
      </c>
      <c r="V1" s="1" t="s">
        <v>2281</v>
      </c>
      <c r="W1" s="1" t="s">
        <v>1281</v>
      </c>
      <c r="X1" s="1" t="s">
        <v>76</v>
      </c>
      <c r="AA1" t="s">
        <v>3063</v>
      </c>
      <c r="AE1" s="49" t="s">
        <v>2952</v>
      </c>
      <c r="AF1" s="46" t="s">
        <v>2688</v>
      </c>
      <c r="AG1" s="46" t="s">
        <v>2611</v>
      </c>
      <c r="AH1" s="50" t="s">
        <v>2849</v>
      </c>
      <c r="AI1" s="50" t="s">
        <v>453</v>
      </c>
      <c r="AM1" s="1" t="s">
        <v>2772</v>
      </c>
      <c r="AN1" s="1" t="s">
        <v>3073</v>
      </c>
      <c r="AO1" s="1" t="s">
        <v>356</v>
      </c>
      <c r="AQ1" s="1" t="s">
        <v>2001</v>
      </c>
      <c r="AR1" s="1" t="s">
        <v>2430</v>
      </c>
      <c r="AS1" s="1" t="s">
        <v>2544</v>
      </c>
    </row>
    <row r="2" spans="1:45">
      <c r="A2" s="11"/>
      <c r="B2" s="11"/>
    </row>
    <row r="3" spans="1:45" hidden="1" outlineLevel="1">
      <c r="A3" t="s">
        <v>862</v>
      </c>
      <c r="B3" s="11" t="s">
        <v>1416</v>
      </c>
      <c r="E3" s="1">
        <f>AO3</f>
        <v>2296</v>
      </c>
      <c r="F3" s="1">
        <v>2231</v>
      </c>
      <c r="G3" s="1">
        <v>1733</v>
      </c>
      <c r="H3" s="1">
        <v>1866</v>
      </c>
      <c r="I3" s="2"/>
      <c r="J3" s="2">
        <f>H3/E3</f>
        <v>0.81271777003484325</v>
      </c>
      <c r="K3" s="10">
        <f t="shared" ref="K2:K65" si="0">IF(R3&gt;0,RANK(R3,$R3:$W3),"")</f>
        <v>2</v>
      </c>
      <c r="L3" s="9">
        <f t="shared" ref="L2:L65" si="1">IF(S3&gt;0,RANK(S3,$R3:$W3),"")</f>
        <v>3</v>
      </c>
      <c r="M3" s="8">
        <f t="shared" ref="M2:M65" si="2">IF(T3&gt;0,RANK(T3,$R3:$W3),"")</f>
        <v>1</v>
      </c>
      <c r="N3" s="2">
        <f t="shared" ref="N3:N34" si="3">IF(SUM($R3:$W3)=0,"-",R3/SUM($R3:$W3))</f>
        <v>0.3233318405732199</v>
      </c>
      <c r="O3" s="2">
        <f t="shared" ref="O3:O34" si="4">IF(SUM($R3:$W3)=0,"-",S3/SUM($R3:$W3))</f>
        <v>0.22615315718763995</v>
      </c>
      <c r="P3" s="2">
        <f t="shared" ref="P3:P34" si="5">IF(SUM($R3:$W3)=0,"-",T3/SUM($R3:$W3))</f>
        <v>0.4496193461710703</v>
      </c>
      <c r="Q3" s="2">
        <f t="shared" ref="Q3:Q34" si="6">IF(SUM($R3:$W3)=0,"-",(1-N3-O3-P3))</f>
        <v>8.9565606806979448E-4</v>
      </c>
      <c r="R3" s="1">
        <v>722</v>
      </c>
      <c r="S3" s="1">
        <v>505</v>
      </c>
      <c r="T3" s="1">
        <v>1004</v>
      </c>
      <c r="W3" s="1">
        <v>2</v>
      </c>
      <c r="AA3" t="s">
        <v>224</v>
      </c>
      <c r="AE3" s="44">
        <v>9</v>
      </c>
      <c r="AF3" s="46">
        <v>13</v>
      </c>
      <c r="AG3" s="46">
        <v>5</v>
      </c>
      <c r="AH3" s="50">
        <v>1080</v>
      </c>
      <c r="AI3" s="50">
        <f>AE3*1000+AF3</f>
        <v>9013</v>
      </c>
      <c r="AJ3" t="s">
        <v>1483</v>
      </c>
      <c r="AM3" s="1">
        <f>SUM(R3:X3)</f>
        <v>2233</v>
      </c>
      <c r="AN3" s="1">
        <v>63</v>
      </c>
      <c r="AO3" s="1">
        <f t="shared" ref="AO3:AO66" si="7">SUM(AM3:AN3)</f>
        <v>2296</v>
      </c>
      <c r="AP3" s="1"/>
      <c r="AQ3" s="1">
        <v>1733</v>
      </c>
      <c r="AR3" s="1">
        <f>AQ3-AS3</f>
        <v>1610</v>
      </c>
      <c r="AS3" s="1">
        <v>123</v>
      </c>
    </row>
    <row r="4" spans="1:45" hidden="1" outlineLevel="1">
      <c r="A4" t="s">
        <v>2372</v>
      </c>
      <c r="B4" s="11" t="s">
        <v>1416</v>
      </c>
      <c r="E4" s="1">
        <f t="shared" ref="E4:E67" si="8">AO4</f>
        <v>10563</v>
      </c>
      <c r="F4" s="1">
        <v>10054</v>
      </c>
      <c r="G4" s="1">
        <v>7568</v>
      </c>
      <c r="H4" s="1">
        <v>7658</v>
      </c>
      <c r="I4" s="2"/>
      <c r="J4" s="2">
        <f t="shared" ref="J4:J67" si="9">H4/E4</f>
        <v>0.7249834327369119</v>
      </c>
      <c r="K4" s="10">
        <f t="shared" si="0"/>
        <v>2</v>
      </c>
      <c r="L4" s="9">
        <f t="shared" si="1"/>
        <v>3</v>
      </c>
      <c r="M4" s="8">
        <f t="shared" si="2"/>
        <v>1</v>
      </c>
      <c r="N4" s="2">
        <f t="shared" si="3"/>
        <v>0.38448465460361891</v>
      </c>
      <c r="O4" s="2">
        <f t="shared" si="4"/>
        <v>0.13236029191242626</v>
      </c>
      <c r="P4" s="2">
        <f t="shared" si="5"/>
        <v>0.48245526342097372</v>
      </c>
      <c r="Q4" s="2">
        <f t="shared" si="6"/>
        <v>6.9979006298109825E-4</v>
      </c>
      <c r="R4" s="1">
        <v>3846</v>
      </c>
      <c r="S4" s="1">
        <v>1324</v>
      </c>
      <c r="T4" s="1">
        <v>4826</v>
      </c>
      <c r="W4" s="1">
        <v>7</v>
      </c>
      <c r="AA4" t="s">
        <v>2590</v>
      </c>
      <c r="AE4" s="44">
        <v>9</v>
      </c>
      <c r="AF4" s="46">
        <v>9</v>
      </c>
      <c r="AG4" s="46">
        <v>5</v>
      </c>
      <c r="AH4" s="50">
        <v>1220</v>
      </c>
      <c r="AI4" s="50">
        <f t="shared" ref="AI4:AI67" si="10">AE4*1000+AF4</f>
        <v>9009</v>
      </c>
      <c r="AJ4" t="s">
        <v>1483</v>
      </c>
      <c r="AM4" s="1">
        <f t="shared" ref="AM4:AM67" si="11">SUM(R4:X4)</f>
        <v>10003</v>
      </c>
      <c r="AN4" s="1">
        <v>560</v>
      </c>
      <c r="AO4" s="1">
        <f t="shared" si="7"/>
        <v>10563</v>
      </c>
      <c r="AP4" s="1"/>
      <c r="AQ4" s="1">
        <v>7568</v>
      </c>
      <c r="AR4" s="1">
        <f t="shared" ref="AR4:AR67" si="12">AQ4-AS4</f>
        <v>6953</v>
      </c>
      <c r="AS4" s="1">
        <v>615</v>
      </c>
    </row>
    <row r="5" spans="1:45" hidden="1" outlineLevel="1">
      <c r="A5" t="s">
        <v>1223</v>
      </c>
      <c r="B5" s="11" t="s">
        <v>1416</v>
      </c>
      <c r="E5" s="1">
        <f t="shared" si="8"/>
        <v>3012</v>
      </c>
      <c r="F5" s="1">
        <v>2885</v>
      </c>
      <c r="G5" s="1">
        <v>2301</v>
      </c>
      <c r="H5" s="1">
        <v>2317</v>
      </c>
      <c r="I5" s="2"/>
      <c r="J5" s="2">
        <f t="shared" si="9"/>
        <v>0.7692563081009296</v>
      </c>
      <c r="K5" s="10">
        <f t="shared" si="0"/>
        <v>2</v>
      </c>
      <c r="L5" s="9">
        <f t="shared" si="1"/>
        <v>3</v>
      </c>
      <c r="M5" s="8">
        <f t="shared" si="2"/>
        <v>1</v>
      </c>
      <c r="N5" s="2">
        <f t="shared" si="3"/>
        <v>0.35314563781717068</v>
      </c>
      <c r="O5" s="2">
        <f t="shared" si="4"/>
        <v>0.17900590893291624</v>
      </c>
      <c r="P5" s="2">
        <f t="shared" si="5"/>
        <v>0.46576294751477232</v>
      </c>
      <c r="Q5" s="2">
        <f t="shared" si="6"/>
        <v>2.0855057351407691E-3</v>
      </c>
      <c r="R5" s="1">
        <v>1016</v>
      </c>
      <c r="S5" s="1">
        <v>515</v>
      </c>
      <c r="T5" s="1">
        <v>1340</v>
      </c>
      <c r="W5" s="1">
        <v>6</v>
      </c>
      <c r="AA5" t="s">
        <v>2334</v>
      </c>
      <c r="AE5" s="44">
        <v>9</v>
      </c>
      <c r="AF5" s="46">
        <v>15</v>
      </c>
      <c r="AG5" s="46">
        <v>5</v>
      </c>
      <c r="AH5" s="50">
        <v>1430</v>
      </c>
      <c r="AI5" s="50">
        <f t="shared" si="10"/>
        <v>9015</v>
      </c>
      <c r="AJ5" t="s">
        <v>1483</v>
      </c>
      <c r="AM5" s="1">
        <f t="shared" si="11"/>
        <v>2877</v>
      </c>
      <c r="AN5" s="1">
        <v>135</v>
      </c>
      <c r="AO5" s="1">
        <f t="shared" si="7"/>
        <v>3012</v>
      </c>
      <c r="AP5" s="1"/>
      <c r="AQ5" s="1">
        <v>2301</v>
      </c>
      <c r="AR5" s="1">
        <f t="shared" si="12"/>
        <v>2150</v>
      </c>
      <c r="AS5" s="1">
        <v>151</v>
      </c>
    </row>
    <row r="6" spans="1:45" hidden="1" outlineLevel="1">
      <c r="A6" t="s">
        <v>155</v>
      </c>
      <c r="B6" s="11" t="s">
        <v>1416</v>
      </c>
      <c r="E6" s="1">
        <f t="shared" si="8"/>
        <v>12760</v>
      </c>
      <c r="F6" s="1">
        <v>12224</v>
      </c>
      <c r="G6" s="1">
        <v>10768</v>
      </c>
      <c r="H6" s="1">
        <v>10666</v>
      </c>
      <c r="I6" s="2"/>
      <c r="J6" s="2">
        <f t="shared" si="9"/>
        <v>0.83589341692789965</v>
      </c>
      <c r="K6" s="10">
        <f t="shared" si="0"/>
        <v>3</v>
      </c>
      <c r="L6" s="9">
        <f t="shared" si="1"/>
        <v>2</v>
      </c>
      <c r="M6" s="8">
        <f t="shared" si="2"/>
        <v>1</v>
      </c>
      <c r="N6" s="2">
        <f t="shared" si="3"/>
        <v>0.28810500410172274</v>
      </c>
      <c r="O6" s="2">
        <f t="shared" si="4"/>
        <v>0.32206726825266613</v>
      </c>
      <c r="P6" s="2">
        <f t="shared" si="5"/>
        <v>0.3895816242821985</v>
      </c>
      <c r="Q6" s="2">
        <f t="shared" si="6"/>
        <v>2.4610336341257533E-4</v>
      </c>
      <c r="R6" s="1">
        <v>3512</v>
      </c>
      <c r="S6" s="1">
        <v>3926</v>
      </c>
      <c r="T6" s="1">
        <v>4749</v>
      </c>
      <c r="W6" s="1">
        <v>3</v>
      </c>
      <c r="AA6" t="s">
        <v>1619</v>
      </c>
      <c r="AE6" s="44">
        <v>9</v>
      </c>
      <c r="AF6" s="46">
        <v>3</v>
      </c>
      <c r="AG6" s="46">
        <v>5</v>
      </c>
      <c r="AH6" s="50">
        <v>2060</v>
      </c>
      <c r="AI6" s="50">
        <f t="shared" si="10"/>
        <v>9003</v>
      </c>
      <c r="AJ6" t="s">
        <v>1483</v>
      </c>
      <c r="AM6" s="1">
        <f t="shared" si="11"/>
        <v>12190</v>
      </c>
      <c r="AN6" s="1">
        <v>570</v>
      </c>
      <c r="AO6" s="1">
        <f t="shared" si="7"/>
        <v>12760</v>
      </c>
      <c r="AP6" s="1"/>
      <c r="AQ6" s="1">
        <v>10768</v>
      </c>
      <c r="AR6" s="1">
        <f t="shared" si="12"/>
        <v>9242</v>
      </c>
      <c r="AS6" s="1">
        <v>1526</v>
      </c>
    </row>
    <row r="7" spans="1:45" hidden="1" outlineLevel="1">
      <c r="A7" t="s">
        <v>1528</v>
      </c>
      <c r="B7" s="11" t="s">
        <v>1416</v>
      </c>
      <c r="E7" s="1">
        <f t="shared" si="8"/>
        <v>2721</v>
      </c>
      <c r="F7" s="1">
        <v>2648</v>
      </c>
      <c r="G7" s="1">
        <v>2248</v>
      </c>
      <c r="H7" s="1">
        <v>2242</v>
      </c>
      <c r="I7" s="2"/>
      <c r="J7" s="2">
        <f t="shared" si="9"/>
        <v>0.82396177875780963</v>
      </c>
      <c r="K7" s="10">
        <f t="shared" si="0"/>
        <v>3</v>
      </c>
      <c r="L7" s="9">
        <f t="shared" si="1"/>
        <v>2</v>
      </c>
      <c r="M7" s="8">
        <f t="shared" si="2"/>
        <v>1</v>
      </c>
      <c r="N7" s="2">
        <f t="shared" si="3"/>
        <v>0.26787741203178206</v>
      </c>
      <c r="O7" s="2">
        <f t="shared" si="4"/>
        <v>0.27279606507756338</v>
      </c>
      <c r="P7" s="2">
        <f t="shared" si="5"/>
        <v>0.45554294362466896</v>
      </c>
      <c r="Q7" s="2">
        <f t="shared" si="6"/>
        <v>3.7835792659856038E-3</v>
      </c>
      <c r="R7" s="1">
        <v>708</v>
      </c>
      <c r="S7" s="1">
        <v>721</v>
      </c>
      <c r="T7" s="1">
        <v>1204</v>
      </c>
      <c r="W7" s="1">
        <v>10</v>
      </c>
      <c r="AA7" t="s">
        <v>1386</v>
      </c>
      <c r="AE7" s="44">
        <v>9</v>
      </c>
      <c r="AF7" s="46">
        <v>5</v>
      </c>
      <c r="AG7" s="46">
        <v>5</v>
      </c>
      <c r="AH7" s="50">
        <v>2760</v>
      </c>
      <c r="AI7" s="50">
        <f t="shared" si="10"/>
        <v>9005</v>
      </c>
      <c r="AJ7" t="s">
        <v>1483</v>
      </c>
      <c r="AM7" s="1">
        <f t="shared" si="11"/>
        <v>2643</v>
      </c>
      <c r="AN7" s="1">
        <v>78</v>
      </c>
      <c r="AO7" s="1">
        <f t="shared" si="7"/>
        <v>2721</v>
      </c>
      <c r="AP7" s="1"/>
      <c r="AQ7" s="1">
        <v>2248</v>
      </c>
      <c r="AR7" s="1">
        <f t="shared" si="12"/>
        <v>2071</v>
      </c>
      <c r="AS7" s="1">
        <v>177</v>
      </c>
    </row>
    <row r="8" spans="1:45" hidden="1" outlineLevel="1">
      <c r="A8" t="s">
        <v>2494</v>
      </c>
      <c r="B8" s="11" t="s">
        <v>1416</v>
      </c>
      <c r="E8" s="1">
        <f t="shared" si="8"/>
        <v>3918</v>
      </c>
      <c r="F8" s="1">
        <v>3774</v>
      </c>
      <c r="G8" s="1">
        <v>3138</v>
      </c>
      <c r="H8" s="1">
        <v>3117</v>
      </c>
      <c r="I8" s="2"/>
      <c r="J8" s="2">
        <f t="shared" si="9"/>
        <v>0.79555895865237369</v>
      </c>
      <c r="K8" s="10">
        <f t="shared" si="0"/>
        <v>2</v>
      </c>
      <c r="L8" s="9">
        <f t="shared" si="1"/>
        <v>3</v>
      </c>
      <c r="M8" s="8">
        <f t="shared" si="2"/>
        <v>1</v>
      </c>
      <c r="N8" s="2">
        <f t="shared" si="3"/>
        <v>0.28173866949377152</v>
      </c>
      <c r="O8" s="2">
        <f t="shared" si="4"/>
        <v>0.21733368672144182</v>
      </c>
      <c r="P8" s="2">
        <f t="shared" si="5"/>
        <v>0.49933739729658094</v>
      </c>
      <c r="Q8" s="2">
        <f t="shared" si="6"/>
        <v>1.5902464882056599E-3</v>
      </c>
      <c r="R8" s="1">
        <v>1063</v>
      </c>
      <c r="S8" s="1">
        <v>820</v>
      </c>
      <c r="T8" s="1">
        <v>1884</v>
      </c>
      <c r="W8" s="1">
        <v>6</v>
      </c>
      <c r="AA8" t="s">
        <v>2590</v>
      </c>
      <c r="AE8" s="44">
        <v>9</v>
      </c>
      <c r="AF8" s="46">
        <v>9</v>
      </c>
      <c r="AG8" s="46">
        <v>10</v>
      </c>
      <c r="AH8" s="50">
        <v>3250</v>
      </c>
      <c r="AI8" s="50">
        <f t="shared" si="10"/>
        <v>9009</v>
      </c>
      <c r="AJ8" t="s">
        <v>1483</v>
      </c>
      <c r="AM8" s="1">
        <f t="shared" si="11"/>
        <v>3773</v>
      </c>
      <c r="AN8" s="1">
        <v>145</v>
      </c>
      <c r="AO8" s="1">
        <f t="shared" si="7"/>
        <v>3918</v>
      </c>
      <c r="AP8" s="1"/>
      <c r="AQ8" s="1">
        <v>3138</v>
      </c>
      <c r="AR8" s="1">
        <f t="shared" si="12"/>
        <v>2942</v>
      </c>
      <c r="AS8" s="1">
        <v>196</v>
      </c>
    </row>
    <row r="9" spans="1:45" hidden="1" outlineLevel="1">
      <c r="A9" t="s">
        <v>398</v>
      </c>
      <c r="B9" s="11" t="s">
        <v>1416</v>
      </c>
      <c r="E9" s="1">
        <f t="shared" si="8"/>
        <v>13650</v>
      </c>
      <c r="F9" s="1">
        <v>13326</v>
      </c>
      <c r="G9" s="1">
        <v>11262</v>
      </c>
      <c r="H9" s="1">
        <v>11129</v>
      </c>
      <c r="I9" s="2"/>
      <c r="J9" s="2">
        <f t="shared" si="9"/>
        <v>0.81531135531135535</v>
      </c>
      <c r="K9" s="10">
        <f t="shared" si="0"/>
        <v>1</v>
      </c>
      <c r="L9" s="9">
        <f t="shared" si="1"/>
        <v>3</v>
      </c>
      <c r="M9" s="8">
        <f t="shared" si="2"/>
        <v>2</v>
      </c>
      <c r="N9" s="2">
        <f t="shared" si="3"/>
        <v>0.40190776626107855</v>
      </c>
      <c r="O9" s="2">
        <f t="shared" si="4"/>
        <v>0.22585248610485203</v>
      </c>
      <c r="P9" s="2">
        <f t="shared" si="5"/>
        <v>0.37148865855490459</v>
      </c>
      <c r="Q9" s="2">
        <f t="shared" si="6"/>
        <v>7.5108907916476841E-4</v>
      </c>
      <c r="R9" s="1">
        <v>5351</v>
      </c>
      <c r="S9" s="1">
        <v>3007</v>
      </c>
      <c r="T9" s="1">
        <v>4946</v>
      </c>
      <c r="W9" s="1">
        <v>10</v>
      </c>
      <c r="AA9" t="s">
        <v>1619</v>
      </c>
      <c r="AE9" s="44">
        <v>9</v>
      </c>
      <c r="AF9" s="46">
        <v>3</v>
      </c>
      <c r="AG9" s="46">
        <v>10</v>
      </c>
      <c r="AH9" s="50">
        <v>4300</v>
      </c>
      <c r="AI9" s="50">
        <f t="shared" si="10"/>
        <v>9003</v>
      </c>
      <c r="AJ9" t="s">
        <v>1483</v>
      </c>
      <c r="AM9" s="1">
        <f t="shared" si="11"/>
        <v>13314</v>
      </c>
      <c r="AN9" s="1">
        <v>336</v>
      </c>
      <c r="AO9" s="1">
        <f t="shared" si="7"/>
        <v>13650</v>
      </c>
      <c r="AP9" s="1"/>
      <c r="AQ9" s="1">
        <v>11262</v>
      </c>
      <c r="AR9" s="1">
        <f t="shared" si="12"/>
        <v>10337</v>
      </c>
      <c r="AS9" s="1">
        <v>925</v>
      </c>
    </row>
    <row r="10" spans="1:45" hidden="1" outlineLevel="1">
      <c r="A10" t="s">
        <v>2255</v>
      </c>
      <c r="B10" s="11" t="s">
        <v>1416</v>
      </c>
      <c r="E10" s="1">
        <f t="shared" si="8"/>
        <v>4086</v>
      </c>
      <c r="F10" s="1">
        <v>3950</v>
      </c>
      <c r="G10" s="1">
        <v>3357</v>
      </c>
      <c r="H10" s="1">
        <v>3357</v>
      </c>
      <c r="I10" s="2"/>
      <c r="J10" s="2">
        <f t="shared" si="9"/>
        <v>0.82158590308370039</v>
      </c>
      <c r="K10" s="10">
        <f t="shared" si="0"/>
        <v>3</v>
      </c>
      <c r="L10" s="9">
        <f t="shared" si="1"/>
        <v>2</v>
      </c>
      <c r="M10" s="8">
        <f t="shared" si="2"/>
        <v>1</v>
      </c>
      <c r="N10" s="2">
        <f t="shared" si="3"/>
        <v>0.26039553752535499</v>
      </c>
      <c r="O10" s="2">
        <f t="shared" si="4"/>
        <v>0.26901622718052737</v>
      </c>
      <c r="P10" s="2">
        <f t="shared" si="5"/>
        <v>0.46830628803245439</v>
      </c>
      <c r="Q10" s="2">
        <f t="shared" si="6"/>
        <v>2.2819472616631975E-3</v>
      </c>
      <c r="R10" s="1">
        <v>1027</v>
      </c>
      <c r="S10" s="1">
        <v>1061</v>
      </c>
      <c r="T10" s="1">
        <v>1847</v>
      </c>
      <c r="W10" s="1">
        <v>9</v>
      </c>
      <c r="AA10" t="s">
        <v>2590</v>
      </c>
      <c r="AE10" s="44">
        <v>9</v>
      </c>
      <c r="AF10" s="46">
        <v>9</v>
      </c>
      <c r="AG10" s="46">
        <v>15</v>
      </c>
      <c r="AH10" s="50">
        <v>4580</v>
      </c>
      <c r="AI10" s="50">
        <f t="shared" si="10"/>
        <v>9009</v>
      </c>
      <c r="AJ10" t="s">
        <v>1483</v>
      </c>
      <c r="AM10" s="1">
        <f t="shared" si="11"/>
        <v>3944</v>
      </c>
      <c r="AN10" s="1">
        <v>142</v>
      </c>
      <c r="AO10" s="1">
        <f t="shared" si="7"/>
        <v>4086</v>
      </c>
      <c r="AP10" s="1"/>
      <c r="AQ10" s="1">
        <v>3357</v>
      </c>
      <c r="AR10" s="1">
        <f t="shared" si="12"/>
        <v>3041</v>
      </c>
      <c r="AS10" s="1">
        <v>316</v>
      </c>
    </row>
    <row r="11" spans="1:45" hidden="1" outlineLevel="1">
      <c r="A11" t="s">
        <v>399</v>
      </c>
      <c r="B11" s="11" t="s">
        <v>1416</v>
      </c>
      <c r="E11" s="1">
        <f t="shared" si="8"/>
        <v>11733</v>
      </c>
      <c r="F11" s="1">
        <v>11455</v>
      </c>
      <c r="G11" s="1">
        <v>9531</v>
      </c>
      <c r="H11" s="1">
        <v>9668</v>
      </c>
      <c r="I11" s="2"/>
      <c r="J11" s="2">
        <f t="shared" si="9"/>
        <v>0.82400068183755215</v>
      </c>
      <c r="K11" s="10">
        <f t="shared" si="0"/>
        <v>2</v>
      </c>
      <c r="L11" s="9">
        <f t="shared" si="1"/>
        <v>3</v>
      </c>
      <c r="M11" s="8">
        <f t="shared" si="2"/>
        <v>1</v>
      </c>
      <c r="N11" s="2">
        <f t="shared" si="3"/>
        <v>0.2613676110528157</v>
      </c>
      <c r="O11" s="2">
        <f t="shared" si="4"/>
        <v>0.24387897866386848</v>
      </c>
      <c r="P11" s="2">
        <f t="shared" si="5"/>
        <v>0.49326687653025536</v>
      </c>
      <c r="Q11" s="2">
        <f t="shared" si="6"/>
        <v>1.4865337530604594E-3</v>
      </c>
      <c r="R11" s="1">
        <v>2989</v>
      </c>
      <c r="S11" s="1">
        <v>2789</v>
      </c>
      <c r="T11" s="1">
        <v>5641</v>
      </c>
      <c r="W11" s="1">
        <v>17</v>
      </c>
      <c r="AA11" t="s">
        <v>167</v>
      </c>
      <c r="AE11" s="44">
        <v>9</v>
      </c>
      <c r="AF11" s="46">
        <v>1</v>
      </c>
      <c r="AG11" s="46">
        <v>5</v>
      </c>
      <c r="AH11" s="50">
        <v>4720</v>
      </c>
      <c r="AI11" s="50">
        <f t="shared" si="10"/>
        <v>9001</v>
      </c>
      <c r="AJ11" t="s">
        <v>1483</v>
      </c>
      <c r="AM11" s="1">
        <f t="shared" si="11"/>
        <v>11436</v>
      </c>
      <c r="AN11" s="1">
        <v>297</v>
      </c>
      <c r="AO11" s="1">
        <f t="shared" si="7"/>
        <v>11733</v>
      </c>
      <c r="AP11" s="1"/>
      <c r="AQ11" s="1">
        <v>9531</v>
      </c>
      <c r="AR11" s="1">
        <f t="shared" si="12"/>
        <v>8667</v>
      </c>
      <c r="AS11" s="1">
        <v>864</v>
      </c>
    </row>
    <row r="12" spans="1:45" hidden="1" outlineLevel="1">
      <c r="A12" t="s">
        <v>2627</v>
      </c>
      <c r="B12" s="11" t="s">
        <v>1416</v>
      </c>
      <c r="E12" s="1">
        <f t="shared" si="8"/>
        <v>2896</v>
      </c>
      <c r="F12" s="1">
        <v>2822</v>
      </c>
      <c r="G12" s="1">
        <v>2304</v>
      </c>
      <c r="H12" s="1">
        <v>2275</v>
      </c>
      <c r="I12" s="2"/>
      <c r="J12" s="2">
        <f t="shared" si="9"/>
        <v>0.78556629834254144</v>
      </c>
      <c r="K12" s="10">
        <f t="shared" si="0"/>
        <v>3</v>
      </c>
      <c r="L12" s="9">
        <f t="shared" si="1"/>
        <v>2</v>
      </c>
      <c r="M12" s="8">
        <f t="shared" si="2"/>
        <v>1</v>
      </c>
      <c r="N12" s="2">
        <f t="shared" si="3"/>
        <v>0.24698795180722891</v>
      </c>
      <c r="O12" s="2">
        <f t="shared" si="4"/>
        <v>0.28986534372785261</v>
      </c>
      <c r="P12" s="2">
        <f t="shared" si="5"/>
        <v>0.45995747696669032</v>
      </c>
      <c r="Q12" s="2">
        <f t="shared" si="6"/>
        <v>3.1892274982281976E-3</v>
      </c>
      <c r="R12" s="1">
        <v>697</v>
      </c>
      <c r="S12" s="1">
        <v>818</v>
      </c>
      <c r="T12" s="1">
        <v>1298</v>
      </c>
      <c r="W12" s="1">
        <v>9</v>
      </c>
      <c r="AA12" t="s">
        <v>1386</v>
      </c>
      <c r="AE12" s="44">
        <v>9</v>
      </c>
      <c r="AF12" s="46">
        <v>5</v>
      </c>
      <c r="AG12" s="46">
        <v>10</v>
      </c>
      <c r="AH12" s="50">
        <v>4930</v>
      </c>
      <c r="AI12" s="50">
        <f t="shared" si="10"/>
        <v>9005</v>
      </c>
      <c r="AJ12" t="s">
        <v>1483</v>
      </c>
      <c r="AM12" s="1">
        <f t="shared" si="11"/>
        <v>2822</v>
      </c>
      <c r="AN12" s="1">
        <v>74</v>
      </c>
      <c r="AO12" s="1">
        <f t="shared" si="7"/>
        <v>2896</v>
      </c>
      <c r="AP12" s="1"/>
      <c r="AQ12" s="1">
        <v>2304</v>
      </c>
      <c r="AR12" s="1">
        <f t="shared" si="12"/>
        <v>2076</v>
      </c>
      <c r="AS12" s="1">
        <v>228</v>
      </c>
    </row>
    <row r="13" spans="1:45" hidden="1" outlineLevel="1">
      <c r="A13" t="s">
        <v>101</v>
      </c>
      <c r="B13" s="11" t="s">
        <v>1416</v>
      </c>
      <c r="E13" s="1">
        <f t="shared" si="8"/>
        <v>15874</v>
      </c>
      <c r="F13" s="1">
        <v>15048</v>
      </c>
      <c r="G13" s="1">
        <v>12364</v>
      </c>
      <c r="H13" s="1">
        <v>12222</v>
      </c>
      <c r="I13" s="2"/>
      <c r="J13" s="2">
        <f t="shared" si="9"/>
        <v>0.76993826382764263</v>
      </c>
      <c r="K13" s="10">
        <f t="shared" si="0"/>
        <v>1</v>
      </c>
      <c r="L13" s="9">
        <f t="shared" si="1"/>
        <v>3</v>
      </c>
      <c r="M13" s="8">
        <f t="shared" si="2"/>
        <v>2</v>
      </c>
      <c r="N13" s="2">
        <f t="shared" si="3"/>
        <v>0.58927381745502994</v>
      </c>
      <c r="O13" s="2">
        <f t="shared" si="4"/>
        <v>0.11139240506329114</v>
      </c>
      <c r="P13" s="2">
        <f t="shared" si="5"/>
        <v>0.29853431045969353</v>
      </c>
      <c r="Q13" s="2">
        <f t="shared" si="6"/>
        <v>7.9946702198541164E-4</v>
      </c>
      <c r="R13" s="1">
        <v>8845</v>
      </c>
      <c r="S13" s="1">
        <v>1672</v>
      </c>
      <c r="T13" s="1">
        <v>4481</v>
      </c>
      <c r="W13" s="1">
        <v>12</v>
      </c>
      <c r="AA13" t="s">
        <v>1619</v>
      </c>
      <c r="AE13" s="44">
        <v>9</v>
      </c>
      <c r="AF13" s="46">
        <v>3</v>
      </c>
      <c r="AG13" s="46">
        <v>15</v>
      </c>
      <c r="AH13" s="50">
        <v>5910</v>
      </c>
      <c r="AI13" s="50">
        <f t="shared" si="10"/>
        <v>9003</v>
      </c>
      <c r="AJ13" t="s">
        <v>1483</v>
      </c>
      <c r="AM13" s="1">
        <f t="shared" si="11"/>
        <v>15010</v>
      </c>
      <c r="AN13" s="1">
        <v>864</v>
      </c>
      <c r="AO13" s="1">
        <f t="shared" si="7"/>
        <v>15874</v>
      </c>
      <c r="AP13" s="1"/>
      <c r="AQ13" s="1">
        <v>12364</v>
      </c>
      <c r="AR13" s="1">
        <f t="shared" si="12"/>
        <v>10765</v>
      </c>
      <c r="AS13" s="1">
        <v>1599</v>
      </c>
    </row>
    <row r="14" spans="1:45" hidden="1" outlineLevel="1">
      <c r="A14" t="s">
        <v>102</v>
      </c>
      <c r="B14" s="11" t="s">
        <v>1416</v>
      </c>
      <c r="E14" s="1">
        <f t="shared" si="8"/>
        <v>3701</v>
      </c>
      <c r="F14" s="1">
        <v>3608</v>
      </c>
      <c r="G14" s="1">
        <v>3070</v>
      </c>
      <c r="H14" s="1">
        <v>3046</v>
      </c>
      <c r="I14" s="2"/>
      <c r="J14" s="2">
        <f t="shared" si="9"/>
        <v>0.82302080518778709</v>
      </c>
      <c r="K14" s="10">
        <f t="shared" si="0"/>
        <v>2</v>
      </c>
      <c r="L14" s="9">
        <f t="shared" si="1"/>
        <v>3</v>
      </c>
      <c r="M14" s="8">
        <f t="shared" si="2"/>
        <v>1</v>
      </c>
      <c r="N14" s="2">
        <f t="shared" si="3"/>
        <v>0.30775646371976645</v>
      </c>
      <c r="O14" s="2">
        <f t="shared" si="4"/>
        <v>0.26855713094245204</v>
      </c>
      <c r="P14" s="2">
        <f t="shared" si="5"/>
        <v>0.4209063108145677</v>
      </c>
      <c r="Q14" s="2">
        <f t="shared" si="6"/>
        <v>2.7800945232137608E-3</v>
      </c>
      <c r="R14" s="1">
        <v>1107</v>
      </c>
      <c r="S14" s="1">
        <v>966</v>
      </c>
      <c r="T14" s="1">
        <v>1514</v>
      </c>
      <c r="W14" s="1">
        <v>10</v>
      </c>
      <c r="AA14" t="s">
        <v>224</v>
      </c>
      <c r="AE14" s="44">
        <v>9</v>
      </c>
      <c r="AF14" s="46">
        <v>13</v>
      </c>
      <c r="AG14" s="46">
        <v>10</v>
      </c>
      <c r="AH14" s="50">
        <v>6260</v>
      </c>
      <c r="AI14" s="50">
        <f t="shared" si="10"/>
        <v>9013</v>
      </c>
      <c r="AJ14" t="s">
        <v>1483</v>
      </c>
      <c r="AM14" s="1">
        <f t="shared" si="11"/>
        <v>3597</v>
      </c>
      <c r="AN14" s="1">
        <v>104</v>
      </c>
      <c r="AO14" s="1">
        <f t="shared" si="7"/>
        <v>3701</v>
      </c>
      <c r="AP14" s="1"/>
      <c r="AQ14" s="1">
        <v>3070</v>
      </c>
      <c r="AR14" s="1">
        <f t="shared" si="12"/>
        <v>2812</v>
      </c>
      <c r="AS14" s="1">
        <v>258</v>
      </c>
    </row>
    <row r="15" spans="1:45" hidden="1" outlineLevel="1">
      <c r="A15" t="s">
        <v>1636</v>
      </c>
      <c r="B15" s="11" t="s">
        <v>1416</v>
      </c>
      <c r="E15" s="1">
        <f t="shared" si="8"/>
        <v>1807</v>
      </c>
      <c r="F15" s="1">
        <v>1748</v>
      </c>
      <c r="G15" s="1">
        <v>1392</v>
      </c>
      <c r="H15" s="1">
        <v>1388</v>
      </c>
      <c r="I15" s="2"/>
      <c r="J15" s="2">
        <f t="shared" si="9"/>
        <v>0.76812396236856673</v>
      </c>
      <c r="K15" s="10">
        <f t="shared" si="0"/>
        <v>2</v>
      </c>
      <c r="L15" s="9">
        <f t="shared" si="1"/>
        <v>3</v>
      </c>
      <c r="M15" s="8">
        <f t="shared" si="2"/>
        <v>1</v>
      </c>
      <c r="N15" s="2">
        <f t="shared" si="3"/>
        <v>0.37664567830566686</v>
      </c>
      <c r="O15" s="2">
        <f t="shared" si="4"/>
        <v>0.19461934745277618</v>
      </c>
      <c r="P15" s="2">
        <f t="shared" si="5"/>
        <v>0.42701774470520892</v>
      </c>
      <c r="Q15" s="2">
        <f t="shared" si="6"/>
        <v>1.7172295363480083E-3</v>
      </c>
      <c r="R15" s="1">
        <v>658</v>
      </c>
      <c r="S15" s="1">
        <v>340</v>
      </c>
      <c r="T15" s="1">
        <v>746</v>
      </c>
      <c r="W15" s="1">
        <v>3</v>
      </c>
      <c r="AA15" t="s">
        <v>52</v>
      </c>
      <c r="AE15" s="44">
        <v>9</v>
      </c>
      <c r="AF15" s="46">
        <v>11</v>
      </c>
      <c r="AG15" s="46">
        <v>5</v>
      </c>
      <c r="AH15" s="50">
        <v>6820</v>
      </c>
      <c r="AI15" s="50">
        <f t="shared" si="10"/>
        <v>9011</v>
      </c>
      <c r="AJ15" t="s">
        <v>1483</v>
      </c>
      <c r="AM15" s="1">
        <f t="shared" si="11"/>
        <v>1747</v>
      </c>
      <c r="AN15" s="1">
        <v>60</v>
      </c>
      <c r="AO15" s="1">
        <f t="shared" si="7"/>
        <v>1807</v>
      </c>
      <c r="AP15" s="1"/>
      <c r="AQ15" s="1">
        <v>1392</v>
      </c>
      <c r="AR15" s="1">
        <f t="shared" si="12"/>
        <v>1315</v>
      </c>
      <c r="AS15" s="1">
        <v>77</v>
      </c>
    </row>
    <row r="16" spans="1:45" hidden="1" outlineLevel="1">
      <c r="A16" t="s">
        <v>1590</v>
      </c>
      <c r="B16" s="11" t="s">
        <v>1416</v>
      </c>
      <c r="E16" s="1">
        <f t="shared" si="8"/>
        <v>20279</v>
      </c>
      <c r="F16" s="1">
        <v>19384</v>
      </c>
      <c r="G16" s="1">
        <v>15028</v>
      </c>
      <c r="H16" s="1">
        <v>15144</v>
      </c>
      <c r="I16" s="2"/>
      <c r="J16" s="2">
        <f t="shared" si="9"/>
        <v>0.74678238571921696</v>
      </c>
      <c r="K16" s="10">
        <f t="shared" si="0"/>
        <v>2</v>
      </c>
      <c r="L16" s="9">
        <f t="shared" si="1"/>
        <v>3</v>
      </c>
      <c r="M16" s="8">
        <f t="shared" si="2"/>
        <v>1</v>
      </c>
      <c r="N16" s="2">
        <f t="shared" si="3"/>
        <v>0.33782104391052198</v>
      </c>
      <c r="O16" s="2">
        <f t="shared" si="4"/>
        <v>0.15073529411764705</v>
      </c>
      <c r="P16" s="2">
        <f t="shared" si="5"/>
        <v>0.51014913007456508</v>
      </c>
      <c r="Q16" s="2">
        <f t="shared" si="6"/>
        <v>1.2945318972658049E-3</v>
      </c>
      <c r="R16" s="1">
        <v>6524</v>
      </c>
      <c r="S16" s="1">
        <v>2911</v>
      </c>
      <c r="T16" s="1">
        <v>9852</v>
      </c>
      <c r="W16" s="1">
        <v>25</v>
      </c>
      <c r="AA16" t="s">
        <v>2590</v>
      </c>
      <c r="AE16" s="44">
        <v>9</v>
      </c>
      <c r="AF16" s="46">
        <v>9</v>
      </c>
      <c r="AG16" s="46">
        <v>20</v>
      </c>
      <c r="AH16" s="50">
        <v>7310</v>
      </c>
      <c r="AI16" s="50">
        <f t="shared" si="10"/>
        <v>9009</v>
      </c>
      <c r="AJ16" t="s">
        <v>1483</v>
      </c>
      <c r="AM16" s="1">
        <f t="shared" si="11"/>
        <v>19312</v>
      </c>
      <c r="AN16" s="1">
        <v>967</v>
      </c>
      <c r="AO16" s="1">
        <f t="shared" si="7"/>
        <v>20279</v>
      </c>
      <c r="AP16" s="1"/>
      <c r="AQ16" s="1">
        <v>15028</v>
      </c>
      <c r="AR16" s="1">
        <f t="shared" si="12"/>
        <v>13464</v>
      </c>
      <c r="AS16" s="1">
        <v>1564</v>
      </c>
    </row>
    <row r="17" spans="1:45" hidden="1" outlineLevel="1">
      <c r="A17" t="s">
        <v>3009</v>
      </c>
      <c r="B17" s="11" t="s">
        <v>1416</v>
      </c>
      <c r="E17" s="1">
        <f t="shared" si="8"/>
        <v>73155</v>
      </c>
      <c r="F17" s="1">
        <v>69943</v>
      </c>
      <c r="G17" s="1">
        <v>41244</v>
      </c>
      <c r="H17" s="1">
        <v>40682</v>
      </c>
      <c r="I17" s="2"/>
      <c r="J17" s="2">
        <f t="shared" si="9"/>
        <v>0.55610689631604127</v>
      </c>
      <c r="K17" s="10">
        <f t="shared" si="0"/>
        <v>1</v>
      </c>
      <c r="L17" s="9">
        <f t="shared" si="1"/>
        <v>3</v>
      </c>
      <c r="M17" s="8">
        <f t="shared" si="2"/>
        <v>2</v>
      </c>
      <c r="N17" s="2">
        <f t="shared" si="3"/>
        <v>0.63408585967175513</v>
      </c>
      <c r="O17" s="2">
        <f t="shared" si="4"/>
        <v>6.9246756969827281E-2</v>
      </c>
      <c r="P17" s="2">
        <f t="shared" si="5"/>
        <v>0.29539167204185479</v>
      </c>
      <c r="Q17" s="2">
        <f t="shared" si="6"/>
        <v>1.2757113165627887E-3</v>
      </c>
      <c r="R17" s="1">
        <v>44237</v>
      </c>
      <c r="S17" s="1">
        <v>4831</v>
      </c>
      <c r="T17" s="1">
        <v>20608</v>
      </c>
      <c r="W17" s="1">
        <v>89</v>
      </c>
      <c r="AA17" t="s">
        <v>167</v>
      </c>
      <c r="AE17" s="44">
        <v>9</v>
      </c>
      <c r="AF17" s="46">
        <v>1</v>
      </c>
      <c r="AG17" s="46">
        <v>10</v>
      </c>
      <c r="AH17" s="50">
        <v>8070</v>
      </c>
      <c r="AI17" s="50">
        <f t="shared" si="10"/>
        <v>9001</v>
      </c>
      <c r="AJ17" t="s">
        <v>1483</v>
      </c>
      <c r="AM17" s="1">
        <f t="shared" si="11"/>
        <v>69765</v>
      </c>
      <c r="AN17" s="1">
        <v>3390</v>
      </c>
      <c r="AO17" s="1">
        <f t="shared" si="7"/>
        <v>73155</v>
      </c>
      <c r="AP17" s="1"/>
      <c r="AQ17" s="1">
        <v>41244</v>
      </c>
      <c r="AR17" s="1">
        <f t="shared" si="12"/>
        <v>38914</v>
      </c>
      <c r="AS17" s="1">
        <v>2330</v>
      </c>
    </row>
    <row r="18" spans="1:45" hidden="1" outlineLevel="1">
      <c r="A18" t="s">
        <v>467</v>
      </c>
      <c r="B18" s="11" t="s">
        <v>1416</v>
      </c>
      <c r="E18" s="1">
        <f t="shared" si="8"/>
        <v>1505</v>
      </c>
      <c r="F18" s="1">
        <v>1384</v>
      </c>
      <c r="G18" s="1">
        <v>1199</v>
      </c>
      <c r="H18" s="1">
        <v>1176</v>
      </c>
      <c r="I18" s="2"/>
      <c r="J18" s="2">
        <f t="shared" si="9"/>
        <v>0.78139534883720929</v>
      </c>
      <c r="K18" s="10">
        <f t="shared" si="0"/>
        <v>3</v>
      </c>
      <c r="L18" s="9">
        <f t="shared" si="1"/>
        <v>2</v>
      </c>
      <c r="M18" s="8">
        <f t="shared" si="2"/>
        <v>1</v>
      </c>
      <c r="N18" s="2">
        <f t="shared" si="3"/>
        <v>0.27456647398843931</v>
      </c>
      <c r="O18" s="2">
        <f t="shared" si="4"/>
        <v>0.30924855491329478</v>
      </c>
      <c r="P18" s="2">
        <f t="shared" si="5"/>
        <v>0.41473988439306358</v>
      </c>
      <c r="Q18" s="2">
        <f t="shared" si="6"/>
        <v>1.4450867052023808E-3</v>
      </c>
      <c r="R18" s="1">
        <v>380</v>
      </c>
      <c r="S18" s="1">
        <v>428</v>
      </c>
      <c r="T18" s="1">
        <v>574</v>
      </c>
      <c r="W18" s="1">
        <v>2</v>
      </c>
      <c r="AA18" t="s">
        <v>1386</v>
      </c>
      <c r="AE18" s="44">
        <v>9</v>
      </c>
      <c r="AF18" s="46">
        <v>5</v>
      </c>
      <c r="AG18" s="46">
        <v>15</v>
      </c>
      <c r="AH18" s="50">
        <v>8210</v>
      </c>
      <c r="AI18" s="50">
        <f t="shared" si="10"/>
        <v>9005</v>
      </c>
      <c r="AJ18" t="s">
        <v>1483</v>
      </c>
      <c r="AM18" s="1">
        <f t="shared" si="11"/>
        <v>1384</v>
      </c>
      <c r="AN18" s="1">
        <v>121</v>
      </c>
      <c r="AO18" s="1">
        <f t="shared" si="7"/>
        <v>1505</v>
      </c>
      <c r="AP18" s="1"/>
      <c r="AQ18" s="1">
        <v>1199</v>
      </c>
      <c r="AR18" s="1">
        <f t="shared" si="12"/>
        <v>1083</v>
      </c>
      <c r="AS18" s="1">
        <v>116</v>
      </c>
    </row>
    <row r="19" spans="1:45" hidden="1" outlineLevel="1">
      <c r="A19" t="s">
        <v>2264</v>
      </c>
      <c r="B19" s="11" t="s">
        <v>1416</v>
      </c>
      <c r="E19" s="1">
        <f t="shared" si="8"/>
        <v>35957</v>
      </c>
      <c r="F19" s="1">
        <v>34720</v>
      </c>
      <c r="G19" s="1">
        <v>28214</v>
      </c>
      <c r="H19" s="1">
        <v>26566</v>
      </c>
      <c r="I19" s="2"/>
      <c r="J19" s="2">
        <f t="shared" si="9"/>
        <v>0.73882693216897966</v>
      </c>
      <c r="K19" s="10">
        <f t="shared" si="0"/>
        <v>2</v>
      </c>
      <c r="L19" s="9">
        <f t="shared" si="1"/>
        <v>3</v>
      </c>
      <c r="M19" s="8">
        <f t="shared" si="2"/>
        <v>1</v>
      </c>
      <c r="N19" s="2">
        <f t="shared" si="3"/>
        <v>0.41594883466336319</v>
      </c>
      <c r="O19" s="2">
        <f t="shared" si="4"/>
        <v>0.1633199850191582</v>
      </c>
      <c r="P19" s="2">
        <f t="shared" si="5"/>
        <v>0.41946357062602635</v>
      </c>
      <c r="Q19" s="2">
        <f t="shared" si="6"/>
        <v>1.2676096914522317E-3</v>
      </c>
      <c r="R19" s="1">
        <v>14438</v>
      </c>
      <c r="S19" s="1">
        <v>5669</v>
      </c>
      <c r="T19" s="1">
        <v>14560</v>
      </c>
      <c r="W19" s="1">
        <v>44</v>
      </c>
      <c r="AA19" t="s">
        <v>1619</v>
      </c>
      <c r="AE19" s="44">
        <v>9</v>
      </c>
      <c r="AF19" s="46">
        <v>3</v>
      </c>
      <c r="AG19" s="46">
        <v>20</v>
      </c>
      <c r="AH19" s="50">
        <v>8490</v>
      </c>
      <c r="AI19" s="50">
        <f t="shared" si="10"/>
        <v>9003</v>
      </c>
      <c r="AJ19" t="s">
        <v>1483</v>
      </c>
      <c r="AM19" s="1">
        <f t="shared" si="11"/>
        <v>34711</v>
      </c>
      <c r="AN19" s="1">
        <v>1246</v>
      </c>
      <c r="AO19" s="1">
        <f t="shared" si="7"/>
        <v>35957</v>
      </c>
      <c r="AP19" s="1"/>
      <c r="AQ19" s="1">
        <v>28214</v>
      </c>
      <c r="AR19" s="1">
        <f t="shared" si="12"/>
        <v>26121</v>
      </c>
      <c r="AS19" s="1">
        <v>2093</v>
      </c>
    </row>
    <row r="20" spans="1:45" hidden="1" outlineLevel="1">
      <c r="A20" t="s">
        <v>924</v>
      </c>
      <c r="B20" s="11" t="s">
        <v>1416</v>
      </c>
      <c r="E20" s="1">
        <f t="shared" si="8"/>
        <v>11403</v>
      </c>
      <c r="F20" s="1">
        <v>10553</v>
      </c>
      <c r="G20" s="1">
        <v>9260</v>
      </c>
      <c r="H20" s="1">
        <v>9177</v>
      </c>
      <c r="I20" s="2"/>
      <c r="J20" s="2">
        <f t="shared" si="9"/>
        <v>0.80478821362799269</v>
      </c>
      <c r="K20" s="10">
        <f t="shared" si="0"/>
        <v>3</v>
      </c>
      <c r="L20" s="9">
        <f t="shared" si="1"/>
        <v>2</v>
      </c>
      <c r="M20" s="8">
        <f t="shared" si="2"/>
        <v>1</v>
      </c>
      <c r="N20" s="2">
        <f t="shared" si="3"/>
        <v>0.21726535341830822</v>
      </c>
      <c r="O20" s="2">
        <f t="shared" si="4"/>
        <v>0.35129393588258012</v>
      </c>
      <c r="P20" s="2">
        <f t="shared" si="5"/>
        <v>0.43047508690614139</v>
      </c>
      <c r="Q20" s="2">
        <f t="shared" si="6"/>
        <v>9.6562379297027157E-4</v>
      </c>
      <c r="R20" s="1">
        <v>2250</v>
      </c>
      <c r="S20" s="1">
        <v>3638</v>
      </c>
      <c r="T20" s="1">
        <v>4458</v>
      </c>
      <c r="W20" s="1">
        <v>10</v>
      </c>
      <c r="AA20" t="s">
        <v>167</v>
      </c>
      <c r="AE20" s="44">
        <v>9</v>
      </c>
      <c r="AF20" s="46">
        <v>1</v>
      </c>
      <c r="AG20" s="46">
        <v>15</v>
      </c>
      <c r="AH20" s="50">
        <v>8980</v>
      </c>
      <c r="AI20" s="50">
        <f t="shared" si="10"/>
        <v>9001</v>
      </c>
      <c r="AJ20" t="s">
        <v>1483</v>
      </c>
      <c r="AM20" s="1">
        <f t="shared" si="11"/>
        <v>10356</v>
      </c>
      <c r="AN20" s="1">
        <v>1047</v>
      </c>
      <c r="AO20" s="1">
        <f t="shared" si="7"/>
        <v>11403</v>
      </c>
      <c r="AP20" s="1"/>
      <c r="AQ20" s="1">
        <v>9260</v>
      </c>
      <c r="AR20" s="1">
        <f t="shared" si="12"/>
        <v>8379</v>
      </c>
      <c r="AS20" s="1">
        <v>881</v>
      </c>
    </row>
    <row r="21" spans="1:45" hidden="1" outlineLevel="1">
      <c r="A21" t="s">
        <v>1973</v>
      </c>
      <c r="B21" s="11" t="s">
        <v>1416</v>
      </c>
      <c r="E21" s="1">
        <f t="shared" si="8"/>
        <v>5017</v>
      </c>
      <c r="F21" s="1">
        <v>4827</v>
      </c>
      <c r="G21" s="1">
        <v>3674</v>
      </c>
      <c r="H21" s="1">
        <v>3682</v>
      </c>
      <c r="I21" s="2"/>
      <c r="J21" s="2">
        <f t="shared" si="9"/>
        <v>0.73390472393860873</v>
      </c>
      <c r="K21" s="10">
        <f t="shared" si="0"/>
        <v>2</v>
      </c>
      <c r="L21" s="9">
        <f t="shared" si="1"/>
        <v>3</v>
      </c>
      <c r="M21" s="8">
        <f t="shared" si="2"/>
        <v>1</v>
      </c>
      <c r="N21" s="2">
        <f t="shared" si="3"/>
        <v>0.29985474164764475</v>
      </c>
      <c r="O21" s="2">
        <f t="shared" si="4"/>
        <v>0.1867607387424777</v>
      </c>
      <c r="P21" s="2">
        <f t="shared" si="5"/>
        <v>0.51234695995019719</v>
      </c>
      <c r="Q21" s="2">
        <f t="shared" si="6"/>
        <v>1.0375596596804426E-3</v>
      </c>
      <c r="R21" s="1">
        <v>1445</v>
      </c>
      <c r="S21" s="1">
        <v>900</v>
      </c>
      <c r="T21" s="1">
        <v>2469</v>
      </c>
      <c r="W21" s="1">
        <v>5</v>
      </c>
      <c r="AA21" t="s">
        <v>2334</v>
      </c>
      <c r="AE21" s="44">
        <v>9</v>
      </c>
      <c r="AF21" s="46">
        <v>15</v>
      </c>
      <c r="AG21" s="46">
        <v>10</v>
      </c>
      <c r="AH21" s="50">
        <v>9190</v>
      </c>
      <c r="AI21" s="50">
        <f t="shared" si="10"/>
        <v>9015</v>
      </c>
      <c r="AJ21" t="s">
        <v>1483</v>
      </c>
      <c r="AM21" s="1">
        <f t="shared" si="11"/>
        <v>4819</v>
      </c>
      <c r="AN21" s="1">
        <v>198</v>
      </c>
      <c r="AO21" s="1">
        <f t="shared" si="7"/>
        <v>5017</v>
      </c>
      <c r="AP21" s="1"/>
      <c r="AQ21" s="1">
        <v>3674</v>
      </c>
      <c r="AR21" s="1">
        <f t="shared" si="12"/>
        <v>3356</v>
      </c>
      <c r="AS21" s="1">
        <v>318</v>
      </c>
    </row>
    <row r="22" spans="1:45" hidden="1" outlineLevel="1">
      <c r="A22" t="s">
        <v>2373</v>
      </c>
      <c r="B22" s="11" t="s">
        <v>1416</v>
      </c>
      <c r="E22" s="1">
        <f t="shared" si="8"/>
        <v>6157</v>
      </c>
      <c r="F22" s="1">
        <v>6152</v>
      </c>
      <c r="G22" s="1">
        <v>5160</v>
      </c>
      <c r="H22" s="1">
        <v>5215</v>
      </c>
      <c r="I22" s="2"/>
      <c r="J22" s="2">
        <f t="shared" si="9"/>
        <v>0.84700341075198959</v>
      </c>
      <c r="K22" s="10">
        <f t="shared" si="0"/>
        <v>2</v>
      </c>
      <c r="L22" s="9">
        <f t="shared" si="1"/>
        <v>3</v>
      </c>
      <c r="M22" s="8">
        <f t="shared" si="2"/>
        <v>1</v>
      </c>
      <c r="N22" s="2">
        <f t="shared" si="3"/>
        <v>0.28680906571009296</v>
      </c>
      <c r="O22" s="2">
        <f t="shared" si="4"/>
        <v>0.25941627262351213</v>
      </c>
      <c r="P22" s="2">
        <f t="shared" si="5"/>
        <v>0.45181803358878198</v>
      </c>
      <c r="Q22" s="2">
        <f t="shared" si="6"/>
        <v>1.9566280776128764E-3</v>
      </c>
      <c r="R22" s="1">
        <v>1759</v>
      </c>
      <c r="S22" s="1">
        <v>1591</v>
      </c>
      <c r="T22" s="1">
        <v>2771</v>
      </c>
      <c r="W22" s="1">
        <v>12</v>
      </c>
      <c r="AA22" t="s">
        <v>1619</v>
      </c>
      <c r="AE22" s="44">
        <v>9</v>
      </c>
      <c r="AF22" s="46">
        <v>3</v>
      </c>
      <c r="AG22" s="46">
        <v>25</v>
      </c>
      <c r="AH22" s="50">
        <v>10100</v>
      </c>
      <c r="AI22" s="50">
        <f t="shared" si="10"/>
        <v>9003</v>
      </c>
      <c r="AJ22" t="s">
        <v>1483</v>
      </c>
      <c r="AM22" s="1">
        <f t="shared" si="11"/>
        <v>6133</v>
      </c>
      <c r="AN22" s="1">
        <v>24</v>
      </c>
      <c r="AO22" s="1">
        <f t="shared" si="7"/>
        <v>6157</v>
      </c>
      <c r="AP22" s="1"/>
      <c r="AQ22" s="1">
        <v>5160</v>
      </c>
      <c r="AR22" s="1">
        <f t="shared" si="12"/>
        <v>4733</v>
      </c>
      <c r="AS22" s="1">
        <v>427</v>
      </c>
    </row>
    <row r="23" spans="1:45" hidden="1" outlineLevel="1">
      <c r="A23" t="s">
        <v>2375</v>
      </c>
      <c r="B23" s="11" t="s">
        <v>1416</v>
      </c>
      <c r="E23" s="1">
        <f t="shared" si="8"/>
        <v>779</v>
      </c>
      <c r="F23" s="1">
        <v>773</v>
      </c>
      <c r="G23" s="1">
        <v>635</v>
      </c>
      <c r="H23" s="1">
        <v>634</v>
      </c>
      <c r="I23" s="2"/>
      <c r="J23" s="2">
        <f t="shared" si="9"/>
        <v>0.81386392811296537</v>
      </c>
      <c r="K23" s="10">
        <f t="shared" si="0"/>
        <v>2</v>
      </c>
      <c r="L23" s="9">
        <f t="shared" si="1"/>
        <v>3</v>
      </c>
      <c r="M23" s="8">
        <f t="shared" si="2"/>
        <v>1</v>
      </c>
      <c r="N23" s="2">
        <f t="shared" si="3"/>
        <v>0.33678756476683935</v>
      </c>
      <c r="O23" s="2">
        <f t="shared" si="4"/>
        <v>0.28238341968911918</v>
      </c>
      <c r="P23" s="2">
        <f t="shared" si="5"/>
        <v>0.37694300518134716</v>
      </c>
      <c r="Q23" s="2">
        <f t="shared" si="6"/>
        <v>3.8860103626943143E-3</v>
      </c>
      <c r="R23" s="1">
        <v>260</v>
      </c>
      <c r="S23" s="1">
        <v>218</v>
      </c>
      <c r="T23" s="1">
        <v>291</v>
      </c>
      <c r="W23" s="1">
        <v>3</v>
      </c>
      <c r="AA23" t="s">
        <v>1386</v>
      </c>
      <c r="AE23" s="44">
        <v>9</v>
      </c>
      <c r="AF23" s="46">
        <v>5</v>
      </c>
      <c r="AG23" s="46">
        <v>20</v>
      </c>
      <c r="AH23" s="50">
        <v>10940</v>
      </c>
      <c r="AI23" s="50">
        <f t="shared" si="10"/>
        <v>9005</v>
      </c>
      <c r="AJ23" t="s">
        <v>1483</v>
      </c>
      <c r="AM23" s="1">
        <f t="shared" si="11"/>
        <v>772</v>
      </c>
      <c r="AN23" s="1">
        <v>7</v>
      </c>
      <c r="AO23" s="1">
        <f t="shared" si="7"/>
        <v>779</v>
      </c>
      <c r="AP23" s="1"/>
      <c r="AQ23" s="1">
        <v>635</v>
      </c>
      <c r="AR23" s="1">
        <f t="shared" si="12"/>
        <v>533</v>
      </c>
      <c r="AS23" s="1">
        <v>102</v>
      </c>
    </row>
    <row r="24" spans="1:45" hidden="1" outlineLevel="1">
      <c r="A24" t="s">
        <v>2794</v>
      </c>
      <c r="B24" s="11" t="s">
        <v>1416</v>
      </c>
      <c r="E24" s="1">
        <f t="shared" si="8"/>
        <v>3627</v>
      </c>
      <c r="F24" s="1">
        <v>3444</v>
      </c>
      <c r="G24" s="1">
        <v>2720</v>
      </c>
      <c r="H24" s="1">
        <v>2744</v>
      </c>
      <c r="I24" s="2"/>
      <c r="J24" s="2">
        <f t="shared" si="9"/>
        <v>0.7565481113868211</v>
      </c>
      <c r="K24" s="10">
        <f t="shared" si="0"/>
        <v>3</v>
      </c>
      <c r="L24" s="9">
        <f t="shared" si="1"/>
        <v>2</v>
      </c>
      <c r="M24" s="8">
        <f t="shared" si="2"/>
        <v>1</v>
      </c>
      <c r="N24" s="2">
        <f t="shared" si="3"/>
        <v>0.23851076207097149</v>
      </c>
      <c r="O24" s="2">
        <f t="shared" si="4"/>
        <v>0.28679464805119254</v>
      </c>
      <c r="P24" s="2">
        <f t="shared" si="5"/>
        <v>0.47265852239674228</v>
      </c>
      <c r="Q24" s="2">
        <f t="shared" si="6"/>
        <v>2.0360674810937507E-3</v>
      </c>
      <c r="R24" s="1">
        <v>820</v>
      </c>
      <c r="S24" s="1">
        <v>986</v>
      </c>
      <c r="T24" s="1">
        <v>1625</v>
      </c>
      <c r="W24" s="1">
        <v>7</v>
      </c>
      <c r="AA24" t="s">
        <v>2334</v>
      </c>
      <c r="AE24" s="44">
        <v>9</v>
      </c>
      <c r="AF24" s="46">
        <v>15</v>
      </c>
      <c r="AG24" s="46">
        <v>15</v>
      </c>
      <c r="AH24" s="50">
        <v>12130</v>
      </c>
      <c r="AI24" s="50">
        <f t="shared" si="10"/>
        <v>9015</v>
      </c>
      <c r="AJ24" t="s">
        <v>1483</v>
      </c>
      <c r="AM24" s="1">
        <f t="shared" si="11"/>
        <v>3438</v>
      </c>
      <c r="AN24" s="1">
        <v>189</v>
      </c>
      <c r="AO24" s="1">
        <f t="shared" si="7"/>
        <v>3627</v>
      </c>
      <c r="AP24" s="1"/>
      <c r="AQ24" s="1">
        <v>2720</v>
      </c>
      <c r="AR24" s="1">
        <f t="shared" si="12"/>
        <v>2530</v>
      </c>
      <c r="AS24" s="1">
        <v>190</v>
      </c>
    </row>
    <row r="25" spans="1:45" hidden="1" outlineLevel="1">
      <c r="A25" t="s">
        <v>2671</v>
      </c>
      <c r="B25" s="11" t="s">
        <v>1416</v>
      </c>
      <c r="E25" s="1">
        <f t="shared" si="8"/>
        <v>7015</v>
      </c>
      <c r="F25" s="1">
        <v>7022</v>
      </c>
      <c r="G25" s="1">
        <v>5923</v>
      </c>
      <c r="H25" s="1">
        <v>5972</v>
      </c>
      <c r="I25" s="2"/>
      <c r="J25" s="2">
        <f t="shared" si="9"/>
        <v>0.85131860299358519</v>
      </c>
      <c r="K25" s="10">
        <f t="shared" si="0"/>
        <v>2</v>
      </c>
      <c r="L25" s="9">
        <f t="shared" si="1"/>
        <v>3</v>
      </c>
      <c r="M25" s="8">
        <f t="shared" si="2"/>
        <v>1</v>
      </c>
      <c r="N25" s="2">
        <f t="shared" si="3"/>
        <v>0.313543599257885</v>
      </c>
      <c r="O25" s="2">
        <f t="shared" si="4"/>
        <v>0.2887112887112887</v>
      </c>
      <c r="P25" s="2">
        <f t="shared" si="5"/>
        <v>0.3944626801769659</v>
      </c>
      <c r="Q25" s="2">
        <f t="shared" si="6"/>
        <v>3.2824318538604014E-3</v>
      </c>
      <c r="R25" s="1">
        <v>2197</v>
      </c>
      <c r="S25" s="1">
        <v>2023</v>
      </c>
      <c r="T25" s="1">
        <v>2764</v>
      </c>
      <c r="W25" s="1">
        <v>23</v>
      </c>
      <c r="AA25" t="s">
        <v>1619</v>
      </c>
      <c r="AE25" s="44">
        <v>9</v>
      </c>
      <c r="AF25" s="46">
        <v>3</v>
      </c>
      <c r="AG25" s="46">
        <v>30</v>
      </c>
      <c r="AH25" s="50">
        <v>12270</v>
      </c>
      <c r="AI25" s="50">
        <f t="shared" si="10"/>
        <v>9003</v>
      </c>
      <c r="AJ25" t="s">
        <v>1483</v>
      </c>
      <c r="AM25" s="1">
        <f t="shared" si="11"/>
        <v>7007</v>
      </c>
      <c r="AN25" s="1">
        <v>8</v>
      </c>
      <c r="AO25" s="1">
        <f t="shared" si="7"/>
        <v>7015</v>
      </c>
      <c r="AP25" s="1"/>
      <c r="AQ25" s="1">
        <v>5923</v>
      </c>
      <c r="AR25" s="1">
        <f t="shared" si="12"/>
        <v>5330</v>
      </c>
      <c r="AS25" s="1">
        <v>593</v>
      </c>
    </row>
    <row r="26" spans="1:45" hidden="1" outlineLevel="1">
      <c r="A26" t="s">
        <v>1974</v>
      </c>
      <c r="B26" s="11" t="s">
        <v>1416</v>
      </c>
      <c r="E26" s="1">
        <f t="shared" si="8"/>
        <v>1490</v>
      </c>
      <c r="F26" s="1">
        <v>1375</v>
      </c>
      <c r="G26" s="1">
        <v>1116</v>
      </c>
      <c r="H26" s="1">
        <v>1123</v>
      </c>
      <c r="I26" s="2"/>
      <c r="J26" s="2">
        <f t="shared" si="9"/>
        <v>0.75369127516778522</v>
      </c>
      <c r="K26" s="10">
        <f t="shared" si="0"/>
        <v>2</v>
      </c>
      <c r="L26" s="9">
        <f t="shared" si="1"/>
        <v>3</v>
      </c>
      <c r="M26" s="8">
        <f t="shared" si="2"/>
        <v>1</v>
      </c>
      <c r="N26" s="2">
        <f t="shared" si="3"/>
        <v>0.2982456140350877</v>
      </c>
      <c r="O26" s="2">
        <f t="shared" si="4"/>
        <v>0.26900584795321636</v>
      </c>
      <c r="P26" s="2">
        <f t="shared" si="5"/>
        <v>0.43055555555555558</v>
      </c>
      <c r="Q26" s="2">
        <f t="shared" si="6"/>
        <v>2.1929824561403022E-3</v>
      </c>
      <c r="R26" s="1">
        <v>408</v>
      </c>
      <c r="S26" s="1">
        <v>368</v>
      </c>
      <c r="T26" s="1">
        <v>589</v>
      </c>
      <c r="W26" s="1">
        <v>3</v>
      </c>
      <c r="AA26" t="s">
        <v>2334</v>
      </c>
      <c r="AE26" s="44">
        <v>9</v>
      </c>
      <c r="AF26" s="46">
        <v>15</v>
      </c>
      <c r="AG26" s="46">
        <v>20</v>
      </c>
      <c r="AH26" s="50">
        <v>13810</v>
      </c>
      <c r="AI26" s="50">
        <f t="shared" si="10"/>
        <v>9015</v>
      </c>
      <c r="AJ26" t="s">
        <v>1483</v>
      </c>
      <c r="AM26" s="1">
        <f t="shared" si="11"/>
        <v>1368</v>
      </c>
      <c r="AN26" s="1">
        <v>122</v>
      </c>
      <c r="AO26" s="1">
        <f t="shared" si="7"/>
        <v>1490</v>
      </c>
      <c r="AP26" s="1"/>
      <c r="AQ26" s="1">
        <v>1116</v>
      </c>
      <c r="AR26" s="1">
        <f t="shared" si="12"/>
        <v>1063</v>
      </c>
      <c r="AS26" s="1">
        <v>53</v>
      </c>
    </row>
    <row r="27" spans="1:45" hidden="1" outlineLevel="1">
      <c r="A27" t="s">
        <v>1792</v>
      </c>
      <c r="B27" s="11" t="s">
        <v>1416</v>
      </c>
      <c r="E27" s="1">
        <f t="shared" si="8"/>
        <v>19120</v>
      </c>
      <c r="F27" s="1">
        <v>18475</v>
      </c>
      <c r="G27" s="1">
        <v>13849</v>
      </c>
      <c r="H27" s="1">
        <v>15162</v>
      </c>
      <c r="I27" s="2"/>
      <c r="J27" s="2">
        <f t="shared" si="9"/>
        <v>0.79299163179916321</v>
      </c>
      <c r="K27" s="10">
        <f t="shared" si="0"/>
        <v>2</v>
      </c>
      <c r="L27" s="9">
        <f t="shared" si="1"/>
        <v>3</v>
      </c>
      <c r="M27" s="8">
        <f t="shared" si="2"/>
        <v>1</v>
      </c>
      <c r="N27" s="2">
        <f t="shared" si="3"/>
        <v>0.25623298856831789</v>
      </c>
      <c r="O27" s="2">
        <f t="shared" si="4"/>
        <v>0.24033750680457266</v>
      </c>
      <c r="P27" s="2">
        <f t="shared" si="5"/>
        <v>0.50185084376701139</v>
      </c>
      <c r="Q27" s="2">
        <f t="shared" si="6"/>
        <v>1.5786608600980578E-3</v>
      </c>
      <c r="R27" s="1">
        <v>4707</v>
      </c>
      <c r="S27" s="1">
        <v>4415</v>
      </c>
      <c r="T27" s="1">
        <v>9219</v>
      </c>
      <c r="W27" s="1">
        <v>29</v>
      </c>
      <c r="AA27" t="s">
        <v>2590</v>
      </c>
      <c r="AE27" s="44">
        <v>9</v>
      </c>
      <c r="AF27" s="46">
        <v>9</v>
      </c>
      <c r="AG27" s="46">
        <v>25</v>
      </c>
      <c r="AH27" s="50">
        <v>14160</v>
      </c>
      <c r="AI27" s="50">
        <f t="shared" si="10"/>
        <v>9009</v>
      </c>
      <c r="AJ27" t="s">
        <v>1483</v>
      </c>
      <c r="AM27" s="1">
        <f t="shared" si="11"/>
        <v>18370</v>
      </c>
      <c r="AN27" s="1">
        <v>750</v>
      </c>
      <c r="AO27" s="1">
        <f t="shared" si="7"/>
        <v>19120</v>
      </c>
      <c r="AP27" s="1"/>
      <c r="AQ27" s="1">
        <v>13849</v>
      </c>
      <c r="AR27" s="1">
        <f t="shared" si="12"/>
        <v>12248</v>
      </c>
      <c r="AS27" s="1">
        <v>1601</v>
      </c>
    </row>
    <row r="28" spans="1:45" hidden="1" outlineLevel="1">
      <c r="A28" t="s">
        <v>392</v>
      </c>
      <c r="B28" s="11" t="s">
        <v>1416</v>
      </c>
      <c r="E28" s="1">
        <f t="shared" si="8"/>
        <v>2809</v>
      </c>
      <c r="F28" s="1">
        <v>2652</v>
      </c>
      <c r="G28" s="1">
        <v>2262</v>
      </c>
      <c r="H28" s="1">
        <v>2262</v>
      </c>
      <c r="I28" s="2"/>
      <c r="J28" s="2">
        <f t="shared" si="9"/>
        <v>0.80526877892488435</v>
      </c>
      <c r="K28" s="10">
        <f t="shared" si="0"/>
        <v>2</v>
      </c>
      <c r="L28" s="9">
        <f t="shared" si="1"/>
        <v>3</v>
      </c>
      <c r="M28" s="8">
        <f t="shared" si="2"/>
        <v>1</v>
      </c>
      <c r="N28" s="2">
        <f t="shared" si="3"/>
        <v>0.37181921762248388</v>
      </c>
      <c r="O28" s="2">
        <f t="shared" si="4"/>
        <v>0.20357007216103304</v>
      </c>
      <c r="P28" s="2">
        <f t="shared" si="5"/>
        <v>0.42043296619825293</v>
      </c>
      <c r="Q28" s="2">
        <f t="shared" si="6"/>
        <v>4.1777440182300674E-3</v>
      </c>
      <c r="R28" s="1">
        <v>979</v>
      </c>
      <c r="S28" s="1">
        <v>536</v>
      </c>
      <c r="T28" s="1">
        <v>1107</v>
      </c>
      <c r="W28" s="1">
        <v>11</v>
      </c>
      <c r="AA28" t="s">
        <v>627</v>
      </c>
      <c r="AE28" s="44">
        <v>9</v>
      </c>
      <c r="AF28" s="46">
        <v>7</v>
      </c>
      <c r="AG28" s="46">
        <v>5</v>
      </c>
      <c r="AH28" s="50">
        <v>14300</v>
      </c>
      <c r="AI28" s="50">
        <f t="shared" si="10"/>
        <v>9007</v>
      </c>
      <c r="AJ28" t="s">
        <v>1483</v>
      </c>
      <c r="AM28" s="1">
        <f t="shared" si="11"/>
        <v>2633</v>
      </c>
      <c r="AN28" s="1">
        <v>176</v>
      </c>
      <c r="AO28" s="1">
        <f t="shared" si="7"/>
        <v>2809</v>
      </c>
      <c r="AP28" s="1"/>
      <c r="AQ28" s="1">
        <v>2262</v>
      </c>
      <c r="AR28" s="1">
        <f t="shared" si="12"/>
        <v>2004</v>
      </c>
      <c r="AS28" s="1">
        <v>258</v>
      </c>
    </row>
    <row r="29" spans="1:45" hidden="1" outlineLevel="1">
      <c r="A29" t="s">
        <v>1395</v>
      </c>
      <c r="B29" s="11" t="s">
        <v>1416</v>
      </c>
      <c r="E29" s="1">
        <f t="shared" si="8"/>
        <v>9602</v>
      </c>
      <c r="F29" s="1">
        <v>9370</v>
      </c>
      <c r="G29" s="1">
        <v>7288</v>
      </c>
      <c r="H29" s="1">
        <v>6993</v>
      </c>
      <c r="I29" s="2"/>
      <c r="J29" s="2">
        <f t="shared" si="9"/>
        <v>0.72828577379712556</v>
      </c>
      <c r="K29" s="10">
        <f t="shared" si="0"/>
        <v>2</v>
      </c>
      <c r="L29" s="9">
        <f t="shared" si="1"/>
        <v>3</v>
      </c>
      <c r="M29" s="8">
        <f t="shared" si="2"/>
        <v>1</v>
      </c>
      <c r="N29" s="2">
        <f t="shared" si="3"/>
        <v>0.28295442416479882</v>
      </c>
      <c r="O29" s="2">
        <f t="shared" si="4"/>
        <v>0.25381577542960826</v>
      </c>
      <c r="P29" s="2">
        <f t="shared" si="5"/>
        <v>0.46130857081865728</v>
      </c>
      <c r="Q29" s="2">
        <f t="shared" si="6"/>
        <v>1.921229586935691E-3</v>
      </c>
      <c r="R29" s="1">
        <v>2651</v>
      </c>
      <c r="S29" s="1">
        <v>2378</v>
      </c>
      <c r="T29" s="1">
        <v>4322</v>
      </c>
      <c r="W29" s="1">
        <v>18</v>
      </c>
      <c r="AA29" t="s">
        <v>627</v>
      </c>
      <c r="AE29" s="44">
        <v>9</v>
      </c>
      <c r="AF29" s="46">
        <v>7</v>
      </c>
      <c r="AG29" s="46">
        <v>10</v>
      </c>
      <c r="AH29" s="50">
        <v>15350</v>
      </c>
      <c r="AI29" s="50">
        <f t="shared" si="10"/>
        <v>9007</v>
      </c>
      <c r="AJ29" t="s">
        <v>1483</v>
      </c>
      <c r="AM29" s="1">
        <f t="shared" si="11"/>
        <v>9369</v>
      </c>
      <c r="AN29" s="1">
        <v>233</v>
      </c>
      <c r="AO29" s="1">
        <f t="shared" si="7"/>
        <v>9602</v>
      </c>
      <c r="AP29" s="1"/>
      <c r="AQ29" s="1">
        <v>7288</v>
      </c>
      <c r="AR29" s="1">
        <f t="shared" si="12"/>
        <v>6647</v>
      </c>
      <c r="AS29" s="1">
        <v>641</v>
      </c>
    </row>
    <row r="30" spans="1:45" hidden="1" outlineLevel="1">
      <c r="A30" t="s">
        <v>2235</v>
      </c>
      <c r="B30" s="11" t="s">
        <v>1416</v>
      </c>
      <c r="E30" s="1">
        <f t="shared" si="8"/>
        <v>10408</v>
      </c>
      <c r="F30" s="1">
        <v>9904</v>
      </c>
      <c r="G30" s="1">
        <v>8117</v>
      </c>
      <c r="H30" s="1">
        <v>8219</v>
      </c>
      <c r="I30" s="2"/>
      <c r="J30" s="2">
        <f t="shared" si="9"/>
        <v>0.78968101460415063</v>
      </c>
      <c r="K30" s="10">
        <f t="shared" si="0"/>
        <v>2</v>
      </c>
      <c r="L30" s="9">
        <f t="shared" si="1"/>
        <v>3</v>
      </c>
      <c r="M30" s="8">
        <f t="shared" si="2"/>
        <v>1</v>
      </c>
      <c r="N30" s="2">
        <f t="shared" si="3"/>
        <v>0.30962767576341688</v>
      </c>
      <c r="O30" s="2">
        <f t="shared" si="4"/>
        <v>0.20837983159176221</v>
      </c>
      <c r="P30" s="2">
        <f t="shared" si="5"/>
        <v>0.4810794359338541</v>
      </c>
      <c r="Q30" s="2">
        <f t="shared" si="6"/>
        <v>9.1305671096680863E-4</v>
      </c>
      <c r="R30" s="1">
        <v>3052</v>
      </c>
      <c r="S30" s="1">
        <v>2054</v>
      </c>
      <c r="T30" s="1">
        <v>4742</v>
      </c>
      <c r="W30" s="1">
        <v>9</v>
      </c>
      <c r="AA30" t="s">
        <v>52</v>
      </c>
      <c r="AE30" s="44">
        <v>9</v>
      </c>
      <c r="AF30" s="46">
        <v>11</v>
      </c>
      <c r="AG30" s="46">
        <v>10</v>
      </c>
      <c r="AH30" s="50">
        <v>15910</v>
      </c>
      <c r="AI30" s="50">
        <f t="shared" si="10"/>
        <v>9011</v>
      </c>
      <c r="AJ30" t="s">
        <v>1483</v>
      </c>
      <c r="AM30" s="1">
        <f t="shared" si="11"/>
        <v>9857</v>
      </c>
      <c r="AN30" s="1">
        <v>551</v>
      </c>
      <c r="AO30" s="1">
        <f t="shared" si="7"/>
        <v>10408</v>
      </c>
      <c r="AP30" s="1"/>
      <c r="AQ30" s="1">
        <v>8117</v>
      </c>
      <c r="AR30" s="1">
        <f t="shared" si="12"/>
        <v>7436</v>
      </c>
      <c r="AS30" s="1">
        <v>681</v>
      </c>
    </row>
    <row r="31" spans="1:45" hidden="1" outlineLevel="1">
      <c r="A31" t="s">
        <v>422</v>
      </c>
      <c r="B31" s="11" t="s">
        <v>1416</v>
      </c>
      <c r="E31" s="1">
        <f t="shared" si="8"/>
        <v>1187</v>
      </c>
      <c r="F31" s="1">
        <v>1131</v>
      </c>
      <c r="G31" s="1">
        <v>906</v>
      </c>
      <c r="H31" s="1">
        <v>905</v>
      </c>
      <c r="I31" s="2"/>
      <c r="J31" s="2">
        <f t="shared" si="9"/>
        <v>0.76242628475147434</v>
      </c>
      <c r="K31" s="10">
        <f t="shared" si="0"/>
        <v>2</v>
      </c>
      <c r="L31" s="9">
        <f t="shared" si="1"/>
        <v>3</v>
      </c>
      <c r="M31" s="8">
        <f t="shared" si="2"/>
        <v>1</v>
      </c>
      <c r="N31" s="2">
        <f t="shared" si="3"/>
        <v>0.30284191829484902</v>
      </c>
      <c r="O31" s="2">
        <f t="shared" si="4"/>
        <v>0.23623445825932504</v>
      </c>
      <c r="P31" s="2">
        <f t="shared" si="5"/>
        <v>0.45648312611012432</v>
      </c>
      <c r="Q31" s="2">
        <f t="shared" si="6"/>
        <v>4.4404973357016764E-3</v>
      </c>
      <c r="R31" s="1">
        <v>341</v>
      </c>
      <c r="S31" s="1">
        <v>266</v>
      </c>
      <c r="T31" s="1">
        <v>514</v>
      </c>
      <c r="W31" s="1">
        <v>5</v>
      </c>
      <c r="AA31" t="s">
        <v>1386</v>
      </c>
      <c r="AE31" s="44">
        <v>9</v>
      </c>
      <c r="AF31" s="46">
        <v>5</v>
      </c>
      <c r="AG31" s="46">
        <v>25</v>
      </c>
      <c r="AH31" s="50">
        <v>16050</v>
      </c>
      <c r="AI31" s="50">
        <f t="shared" si="10"/>
        <v>9005</v>
      </c>
      <c r="AJ31" t="s">
        <v>1483</v>
      </c>
      <c r="AM31" s="1">
        <f t="shared" si="11"/>
        <v>1126</v>
      </c>
      <c r="AN31" s="1">
        <v>61</v>
      </c>
      <c r="AO31" s="1">
        <f t="shared" si="7"/>
        <v>1187</v>
      </c>
      <c r="AP31" s="1"/>
      <c r="AQ31" s="1">
        <v>906</v>
      </c>
      <c r="AR31" s="1">
        <f t="shared" si="12"/>
        <v>826</v>
      </c>
      <c r="AS31" s="1">
        <v>80</v>
      </c>
    </row>
    <row r="32" spans="1:45" hidden="1" outlineLevel="1">
      <c r="A32" t="s">
        <v>1426</v>
      </c>
      <c r="B32" s="11" t="s">
        <v>1416</v>
      </c>
      <c r="E32" s="1">
        <f t="shared" si="8"/>
        <v>3911</v>
      </c>
      <c r="F32" s="1">
        <v>3646</v>
      </c>
      <c r="G32" s="1">
        <v>3223</v>
      </c>
      <c r="H32" s="1">
        <v>3204</v>
      </c>
      <c r="I32" s="2"/>
      <c r="J32" s="2">
        <f t="shared" si="9"/>
        <v>0.81922781897212993</v>
      </c>
      <c r="K32" s="10">
        <f t="shared" si="0"/>
        <v>2</v>
      </c>
      <c r="L32" s="9">
        <f t="shared" si="1"/>
        <v>3</v>
      </c>
      <c r="M32" s="8">
        <f t="shared" si="2"/>
        <v>1</v>
      </c>
      <c r="N32" s="2">
        <f t="shared" si="3"/>
        <v>0.35714285714285715</v>
      </c>
      <c r="O32" s="2">
        <f t="shared" si="4"/>
        <v>0.22366243794815224</v>
      </c>
      <c r="P32" s="2">
        <f t="shared" si="5"/>
        <v>0.4164368450082736</v>
      </c>
      <c r="Q32" s="2">
        <f t="shared" si="6"/>
        <v>2.7578599007169746E-3</v>
      </c>
      <c r="R32" s="1">
        <v>1295</v>
      </c>
      <c r="S32" s="1">
        <v>811</v>
      </c>
      <c r="T32" s="1">
        <v>1510</v>
      </c>
      <c r="W32" s="1">
        <v>10</v>
      </c>
      <c r="AA32" t="s">
        <v>224</v>
      </c>
      <c r="AE32" s="44">
        <v>9</v>
      </c>
      <c r="AF32" s="46">
        <v>13</v>
      </c>
      <c r="AG32" s="46">
        <v>15</v>
      </c>
      <c r="AH32" s="50">
        <v>16400</v>
      </c>
      <c r="AI32" s="50">
        <f t="shared" si="10"/>
        <v>9013</v>
      </c>
      <c r="AJ32" t="s">
        <v>1483</v>
      </c>
      <c r="AM32" s="1">
        <f t="shared" si="11"/>
        <v>3626</v>
      </c>
      <c r="AN32" s="1">
        <v>285</v>
      </c>
      <c r="AO32" s="1">
        <f t="shared" si="7"/>
        <v>3911</v>
      </c>
      <c r="AP32" s="1"/>
      <c r="AQ32" s="1">
        <v>3223</v>
      </c>
      <c r="AR32" s="1">
        <f t="shared" si="12"/>
        <v>2959</v>
      </c>
      <c r="AS32" s="1">
        <v>264</v>
      </c>
    </row>
    <row r="33" spans="1:45" hidden="1" outlineLevel="1">
      <c r="A33" t="s">
        <v>2918</v>
      </c>
      <c r="B33" s="11" t="s">
        <v>1416</v>
      </c>
      <c r="E33" s="1">
        <f t="shared" si="8"/>
        <v>1123</v>
      </c>
      <c r="F33" s="1">
        <v>1091</v>
      </c>
      <c r="G33" s="1">
        <v>969</v>
      </c>
      <c r="H33" s="1">
        <v>963</v>
      </c>
      <c r="I33" s="2"/>
      <c r="J33" s="2">
        <f t="shared" si="9"/>
        <v>0.85752448797862868</v>
      </c>
      <c r="K33" s="10">
        <f t="shared" si="0"/>
        <v>1</v>
      </c>
      <c r="L33" s="9">
        <f t="shared" si="1"/>
        <v>3</v>
      </c>
      <c r="M33" s="8">
        <f t="shared" si="2"/>
        <v>2</v>
      </c>
      <c r="N33" s="2">
        <f t="shared" si="3"/>
        <v>0.40518038852913968</v>
      </c>
      <c r="O33" s="2">
        <f t="shared" si="4"/>
        <v>0.2062904717853839</v>
      </c>
      <c r="P33" s="2">
        <f t="shared" si="5"/>
        <v>0.38020351526364476</v>
      </c>
      <c r="Q33" s="2">
        <f t="shared" si="6"/>
        <v>8.3256244218317121E-3</v>
      </c>
      <c r="R33" s="1">
        <v>438</v>
      </c>
      <c r="S33" s="1">
        <v>223</v>
      </c>
      <c r="T33" s="1">
        <v>411</v>
      </c>
      <c r="W33" s="1">
        <v>9</v>
      </c>
      <c r="AA33" t="s">
        <v>1386</v>
      </c>
      <c r="AE33" s="44">
        <v>9</v>
      </c>
      <c r="AF33" s="46">
        <v>5</v>
      </c>
      <c r="AG33" s="46">
        <v>30</v>
      </c>
      <c r="AH33" s="50">
        <v>17240</v>
      </c>
      <c r="AI33" s="50">
        <f t="shared" si="10"/>
        <v>9005</v>
      </c>
      <c r="AJ33" t="s">
        <v>1483</v>
      </c>
      <c r="AM33" s="1">
        <f t="shared" si="11"/>
        <v>1081</v>
      </c>
      <c r="AN33" s="1">
        <v>42</v>
      </c>
      <c r="AO33" s="1">
        <f t="shared" si="7"/>
        <v>1123</v>
      </c>
      <c r="AP33" s="1"/>
      <c r="AQ33" s="1">
        <v>969</v>
      </c>
      <c r="AR33" s="1">
        <f t="shared" si="12"/>
        <v>807</v>
      </c>
      <c r="AS33" s="1">
        <v>162</v>
      </c>
    </row>
    <row r="34" spans="1:45" hidden="1" outlineLevel="1">
      <c r="A34" t="s">
        <v>3079</v>
      </c>
      <c r="B34" s="11" t="s">
        <v>1416</v>
      </c>
      <c r="E34" s="1">
        <f t="shared" si="8"/>
        <v>8395</v>
      </c>
      <c r="F34" s="1">
        <v>8137</v>
      </c>
      <c r="G34" s="1">
        <v>6686</v>
      </c>
      <c r="H34" s="1">
        <v>6620</v>
      </c>
      <c r="I34" s="2"/>
      <c r="J34" s="2">
        <f t="shared" si="9"/>
        <v>0.78856462179868969</v>
      </c>
      <c r="K34" s="10">
        <f t="shared" si="0"/>
        <v>2</v>
      </c>
      <c r="L34" s="9">
        <f t="shared" si="1"/>
        <v>3</v>
      </c>
      <c r="M34" s="8">
        <f t="shared" si="2"/>
        <v>1</v>
      </c>
      <c r="N34" s="2">
        <f t="shared" si="3"/>
        <v>0.29869490273331689</v>
      </c>
      <c r="O34" s="2">
        <f t="shared" si="4"/>
        <v>0.19219404087663136</v>
      </c>
      <c r="P34" s="2">
        <f t="shared" si="5"/>
        <v>0.50590987441516866</v>
      </c>
      <c r="Q34" s="2">
        <f t="shared" si="6"/>
        <v>3.2011819748830606E-3</v>
      </c>
      <c r="R34" s="1">
        <v>2426</v>
      </c>
      <c r="S34" s="1">
        <v>1561</v>
      </c>
      <c r="T34" s="1">
        <v>4109</v>
      </c>
      <c r="W34" s="1">
        <v>26</v>
      </c>
      <c r="AA34" t="s">
        <v>224</v>
      </c>
      <c r="AE34" s="44">
        <v>9</v>
      </c>
      <c r="AF34" s="46">
        <v>13</v>
      </c>
      <c r="AG34" s="46">
        <v>20</v>
      </c>
      <c r="AH34" s="50">
        <v>17800</v>
      </c>
      <c r="AI34" s="50">
        <f t="shared" si="10"/>
        <v>9013</v>
      </c>
      <c r="AJ34" t="s">
        <v>1483</v>
      </c>
      <c r="AM34" s="1">
        <f t="shared" si="11"/>
        <v>8122</v>
      </c>
      <c r="AN34" s="1">
        <v>273</v>
      </c>
      <c r="AO34" s="1">
        <f t="shared" si="7"/>
        <v>8395</v>
      </c>
      <c r="AP34" s="1"/>
      <c r="AQ34" s="1">
        <v>6686</v>
      </c>
      <c r="AR34" s="1">
        <f t="shared" si="12"/>
        <v>6210</v>
      </c>
      <c r="AS34" s="1">
        <v>476</v>
      </c>
    </row>
    <row r="35" spans="1:45" hidden="1" outlineLevel="1">
      <c r="A35" t="s">
        <v>2653</v>
      </c>
      <c r="B35" s="11" t="s">
        <v>1416</v>
      </c>
      <c r="E35" s="1">
        <f t="shared" si="8"/>
        <v>9768</v>
      </c>
      <c r="F35" s="1">
        <v>9417</v>
      </c>
      <c r="G35" s="1">
        <v>7582</v>
      </c>
      <c r="H35" s="1">
        <v>7660</v>
      </c>
      <c r="I35" s="2"/>
      <c r="J35" s="2">
        <f t="shared" si="9"/>
        <v>0.78419328419328416</v>
      </c>
      <c r="K35" s="10">
        <f t="shared" si="0"/>
        <v>2</v>
      </c>
      <c r="L35" s="9">
        <f t="shared" si="1"/>
        <v>3</v>
      </c>
      <c r="M35" s="8">
        <f t="shared" si="2"/>
        <v>1</v>
      </c>
      <c r="N35" s="2">
        <f t="shared" ref="N35:N66" si="13">IF(SUM($R35:$W35)=0,"-",R35/SUM($R35:$W35))</f>
        <v>0.34774296335634625</v>
      </c>
      <c r="O35" s="2">
        <f t="shared" ref="O35:O66" si="14">IF(SUM($R35:$W35)=0,"-",S35/SUM($R35:$W35))</f>
        <v>0.20446096654275092</v>
      </c>
      <c r="P35" s="2">
        <f t="shared" ref="P35:P66" si="15">IF(SUM($R35:$W35)=0,"-",T35/SUM($R35:$W35))</f>
        <v>0.4463090812533192</v>
      </c>
      <c r="Q35" s="2">
        <f t="shared" ref="Q35:Q66" si="16">IF(SUM($R35:$W35)=0,"-",(1-N35-O35-P35))</f>
        <v>1.4869888475836368E-3</v>
      </c>
      <c r="R35" s="1">
        <v>3274</v>
      </c>
      <c r="S35" s="1">
        <v>1925</v>
      </c>
      <c r="T35" s="1">
        <v>4202</v>
      </c>
      <c r="W35" s="1">
        <v>14</v>
      </c>
      <c r="AA35" t="s">
        <v>627</v>
      </c>
      <c r="AE35" s="44">
        <v>9</v>
      </c>
      <c r="AF35" s="46">
        <v>7</v>
      </c>
      <c r="AG35" s="46">
        <v>15</v>
      </c>
      <c r="AH35" s="50">
        <v>18080</v>
      </c>
      <c r="AI35" s="50">
        <f t="shared" si="10"/>
        <v>9007</v>
      </c>
      <c r="AJ35" t="s">
        <v>1483</v>
      </c>
      <c r="AM35" s="1">
        <f t="shared" si="11"/>
        <v>9415</v>
      </c>
      <c r="AN35" s="1">
        <v>353</v>
      </c>
      <c r="AO35" s="1">
        <f t="shared" si="7"/>
        <v>9768</v>
      </c>
      <c r="AP35" s="1"/>
      <c r="AQ35" s="1">
        <v>7582</v>
      </c>
      <c r="AR35" s="1">
        <f t="shared" si="12"/>
        <v>6798</v>
      </c>
      <c r="AS35" s="1">
        <v>784</v>
      </c>
    </row>
    <row r="36" spans="1:45" hidden="1" outlineLevel="1">
      <c r="A36" t="s">
        <v>1269</v>
      </c>
      <c r="B36" s="11" t="s">
        <v>1416</v>
      </c>
      <c r="E36" s="1">
        <f t="shared" si="8"/>
        <v>36881</v>
      </c>
      <c r="F36" s="1">
        <v>34577</v>
      </c>
      <c r="G36" s="1">
        <v>27009</v>
      </c>
      <c r="H36" s="1">
        <v>26979</v>
      </c>
      <c r="I36" s="2"/>
      <c r="J36" s="2">
        <f t="shared" si="9"/>
        <v>0.73151487215639488</v>
      </c>
      <c r="K36" s="10">
        <f t="shared" si="0"/>
        <v>2</v>
      </c>
      <c r="L36" s="9">
        <f t="shared" si="1"/>
        <v>3</v>
      </c>
      <c r="M36" s="8">
        <f t="shared" si="2"/>
        <v>1</v>
      </c>
      <c r="N36" s="2">
        <f t="shared" si="13"/>
        <v>0.32373185262305509</v>
      </c>
      <c r="O36" s="2">
        <f t="shared" si="14"/>
        <v>0.19616519174041297</v>
      </c>
      <c r="P36" s="2">
        <f t="shared" si="15"/>
        <v>0.46960495112499279</v>
      </c>
      <c r="Q36" s="2">
        <f t="shared" si="16"/>
        <v>1.0498004511539205E-2</v>
      </c>
      <c r="R36" s="1">
        <v>11194</v>
      </c>
      <c r="S36" s="1">
        <v>6783</v>
      </c>
      <c r="T36" s="1">
        <v>16238</v>
      </c>
      <c r="W36" s="1">
        <v>363</v>
      </c>
      <c r="AA36" t="s">
        <v>167</v>
      </c>
      <c r="AE36" s="44">
        <v>9</v>
      </c>
      <c r="AF36" s="46">
        <v>1</v>
      </c>
      <c r="AG36" s="46">
        <v>20</v>
      </c>
      <c r="AH36" s="50">
        <v>18500</v>
      </c>
      <c r="AI36" s="50">
        <f t="shared" si="10"/>
        <v>9001</v>
      </c>
      <c r="AJ36" t="s">
        <v>1483</v>
      </c>
      <c r="AM36" s="1">
        <f t="shared" si="11"/>
        <v>34578</v>
      </c>
      <c r="AN36" s="1">
        <v>2303</v>
      </c>
      <c r="AO36" s="1">
        <f t="shared" si="7"/>
        <v>36881</v>
      </c>
      <c r="AP36" s="1"/>
      <c r="AQ36" s="1">
        <v>27009</v>
      </c>
      <c r="AR36" s="1">
        <f t="shared" si="12"/>
        <v>24420</v>
      </c>
      <c r="AS36" s="1">
        <v>2589</v>
      </c>
    </row>
    <row r="37" spans="1:45" hidden="1" outlineLevel="1">
      <c r="A37" t="s">
        <v>2998</v>
      </c>
      <c r="B37" s="11" t="s">
        <v>1416</v>
      </c>
      <c r="E37" s="1">
        <f t="shared" si="8"/>
        <v>13058</v>
      </c>
      <c r="F37" s="1">
        <v>12633</v>
      </c>
      <c r="G37" s="1">
        <v>11039</v>
      </c>
      <c r="H37" s="1">
        <v>10960</v>
      </c>
      <c r="I37" s="2"/>
      <c r="J37" s="2">
        <f t="shared" si="9"/>
        <v>0.8393322101393782</v>
      </c>
      <c r="K37" s="10">
        <f t="shared" si="0"/>
        <v>3</v>
      </c>
      <c r="L37" s="9">
        <f t="shared" si="1"/>
        <v>1</v>
      </c>
      <c r="M37" s="8">
        <f t="shared" si="2"/>
        <v>2</v>
      </c>
      <c r="N37" s="2">
        <f t="shared" si="13"/>
        <v>0.19350742122390666</v>
      </c>
      <c r="O37" s="2">
        <f t="shared" si="14"/>
        <v>0.49559488848321298</v>
      </c>
      <c r="P37" s="2">
        <f t="shared" si="15"/>
        <v>0.31026271926343363</v>
      </c>
      <c r="Q37" s="2">
        <f t="shared" si="16"/>
        <v>6.3497102944676254E-4</v>
      </c>
      <c r="R37" s="1">
        <v>2438</v>
      </c>
      <c r="S37" s="1">
        <v>6244</v>
      </c>
      <c r="T37" s="1">
        <v>3909</v>
      </c>
      <c r="W37" s="1">
        <v>8</v>
      </c>
      <c r="AA37" t="s">
        <v>167</v>
      </c>
      <c r="AE37" s="44">
        <v>9</v>
      </c>
      <c r="AF37" s="46">
        <v>1</v>
      </c>
      <c r="AG37" s="46">
        <v>25</v>
      </c>
      <c r="AH37" s="50">
        <v>18850</v>
      </c>
      <c r="AI37" s="50">
        <f t="shared" si="10"/>
        <v>9001</v>
      </c>
      <c r="AJ37" t="s">
        <v>1483</v>
      </c>
      <c r="AM37" s="1">
        <f t="shared" si="11"/>
        <v>12599</v>
      </c>
      <c r="AN37" s="1">
        <v>459</v>
      </c>
      <c r="AO37" s="1">
        <f t="shared" si="7"/>
        <v>13058</v>
      </c>
      <c r="AP37" s="1"/>
      <c r="AQ37" s="1">
        <v>11039</v>
      </c>
      <c r="AR37" s="1">
        <f t="shared" si="12"/>
        <v>9567</v>
      </c>
      <c r="AS37" s="1">
        <v>1472</v>
      </c>
    </row>
    <row r="38" spans="1:45" hidden="1" outlineLevel="1">
      <c r="A38" t="s">
        <v>2579</v>
      </c>
      <c r="B38" s="11" t="s">
        <v>1416</v>
      </c>
      <c r="E38" s="1">
        <f t="shared" si="8"/>
        <v>3352</v>
      </c>
      <c r="F38" s="1">
        <v>3251</v>
      </c>
      <c r="G38" s="1">
        <v>2693</v>
      </c>
      <c r="H38" s="1">
        <v>2646</v>
      </c>
      <c r="I38" s="2"/>
      <c r="J38" s="2">
        <f t="shared" si="9"/>
        <v>0.78937947494033411</v>
      </c>
      <c r="K38" s="10">
        <f t="shared" si="0"/>
        <v>2</v>
      </c>
      <c r="L38" s="9">
        <f t="shared" si="1"/>
        <v>3</v>
      </c>
      <c r="M38" s="8">
        <f t="shared" si="2"/>
        <v>1</v>
      </c>
      <c r="N38" s="2">
        <f t="shared" si="13"/>
        <v>0.33364226135310471</v>
      </c>
      <c r="O38" s="2">
        <f t="shared" si="14"/>
        <v>0.19122644423849244</v>
      </c>
      <c r="P38" s="2">
        <f t="shared" si="15"/>
        <v>0.47358665430954588</v>
      </c>
      <c r="Q38" s="2">
        <f t="shared" si="16"/>
        <v>1.5446400988569642E-3</v>
      </c>
      <c r="R38" s="1">
        <v>1080</v>
      </c>
      <c r="S38" s="1">
        <v>619</v>
      </c>
      <c r="T38" s="1">
        <v>1533</v>
      </c>
      <c r="W38" s="1">
        <v>5</v>
      </c>
      <c r="AA38" t="s">
        <v>627</v>
      </c>
      <c r="AE38" s="44">
        <v>9</v>
      </c>
      <c r="AF38" s="46">
        <v>7</v>
      </c>
      <c r="AG38" s="46">
        <v>20</v>
      </c>
      <c r="AH38" s="50">
        <v>19130</v>
      </c>
      <c r="AI38" s="50">
        <f t="shared" si="10"/>
        <v>9007</v>
      </c>
      <c r="AJ38" t="s">
        <v>1483</v>
      </c>
      <c r="AM38" s="1">
        <f t="shared" si="11"/>
        <v>3237</v>
      </c>
      <c r="AN38" s="1">
        <v>115</v>
      </c>
      <c r="AO38" s="1">
        <f t="shared" si="7"/>
        <v>3352</v>
      </c>
      <c r="AP38" s="1"/>
      <c r="AQ38" s="1">
        <v>2693</v>
      </c>
      <c r="AR38" s="1">
        <f t="shared" si="12"/>
        <v>2466</v>
      </c>
      <c r="AS38" s="1">
        <v>227</v>
      </c>
    </row>
    <row r="39" spans="1:45" hidden="1" outlineLevel="1">
      <c r="A39" t="s">
        <v>3066</v>
      </c>
      <c r="B39" s="11" t="s">
        <v>1416</v>
      </c>
      <c r="E39" s="1">
        <f t="shared" si="8"/>
        <v>7239</v>
      </c>
      <c r="F39" s="1">
        <v>6934</v>
      </c>
      <c r="G39" s="1">
        <v>5365</v>
      </c>
      <c r="H39" s="1">
        <v>5339</v>
      </c>
      <c r="I39" s="2"/>
      <c r="J39" s="2">
        <f t="shared" si="9"/>
        <v>0.73753280839895008</v>
      </c>
      <c r="K39" s="10">
        <f t="shared" si="0"/>
        <v>2</v>
      </c>
      <c r="L39" s="9">
        <f t="shared" si="1"/>
        <v>3</v>
      </c>
      <c r="M39" s="8">
        <f t="shared" si="2"/>
        <v>1</v>
      </c>
      <c r="N39" s="2">
        <f t="shared" si="13"/>
        <v>0.42366026289180991</v>
      </c>
      <c r="O39" s="2">
        <f t="shared" si="14"/>
        <v>0.13707930088112091</v>
      </c>
      <c r="P39" s="2">
        <f t="shared" si="15"/>
        <v>0.43796042178246425</v>
      </c>
      <c r="Q39" s="2">
        <f t="shared" si="16"/>
        <v>1.3000144446049244E-3</v>
      </c>
      <c r="R39" s="1">
        <v>2933</v>
      </c>
      <c r="S39" s="1">
        <v>949</v>
      </c>
      <c r="T39" s="1">
        <v>3032</v>
      </c>
      <c r="W39" s="1">
        <v>9</v>
      </c>
      <c r="AA39" t="s">
        <v>2590</v>
      </c>
      <c r="AE39" s="44">
        <v>9</v>
      </c>
      <c r="AF39" s="46">
        <v>9</v>
      </c>
      <c r="AG39" s="46">
        <v>30</v>
      </c>
      <c r="AH39" s="50">
        <v>19550</v>
      </c>
      <c r="AI39" s="50">
        <f t="shared" si="10"/>
        <v>9009</v>
      </c>
      <c r="AJ39" t="s">
        <v>1483</v>
      </c>
      <c r="AM39" s="1">
        <f t="shared" si="11"/>
        <v>6923</v>
      </c>
      <c r="AN39" s="1">
        <v>316</v>
      </c>
      <c r="AO39" s="1">
        <f t="shared" si="7"/>
        <v>7239</v>
      </c>
      <c r="AP39" s="1"/>
      <c r="AQ39" s="1">
        <v>5365</v>
      </c>
      <c r="AR39" s="1">
        <f t="shared" si="12"/>
        <v>4912</v>
      </c>
      <c r="AS39" s="1">
        <v>453</v>
      </c>
    </row>
    <row r="40" spans="1:45" hidden="1" outlineLevel="1">
      <c r="A40" t="s">
        <v>2270</v>
      </c>
      <c r="B40" s="11" t="s">
        <v>1416</v>
      </c>
      <c r="E40" s="1">
        <f t="shared" si="8"/>
        <v>5221</v>
      </c>
      <c r="F40" s="1">
        <v>5031</v>
      </c>
      <c r="G40" s="1">
        <v>4194</v>
      </c>
      <c r="H40" s="1">
        <v>4160</v>
      </c>
      <c r="I40" s="2"/>
      <c r="J40" s="2">
        <f t="shared" si="9"/>
        <v>0.79678222562727452</v>
      </c>
      <c r="K40" s="10">
        <f t="shared" si="0"/>
        <v>3</v>
      </c>
      <c r="L40" s="9">
        <f t="shared" si="1"/>
        <v>2</v>
      </c>
      <c r="M40" s="8">
        <f t="shared" si="2"/>
        <v>1</v>
      </c>
      <c r="N40" s="2">
        <f t="shared" si="13"/>
        <v>0.25143763632758281</v>
      </c>
      <c r="O40" s="2">
        <f t="shared" si="14"/>
        <v>0.26234384295062463</v>
      </c>
      <c r="P40" s="2">
        <f t="shared" si="15"/>
        <v>0.48443386872893118</v>
      </c>
      <c r="Q40" s="2">
        <f t="shared" si="16"/>
        <v>1.7846519928614302E-3</v>
      </c>
      <c r="R40" s="1">
        <v>1268</v>
      </c>
      <c r="S40" s="1">
        <v>1323</v>
      </c>
      <c r="T40" s="1">
        <v>2443</v>
      </c>
      <c r="W40" s="1">
        <v>9</v>
      </c>
      <c r="AA40" t="s">
        <v>627</v>
      </c>
      <c r="AE40" s="44">
        <v>9</v>
      </c>
      <c r="AF40" s="46">
        <v>7</v>
      </c>
      <c r="AG40" s="46">
        <v>25</v>
      </c>
      <c r="AH40" s="50">
        <v>20810</v>
      </c>
      <c r="AI40" s="50">
        <f t="shared" si="10"/>
        <v>9007</v>
      </c>
      <c r="AJ40" t="s">
        <v>1483</v>
      </c>
      <c r="AM40" s="1">
        <f t="shared" si="11"/>
        <v>5043</v>
      </c>
      <c r="AN40" s="1">
        <v>178</v>
      </c>
      <c r="AO40" s="1">
        <f t="shared" si="7"/>
        <v>5221</v>
      </c>
      <c r="AP40" s="1"/>
      <c r="AQ40" s="1">
        <v>4194</v>
      </c>
      <c r="AR40" s="1">
        <f t="shared" si="12"/>
        <v>3722</v>
      </c>
      <c r="AS40" s="1">
        <v>472</v>
      </c>
    </row>
    <row r="41" spans="1:45" hidden="1" outlineLevel="1">
      <c r="A41" t="s">
        <v>2302</v>
      </c>
      <c r="B41" s="11" t="s">
        <v>1416</v>
      </c>
      <c r="E41" s="1">
        <f t="shared" si="8"/>
        <v>3635</v>
      </c>
      <c r="F41" s="1">
        <v>3465</v>
      </c>
      <c r="G41" s="1">
        <v>2986</v>
      </c>
      <c r="H41" s="1">
        <v>2956</v>
      </c>
      <c r="I41" s="2"/>
      <c r="J41" s="2">
        <f t="shared" si="9"/>
        <v>0.8132049518569463</v>
      </c>
      <c r="K41" s="10">
        <f t="shared" si="0"/>
        <v>2</v>
      </c>
      <c r="L41" s="9">
        <f t="shared" si="1"/>
        <v>3</v>
      </c>
      <c r="M41" s="8">
        <f t="shared" si="2"/>
        <v>1</v>
      </c>
      <c r="N41" s="2">
        <f t="shared" si="13"/>
        <v>0.28913922588099367</v>
      </c>
      <c r="O41" s="2">
        <f t="shared" si="14"/>
        <v>0.28307336799537841</v>
      </c>
      <c r="P41" s="2">
        <f t="shared" si="15"/>
        <v>0.42576545349508954</v>
      </c>
      <c r="Q41" s="2">
        <f t="shared" si="16"/>
        <v>2.021952628538326E-3</v>
      </c>
      <c r="R41" s="1">
        <v>1001</v>
      </c>
      <c r="S41" s="1">
        <v>980</v>
      </c>
      <c r="T41" s="1">
        <v>1474</v>
      </c>
      <c r="W41" s="1">
        <v>7</v>
      </c>
      <c r="AA41" t="s">
        <v>1619</v>
      </c>
      <c r="AE41" s="44">
        <v>9</v>
      </c>
      <c r="AF41" s="46">
        <v>3</v>
      </c>
      <c r="AG41" s="46">
        <v>35</v>
      </c>
      <c r="AH41" s="50">
        <v>22070</v>
      </c>
      <c r="AI41" s="50">
        <f t="shared" si="10"/>
        <v>9003</v>
      </c>
      <c r="AJ41" t="s">
        <v>1483</v>
      </c>
      <c r="AM41" s="1">
        <f t="shared" si="11"/>
        <v>3462</v>
      </c>
      <c r="AN41" s="1">
        <v>173</v>
      </c>
      <c r="AO41" s="1">
        <f t="shared" si="7"/>
        <v>3635</v>
      </c>
      <c r="AP41" s="1"/>
      <c r="AQ41" s="1">
        <v>2986</v>
      </c>
      <c r="AR41" s="1">
        <f t="shared" si="12"/>
        <v>2767</v>
      </c>
      <c r="AS41" s="1">
        <v>219</v>
      </c>
    </row>
    <row r="42" spans="1:45" hidden="1" outlineLevel="1">
      <c r="A42" t="s">
        <v>1611</v>
      </c>
      <c r="B42" s="11" t="s">
        <v>1416</v>
      </c>
      <c r="E42" s="1">
        <f t="shared" si="8"/>
        <v>6185</v>
      </c>
      <c r="F42" s="1">
        <v>5765</v>
      </c>
      <c r="G42" s="1">
        <v>4942</v>
      </c>
      <c r="H42" s="1">
        <v>4879</v>
      </c>
      <c r="I42" s="2"/>
      <c r="J42" s="2">
        <f t="shared" si="9"/>
        <v>0.78884397736459178</v>
      </c>
      <c r="K42" s="10">
        <f t="shared" si="0"/>
        <v>2</v>
      </c>
      <c r="L42" s="9">
        <f t="shared" si="1"/>
        <v>3</v>
      </c>
      <c r="M42" s="8">
        <f t="shared" si="2"/>
        <v>1</v>
      </c>
      <c r="N42" s="2">
        <f t="shared" si="13"/>
        <v>0.32547251603953531</v>
      </c>
      <c r="O42" s="2">
        <f t="shared" si="14"/>
        <v>0.21016126235477717</v>
      </c>
      <c r="P42" s="2">
        <f t="shared" si="15"/>
        <v>0.45569620253164556</v>
      </c>
      <c r="Q42" s="2">
        <f t="shared" si="16"/>
        <v>8.670019074041968E-3</v>
      </c>
      <c r="R42" s="1">
        <v>1877</v>
      </c>
      <c r="S42" s="1">
        <v>1212</v>
      </c>
      <c r="T42" s="1">
        <v>2628</v>
      </c>
      <c r="W42" s="1">
        <v>50</v>
      </c>
      <c r="AA42" t="s">
        <v>627</v>
      </c>
      <c r="AE42" s="44">
        <v>9</v>
      </c>
      <c r="AF42" s="46">
        <v>7</v>
      </c>
      <c r="AG42" s="46">
        <v>30</v>
      </c>
      <c r="AH42" s="50">
        <v>22280</v>
      </c>
      <c r="AI42" s="50">
        <f t="shared" si="10"/>
        <v>9007</v>
      </c>
      <c r="AJ42" t="s">
        <v>1483</v>
      </c>
      <c r="AM42" s="1">
        <f t="shared" si="11"/>
        <v>5767</v>
      </c>
      <c r="AN42" s="1">
        <v>418</v>
      </c>
      <c r="AO42" s="1">
        <f t="shared" si="7"/>
        <v>6185</v>
      </c>
      <c r="AP42" s="1"/>
      <c r="AQ42" s="1">
        <v>4942</v>
      </c>
      <c r="AR42" s="1">
        <f t="shared" si="12"/>
        <v>4551</v>
      </c>
      <c r="AS42" s="1">
        <v>391</v>
      </c>
    </row>
    <row r="43" spans="1:45" hidden="1" outlineLevel="1">
      <c r="A43" t="s">
        <v>2287</v>
      </c>
      <c r="B43" s="11" t="s">
        <v>1416</v>
      </c>
      <c r="E43" s="1">
        <f t="shared" si="8"/>
        <v>9227</v>
      </c>
      <c r="F43" s="1">
        <v>8518</v>
      </c>
      <c r="G43" s="1">
        <v>6898</v>
      </c>
      <c r="H43" s="1">
        <v>6860</v>
      </c>
      <c r="I43" s="2"/>
      <c r="J43" s="2">
        <f t="shared" si="9"/>
        <v>0.74347025035222714</v>
      </c>
      <c r="K43" s="10">
        <f t="shared" si="0"/>
        <v>2</v>
      </c>
      <c r="L43" s="9">
        <f t="shared" si="1"/>
        <v>3</v>
      </c>
      <c r="M43" s="8">
        <f t="shared" si="2"/>
        <v>1</v>
      </c>
      <c r="N43" s="2">
        <f t="shared" si="13"/>
        <v>0.30887532284573843</v>
      </c>
      <c r="O43" s="2">
        <f t="shared" si="14"/>
        <v>0.20380370979103077</v>
      </c>
      <c r="P43" s="2">
        <f t="shared" si="15"/>
        <v>0.48544259215778351</v>
      </c>
      <c r="Q43" s="2">
        <f t="shared" si="16"/>
        <v>1.8783752054473135E-3</v>
      </c>
      <c r="R43" s="1">
        <v>2631</v>
      </c>
      <c r="S43" s="1">
        <v>1736</v>
      </c>
      <c r="T43" s="1">
        <v>4135</v>
      </c>
      <c r="W43" s="1">
        <v>16</v>
      </c>
      <c r="AA43" t="s">
        <v>627</v>
      </c>
      <c r="AE43" s="44">
        <v>9</v>
      </c>
      <c r="AF43" s="46">
        <v>7</v>
      </c>
      <c r="AG43" s="46">
        <v>35</v>
      </c>
      <c r="AH43" s="50">
        <v>22490</v>
      </c>
      <c r="AI43" s="50">
        <f t="shared" si="10"/>
        <v>9007</v>
      </c>
      <c r="AJ43" t="s">
        <v>1483</v>
      </c>
      <c r="AM43" s="1">
        <f t="shared" si="11"/>
        <v>8518</v>
      </c>
      <c r="AN43" s="1">
        <v>709</v>
      </c>
      <c r="AO43" s="1">
        <f t="shared" si="7"/>
        <v>9227</v>
      </c>
      <c r="AP43" s="1"/>
      <c r="AQ43" s="1">
        <v>6898</v>
      </c>
      <c r="AR43" s="1">
        <f t="shared" si="12"/>
        <v>6422</v>
      </c>
      <c r="AS43" s="1">
        <v>476</v>
      </c>
    </row>
    <row r="44" spans="1:45" hidden="1" outlineLevel="1">
      <c r="A44" t="s">
        <v>1857</v>
      </c>
      <c r="B44" s="11" t="s">
        <v>1416</v>
      </c>
      <c r="E44" s="1">
        <f t="shared" si="8"/>
        <v>29763</v>
      </c>
      <c r="F44" s="1">
        <v>27454</v>
      </c>
      <c r="G44" s="1">
        <v>20357</v>
      </c>
      <c r="H44" s="1">
        <v>20236</v>
      </c>
      <c r="I44" s="2"/>
      <c r="J44" s="2">
        <f t="shared" si="9"/>
        <v>0.67990457951147398</v>
      </c>
      <c r="K44" s="10">
        <f t="shared" si="0"/>
        <v>1</v>
      </c>
      <c r="L44" s="9">
        <f t="shared" si="1"/>
        <v>3</v>
      </c>
      <c r="M44" s="8">
        <f t="shared" si="2"/>
        <v>2</v>
      </c>
      <c r="N44" s="2">
        <f t="shared" si="13"/>
        <v>0.49955804360636419</v>
      </c>
      <c r="O44" s="2">
        <f t="shared" si="14"/>
        <v>0.10673246906305245</v>
      </c>
      <c r="P44" s="2">
        <f t="shared" si="15"/>
        <v>0.39105774896876844</v>
      </c>
      <c r="Q44" s="2">
        <f t="shared" si="16"/>
        <v>2.6517383618148704E-3</v>
      </c>
      <c r="R44" s="1">
        <v>13564</v>
      </c>
      <c r="S44" s="1">
        <v>2898</v>
      </c>
      <c r="T44" s="1">
        <v>10618</v>
      </c>
      <c r="W44" s="1">
        <v>72</v>
      </c>
      <c r="AA44" t="s">
        <v>1619</v>
      </c>
      <c r="AE44" s="44">
        <v>9</v>
      </c>
      <c r="AF44" s="46">
        <v>3</v>
      </c>
      <c r="AG44" s="46">
        <v>40</v>
      </c>
      <c r="AH44" s="50">
        <v>22630</v>
      </c>
      <c r="AI44" s="50">
        <f t="shared" si="10"/>
        <v>9003</v>
      </c>
      <c r="AJ44" t="s">
        <v>1483</v>
      </c>
      <c r="AM44" s="1">
        <f t="shared" si="11"/>
        <v>27152</v>
      </c>
      <c r="AN44" s="1">
        <v>2611</v>
      </c>
      <c r="AO44" s="1">
        <f t="shared" si="7"/>
        <v>29763</v>
      </c>
      <c r="AP44" s="1"/>
      <c r="AQ44" s="1">
        <v>20357</v>
      </c>
      <c r="AR44" s="1">
        <f t="shared" si="12"/>
        <v>18716</v>
      </c>
      <c r="AS44" s="1">
        <v>1641</v>
      </c>
    </row>
    <row r="45" spans="1:45" hidden="1" outlineLevel="1">
      <c r="A45" t="s">
        <v>1035</v>
      </c>
      <c r="B45" s="11" t="s">
        <v>1416</v>
      </c>
      <c r="E45" s="1">
        <f t="shared" si="8"/>
        <v>17015</v>
      </c>
      <c r="F45" s="1">
        <v>16102</v>
      </c>
      <c r="G45" s="1">
        <v>12488</v>
      </c>
      <c r="H45" s="1">
        <v>12350</v>
      </c>
      <c r="I45" s="2"/>
      <c r="J45" s="2">
        <f t="shared" si="9"/>
        <v>0.72583014986776373</v>
      </c>
      <c r="K45" s="10">
        <f t="shared" si="0"/>
        <v>2</v>
      </c>
      <c r="L45" s="9">
        <f t="shared" si="1"/>
        <v>3</v>
      </c>
      <c r="M45" s="8">
        <f t="shared" si="2"/>
        <v>1</v>
      </c>
      <c r="N45" s="2">
        <f t="shared" si="13"/>
        <v>0.37500780615749701</v>
      </c>
      <c r="O45" s="2">
        <f t="shared" si="14"/>
        <v>0.15399987510148005</v>
      </c>
      <c r="P45" s="2">
        <f t="shared" si="15"/>
        <v>0.47011802910135514</v>
      </c>
      <c r="Q45" s="2">
        <f t="shared" si="16"/>
        <v>8.7428963966773576E-4</v>
      </c>
      <c r="R45" s="1">
        <v>6005</v>
      </c>
      <c r="S45" s="1">
        <v>2466</v>
      </c>
      <c r="T45" s="1">
        <v>7528</v>
      </c>
      <c r="W45" s="1">
        <v>14</v>
      </c>
      <c r="AA45" t="s">
        <v>2590</v>
      </c>
      <c r="AE45" s="44">
        <v>9</v>
      </c>
      <c r="AF45" s="46">
        <v>9</v>
      </c>
      <c r="AG45" s="46">
        <v>35</v>
      </c>
      <c r="AH45" s="50">
        <v>22910</v>
      </c>
      <c r="AI45" s="50">
        <f t="shared" si="10"/>
        <v>9009</v>
      </c>
      <c r="AJ45" t="s">
        <v>1483</v>
      </c>
      <c r="AM45" s="1">
        <f t="shared" si="11"/>
        <v>16013</v>
      </c>
      <c r="AN45" s="1">
        <v>1002</v>
      </c>
      <c r="AO45" s="1">
        <f t="shared" si="7"/>
        <v>17015</v>
      </c>
      <c r="AP45" s="1"/>
      <c r="AQ45" s="1">
        <v>12488</v>
      </c>
      <c r="AR45" s="1">
        <f t="shared" si="12"/>
        <v>11532</v>
      </c>
      <c r="AS45" s="1">
        <v>956</v>
      </c>
    </row>
    <row r="46" spans="1:45" hidden="1" outlineLevel="1">
      <c r="A46" t="s">
        <v>2212</v>
      </c>
      <c r="B46" s="11" t="s">
        <v>1416</v>
      </c>
      <c r="E46" s="1">
        <f t="shared" si="8"/>
        <v>12662</v>
      </c>
      <c r="F46" s="1">
        <v>11901</v>
      </c>
      <c r="G46" s="1">
        <v>8721</v>
      </c>
      <c r="H46" s="1">
        <v>9872</v>
      </c>
      <c r="I46" s="2"/>
      <c r="J46" s="2">
        <f t="shared" si="9"/>
        <v>0.77965566261254149</v>
      </c>
      <c r="K46" s="10">
        <f t="shared" si="0"/>
        <v>2</v>
      </c>
      <c r="L46" s="9">
        <f t="shared" si="1"/>
        <v>3</v>
      </c>
      <c r="M46" s="8">
        <f t="shared" si="2"/>
        <v>1</v>
      </c>
      <c r="N46" s="2">
        <f t="shared" si="13"/>
        <v>0.30671276775172879</v>
      </c>
      <c r="O46" s="2">
        <f t="shared" si="14"/>
        <v>0.22879068982965087</v>
      </c>
      <c r="P46" s="2">
        <f t="shared" si="15"/>
        <v>0.46297857986169677</v>
      </c>
      <c r="Q46" s="2">
        <f t="shared" si="16"/>
        <v>1.5179625569236022E-3</v>
      </c>
      <c r="R46" s="1">
        <v>3637</v>
      </c>
      <c r="S46" s="1">
        <v>2713</v>
      </c>
      <c r="T46" s="1">
        <v>5490</v>
      </c>
      <c r="W46" s="1">
        <v>18</v>
      </c>
      <c r="AA46" t="s">
        <v>52</v>
      </c>
      <c r="AE46" s="44">
        <v>9</v>
      </c>
      <c r="AF46" s="46">
        <v>11</v>
      </c>
      <c r="AG46" s="46">
        <v>15</v>
      </c>
      <c r="AH46" s="50">
        <v>23400</v>
      </c>
      <c r="AI46" s="50">
        <f t="shared" si="10"/>
        <v>9011</v>
      </c>
      <c r="AJ46" t="s">
        <v>1483</v>
      </c>
      <c r="AM46" s="1">
        <f t="shared" si="11"/>
        <v>11858</v>
      </c>
      <c r="AN46" s="1">
        <v>804</v>
      </c>
      <c r="AO46" s="1">
        <f t="shared" si="7"/>
        <v>12662</v>
      </c>
      <c r="AP46" s="1"/>
      <c r="AQ46" s="1">
        <v>8721</v>
      </c>
      <c r="AR46" s="1">
        <f t="shared" si="12"/>
        <v>7517</v>
      </c>
      <c r="AS46" s="1">
        <v>1204</v>
      </c>
    </row>
    <row r="47" spans="1:45" hidden="1" outlineLevel="1">
      <c r="A47" t="s">
        <v>1793</v>
      </c>
      <c r="B47" s="11" t="s">
        <v>1416</v>
      </c>
      <c r="E47" s="1">
        <f t="shared" si="8"/>
        <v>7710</v>
      </c>
      <c r="F47" s="1">
        <v>7584</v>
      </c>
      <c r="G47" s="1">
        <v>4966</v>
      </c>
      <c r="H47" s="1">
        <v>5281</v>
      </c>
      <c r="I47" s="2"/>
      <c r="J47" s="2">
        <f t="shared" si="9"/>
        <v>0.68495460440985734</v>
      </c>
      <c r="K47" s="10">
        <f t="shared" si="0"/>
        <v>2</v>
      </c>
      <c r="L47" s="9">
        <f t="shared" si="1"/>
        <v>3</v>
      </c>
      <c r="M47" s="8">
        <f t="shared" si="2"/>
        <v>1</v>
      </c>
      <c r="N47" s="2">
        <f t="shared" si="13"/>
        <v>0.32633409121305335</v>
      </c>
      <c r="O47" s="2">
        <f t="shared" si="14"/>
        <v>0.18897953724755917</v>
      </c>
      <c r="P47" s="2">
        <f t="shared" si="15"/>
        <v>0.4845526280593821</v>
      </c>
      <c r="Q47" s="2">
        <f t="shared" si="16"/>
        <v>1.3374348000538827E-4</v>
      </c>
      <c r="R47" s="1">
        <v>2440</v>
      </c>
      <c r="S47" s="1">
        <v>1413</v>
      </c>
      <c r="T47" s="1">
        <v>3623</v>
      </c>
      <c r="W47" s="1">
        <v>1</v>
      </c>
      <c r="AA47" t="s">
        <v>1619</v>
      </c>
      <c r="AE47" s="44">
        <v>9</v>
      </c>
      <c r="AF47" s="46">
        <v>3</v>
      </c>
      <c r="AG47" s="46">
        <v>45</v>
      </c>
      <c r="AH47" s="50">
        <v>24800</v>
      </c>
      <c r="AI47" s="50">
        <f t="shared" si="10"/>
        <v>9003</v>
      </c>
      <c r="AJ47" t="s">
        <v>1483</v>
      </c>
      <c r="AM47" s="1">
        <f t="shared" si="11"/>
        <v>7477</v>
      </c>
      <c r="AN47" s="1">
        <v>233</v>
      </c>
      <c r="AO47" s="1">
        <f t="shared" si="7"/>
        <v>7710</v>
      </c>
      <c r="AP47" s="1"/>
      <c r="AQ47" s="1">
        <v>4966</v>
      </c>
      <c r="AR47" s="1">
        <f t="shared" si="12"/>
        <v>4492</v>
      </c>
      <c r="AS47" s="1">
        <v>474</v>
      </c>
    </row>
    <row r="48" spans="1:45" hidden="1" outlineLevel="1">
      <c r="A48" t="s">
        <v>1610</v>
      </c>
      <c r="B48" s="11" t="s">
        <v>1416</v>
      </c>
      <c r="E48" s="1">
        <f t="shared" si="8"/>
        <v>1203</v>
      </c>
      <c r="F48" s="1">
        <v>1152</v>
      </c>
      <c r="G48" s="1">
        <v>982</v>
      </c>
      <c r="H48" s="1">
        <v>991</v>
      </c>
      <c r="I48" s="2"/>
      <c r="J48" s="2">
        <f t="shared" si="9"/>
        <v>0.82377389858686612</v>
      </c>
      <c r="K48" s="10">
        <f t="shared" si="0"/>
        <v>3</v>
      </c>
      <c r="L48" s="9">
        <f t="shared" si="1"/>
        <v>2</v>
      </c>
      <c r="M48" s="8">
        <f t="shared" si="2"/>
        <v>1</v>
      </c>
      <c r="N48" s="2">
        <f t="shared" si="13"/>
        <v>0.25065047701647875</v>
      </c>
      <c r="O48" s="2">
        <f t="shared" si="14"/>
        <v>0.35732870771899394</v>
      </c>
      <c r="P48" s="2">
        <f t="shared" si="15"/>
        <v>0.39028620988725066</v>
      </c>
      <c r="Q48" s="2">
        <f t="shared" si="16"/>
        <v>1.734605377276599E-3</v>
      </c>
      <c r="R48" s="1">
        <v>289</v>
      </c>
      <c r="S48" s="1">
        <v>412</v>
      </c>
      <c r="T48" s="1">
        <v>450</v>
      </c>
      <c r="W48" s="1">
        <v>2</v>
      </c>
      <c r="AA48" t="s">
        <v>2334</v>
      </c>
      <c r="AE48" s="44">
        <v>9</v>
      </c>
      <c r="AF48" s="46">
        <v>15</v>
      </c>
      <c r="AG48" s="46">
        <v>25</v>
      </c>
      <c r="AH48" s="50">
        <v>21860</v>
      </c>
      <c r="AI48" s="50">
        <f t="shared" si="10"/>
        <v>9015</v>
      </c>
      <c r="AJ48" t="s">
        <v>1483</v>
      </c>
      <c r="AM48" s="1">
        <f t="shared" si="11"/>
        <v>1153</v>
      </c>
      <c r="AN48" s="1">
        <v>50</v>
      </c>
      <c r="AO48" s="1">
        <f t="shared" si="7"/>
        <v>1203</v>
      </c>
      <c r="AP48" s="1"/>
      <c r="AQ48" s="1">
        <v>982</v>
      </c>
      <c r="AR48" s="1">
        <f t="shared" si="12"/>
        <v>900</v>
      </c>
      <c r="AS48" s="1">
        <v>82</v>
      </c>
    </row>
    <row r="49" spans="1:45" hidden="1" outlineLevel="1">
      <c r="A49" t="s">
        <v>2116</v>
      </c>
      <c r="B49" s="11" t="s">
        <v>1416</v>
      </c>
      <c r="E49" s="1">
        <f t="shared" si="8"/>
        <v>5470</v>
      </c>
      <c r="F49" s="1">
        <v>5389</v>
      </c>
      <c r="G49" s="1">
        <v>4511</v>
      </c>
      <c r="H49" s="1">
        <v>4524</v>
      </c>
      <c r="I49" s="2"/>
      <c r="J49" s="2">
        <f t="shared" si="9"/>
        <v>0.82705667276051187</v>
      </c>
      <c r="K49" s="10">
        <f t="shared" si="0"/>
        <v>3</v>
      </c>
      <c r="L49" s="9">
        <f t="shared" si="1"/>
        <v>2</v>
      </c>
      <c r="M49" s="8">
        <f t="shared" si="2"/>
        <v>1</v>
      </c>
      <c r="N49" s="2">
        <f t="shared" si="13"/>
        <v>0.22894248608534323</v>
      </c>
      <c r="O49" s="2">
        <f t="shared" si="14"/>
        <v>0.32912801484230053</v>
      </c>
      <c r="P49" s="2">
        <f t="shared" si="15"/>
        <v>0.43896103896103894</v>
      </c>
      <c r="Q49" s="2">
        <f t="shared" si="16"/>
        <v>2.9684601113172393E-3</v>
      </c>
      <c r="R49" s="1">
        <v>1234</v>
      </c>
      <c r="S49" s="1">
        <v>1774</v>
      </c>
      <c r="T49" s="1">
        <v>2366</v>
      </c>
      <c r="W49" s="1">
        <v>16</v>
      </c>
      <c r="AA49" t="s">
        <v>167</v>
      </c>
      <c r="AE49" s="44">
        <v>9</v>
      </c>
      <c r="AF49" s="46">
        <v>1</v>
      </c>
      <c r="AG49" s="46">
        <v>30</v>
      </c>
      <c r="AH49" s="50">
        <v>23890</v>
      </c>
      <c r="AI49" s="50">
        <f t="shared" si="10"/>
        <v>9001</v>
      </c>
      <c r="AJ49" t="s">
        <v>1483</v>
      </c>
      <c r="AM49" s="1">
        <f t="shared" si="11"/>
        <v>5390</v>
      </c>
      <c r="AN49" s="1">
        <v>80</v>
      </c>
      <c r="AO49" s="1">
        <f t="shared" si="7"/>
        <v>5470</v>
      </c>
      <c r="AP49" s="1"/>
      <c r="AQ49" s="1">
        <v>4511</v>
      </c>
      <c r="AR49" s="1">
        <f t="shared" si="12"/>
        <v>4067</v>
      </c>
      <c r="AS49" s="1">
        <v>444</v>
      </c>
    </row>
    <row r="50" spans="1:45" hidden="1" outlineLevel="1">
      <c r="A50" t="s">
        <v>2384</v>
      </c>
      <c r="B50" s="11" t="s">
        <v>1416</v>
      </c>
      <c r="E50" s="1">
        <f t="shared" si="8"/>
        <v>9838</v>
      </c>
      <c r="F50" s="1">
        <v>9515</v>
      </c>
      <c r="G50" s="1">
        <v>7739</v>
      </c>
      <c r="H50" s="1">
        <v>7854</v>
      </c>
      <c r="I50" s="2"/>
      <c r="J50" s="2">
        <f t="shared" si="9"/>
        <v>0.79833299451107953</v>
      </c>
      <c r="K50" s="10">
        <f t="shared" si="0"/>
        <v>2</v>
      </c>
      <c r="L50" s="9">
        <f t="shared" si="1"/>
        <v>3</v>
      </c>
      <c r="M50" s="8">
        <f t="shared" si="2"/>
        <v>1</v>
      </c>
      <c r="N50" s="2">
        <f t="shared" si="13"/>
        <v>0.25160678537561898</v>
      </c>
      <c r="O50" s="2">
        <f t="shared" si="14"/>
        <v>0.22157833737224739</v>
      </c>
      <c r="P50" s="2">
        <f t="shared" si="15"/>
        <v>0.52523443262037717</v>
      </c>
      <c r="Q50" s="2">
        <f t="shared" si="16"/>
        <v>1.5804446317564391E-3</v>
      </c>
      <c r="R50" s="1">
        <v>2388</v>
      </c>
      <c r="S50" s="1">
        <v>2103</v>
      </c>
      <c r="T50" s="1">
        <v>4985</v>
      </c>
      <c r="W50" s="1">
        <v>15</v>
      </c>
      <c r="AA50" t="s">
        <v>224</v>
      </c>
      <c r="AE50" s="44">
        <v>9</v>
      </c>
      <c r="AF50" s="46">
        <v>13</v>
      </c>
      <c r="AG50" s="46">
        <v>25</v>
      </c>
      <c r="AH50" s="50">
        <v>25360</v>
      </c>
      <c r="AI50" s="50">
        <f t="shared" si="10"/>
        <v>9013</v>
      </c>
      <c r="AJ50" t="s">
        <v>1483</v>
      </c>
      <c r="AM50" s="1">
        <f t="shared" si="11"/>
        <v>9491</v>
      </c>
      <c r="AN50" s="1">
        <v>347</v>
      </c>
      <c r="AO50" s="1">
        <f t="shared" si="7"/>
        <v>9838</v>
      </c>
      <c r="AP50" s="1"/>
      <c r="AQ50" s="1">
        <v>7739</v>
      </c>
      <c r="AR50" s="1">
        <f t="shared" si="12"/>
        <v>7175</v>
      </c>
      <c r="AS50" s="1">
        <v>564</v>
      </c>
    </row>
    <row r="51" spans="1:45" hidden="1" outlineLevel="1">
      <c r="A51" t="s">
        <v>2288</v>
      </c>
      <c r="B51" s="11" t="s">
        <v>1416</v>
      </c>
      <c r="E51" s="1">
        <f t="shared" si="8"/>
        <v>27179</v>
      </c>
      <c r="F51" s="1">
        <v>26801</v>
      </c>
      <c r="G51" s="1">
        <v>19593</v>
      </c>
      <c r="H51" s="1">
        <v>19557</v>
      </c>
      <c r="I51" s="2"/>
      <c r="J51" s="2">
        <f t="shared" si="9"/>
        <v>0.71956289782552707</v>
      </c>
      <c r="K51" s="10">
        <f t="shared" si="0"/>
        <v>2</v>
      </c>
      <c r="L51" s="9">
        <f t="shared" si="1"/>
        <v>3</v>
      </c>
      <c r="M51" s="8">
        <f t="shared" si="2"/>
        <v>1</v>
      </c>
      <c r="N51" s="2">
        <f t="shared" si="13"/>
        <v>0.37072952409368937</v>
      </c>
      <c r="O51" s="2">
        <f t="shared" si="14"/>
        <v>0.17779352528718484</v>
      </c>
      <c r="P51" s="2">
        <f t="shared" si="15"/>
        <v>0.44905266298672236</v>
      </c>
      <c r="Q51" s="2">
        <f t="shared" si="16"/>
        <v>2.4242876324033769E-3</v>
      </c>
      <c r="R51" s="1">
        <v>9940</v>
      </c>
      <c r="S51" s="1">
        <v>4767</v>
      </c>
      <c r="T51" s="1">
        <v>12040</v>
      </c>
      <c r="W51" s="1">
        <v>65</v>
      </c>
      <c r="AA51" t="s">
        <v>1619</v>
      </c>
      <c r="AE51" s="44">
        <v>9</v>
      </c>
      <c r="AF51" s="46">
        <v>3</v>
      </c>
      <c r="AG51" s="46">
        <v>50</v>
      </c>
      <c r="AH51" s="50">
        <v>25990</v>
      </c>
      <c r="AI51" s="50">
        <f t="shared" si="10"/>
        <v>9003</v>
      </c>
      <c r="AJ51" t="s">
        <v>1483</v>
      </c>
      <c r="AM51" s="1">
        <f t="shared" si="11"/>
        <v>26812</v>
      </c>
      <c r="AN51" s="1">
        <v>367</v>
      </c>
      <c r="AO51" s="1">
        <f t="shared" si="7"/>
        <v>27179</v>
      </c>
      <c r="AP51" s="1"/>
      <c r="AQ51" s="1">
        <v>19593</v>
      </c>
      <c r="AR51" s="1">
        <f t="shared" si="12"/>
        <v>18026</v>
      </c>
      <c r="AS51" s="1">
        <v>1567</v>
      </c>
    </row>
    <row r="52" spans="1:45" hidden="1" outlineLevel="1">
      <c r="A52" t="s">
        <v>749</v>
      </c>
      <c r="B52" s="11" t="s">
        <v>1416</v>
      </c>
      <c r="E52" s="1">
        <f t="shared" si="8"/>
        <v>4914</v>
      </c>
      <c r="F52" s="1">
        <v>4692</v>
      </c>
      <c r="G52" s="1">
        <v>4140</v>
      </c>
      <c r="H52" s="1">
        <v>4120</v>
      </c>
      <c r="I52" s="2"/>
      <c r="J52" s="2">
        <f t="shared" si="9"/>
        <v>0.83842083842083837</v>
      </c>
      <c r="K52" s="10">
        <f t="shared" si="0"/>
        <v>2</v>
      </c>
      <c r="L52" s="9">
        <f t="shared" si="1"/>
        <v>3</v>
      </c>
      <c r="M52" s="8">
        <f t="shared" si="2"/>
        <v>1</v>
      </c>
      <c r="N52" s="2">
        <f t="shared" si="13"/>
        <v>0.31863684771033013</v>
      </c>
      <c r="O52" s="2">
        <f t="shared" si="14"/>
        <v>0.28711395101171461</v>
      </c>
      <c r="P52" s="2">
        <f t="shared" si="15"/>
        <v>0.39361022364217252</v>
      </c>
      <c r="Q52" s="2">
        <f t="shared" si="16"/>
        <v>6.3897763578280031E-4</v>
      </c>
      <c r="R52" s="1">
        <v>1496</v>
      </c>
      <c r="S52" s="1">
        <v>1348</v>
      </c>
      <c r="T52" s="1">
        <v>1848</v>
      </c>
      <c r="W52" s="1">
        <v>3</v>
      </c>
      <c r="AA52" t="s">
        <v>627</v>
      </c>
      <c r="AE52" s="44">
        <v>9</v>
      </c>
      <c r="AF52" s="46">
        <v>7</v>
      </c>
      <c r="AG52" s="46">
        <v>40</v>
      </c>
      <c r="AH52" s="50">
        <v>26270</v>
      </c>
      <c r="AI52" s="50">
        <f t="shared" si="10"/>
        <v>9007</v>
      </c>
      <c r="AJ52" t="s">
        <v>1483</v>
      </c>
      <c r="AM52" s="1">
        <f t="shared" si="11"/>
        <v>4695</v>
      </c>
      <c r="AN52" s="1">
        <v>219</v>
      </c>
      <c r="AO52" s="1">
        <f t="shared" si="7"/>
        <v>4914</v>
      </c>
      <c r="AP52" s="1"/>
      <c r="AQ52" s="1">
        <v>4140</v>
      </c>
      <c r="AR52" s="1">
        <f t="shared" si="12"/>
        <v>3637</v>
      </c>
      <c r="AS52" s="1">
        <v>503</v>
      </c>
    </row>
    <row r="53" spans="1:45" hidden="1" outlineLevel="1">
      <c r="A53" t="s">
        <v>167</v>
      </c>
      <c r="B53" s="11" t="s">
        <v>1416</v>
      </c>
      <c r="E53" s="1">
        <f t="shared" si="8"/>
        <v>39021</v>
      </c>
      <c r="F53" s="1">
        <v>37226</v>
      </c>
      <c r="G53" s="1">
        <v>31745</v>
      </c>
      <c r="H53" s="1">
        <v>30537</v>
      </c>
      <c r="I53" s="2"/>
      <c r="J53" s="2">
        <f t="shared" si="9"/>
        <v>0.78257861151687558</v>
      </c>
      <c r="K53" s="10">
        <f t="shared" si="0"/>
        <v>3</v>
      </c>
      <c r="L53" s="9">
        <f t="shared" si="1"/>
        <v>2</v>
      </c>
      <c r="M53" s="8">
        <f t="shared" si="2"/>
        <v>1</v>
      </c>
      <c r="N53" s="2">
        <f t="shared" si="13"/>
        <v>0.28793983346763363</v>
      </c>
      <c r="O53" s="2">
        <f t="shared" si="14"/>
        <v>0.29213000268600592</v>
      </c>
      <c r="P53" s="2">
        <f t="shared" si="15"/>
        <v>0.41815739994627987</v>
      </c>
      <c r="Q53" s="2">
        <f t="shared" si="16"/>
        <v>1.7727639000805762E-3</v>
      </c>
      <c r="R53" s="1">
        <v>10720</v>
      </c>
      <c r="S53" s="1">
        <v>10876</v>
      </c>
      <c r="T53" s="1">
        <v>15568</v>
      </c>
      <c r="W53" s="1">
        <v>66</v>
      </c>
      <c r="AA53" t="s">
        <v>167</v>
      </c>
      <c r="AE53" s="44">
        <v>9</v>
      </c>
      <c r="AF53" s="46">
        <v>1</v>
      </c>
      <c r="AG53" s="46">
        <v>35</v>
      </c>
      <c r="AH53" s="50">
        <v>26620</v>
      </c>
      <c r="AI53" s="50">
        <f t="shared" si="10"/>
        <v>9001</v>
      </c>
      <c r="AJ53" t="s">
        <v>1483</v>
      </c>
      <c r="AM53" s="1">
        <f t="shared" si="11"/>
        <v>37230</v>
      </c>
      <c r="AN53" s="1">
        <v>1791</v>
      </c>
      <c r="AO53" s="1">
        <f t="shared" si="7"/>
        <v>39021</v>
      </c>
      <c r="AP53" s="1"/>
      <c r="AQ53" s="1">
        <v>31745</v>
      </c>
      <c r="AR53" s="1">
        <f t="shared" si="12"/>
        <v>28456</v>
      </c>
      <c r="AS53" s="1">
        <v>3289</v>
      </c>
    </row>
    <row r="54" spans="1:45" hidden="1" outlineLevel="1">
      <c r="A54" t="s">
        <v>1758</v>
      </c>
      <c r="B54" s="11" t="s">
        <v>1416</v>
      </c>
      <c r="E54" s="1">
        <f t="shared" si="8"/>
        <v>18040</v>
      </c>
      <c r="F54" s="1">
        <v>17296</v>
      </c>
      <c r="G54" s="1">
        <v>14073</v>
      </c>
      <c r="H54" s="1">
        <v>14071</v>
      </c>
      <c r="I54" s="2"/>
      <c r="J54" s="2">
        <f t="shared" si="9"/>
        <v>0.77998891352549893</v>
      </c>
      <c r="K54" s="10">
        <f t="shared" si="0"/>
        <v>2</v>
      </c>
      <c r="L54" s="9">
        <f t="shared" si="1"/>
        <v>3</v>
      </c>
      <c r="M54" s="8">
        <f t="shared" si="2"/>
        <v>1</v>
      </c>
      <c r="N54" s="2">
        <f t="shared" si="13"/>
        <v>0.32256012950971324</v>
      </c>
      <c r="O54" s="2">
        <f t="shared" si="14"/>
        <v>0.25826780758556894</v>
      </c>
      <c r="P54" s="2">
        <f t="shared" si="15"/>
        <v>0.41795790934320076</v>
      </c>
      <c r="Q54" s="2">
        <f t="shared" si="16"/>
        <v>1.2141535615170507E-3</v>
      </c>
      <c r="R54" s="1">
        <v>5579</v>
      </c>
      <c r="S54" s="1">
        <v>4467</v>
      </c>
      <c r="T54" s="1">
        <v>7229</v>
      </c>
      <c r="W54" s="1">
        <v>21</v>
      </c>
      <c r="AA54" t="s">
        <v>1619</v>
      </c>
      <c r="AE54" s="44">
        <v>9</v>
      </c>
      <c r="AF54" s="46">
        <v>3</v>
      </c>
      <c r="AG54" s="46">
        <v>55</v>
      </c>
      <c r="AH54" s="50">
        <v>27600</v>
      </c>
      <c r="AI54" s="50">
        <f t="shared" si="10"/>
        <v>9003</v>
      </c>
      <c r="AJ54" t="s">
        <v>1483</v>
      </c>
      <c r="AM54" s="1">
        <f t="shared" si="11"/>
        <v>17296</v>
      </c>
      <c r="AN54" s="1">
        <v>744</v>
      </c>
      <c r="AO54" s="1">
        <f t="shared" si="7"/>
        <v>18040</v>
      </c>
      <c r="AP54" s="1"/>
      <c r="AQ54" s="1">
        <v>14073</v>
      </c>
      <c r="AR54" s="1">
        <f t="shared" si="12"/>
        <v>12468</v>
      </c>
      <c r="AS54" s="1">
        <v>1605</v>
      </c>
    </row>
    <row r="55" spans="1:45" hidden="1" outlineLevel="1">
      <c r="A55" t="s">
        <v>1085</v>
      </c>
      <c r="B55" s="11" t="s">
        <v>1416</v>
      </c>
      <c r="E55" s="1">
        <f t="shared" si="8"/>
        <v>1306</v>
      </c>
      <c r="F55" s="1">
        <v>1285</v>
      </c>
      <c r="G55" s="1">
        <v>1070</v>
      </c>
      <c r="H55" s="1">
        <v>1064</v>
      </c>
      <c r="I55" s="2"/>
      <c r="J55" s="2">
        <f t="shared" si="9"/>
        <v>0.81470137825421129</v>
      </c>
      <c r="K55" s="10">
        <f t="shared" si="0"/>
        <v>2</v>
      </c>
      <c r="L55" s="9">
        <f t="shared" si="1"/>
        <v>3</v>
      </c>
      <c r="M55" s="8">
        <f t="shared" si="2"/>
        <v>1</v>
      </c>
      <c r="N55" s="2">
        <f t="shared" si="13"/>
        <v>0.27570093457943923</v>
      </c>
      <c r="O55" s="2">
        <f t="shared" si="14"/>
        <v>0.24376947040498442</v>
      </c>
      <c r="P55" s="2">
        <f t="shared" si="15"/>
        <v>0.47975077881619937</v>
      </c>
      <c r="Q55" s="2">
        <f t="shared" si="16"/>
        <v>7.7881619937697488E-4</v>
      </c>
      <c r="R55" s="1">
        <v>354</v>
      </c>
      <c r="S55" s="1">
        <v>313</v>
      </c>
      <c r="T55" s="1">
        <v>616</v>
      </c>
      <c r="W55" s="1">
        <v>1</v>
      </c>
      <c r="AA55" t="s">
        <v>52</v>
      </c>
      <c r="AE55" s="44">
        <v>9</v>
      </c>
      <c r="AF55" s="46">
        <v>11</v>
      </c>
      <c r="AG55" s="46">
        <v>20</v>
      </c>
      <c r="AH55" s="50">
        <v>29910</v>
      </c>
      <c r="AI55" s="50">
        <f t="shared" si="10"/>
        <v>9011</v>
      </c>
      <c r="AJ55" t="s">
        <v>1483</v>
      </c>
      <c r="AM55" s="1">
        <f t="shared" si="11"/>
        <v>1284</v>
      </c>
      <c r="AN55" s="1">
        <v>22</v>
      </c>
      <c r="AO55" s="1">
        <f t="shared" si="7"/>
        <v>1306</v>
      </c>
      <c r="AP55" s="1"/>
      <c r="AQ55" s="1">
        <v>1070</v>
      </c>
      <c r="AR55" s="1">
        <f t="shared" si="12"/>
        <v>992</v>
      </c>
      <c r="AS55" s="1">
        <v>78</v>
      </c>
    </row>
    <row r="56" spans="1:45" hidden="1" outlineLevel="1">
      <c r="A56" t="s">
        <v>1144</v>
      </c>
      <c r="B56" s="11" t="s">
        <v>1416</v>
      </c>
      <c r="E56" s="1">
        <f t="shared" si="8"/>
        <v>24257</v>
      </c>
      <c r="F56" s="1">
        <v>23263</v>
      </c>
      <c r="G56" s="1">
        <v>19845</v>
      </c>
      <c r="H56" s="1">
        <v>19778</v>
      </c>
      <c r="I56" s="2"/>
      <c r="J56" s="2">
        <f t="shared" si="9"/>
        <v>0.81535226944799444</v>
      </c>
      <c r="K56" s="10">
        <f t="shared" si="0"/>
        <v>2</v>
      </c>
      <c r="L56" s="9">
        <f t="shared" si="1"/>
        <v>3</v>
      </c>
      <c r="M56" s="8">
        <f t="shared" si="2"/>
        <v>1</v>
      </c>
      <c r="N56" s="2">
        <f t="shared" si="13"/>
        <v>0.33053389322135573</v>
      </c>
      <c r="O56" s="2">
        <f t="shared" si="14"/>
        <v>0.26184763047390525</v>
      </c>
      <c r="P56" s="2">
        <f t="shared" si="15"/>
        <v>0.40671865626874626</v>
      </c>
      <c r="Q56" s="2">
        <f t="shared" si="16"/>
        <v>8.9982003599275995E-4</v>
      </c>
      <c r="R56" s="1">
        <v>7714</v>
      </c>
      <c r="S56" s="1">
        <v>6111</v>
      </c>
      <c r="T56" s="1">
        <v>9492</v>
      </c>
      <c r="W56" s="1">
        <v>21</v>
      </c>
      <c r="AA56" t="s">
        <v>1619</v>
      </c>
      <c r="AE56" s="44">
        <v>9</v>
      </c>
      <c r="AF56" s="46">
        <v>3</v>
      </c>
      <c r="AG56" s="46">
        <v>60</v>
      </c>
      <c r="AH56" s="50">
        <v>31240</v>
      </c>
      <c r="AI56" s="50">
        <f t="shared" si="10"/>
        <v>9003</v>
      </c>
      <c r="AJ56" t="s">
        <v>1483</v>
      </c>
      <c r="AM56" s="1">
        <f t="shared" si="11"/>
        <v>23338</v>
      </c>
      <c r="AN56" s="1">
        <v>919</v>
      </c>
      <c r="AO56" s="1">
        <f t="shared" si="7"/>
        <v>24257</v>
      </c>
      <c r="AP56" s="1"/>
      <c r="AQ56" s="1">
        <v>19845</v>
      </c>
      <c r="AR56" s="1">
        <f t="shared" si="12"/>
        <v>17774</v>
      </c>
      <c r="AS56" s="1">
        <v>2071</v>
      </c>
    </row>
    <row r="57" spans="1:45" hidden="1" outlineLevel="1">
      <c r="A57" t="s">
        <v>718</v>
      </c>
      <c r="B57" s="11" t="s">
        <v>1416</v>
      </c>
      <c r="E57" s="1">
        <f t="shared" si="8"/>
        <v>2170</v>
      </c>
      <c r="F57" s="1">
        <v>2146</v>
      </c>
      <c r="G57" s="1">
        <v>1800</v>
      </c>
      <c r="H57" s="1">
        <v>1807</v>
      </c>
      <c r="I57" s="2"/>
      <c r="J57" s="2">
        <f t="shared" si="9"/>
        <v>0.83271889400921661</v>
      </c>
      <c r="K57" s="10">
        <f t="shared" si="0"/>
        <v>3</v>
      </c>
      <c r="L57" s="9">
        <f t="shared" si="1"/>
        <v>2</v>
      </c>
      <c r="M57" s="8">
        <f t="shared" si="2"/>
        <v>1</v>
      </c>
      <c r="N57" s="2">
        <f t="shared" si="13"/>
        <v>0.25174825174825177</v>
      </c>
      <c r="O57" s="2">
        <f t="shared" si="14"/>
        <v>0.35291375291375293</v>
      </c>
      <c r="P57" s="2">
        <f t="shared" si="15"/>
        <v>0.39347319347319348</v>
      </c>
      <c r="Q57" s="2">
        <f t="shared" si="16"/>
        <v>1.8648018648018128E-3</v>
      </c>
      <c r="R57" s="1">
        <v>540</v>
      </c>
      <c r="S57" s="1">
        <v>757</v>
      </c>
      <c r="T57" s="1">
        <v>844</v>
      </c>
      <c r="W57" s="1">
        <v>4</v>
      </c>
      <c r="AA57" t="s">
        <v>1386</v>
      </c>
      <c r="AE57" s="44">
        <v>9</v>
      </c>
      <c r="AF57" s="46">
        <v>5</v>
      </c>
      <c r="AG57" s="46">
        <v>35</v>
      </c>
      <c r="AH57" s="50">
        <v>32290</v>
      </c>
      <c r="AI57" s="50">
        <f t="shared" si="10"/>
        <v>9005</v>
      </c>
      <c r="AJ57" t="s">
        <v>1483</v>
      </c>
      <c r="AM57" s="1">
        <f t="shared" si="11"/>
        <v>2145</v>
      </c>
      <c r="AN57" s="1">
        <v>25</v>
      </c>
      <c r="AO57" s="1">
        <f t="shared" si="7"/>
        <v>2170</v>
      </c>
      <c r="AP57" s="1"/>
      <c r="AQ57" s="1">
        <v>1800</v>
      </c>
      <c r="AR57" s="1">
        <f t="shared" si="12"/>
        <v>1629</v>
      </c>
      <c r="AS57" s="1">
        <v>171</v>
      </c>
    </row>
    <row r="58" spans="1:45" hidden="1" outlineLevel="1">
      <c r="A58" t="s">
        <v>2216</v>
      </c>
      <c r="B58" s="11" t="s">
        <v>1416</v>
      </c>
      <c r="E58" s="1">
        <f t="shared" si="8"/>
        <v>8120</v>
      </c>
      <c r="F58" s="1">
        <v>7343</v>
      </c>
      <c r="G58" s="1">
        <v>6450</v>
      </c>
      <c r="H58" s="1">
        <v>6492</v>
      </c>
      <c r="I58" s="2"/>
      <c r="J58" s="2">
        <f t="shared" si="9"/>
        <v>0.79950738916256159</v>
      </c>
      <c r="K58" s="10">
        <f t="shared" si="0"/>
        <v>3</v>
      </c>
      <c r="L58" s="9">
        <f t="shared" si="1"/>
        <v>2</v>
      </c>
      <c r="M58" s="8">
        <f t="shared" si="2"/>
        <v>1</v>
      </c>
      <c r="N58" s="2">
        <f t="shared" si="13"/>
        <v>0.2775577106952602</v>
      </c>
      <c r="O58" s="2">
        <f t="shared" si="14"/>
        <v>0.31389154487091925</v>
      </c>
      <c r="P58" s="2">
        <f t="shared" si="15"/>
        <v>0.40677503073350635</v>
      </c>
      <c r="Q58" s="2">
        <f t="shared" si="16"/>
        <v>1.7757137003141521E-3</v>
      </c>
      <c r="R58" s="1">
        <v>2032</v>
      </c>
      <c r="S58" s="1">
        <v>2298</v>
      </c>
      <c r="T58" s="1">
        <v>2978</v>
      </c>
      <c r="W58" s="1">
        <v>13</v>
      </c>
      <c r="AA58" t="s">
        <v>1619</v>
      </c>
      <c r="AE58" s="44">
        <v>9</v>
      </c>
      <c r="AF58" s="46">
        <v>3</v>
      </c>
      <c r="AG58" s="46">
        <v>65</v>
      </c>
      <c r="AH58" s="50">
        <v>32640</v>
      </c>
      <c r="AI58" s="50">
        <f t="shared" si="10"/>
        <v>9003</v>
      </c>
      <c r="AJ58" t="s">
        <v>1483</v>
      </c>
      <c r="AM58" s="1">
        <f t="shared" si="11"/>
        <v>7321</v>
      </c>
      <c r="AN58" s="1">
        <v>799</v>
      </c>
      <c r="AO58" s="1">
        <f t="shared" si="7"/>
        <v>8120</v>
      </c>
      <c r="AP58" s="1"/>
      <c r="AQ58" s="1">
        <v>6450</v>
      </c>
      <c r="AR58" s="1">
        <f t="shared" si="12"/>
        <v>5869</v>
      </c>
      <c r="AS58" s="1">
        <v>581</v>
      </c>
    </row>
    <row r="59" spans="1:45" hidden="1" outlineLevel="1">
      <c r="A59" t="s">
        <v>3005</v>
      </c>
      <c r="B59" s="11" t="s">
        <v>1416</v>
      </c>
      <c r="E59" s="1">
        <f t="shared" si="8"/>
        <v>37119</v>
      </c>
      <c r="F59" s="1">
        <v>35645</v>
      </c>
      <c r="G59" s="1">
        <v>30374</v>
      </c>
      <c r="H59" s="1">
        <v>30374</v>
      </c>
      <c r="I59" s="2"/>
      <c r="J59" s="2">
        <f t="shared" si="9"/>
        <v>0.81828713058002644</v>
      </c>
      <c r="K59" s="10">
        <f t="shared" si="0"/>
        <v>3</v>
      </c>
      <c r="L59" s="9">
        <f t="shared" si="1"/>
        <v>1</v>
      </c>
      <c r="M59" s="8">
        <f t="shared" si="2"/>
        <v>2</v>
      </c>
      <c r="N59" s="2">
        <f t="shared" si="13"/>
        <v>0.25476063606024063</v>
      </c>
      <c r="O59" s="2">
        <f t="shared" si="14"/>
        <v>0.38160809939142382</v>
      </c>
      <c r="P59" s="2">
        <f t="shared" si="15"/>
        <v>0.35555430911181535</v>
      </c>
      <c r="Q59" s="2">
        <f t="shared" si="16"/>
        <v>8.0769554365202612E-3</v>
      </c>
      <c r="R59" s="1">
        <v>9084</v>
      </c>
      <c r="S59" s="1">
        <v>13607</v>
      </c>
      <c r="T59" s="1">
        <v>12678</v>
      </c>
      <c r="W59" s="1">
        <v>288</v>
      </c>
      <c r="AA59" t="s">
        <v>167</v>
      </c>
      <c r="AE59" s="44">
        <v>9</v>
      </c>
      <c r="AF59" s="46">
        <v>1</v>
      </c>
      <c r="AG59" s="46">
        <v>40</v>
      </c>
      <c r="AH59" s="50">
        <v>33620</v>
      </c>
      <c r="AI59" s="50">
        <f t="shared" si="10"/>
        <v>9001</v>
      </c>
      <c r="AJ59" t="s">
        <v>1483</v>
      </c>
      <c r="AM59" s="1">
        <f t="shared" si="11"/>
        <v>35657</v>
      </c>
      <c r="AN59" s="1">
        <v>1462</v>
      </c>
      <c r="AO59" s="1">
        <f t="shared" si="7"/>
        <v>37119</v>
      </c>
      <c r="AP59" s="1"/>
      <c r="AQ59" s="1">
        <v>30374</v>
      </c>
      <c r="AR59" s="1">
        <f t="shared" si="12"/>
        <v>26056</v>
      </c>
      <c r="AS59" s="1">
        <v>4318</v>
      </c>
    </row>
    <row r="60" spans="1:45" hidden="1" outlineLevel="1">
      <c r="A60" t="s">
        <v>1648</v>
      </c>
      <c r="B60" s="11" t="s">
        <v>1416</v>
      </c>
      <c r="E60" s="1">
        <f t="shared" si="8"/>
        <v>7021</v>
      </c>
      <c r="F60" s="1">
        <v>6878</v>
      </c>
      <c r="G60" s="1">
        <v>5074</v>
      </c>
      <c r="H60" s="1">
        <v>5185</v>
      </c>
      <c r="I60" s="2"/>
      <c r="J60" s="2">
        <f t="shared" si="9"/>
        <v>0.73849878934624702</v>
      </c>
      <c r="K60" s="10">
        <f t="shared" si="0"/>
        <v>2</v>
      </c>
      <c r="L60" s="9">
        <f t="shared" si="1"/>
        <v>3</v>
      </c>
      <c r="M60" s="8">
        <f t="shared" si="2"/>
        <v>1</v>
      </c>
      <c r="N60" s="2">
        <f t="shared" si="13"/>
        <v>0.38477186864283641</v>
      </c>
      <c r="O60" s="2">
        <f t="shared" si="14"/>
        <v>0.17872711421098517</v>
      </c>
      <c r="P60" s="2">
        <f t="shared" si="15"/>
        <v>0.43504795117698342</v>
      </c>
      <c r="Q60" s="2">
        <f t="shared" si="16"/>
        <v>1.4530659691949777E-3</v>
      </c>
      <c r="R60" s="1">
        <v>2648</v>
      </c>
      <c r="S60" s="1">
        <v>1230</v>
      </c>
      <c r="T60" s="1">
        <v>2994</v>
      </c>
      <c r="W60" s="1">
        <v>10</v>
      </c>
      <c r="AA60" t="s">
        <v>52</v>
      </c>
      <c r="AE60" s="44">
        <v>9</v>
      </c>
      <c r="AF60" s="46">
        <v>11</v>
      </c>
      <c r="AG60" s="46">
        <v>25</v>
      </c>
      <c r="AH60" s="50">
        <v>33900</v>
      </c>
      <c r="AI60" s="50">
        <f t="shared" si="10"/>
        <v>9011</v>
      </c>
      <c r="AJ60" t="s">
        <v>1483</v>
      </c>
      <c r="AM60" s="1">
        <f t="shared" si="11"/>
        <v>6882</v>
      </c>
      <c r="AN60" s="1">
        <v>139</v>
      </c>
      <c r="AO60" s="1">
        <f t="shared" si="7"/>
        <v>7021</v>
      </c>
      <c r="AP60" s="1"/>
      <c r="AQ60" s="1">
        <v>5074</v>
      </c>
      <c r="AR60" s="1">
        <f t="shared" si="12"/>
        <v>4723</v>
      </c>
      <c r="AS60" s="1">
        <v>351</v>
      </c>
    </row>
    <row r="61" spans="1:45" hidden="1" outlineLevel="1">
      <c r="A61" t="s">
        <v>2473</v>
      </c>
      <c r="B61" s="11" t="s">
        <v>1416</v>
      </c>
      <c r="E61" s="1">
        <f t="shared" si="8"/>
        <v>21593</v>
      </c>
      <c r="F61" s="1">
        <v>20481</v>
      </c>
      <c r="G61" s="1">
        <v>15028</v>
      </c>
      <c r="H61" s="1">
        <v>14937</v>
      </c>
      <c r="I61" s="2"/>
      <c r="J61" s="2">
        <f t="shared" si="9"/>
        <v>0.6917519566526189</v>
      </c>
      <c r="K61" s="10">
        <f t="shared" si="0"/>
        <v>2</v>
      </c>
      <c r="L61" s="9">
        <f t="shared" si="1"/>
        <v>3</v>
      </c>
      <c r="M61" s="8">
        <f t="shared" si="2"/>
        <v>1</v>
      </c>
      <c r="N61" s="2">
        <f t="shared" si="13"/>
        <v>0.30099009900990098</v>
      </c>
      <c r="O61" s="2">
        <f t="shared" si="14"/>
        <v>0.19113861386138614</v>
      </c>
      <c r="P61" s="2">
        <f t="shared" si="15"/>
        <v>0.50678217821782179</v>
      </c>
      <c r="Q61" s="2">
        <f t="shared" si="16"/>
        <v>1.0891089108909791E-3</v>
      </c>
      <c r="R61" s="1">
        <v>6080</v>
      </c>
      <c r="S61" s="1">
        <v>3861</v>
      </c>
      <c r="T61" s="1">
        <v>10237</v>
      </c>
      <c r="W61" s="1">
        <v>22</v>
      </c>
      <c r="AA61" t="s">
        <v>52</v>
      </c>
      <c r="AE61" s="44">
        <v>9</v>
      </c>
      <c r="AF61" s="46">
        <v>11</v>
      </c>
      <c r="AG61" s="46">
        <v>30</v>
      </c>
      <c r="AH61" s="50">
        <v>34250</v>
      </c>
      <c r="AI61" s="50">
        <f t="shared" si="10"/>
        <v>9011</v>
      </c>
      <c r="AJ61" t="s">
        <v>1483</v>
      </c>
      <c r="AM61" s="1">
        <f t="shared" si="11"/>
        <v>20200</v>
      </c>
      <c r="AN61" s="1">
        <v>1393</v>
      </c>
      <c r="AO61" s="1">
        <f t="shared" si="7"/>
        <v>21593</v>
      </c>
      <c r="AP61" s="1"/>
      <c r="AQ61" s="1">
        <v>15028</v>
      </c>
      <c r="AR61" s="1">
        <f t="shared" si="12"/>
        <v>13236</v>
      </c>
      <c r="AS61" s="1">
        <v>1792</v>
      </c>
    </row>
    <row r="62" spans="1:45" hidden="1" outlineLevel="1">
      <c r="A62" t="s">
        <v>890</v>
      </c>
      <c r="B62" s="11" t="s">
        <v>1416</v>
      </c>
      <c r="E62" s="1">
        <f t="shared" si="8"/>
        <v>16724</v>
      </c>
      <c r="F62" s="1">
        <v>15903</v>
      </c>
      <c r="G62" s="1">
        <v>13367</v>
      </c>
      <c r="H62" s="1">
        <v>13330</v>
      </c>
      <c r="I62" s="2"/>
      <c r="J62" s="2">
        <f t="shared" si="9"/>
        <v>0.79705812006696963</v>
      </c>
      <c r="K62" s="10">
        <f t="shared" si="0"/>
        <v>2</v>
      </c>
      <c r="L62" s="9">
        <f t="shared" si="1"/>
        <v>3</v>
      </c>
      <c r="M62" s="8">
        <f t="shared" si="2"/>
        <v>1</v>
      </c>
      <c r="N62" s="2">
        <f t="shared" si="13"/>
        <v>0.323943661971831</v>
      </c>
      <c r="O62" s="2">
        <f t="shared" si="14"/>
        <v>0.23025653923541248</v>
      </c>
      <c r="P62" s="2">
        <f t="shared" si="15"/>
        <v>0.4438506036217304</v>
      </c>
      <c r="Q62" s="2">
        <f t="shared" si="16"/>
        <v>1.9491951710261524E-3</v>
      </c>
      <c r="R62" s="1">
        <v>5152</v>
      </c>
      <c r="S62" s="1">
        <v>3662</v>
      </c>
      <c r="T62" s="1">
        <v>7059</v>
      </c>
      <c r="W62" s="1">
        <v>31</v>
      </c>
      <c r="AA62" t="s">
        <v>2590</v>
      </c>
      <c r="AE62" s="44">
        <v>9</v>
      </c>
      <c r="AF62" s="46">
        <v>9</v>
      </c>
      <c r="AG62" s="46">
        <v>40</v>
      </c>
      <c r="AH62" s="50">
        <v>34950</v>
      </c>
      <c r="AI62" s="50">
        <f t="shared" si="10"/>
        <v>9009</v>
      </c>
      <c r="AJ62" t="s">
        <v>1483</v>
      </c>
      <c r="AM62" s="1">
        <f t="shared" si="11"/>
        <v>15904</v>
      </c>
      <c r="AN62" s="1">
        <v>820</v>
      </c>
      <c r="AO62" s="1">
        <f t="shared" si="7"/>
        <v>16724</v>
      </c>
      <c r="AP62" s="1"/>
      <c r="AQ62" s="1">
        <v>13367</v>
      </c>
      <c r="AR62" s="1">
        <f t="shared" si="12"/>
        <v>11674</v>
      </c>
      <c r="AS62" s="1">
        <v>1693</v>
      </c>
    </row>
    <row r="63" spans="1:45" hidden="1" outlineLevel="1">
      <c r="A63" t="s">
        <v>2705</v>
      </c>
      <c r="B63" s="11" t="s">
        <v>1416</v>
      </c>
      <c r="E63" s="1">
        <f t="shared" si="8"/>
        <v>5977</v>
      </c>
      <c r="F63" s="1">
        <v>5821</v>
      </c>
      <c r="G63" s="1">
        <v>4769</v>
      </c>
      <c r="H63" s="1">
        <v>4773</v>
      </c>
      <c r="I63" s="2"/>
      <c r="J63" s="2">
        <f t="shared" si="9"/>
        <v>0.79856115107913672</v>
      </c>
      <c r="K63" s="10">
        <f t="shared" si="0"/>
        <v>2</v>
      </c>
      <c r="L63" s="9">
        <f t="shared" si="1"/>
        <v>3</v>
      </c>
      <c r="M63" s="8">
        <f t="shared" si="2"/>
        <v>1</v>
      </c>
      <c r="N63" s="2">
        <f t="shared" si="13"/>
        <v>0.30229746070133012</v>
      </c>
      <c r="O63" s="2">
        <f t="shared" si="14"/>
        <v>0.22007255139056833</v>
      </c>
      <c r="P63" s="2">
        <f t="shared" si="15"/>
        <v>0.47037484885126962</v>
      </c>
      <c r="Q63" s="2">
        <f t="shared" si="16"/>
        <v>7.2551390568318941E-3</v>
      </c>
      <c r="R63" s="1">
        <v>1750</v>
      </c>
      <c r="S63" s="1">
        <v>1274</v>
      </c>
      <c r="T63" s="1">
        <v>2723</v>
      </c>
      <c r="W63" s="1">
        <v>42</v>
      </c>
      <c r="AA63" t="s">
        <v>627</v>
      </c>
      <c r="AE63" s="44">
        <v>9</v>
      </c>
      <c r="AF63" s="46">
        <v>7</v>
      </c>
      <c r="AG63" s="46">
        <v>45</v>
      </c>
      <c r="AH63" s="50">
        <v>35230</v>
      </c>
      <c r="AI63" s="50">
        <f t="shared" si="10"/>
        <v>9007</v>
      </c>
      <c r="AJ63" t="s">
        <v>1483</v>
      </c>
      <c r="AM63" s="1">
        <f t="shared" si="11"/>
        <v>5789</v>
      </c>
      <c r="AN63" s="1">
        <v>188</v>
      </c>
      <c r="AO63" s="1">
        <f t="shared" si="7"/>
        <v>5977</v>
      </c>
      <c r="AP63" s="1"/>
      <c r="AQ63" s="1">
        <v>4769</v>
      </c>
      <c r="AR63" s="1">
        <f t="shared" si="12"/>
        <v>4371</v>
      </c>
      <c r="AS63" s="1">
        <v>398</v>
      </c>
    </row>
    <row r="64" spans="1:45" hidden="1" outlineLevel="1">
      <c r="A64" t="s">
        <v>2808</v>
      </c>
      <c r="B64" s="11" t="s">
        <v>1416</v>
      </c>
      <c r="E64" s="1">
        <f t="shared" si="8"/>
        <v>37646</v>
      </c>
      <c r="F64" s="1">
        <v>35202</v>
      </c>
      <c r="G64" s="1">
        <v>28423</v>
      </c>
      <c r="H64" s="1">
        <v>28772</v>
      </c>
      <c r="I64" s="2"/>
      <c r="J64" s="2">
        <f t="shared" si="9"/>
        <v>0.76427774531158688</v>
      </c>
      <c r="K64" s="10">
        <f t="shared" si="0"/>
        <v>1</v>
      </c>
      <c r="L64" s="9">
        <f t="shared" si="1"/>
        <v>3</v>
      </c>
      <c r="M64" s="8">
        <f t="shared" si="2"/>
        <v>2</v>
      </c>
      <c r="N64" s="2">
        <f t="shared" si="13"/>
        <v>0.46383947630567812</v>
      </c>
      <c r="O64" s="2">
        <f t="shared" si="14"/>
        <v>0.12719510459655614</v>
      </c>
      <c r="P64" s="2">
        <f t="shared" si="15"/>
        <v>0.40671694891134197</v>
      </c>
      <c r="Q64" s="2">
        <f t="shared" si="16"/>
        <v>2.2484701864237677E-3</v>
      </c>
      <c r="R64" s="1">
        <v>16297</v>
      </c>
      <c r="S64" s="1">
        <v>4469</v>
      </c>
      <c r="T64" s="1">
        <v>14290</v>
      </c>
      <c r="W64" s="1">
        <v>79</v>
      </c>
      <c r="AA64" t="s">
        <v>2590</v>
      </c>
      <c r="AE64" s="44">
        <v>9</v>
      </c>
      <c r="AF64" s="46">
        <v>9</v>
      </c>
      <c r="AG64" s="46">
        <v>45</v>
      </c>
      <c r="AH64" s="50">
        <v>35650</v>
      </c>
      <c r="AI64" s="50">
        <f t="shared" si="10"/>
        <v>9009</v>
      </c>
      <c r="AJ64" t="s">
        <v>1483</v>
      </c>
      <c r="AM64" s="1">
        <f t="shared" si="11"/>
        <v>35135</v>
      </c>
      <c r="AN64" s="1">
        <v>2511</v>
      </c>
      <c r="AO64" s="1">
        <f t="shared" si="7"/>
        <v>37646</v>
      </c>
      <c r="AP64" s="1"/>
      <c r="AQ64" s="1">
        <v>28423</v>
      </c>
      <c r="AR64" s="1">
        <f t="shared" si="12"/>
        <v>25782</v>
      </c>
      <c r="AS64" s="1">
        <v>2641</v>
      </c>
    </row>
    <row r="65" spans="1:45" hidden="1" outlineLevel="1">
      <c r="A65" t="s">
        <v>683</v>
      </c>
      <c r="B65" s="11" t="s">
        <v>1416</v>
      </c>
      <c r="E65" s="1">
        <f t="shared" si="8"/>
        <v>1336</v>
      </c>
      <c r="F65" s="1">
        <v>1278</v>
      </c>
      <c r="G65" s="1">
        <v>1106</v>
      </c>
      <c r="H65" s="1">
        <v>1105</v>
      </c>
      <c r="I65" s="2"/>
      <c r="J65" s="2">
        <f t="shared" si="9"/>
        <v>0.82709580838323349</v>
      </c>
      <c r="K65" s="10">
        <f t="shared" si="0"/>
        <v>2</v>
      </c>
      <c r="L65" s="9">
        <f t="shared" si="1"/>
        <v>3</v>
      </c>
      <c r="M65" s="8">
        <f t="shared" si="2"/>
        <v>1</v>
      </c>
      <c r="N65" s="2">
        <f t="shared" si="13"/>
        <v>0.33044846577498033</v>
      </c>
      <c r="O65" s="2">
        <f t="shared" si="14"/>
        <v>0.26514555468135326</v>
      </c>
      <c r="P65" s="2">
        <f t="shared" si="15"/>
        <v>0.40125885129819039</v>
      </c>
      <c r="Q65" s="2">
        <f t="shared" si="16"/>
        <v>3.1471282454760274E-3</v>
      </c>
      <c r="R65" s="1">
        <v>420</v>
      </c>
      <c r="S65" s="1">
        <v>337</v>
      </c>
      <c r="T65" s="1">
        <v>510</v>
      </c>
      <c r="W65" s="1">
        <v>4</v>
      </c>
      <c r="AA65" t="s">
        <v>2334</v>
      </c>
      <c r="AE65" s="44">
        <v>9</v>
      </c>
      <c r="AF65" s="46">
        <v>15</v>
      </c>
      <c r="AG65" s="46">
        <v>30</v>
      </c>
      <c r="AH65" s="50">
        <v>36000</v>
      </c>
      <c r="AI65" s="50">
        <f t="shared" si="10"/>
        <v>9015</v>
      </c>
      <c r="AJ65" t="s">
        <v>1483</v>
      </c>
      <c r="AM65" s="1">
        <f t="shared" si="11"/>
        <v>1271</v>
      </c>
      <c r="AN65" s="1">
        <v>65</v>
      </c>
      <c r="AO65" s="1">
        <f t="shared" si="7"/>
        <v>1336</v>
      </c>
      <c r="AP65" s="1"/>
      <c r="AQ65" s="1">
        <v>1106</v>
      </c>
      <c r="AR65" s="1">
        <f t="shared" si="12"/>
        <v>1026</v>
      </c>
      <c r="AS65" s="1">
        <v>80</v>
      </c>
    </row>
    <row r="66" spans="1:45" hidden="1" outlineLevel="1">
      <c r="A66" t="s">
        <v>1619</v>
      </c>
      <c r="B66" s="11" t="s">
        <v>1416</v>
      </c>
      <c r="E66" s="1">
        <f t="shared" si="8"/>
        <v>61161</v>
      </c>
      <c r="F66" s="1">
        <v>50796</v>
      </c>
      <c r="G66" s="1">
        <v>35351</v>
      </c>
      <c r="H66" s="1">
        <v>34597</v>
      </c>
      <c r="I66" s="2"/>
      <c r="J66" s="2">
        <f t="shared" si="9"/>
        <v>0.56567093409198677</v>
      </c>
      <c r="K66" s="10">
        <f t="shared" ref="K66:K129" si="17">IF(R66&gt;0,RANK(R66,$R66:$W66),"")</f>
        <v>1</v>
      </c>
      <c r="L66" s="9">
        <f t="shared" ref="L66:L129" si="18">IF(S66&gt;0,RANK(S66,$R66:$W66),"")</f>
        <v>3</v>
      </c>
      <c r="M66" s="8">
        <f t="shared" ref="M66:M129" si="19">IF(T66&gt;0,RANK(T66,$R66:$W66),"")</f>
        <v>2</v>
      </c>
      <c r="N66" s="2">
        <f t="shared" si="13"/>
        <v>0.72659726556994142</v>
      </c>
      <c r="O66" s="2">
        <f t="shared" si="14"/>
        <v>4.3009886635926142E-2</v>
      </c>
      <c r="P66" s="2">
        <f t="shared" si="15"/>
        <v>0.22882226204619133</v>
      </c>
      <c r="Q66" s="2">
        <f t="shared" si="16"/>
        <v>1.5705857479411112E-3</v>
      </c>
      <c r="R66" s="1">
        <v>36085</v>
      </c>
      <c r="S66" s="1">
        <v>2136</v>
      </c>
      <c r="T66" s="1">
        <v>11364</v>
      </c>
      <c r="W66" s="1">
        <v>78</v>
      </c>
      <c r="AA66" t="s">
        <v>1619</v>
      </c>
      <c r="AE66" s="44">
        <v>9</v>
      </c>
      <c r="AF66" s="46">
        <v>3</v>
      </c>
      <c r="AG66" s="46">
        <v>70</v>
      </c>
      <c r="AH66" s="50">
        <v>37070</v>
      </c>
      <c r="AI66" s="50">
        <f t="shared" si="10"/>
        <v>9003</v>
      </c>
      <c r="AJ66" t="s">
        <v>1483</v>
      </c>
      <c r="AM66" s="1">
        <f t="shared" si="11"/>
        <v>49663</v>
      </c>
      <c r="AN66" s="1">
        <v>11498</v>
      </c>
      <c r="AO66" s="1">
        <f t="shared" si="7"/>
        <v>61161</v>
      </c>
      <c r="AP66" s="1"/>
      <c r="AQ66" s="1">
        <v>35351</v>
      </c>
      <c r="AR66" s="1">
        <f t="shared" si="12"/>
        <v>32045</v>
      </c>
      <c r="AS66" s="1">
        <v>3306</v>
      </c>
    </row>
    <row r="67" spans="1:45" hidden="1" outlineLevel="1">
      <c r="A67" t="s">
        <v>2642</v>
      </c>
      <c r="B67" s="11" t="s">
        <v>1416</v>
      </c>
      <c r="E67" s="1">
        <f t="shared" si="8"/>
        <v>1627</v>
      </c>
      <c r="F67" s="1">
        <v>1582</v>
      </c>
      <c r="G67" s="1">
        <v>1263</v>
      </c>
      <c r="H67" s="1">
        <v>1276</v>
      </c>
      <c r="I67" s="2"/>
      <c r="J67" s="2">
        <f t="shared" si="9"/>
        <v>0.7842655193607867</v>
      </c>
      <c r="K67" s="10">
        <f t="shared" si="17"/>
        <v>3</v>
      </c>
      <c r="L67" s="9">
        <f t="shared" si="18"/>
        <v>1</v>
      </c>
      <c r="M67" s="8">
        <f t="shared" si="19"/>
        <v>2</v>
      </c>
      <c r="N67" s="2">
        <f t="shared" ref="N67:N98" si="20">IF(SUM($R67:$W67)=0,"-",R67/SUM($R67:$W67))</f>
        <v>0.24192526915769474</v>
      </c>
      <c r="O67" s="2">
        <f t="shared" ref="O67:O98" si="21">IF(SUM($R67:$W67)=0,"-",S67/SUM($R67:$W67))</f>
        <v>0.38632045598480053</v>
      </c>
      <c r="P67" s="2">
        <f t="shared" ref="P67:P98" si="22">IF(SUM($R67:$W67)=0,"-",T67/SUM($R67:$W67))</f>
        <v>0.36985433818872704</v>
      </c>
      <c r="Q67" s="2">
        <f t="shared" ref="Q67:Q98" si="23">IF(SUM($R67:$W67)=0,"-",(1-N67-O67-P67))</f>
        <v>1.8999366687776909E-3</v>
      </c>
      <c r="R67" s="1">
        <v>382</v>
      </c>
      <c r="S67" s="1">
        <v>610</v>
      </c>
      <c r="T67" s="1">
        <v>584</v>
      </c>
      <c r="W67" s="1">
        <v>3</v>
      </c>
      <c r="AA67" t="s">
        <v>1619</v>
      </c>
      <c r="AE67" s="44">
        <v>9</v>
      </c>
      <c r="AF67" s="46">
        <v>3</v>
      </c>
      <c r="AG67" s="46">
        <v>75</v>
      </c>
      <c r="AH67" s="50">
        <v>37140</v>
      </c>
      <c r="AI67" s="50">
        <f t="shared" si="10"/>
        <v>9003</v>
      </c>
      <c r="AJ67" t="s">
        <v>1483</v>
      </c>
      <c r="AM67" s="1">
        <f t="shared" si="11"/>
        <v>1579</v>
      </c>
      <c r="AN67" s="1">
        <v>48</v>
      </c>
      <c r="AO67" s="1">
        <f t="shared" ref="AO67:AO130" si="24">SUM(AM67:AN67)</f>
        <v>1627</v>
      </c>
      <c r="AP67" s="1"/>
      <c r="AQ67" s="1">
        <v>1263</v>
      </c>
      <c r="AR67" s="1">
        <f t="shared" si="12"/>
        <v>1155</v>
      </c>
      <c r="AS67" s="1">
        <v>108</v>
      </c>
    </row>
    <row r="68" spans="1:45" hidden="1" outlineLevel="1">
      <c r="A68" t="s">
        <v>508</v>
      </c>
      <c r="B68" s="11" t="s">
        <v>1416</v>
      </c>
      <c r="E68" s="1">
        <f t="shared" ref="E68:E131" si="25">AO68</f>
        <v>4165</v>
      </c>
      <c r="F68" s="1">
        <v>3987</v>
      </c>
      <c r="G68" s="1">
        <v>3346</v>
      </c>
      <c r="H68" s="1">
        <v>3309</v>
      </c>
      <c r="I68" s="2"/>
      <c r="J68" s="2">
        <f t="shared" ref="J68:J131" si="26">H68/E68</f>
        <v>0.79447779111644656</v>
      </c>
      <c r="K68" s="10">
        <f t="shared" si="17"/>
        <v>2</v>
      </c>
      <c r="L68" s="9">
        <f t="shared" si="18"/>
        <v>2</v>
      </c>
      <c r="M68" s="8">
        <f t="shared" si="19"/>
        <v>1</v>
      </c>
      <c r="N68" s="2">
        <f t="shared" si="20"/>
        <v>0.26770467101958817</v>
      </c>
      <c r="O68" s="2">
        <f t="shared" si="21"/>
        <v>0.26770467101958817</v>
      </c>
      <c r="P68" s="2">
        <f t="shared" si="22"/>
        <v>0.46007031642390761</v>
      </c>
      <c r="Q68" s="2">
        <f t="shared" si="23"/>
        <v>4.5203415369160505E-3</v>
      </c>
      <c r="R68" s="1">
        <v>1066</v>
      </c>
      <c r="S68" s="1">
        <v>1066</v>
      </c>
      <c r="T68" s="1">
        <v>1832</v>
      </c>
      <c r="W68" s="1">
        <v>18</v>
      </c>
      <c r="AA68" t="s">
        <v>1386</v>
      </c>
      <c r="AE68" s="44">
        <v>9</v>
      </c>
      <c r="AF68" s="46">
        <v>5</v>
      </c>
      <c r="AG68" s="46">
        <v>40</v>
      </c>
      <c r="AH68" s="50">
        <v>37280</v>
      </c>
      <c r="AI68" s="50">
        <f t="shared" ref="AI68:AI131" si="27">AE68*1000+AF68</f>
        <v>9005</v>
      </c>
      <c r="AJ68" t="s">
        <v>1483</v>
      </c>
      <c r="AM68" s="1">
        <f t="shared" ref="AM68:AM131" si="28">SUM(R68:X68)</f>
        <v>3982</v>
      </c>
      <c r="AN68" s="1">
        <v>183</v>
      </c>
      <c r="AO68" s="1">
        <f t="shared" si="24"/>
        <v>4165</v>
      </c>
      <c r="AP68" s="1"/>
      <c r="AQ68" s="1">
        <v>3346</v>
      </c>
      <c r="AR68" s="1">
        <f t="shared" ref="AR68:AR131" si="29">AQ68-AS68</f>
        <v>3116</v>
      </c>
      <c r="AS68" s="1">
        <v>230</v>
      </c>
    </row>
    <row r="69" spans="1:45" hidden="1" outlineLevel="1">
      <c r="A69" t="s">
        <v>1111</v>
      </c>
      <c r="B69" s="11" t="s">
        <v>1416</v>
      </c>
      <c r="E69" s="1">
        <f t="shared" si="25"/>
        <v>6552</v>
      </c>
      <c r="F69" s="1">
        <v>6390</v>
      </c>
      <c r="G69" s="1">
        <v>5301</v>
      </c>
      <c r="H69" s="1">
        <v>5317</v>
      </c>
      <c r="I69" s="2"/>
      <c r="J69" s="2">
        <f t="shared" si="26"/>
        <v>0.81150793650793651</v>
      </c>
      <c r="K69" s="10">
        <f t="shared" si="17"/>
        <v>2</v>
      </c>
      <c r="L69" s="9">
        <f t="shared" si="18"/>
        <v>3</v>
      </c>
      <c r="M69" s="8">
        <f t="shared" si="19"/>
        <v>1</v>
      </c>
      <c r="N69" s="2">
        <f t="shared" si="20"/>
        <v>0.28475160633129604</v>
      </c>
      <c r="O69" s="2">
        <f t="shared" si="21"/>
        <v>0.24212505876821816</v>
      </c>
      <c r="P69" s="2">
        <f t="shared" si="22"/>
        <v>0.47171289766494279</v>
      </c>
      <c r="Q69" s="2">
        <f t="shared" si="23"/>
        <v>1.4104372355430161E-3</v>
      </c>
      <c r="R69" s="1">
        <v>1817</v>
      </c>
      <c r="S69" s="1">
        <v>1545</v>
      </c>
      <c r="T69" s="1">
        <v>3010</v>
      </c>
      <c r="W69" s="1">
        <v>9</v>
      </c>
      <c r="AA69" t="s">
        <v>224</v>
      </c>
      <c r="AE69" s="44">
        <v>9</v>
      </c>
      <c r="AF69" s="46">
        <v>13</v>
      </c>
      <c r="AG69" s="46">
        <v>30</v>
      </c>
      <c r="AH69" s="50">
        <v>37910</v>
      </c>
      <c r="AI69" s="50">
        <f t="shared" si="27"/>
        <v>9013</v>
      </c>
      <c r="AJ69" t="s">
        <v>1483</v>
      </c>
      <c r="AM69" s="1">
        <f t="shared" si="28"/>
        <v>6381</v>
      </c>
      <c r="AN69" s="1">
        <v>171</v>
      </c>
      <c r="AO69" s="1">
        <f t="shared" si="24"/>
        <v>6552</v>
      </c>
      <c r="AP69" s="1"/>
      <c r="AQ69" s="1">
        <v>5301</v>
      </c>
      <c r="AR69" s="1">
        <f t="shared" si="29"/>
        <v>4901</v>
      </c>
      <c r="AS69" s="1">
        <v>400</v>
      </c>
    </row>
    <row r="70" spans="1:45" hidden="1" outlineLevel="1">
      <c r="A70" t="s">
        <v>555</v>
      </c>
      <c r="B70" s="11" t="s">
        <v>1416</v>
      </c>
      <c r="E70" s="1">
        <f t="shared" si="25"/>
        <v>2114</v>
      </c>
      <c r="F70" s="1">
        <v>2044</v>
      </c>
      <c r="G70" s="1">
        <v>1789</v>
      </c>
      <c r="H70" s="1">
        <v>1782</v>
      </c>
      <c r="I70" s="2"/>
      <c r="J70" s="2">
        <f t="shared" si="26"/>
        <v>0.84295175023651847</v>
      </c>
      <c r="K70" s="10">
        <f t="shared" si="17"/>
        <v>2</v>
      </c>
      <c r="L70" s="9">
        <f t="shared" si="18"/>
        <v>3</v>
      </c>
      <c r="M70" s="8">
        <f t="shared" si="19"/>
        <v>1</v>
      </c>
      <c r="N70" s="2">
        <f t="shared" si="20"/>
        <v>0.36686390532544377</v>
      </c>
      <c r="O70" s="2">
        <f t="shared" si="21"/>
        <v>0.25690335305719919</v>
      </c>
      <c r="P70" s="2">
        <f t="shared" si="22"/>
        <v>0.37623274161735698</v>
      </c>
      <c r="Q70" s="2">
        <f t="shared" si="23"/>
        <v>5.5511151231257827E-17</v>
      </c>
      <c r="R70" s="1">
        <v>744</v>
      </c>
      <c r="S70" s="1">
        <v>521</v>
      </c>
      <c r="T70" s="1">
        <v>763</v>
      </c>
      <c r="W70" s="1">
        <v>0</v>
      </c>
      <c r="AA70" t="s">
        <v>1386</v>
      </c>
      <c r="AE70" s="44">
        <v>9</v>
      </c>
      <c r="AF70" s="46">
        <v>5</v>
      </c>
      <c r="AG70" s="46">
        <v>45</v>
      </c>
      <c r="AH70" s="50">
        <v>40290</v>
      </c>
      <c r="AI70" s="50">
        <f t="shared" si="27"/>
        <v>9005</v>
      </c>
      <c r="AJ70" t="s">
        <v>1483</v>
      </c>
      <c r="AM70" s="1">
        <f t="shared" si="28"/>
        <v>2028</v>
      </c>
      <c r="AN70" s="1">
        <v>86</v>
      </c>
      <c r="AO70" s="1">
        <f t="shared" si="24"/>
        <v>2114</v>
      </c>
      <c r="AP70" s="1"/>
      <c r="AQ70" s="1">
        <v>1789</v>
      </c>
      <c r="AR70" s="1">
        <f t="shared" si="29"/>
        <v>1513</v>
      </c>
      <c r="AS70" s="1">
        <v>276</v>
      </c>
    </row>
    <row r="71" spans="1:45" hidden="1" outlineLevel="1">
      <c r="A71" t="s">
        <v>2382</v>
      </c>
      <c r="B71" s="11" t="s">
        <v>1416</v>
      </c>
      <c r="E71" s="1">
        <f t="shared" si="25"/>
        <v>9825</v>
      </c>
      <c r="F71" s="1">
        <v>9313</v>
      </c>
      <c r="G71" s="1">
        <v>6634</v>
      </c>
      <c r="H71" s="1">
        <v>6571</v>
      </c>
      <c r="I71" s="2"/>
      <c r="J71" s="2">
        <f t="shared" si="26"/>
        <v>0.66880407124681929</v>
      </c>
      <c r="K71" s="10">
        <f t="shared" si="17"/>
        <v>2</v>
      </c>
      <c r="L71" s="9">
        <f t="shared" si="18"/>
        <v>3</v>
      </c>
      <c r="M71" s="8">
        <f t="shared" si="19"/>
        <v>1</v>
      </c>
      <c r="N71" s="2">
        <f t="shared" si="20"/>
        <v>0.28098818474758325</v>
      </c>
      <c r="O71" s="2">
        <f t="shared" si="21"/>
        <v>0.16799140708915145</v>
      </c>
      <c r="P71" s="2">
        <f t="shared" si="22"/>
        <v>0.54983888292158967</v>
      </c>
      <c r="Q71" s="2">
        <f t="shared" si="23"/>
        <v>1.181525241675585E-3</v>
      </c>
      <c r="R71" s="1">
        <v>2616</v>
      </c>
      <c r="S71" s="1">
        <v>1564</v>
      </c>
      <c r="T71" s="1">
        <v>5119</v>
      </c>
      <c r="W71" s="1">
        <v>11</v>
      </c>
      <c r="AA71" t="s">
        <v>2334</v>
      </c>
      <c r="AE71" s="44">
        <v>9</v>
      </c>
      <c r="AF71" s="46">
        <v>15</v>
      </c>
      <c r="AG71" s="46">
        <v>35</v>
      </c>
      <c r="AH71" s="50">
        <v>40500</v>
      </c>
      <c r="AI71" s="50">
        <f t="shared" si="27"/>
        <v>9015</v>
      </c>
      <c r="AJ71" t="s">
        <v>1483</v>
      </c>
      <c r="AM71" s="1">
        <f t="shared" si="28"/>
        <v>9310</v>
      </c>
      <c r="AN71" s="1">
        <v>515</v>
      </c>
      <c r="AO71" s="1">
        <f t="shared" si="24"/>
        <v>9825</v>
      </c>
      <c r="AP71" s="1"/>
      <c r="AQ71" s="1">
        <v>6634</v>
      </c>
      <c r="AR71" s="1">
        <f t="shared" si="29"/>
        <v>6080</v>
      </c>
      <c r="AS71" s="1">
        <v>554</v>
      </c>
    </row>
    <row r="72" spans="1:45" hidden="1" outlineLevel="1">
      <c r="A72" t="s">
        <v>1349</v>
      </c>
      <c r="B72" s="11" t="s">
        <v>1416</v>
      </c>
      <c r="E72" s="1">
        <f t="shared" si="25"/>
        <v>4849</v>
      </c>
      <c r="F72" s="1">
        <v>4632</v>
      </c>
      <c r="G72" s="1">
        <v>3914</v>
      </c>
      <c r="H72" s="1">
        <v>3932</v>
      </c>
      <c r="I72" s="2"/>
      <c r="J72" s="2">
        <f t="shared" si="26"/>
        <v>0.81088884306042486</v>
      </c>
      <c r="K72" s="10">
        <f t="shared" si="17"/>
        <v>2</v>
      </c>
      <c r="L72" s="9">
        <f t="shared" si="18"/>
        <v>3</v>
      </c>
      <c r="M72" s="8">
        <f t="shared" si="19"/>
        <v>1</v>
      </c>
      <c r="N72" s="2">
        <f t="shared" si="20"/>
        <v>0.2477837837837838</v>
      </c>
      <c r="O72" s="2">
        <f t="shared" si="21"/>
        <v>0.23827027027027026</v>
      </c>
      <c r="P72" s="2">
        <f t="shared" si="22"/>
        <v>0.51221621621621627</v>
      </c>
      <c r="Q72" s="2">
        <f t="shared" si="23"/>
        <v>1.7297297297297343E-3</v>
      </c>
      <c r="R72" s="1">
        <v>1146</v>
      </c>
      <c r="S72" s="1">
        <v>1102</v>
      </c>
      <c r="T72" s="1">
        <v>2369</v>
      </c>
      <c r="W72" s="1">
        <v>8</v>
      </c>
      <c r="AA72" t="s">
        <v>627</v>
      </c>
      <c r="AE72" s="44">
        <v>9</v>
      </c>
      <c r="AF72" s="46">
        <v>7</v>
      </c>
      <c r="AG72" s="46">
        <v>50</v>
      </c>
      <c r="AH72" s="50">
        <v>40710</v>
      </c>
      <c r="AI72" s="50">
        <f t="shared" si="27"/>
        <v>9007</v>
      </c>
      <c r="AJ72" t="s">
        <v>1483</v>
      </c>
      <c r="AM72" s="1">
        <f t="shared" si="28"/>
        <v>4625</v>
      </c>
      <c r="AN72" s="1">
        <v>224</v>
      </c>
      <c r="AO72" s="1">
        <f t="shared" si="24"/>
        <v>4849</v>
      </c>
      <c r="AP72" s="1"/>
      <c r="AQ72" s="1">
        <v>3914</v>
      </c>
      <c r="AR72" s="1">
        <f t="shared" si="29"/>
        <v>3553</v>
      </c>
      <c r="AS72" s="1">
        <v>361</v>
      </c>
    </row>
    <row r="73" spans="1:45" hidden="1" outlineLevel="1">
      <c r="A73" t="s">
        <v>238</v>
      </c>
      <c r="B73" s="11" t="s">
        <v>1416</v>
      </c>
      <c r="E73" s="1">
        <f t="shared" si="25"/>
        <v>4980</v>
      </c>
      <c r="F73" s="1">
        <v>4765</v>
      </c>
      <c r="G73" s="1">
        <v>3892</v>
      </c>
      <c r="H73" s="1">
        <v>3868</v>
      </c>
      <c r="I73" s="2"/>
      <c r="J73" s="2">
        <f t="shared" si="26"/>
        <v>0.7767068273092369</v>
      </c>
      <c r="K73" s="10">
        <f t="shared" si="17"/>
        <v>2</v>
      </c>
      <c r="L73" s="9">
        <f t="shared" si="18"/>
        <v>3</v>
      </c>
      <c r="M73" s="8">
        <f t="shared" si="19"/>
        <v>1</v>
      </c>
      <c r="N73" s="2">
        <f t="shared" si="20"/>
        <v>0.27048662313039817</v>
      </c>
      <c r="O73" s="2">
        <f t="shared" si="21"/>
        <v>0.24899936802190858</v>
      </c>
      <c r="P73" s="2">
        <f t="shared" si="22"/>
        <v>0.47756477775437117</v>
      </c>
      <c r="Q73" s="2">
        <f t="shared" si="23"/>
        <v>2.9492310933220689E-3</v>
      </c>
      <c r="R73" s="1">
        <v>1284</v>
      </c>
      <c r="S73" s="1">
        <v>1182</v>
      </c>
      <c r="T73" s="1">
        <v>2267</v>
      </c>
      <c r="W73" s="1">
        <v>14</v>
      </c>
      <c r="AA73" t="s">
        <v>52</v>
      </c>
      <c r="AE73" s="44">
        <v>9</v>
      </c>
      <c r="AF73" s="46">
        <v>11</v>
      </c>
      <c r="AG73" s="46">
        <v>35</v>
      </c>
      <c r="AH73" s="50">
        <v>42390</v>
      </c>
      <c r="AI73" s="50">
        <f t="shared" si="27"/>
        <v>9011</v>
      </c>
      <c r="AJ73" t="s">
        <v>1483</v>
      </c>
      <c r="AM73" s="1">
        <f t="shared" si="28"/>
        <v>4747</v>
      </c>
      <c r="AN73" s="1">
        <v>233</v>
      </c>
      <c r="AO73" s="1">
        <f t="shared" si="24"/>
        <v>4980</v>
      </c>
      <c r="AP73" s="1"/>
      <c r="AQ73" s="1">
        <v>3892</v>
      </c>
      <c r="AR73" s="1">
        <f t="shared" si="29"/>
        <v>3625</v>
      </c>
      <c r="AS73" s="1">
        <v>267</v>
      </c>
    </row>
    <row r="74" spans="1:45" hidden="1" outlineLevel="1">
      <c r="A74" t="s">
        <v>2152</v>
      </c>
      <c r="B74" s="11" t="s">
        <v>1416</v>
      </c>
      <c r="E74" s="1">
        <f t="shared" si="25"/>
        <v>9741</v>
      </c>
      <c r="F74" s="1">
        <v>9287</v>
      </c>
      <c r="G74" s="1">
        <v>7775</v>
      </c>
      <c r="H74" s="1">
        <v>7604</v>
      </c>
      <c r="I74" s="2"/>
      <c r="J74" s="2">
        <f t="shared" si="26"/>
        <v>0.78061800636484957</v>
      </c>
      <c r="K74" s="10">
        <f t="shared" si="17"/>
        <v>3</v>
      </c>
      <c r="L74" s="9">
        <f t="shared" si="18"/>
        <v>2</v>
      </c>
      <c r="M74" s="8">
        <f t="shared" si="19"/>
        <v>1</v>
      </c>
      <c r="N74" s="2">
        <f t="shared" si="20"/>
        <v>0.26056945642795515</v>
      </c>
      <c r="O74" s="2">
        <f t="shared" si="21"/>
        <v>0.26563848144952545</v>
      </c>
      <c r="P74" s="2">
        <f t="shared" si="22"/>
        <v>0.4728213977566868</v>
      </c>
      <c r="Q74" s="2">
        <f t="shared" si="23"/>
        <v>9.7066436583259641E-4</v>
      </c>
      <c r="R74" s="1">
        <v>2416</v>
      </c>
      <c r="S74" s="1">
        <v>2463</v>
      </c>
      <c r="T74" s="1">
        <v>4384</v>
      </c>
      <c r="W74" s="1">
        <v>9</v>
      </c>
      <c r="AA74" t="s">
        <v>52</v>
      </c>
      <c r="AE74" s="44">
        <v>9</v>
      </c>
      <c r="AF74" s="46">
        <v>11</v>
      </c>
      <c r="AG74" s="46">
        <v>40</v>
      </c>
      <c r="AH74" s="50">
        <v>42600</v>
      </c>
      <c r="AI74" s="50">
        <f t="shared" si="27"/>
        <v>9011</v>
      </c>
      <c r="AJ74" t="s">
        <v>1483</v>
      </c>
      <c r="AM74" s="1">
        <f t="shared" si="28"/>
        <v>9272</v>
      </c>
      <c r="AN74" s="1">
        <v>469</v>
      </c>
      <c r="AO74" s="1">
        <f t="shared" si="24"/>
        <v>9741</v>
      </c>
      <c r="AP74" s="1"/>
      <c r="AQ74" s="1">
        <v>7775</v>
      </c>
      <c r="AR74" s="1">
        <f t="shared" si="29"/>
        <v>6947</v>
      </c>
      <c r="AS74" s="1">
        <v>828</v>
      </c>
    </row>
    <row r="75" spans="1:45" hidden="1" outlineLevel="1">
      <c r="A75" t="s">
        <v>1061</v>
      </c>
      <c r="B75" s="11" t="s">
        <v>1416</v>
      </c>
      <c r="E75" s="1">
        <f t="shared" si="25"/>
        <v>2795</v>
      </c>
      <c r="F75" s="1">
        <v>2702</v>
      </c>
      <c r="G75" s="1">
        <v>2248</v>
      </c>
      <c r="H75" s="1">
        <v>2259</v>
      </c>
      <c r="I75" s="2"/>
      <c r="J75" s="2">
        <f t="shared" si="26"/>
        <v>0.80822898032200363</v>
      </c>
      <c r="K75" s="10">
        <f t="shared" si="17"/>
        <v>2</v>
      </c>
      <c r="L75" s="9">
        <f t="shared" si="18"/>
        <v>3</v>
      </c>
      <c r="M75" s="8">
        <f t="shared" si="19"/>
        <v>1</v>
      </c>
      <c r="N75" s="2">
        <f t="shared" si="20"/>
        <v>0.34013353115727002</v>
      </c>
      <c r="O75" s="2">
        <f t="shared" si="21"/>
        <v>0.18100890207715134</v>
      </c>
      <c r="P75" s="2">
        <f t="shared" si="22"/>
        <v>0.478486646884273</v>
      </c>
      <c r="Q75" s="2">
        <f t="shared" si="23"/>
        <v>3.7091988130566467E-4</v>
      </c>
      <c r="R75" s="1">
        <v>917</v>
      </c>
      <c r="S75" s="1">
        <v>488</v>
      </c>
      <c r="T75" s="1">
        <v>1290</v>
      </c>
      <c r="W75" s="1">
        <v>1</v>
      </c>
      <c r="AA75" t="s">
        <v>52</v>
      </c>
      <c r="AE75" s="44">
        <v>9</v>
      </c>
      <c r="AF75" s="46">
        <v>11</v>
      </c>
      <c r="AG75" s="46">
        <v>45</v>
      </c>
      <c r="AH75" s="50">
        <v>43230</v>
      </c>
      <c r="AI75" s="50">
        <f t="shared" si="27"/>
        <v>9011</v>
      </c>
      <c r="AJ75" t="s">
        <v>1483</v>
      </c>
      <c r="AM75" s="1">
        <f t="shared" si="28"/>
        <v>2696</v>
      </c>
      <c r="AN75" s="1">
        <v>99</v>
      </c>
      <c r="AO75" s="1">
        <f t="shared" si="24"/>
        <v>2795</v>
      </c>
      <c r="AP75" s="1"/>
      <c r="AQ75" s="1">
        <v>2248</v>
      </c>
      <c r="AR75" s="1">
        <f t="shared" si="29"/>
        <v>2084</v>
      </c>
      <c r="AS75" s="1">
        <v>164</v>
      </c>
    </row>
    <row r="76" spans="1:45" hidden="1" outlineLevel="1">
      <c r="A76" t="s">
        <v>1386</v>
      </c>
      <c r="B76" s="11" t="s">
        <v>1416</v>
      </c>
      <c r="E76" s="1">
        <f t="shared" si="25"/>
        <v>6547</v>
      </c>
      <c r="F76" s="1">
        <v>6352</v>
      </c>
      <c r="G76" s="1">
        <v>5072</v>
      </c>
      <c r="H76" s="1">
        <v>4999</v>
      </c>
      <c r="I76" s="2"/>
      <c r="J76" s="2">
        <f t="shared" si="26"/>
        <v>0.76355582709638004</v>
      </c>
      <c r="K76" s="10">
        <f t="shared" si="17"/>
        <v>3</v>
      </c>
      <c r="L76" s="9">
        <f t="shared" si="18"/>
        <v>2</v>
      </c>
      <c r="M76" s="8">
        <f t="shared" si="19"/>
        <v>1</v>
      </c>
      <c r="N76" s="2">
        <f t="shared" si="20"/>
        <v>0.27030878859857482</v>
      </c>
      <c r="O76" s="2">
        <f t="shared" si="21"/>
        <v>0.32082343626286619</v>
      </c>
      <c r="P76" s="2">
        <f t="shared" si="22"/>
        <v>0.40728424386381629</v>
      </c>
      <c r="Q76" s="2">
        <f t="shared" si="23"/>
        <v>1.5835312747426444E-3</v>
      </c>
      <c r="R76" s="1">
        <v>1707</v>
      </c>
      <c r="S76" s="1">
        <v>2026</v>
      </c>
      <c r="T76" s="1">
        <v>2572</v>
      </c>
      <c r="W76" s="1">
        <v>10</v>
      </c>
      <c r="AA76" t="s">
        <v>1386</v>
      </c>
      <c r="AE76" s="44">
        <v>9</v>
      </c>
      <c r="AF76" s="46">
        <v>5</v>
      </c>
      <c r="AG76" s="46">
        <v>50</v>
      </c>
      <c r="AH76" s="50">
        <v>43370</v>
      </c>
      <c r="AI76" s="50">
        <f t="shared" si="27"/>
        <v>9005</v>
      </c>
      <c r="AJ76" t="s">
        <v>1483</v>
      </c>
      <c r="AM76" s="1">
        <f t="shared" si="28"/>
        <v>6315</v>
      </c>
      <c r="AN76" s="1">
        <v>232</v>
      </c>
      <c r="AO76" s="1">
        <f t="shared" si="24"/>
        <v>6547</v>
      </c>
      <c r="AP76" s="1"/>
      <c r="AQ76" s="1">
        <v>5072</v>
      </c>
      <c r="AR76" s="1">
        <f t="shared" si="29"/>
        <v>4451</v>
      </c>
      <c r="AS76" s="1">
        <v>621</v>
      </c>
    </row>
    <row r="77" spans="1:45" hidden="1" outlineLevel="1">
      <c r="A77" t="s">
        <v>2111</v>
      </c>
      <c r="B77" s="11" t="s">
        <v>1416</v>
      </c>
      <c r="E77" s="1">
        <f t="shared" si="25"/>
        <v>1853</v>
      </c>
      <c r="F77" s="1">
        <v>1841</v>
      </c>
      <c r="G77" s="1">
        <v>1585</v>
      </c>
      <c r="H77" s="1">
        <v>1585</v>
      </c>
      <c r="I77" s="2"/>
      <c r="J77" s="2">
        <f t="shared" si="26"/>
        <v>0.85536967080410142</v>
      </c>
      <c r="K77" s="10">
        <f t="shared" si="17"/>
        <v>3</v>
      </c>
      <c r="L77" s="9">
        <f t="shared" si="18"/>
        <v>2</v>
      </c>
      <c r="M77" s="8">
        <f t="shared" si="19"/>
        <v>1</v>
      </c>
      <c r="N77" s="2">
        <f t="shared" si="20"/>
        <v>0.28174386920980926</v>
      </c>
      <c r="O77" s="2">
        <f t="shared" si="21"/>
        <v>0.32043596730245233</v>
      </c>
      <c r="P77" s="2">
        <f t="shared" si="22"/>
        <v>0.39618528610354226</v>
      </c>
      <c r="Q77" s="2">
        <f t="shared" si="23"/>
        <v>1.6348773841960984E-3</v>
      </c>
      <c r="R77" s="1">
        <v>517</v>
      </c>
      <c r="S77" s="1">
        <v>588</v>
      </c>
      <c r="T77" s="1">
        <v>727</v>
      </c>
      <c r="W77" s="1">
        <v>3</v>
      </c>
      <c r="AA77" t="s">
        <v>52</v>
      </c>
      <c r="AE77" s="44">
        <v>9</v>
      </c>
      <c r="AF77" s="46">
        <v>11</v>
      </c>
      <c r="AG77" s="46">
        <v>50</v>
      </c>
      <c r="AH77" s="50">
        <v>44210</v>
      </c>
      <c r="AI77" s="50">
        <f t="shared" si="27"/>
        <v>9011</v>
      </c>
      <c r="AJ77" t="s">
        <v>1483</v>
      </c>
      <c r="AM77" s="1">
        <f t="shared" si="28"/>
        <v>1835</v>
      </c>
      <c r="AN77" s="1">
        <v>18</v>
      </c>
      <c r="AO77" s="1">
        <f t="shared" si="24"/>
        <v>1853</v>
      </c>
      <c r="AP77" s="1"/>
      <c r="AQ77" s="1">
        <v>1585</v>
      </c>
      <c r="AR77" s="1">
        <f t="shared" si="29"/>
        <v>1368</v>
      </c>
      <c r="AS77" s="1">
        <v>217</v>
      </c>
    </row>
    <row r="78" spans="1:45" hidden="1" outlineLevel="1">
      <c r="A78" t="s">
        <v>1511</v>
      </c>
      <c r="B78" s="11" t="s">
        <v>1416</v>
      </c>
      <c r="E78" s="1">
        <f t="shared" si="25"/>
        <v>13891</v>
      </c>
      <c r="F78" s="1">
        <v>13566</v>
      </c>
      <c r="G78" s="1">
        <v>10963</v>
      </c>
      <c r="H78" s="1">
        <v>10930</v>
      </c>
      <c r="I78" s="2"/>
      <c r="J78" s="2">
        <f t="shared" si="26"/>
        <v>0.78684040025916058</v>
      </c>
      <c r="K78" s="10">
        <f t="shared" si="17"/>
        <v>3</v>
      </c>
      <c r="L78" s="9">
        <f t="shared" si="18"/>
        <v>2</v>
      </c>
      <c r="M78" s="8">
        <f t="shared" si="19"/>
        <v>1</v>
      </c>
      <c r="N78" s="2">
        <f t="shared" si="20"/>
        <v>0.26354698011384636</v>
      </c>
      <c r="O78" s="2">
        <f t="shared" si="21"/>
        <v>0.31714349079618542</v>
      </c>
      <c r="P78" s="2">
        <f t="shared" si="22"/>
        <v>0.41494788201375027</v>
      </c>
      <c r="Q78" s="2">
        <f t="shared" si="23"/>
        <v>4.3616470762179449E-3</v>
      </c>
      <c r="R78" s="1">
        <v>3565</v>
      </c>
      <c r="S78" s="1">
        <v>4290</v>
      </c>
      <c r="T78" s="1">
        <v>5613</v>
      </c>
      <c r="W78" s="1">
        <v>59</v>
      </c>
      <c r="AA78" t="s">
        <v>2590</v>
      </c>
      <c r="AE78" s="44">
        <v>9</v>
      </c>
      <c r="AF78" s="46">
        <v>9</v>
      </c>
      <c r="AG78" s="46">
        <v>50</v>
      </c>
      <c r="AH78" s="50">
        <v>44560</v>
      </c>
      <c r="AI78" s="50">
        <f t="shared" si="27"/>
        <v>9009</v>
      </c>
      <c r="AJ78" t="s">
        <v>1483</v>
      </c>
      <c r="AM78" s="1">
        <f t="shared" si="28"/>
        <v>13527</v>
      </c>
      <c r="AN78" s="1">
        <v>364</v>
      </c>
      <c r="AO78" s="1">
        <f t="shared" si="24"/>
        <v>13891</v>
      </c>
      <c r="AP78" s="1"/>
      <c r="AQ78" s="1">
        <v>10963</v>
      </c>
      <c r="AR78" s="1">
        <f t="shared" si="29"/>
        <v>9356</v>
      </c>
      <c r="AS78" s="1">
        <v>1607</v>
      </c>
    </row>
    <row r="79" spans="1:45" hidden="1" outlineLevel="1">
      <c r="A79" t="s">
        <v>1962</v>
      </c>
      <c r="B79" s="11" t="s">
        <v>1416</v>
      </c>
      <c r="E79" s="1">
        <f t="shared" si="25"/>
        <v>35387</v>
      </c>
      <c r="F79" s="1">
        <v>32953</v>
      </c>
      <c r="G79" s="1">
        <v>24676</v>
      </c>
      <c r="H79" s="1">
        <v>26602</v>
      </c>
      <c r="I79" s="2"/>
      <c r="J79" s="2">
        <f t="shared" si="26"/>
        <v>0.75174499109842596</v>
      </c>
      <c r="K79" s="10">
        <f t="shared" si="17"/>
        <v>2</v>
      </c>
      <c r="L79" s="9">
        <f t="shared" si="18"/>
        <v>3</v>
      </c>
      <c r="M79" s="8">
        <f t="shared" si="19"/>
        <v>1</v>
      </c>
      <c r="N79" s="2">
        <f t="shared" si="20"/>
        <v>0.3955058901910905</v>
      </c>
      <c r="O79" s="2">
        <f t="shared" si="21"/>
        <v>0.1810060264680052</v>
      </c>
      <c r="P79" s="2">
        <f t="shared" si="22"/>
        <v>0.4214287877411344</v>
      </c>
      <c r="Q79" s="2">
        <f t="shared" si="23"/>
        <v>2.0592955997698614E-3</v>
      </c>
      <c r="R79" s="1">
        <v>13060</v>
      </c>
      <c r="S79" s="1">
        <v>5977</v>
      </c>
      <c r="T79" s="1">
        <v>13916</v>
      </c>
      <c r="W79" s="1">
        <v>68</v>
      </c>
      <c r="AA79" t="s">
        <v>1619</v>
      </c>
      <c r="AE79" s="44">
        <v>9</v>
      </c>
      <c r="AF79" s="46">
        <v>3</v>
      </c>
      <c r="AG79" s="46">
        <v>80</v>
      </c>
      <c r="AH79" s="50">
        <v>44700</v>
      </c>
      <c r="AI79" s="50">
        <f t="shared" si="27"/>
        <v>9003</v>
      </c>
      <c r="AJ79" t="s">
        <v>1483</v>
      </c>
      <c r="AM79" s="1">
        <f t="shared" si="28"/>
        <v>33021</v>
      </c>
      <c r="AN79" s="1">
        <v>2366</v>
      </c>
      <c r="AO79" s="1">
        <f t="shared" si="24"/>
        <v>35387</v>
      </c>
      <c r="AP79" s="1"/>
      <c r="AQ79" s="1">
        <v>24676</v>
      </c>
      <c r="AR79" s="1">
        <f t="shared" si="29"/>
        <v>22156</v>
      </c>
      <c r="AS79" s="1">
        <v>2520</v>
      </c>
    </row>
    <row r="80" spans="1:45" hidden="1" outlineLevel="1">
      <c r="A80" t="s">
        <v>2203</v>
      </c>
      <c r="B80" s="11" t="s">
        <v>1416</v>
      </c>
      <c r="E80" s="1">
        <f t="shared" si="25"/>
        <v>14865</v>
      </c>
      <c r="F80" s="1">
        <v>13050</v>
      </c>
      <c r="G80" s="1">
        <v>10392</v>
      </c>
      <c r="H80" s="1">
        <v>10306</v>
      </c>
      <c r="I80" s="2"/>
      <c r="J80" s="2">
        <f t="shared" si="26"/>
        <v>0.69330642448705015</v>
      </c>
      <c r="K80" s="10">
        <f t="shared" si="17"/>
        <v>2</v>
      </c>
      <c r="L80" s="9">
        <f t="shared" si="18"/>
        <v>3</v>
      </c>
      <c r="M80" s="8">
        <f t="shared" si="19"/>
        <v>1</v>
      </c>
      <c r="N80" s="2">
        <f t="shared" si="20"/>
        <v>0.41954597922277798</v>
      </c>
      <c r="O80" s="2">
        <f t="shared" si="21"/>
        <v>0.12612543285879185</v>
      </c>
      <c r="P80" s="2">
        <f t="shared" si="22"/>
        <v>0.45048095421315892</v>
      </c>
      <c r="Q80" s="2">
        <f t="shared" si="23"/>
        <v>3.8476337052711918E-3</v>
      </c>
      <c r="R80" s="1">
        <v>5452</v>
      </c>
      <c r="S80" s="1">
        <v>1639</v>
      </c>
      <c r="T80" s="1">
        <v>5854</v>
      </c>
      <c r="W80" s="1">
        <v>50</v>
      </c>
      <c r="AA80" t="s">
        <v>224</v>
      </c>
      <c r="AE80" s="44">
        <v>9</v>
      </c>
      <c r="AF80" s="46">
        <v>13</v>
      </c>
      <c r="AG80" s="46">
        <v>35</v>
      </c>
      <c r="AH80" s="50">
        <v>44910</v>
      </c>
      <c r="AI80" s="50">
        <f t="shared" si="27"/>
        <v>9013</v>
      </c>
      <c r="AJ80" t="s">
        <v>1483</v>
      </c>
      <c r="AM80" s="1">
        <f t="shared" si="28"/>
        <v>12995</v>
      </c>
      <c r="AN80" s="1">
        <v>1870</v>
      </c>
      <c r="AO80" s="1">
        <f t="shared" si="24"/>
        <v>14865</v>
      </c>
      <c r="AP80" s="1"/>
      <c r="AQ80" s="1">
        <v>10392</v>
      </c>
      <c r="AR80" s="1">
        <f t="shared" si="29"/>
        <v>9605</v>
      </c>
      <c r="AS80" s="1">
        <v>787</v>
      </c>
    </row>
    <row r="81" spans="1:45" hidden="1" outlineLevel="1">
      <c r="A81" t="s">
        <v>1261</v>
      </c>
      <c r="B81" s="11" t="s">
        <v>1416</v>
      </c>
      <c r="E81" s="1">
        <f t="shared" si="25"/>
        <v>4433</v>
      </c>
      <c r="F81" s="1">
        <v>4364</v>
      </c>
      <c r="G81" s="1">
        <v>3658</v>
      </c>
      <c r="H81" s="1">
        <v>3703</v>
      </c>
      <c r="I81" s="2"/>
      <c r="J81" s="2">
        <f t="shared" si="26"/>
        <v>0.83532596435822237</v>
      </c>
      <c r="K81" s="10">
        <f t="shared" si="17"/>
        <v>2</v>
      </c>
      <c r="L81" s="9">
        <f t="shared" si="18"/>
        <v>3</v>
      </c>
      <c r="M81" s="8">
        <f t="shared" si="19"/>
        <v>1</v>
      </c>
      <c r="N81" s="2">
        <f t="shared" si="20"/>
        <v>0.32167510354348827</v>
      </c>
      <c r="O81" s="2">
        <f t="shared" si="21"/>
        <v>0.24068108605614358</v>
      </c>
      <c r="P81" s="2">
        <f t="shared" si="22"/>
        <v>0.43741371375977911</v>
      </c>
      <c r="Q81" s="2">
        <f t="shared" si="23"/>
        <v>2.3009664058903923E-4</v>
      </c>
      <c r="R81" s="1">
        <v>1398</v>
      </c>
      <c r="S81" s="1">
        <v>1046</v>
      </c>
      <c r="T81" s="1">
        <v>1901</v>
      </c>
      <c r="W81" s="1">
        <v>1</v>
      </c>
      <c r="AA81" t="s">
        <v>1619</v>
      </c>
      <c r="AE81" s="44">
        <v>9</v>
      </c>
      <c r="AF81" s="46">
        <v>3</v>
      </c>
      <c r="AG81" s="46">
        <v>85</v>
      </c>
      <c r="AH81" s="50">
        <v>45820</v>
      </c>
      <c r="AI81" s="50">
        <f t="shared" si="27"/>
        <v>9003</v>
      </c>
      <c r="AJ81" t="s">
        <v>1483</v>
      </c>
      <c r="AM81" s="1">
        <f t="shared" si="28"/>
        <v>4346</v>
      </c>
      <c r="AN81" s="1">
        <v>87</v>
      </c>
      <c r="AO81" s="1">
        <f t="shared" si="24"/>
        <v>4433</v>
      </c>
      <c r="AP81" s="1"/>
      <c r="AQ81" s="1">
        <v>3658</v>
      </c>
      <c r="AR81" s="1">
        <f t="shared" si="29"/>
        <v>3363</v>
      </c>
      <c r="AS81" s="1">
        <v>295</v>
      </c>
    </row>
    <row r="82" spans="1:45" hidden="1" outlineLevel="1">
      <c r="A82" t="s">
        <v>2738</v>
      </c>
      <c r="B82" s="11" t="s">
        <v>1416</v>
      </c>
      <c r="E82" s="1">
        <f t="shared" si="25"/>
        <v>34013</v>
      </c>
      <c r="F82" s="1">
        <v>33726</v>
      </c>
      <c r="G82" s="1">
        <v>23750</v>
      </c>
      <c r="H82" s="1">
        <v>23577</v>
      </c>
      <c r="I82" s="2"/>
      <c r="J82" s="2">
        <f t="shared" si="26"/>
        <v>0.69317613853526594</v>
      </c>
      <c r="K82" s="10">
        <f t="shared" si="17"/>
        <v>2</v>
      </c>
      <c r="L82" s="9">
        <f t="shared" si="18"/>
        <v>3</v>
      </c>
      <c r="M82" s="8">
        <f t="shared" si="19"/>
        <v>1</v>
      </c>
      <c r="N82" s="2">
        <f t="shared" si="20"/>
        <v>0.34582803896653957</v>
      </c>
      <c r="O82" s="2">
        <f t="shared" si="21"/>
        <v>0.13114902886186242</v>
      </c>
      <c r="P82" s="2">
        <f t="shared" si="22"/>
        <v>0.52187329823924489</v>
      </c>
      <c r="Q82" s="2">
        <f t="shared" si="23"/>
        <v>1.1496339323531224E-3</v>
      </c>
      <c r="R82" s="1">
        <v>11431</v>
      </c>
      <c r="S82" s="1">
        <v>4335</v>
      </c>
      <c r="T82" s="1">
        <v>17250</v>
      </c>
      <c r="W82" s="1">
        <v>38</v>
      </c>
      <c r="AA82" t="s">
        <v>2590</v>
      </c>
      <c r="AE82" s="44">
        <v>9</v>
      </c>
      <c r="AF82" s="46">
        <v>9</v>
      </c>
      <c r="AG82" s="46">
        <v>55</v>
      </c>
      <c r="AH82" s="50">
        <v>46520</v>
      </c>
      <c r="AI82" s="50">
        <f t="shared" si="27"/>
        <v>9009</v>
      </c>
      <c r="AJ82" t="s">
        <v>1483</v>
      </c>
      <c r="AM82" s="1">
        <f t="shared" si="28"/>
        <v>33054</v>
      </c>
      <c r="AN82" s="1">
        <v>959</v>
      </c>
      <c r="AO82" s="1">
        <f t="shared" si="24"/>
        <v>34013</v>
      </c>
      <c r="AP82" s="1"/>
      <c r="AQ82" s="1">
        <v>23750</v>
      </c>
      <c r="AR82" s="1">
        <f t="shared" si="29"/>
        <v>21738</v>
      </c>
      <c r="AS82" s="1">
        <v>2012</v>
      </c>
    </row>
    <row r="83" spans="1:45" hidden="1" outlineLevel="1">
      <c r="A83" t="s">
        <v>1202</v>
      </c>
      <c r="B83" s="11" t="s">
        <v>1416</v>
      </c>
      <c r="E83" s="1">
        <f t="shared" si="25"/>
        <v>5325</v>
      </c>
      <c r="F83" s="1">
        <v>5130</v>
      </c>
      <c r="G83" s="1">
        <v>4526</v>
      </c>
      <c r="H83" s="1">
        <v>4433</v>
      </c>
      <c r="I83" s="2"/>
      <c r="J83" s="2">
        <f t="shared" si="26"/>
        <v>0.83248826291079814</v>
      </c>
      <c r="K83" s="10">
        <f t="shared" si="17"/>
        <v>3</v>
      </c>
      <c r="L83" s="9">
        <f t="shared" si="18"/>
        <v>1</v>
      </c>
      <c r="M83" s="8">
        <f t="shared" si="19"/>
        <v>2</v>
      </c>
      <c r="N83" s="2">
        <f t="shared" si="20"/>
        <v>0.21277429467084638</v>
      </c>
      <c r="O83" s="2">
        <f t="shared" si="21"/>
        <v>0.47844827586206895</v>
      </c>
      <c r="P83" s="2">
        <f t="shared" si="22"/>
        <v>0.30721003134796238</v>
      </c>
      <c r="Q83" s="2">
        <f t="shared" si="23"/>
        <v>1.5673981191222652E-3</v>
      </c>
      <c r="R83" s="1">
        <v>1086</v>
      </c>
      <c r="S83" s="1">
        <v>2442</v>
      </c>
      <c r="T83" s="1">
        <v>1568</v>
      </c>
      <c r="W83" s="1">
        <v>8</v>
      </c>
      <c r="AA83" t="s">
        <v>2590</v>
      </c>
      <c r="AE83" s="44">
        <v>9</v>
      </c>
      <c r="AF83" s="46">
        <v>9</v>
      </c>
      <c r="AG83" s="46">
        <v>60</v>
      </c>
      <c r="AH83" s="50">
        <v>46940</v>
      </c>
      <c r="AI83" s="50">
        <f t="shared" si="27"/>
        <v>9009</v>
      </c>
      <c r="AJ83" t="s">
        <v>1483</v>
      </c>
      <c r="AM83" s="1">
        <f t="shared" si="28"/>
        <v>5104</v>
      </c>
      <c r="AN83" s="1">
        <v>221</v>
      </c>
      <c r="AO83" s="1">
        <f t="shared" si="24"/>
        <v>5325</v>
      </c>
      <c r="AP83" s="1"/>
      <c r="AQ83" s="1">
        <v>4526</v>
      </c>
      <c r="AR83" s="1">
        <f t="shared" si="29"/>
        <v>4029</v>
      </c>
      <c r="AS83" s="1">
        <v>497</v>
      </c>
    </row>
    <row r="84" spans="1:45" hidden="1" outlineLevel="1">
      <c r="A84" t="s">
        <v>160</v>
      </c>
      <c r="B84" s="11" t="s">
        <v>1416</v>
      </c>
      <c r="E84" s="1">
        <f t="shared" si="25"/>
        <v>3268</v>
      </c>
      <c r="F84" s="1">
        <v>3167</v>
      </c>
      <c r="G84" s="1">
        <v>2647</v>
      </c>
      <c r="H84" s="1">
        <v>2566</v>
      </c>
      <c r="I84" s="2"/>
      <c r="J84" s="2">
        <f t="shared" si="26"/>
        <v>0.78518971848225216</v>
      </c>
      <c r="K84" s="10">
        <f t="shared" si="17"/>
        <v>2</v>
      </c>
      <c r="L84" s="9">
        <f t="shared" si="18"/>
        <v>3</v>
      </c>
      <c r="M84" s="8">
        <f t="shared" si="19"/>
        <v>1</v>
      </c>
      <c r="N84" s="2">
        <f t="shared" si="20"/>
        <v>0.32130421019309907</v>
      </c>
      <c r="O84" s="2">
        <f t="shared" si="21"/>
        <v>0.18835074390629947</v>
      </c>
      <c r="P84" s="2">
        <f t="shared" si="22"/>
        <v>0.48939537828426716</v>
      </c>
      <c r="Q84" s="2">
        <f t="shared" si="23"/>
        <v>9.496676163343043E-4</v>
      </c>
      <c r="R84" s="1">
        <v>1015</v>
      </c>
      <c r="S84" s="1">
        <v>595</v>
      </c>
      <c r="T84" s="1">
        <v>1546</v>
      </c>
      <c r="W84" s="1">
        <v>3</v>
      </c>
      <c r="AA84" t="s">
        <v>627</v>
      </c>
      <c r="AE84" s="44">
        <v>9</v>
      </c>
      <c r="AF84" s="46">
        <v>7</v>
      </c>
      <c r="AG84" s="46">
        <v>55</v>
      </c>
      <c r="AH84" s="50">
        <v>47080</v>
      </c>
      <c r="AI84" s="50">
        <f t="shared" si="27"/>
        <v>9007</v>
      </c>
      <c r="AJ84" t="s">
        <v>1483</v>
      </c>
      <c r="AM84" s="1">
        <f t="shared" si="28"/>
        <v>3159</v>
      </c>
      <c r="AN84" s="1">
        <v>109</v>
      </c>
      <c r="AO84" s="1">
        <f t="shared" si="24"/>
        <v>3268</v>
      </c>
      <c r="AP84" s="1"/>
      <c r="AQ84" s="1">
        <v>2647</v>
      </c>
      <c r="AR84" s="1">
        <f t="shared" si="29"/>
        <v>2440</v>
      </c>
      <c r="AS84" s="1">
        <v>207</v>
      </c>
    </row>
    <row r="85" spans="1:45" hidden="1" outlineLevel="1">
      <c r="A85" t="s">
        <v>857</v>
      </c>
      <c r="B85" s="11" t="s">
        <v>1416</v>
      </c>
      <c r="E85" s="1">
        <f t="shared" si="25"/>
        <v>28967</v>
      </c>
      <c r="F85" s="1">
        <v>25546</v>
      </c>
      <c r="G85" s="1">
        <v>21565</v>
      </c>
      <c r="H85" s="1">
        <v>21392</v>
      </c>
      <c r="I85" s="2"/>
      <c r="J85" s="2">
        <f t="shared" si="26"/>
        <v>0.73849552939551899</v>
      </c>
      <c r="K85" s="10">
        <f t="shared" si="17"/>
        <v>1</v>
      </c>
      <c r="L85" s="9">
        <f t="shared" si="18"/>
        <v>3</v>
      </c>
      <c r="M85" s="8">
        <f t="shared" si="19"/>
        <v>2</v>
      </c>
      <c r="N85" s="2">
        <f t="shared" si="20"/>
        <v>0.48775865403210211</v>
      </c>
      <c r="O85" s="2">
        <f t="shared" si="21"/>
        <v>0.14198414233223747</v>
      </c>
      <c r="P85" s="2">
        <f t="shared" si="22"/>
        <v>0.36789789209050472</v>
      </c>
      <c r="Q85" s="2">
        <f t="shared" si="23"/>
        <v>2.3593115451556734E-3</v>
      </c>
      <c r="R85" s="1">
        <v>12611</v>
      </c>
      <c r="S85" s="1">
        <v>3671</v>
      </c>
      <c r="T85" s="1">
        <v>9512</v>
      </c>
      <c r="W85" s="1">
        <v>61</v>
      </c>
      <c r="AA85" t="s">
        <v>627</v>
      </c>
      <c r="AE85" s="44">
        <v>9</v>
      </c>
      <c r="AF85" s="46">
        <v>7</v>
      </c>
      <c r="AG85" s="46">
        <v>60</v>
      </c>
      <c r="AH85" s="50">
        <v>47360</v>
      </c>
      <c r="AI85" s="50">
        <f t="shared" si="27"/>
        <v>9007</v>
      </c>
      <c r="AJ85" t="s">
        <v>1483</v>
      </c>
      <c r="AM85" s="1">
        <f t="shared" si="28"/>
        <v>25855</v>
      </c>
      <c r="AN85" s="1">
        <v>3112</v>
      </c>
      <c r="AO85" s="1">
        <f t="shared" si="24"/>
        <v>28967</v>
      </c>
      <c r="AP85" s="1"/>
      <c r="AQ85" s="1">
        <v>21565</v>
      </c>
      <c r="AR85" s="1">
        <f t="shared" si="29"/>
        <v>19432</v>
      </c>
      <c r="AS85" s="1">
        <v>2133</v>
      </c>
    </row>
    <row r="86" spans="1:45" hidden="1" outlineLevel="1">
      <c r="A86" t="s">
        <v>71</v>
      </c>
      <c r="B86" s="11" t="s">
        <v>1416</v>
      </c>
      <c r="E86" s="1">
        <f t="shared" si="25"/>
        <v>34650</v>
      </c>
      <c r="F86" s="1">
        <v>33661</v>
      </c>
      <c r="G86" s="1">
        <v>27387</v>
      </c>
      <c r="H86" s="1">
        <v>26994</v>
      </c>
      <c r="I86" s="2"/>
      <c r="J86" s="2">
        <f t="shared" si="26"/>
        <v>0.7790476190476191</v>
      </c>
      <c r="K86" s="10">
        <f t="shared" si="17"/>
        <v>2</v>
      </c>
      <c r="L86" s="9">
        <f t="shared" si="18"/>
        <v>3</v>
      </c>
      <c r="M86" s="8">
        <f t="shared" si="19"/>
        <v>1</v>
      </c>
      <c r="N86" s="2">
        <f t="shared" si="20"/>
        <v>0.28127425807607331</v>
      </c>
      <c r="O86" s="2">
        <f t="shared" si="21"/>
        <v>0.21565056428016957</v>
      </c>
      <c r="P86" s="2">
        <f t="shared" si="22"/>
        <v>0.50122409983877714</v>
      </c>
      <c r="Q86" s="2">
        <f t="shared" si="23"/>
        <v>1.8510778049799503E-3</v>
      </c>
      <c r="R86" s="1">
        <v>9421</v>
      </c>
      <c r="S86" s="1">
        <v>7223</v>
      </c>
      <c r="T86" s="1">
        <v>16788</v>
      </c>
      <c r="W86" s="1">
        <v>62</v>
      </c>
      <c r="AA86" t="s">
        <v>2590</v>
      </c>
      <c r="AE86" s="44">
        <v>9</v>
      </c>
      <c r="AF86" s="46">
        <v>9</v>
      </c>
      <c r="AG86" s="46">
        <v>65</v>
      </c>
      <c r="AH86" s="50">
        <v>47535</v>
      </c>
      <c r="AI86" s="50">
        <f t="shared" si="27"/>
        <v>9009</v>
      </c>
      <c r="AJ86" t="s">
        <v>1483</v>
      </c>
      <c r="AM86" s="1">
        <f t="shared" si="28"/>
        <v>33494</v>
      </c>
      <c r="AN86" s="1">
        <v>1156</v>
      </c>
      <c r="AO86" s="1">
        <f t="shared" si="24"/>
        <v>34650</v>
      </c>
      <c r="AP86" s="1"/>
      <c r="AQ86" s="1">
        <v>27387</v>
      </c>
      <c r="AR86" s="1">
        <f t="shared" si="29"/>
        <v>25227</v>
      </c>
      <c r="AS86" s="1">
        <v>2160</v>
      </c>
    </row>
    <row r="87" spans="1:45" hidden="1" outlineLevel="1">
      <c r="A87" t="s">
        <v>348</v>
      </c>
      <c r="B87" s="11" t="s">
        <v>1416</v>
      </c>
      <c r="E87" s="1">
        <f t="shared" si="25"/>
        <v>13924</v>
      </c>
      <c r="F87" s="1">
        <v>13192</v>
      </c>
      <c r="G87" s="1">
        <v>11150</v>
      </c>
      <c r="H87" s="1">
        <v>11059</v>
      </c>
      <c r="I87" s="2"/>
      <c r="J87" s="2">
        <f t="shared" si="26"/>
        <v>0.79424016087331228</v>
      </c>
      <c r="K87" s="10">
        <f t="shared" si="17"/>
        <v>3</v>
      </c>
      <c r="L87" s="9">
        <f t="shared" si="18"/>
        <v>2</v>
      </c>
      <c r="M87" s="8">
        <f t="shared" si="19"/>
        <v>1</v>
      </c>
      <c r="N87" s="2">
        <f t="shared" si="20"/>
        <v>0.20124733799817462</v>
      </c>
      <c r="O87" s="2">
        <f t="shared" si="21"/>
        <v>0.25631274718588376</v>
      </c>
      <c r="P87" s="2">
        <f t="shared" si="22"/>
        <v>0.54167934286583508</v>
      </c>
      <c r="Q87" s="2">
        <f t="shared" si="23"/>
        <v>7.6057195010648115E-4</v>
      </c>
      <c r="R87" s="1">
        <v>2646</v>
      </c>
      <c r="S87" s="1">
        <v>3370</v>
      </c>
      <c r="T87" s="1">
        <v>7122</v>
      </c>
      <c r="W87" s="1">
        <v>10</v>
      </c>
      <c r="AA87" t="s">
        <v>167</v>
      </c>
      <c r="AE87" s="44">
        <v>9</v>
      </c>
      <c r="AF87" s="46">
        <v>1</v>
      </c>
      <c r="AG87" s="46">
        <v>45</v>
      </c>
      <c r="AH87" s="50">
        <v>48620</v>
      </c>
      <c r="AI87" s="50">
        <f t="shared" si="27"/>
        <v>9001</v>
      </c>
      <c r="AJ87" t="s">
        <v>1483</v>
      </c>
      <c r="AM87" s="1">
        <f t="shared" si="28"/>
        <v>13148</v>
      </c>
      <c r="AN87" s="1">
        <v>776</v>
      </c>
      <c r="AO87" s="1">
        <f t="shared" si="24"/>
        <v>13924</v>
      </c>
      <c r="AP87" s="1"/>
      <c r="AQ87" s="1">
        <v>11150</v>
      </c>
      <c r="AR87" s="1">
        <f t="shared" si="29"/>
        <v>10138</v>
      </c>
      <c r="AS87" s="1">
        <v>1012</v>
      </c>
    </row>
    <row r="88" spans="1:45" hidden="1" outlineLevel="1">
      <c r="A88" t="s">
        <v>1616</v>
      </c>
      <c r="B88" s="11" t="s">
        <v>1416</v>
      </c>
      <c r="E88" s="1">
        <f t="shared" si="25"/>
        <v>10411</v>
      </c>
      <c r="F88" s="1">
        <v>9992</v>
      </c>
      <c r="G88" s="1">
        <v>8147</v>
      </c>
      <c r="H88" s="1">
        <v>8076</v>
      </c>
      <c r="I88" s="2"/>
      <c r="J88" s="2">
        <f t="shared" si="26"/>
        <v>0.77571799058687929</v>
      </c>
      <c r="K88" s="10">
        <f t="shared" si="17"/>
        <v>2</v>
      </c>
      <c r="L88" s="9">
        <f t="shared" si="18"/>
        <v>3</v>
      </c>
      <c r="M88" s="8">
        <f t="shared" si="19"/>
        <v>1</v>
      </c>
      <c r="N88" s="2">
        <f t="shared" si="20"/>
        <v>0.30232791491069638</v>
      </c>
      <c r="O88" s="2">
        <f t="shared" si="21"/>
        <v>0.16295404374874572</v>
      </c>
      <c r="P88" s="2">
        <f t="shared" si="22"/>
        <v>0.53241019466185024</v>
      </c>
      <c r="Q88" s="2">
        <f t="shared" si="23"/>
        <v>2.3078466787076479E-3</v>
      </c>
      <c r="R88" s="1">
        <v>3013</v>
      </c>
      <c r="S88" s="1">
        <v>1624</v>
      </c>
      <c r="T88" s="1">
        <v>5306</v>
      </c>
      <c r="W88" s="1">
        <v>23</v>
      </c>
      <c r="AA88" t="s">
        <v>52</v>
      </c>
      <c r="AE88" s="44">
        <v>9</v>
      </c>
      <c r="AF88" s="46">
        <v>11</v>
      </c>
      <c r="AG88" s="46">
        <v>55</v>
      </c>
      <c r="AH88" s="50">
        <v>48900</v>
      </c>
      <c r="AI88" s="50">
        <f t="shared" si="27"/>
        <v>9011</v>
      </c>
      <c r="AJ88" t="s">
        <v>1483</v>
      </c>
      <c r="AM88" s="1">
        <f t="shared" si="28"/>
        <v>9966</v>
      </c>
      <c r="AN88" s="1">
        <v>445</v>
      </c>
      <c r="AO88" s="1">
        <f t="shared" si="24"/>
        <v>10411</v>
      </c>
      <c r="AP88" s="1"/>
      <c r="AQ88" s="1">
        <v>8147</v>
      </c>
      <c r="AR88" s="1">
        <f t="shared" si="29"/>
        <v>7479</v>
      </c>
      <c r="AS88" s="1">
        <v>668</v>
      </c>
    </row>
    <row r="89" spans="1:45" hidden="1" outlineLevel="1">
      <c r="A89" t="s">
        <v>2517</v>
      </c>
      <c r="B89" s="11" t="s">
        <v>1416</v>
      </c>
      <c r="E89" s="1">
        <f t="shared" si="25"/>
        <v>1710</v>
      </c>
      <c r="F89" s="1">
        <v>1688</v>
      </c>
      <c r="G89" s="1">
        <v>1392</v>
      </c>
      <c r="H89" s="1">
        <v>1386</v>
      </c>
      <c r="I89" s="2"/>
      <c r="J89" s="2">
        <f t="shared" si="26"/>
        <v>0.81052631578947365</v>
      </c>
      <c r="K89" s="10">
        <f t="shared" si="17"/>
        <v>3</v>
      </c>
      <c r="L89" s="9">
        <f t="shared" si="18"/>
        <v>2</v>
      </c>
      <c r="M89" s="8">
        <f t="shared" si="19"/>
        <v>1</v>
      </c>
      <c r="N89" s="2">
        <f t="shared" si="20"/>
        <v>0.22150029533372712</v>
      </c>
      <c r="O89" s="2">
        <f t="shared" si="21"/>
        <v>0.37743650324867101</v>
      </c>
      <c r="P89" s="2">
        <f t="shared" si="22"/>
        <v>0.39988186650915536</v>
      </c>
      <c r="Q89" s="2">
        <f t="shared" si="23"/>
        <v>1.1813349084465741E-3</v>
      </c>
      <c r="R89" s="1">
        <v>375</v>
      </c>
      <c r="S89" s="1">
        <v>639</v>
      </c>
      <c r="T89" s="1">
        <v>677</v>
      </c>
      <c r="W89" s="1">
        <v>2</v>
      </c>
      <c r="AA89" t="s">
        <v>1386</v>
      </c>
      <c r="AE89" s="44">
        <v>9</v>
      </c>
      <c r="AF89" s="46">
        <v>5</v>
      </c>
      <c r="AG89" s="46">
        <v>55</v>
      </c>
      <c r="AH89" s="50">
        <v>49460</v>
      </c>
      <c r="AI89" s="50">
        <f t="shared" si="27"/>
        <v>9005</v>
      </c>
      <c r="AJ89" t="s">
        <v>1483</v>
      </c>
      <c r="AM89" s="1">
        <f t="shared" si="28"/>
        <v>1693</v>
      </c>
      <c r="AN89" s="1">
        <v>17</v>
      </c>
      <c r="AO89" s="1">
        <f t="shared" si="24"/>
        <v>1710</v>
      </c>
      <c r="AP89" s="1"/>
      <c r="AQ89" s="1">
        <v>1392</v>
      </c>
      <c r="AR89" s="1">
        <f t="shared" si="29"/>
        <v>1246</v>
      </c>
      <c r="AS89" s="1">
        <v>146</v>
      </c>
    </row>
    <row r="90" spans="1:45" hidden="1" outlineLevel="1">
      <c r="A90" t="s">
        <v>2899</v>
      </c>
      <c r="B90" s="11" t="s">
        <v>1416</v>
      </c>
      <c r="E90" s="1">
        <f t="shared" si="25"/>
        <v>18690</v>
      </c>
      <c r="F90" s="1">
        <v>17980</v>
      </c>
      <c r="G90" s="1">
        <v>13435</v>
      </c>
      <c r="H90" s="1">
        <v>13345</v>
      </c>
      <c r="I90" s="2"/>
      <c r="J90" s="2">
        <f t="shared" si="26"/>
        <v>0.71401819154628143</v>
      </c>
      <c r="K90" s="10">
        <f t="shared" si="17"/>
        <v>2</v>
      </c>
      <c r="L90" s="9">
        <f t="shared" si="18"/>
        <v>3</v>
      </c>
      <c r="M90" s="8">
        <f t="shared" si="19"/>
        <v>1</v>
      </c>
      <c r="N90" s="2">
        <f t="shared" si="20"/>
        <v>0.33865119651921682</v>
      </c>
      <c r="O90" s="2">
        <f t="shared" si="21"/>
        <v>0.1840798795113516</v>
      </c>
      <c r="P90" s="2">
        <f t="shared" si="22"/>
        <v>0.4656105316003793</v>
      </c>
      <c r="Q90" s="2">
        <f t="shared" si="23"/>
        <v>1.1658392369052251E-2</v>
      </c>
      <c r="R90" s="1">
        <v>6071</v>
      </c>
      <c r="S90" s="1">
        <v>3300</v>
      </c>
      <c r="T90" s="1">
        <v>8347</v>
      </c>
      <c r="W90" s="1">
        <v>209</v>
      </c>
      <c r="AA90" t="s">
        <v>2590</v>
      </c>
      <c r="AE90" s="44">
        <v>9</v>
      </c>
      <c r="AF90" s="46">
        <v>9</v>
      </c>
      <c r="AG90" s="46">
        <v>70</v>
      </c>
      <c r="AH90" s="50">
        <v>49950</v>
      </c>
      <c r="AI90" s="50">
        <f t="shared" si="27"/>
        <v>9009</v>
      </c>
      <c r="AJ90" t="s">
        <v>1483</v>
      </c>
      <c r="AM90" s="1">
        <f t="shared" si="28"/>
        <v>17927</v>
      </c>
      <c r="AN90" s="1">
        <v>763</v>
      </c>
      <c r="AO90" s="1">
        <f t="shared" si="24"/>
        <v>18690</v>
      </c>
      <c r="AP90" s="1"/>
      <c r="AQ90" s="1">
        <v>13435</v>
      </c>
      <c r="AR90" s="1">
        <f t="shared" si="29"/>
        <v>12392</v>
      </c>
      <c r="AS90" s="1">
        <v>1043</v>
      </c>
    </row>
    <row r="91" spans="1:45" hidden="1" outlineLevel="1">
      <c r="A91" t="s">
        <v>2726</v>
      </c>
      <c r="B91" s="11" t="s">
        <v>1416</v>
      </c>
      <c r="E91" s="1">
        <f t="shared" si="25"/>
        <v>34256</v>
      </c>
      <c r="F91" s="1">
        <v>33829</v>
      </c>
      <c r="G91" s="1">
        <v>22778</v>
      </c>
      <c r="H91" s="1">
        <v>22460</v>
      </c>
      <c r="I91" s="2"/>
      <c r="J91" s="2">
        <f t="shared" si="26"/>
        <v>0.65565156468939745</v>
      </c>
      <c r="K91" s="10">
        <f t="shared" si="17"/>
        <v>1</v>
      </c>
      <c r="L91" s="9">
        <f t="shared" si="18"/>
        <v>3</v>
      </c>
      <c r="M91" s="8">
        <f t="shared" si="19"/>
        <v>2</v>
      </c>
      <c r="N91" s="2">
        <f t="shared" si="20"/>
        <v>0.535873639121899</v>
      </c>
      <c r="O91" s="2">
        <f t="shared" si="21"/>
        <v>0.11020881670533643</v>
      </c>
      <c r="P91" s="2">
        <f t="shared" si="22"/>
        <v>0.34850377773811647</v>
      </c>
      <c r="Q91" s="2">
        <f t="shared" si="23"/>
        <v>5.4137664346480818E-3</v>
      </c>
      <c r="R91" s="1">
        <v>18015</v>
      </c>
      <c r="S91" s="1">
        <v>3705</v>
      </c>
      <c r="T91" s="1">
        <v>11716</v>
      </c>
      <c r="W91" s="1">
        <v>182</v>
      </c>
      <c r="AA91" t="s">
        <v>1619</v>
      </c>
      <c r="AE91" s="44">
        <v>9</v>
      </c>
      <c r="AF91" s="46">
        <v>3</v>
      </c>
      <c r="AG91" s="46">
        <v>90</v>
      </c>
      <c r="AH91" s="50">
        <v>50440</v>
      </c>
      <c r="AI91" s="50">
        <f t="shared" si="27"/>
        <v>9003</v>
      </c>
      <c r="AJ91" t="s">
        <v>1483</v>
      </c>
      <c r="AM91" s="1">
        <f t="shared" si="28"/>
        <v>33618</v>
      </c>
      <c r="AN91" s="1">
        <v>638</v>
      </c>
      <c r="AO91" s="1">
        <f t="shared" si="24"/>
        <v>34256</v>
      </c>
      <c r="AP91" s="1"/>
      <c r="AQ91" s="1">
        <v>22778</v>
      </c>
      <c r="AR91" s="1">
        <f t="shared" si="29"/>
        <v>21008</v>
      </c>
      <c r="AS91" s="1">
        <v>1770</v>
      </c>
    </row>
    <row r="92" spans="1:45" hidden="1" outlineLevel="1">
      <c r="A92" t="s">
        <v>2693</v>
      </c>
      <c r="B92" s="11" t="s">
        <v>1416</v>
      </c>
      <c r="E92" s="1">
        <f t="shared" si="25"/>
        <v>13567</v>
      </c>
      <c r="F92" s="1">
        <v>12827</v>
      </c>
      <c r="G92" s="1">
        <v>11176</v>
      </c>
      <c r="H92" s="1">
        <v>11128</v>
      </c>
      <c r="I92" s="2"/>
      <c r="J92" s="2">
        <f t="shared" si="26"/>
        <v>0.82022554728385055</v>
      </c>
      <c r="K92" s="10">
        <f t="shared" si="17"/>
        <v>3</v>
      </c>
      <c r="L92" s="9">
        <f t="shared" si="18"/>
        <v>1</v>
      </c>
      <c r="M92" s="8">
        <f t="shared" si="19"/>
        <v>2</v>
      </c>
      <c r="N92" s="2">
        <f t="shared" si="20"/>
        <v>0.21331044706249513</v>
      </c>
      <c r="O92" s="2">
        <f t="shared" si="21"/>
        <v>0.49481157837247408</v>
      </c>
      <c r="P92" s="2">
        <f t="shared" si="22"/>
        <v>0.29000546149645001</v>
      </c>
      <c r="Q92" s="2">
        <f t="shared" si="23"/>
        <v>1.8725130685807723E-3</v>
      </c>
      <c r="R92" s="1">
        <v>2734</v>
      </c>
      <c r="S92" s="1">
        <v>6342</v>
      </c>
      <c r="T92" s="1">
        <v>3717</v>
      </c>
      <c r="W92" s="1">
        <v>24</v>
      </c>
      <c r="AA92" t="s">
        <v>167</v>
      </c>
      <c r="AE92" s="44">
        <v>9</v>
      </c>
      <c r="AF92" s="46">
        <v>1</v>
      </c>
      <c r="AG92" s="46">
        <v>50</v>
      </c>
      <c r="AH92" s="50">
        <v>50580</v>
      </c>
      <c r="AI92" s="50">
        <f t="shared" si="27"/>
        <v>9001</v>
      </c>
      <c r="AJ92" t="s">
        <v>1483</v>
      </c>
      <c r="AM92" s="1">
        <f t="shared" si="28"/>
        <v>12817</v>
      </c>
      <c r="AN92" s="1">
        <v>750</v>
      </c>
      <c r="AO92" s="1">
        <f t="shared" si="24"/>
        <v>13567</v>
      </c>
      <c r="AP92" s="1"/>
      <c r="AQ92" s="1">
        <v>11176</v>
      </c>
      <c r="AR92" s="1">
        <f t="shared" si="29"/>
        <v>9509</v>
      </c>
      <c r="AS92" s="1">
        <v>1667</v>
      </c>
    </row>
    <row r="93" spans="1:45" hidden="1" outlineLevel="1">
      <c r="A93" t="s">
        <v>2484</v>
      </c>
      <c r="B93" s="11" t="s">
        <v>1416</v>
      </c>
      <c r="E93" s="1">
        <f t="shared" si="25"/>
        <v>9643</v>
      </c>
      <c r="F93" s="1">
        <v>9396</v>
      </c>
      <c r="G93" s="1">
        <v>6930</v>
      </c>
      <c r="H93" s="1">
        <v>7522</v>
      </c>
      <c r="I93" s="2"/>
      <c r="J93" s="2">
        <f t="shared" si="26"/>
        <v>0.78004770299699266</v>
      </c>
      <c r="K93" s="10">
        <f t="shared" si="17"/>
        <v>3</v>
      </c>
      <c r="L93" s="9">
        <f t="shared" si="18"/>
        <v>2</v>
      </c>
      <c r="M93" s="8">
        <f t="shared" si="19"/>
        <v>1</v>
      </c>
      <c r="N93" s="2">
        <f t="shared" si="20"/>
        <v>0.20806297202425275</v>
      </c>
      <c r="O93" s="2">
        <f t="shared" si="21"/>
        <v>0.30805233485799383</v>
      </c>
      <c r="P93" s="2">
        <f t="shared" si="22"/>
        <v>0.4825018615040953</v>
      </c>
      <c r="Q93" s="2">
        <f t="shared" si="23"/>
        <v>1.3828316136581531E-3</v>
      </c>
      <c r="R93" s="1">
        <v>1956</v>
      </c>
      <c r="S93" s="1">
        <v>2896</v>
      </c>
      <c r="T93" s="1">
        <v>4536</v>
      </c>
      <c r="W93" s="1">
        <v>13</v>
      </c>
      <c r="AA93" t="s">
        <v>167</v>
      </c>
      <c r="AE93" s="44">
        <v>9</v>
      </c>
      <c r="AF93" s="46">
        <v>1</v>
      </c>
      <c r="AG93" s="46">
        <v>55</v>
      </c>
      <c r="AH93" s="50">
        <v>50860</v>
      </c>
      <c r="AI93" s="50">
        <f t="shared" si="27"/>
        <v>9001</v>
      </c>
      <c r="AJ93" t="s">
        <v>1483</v>
      </c>
      <c r="AM93" s="1">
        <f t="shared" si="28"/>
        <v>9401</v>
      </c>
      <c r="AN93" s="1">
        <v>242</v>
      </c>
      <c r="AO93" s="1">
        <f t="shared" si="24"/>
        <v>9643</v>
      </c>
      <c r="AP93" s="1"/>
      <c r="AQ93" s="1">
        <v>6930</v>
      </c>
      <c r="AR93" s="1">
        <f t="shared" si="29"/>
        <v>6265</v>
      </c>
      <c r="AS93" s="1">
        <v>665</v>
      </c>
    </row>
    <row r="94" spans="1:45" hidden="1" outlineLevel="1">
      <c r="A94" t="s">
        <v>2219</v>
      </c>
      <c r="B94" s="11" t="s">
        <v>1416</v>
      </c>
      <c r="E94" s="1">
        <f t="shared" si="25"/>
        <v>4878</v>
      </c>
      <c r="F94" s="1">
        <v>4521</v>
      </c>
      <c r="G94" s="1">
        <v>4285</v>
      </c>
      <c r="H94" s="1">
        <v>4227</v>
      </c>
      <c r="I94" s="2"/>
      <c r="J94" s="2">
        <f t="shared" si="26"/>
        <v>0.8665436654366544</v>
      </c>
      <c r="K94" s="10">
        <f t="shared" si="17"/>
        <v>2</v>
      </c>
      <c r="L94" s="9">
        <f t="shared" si="18"/>
        <v>3</v>
      </c>
      <c r="M94" s="8">
        <f t="shared" si="19"/>
        <v>1</v>
      </c>
      <c r="N94" s="2">
        <f t="shared" si="20"/>
        <v>0.284694332887104</v>
      </c>
      <c r="O94" s="2">
        <f t="shared" si="21"/>
        <v>0.27867023650156181</v>
      </c>
      <c r="P94" s="2">
        <f t="shared" si="22"/>
        <v>0.43485051316376616</v>
      </c>
      <c r="Q94" s="2">
        <f t="shared" si="23"/>
        <v>1.7849174475680352E-3</v>
      </c>
      <c r="R94" s="1">
        <v>1276</v>
      </c>
      <c r="S94" s="1">
        <v>1249</v>
      </c>
      <c r="T94" s="1">
        <v>1949</v>
      </c>
      <c r="W94" s="1">
        <v>8</v>
      </c>
      <c r="AA94" t="s">
        <v>1386</v>
      </c>
      <c r="AE94" s="44">
        <v>9</v>
      </c>
      <c r="AF94" s="46">
        <v>5</v>
      </c>
      <c r="AG94" s="46">
        <v>60</v>
      </c>
      <c r="AH94" s="50">
        <v>51350</v>
      </c>
      <c r="AI94" s="50">
        <f t="shared" si="27"/>
        <v>9005</v>
      </c>
      <c r="AJ94" t="s">
        <v>1483</v>
      </c>
      <c r="AM94" s="1">
        <f t="shared" si="28"/>
        <v>4482</v>
      </c>
      <c r="AN94" s="1">
        <v>396</v>
      </c>
      <c r="AO94" s="1">
        <f t="shared" si="24"/>
        <v>4878</v>
      </c>
      <c r="AP94" s="1"/>
      <c r="AQ94" s="1">
        <v>4285</v>
      </c>
      <c r="AR94" s="1">
        <f t="shared" si="29"/>
        <v>3921</v>
      </c>
      <c r="AS94" s="1">
        <v>364</v>
      </c>
    </row>
    <row r="95" spans="1:45" hidden="1" outlineLevel="1">
      <c r="A95" t="s">
        <v>2590</v>
      </c>
      <c r="B95" s="11" t="s">
        <v>1416</v>
      </c>
      <c r="E95" s="1">
        <f t="shared" si="25"/>
        <v>72308</v>
      </c>
      <c r="F95" s="1">
        <v>65809</v>
      </c>
      <c r="G95" s="1">
        <v>43435</v>
      </c>
      <c r="H95" s="1">
        <v>44569</v>
      </c>
      <c r="I95" s="2"/>
      <c r="J95" s="2">
        <f t="shared" si="26"/>
        <v>0.61637716435249212</v>
      </c>
      <c r="K95" s="10">
        <f t="shared" si="17"/>
        <v>1</v>
      </c>
      <c r="L95" s="9">
        <f t="shared" si="18"/>
        <v>3</v>
      </c>
      <c r="M95" s="8">
        <f t="shared" si="19"/>
        <v>2</v>
      </c>
      <c r="N95" s="2">
        <f t="shared" si="20"/>
        <v>0.68936673112932434</v>
      </c>
      <c r="O95" s="2">
        <f t="shared" si="21"/>
        <v>4.1563065966786383E-2</v>
      </c>
      <c r="P95" s="2">
        <f t="shared" si="22"/>
        <v>0.26389784203579214</v>
      </c>
      <c r="Q95" s="2">
        <f t="shared" si="23"/>
        <v>5.1723608680971367E-3</v>
      </c>
      <c r="R95" s="1">
        <v>44915</v>
      </c>
      <c r="S95" s="1">
        <v>2708</v>
      </c>
      <c r="T95" s="1">
        <v>17194</v>
      </c>
      <c r="W95" s="1">
        <v>337</v>
      </c>
      <c r="AA95" t="s">
        <v>2590</v>
      </c>
      <c r="AE95" s="44">
        <v>9</v>
      </c>
      <c r="AF95" s="46">
        <v>9</v>
      </c>
      <c r="AG95" s="46">
        <v>75</v>
      </c>
      <c r="AH95" s="50">
        <v>52070</v>
      </c>
      <c r="AI95" s="50">
        <f t="shared" si="27"/>
        <v>9009</v>
      </c>
      <c r="AJ95" t="s">
        <v>1483</v>
      </c>
      <c r="AM95" s="1">
        <f t="shared" si="28"/>
        <v>65154</v>
      </c>
      <c r="AN95" s="1">
        <v>7154</v>
      </c>
      <c r="AO95" s="1">
        <f t="shared" si="24"/>
        <v>72308</v>
      </c>
      <c r="AP95" s="1"/>
      <c r="AQ95" s="1">
        <v>43435</v>
      </c>
      <c r="AR95" s="1">
        <f t="shared" si="29"/>
        <v>39125</v>
      </c>
      <c r="AS95" s="1">
        <v>4310</v>
      </c>
    </row>
    <row r="96" spans="1:45" hidden="1" outlineLevel="1">
      <c r="A96" t="s">
        <v>52</v>
      </c>
      <c r="B96" s="11" t="s">
        <v>1416</v>
      </c>
      <c r="E96" s="1">
        <f t="shared" si="25"/>
        <v>14000</v>
      </c>
      <c r="F96" s="1">
        <v>12111</v>
      </c>
      <c r="G96" s="1">
        <v>9059</v>
      </c>
      <c r="H96" s="1">
        <v>10434</v>
      </c>
      <c r="I96" s="2"/>
      <c r="J96" s="2">
        <f t="shared" si="26"/>
        <v>0.74528571428571433</v>
      </c>
      <c r="K96" s="10">
        <f t="shared" si="17"/>
        <v>1</v>
      </c>
      <c r="L96" s="9">
        <f t="shared" si="18"/>
        <v>3</v>
      </c>
      <c r="M96" s="8">
        <f t="shared" si="19"/>
        <v>2</v>
      </c>
      <c r="N96" s="2">
        <f t="shared" si="20"/>
        <v>0.4565199231476067</v>
      </c>
      <c r="O96" s="2">
        <f t="shared" si="21"/>
        <v>0.10149528026062986</v>
      </c>
      <c r="P96" s="2">
        <f t="shared" si="22"/>
        <v>0.43229471222120125</v>
      </c>
      <c r="Q96" s="2">
        <f t="shared" si="23"/>
        <v>9.6900843705621797E-3</v>
      </c>
      <c r="R96" s="1">
        <v>5465</v>
      </c>
      <c r="S96" s="1">
        <v>1215</v>
      </c>
      <c r="T96" s="1">
        <v>5175</v>
      </c>
      <c r="W96" s="1">
        <v>116</v>
      </c>
      <c r="AA96" t="s">
        <v>52</v>
      </c>
      <c r="AE96" s="44">
        <v>9</v>
      </c>
      <c r="AF96" s="46">
        <v>11</v>
      </c>
      <c r="AG96" s="46">
        <v>60</v>
      </c>
      <c r="AH96" s="50">
        <v>52350</v>
      </c>
      <c r="AI96" s="50">
        <f t="shared" si="27"/>
        <v>9011</v>
      </c>
      <c r="AJ96" t="s">
        <v>1483</v>
      </c>
      <c r="AM96" s="1">
        <f t="shared" si="28"/>
        <v>11971</v>
      </c>
      <c r="AN96" s="1">
        <v>2029</v>
      </c>
      <c r="AO96" s="1">
        <f t="shared" si="24"/>
        <v>14000</v>
      </c>
      <c r="AP96" s="1"/>
      <c r="AQ96" s="1">
        <v>9059</v>
      </c>
      <c r="AR96" s="1">
        <f t="shared" si="29"/>
        <v>8216</v>
      </c>
      <c r="AS96" s="1">
        <v>843</v>
      </c>
    </row>
    <row r="97" spans="1:45" hidden="1" outlineLevel="1">
      <c r="A97" t="s">
        <v>2306</v>
      </c>
      <c r="B97" s="11" t="s">
        <v>1416</v>
      </c>
      <c r="E97" s="1">
        <f t="shared" si="25"/>
        <v>19033</v>
      </c>
      <c r="F97" s="1">
        <v>17973</v>
      </c>
      <c r="G97" s="1">
        <v>13811</v>
      </c>
      <c r="H97" s="1">
        <v>13763</v>
      </c>
      <c r="I97" s="2"/>
      <c r="J97" s="2">
        <f t="shared" si="26"/>
        <v>0.72311248883518098</v>
      </c>
      <c r="K97" s="10">
        <f t="shared" si="17"/>
        <v>3</v>
      </c>
      <c r="L97" s="9">
        <f t="shared" si="18"/>
        <v>2</v>
      </c>
      <c r="M97" s="8">
        <f t="shared" si="19"/>
        <v>1</v>
      </c>
      <c r="N97" s="2">
        <f t="shared" si="20"/>
        <v>0.23946574270705265</v>
      </c>
      <c r="O97" s="2">
        <f t="shared" si="21"/>
        <v>0.26701687716553035</v>
      </c>
      <c r="P97" s="2">
        <f t="shared" si="22"/>
        <v>0.4915055325807533</v>
      </c>
      <c r="Q97" s="2">
        <f t="shared" si="23"/>
        <v>2.0118475466636698E-3</v>
      </c>
      <c r="R97" s="1">
        <v>4285</v>
      </c>
      <c r="S97" s="1">
        <v>4778</v>
      </c>
      <c r="T97" s="1">
        <v>8795</v>
      </c>
      <c r="W97" s="1">
        <v>36</v>
      </c>
      <c r="AA97" t="s">
        <v>1386</v>
      </c>
      <c r="AE97" s="44">
        <v>9</v>
      </c>
      <c r="AF97" s="46">
        <v>5</v>
      </c>
      <c r="AG97" s="46">
        <v>65</v>
      </c>
      <c r="AH97" s="50">
        <v>52630</v>
      </c>
      <c r="AI97" s="50">
        <f t="shared" si="27"/>
        <v>9005</v>
      </c>
      <c r="AJ97" t="s">
        <v>1483</v>
      </c>
      <c r="AM97" s="1">
        <f t="shared" si="28"/>
        <v>17894</v>
      </c>
      <c r="AN97" s="1">
        <v>1139</v>
      </c>
      <c r="AO97" s="1">
        <f t="shared" si="24"/>
        <v>19033</v>
      </c>
      <c r="AP97" s="1"/>
      <c r="AQ97" s="1">
        <v>13811</v>
      </c>
      <c r="AR97" s="1">
        <f t="shared" si="29"/>
        <v>12551</v>
      </c>
      <c r="AS97" s="1">
        <v>1260</v>
      </c>
    </row>
    <row r="98" spans="1:45" hidden="1" outlineLevel="1">
      <c r="A98" t="s">
        <v>2835</v>
      </c>
      <c r="B98" s="11" t="s">
        <v>1416</v>
      </c>
      <c r="E98" s="1">
        <f t="shared" si="25"/>
        <v>20425</v>
      </c>
      <c r="F98" s="1">
        <v>19181</v>
      </c>
      <c r="G98" s="1">
        <v>14500</v>
      </c>
      <c r="H98" s="1">
        <v>15831</v>
      </c>
      <c r="I98" s="2"/>
      <c r="J98" s="2">
        <f t="shared" si="26"/>
        <v>0.77507955936352513</v>
      </c>
      <c r="K98" s="10">
        <f t="shared" si="17"/>
        <v>1</v>
      </c>
      <c r="L98" s="9">
        <f t="shared" si="18"/>
        <v>3</v>
      </c>
      <c r="M98" s="8">
        <f t="shared" si="19"/>
        <v>2</v>
      </c>
      <c r="N98" s="2">
        <f t="shared" si="20"/>
        <v>0.43848399541236577</v>
      </c>
      <c r="O98" s="2">
        <f t="shared" si="21"/>
        <v>0.17250547388176415</v>
      </c>
      <c r="P98" s="2">
        <f t="shared" si="22"/>
        <v>0.38802001876759462</v>
      </c>
      <c r="Q98" s="2">
        <f t="shared" si="23"/>
        <v>9.9051193827537354E-4</v>
      </c>
      <c r="R98" s="1">
        <v>8411</v>
      </c>
      <c r="S98" s="1">
        <v>3309</v>
      </c>
      <c r="T98" s="1">
        <v>7443</v>
      </c>
      <c r="W98" s="1">
        <v>19</v>
      </c>
      <c r="AA98" t="s">
        <v>1619</v>
      </c>
      <c r="AE98" s="44">
        <v>9</v>
      </c>
      <c r="AF98" s="46">
        <v>3</v>
      </c>
      <c r="AG98" s="46">
        <v>95</v>
      </c>
      <c r="AH98" s="50">
        <v>52140</v>
      </c>
      <c r="AI98" s="50">
        <f t="shared" si="27"/>
        <v>9003</v>
      </c>
      <c r="AJ98" t="s">
        <v>1483</v>
      </c>
      <c r="AM98" s="1">
        <f t="shared" si="28"/>
        <v>19182</v>
      </c>
      <c r="AN98" s="1">
        <v>1243</v>
      </c>
      <c r="AO98" s="1">
        <f t="shared" si="24"/>
        <v>20425</v>
      </c>
      <c r="AP98" s="1"/>
      <c r="AQ98" s="1">
        <v>14500</v>
      </c>
      <c r="AR98" s="1">
        <f t="shared" si="29"/>
        <v>13133</v>
      </c>
      <c r="AS98" s="1">
        <v>1367</v>
      </c>
    </row>
    <row r="99" spans="1:45" hidden="1" outlineLevel="1">
      <c r="A99" t="s">
        <v>2746</v>
      </c>
      <c r="B99" s="11" t="s">
        <v>1416</v>
      </c>
      <c r="E99" s="1">
        <f t="shared" si="25"/>
        <v>18274</v>
      </c>
      <c r="F99" s="1">
        <v>17169</v>
      </c>
      <c r="G99" s="1">
        <v>15275</v>
      </c>
      <c r="H99" s="1">
        <v>15182</v>
      </c>
      <c r="I99" s="2"/>
      <c r="J99" s="2">
        <f t="shared" si="26"/>
        <v>0.83079785487577984</v>
      </c>
      <c r="K99" s="10">
        <f t="shared" si="17"/>
        <v>3</v>
      </c>
      <c r="L99" s="9">
        <f t="shared" si="18"/>
        <v>2</v>
      </c>
      <c r="M99" s="8">
        <f t="shared" si="19"/>
        <v>1</v>
      </c>
      <c r="N99" s="2">
        <f t="shared" ref="N99:N130" si="30">IF(SUM($R99:$W99)=0,"-",R99/SUM($R99:$W99))</f>
        <v>0.26526939154667906</v>
      </c>
      <c r="O99" s="2">
        <f t="shared" ref="O99:O130" si="31">IF(SUM($R99:$W99)=0,"-",S99/SUM($R99:$W99))</f>
        <v>0.30294937296795171</v>
      </c>
      <c r="P99" s="2">
        <f t="shared" ref="P99:P130" si="32">IF(SUM($R99:$W99)=0,"-",T99/SUM($R99:$W99))</f>
        <v>0.42208546214584303</v>
      </c>
      <c r="Q99" s="2">
        <f t="shared" ref="Q99:Q130" si="33">IF(SUM($R99:$W99)=0,"-",(1-N99-O99-P99))</f>
        <v>9.6957733395262036E-3</v>
      </c>
      <c r="R99" s="1">
        <v>4569</v>
      </c>
      <c r="S99" s="1">
        <v>5218</v>
      </c>
      <c r="T99" s="1">
        <v>7270</v>
      </c>
      <c r="W99" s="1">
        <v>167</v>
      </c>
      <c r="AA99" t="s">
        <v>167</v>
      </c>
      <c r="AE99" s="44">
        <v>9</v>
      </c>
      <c r="AF99" s="46">
        <v>1</v>
      </c>
      <c r="AG99" s="46">
        <v>60</v>
      </c>
      <c r="AH99" s="50">
        <v>52980</v>
      </c>
      <c r="AI99" s="50">
        <f t="shared" si="27"/>
        <v>9001</v>
      </c>
      <c r="AJ99" t="s">
        <v>1483</v>
      </c>
      <c r="AM99" s="1">
        <f t="shared" si="28"/>
        <v>17224</v>
      </c>
      <c r="AN99" s="1">
        <v>1050</v>
      </c>
      <c r="AO99" s="1">
        <f t="shared" si="24"/>
        <v>18274</v>
      </c>
      <c r="AP99" s="1"/>
      <c r="AQ99" s="1">
        <v>15275</v>
      </c>
      <c r="AR99" s="1">
        <f t="shared" si="29"/>
        <v>13671</v>
      </c>
      <c r="AS99" s="1">
        <v>1604</v>
      </c>
    </row>
    <row r="100" spans="1:45" hidden="1" outlineLevel="1">
      <c r="A100" t="s">
        <v>841</v>
      </c>
      <c r="B100" s="11" t="s">
        <v>1416</v>
      </c>
      <c r="E100" s="1">
        <f t="shared" si="25"/>
        <v>1176</v>
      </c>
      <c r="F100" s="1">
        <v>1176</v>
      </c>
      <c r="G100" s="1">
        <v>887</v>
      </c>
      <c r="H100" s="1">
        <v>849</v>
      </c>
      <c r="I100" s="2"/>
      <c r="J100" s="2">
        <f t="shared" si="26"/>
        <v>0.72193877551020413</v>
      </c>
      <c r="K100" s="10">
        <f t="shared" si="17"/>
        <v>2</v>
      </c>
      <c r="L100" s="9">
        <f t="shared" si="18"/>
        <v>3</v>
      </c>
      <c r="M100" s="8">
        <f t="shared" si="19"/>
        <v>1</v>
      </c>
      <c r="N100" s="2">
        <f t="shared" si="30"/>
        <v>0.35744680851063831</v>
      </c>
      <c r="O100" s="2">
        <f t="shared" si="31"/>
        <v>0.18978723404255318</v>
      </c>
      <c r="P100" s="2">
        <f t="shared" si="32"/>
        <v>0.45191489361702125</v>
      </c>
      <c r="Q100" s="2">
        <f t="shared" si="33"/>
        <v>8.5106382978722417E-4</v>
      </c>
      <c r="R100" s="1">
        <v>420</v>
      </c>
      <c r="S100" s="1">
        <v>223</v>
      </c>
      <c r="T100" s="1">
        <v>531</v>
      </c>
      <c r="W100" s="1">
        <v>1</v>
      </c>
      <c r="AA100" t="s">
        <v>1386</v>
      </c>
      <c r="AE100" s="44">
        <v>9</v>
      </c>
      <c r="AF100" s="46">
        <v>5</v>
      </c>
      <c r="AG100" s="46">
        <v>70</v>
      </c>
      <c r="AH100" s="50">
        <v>53470</v>
      </c>
      <c r="AI100" s="50">
        <f t="shared" si="27"/>
        <v>9005</v>
      </c>
      <c r="AJ100" t="s">
        <v>1483</v>
      </c>
      <c r="AM100" s="1">
        <f t="shared" si="28"/>
        <v>1175</v>
      </c>
      <c r="AN100" s="1">
        <v>1</v>
      </c>
      <c r="AO100" s="1">
        <f t="shared" si="24"/>
        <v>1176</v>
      </c>
      <c r="AP100" s="1"/>
      <c r="AQ100" s="1">
        <v>887</v>
      </c>
      <c r="AR100" s="1">
        <f t="shared" si="29"/>
        <v>744</v>
      </c>
      <c r="AS100" s="1">
        <v>143</v>
      </c>
    </row>
    <row r="101" spans="1:45" hidden="1" outlineLevel="1">
      <c r="A101" t="s">
        <v>1597</v>
      </c>
      <c r="B101" s="11" t="s">
        <v>1416</v>
      </c>
      <c r="E101" s="1">
        <f t="shared" si="25"/>
        <v>9397</v>
      </c>
      <c r="F101" s="1">
        <v>9134</v>
      </c>
      <c r="G101" s="1">
        <v>7508</v>
      </c>
      <c r="H101" s="1">
        <v>7386</v>
      </c>
      <c r="I101" s="2"/>
      <c r="J101" s="2">
        <f t="shared" si="26"/>
        <v>0.78599553048845372</v>
      </c>
      <c r="K101" s="10">
        <f t="shared" si="17"/>
        <v>2</v>
      </c>
      <c r="L101" s="9">
        <f t="shared" si="18"/>
        <v>3</v>
      </c>
      <c r="M101" s="8">
        <f t="shared" si="19"/>
        <v>1</v>
      </c>
      <c r="N101" s="2">
        <f t="shared" si="30"/>
        <v>0.24402861860209135</v>
      </c>
      <c r="O101" s="2">
        <f t="shared" si="31"/>
        <v>0.19691799669785359</v>
      </c>
      <c r="P101" s="2">
        <f t="shared" si="32"/>
        <v>0.55817281232801319</v>
      </c>
      <c r="Q101" s="2">
        <f t="shared" si="33"/>
        <v>8.8057237204186567E-4</v>
      </c>
      <c r="R101" s="1">
        <v>2217</v>
      </c>
      <c r="S101" s="1">
        <v>1789</v>
      </c>
      <c r="T101" s="1">
        <v>5071</v>
      </c>
      <c r="W101" s="1">
        <v>8</v>
      </c>
      <c r="AA101" t="s">
        <v>2590</v>
      </c>
      <c r="AE101" s="44">
        <v>9</v>
      </c>
      <c r="AF101" s="46">
        <v>9</v>
      </c>
      <c r="AG101" s="46">
        <v>80</v>
      </c>
      <c r="AH101" s="50">
        <v>53890</v>
      </c>
      <c r="AI101" s="50">
        <f t="shared" si="27"/>
        <v>9009</v>
      </c>
      <c r="AJ101" t="s">
        <v>1483</v>
      </c>
      <c r="AM101" s="1">
        <f t="shared" si="28"/>
        <v>9085</v>
      </c>
      <c r="AN101" s="1">
        <v>312</v>
      </c>
      <c r="AO101" s="1">
        <f t="shared" si="24"/>
        <v>9397</v>
      </c>
      <c r="AP101" s="1"/>
      <c r="AQ101" s="1">
        <v>7508</v>
      </c>
      <c r="AR101" s="1">
        <f t="shared" si="29"/>
        <v>6888</v>
      </c>
      <c r="AS101" s="1">
        <v>620</v>
      </c>
    </row>
    <row r="102" spans="1:45" hidden="1" outlineLevel="1">
      <c r="A102" t="s">
        <v>1210</v>
      </c>
      <c r="B102" s="11" t="s">
        <v>1416</v>
      </c>
      <c r="E102" s="1">
        <f t="shared" si="25"/>
        <v>1981</v>
      </c>
      <c r="F102" s="1">
        <v>1982</v>
      </c>
      <c r="G102" s="1">
        <v>1543</v>
      </c>
      <c r="H102" s="1">
        <v>1541</v>
      </c>
      <c r="I102" s="2"/>
      <c r="J102" s="2">
        <f t="shared" si="26"/>
        <v>0.77788995456839982</v>
      </c>
      <c r="K102" s="10">
        <f t="shared" si="17"/>
        <v>3</v>
      </c>
      <c r="L102" s="9">
        <f t="shared" si="18"/>
        <v>2</v>
      </c>
      <c r="M102" s="8">
        <f t="shared" si="19"/>
        <v>1</v>
      </c>
      <c r="N102" s="2">
        <f t="shared" si="30"/>
        <v>0.24089068825910931</v>
      </c>
      <c r="O102" s="2">
        <f t="shared" si="31"/>
        <v>0.24746963562753035</v>
      </c>
      <c r="P102" s="2">
        <f t="shared" si="32"/>
        <v>0.50910931174089069</v>
      </c>
      <c r="Q102" s="2">
        <f t="shared" si="33"/>
        <v>2.5303643724696734E-3</v>
      </c>
      <c r="R102" s="1">
        <v>476</v>
      </c>
      <c r="S102" s="1">
        <v>489</v>
      </c>
      <c r="T102" s="1">
        <v>1006</v>
      </c>
      <c r="W102" s="1">
        <v>5</v>
      </c>
      <c r="AA102" t="s">
        <v>1386</v>
      </c>
      <c r="AE102" s="44">
        <v>9</v>
      </c>
      <c r="AF102" s="46">
        <v>5</v>
      </c>
      <c r="AG102" s="46">
        <v>75</v>
      </c>
      <c r="AH102" s="50">
        <v>54030</v>
      </c>
      <c r="AI102" s="50">
        <f t="shared" si="27"/>
        <v>9005</v>
      </c>
      <c r="AJ102" t="s">
        <v>1483</v>
      </c>
      <c r="AM102" s="1">
        <f t="shared" si="28"/>
        <v>1976</v>
      </c>
      <c r="AN102" s="1">
        <v>5</v>
      </c>
      <c r="AO102" s="1">
        <f t="shared" si="24"/>
        <v>1981</v>
      </c>
      <c r="AP102" s="1"/>
      <c r="AQ102" s="1">
        <v>1543</v>
      </c>
      <c r="AR102" s="1">
        <f t="shared" si="29"/>
        <v>1303</v>
      </c>
      <c r="AS102" s="1">
        <v>240</v>
      </c>
    </row>
    <row r="103" spans="1:45" hidden="1" outlineLevel="1">
      <c r="A103" t="s">
        <v>1848</v>
      </c>
      <c r="B103" s="11" t="s">
        <v>1416</v>
      </c>
      <c r="E103" s="1">
        <f t="shared" si="25"/>
        <v>16604</v>
      </c>
      <c r="F103" s="1">
        <v>16327</v>
      </c>
      <c r="G103" s="1">
        <v>13535</v>
      </c>
      <c r="H103" s="1">
        <v>13430</v>
      </c>
      <c r="I103" s="2"/>
      <c r="J103" s="2">
        <f t="shared" si="26"/>
        <v>0.8088412430739581</v>
      </c>
      <c r="K103" s="10">
        <f t="shared" si="17"/>
        <v>2</v>
      </c>
      <c r="L103" s="9">
        <f t="shared" si="18"/>
        <v>3</v>
      </c>
      <c r="M103" s="8">
        <f t="shared" si="19"/>
        <v>1</v>
      </c>
      <c r="N103" s="2">
        <f t="shared" si="30"/>
        <v>0.24843914199171663</v>
      </c>
      <c r="O103" s="2">
        <f t="shared" si="31"/>
        <v>0.24120665141868083</v>
      </c>
      <c r="P103" s="2">
        <f t="shared" si="32"/>
        <v>0.50930333189095633</v>
      </c>
      <c r="Q103" s="2">
        <f t="shared" si="33"/>
        <v>1.0508746986461759E-3</v>
      </c>
      <c r="R103" s="1">
        <v>4019</v>
      </c>
      <c r="S103" s="1">
        <v>3902</v>
      </c>
      <c r="T103" s="1">
        <v>8239</v>
      </c>
      <c r="W103" s="1">
        <v>17</v>
      </c>
      <c r="AA103" t="s">
        <v>2590</v>
      </c>
      <c r="AE103" s="44">
        <v>9</v>
      </c>
      <c r="AF103" s="46">
        <v>9</v>
      </c>
      <c r="AG103" s="46">
        <v>85</v>
      </c>
      <c r="AH103" s="50">
        <v>54870</v>
      </c>
      <c r="AI103" s="50">
        <f t="shared" si="27"/>
        <v>9009</v>
      </c>
      <c r="AJ103" t="s">
        <v>1483</v>
      </c>
      <c r="AM103" s="1">
        <f t="shared" si="28"/>
        <v>16177</v>
      </c>
      <c r="AN103" s="1">
        <v>427</v>
      </c>
      <c r="AO103" s="1">
        <f t="shared" si="24"/>
        <v>16604</v>
      </c>
      <c r="AP103" s="1"/>
      <c r="AQ103" s="1">
        <v>13535</v>
      </c>
      <c r="AR103" s="1">
        <f t="shared" si="29"/>
        <v>12507</v>
      </c>
      <c r="AS103" s="1">
        <v>1028</v>
      </c>
    </row>
    <row r="104" spans="1:45" hidden="1" outlineLevel="1">
      <c r="A104" t="s">
        <v>784</v>
      </c>
      <c r="B104" s="11" t="s">
        <v>1416</v>
      </c>
      <c r="E104" s="1">
        <f t="shared" si="25"/>
        <v>3772</v>
      </c>
      <c r="F104" s="1">
        <v>3687</v>
      </c>
      <c r="G104" s="1">
        <v>2967</v>
      </c>
      <c r="H104" s="1">
        <v>2992</v>
      </c>
      <c r="I104" s="2"/>
      <c r="J104" s="2">
        <f t="shared" si="26"/>
        <v>0.79321314952279953</v>
      </c>
      <c r="K104" s="10">
        <f t="shared" si="17"/>
        <v>3</v>
      </c>
      <c r="L104" s="9">
        <f t="shared" si="18"/>
        <v>2</v>
      </c>
      <c r="M104" s="8">
        <f t="shared" si="19"/>
        <v>1</v>
      </c>
      <c r="N104" s="2">
        <f t="shared" si="30"/>
        <v>0.25629228687415428</v>
      </c>
      <c r="O104" s="2">
        <f t="shared" si="31"/>
        <v>0.26765899864682002</v>
      </c>
      <c r="P104" s="2">
        <f t="shared" si="32"/>
        <v>0.4736129905277402</v>
      </c>
      <c r="Q104" s="2">
        <f t="shared" si="33"/>
        <v>2.4357239512854956E-3</v>
      </c>
      <c r="R104" s="1">
        <v>947</v>
      </c>
      <c r="S104" s="1">
        <v>989</v>
      </c>
      <c r="T104" s="1">
        <v>1750</v>
      </c>
      <c r="W104" s="1">
        <v>9</v>
      </c>
      <c r="AA104" t="s">
        <v>52</v>
      </c>
      <c r="AE104" s="44">
        <v>9</v>
      </c>
      <c r="AF104" s="46">
        <v>11</v>
      </c>
      <c r="AG104" s="46">
        <v>65</v>
      </c>
      <c r="AH104" s="50">
        <v>55500</v>
      </c>
      <c r="AI104" s="50">
        <f t="shared" si="27"/>
        <v>9011</v>
      </c>
      <c r="AJ104" t="s">
        <v>1483</v>
      </c>
      <c r="AM104" s="1">
        <f t="shared" si="28"/>
        <v>3695</v>
      </c>
      <c r="AN104" s="1">
        <v>77</v>
      </c>
      <c r="AO104" s="1">
        <f t="shared" si="24"/>
        <v>3772</v>
      </c>
      <c r="AP104" s="1"/>
      <c r="AQ104" s="1">
        <v>2967</v>
      </c>
      <c r="AR104" s="1">
        <f t="shared" si="29"/>
        <v>2722</v>
      </c>
      <c r="AS104" s="1">
        <v>245</v>
      </c>
    </row>
    <row r="105" spans="1:45" hidden="1" outlineLevel="1">
      <c r="A105" t="s">
        <v>785</v>
      </c>
      <c r="B105" s="11" t="s">
        <v>1416</v>
      </c>
      <c r="E105" s="1">
        <f t="shared" si="25"/>
        <v>51406</v>
      </c>
      <c r="F105" s="1">
        <v>50022</v>
      </c>
      <c r="G105" s="1">
        <v>37549</v>
      </c>
      <c r="H105" s="1">
        <v>37384</v>
      </c>
      <c r="I105" s="2"/>
      <c r="J105" s="2">
        <f t="shared" si="26"/>
        <v>0.72723028440259896</v>
      </c>
      <c r="K105" s="10">
        <f t="shared" si="17"/>
        <v>2</v>
      </c>
      <c r="L105" s="9">
        <f t="shared" si="18"/>
        <v>3</v>
      </c>
      <c r="M105" s="8">
        <f t="shared" si="19"/>
        <v>1</v>
      </c>
      <c r="N105" s="2">
        <f t="shared" si="30"/>
        <v>0.34264417263049385</v>
      </c>
      <c r="O105" s="2">
        <f t="shared" si="31"/>
        <v>0.19933390163154452</v>
      </c>
      <c r="P105" s="2">
        <f t="shared" si="32"/>
        <v>0.43897071942588667</v>
      </c>
      <c r="Q105" s="2">
        <f t="shared" si="33"/>
        <v>1.9051206312074964E-2</v>
      </c>
      <c r="R105" s="1">
        <v>17284</v>
      </c>
      <c r="S105" s="1">
        <v>10055</v>
      </c>
      <c r="T105" s="1">
        <v>22143</v>
      </c>
      <c r="W105" s="1">
        <v>961</v>
      </c>
      <c r="AA105" t="s">
        <v>167</v>
      </c>
      <c r="AE105" s="44">
        <v>9</v>
      </c>
      <c r="AF105" s="46">
        <v>1</v>
      </c>
      <c r="AG105" s="46">
        <v>65</v>
      </c>
      <c r="AH105" s="50">
        <v>56060</v>
      </c>
      <c r="AI105" s="50">
        <f t="shared" si="27"/>
        <v>9001</v>
      </c>
      <c r="AJ105" t="s">
        <v>1483</v>
      </c>
      <c r="AM105" s="1">
        <f t="shared" si="28"/>
        <v>50443</v>
      </c>
      <c r="AN105" s="1">
        <v>963</v>
      </c>
      <c r="AO105" s="1">
        <f t="shared" si="24"/>
        <v>51406</v>
      </c>
      <c r="AP105" s="1"/>
      <c r="AQ105" s="1">
        <v>37549</v>
      </c>
      <c r="AR105" s="1">
        <f t="shared" si="29"/>
        <v>34094</v>
      </c>
      <c r="AS105" s="1">
        <v>3455</v>
      </c>
    </row>
    <row r="106" spans="1:45" hidden="1" outlineLevel="1">
      <c r="A106" t="s">
        <v>2983</v>
      </c>
      <c r="B106" s="11" t="s">
        <v>1416</v>
      </c>
      <c r="E106" s="1">
        <f t="shared" si="25"/>
        <v>21786</v>
      </c>
      <c r="F106" s="1">
        <v>20248</v>
      </c>
      <c r="G106" s="1">
        <v>14022</v>
      </c>
      <c r="H106" s="1">
        <v>13591</v>
      </c>
      <c r="I106" s="2"/>
      <c r="J106" s="2">
        <f t="shared" si="26"/>
        <v>0.62384099880657307</v>
      </c>
      <c r="K106" s="10">
        <f t="shared" si="17"/>
        <v>2</v>
      </c>
      <c r="L106" s="9">
        <f t="shared" si="18"/>
        <v>3</v>
      </c>
      <c r="M106" s="8">
        <f t="shared" si="19"/>
        <v>1</v>
      </c>
      <c r="N106" s="2">
        <f t="shared" si="30"/>
        <v>0.39184318372586779</v>
      </c>
      <c r="O106" s="2">
        <f t="shared" si="31"/>
        <v>0.13538735002221894</v>
      </c>
      <c r="P106" s="2">
        <f t="shared" si="32"/>
        <v>0.46393126944156421</v>
      </c>
      <c r="Q106" s="2">
        <f t="shared" si="33"/>
        <v>8.838196810349086E-3</v>
      </c>
      <c r="R106" s="1">
        <v>7936</v>
      </c>
      <c r="S106" s="1">
        <v>2742</v>
      </c>
      <c r="T106" s="1">
        <v>9396</v>
      </c>
      <c r="W106" s="1">
        <v>179</v>
      </c>
      <c r="AA106" t="s">
        <v>52</v>
      </c>
      <c r="AE106" s="44">
        <v>9</v>
      </c>
      <c r="AF106" s="46">
        <v>11</v>
      </c>
      <c r="AG106" s="46">
        <v>70</v>
      </c>
      <c r="AH106" s="50">
        <v>56270</v>
      </c>
      <c r="AI106" s="50">
        <f t="shared" si="27"/>
        <v>9011</v>
      </c>
      <c r="AJ106" t="s">
        <v>1483</v>
      </c>
      <c r="AM106" s="1">
        <f t="shared" si="28"/>
        <v>20253</v>
      </c>
      <c r="AN106" s="1">
        <v>1533</v>
      </c>
      <c r="AO106" s="1">
        <f t="shared" si="24"/>
        <v>21786</v>
      </c>
      <c r="AP106" s="1"/>
      <c r="AQ106" s="1">
        <v>14022</v>
      </c>
      <c r="AR106" s="1">
        <f t="shared" si="29"/>
        <v>12695</v>
      </c>
      <c r="AS106" s="1">
        <v>1327</v>
      </c>
    </row>
    <row r="107" spans="1:45" hidden="1" outlineLevel="1">
      <c r="A107" t="s">
        <v>520</v>
      </c>
      <c r="B107" s="11" t="s">
        <v>1416</v>
      </c>
      <c r="E107" s="1">
        <f t="shared" si="25"/>
        <v>6303</v>
      </c>
      <c r="F107" s="1">
        <v>6077</v>
      </c>
      <c r="G107" s="1">
        <v>4840</v>
      </c>
      <c r="H107" s="1">
        <v>4796</v>
      </c>
      <c r="I107" s="2"/>
      <c r="J107" s="2">
        <f t="shared" si="26"/>
        <v>0.7609075043630017</v>
      </c>
      <c r="K107" s="10">
        <f t="shared" si="17"/>
        <v>3</v>
      </c>
      <c r="L107" s="9">
        <f t="shared" si="18"/>
        <v>2</v>
      </c>
      <c r="M107" s="8">
        <f t="shared" si="19"/>
        <v>1</v>
      </c>
      <c r="N107" s="2">
        <f t="shared" si="30"/>
        <v>0.28782408926813258</v>
      </c>
      <c r="O107" s="2">
        <f t="shared" si="31"/>
        <v>0.29832622251394814</v>
      </c>
      <c r="P107" s="2">
        <f t="shared" si="32"/>
        <v>0.41302920905808993</v>
      </c>
      <c r="Q107" s="2">
        <f t="shared" si="33"/>
        <v>8.2047915982941255E-4</v>
      </c>
      <c r="R107" s="1">
        <v>1754</v>
      </c>
      <c r="S107" s="1">
        <v>1818</v>
      </c>
      <c r="T107" s="1">
        <v>2517</v>
      </c>
      <c r="W107" s="1">
        <v>5</v>
      </c>
      <c r="AA107" t="s">
        <v>52</v>
      </c>
      <c r="AE107" s="44">
        <v>9</v>
      </c>
      <c r="AF107" s="46">
        <v>11</v>
      </c>
      <c r="AG107" s="46">
        <v>75</v>
      </c>
      <c r="AH107" s="50">
        <v>57040</v>
      </c>
      <c r="AI107" s="50">
        <f t="shared" si="27"/>
        <v>9011</v>
      </c>
      <c r="AJ107" t="s">
        <v>1483</v>
      </c>
      <c r="AM107" s="1">
        <f t="shared" si="28"/>
        <v>6094</v>
      </c>
      <c r="AN107" s="1">
        <v>209</v>
      </c>
      <c r="AO107" s="1">
        <f t="shared" si="24"/>
        <v>6303</v>
      </c>
      <c r="AP107" s="1"/>
      <c r="AQ107" s="1">
        <v>4840</v>
      </c>
      <c r="AR107" s="1">
        <f t="shared" si="29"/>
        <v>4236</v>
      </c>
      <c r="AS107" s="1">
        <v>604</v>
      </c>
    </row>
    <row r="108" spans="1:45" hidden="1" outlineLevel="1">
      <c r="A108" t="s">
        <v>1726</v>
      </c>
      <c r="B108" s="11" t="s">
        <v>1416</v>
      </c>
      <c r="E108" s="1">
        <f t="shared" si="25"/>
        <v>8023</v>
      </c>
      <c r="F108" s="1">
        <v>7543</v>
      </c>
      <c r="G108" s="1">
        <v>6306</v>
      </c>
      <c r="H108" s="1">
        <v>6243</v>
      </c>
      <c r="I108" s="2"/>
      <c r="J108" s="2">
        <f t="shared" si="26"/>
        <v>0.77813785367069677</v>
      </c>
      <c r="K108" s="10">
        <f t="shared" si="17"/>
        <v>3</v>
      </c>
      <c r="L108" s="9">
        <f t="shared" si="18"/>
        <v>2</v>
      </c>
      <c r="M108" s="8">
        <f t="shared" si="19"/>
        <v>1</v>
      </c>
      <c r="N108" s="2">
        <f t="shared" si="30"/>
        <v>0.27745202558635396</v>
      </c>
      <c r="O108" s="2">
        <f t="shared" si="31"/>
        <v>0.32849147121535183</v>
      </c>
      <c r="P108" s="2">
        <f t="shared" si="32"/>
        <v>0.39312366737739873</v>
      </c>
      <c r="Q108" s="2">
        <f t="shared" si="33"/>
        <v>9.3283582089548345E-4</v>
      </c>
      <c r="R108" s="1">
        <v>2082</v>
      </c>
      <c r="S108" s="1">
        <v>2465</v>
      </c>
      <c r="T108" s="1">
        <v>2950</v>
      </c>
      <c r="W108" s="1">
        <v>7</v>
      </c>
      <c r="AA108" t="s">
        <v>627</v>
      </c>
      <c r="AE108" s="44">
        <v>9</v>
      </c>
      <c r="AF108" s="46">
        <v>7</v>
      </c>
      <c r="AG108" s="46">
        <v>65</v>
      </c>
      <c r="AH108" s="50">
        <v>57320</v>
      </c>
      <c r="AI108" s="50">
        <f t="shared" si="27"/>
        <v>9007</v>
      </c>
      <c r="AJ108" t="s">
        <v>1483</v>
      </c>
      <c r="AM108" s="1">
        <f t="shared" si="28"/>
        <v>7504</v>
      </c>
      <c r="AN108" s="1">
        <v>519</v>
      </c>
      <c r="AO108" s="1">
        <f t="shared" si="24"/>
        <v>8023</v>
      </c>
      <c r="AP108" s="1"/>
      <c r="AQ108" s="1">
        <v>6306</v>
      </c>
      <c r="AR108" s="1">
        <f t="shared" si="29"/>
        <v>5466</v>
      </c>
      <c r="AS108" s="1">
        <v>840</v>
      </c>
    </row>
    <row r="109" spans="1:45" hidden="1" outlineLevel="1">
      <c r="A109" t="s">
        <v>1923</v>
      </c>
      <c r="B109" s="11" t="s">
        <v>1416</v>
      </c>
      <c r="E109" s="1">
        <f t="shared" si="25"/>
        <v>10365</v>
      </c>
      <c r="F109" s="1">
        <v>10291</v>
      </c>
      <c r="G109" s="1">
        <v>8432</v>
      </c>
      <c r="H109" s="1">
        <v>8377</v>
      </c>
      <c r="I109" s="2"/>
      <c r="J109" s="2">
        <f t="shared" si="26"/>
        <v>0.80820067534973472</v>
      </c>
      <c r="K109" s="10">
        <f t="shared" si="17"/>
        <v>3</v>
      </c>
      <c r="L109" s="9">
        <f t="shared" si="18"/>
        <v>2</v>
      </c>
      <c r="M109" s="8">
        <f t="shared" si="19"/>
        <v>1</v>
      </c>
      <c r="N109" s="2">
        <f t="shared" si="30"/>
        <v>0.23766068099303306</v>
      </c>
      <c r="O109" s="2">
        <f t="shared" si="31"/>
        <v>0.24717888332842705</v>
      </c>
      <c r="P109" s="2">
        <f t="shared" si="32"/>
        <v>0.51437542930036306</v>
      </c>
      <c r="Q109" s="2">
        <f t="shared" si="33"/>
        <v>7.8500637817680019E-4</v>
      </c>
      <c r="R109" s="1">
        <v>2422</v>
      </c>
      <c r="S109" s="1">
        <v>2519</v>
      </c>
      <c r="T109" s="1">
        <v>5242</v>
      </c>
      <c r="W109" s="1">
        <v>8</v>
      </c>
      <c r="AA109" t="s">
        <v>2590</v>
      </c>
      <c r="AE109" s="44">
        <v>9</v>
      </c>
      <c r="AF109" s="46">
        <v>9</v>
      </c>
      <c r="AG109" s="46">
        <v>90</v>
      </c>
      <c r="AH109" s="50">
        <v>57600</v>
      </c>
      <c r="AI109" s="50">
        <f t="shared" si="27"/>
        <v>9009</v>
      </c>
      <c r="AJ109" t="s">
        <v>1483</v>
      </c>
      <c r="AM109" s="1">
        <f t="shared" si="28"/>
        <v>10191</v>
      </c>
      <c r="AN109" s="1">
        <v>174</v>
      </c>
      <c r="AO109" s="1">
        <f t="shared" si="24"/>
        <v>10365</v>
      </c>
      <c r="AP109" s="1"/>
      <c r="AQ109" s="1">
        <v>8432</v>
      </c>
      <c r="AR109" s="1">
        <f t="shared" si="29"/>
        <v>7529</v>
      </c>
      <c r="AS109" s="1">
        <v>903</v>
      </c>
    </row>
    <row r="110" spans="1:45" hidden="1" outlineLevel="1">
      <c r="A110" t="s">
        <v>2272</v>
      </c>
      <c r="B110" s="11" t="s">
        <v>1416</v>
      </c>
      <c r="E110" s="1">
        <f t="shared" si="25"/>
        <v>8702</v>
      </c>
      <c r="F110" s="1">
        <v>8403</v>
      </c>
      <c r="G110" s="1">
        <v>6889</v>
      </c>
      <c r="H110" s="1">
        <v>6873</v>
      </c>
      <c r="I110" s="2"/>
      <c r="J110" s="2">
        <f t="shared" si="26"/>
        <v>0.78981843254424267</v>
      </c>
      <c r="K110" s="10">
        <f t="shared" si="17"/>
        <v>3</v>
      </c>
      <c r="L110" s="9">
        <f t="shared" si="18"/>
        <v>2</v>
      </c>
      <c r="M110" s="8">
        <f t="shared" si="19"/>
        <v>1</v>
      </c>
      <c r="N110" s="2">
        <f t="shared" si="30"/>
        <v>0.17897625581672832</v>
      </c>
      <c r="O110" s="2">
        <f t="shared" si="31"/>
        <v>0.29686194964801338</v>
      </c>
      <c r="P110" s="2">
        <f t="shared" si="32"/>
        <v>0.52272998448872454</v>
      </c>
      <c r="Q110" s="2">
        <f t="shared" si="33"/>
        <v>1.4318100465338102E-3</v>
      </c>
      <c r="R110" s="1">
        <v>1500</v>
      </c>
      <c r="S110" s="1">
        <v>2488</v>
      </c>
      <c r="T110" s="1">
        <v>4381</v>
      </c>
      <c r="W110" s="1">
        <v>12</v>
      </c>
      <c r="AA110" t="s">
        <v>2590</v>
      </c>
      <c r="AE110" s="44">
        <v>9</v>
      </c>
      <c r="AF110" s="46">
        <v>9</v>
      </c>
      <c r="AG110" s="46">
        <v>95</v>
      </c>
      <c r="AH110" s="50">
        <v>58300</v>
      </c>
      <c r="AI110" s="50">
        <f t="shared" si="27"/>
        <v>9009</v>
      </c>
      <c r="AJ110" t="s">
        <v>1483</v>
      </c>
      <c r="AM110" s="1">
        <f t="shared" si="28"/>
        <v>8381</v>
      </c>
      <c r="AN110" s="1">
        <v>321</v>
      </c>
      <c r="AO110" s="1">
        <f t="shared" si="24"/>
        <v>8702</v>
      </c>
      <c r="AP110" s="1"/>
      <c r="AQ110" s="1">
        <v>6889</v>
      </c>
      <c r="AR110" s="1">
        <f t="shared" si="29"/>
        <v>6372</v>
      </c>
      <c r="AS110" s="1">
        <v>517</v>
      </c>
    </row>
    <row r="111" spans="1:45" hidden="1" outlineLevel="1">
      <c r="A111" t="s">
        <v>2335</v>
      </c>
      <c r="B111" s="11" t="s">
        <v>1416</v>
      </c>
      <c r="E111" s="1">
        <f t="shared" si="25"/>
        <v>9484</v>
      </c>
      <c r="F111" s="1">
        <v>9152</v>
      </c>
      <c r="G111" s="1">
        <v>6095</v>
      </c>
      <c r="H111" s="1">
        <v>6222</v>
      </c>
      <c r="I111" s="2"/>
      <c r="J111" s="2">
        <f t="shared" si="26"/>
        <v>0.65605229860818215</v>
      </c>
      <c r="K111" s="10">
        <f t="shared" si="17"/>
        <v>2</v>
      </c>
      <c r="L111" s="9">
        <f t="shared" si="18"/>
        <v>3</v>
      </c>
      <c r="M111" s="8">
        <f t="shared" si="19"/>
        <v>1</v>
      </c>
      <c r="N111" s="2">
        <f t="shared" si="30"/>
        <v>0.36828222881635342</v>
      </c>
      <c r="O111" s="2">
        <f t="shared" si="31"/>
        <v>0.16782063963072866</v>
      </c>
      <c r="P111" s="2">
        <f t="shared" si="32"/>
        <v>0.46224859874711505</v>
      </c>
      <c r="Q111" s="2">
        <f t="shared" si="33"/>
        <v>1.6485328058028492E-3</v>
      </c>
      <c r="R111" s="1">
        <v>3351</v>
      </c>
      <c r="S111" s="1">
        <v>1527</v>
      </c>
      <c r="T111" s="1">
        <v>4206</v>
      </c>
      <c r="W111" s="1">
        <v>15</v>
      </c>
      <c r="AA111" t="s">
        <v>2334</v>
      </c>
      <c r="AE111" s="44">
        <v>9</v>
      </c>
      <c r="AF111" s="46">
        <v>15</v>
      </c>
      <c r="AG111" s="46">
        <v>40</v>
      </c>
      <c r="AH111" s="50">
        <v>59980</v>
      </c>
      <c r="AI111" s="50">
        <f t="shared" si="27"/>
        <v>9015</v>
      </c>
      <c r="AJ111" t="s">
        <v>1483</v>
      </c>
      <c r="AM111" s="1">
        <f t="shared" si="28"/>
        <v>9099</v>
      </c>
      <c r="AN111" s="1">
        <v>385</v>
      </c>
      <c r="AO111" s="1">
        <f t="shared" si="24"/>
        <v>9484</v>
      </c>
      <c r="AP111" s="1"/>
      <c r="AQ111" s="1">
        <v>6095</v>
      </c>
      <c r="AR111" s="1">
        <f t="shared" si="29"/>
        <v>5778</v>
      </c>
      <c r="AS111" s="1">
        <v>317</v>
      </c>
    </row>
    <row r="112" spans="1:45" hidden="1" outlineLevel="1">
      <c r="A112" t="s">
        <v>2606</v>
      </c>
      <c r="B112" s="11" t="s">
        <v>1416</v>
      </c>
      <c r="E112" s="1">
        <f t="shared" si="25"/>
        <v>10749</v>
      </c>
      <c r="F112" s="1">
        <v>10536</v>
      </c>
      <c r="G112" s="1">
        <v>8163</v>
      </c>
      <c r="H112" s="1">
        <v>8490</v>
      </c>
      <c r="I112" s="2"/>
      <c r="J112" s="2">
        <f t="shared" si="26"/>
        <v>0.78984091543399382</v>
      </c>
      <c r="K112" s="10">
        <f t="shared" si="17"/>
        <v>2</v>
      </c>
      <c r="L112" s="9">
        <f t="shared" si="18"/>
        <v>3</v>
      </c>
      <c r="M112" s="8">
        <f t="shared" si="19"/>
        <v>1</v>
      </c>
      <c r="N112" s="2">
        <f t="shared" si="30"/>
        <v>0.37938887834503698</v>
      </c>
      <c r="O112" s="2">
        <f t="shared" si="31"/>
        <v>0.19804516986145379</v>
      </c>
      <c r="P112" s="2">
        <f t="shared" si="32"/>
        <v>0.42180679445815145</v>
      </c>
      <c r="Q112" s="2">
        <f t="shared" si="33"/>
        <v>7.5915733535775187E-4</v>
      </c>
      <c r="R112" s="1">
        <v>3998</v>
      </c>
      <c r="S112" s="1">
        <v>2087</v>
      </c>
      <c r="T112" s="1">
        <v>4445</v>
      </c>
      <c r="W112" s="1">
        <v>8</v>
      </c>
      <c r="AA112" t="s">
        <v>1619</v>
      </c>
      <c r="AE112" s="44">
        <v>9</v>
      </c>
      <c r="AF112" s="46">
        <v>3</v>
      </c>
      <c r="AG112" s="46">
        <v>100</v>
      </c>
      <c r="AH112" s="50">
        <v>60120</v>
      </c>
      <c r="AI112" s="50">
        <f t="shared" si="27"/>
        <v>9003</v>
      </c>
      <c r="AJ112" t="s">
        <v>1483</v>
      </c>
      <c r="AM112" s="1">
        <f t="shared" si="28"/>
        <v>10538</v>
      </c>
      <c r="AN112" s="1">
        <v>211</v>
      </c>
      <c r="AO112" s="1">
        <f t="shared" si="24"/>
        <v>10749</v>
      </c>
      <c r="AP112" s="1"/>
      <c r="AQ112" s="1">
        <v>8163</v>
      </c>
      <c r="AR112" s="1">
        <f t="shared" si="29"/>
        <v>7619</v>
      </c>
      <c r="AS112" s="1">
        <v>544</v>
      </c>
    </row>
    <row r="113" spans="1:45" hidden="1" outlineLevel="1">
      <c r="A113" t="s">
        <v>274</v>
      </c>
      <c r="B113" s="11" t="s">
        <v>1416</v>
      </c>
      <c r="E113" s="1">
        <f t="shared" si="25"/>
        <v>8045</v>
      </c>
      <c r="F113" s="1">
        <v>7772</v>
      </c>
      <c r="G113" s="1">
        <v>5670</v>
      </c>
      <c r="H113" s="1">
        <v>5658</v>
      </c>
      <c r="I113" s="2"/>
      <c r="J113" s="2">
        <f t="shared" si="26"/>
        <v>0.70329397141081418</v>
      </c>
      <c r="K113" s="10">
        <f t="shared" si="17"/>
        <v>2</v>
      </c>
      <c r="L113" s="9">
        <f t="shared" si="18"/>
        <v>3</v>
      </c>
      <c r="M113" s="8">
        <f t="shared" si="19"/>
        <v>1</v>
      </c>
      <c r="N113" s="2">
        <f t="shared" si="30"/>
        <v>0.2639371700785374</v>
      </c>
      <c r="O113" s="2">
        <f t="shared" si="31"/>
        <v>0.18514226857216429</v>
      </c>
      <c r="P113" s="2">
        <f t="shared" si="32"/>
        <v>0.54911806360242055</v>
      </c>
      <c r="Q113" s="2">
        <f t="shared" si="33"/>
        <v>1.8024977468777958E-3</v>
      </c>
      <c r="R113" s="1">
        <v>2050</v>
      </c>
      <c r="S113" s="1">
        <v>1438</v>
      </c>
      <c r="T113" s="1">
        <v>4265</v>
      </c>
      <c r="W113" s="1">
        <v>14</v>
      </c>
      <c r="AA113" t="s">
        <v>1386</v>
      </c>
      <c r="AE113" s="44">
        <v>9</v>
      </c>
      <c r="AF113" s="46">
        <v>5</v>
      </c>
      <c r="AG113" s="46">
        <v>80</v>
      </c>
      <c r="AH113" s="50">
        <v>60750</v>
      </c>
      <c r="AI113" s="50">
        <f t="shared" si="27"/>
        <v>9005</v>
      </c>
      <c r="AJ113" t="s">
        <v>1483</v>
      </c>
      <c r="AM113" s="1">
        <f t="shared" si="28"/>
        <v>7767</v>
      </c>
      <c r="AN113" s="1">
        <v>278</v>
      </c>
      <c r="AO113" s="1">
        <f t="shared" si="24"/>
        <v>8045</v>
      </c>
      <c r="AP113" s="1"/>
      <c r="AQ113" s="1">
        <v>5670</v>
      </c>
      <c r="AR113" s="1">
        <f t="shared" si="29"/>
        <v>5303</v>
      </c>
      <c r="AS113" s="1">
        <v>367</v>
      </c>
    </row>
    <row r="114" spans="1:45" hidden="1" outlineLevel="1">
      <c r="A114" t="s">
        <v>1175</v>
      </c>
      <c r="B114" s="11" t="s">
        <v>1416</v>
      </c>
      <c r="E114" s="1">
        <f t="shared" si="25"/>
        <v>2912</v>
      </c>
      <c r="F114" s="1">
        <v>2682</v>
      </c>
      <c r="G114" s="1">
        <v>2245</v>
      </c>
      <c r="H114" s="1">
        <v>2258</v>
      </c>
      <c r="I114" s="2"/>
      <c r="J114" s="2">
        <f t="shared" si="26"/>
        <v>0.77541208791208793</v>
      </c>
      <c r="K114" s="10">
        <f t="shared" si="17"/>
        <v>2</v>
      </c>
      <c r="L114" s="9">
        <f t="shared" si="18"/>
        <v>3</v>
      </c>
      <c r="M114" s="8">
        <f t="shared" si="19"/>
        <v>1</v>
      </c>
      <c r="N114" s="2">
        <f t="shared" si="30"/>
        <v>0.29020194465220644</v>
      </c>
      <c r="O114" s="2">
        <f t="shared" si="31"/>
        <v>0.25654450261780104</v>
      </c>
      <c r="P114" s="2">
        <f t="shared" si="32"/>
        <v>0.45287958115183247</v>
      </c>
      <c r="Q114" s="2">
        <f t="shared" si="33"/>
        <v>3.7397157816010385E-4</v>
      </c>
      <c r="R114" s="1">
        <v>776</v>
      </c>
      <c r="S114" s="1">
        <v>686</v>
      </c>
      <c r="T114" s="1">
        <v>1211</v>
      </c>
      <c r="W114" s="1">
        <v>1</v>
      </c>
      <c r="AA114" t="s">
        <v>2334</v>
      </c>
      <c r="AE114" s="44">
        <v>9</v>
      </c>
      <c r="AF114" s="46">
        <v>15</v>
      </c>
      <c r="AG114" s="46">
        <v>45</v>
      </c>
      <c r="AH114" s="50">
        <v>61030</v>
      </c>
      <c r="AI114" s="50">
        <f t="shared" si="27"/>
        <v>9015</v>
      </c>
      <c r="AJ114" t="s">
        <v>1483</v>
      </c>
      <c r="AM114" s="1">
        <f t="shared" si="28"/>
        <v>2674</v>
      </c>
      <c r="AN114" s="1">
        <v>238</v>
      </c>
      <c r="AO114" s="1">
        <f t="shared" si="24"/>
        <v>2912</v>
      </c>
      <c r="AP114" s="1"/>
      <c r="AQ114" s="1">
        <v>2245</v>
      </c>
      <c r="AR114" s="1">
        <f t="shared" si="29"/>
        <v>2037</v>
      </c>
      <c r="AS114" s="1">
        <v>208</v>
      </c>
    </row>
    <row r="115" spans="1:45" hidden="1" outlineLevel="1">
      <c r="A115" t="s">
        <v>1408</v>
      </c>
      <c r="B115" s="11" t="s">
        <v>1416</v>
      </c>
      <c r="E115" s="1">
        <f t="shared" si="25"/>
        <v>6551</v>
      </c>
      <c r="F115" s="1">
        <v>6298</v>
      </c>
      <c r="G115" s="1">
        <v>5170</v>
      </c>
      <c r="H115" s="1">
        <v>4932</v>
      </c>
      <c r="I115" s="2"/>
      <c r="J115" s="2">
        <f t="shared" si="26"/>
        <v>0.75286215844909177</v>
      </c>
      <c r="K115" s="10">
        <f t="shared" si="17"/>
        <v>2</v>
      </c>
      <c r="L115" s="9">
        <f t="shared" si="18"/>
        <v>3</v>
      </c>
      <c r="M115" s="8">
        <f t="shared" si="19"/>
        <v>1</v>
      </c>
      <c r="N115" s="2">
        <f t="shared" si="30"/>
        <v>0.36311423101467771</v>
      </c>
      <c r="O115" s="2">
        <f t="shared" si="31"/>
        <v>0.19894703254626675</v>
      </c>
      <c r="P115" s="2">
        <f t="shared" si="32"/>
        <v>0.43698149329929803</v>
      </c>
      <c r="Q115" s="2">
        <f t="shared" si="33"/>
        <v>9.5724313975742437E-4</v>
      </c>
      <c r="R115" s="1">
        <v>2276</v>
      </c>
      <c r="S115" s="1">
        <v>1247</v>
      </c>
      <c r="T115" s="1">
        <v>2739</v>
      </c>
      <c r="W115" s="1">
        <v>6</v>
      </c>
      <c r="AA115" t="s">
        <v>627</v>
      </c>
      <c r="AE115" s="44">
        <v>9</v>
      </c>
      <c r="AF115" s="46">
        <v>7</v>
      </c>
      <c r="AG115" s="46">
        <v>70</v>
      </c>
      <c r="AH115" s="50">
        <v>61800</v>
      </c>
      <c r="AI115" s="50">
        <f t="shared" si="27"/>
        <v>9007</v>
      </c>
      <c r="AJ115" t="s">
        <v>1483</v>
      </c>
      <c r="AM115" s="1">
        <f t="shared" si="28"/>
        <v>6268</v>
      </c>
      <c r="AN115" s="1">
        <v>283</v>
      </c>
      <c r="AO115" s="1">
        <f t="shared" si="24"/>
        <v>6551</v>
      </c>
      <c r="AP115" s="1"/>
      <c r="AQ115" s="1">
        <v>5170</v>
      </c>
      <c r="AR115" s="1">
        <f t="shared" si="29"/>
        <v>4726</v>
      </c>
      <c r="AS115" s="1">
        <v>444</v>
      </c>
    </row>
    <row r="116" spans="1:45" hidden="1" outlineLevel="1">
      <c r="A116" t="s">
        <v>2401</v>
      </c>
      <c r="B116" s="11" t="s">
        <v>1416</v>
      </c>
      <c r="E116" s="1">
        <f t="shared" si="25"/>
        <v>3723</v>
      </c>
      <c r="F116" s="1">
        <v>3717</v>
      </c>
      <c r="G116" s="1">
        <v>2735</v>
      </c>
      <c r="H116" s="1">
        <v>2693</v>
      </c>
      <c r="I116" s="2"/>
      <c r="J116" s="2">
        <f t="shared" si="26"/>
        <v>0.72334139135106101</v>
      </c>
      <c r="K116" s="10">
        <f t="shared" si="17"/>
        <v>3</v>
      </c>
      <c r="L116" s="9">
        <f t="shared" si="18"/>
        <v>2</v>
      </c>
      <c r="M116" s="8">
        <f t="shared" si="19"/>
        <v>1</v>
      </c>
      <c r="N116" s="2">
        <f t="shared" si="30"/>
        <v>0.24455205811138014</v>
      </c>
      <c r="O116" s="2">
        <f t="shared" si="31"/>
        <v>0.24616626311541565</v>
      </c>
      <c r="P116" s="2">
        <f t="shared" si="32"/>
        <v>0.50793650793650791</v>
      </c>
      <c r="Q116" s="2">
        <f t="shared" si="33"/>
        <v>1.3451708366962745E-3</v>
      </c>
      <c r="R116" s="1">
        <v>909</v>
      </c>
      <c r="S116" s="1">
        <v>915</v>
      </c>
      <c r="T116" s="1">
        <v>1888</v>
      </c>
      <c r="W116" s="1">
        <v>5</v>
      </c>
      <c r="AA116" t="s">
        <v>52</v>
      </c>
      <c r="AE116" s="44">
        <v>9</v>
      </c>
      <c r="AF116" s="46">
        <v>11</v>
      </c>
      <c r="AG116" s="46">
        <v>80</v>
      </c>
      <c r="AH116" s="50">
        <v>62150</v>
      </c>
      <c r="AI116" s="50">
        <f t="shared" si="27"/>
        <v>9011</v>
      </c>
      <c r="AJ116" t="s">
        <v>1483</v>
      </c>
      <c r="AM116" s="1">
        <f t="shared" si="28"/>
        <v>3717</v>
      </c>
      <c r="AN116" s="1">
        <v>6</v>
      </c>
      <c r="AO116" s="1">
        <f t="shared" si="24"/>
        <v>3723</v>
      </c>
      <c r="AP116" s="1"/>
      <c r="AQ116" s="1">
        <v>2735</v>
      </c>
      <c r="AR116" s="1">
        <f t="shared" si="29"/>
        <v>2590</v>
      </c>
      <c r="AS116" s="1">
        <v>145</v>
      </c>
    </row>
    <row r="117" spans="1:45" hidden="1" outlineLevel="1">
      <c r="A117" t="s">
        <v>2016</v>
      </c>
      <c r="B117" s="11" t="s">
        <v>1416</v>
      </c>
      <c r="E117" s="1">
        <f t="shared" si="25"/>
        <v>6262</v>
      </c>
      <c r="F117" s="1">
        <v>6129</v>
      </c>
      <c r="G117" s="1">
        <v>5222</v>
      </c>
      <c r="H117" s="1">
        <v>5197</v>
      </c>
      <c r="I117" s="2"/>
      <c r="J117" s="2">
        <f t="shared" si="26"/>
        <v>0.82992654104120089</v>
      </c>
      <c r="K117" s="10">
        <f t="shared" si="17"/>
        <v>3</v>
      </c>
      <c r="L117" s="9">
        <f t="shared" si="18"/>
        <v>2</v>
      </c>
      <c r="M117" s="8">
        <f t="shared" si="19"/>
        <v>1</v>
      </c>
      <c r="N117" s="2">
        <f t="shared" si="30"/>
        <v>0.21413416027419618</v>
      </c>
      <c r="O117" s="2">
        <f t="shared" si="31"/>
        <v>0.29051738207932104</v>
      </c>
      <c r="P117" s="2">
        <f t="shared" si="32"/>
        <v>0.49469560959686631</v>
      </c>
      <c r="Q117" s="2">
        <f t="shared" si="33"/>
        <v>6.5284804961646126E-4</v>
      </c>
      <c r="R117" s="1">
        <v>1312</v>
      </c>
      <c r="S117" s="1">
        <v>1780</v>
      </c>
      <c r="T117" s="1">
        <v>3031</v>
      </c>
      <c r="W117" s="1">
        <v>4</v>
      </c>
      <c r="AA117" t="s">
        <v>2590</v>
      </c>
      <c r="AE117" s="44">
        <v>9</v>
      </c>
      <c r="AF117" s="46">
        <v>9</v>
      </c>
      <c r="AG117" s="46">
        <v>100</v>
      </c>
      <c r="AH117" s="50">
        <v>62290</v>
      </c>
      <c r="AI117" s="50">
        <f t="shared" si="27"/>
        <v>9009</v>
      </c>
      <c r="AJ117" t="s">
        <v>1483</v>
      </c>
      <c r="AM117" s="1">
        <f t="shared" si="28"/>
        <v>6127</v>
      </c>
      <c r="AN117" s="1">
        <v>135</v>
      </c>
      <c r="AO117" s="1">
        <f t="shared" si="24"/>
        <v>6262</v>
      </c>
      <c r="AP117" s="1"/>
      <c r="AQ117" s="1">
        <v>5222</v>
      </c>
      <c r="AR117" s="1">
        <f t="shared" si="29"/>
        <v>4820</v>
      </c>
      <c r="AS117" s="1">
        <v>402</v>
      </c>
    </row>
    <row r="118" spans="1:45" hidden="1" outlineLevel="1">
      <c r="A118" t="s">
        <v>602</v>
      </c>
      <c r="B118" s="11" t="s">
        <v>1416</v>
      </c>
      <c r="E118" s="1">
        <f t="shared" si="25"/>
        <v>5597</v>
      </c>
      <c r="F118" s="1">
        <v>5258</v>
      </c>
      <c r="G118" s="1">
        <v>3752</v>
      </c>
      <c r="H118" s="1">
        <v>3727</v>
      </c>
      <c r="I118" s="2"/>
      <c r="J118" s="2">
        <f t="shared" si="26"/>
        <v>0.66589244237984635</v>
      </c>
      <c r="K118" s="10">
        <f t="shared" si="17"/>
        <v>2</v>
      </c>
      <c r="L118" s="9">
        <f t="shared" si="18"/>
        <v>3</v>
      </c>
      <c r="M118" s="8">
        <f t="shared" si="19"/>
        <v>1</v>
      </c>
      <c r="N118" s="2">
        <f t="shared" si="30"/>
        <v>0.36931277365315057</v>
      </c>
      <c r="O118" s="2">
        <f t="shared" si="31"/>
        <v>0.17133066818960593</v>
      </c>
      <c r="P118" s="2">
        <f t="shared" si="32"/>
        <v>0.45783361888444696</v>
      </c>
      <c r="Q118" s="2">
        <f t="shared" si="33"/>
        <v>1.522939272796564E-3</v>
      </c>
      <c r="R118" s="1">
        <v>1940</v>
      </c>
      <c r="S118" s="1">
        <v>900</v>
      </c>
      <c r="T118" s="1">
        <v>2405</v>
      </c>
      <c r="W118" s="1">
        <v>8</v>
      </c>
      <c r="AA118" t="s">
        <v>2334</v>
      </c>
      <c r="AE118" s="44">
        <v>9</v>
      </c>
      <c r="AF118" s="46">
        <v>15</v>
      </c>
      <c r="AG118" s="46">
        <v>50</v>
      </c>
      <c r="AH118" s="50">
        <v>62710</v>
      </c>
      <c r="AI118" s="50">
        <f t="shared" si="27"/>
        <v>9015</v>
      </c>
      <c r="AJ118" t="s">
        <v>1483</v>
      </c>
      <c r="AM118" s="1">
        <f t="shared" si="28"/>
        <v>5253</v>
      </c>
      <c r="AN118" s="1">
        <v>344</v>
      </c>
      <c r="AO118" s="1">
        <f t="shared" si="24"/>
        <v>5597</v>
      </c>
      <c r="AP118" s="1"/>
      <c r="AQ118" s="1">
        <v>3752</v>
      </c>
      <c r="AR118" s="1">
        <f t="shared" si="29"/>
        <v>3366</v>
      </c>
      <c r="AS118" s="1">
        <v>386</v>
      </c>
    </row>
    <row r="119" spans="1:45" hidden="1" outlineLevel="1">
      <c r="A119" t="s">
        <v>1685</v>
      </c>
      <c r="B119" s="11" t="s">
        <v>1416</v>
      </c>
      <c r="E119" s="1">
        <f t="shared" si="25"/>
        <v>7017</v>
      </c>
      <c r="F119" s="1">
        <v>6807</v>
      </c>
      <c r="G119" s="1">
        <v>5628</v>
      </c>
      <c r="H119" s="1">
        <v>5614</v>
      </c>
      <c r="I119" s="2"/>
      <c r="J119" s="2">
        <f t="shared" si="26"/>
        <v>0.80005700441784233</v>
      </c>
      <c r="K119" s="10">
        <f t="shared" si="17"/>
        <v>3</v>
      </c>
      <c r="L119" s="9">
        <f t="shared" si="18"/>
        <v>2</v>
      </c>
      <c r="M119" s="8">
        <f t="shared" si="19"/>
        <v>1</v>
      </c>
      <c r="N119" s="2">
        <f t="shared" si="30"/>
        <v>0.29309583394670985</v>
      </c>
      <c r="O119" s="2">
        <f t="shared" si="31"/>
        <v>0.32401001030472543</v>
      </c>
      <c r="P119" s="2">
        <f t="shared" si="32"/>
        <v>0.38156926247607831</v>
      </c>
      <c r="Q119" s="2">
        <f t="shared" si="33"/>
        <v>1.3248932724864715E-3</v>
      </c>
      <c r="R119" s="1">
        <v>1991</v>
      </c>
      <c r="S119" s="1">
        <v>2201</v>
      </c>
      <c r="T119" s="1">
        <v>2592</v>
      </c>
      <c r="W119" s="1">
        <v>9</v>
      </c>
      <c r="AA119" t="s">
        <v>167</v>
      </c>
      <c r="AE119" s="44">
        <v>9</v>
      </c>
      <c r="AF119" s="46">
        <v>1</v>
      </c>
      <c r="AG119" s="46">
        <v>70</v>
      </c>
      <c r="AH119" s="50">
        <v>63480</v>
      </c>
      <c r="AI119" s="50">
        <f t="shared" si="27"/>
        <v>9001</v>
      </c>
      <c r="AJ119" t="s">
        <v>1483</v>
      </c>
      <c r="AM119" s="1">
        <f t="shared" si="28"/>
        <v>6793</v>
      </c>
      <c r="AN119" s="1">
        <v>224</v>
      </c>
      <c r="AO119" s="1">
        <f t="shared" si="24"/>
        <v>7017</v>
      </c>
      <c r="AP119" s="1"/>
      <c r="AQ119" s="1">
        <v>5628</v>
      </c>
      <c r="AR119" s="1">
        <f t="shared" si="29"/>
        <v>4832</v>
      </c>
      <c r="AS119" s="1">
        <v>796</v>
      </c>
    </row>
    <row r="120" spans="1:45" hidden="1" outlineLevel="1">
      <c r="A120" t="s">
        <v>1452</v>
      </c>
      <c r="B120" s="11" t="s">
        <v>1416</v>
      </c>
      <c r="E120" s="1">
        <f t="shared" si="25"/>
        <v>18204</v>
      </c>
      <c r="F120" s="1">
        <v>16718</v>
      </c>
      <c r="G120" s="1">
        <v>14448</v>
      </c>
      <c r="H120" s="1">
        <v>14337</v>
      </c>
      <c r="I120" s="2"/>
      <c r="J120" s="2">
        <f t="shared" si="26"/>
        <v>0.78757415952537901</v>
      </c>
      <c r="K120" s="10">
        <f t="shared" si="17"/>
        <v>3</v>
      </c>
      <c r="L120" s="9">
        <f t="shared" si="18"/>
        <v>1</v>
      </c>
      <c r="M120" s="8">
        <f t="shared" si="19"/>
        <v>2</v>
      </c>
      <c r="N120" s="2">
        <f t="shared" si="30"/>
        <v>0.28198307134220074</v>
      </c>
      <c r="O120" s="2">
        <f t="shared" si="31"/>
        <v>0.36735187424425636</v>
      </c>
      <c r="P120" s="2">
        <f t="shared" si="32"/>
        <v>0.34492140266021765</v>
      </c>
      <c r="Q120" s="2">
        <f t="shared" si="33"/>
        <v>5.7436517533253073E-3</v>
      </c>
      <c r="R120" s="1">
        <v>4664</v>
      </c>
      <c r="S120" s="1">
        <v>6076</v>
      </c>
      <c r="T120" s="1">
        <v>5705</v>
      </c>
      <c r="W120" s="1">
        <v>95</v>
      </c>
      <c r="AA120" t="s">
        <v>167</v>
      </c>
      <c r="AE120" s="44">
        <v>9</v>
      </c>
      <c r="AF120" s="46">
        <v>1</v>
      </c>
      <c r="AG120" s="46">
        <v>75</v>
      </c>
      <c r="AH120" s="50">
        <v>63970</v>
      </c>
      <c r="AI120" s="50">
        <f t="shared" si="27"/>
        <v>9001</v>
      </c>
      <c r="AJ120" t="s">
        <v>1483</v>
      </c>
      <c r="AM120" s="1">
        <f t="shared" si="28"/>
        <v>16540</v>
      </c>
      <c r="AN120" s="1">
        <v>1664</v>
      </c>
      <c r="AO120" s="1">
        <f t="shared" si="24"/>
        <v>18204</v>
      </c>
      <c r="AP120" s="1"/>
      <c r="AQ120" s="1">
        <v>14448</v>
      </c>
      <c r="AR120" s="1">
        <f t="shared" si="29"/>
        <v>12315</v>
      </c>
      <c r="AS120" s="1">
        <v>2133</v>
      </c>
    </row>
    <row r="121" spans="1:45" hidden="1" outlineLevel="1">
      <c r="A121" t="s">
        <v>1346</v>
      </c>
      <c r="B121" s="11" t="s">
        <v>1416</v>
      </c>
      <c r="E121" s="1">
        <f t="shared" si="25"/>
        <v>12517</v>
      </c>
      <c r="F121" s="1">
        <v>11830</v>
      </c>
      <c r="G121" s="1">
        <v>10147</v>
      </c>
      <c r="H121" s="1">
        <v>10051</v>
      </c>
      <c r="I121" s="2"/>
      <c r="J121" s="2">
        <f t="shared" si="26"/>
        <v>0.80298793640648713</v>
      </c>
      <c r="K121" s="10">
        <f t="shared" si="17"/>
        <v>1</v>
      </c>
      <c r="L121" s="9">
        <f t="shared" si="18"/>
        <v>3</v>
      </c>
      <c r="M121" s="8">
        <f t="shared" si="19"/>
        <v>2</v>
      </c>
      <c r="N121" s="2">
        <f t="shared" si="30"/>
        <v>0.40818574697059573</v>
      </c>
      <c r="O121" s="2">
        <f t="shared" si="31"/>
        <v>0.19913566646894332</v>
      </c>
      <c r="P121" s="2">
        <f t="shared" si="32"/>
        <v>0.39174646216422337</v>
      </c>
      <c r="Q121" s="2">
        <f t="shared" si="33"/>
        <v>9.3212439623757692E-4</v>
      </c>
      <c r="R121" s="1">
        <v>4817</v>
      </c>
      <c r="S121" s="1">
        <v>2350</v>
      </c>
      <c r="T121" s="1">
        <v>4623</v>
      </c>
      <c r="W121" s="1">
        <v>11</v>
      </c>
      <c r="AA121" t="s">
        <v>1619</v>
      </c>
      <c r="AE121" s="44">
        <v>9</v>
      </c>
      <c r="AF121" s="46">
        <v>3</v>
      </c>
      <c r="AG121" s="46">
        <v>105</v>
      </c>
      <c r="AH121" s="50">
        <v>65370</v>
      </c>
      <c r="AI121" s="50">
        <f t="shared" si="27"/>
        <v>9003</v>
      </c>
      <c r="AJ121" t="s">
        <v>1483</v>
      </c>
      <c r="AM121" s="1">
        <f t="shared" si="28"/>
        <v>11801</v>
      </c>
      <c r="AN121" s="1">
        <v>716</v>
      </c>
      <c r="AO121" s="1">
        <f t="shared" si="24"/>
        <v>12517</v>
      </c>
      <c r="AP121" s="1"/>
      <c r="AQ121" s="1">
        <v>10147</v>
      </c>
      <c r="AR121" s="1">
        <f t="shared" si="29"/>
        <v>9189</v>
      </c>
      <c r="AS121" s="1">
        <v>958</v>
      </c>
    </row>
    <row r="122" spans="1:45" hidden="1" outlineLevel="1">
      <c r="A122" t="s">
        <v>2369</v>
      </c>
      <c r="B122" s="11" t="s">
        <v>1416</v>
      </c>
      <c r="E122" s="1">
        <f t="shared" si="25"/>
        <v>1824</v>
      </c>
      <c r="F122" s="1">
        <v>1761</v>
      </c>
      <c r="G122" s="1">
        <v>1520</v>
      </c>
      <c r="H122" s="1">
        <v>1517</v>
      </c>
      <c r="I122" s="2"/>
      <c r="J122" s="2">
        <f t="shared" si="26"/>
        <v>0.83168859649122806</v>
      </c>
      <c r="K122" s="10">
        <f t="shared" si="17"/>
        <v>3</v>
      </c>
      <c r="L122" s="9">
        <f t="shared" si="18"/>
        <v>2</v>
      </c>
      <c r="M122" s="8">
        <f t="shared" si="19"/>
        <v>1</v>
      </c>
      <c r="N122" s="2">
        <f t="shared" si="30"/>
        <v>0.28457598178713717</v>
      </c>
      <c r="O122" s="2">
        <f t="shared" si="31"/>
        <v>0.30392714854866248</v>
      </c>
      <c r="P122" s="2">
        <f t="shared" si="32"/>
        <v>0.40751280591918043</v>
      </c>
      <c r="Q122" s="2">
        <f t="shared" si="33"/>
        <v>3.9840637450199168E-3</v>
      </c>
      <c r="R122" s="1">
        <v>500</v>
      </c>
      <c r="S122" s="1">
        <v>534</v>
      </c>
      <c r="T122" s="1">
        <v>716</v>
      </c>
      <c r="W122" s="1">
        <v>7</v>
      </c>
      <c r="AA122" t="s">
        <v>1386</v>
      </c>
      <c r="AE122" s="44">
        <v>9</v>
      </c>
      <c r="AF122" s="46">
        <v>5</v>
      </c>
      <c r="AG122" s="46">
        <v>85</v>
      </c>
      <c r="AH122" s="50">
        <v>65930</v>
      </c>
      <c r="AI122" s="50">
        <f t="shared" si="27"/>
        <v>9005</v>
      </c>
      <c r="AJ122" t="s">
        <v>1483</v>
      </c>
      <c r="AM122" s="1">
        <f t="shared" si="28"/>
        <v>1757</v>
      </c>
      <c r="AN122" s="1">
        <v>67</v>
      </c>
      <c r="AO122" s="1">
        <f t="shared" si="24"/>
        <v>1824</v>
      </c>
      <c r="AP122" s="1"/>
      <c r="AQ122" s="1">
        <v>1520</v>
      </c>
      <c r="AR122" s="1">
        <f t="shared" si="29"/>
        <v>1294</v>
      </c>
      <c r="AS122" s="1">
        <v>226</v>
      </c>
    </row>
    <row r="123" spans="1:45" hidden="1" outlineLevel="1">
      <c r="A123" t="s">
        <v>2760</v>
      </c>
      <c r="B123" s="11" t="s">
        <v>1416</v>
      </c>
      <c r="E123" s="1">
        <f t="shared" si="25"/>
        <v>2857</v>
      </c>
      <c r="F123" s="1">
        <v>2749</v>
      </c>
      <c r="G123" s="1">
        <v>2250</v>
      </c>
      <c r="H123" s="1">
        <v>2272</v>
      </c>
      <c r="I123" s="2"/>
      <c r="J123" s="2">
        <f t="shared" si="26"/>
        <v>0.79523976198809943</v>
      </c>
      <c r="K123" s="10">
        <f t="shared" si="17"/>
        <v>2</v>
      </c>
      <c r="L123" s="9">
        <f t="shared" si="18"/>
        <v>3</v>
      </c>
      <c r="M123" s="8">
        <f t="shared" si="19"/>
        <v>1</v>
      </c>
      <c r="N123" s="2">
        <f t="shared" si="30"/>
        <v>0.32773722627737228</v>
      </c>
      <c r="O123" s="2">
        <f t="shared" si="31"/>
        <v>0.22116788321167882</v>
      </c>
      <c r="P123" s="2">
        <f t="shared" si="32"/>
        <v>0.44963503649635034</v>
      </c>
      <c r="Q123" s="2">
        <f t="shared" si="33"/>
        <v>1.4598540145985273E-3</v>
      </c>
      <c r="R123" s="1">
        <v>898</v>
      </c>
      <c r="S123" s="1">
        <v>606</v>
      </c>
      <c r="T123" s="1">
        <v>1232</v>
      </c>
      <c r="W123" s="1">
        <v>4</v>
      </c>
      <c r="AA123" t="s">
        <v>52</v>
      </c>
      <c r="AE123" s="44">
        <v>9</v>
      </c>
      <c r="AF123" s="46">
        <v>11</v>
      </c>
      <c r="AG123" s="46">
        <v>85</v>
      </c>
      <c r="AH123" s="50">
        <v>66210</v>
      </c>
      <c r="AI123" s="50">
        <f t="shared" si="27"/>
        <v>9011</v>
      </c>
      <c r="AJ123" t="s">
        <v>1483</v>
      </c>
      <c r="AM123" s="1">
        <f t="shared" si="28"/>
        <v>2740</v>
      </c>
      <c r="AN123" s="1">
        <v>117</v>
      </c>
      <c r="AO123" s="1">
        <f t="shared" si="24"/>
        <v>2857</v>
      </c>
      <c r="AP123" s="1"/>
      <c r="AQ123" s="1">
        <v>2250</v>
      </c>
      <c r="AR123" s="1">
        <f t="shared" si="29"/>
        <v>2064</v>
      </c>
      <c r="AS123" s="1">
        <v>186</v>
      </c>
    </row>
    <row r="124" spans="1:45" hidden="1" outlineLevel="1">
      <c r="A124" t="s">
        <v>1829</v>
      </c>
      <c r="B124" s="11" t="s">
        <v>1416</v>
      </c>
      <c r="E124" s="1">
        <f t="shared" si="25"/>
        <v>3071</v>
      </c>
      <c r="F124" s="1">
        <v>2967</v>
      </c>
      <c r="G124" s="1">
        <v>2364</v>
      </c>
      <c r="H124" s="1">
        <v>2348</v>
      </c>
      <c r="I124" s="2"/>
      <c r="J124" s="2">
        <f t="shared" si="26"/>
        <v>0.76457180071637898</v>
      </c>
      <c r="K124" s="10">
        <f t="shared" si="17"/>
        <v>1</v>
      </c>
      <c r="L124" s="9">
        <f t="shared" si="18"/>
        <v>3</v>
      </c>
      <c r="M124" s="8">
        <f t="shared" si="19"/>
        <v>2</v>
      </c>
      <c r="N124" s="2">
        <f t="shared" si="30"/>
        <v>0.39397018970189701</v>
      </c>
      <c r="O124" s="2">
        <f t="shared" si="31"/>
        <v>0.2306910569105691</v>
      </c>
      <c r="P124" s="2">
        <f t="shared" si="32"/>
        <v>0.37161246612466126</v>
      </c>
      <c r="Q124" s="2">
        <f t="shared" si="33"/>
        <v>3.7262872628726074E-3</v>
      </c>
      <c r="R124" s="1">
        <v>1163</v>
      </c>
      <c r="S124" s="1">
        <v>681</v>
      </c>
      <c r="T124" s="1">
        <v>1097</v>
      </c>
      <c r="W124" s="1">
        <v>11</v>
      </c>
      <c r="AA124" t="s">
        <v>1386</v>
      </c>
      <c r="AE124" s="44">
        <v>9</v>
      </c>
      <c r="AF124" s="46">
        <v>5</v>
      </c>
      <c r="AG124" s="46">
        <v>90</v>
      </c>
      <c r="AH124" s="50">
        <v>66420</v>
      </c>
      <c r="AI124" s="50">
        <f t="shared" si="27"/>
        <v>9005</v>
      </c>
      <c r="AJ124" t="s">
        <v>1483</v>
      </c>
      <c r="AM124" s="1">
        <f t="shared" si="28"/>
        <v>2952</v>
      </c>
      <c r="AN124" s="1">
        <v>119</v>
      </c>
      <c r="AO124" s="1">
        <f t="shared" si="24"/>
        <v>3071</v>
      </c>
      <c r="AP124" s="1"/>
      <c r="AQ124" s="1">
        <v>2364</v>
      </c>
      <c r="AR124" s="1">
        <f t="shared" si="29"/>
        <v>1898</v>
      </c>
      <c r="AS124" s="1">
        <v>466</v>
      </c>
    </row>
    <row r="125" spans="1:45" hidden="1" outlineLevel="1">
      <c r="A125" t="s">
        <v>1688</v>
      </c>
      <c r="B125" s="11" t="s">
        <v>1416</v>
      </c>
      <c r="E125" s="1">
        <f t="shared" si="25"/>
        <v>1165</v>
      </c>
      <c r="F125" s="1">
        <v>1159</v>
      </c>
      <c r="G125" s="1">
        <v>934</v>
      </c>
      <c r="H125" s="1">
        <v>930</v>
      </c>
      <c r="I125" s="2"/>
      <c r="J125" s="2">
        <f t="shared" si="26"/>
        <v>0.79828326180257514</v>
      </c>
      <c r="K125" s="10">
        <f t="shared" si="17"/>
        <v>2</v>
      </c>
      <c r="L125" s="9">
        <f t="shared" si="18"/>
        <v>3</v>
      </c>
      <c r="M125" s="8">
        <f t="shared" si="19"/>
        <v>1</v>
      </c>
      <c r="N125" s="2">
        <f t="shared" si="30"/>
        <v>0.29076790336496983</v>
      </c>
      <c r="O125" s="2">
        <f t="shared" si="31"/>
        <v>0.2364106988783434</v>
      </c>
      <c r="P125" s="2">
        <f t="shared" si="32"/>
        <v>0.46591889559965488</v>
      </c>
      <c r="Q125" s="2">
        <f t="shared" si="33"/>
        <v>6.9025021570318645E-3</v>
      </c>
      <c r="R125" s="1">
        <v>337</v>
      </c>
      <c r="S125" s="1">
        <v>274</v>
      </c>
      <c r="T125" s="1">
        <v>540</v>
      </c>
      <c r="W125" s="1">
        <v>8</v>
      </c>
      <c r="AA125" t="s">
        <v>2334</v>
      </c>
      <c r="AE125" s="44">
        <v>9</v>
      </c>
      <c r="AF125" s="46">
        <v>15</v>
      </c>
      <c r="AG125" s="46">
        <v>55</v>
      </c>
      <c r="AH125" s="50">
        <v>67400</v>
      </c>
      <c r="AI125" s="50">
        <f t="shared" si="27"/>
        <v>9015</v>
      </c>
      <c r="AJ125" t="s">
        <v>1483</v>
      </c>
      <c r="AM125" s="1">
        <f t="shared" si="28"/>
        <v>1159</v>
      </c>
      <c r="AN125" s="1">
        <v>6</v>
      </c>
      <c r="AO125" s="1">
        <f t="shared" si="24"/>
        <v>1165</v>
      </c>
      <c r="AP125" s="1"/>
      <c r="AQ125" s="1">
        <v>934</v>
      </c>
      <c r="AR125" s="1">
        <f t="shared" si="29"/>
        <v>881</v>
      </c>
      <c r="AS125" s="1">
        <v>53</v>
      </c>
    </row>
    <row r="126" spans="1:45" hidden="1" outlineLevel="1">
      <c r="A126" t="s">
        <v>2481</v>
      </c>
      <c r="B126" s="11" t="s">
        <v>1416</v>
      </c>
      <c r="E126" s="1">
        <f t="shared" si="25"/>
        <v>10248</v>
      </c>
      <c r="F126" s="1">
        <v>10314</v>
      </c>
      <c r="G126" s="1">
        <v>7869</v>
      </c>
      <c r="H126" s="1">
        <v>7824</v>
      </c>
      <c r="I126" s="2"/>
      <c r="J126" s="2">
        <f t="shared" si="26"/>
        <v>0.7634660421545667</v>
      </c>
      <c r="K126" s="10">
        <f t="shared" si="17"/>
        <v>2</v>
      </c>
      <c r="L126" s="9">
        <f t="shared" si="18"/>
        <v>3</v>
      </c>
      <c r="M126" s="8">
        <f t="shared" si="19"/>
        <v>1</v>
      </c>
      <c r="N126" s="2">
        <f t="shared" si="30"/>
        <v>0.22997653300683604</v>
      </c>
      <c r="O126" s="2">
        <f t="shared" si="31"/>
        <v>0.20957045199469443</v>
      </c>
      <c r="P126" s="2">
        <f t="shared" si="32"/>
        <v>0.55943271094786251</v>
      </c>
      <c r="Q126" s="2">
        <f t="shared" si="33"/>
        <v>1.020304050606935E-3</v>
      </c>
      <c r="R126" s="1">
        <v>2254</v>
      </c>
      <c r="S126" s="1">
        <v>2054</v>
      </c>
      <c r="T126" s="1">
        <v>5483</v>
      </c>
      <c r="W126" s="1">
        <v>10</v>
      </c>
      <c r="AA126" t="s">
        <v>2590</v>
      </c>
      <c r="AE126" s="44">
        <v>9</v>
      </c>
      <c r="AF126" s="46">
        <v>9</v>
      </c>
      <c r="AG126" s="46">
        <v>105</v>
      </c>
      <c r="AH126" s="50">
        <v>67610</v>
      </c>
      <c r="AI126" s="50">
        <f t="shared" si="27"/>
        <v>9009</v>
      </c>
      <c r="AJ126" t="s">
        <v>1483</v>
      </c>
      <c r="AM126" s="1">
        <f t="shared" si="28"/>
        <v>9801</v>
      </c>
      <c r="AN126" s="1">
        <v>447</v>
      </c>
      <c r="AO126" s="1">
        <f t="shared" si="24"/>
        <v>10248</v>
      </c>
      <c r="AP126" s="1"/>
      <c r="AQ126" s="1">
        <v>7869</v>
      </c>
      <c r="AR126" s="1">
        <f t="shared" si="29"/>
        <v>7266</v>
      </c>
      <c r="AS126" s="1">
        <v>603</v>
      </c>
    </row>
    <row r="127" spans="1:45" hidden="1" outlineLevel="1">
      <c r="A127" t="s">
        <v>1538</v>
      </c>
      <c r="B127" s="11" t="s">
        <v>1416</v>
      </c>
      <c r="E127" s="1">
        <f t="shared" si="25"/>
        <v>2122</v>
      </c>
      <c r="F127" s="1">
        <v>1919</v>
      </c>
      <c r="G127" s="1">
        <v>1567</v>
      </c>
      <c r="H127" s="1">
        <v>1558</v>
      </c>
      <c r="I127" s="2"/>
      <c r="J127" s="2">
        <f t="shared" si="26"/>
        <v>0.73421300659754951</v>
      </c>
      <c r="K127" s="10">
        <f t="shared" si="17"/>
        <v>2</v>
      </c>
      <c r="L127" s="9">
        <f t="shared" si="18"/>
        <v>3</v>
      </c>
      <c r="M127" s="8">
        <f t="shared" si="19"/>
        <v>1</v>
      </c>
      <c r="N127" s="2">
        <f t="shared" si="30"/>
        <v>0.33368146214099215</v>
      </c>
      <c r="O127" s="2">
        <f t="shared" si="31"/>
        <v>0.31174934725848563</v>
      </c>
      <c r="P127" s="2">
        <f t="shared" si="32"/>
        <v>0.35404699738903395</v>
      </c>
      <c r="Q127" s="2">
        <f t="shared" si="33"/>
        <v>5.2219321148827547E-4</v>
      </c>
      <c r="R127" s="1">
        <v>639</v>
      </c>
      <c r="S127" s="1">
        <v>597</v>
      </c>
      <c r="T127" s="1">
        <v>678</v>
      </c>
      <c r="W127" s="1">
        <v>1</v>
      </c>
      <c r="AA127" t="s">
        <v>1386</v>
      </c>
      <c r="AE127" s="44">
        <v>9</v>
      </c>
      <c r="AF127" s="46">
        <v>5</v>
      </c>
      <c r="AG127" s="46">
        <v>95</v>
      </c>
      <c r="AH127" s="50">
        <v>67960</v>
      </c>
      <c r="AI127" s="50">
        <f t="shared" si="27"/>
        <v>9005</v>
      </c>
      <c r="AJ127" t="s">
        <v>1483</v>
      </c>
      <c r="AM127" s="1">
        <f t="shared" si="28"/>
        <v>1915</v>
      </c>
      <c r="AN127" s="1">
        <v>207</v>
      </c>
      <c r="AO127" s="1">
        <f t="shared" si="24"/>
        <v>2122</v>
      </c>
      <c r="AP127" s="1"/>
      <c r="AQ127" s="1">
        <v>1567</v>
      </c>
      <c r="AR127" s="1">
        <f t="shared" si="29"/>
        <v>1350</v>
      </c>
      <c r="AS127" s="1">
        <v>217</v>
      </c>
    </row>
    <row r="128" spans="1:45" hidden="1" outlineLevel="1">
      <c r="A128" t="s">
        <v>1100</v>
      </c>
      <c r="B128" s="11" t="s">
        <v>1416</v>
      </c>
      <c r="E128" s="1">
        <f t="shared" si="25"/>
        <v>26059</v>
      </c>
      <c r="F128" s="1">
        <v>25375</v>
      </c>
      <c r="G128" s="1">
        <v>20484</v>
      </c>
      <c r="H128" s="1">
        <v>20342</v>
      </c>
      <c r="I128" s="2"/>
      <c r="J128" s="2">
        <f t="shared" si="26"/>
        <v>0.7806132238382133</v>
      </c>
      <c r="K128" s="10">
        <f t="shared" si="17"/>
        <v>3</v>
      </c>
      <c r="L128" s="9">
        <f t="shared" si="18"/>
        <v>2</v>
      </c>
      <c r="M128" s="8">
        <f t="shared" si="19"/>
        <v>1</v>
      </c>
      <c r="N128" s="2">
        <f t="shared" si="30"/>
        <v>0.21696828176688071</v>
      </c>
      <c r="O128" s="2">
        <f t="shared" si="31"/>
        <v>0.24175909710060323</v>
      </c>
      <c r="P128" s="2">
        <f t="shared" si="32"/>
        <v>0.53959914380229612</v>
      </c>
      <c r="Q128" s="2">
        <f t="shared" si="33"/>
        <v>1.6734773302199413E-3</v>
      </c>
      <c r="R128" s="1">
        <v>5575</v>
      </c>
      <c r="S128" s="1">
        <v>6212</v>
      </c>
      <c r="T128" s="1">
        <v>13865</v>
      </c>
      <c r="W128" s="1">
        <v>43</v>
      </c>
      <c r="AA128" t="s">
        <v>167</v>
      </c>
      <c r="AE128" s="44">
        <v>9</v>
      </c>
      <c r="AF128" s="46">
        <v>1</v>
      </c>
      <c r="AG128" s="46">
        <v>80</v>
      </c>
      <c r="AH128" s="50">
        <v>68170</v>
      </c>
      <c r="AI128" s="50">
        <f t="shared" si="27"/>
        <v>9001</v>
      </c>
      <c r="AJ128" t="s">
        <v>1483</v>
      </c>
      <c r="AM128" s="1">
        <f t="shared" si="28"/>
        <v>25695</v>
      </c>
      <c r="AN128" s="1">
        <v>364</v>
      </c>
      <c r="AO128" s="1">
        <f t="shared" si="24"/>
        <v>26059</v>
      </c>
      <c r="AP128" s="1"/>
      <c r="AQ128" s="1">
        <v>20484</v>
      </c>
      <c r="AR128" s="1">
        <f t="shared" si="29"/>
        <v>18564</v>
      </c>
      <c r="AS128" s="1">
        <v>1920</v>
      </c>
    </row>
    <row r="129" spans="1:45" hidden="1" outlineLevel="1">
      <c r="A129" t="s">
        <v>2757</v>
      </c>
      <c r="B129" s="11" t="s">
        <v>1416</v>
      </c>
      <c r="E129" s="1">
        <f t="shared" si="25"/>
        <v>2779</v>
      </c>
      <c r="F129" s="1">
        <v>2683</v>
      </c>
      <c r="G129" s="1">
        <v>2181</v>
      </c>
      <c r="H129" s="1">
        <v>2164</v>
      </c>
      <c r="I129" s="2"/>
      <c r="J129" s="2">
        <f t="shared" si="26"/>
        <v>0.77869737315581145</v>
      </c>
      <c r="K129" s="10">
        <f t="shared" si="17"/>
        <v>3</v>
      </c>
      <c r="L129" s="9">
        <f t="shared" si="18"/>
        <v>2</v>
      </c>
      <c r="M129" s="8">
        <f t="shared" si="19"/>
        <v>1</v>
      </c>
      <c r="N129" s="2">
        <f t="shared" si="30"/>
        <v>0.23088399850801938</v>
      </c>
      <c r="O129" s="2">
        <f t="shared" si="31"/>
        <v>0.32002983961208503</v>
      </c>
      <c r="P129" s="2">
        <f t="shared" si="32"/>
        <v>0.44722118612458039</v>
      </c>
      <c r="Q129" s="2">
        <f t="shared" si="33"/>
        <v>1.8649757553152457E-3</v>
      </c>
      <c r="R129" s="1">
        <v>619</v>
      </c>
      <c r="S129" s="1">
        <v>858</v>
      </c>
      <c r="T129" s="1">
        <v>1199</v>
      </c>
      <c r="W129" s="1">
        <v>5</v>
      </c>
      <c r="AA129" t="s">
        <v>167</v>
      </c>
      <c r="AE129" s="44">
        <v>9</v>
      </c>
      <c r="AF129" s="46">
        <v>1</v>
      </c>
      <c r="AG129" s="46">
        <v>85</v>
      </c>
      <c r="AH129" s="50">
        <v>68310</v>
      </c>
      <c r="AI129" s="50">
        <f t="shared" si="27"/>
        <v>9001</v>
      </c>
      <c r="AJ129" t="s">
        <v>1483</v>
      </c>
      <c r="AM129" s="1">
        <f t="shared" si="28"/>
        <v>2681</v>
      </c>
      <c r="AN129" s="1">
        <v>98</v>
      </c>
      <c r="AO129" s="1">
        <f t="shared" si="24"/>
        <v>2779</v>
      </c>
      <c r="AP129" s="1"/>
      <c r="AQ129" s="1">
        <v>2181</v>
      </c>
      <c r="AR129" s="1">
        <f t="shared" si="29"/>
        <v>1885</v>
      </c>
      <c r="AS129" s="1">
        <v>296</v>
      </c>
    </row>
    <row r="130" spans="1:45" hidden="1" outlineLevel="1">
      <c r="A130" t="s">
        <v>281</v>
      </c>
      <c r="B130" s="11" t="s">
        <v>1416</v>
      </c>
      <c r="E130" s="1">
        <f t="shared" si="25"/>
        <v>17726</v>
      </c>
      <c r="F130" s="1">
        <v>16591</v>
      </c>
      <c r="G130" s="1">
        <v>14662</v>
      </c>
      <c r="H130" s="1">
        <v>14027</v>
      </c>
      <c r="I130" s="2"/>
      <c r="J130" s="2">
        <f t="shared" si="26"/>
        <v>0.79132347963443528</v>
      </c>
      <c r="K130" s="10">
        <f t="shared" ref="K130:K193" si="34">IF(R130&gt;0,RANK(R130,$R130:$W130),"")</f>
        <v>3</v>
      </c>
      <c r="L130" s="9">
        <f t="shared" ref="L130:L193" si="35">IF(S130&gt;0,RANK(S130,$R130:$W130),"")</f>
        <v>2</v>
      </c>
      <c r="M130" s="8">
        <f t="shared" ref="M130:M193" si="36">IF(T130&gt;0,RANK(T130,$R130:$W130),"")</f>
        <v>1</v>
      </c>
      <c r="N130" s="2">
        <f t="shared" si="30"/>
        <v>0.29555488358028426</v>
      </c>
      <c r="O130" s="2">
        <f t="shared" si="31"/>
        <v>0.32954339280314482</v>
      </c>
      <c r="P130" s="2">
        <f t="shared" si="32"/>
        <v>0.37236165709101904</v>
      </c>
      <c r="Q130" s="2">
        <f t="shared" si="33"/>
        <v>2.5400665255518873E-3</v>
      </c>
      <c r="R130" s="1">
        <v>4887</v>
      </c>
      <c r="S130" s="1">
        <v>5449</v>
      </c>
      <c r="T130" s="1">
        <v>6157</v>
      </c>
      <c r="W130" s="1">
        <v>42</v>
      </c>
      <c r="AA130" t="s">
        <v>1619</v>
      </c>
      <c r="AE130" s="44">
        <v>9</v>
      </c>
      <c r="AF130" s="46">
        <v>3</v>
      </c>
      <c r="AG130" s="46">
        <v>110</v>
      </c>
      <c r="AH130" s="50">
        <v>68940</v>
      </c>
      <c r="AI130" s="50">
        <f t="shared" si="27"/>
        <v>9003</v>
      </c>
      <c r="AJ130" t="s">
        <v>1483</v>
      </c>
      <c r="AM130" s="1">
        <f t="shared" si="28"/>
        <v>16535</v>
      </c>
      <c r="AN130" s="1">
        <v>1191</v>
      </c>
      <c r="AO130" s="1">
        <f t="shared" si="24"/>
        <v>17726</v>
      </c>
      <c r="AP130" s="1"/>
      <c r="AQ130" s="1">
        <v>14662</v>
      </c>
      <c r="AR130" s="1">
        <f t="shared" si="29"/>
        <v>12882</v>
      </c>
      <c r="AS130" s="1">
        <v>1780</v>
      </c>
    </row>
    <row r="131" spans="1:45" hidden="1" outlineLevel="1">
      <c r="A131" t="s">
        <v>1234</v>
      </c>
      <c r="B131" s="11" t="s">
        <v>1416</v>
      </c>
      <c r="E131" s="1">
        <f t="shared" si="25"/>
        <v>6411</v>
      </c>
      <c r="F131" s="1">
        <v>6243</v>
      </c>
      <c r="G131" s="1">
        <v>4644</v>
      </c>
      <c r="H131" s="1">
        <v>5066</v>
      </c>
      <c r="I131" s="2"/>
      <c r="J131" s="2">
        <f t="shared" si="26"/>
        <v>0.7902043362969895</v>
      </c>
      <c r="K131" s="10">
        <f t="shared" si="34"/>
        <v>3</v>
      </c>
      <c r="L131" s="9">
        <f t="shared" si="35"/>
        <v>2</v>
      </c>
      <c r="M131" s="8">
        <f t="shared" si="36"/>
        <v>1</v>
      </c>
      <c r="N131" s="2">
        <f t="shared" ref="N131:N162" si="37">IF(SUM($R131:$W131)=0,"-",R131/SUM($R131:$W131))</f>
        <v>0.23825557158890492</v>
      </c>
      <c r="O131" s="2">
        <f t="shared" ref="O131:O162" si="38">IF(SUM($R131:$W131)=0,"-",S131/SUM($R131:$W131))</f>
        <v>0.25268558601891933</v>
      </c>
      <c r="P131" s="2">
        <f t="shared" ref="P131:P162" si="39">IF(SUM($R131:$W131)=0,"-",T131/SUM($R131:$W131))</f>
        <v>0.50825717492384159</v>
      </c>
      <c r="Q131" s="2">
        <f t="shared" ref="Q131:Q162" si="40">IF(SUM($R131:$W131)=0,"-",(1-N131-O131-P131))</f>
        <v>8.0166746833409963E-4</v>
      </c>
      <c r="R131" s="1">
        <v>1486</v>
      </c>
      <c r="S131" s="1">
        <v>1576</v>
      </c>
      <c r="T131" s="1">
        <v>3170</v>
      </c>
      <c r="W131" s="1">
        <v>5</v>
      </c>
      <c r="AA131" t="s">
        <v>224</v>
      </c>
      <c r="AE131" s="44">
        <v>9</v>
      </c>
      <c r="AF131" s="46">
        <v>13</v>
      </c>
      <c r="AG131" s="46">
        <v>40</v>
      </c>
      <c r="AH131" s="50">
        <v>69220</v>
      </c>
      <c r="AI131" s="50">
        <f t="shared" si="27"/>
        <v>9013</v>
      </c>
      <c r="AJ131" t="s">
        <v>1483</v>
      </c>
      <c r="AM131" s="1">
        <f t="shared" si="28"/>
        <v>6237</v>
      </c>
      <c r="AN131" s="1">
        <v>174</v>
      </c>
      <c r="AO131" s="1">
        <f t="shared" ref="AO131:AO170" si="41">SUM(AM131:AN131)</f>
        <v>6411</v>
      </c>
      <c r="AP131" s="1"/>
      <c r="AQ131" s="1">
        <v>4644</v>
      </c>
      <c r="AR131" s="1">
        <f t="shared" si="29"/>
        <v>4183</v>
      </c>
      <c r="AS131" s="1">
        <v>461</v>
      </c>
    </row>
    <row r="132" spans="1:45" hidden="1" outlineLevel="1">
      <c r="A132" t="s">
        <v>2532</v>
      </c>
      <c r="B132" s="11" t="s">
        <v>1416</v>
      </c>
      <c r="E132" s="1">
        <f t="shared" ref="E132:E171" si="42">AO132</f>
        <v>17395</v>
      </c>
      <c r="F132" s="1">
        <v>16490</v>
      </c>
      <c r="G132" s="1">
        <v>14224</v>
      </c>
      <c r="H132" s="1">
        <v>14380</v>
      </c>
      <c r="I132" s="2"/>
      <c r="J132" s="2">
        <f t="shared" ref="J132:J195" si="43">H132/E132</f>
        <v>0.82667433170451277</v>
      </c>
      <c r="K132" s="10">
        <f t="shared" si="34"/>
        <v>2</v>
      </c>
      <c r="L132" s="9">
        <f t="shared" si="35"/>
        <v>3</v>
      </c>
      <c r="M132" s="8">
        <f t="shared" si="36"/>
        <v>1</v>
      </c>
      <c r="N132" s="2">
        <f t="shared" si="37"/>
        <v>0.37787119965880706</v>
      </c>
      <c r="O132" s="2">
        <f t="shared" si="38"/>
        <v>0.21702309145189788</v>
      </c>
      <c r="P132" s="2">
        <f t="shared" si="39"/>
        <v>0.40376530798757082</v>
      </c>
      <c r="Q132" s="2">
        <f t="shared" si="40"/>
        <v>1.3404009017241592E-3</v>
      </c>
      <c r="R132" s="1">
        <v>6202</v>
      </c>
      <c r="S132" s="1">
        <v>3562</v>
      </c>
      <c r="T132" s="1">
        <v>6627</v>
      </c>
      <c r="W132" s="1">
        <v>22</v>
      </c>
      <c r="AA132" t="s">
        <v>1619</v>
      </c>
      <c r="AE132" s="44">
        <v>9</v>
      </c>
      <c r="AF132" s="46">
        <v>3</v>
      </c>
      <c r="AG132" s="46">
        <v>120</v>
      </c>
      <c r="AH132" s="50">
        <v>71390</v>
      </c>
      <c r="AI132" s="50">
        <f t="shared" ref="AI132:AI195" si="44">AE132*1000+AF132</f>
        <v>9003</v>
      </c>
      <c r="AJ132" t="s">
        <v>1483</v>
      </c>
      <c r="AM132" s="1">
        <f t="shared" ref="AM132:AM171" si="45">SUM(R132:X132)</f>
        <v>16413</v>
      </c>
      <c r="AN132" s="1">
        <v>982</v>
      </c>
      <c r="AO132" s="1">
        <f t="shared" si="41"/>
        <v>17395</v>
      </c>
      <c r="AP132" s="1"/>
      <c r="AQ132" s="1">
        <v>14224</v>
      </c>
      <c r="AR132" s="1">
        <f t="shared" ref="AR132:AR171" si="46">AQ132-AS132</f>
        <v>12926</v>
      </c>
      <c r="AS132" s="1">
        <v>1298</v>
      </c>
    </row>
    <row r="133" spans="1:45" hidden="1" outlineLevel="1">
      <c r="A133" t="s">
        <v>2586</v>
      </c>
      <c r="B133" s="11" t="s">
        <v>1416</v>
      </c>
      <c r="E133" s="1">
        <f t="shared" si="42"/>
        <v>15000</v>
      </c>
      <c r="F133" s="1">
        <v>14585</v>
      </c>
      <c r="G133" s="1">
        <v>10468</v>
      </c>
      <c r="H133" s="1">
        <v>11752</v>
      </c>
      <c r="I133" s="2"/>
      <c r="J133" s="2">
        <f t="shared" si="43"/>
        <v>0.78346666666666664</v>
      </c>
      <c r="K133" s="10">
        <f t="shared" si="34"/>
        <v>3</v>
      </c>
      <c r="L133" s="9">
        <f t="shared" si="35"/>
        <v>2</v>
      </c>
      <c r="M133" s="8">
        <f t="shared" si="36"/>
        <v>1</v>
      </c>
      <c r="N133" s="2">
        <f t="shared" si="37"/>
        <v>0.21769923674620092</v>
      </c>
      <c r="O133" s="2">
        <f t="shared" si="38"/>
        <v>0.32386715258199822</v>
      </c>
      <c r="P133" s="2">
        <f t="shared" si="39"/>
        <v>0.45692085539434779</v>
      </c>
      <c r="Q133" s="2">
        <f t="shared" si="40"/>
        <v>1.5127552774530373E-3</v>
      </c>
      <c r="R133" s="1">
        <v>3166</v>
      </c>
      <c r="S133" s="1">
        <v>4710</v>
      </c>
      <c r="T133" s="1">
        <v>6645</v>
      </c>
      <c r="W133" s="1">
        <v>22</v>
      </c>
      <c r="AA133" t="s">
        <v>2590</v>
      </c>
      <c r="AE133" s="44">
        <v>9</v>
      </c>
      <c r="AF133" s="46">
        <v>9</v>
      </c>
      <c r="AG133" s="46">
        <v>110</v>
      </c>
      <c r="AH133" s="50">
        <v>69640</v>
      </c>
      <c r="AI133" s="50">
        <f t="shared" si="44"/>
        <v>9009</v>
      </c>
      <c r="AJ133" t="s">
        <v>1483</v>
      </c>
      <c r="AM133" s="1">
        <f t="shared" si="45"/>
        <v>14543</v>
      </c>
      <c r="AN133" s="1">
        <v>457</v>
      </c>
      <c r="AO133" s="1">
        <f t="shared" si="41"/>
        <v>15000</v>
      </c>
      <c r="AP133" s="1"/>
      <c r="AQ133" s="1">
        <v>10468</v>
      </c>
      <c r="AR133" s="1">
        <f t="shared" si="46"/>
        <v>9138</v>
      </c>
      <c r="AS133" s="1">
        <v>1330</v>
      </c>
    </row>
    <row r="134" spans="1:45" hidden="1" outlineLevel="1">
      <c r="A134" t="s">
        <v>2736</v>
      </c>
      <c r="B134" s="11" t="s">
        <v>1416</v>
      </c>
      <c r="E134" s="1">
        <f t="shared" si="42"/>
        <v>28672</v>
      </c>
      <c r="F134" s="1">
        <v>28548</v>
      </c>
      <c r="G134" s="1">
        <v>22669</v>
      </c>
      <c r="H134" s="1">
        <v>22230</v>
      </c>
      <c r="I134" s="2"/>
      <c r="J134" s="2">
        <f t="shared" si="43"/>
        <v>0.7753208705357143</v>
      </c>
      <c r="K134" s="10">
        <f t="shared" si="34"/>
        <v>2</v>
      </c>
      <c r="L134" s="9">
        <f t="shared" si="35"/>
        <v>3</v>
      </c>
      <c r="M134" s="8">
        <f t="shared" si="36"/>
        <v>1</v>
      </c>
      <c r="N134" s="2">
        <f t="shared" si="37"/>
        <v>0.31118905895691612</v>
      </c>
      <c r="O134" s="2">
        <f t="shared" si="38"/>
        <v>0.21116780045351474</v>
      </c>
      <c r="P134" s="2">
        <f t="shared" si="39"/>
        <v>0.46896258503401361</v>
      </c>
      <c r="Q134" s="2">
        <f t="shared" si="40"/>
        <v>8.6805555555554692E-3</v>
      </c>
      <c r="R134" s="1">
        <v>8783</v>
      </c>
      <c r="S134" s="1">
        <v>5960</v>
      </c>
      <c r="T134" s="1">
        <v>13236</v>
      </c>
      <c r="W134" s="1">
        <v>245</v>
      </c>
      <c r="AA134" t="s">
        <v>1619</v>
      </c>
      <c r="AE134" s="44">
        <v>9</v>
      </c>
      <c r="AF134" s="46">
        <v>3</v>
      </c>
      <c r="AG134" s="46">
        <v>115</v>
      </c>
      <c r="AH134" s="50">
        <v>70550</v>
      </c>
      <c r="AI134" s="50">
        <f t="shared" si="44"/>
        <v>9003</v>
      </c>
      <c r="AJ134" t="s">
        <v>1483</v>
      </c>
      <c r="AM134" s="1">
        <f t="shared" si="45"/>
        <v>28224</v>
      </c>
      <c r="AN134" s="1">
        <v>448</v>
      </c>
      <c r="AO134" s="1">
        <f t="shared" si="41"/>
        <v>28672</v>
      </c>
      <c r="AP134" s="1"/>
      <c r="AQ134" s="1">
        <v>22669</v>
      </c>
      <c r="AR134" s="1">
        <f t="shared" si="46"/>
        <v>6836</v>
      </c>
      <c r="AS134" s="1">
        <v>15833</v>
      </c>
    </row>
    <row r="135" spans="1:45" hidden="1" outlineLevel="1">
      <c r="A135" t="s">
        <v>2740</v>
      </c>
      <c r="B135" s="11" t="s">
        <v>1416</v>
      </c>
      <c r="E135" s="1">
        <f t="shared" si="42"/>
        <v>1862</v>
      </c>
      <c r="F135" s="1">
        <v>1778</v>
      </c>
      <c r="G135" s="1">
        <v>1492</v>
      </c>
      <c r="H135" s="1">
        <v>1479</v>
      </c>
      <c r="I135" s="2"/>
      <c r="J135" s="2">
        <f t="shared" si="43"/>
        <v>0.79430719656283566</v>
      </c>
      <c r="K135" s="10">
        <f t="shared" si="34"/>
        <v>2</v>
      </c>
      <c r="L135" s="9">
        <f t="shared" si="35"/>
        <v>3</v>
      </c>
      <c r="M135" s="8">
        <f t="shared" si="36"/>
        <v>1</v>
      </c>
      <c r="N135" s="2">
        <f t="shared" si="37"/>
        <v>0.39830985915492956</v>
      </c>
      <c r="O135" s="2">
        <f t="shared" si="38"/>
        <v>0.18591549295774648</v>
      </c>
      <c r="P135" s="2">
        <f t="shared" si="39"/>
        <v>0.41239436619718312</v>
      </c>
      <c r="Q135" s="2">
        <f t="shared" si="40"/>
        <v>3.3802816901408739E-3</v>
      </c>
      <c r="R135" s="1">
        <v>707</v>
      </c>
      <c r="S135" s="1">
        <v>330</v>
      </c>
      <c r="T135" s="1">
        <v>732</v>
      </c>
      <c r="W135" s="1">
        <v>6</v>
      </c>
      <c r="AA135" t="s">
        <v>52</v>
      </c>
      <c r="AE135" s="44">
        <v>9</v>
      </c>
      <c r="AF135" s="46">
        <v>11</v>
      </c>
      <c r="AG135" s="46">
        <v>90</v>
      </c>
      <c r="AH135" s="50">
        <v>71670</v>
      </c>
      <c r="AI135" s="50">
        <f t="shared" si="44"/>
        <v>9011</v>
      </c>
      <c r="AJ135" t="s">
        <v>1483</v>
      </c>
      <c r="AM135" s="1">
        <f t="shared" si="45"/>
        <v>1775</v>
      </c>
      <c r="AN135" s="1">
        <v>87</v>
      </c>
      <c r="AO135" s="1">
        <f t="shared" si="41"/>
        <v>1862</v>
      </c>
      <c r="AP135" s="1"/>
      <c r="AQ135" s="1">
        <v>1492</v>
      </c>
      <c r="AR135" s="1">
        <f t="shared" si="46"/>
        <v>1381</v>
      </c>
      <c r="AS135" s="1">
        <v>111</v>
      </c>
    </row>
    <row r="136" spans="1:45" hidden="1" outlineLevel="1">
      <c r="A136" t="s">
        <v>2222</v>
      </c>
      <c r="B136" s="11" t="s">
        <v>1416</v>
      </c>
      <c r="E136" s="1">
        <f t="shared" si="42"/>
        <v>8265</v>
      </c>
      <c r="F136" s="1">
        <v>7992</v>
      </c>
      <c r="G136" s="1">
        <v>6227</v>
      </c>
      <c r="H136" s="1">
        <v>6176</v>
      </c>
      <c r="I136" s="2"/>
      <c r="J136" s="2">
        <f t="shared" si="43"/>
        <v>0.74724742891712037</v>
      </c>
      <c r="K136" s="10">
        <f t="shared" si="34"/>
        <v>2</v>
      </c>
      <c r="L136" s="9">
        <f t="shared" si="35"/>
        <v>3</v>
      </c>
      <c r="M136" s="8">
        <f t="shared" si="36"/>
        <v>1</v>
      </c>
      <c r="N136" s="2">
        <f t="shared" si="37"/>
        <v>0.39421270199173242</v>
      </c>
      <c r="O136" s="2">
        <f t="shared" si="38"/>
        <v>0.16209445070775397</v>
      </c>
      <c r="P136" s="2">
        <f t="shared" si="39"/>
        <v>0.44206438682199672</v>
      </c>
      <c r="Q136" s="2">
        <f t="shared" si="40"/>
        <v>1.628460478516891E-3</v>
      </c>
      <c r="R136" s="1">
        <v>3147</v>
      </c>
      <c r="S136" s="1">
        <v>1294</v>
      </c>
      <c r="T136" s="1">
        <v>3529</v>
      </c>
      <c r="W136" s="1">
        <v>13</v>
      </c>
      <c r="AA136" t="s">
        <v>224</v>
      </c>
      <c r="AE136" s="44">
        <v>9</v>
      </c>
      <c r="AF136" s="46">
        <v>13</v>
      </c>
      <c r="AG136" s="46">
        <v>45</v>
      </c>
      <c r="AH136" s="50">
        <v>72090</v>
      </c>
      <c r="AI136" s="50">
        <f t="shared" si="44"/>
        <v>9013</v>
      </c>
      <c r="AJ136" t="s">
        <v>1483</v>
      </c>
      <c r="AM136" s="1">
        <f t="shared" si="45"/>
        <v>7983</v>
      </c>
      <c r="AN136" s="1">
        <v>282</v>
      </c>
      <c r="AO136" s="1">
        <f t="shared" si="41"/>
        <v>8265</v>
      </c>
      <c r="AP136" s="1"/>
      <c r="AQ136" s="1">
        <v>6227</v>
      </c>
      <c r="AR136" s="1">
        <f t="shared" si="46"/>
        <v>5729</v>
      </c>
      <c r="AS136" s="1">
        <v>498</v>
      </c>
    </row>
    <row r="137" spans="1:45" hidden="1" outlineLevel="1">
      <c r="A137" t="s">
        <v>215</v>
      </c>
      <c r="B137" s="11" t="s">
        <v>1416</v>
      </c>
      <c r="E137" s="1">
        <f t="shared" si="42"/>
        <v>63281</v>
      </c>
      <c r="F137" s="1">
        <v>59390</v>
      </c>
      <c r="G137" s="1">
        <v>48493</v>
      </c>
      <c r="H137" s="1">
        <v>49534</v>
      </c>
      <c r="I137" s="2"/>
      <c r="J137" s="2">
        <f t="shared" si="43"/>
        <v>0.78276259856829067</v>
      </c>
      <c r="K137" s="10">
        <f t="shared" si="34"/>
        <v>1</v>
      </c>
      <c r="L137" s="9">
        <f t="shared" si="35"/>
        <v>3</v>
      </c>
      <c r="M137" s="8">
        <f t="shared" si="36"/>
        <v>2</v>
      </c>
      <c r="N137" s="2">
        <f t="shared" si="37"/>
        <v>0.4190037393162393</v>
      </c>
      <c r="O137" s="2">
        <f t="shared" si="38"/>
        <v>0.22427550747863248</v>
      </c>
      <c r="P137" s="2">
        <f t="shared" si="39"/>
        <v>0.34498530982905984</v>
      </c>
      <c r="Q137" s="2">
        <f t="shared" si="40"/>
        <v>1.1735443376068355E-2</v>
      </c>
      <c r="R137" s="1">
        <v>25100</v>
      </c>
      <c r="S137" s="1">
        <v>13435</v>
      </c>
      <c r="T137" s="1">
        <v>20666</v>
      </c>
      <c r="W137" s="1">
        <v>703</v>
      </c>
      <c r="AA137" t="s">
        <v>167</v>
      </c>
      <c r="AE137" s="44">
        <v>9</v>
      </c>
      <c r="AF137" s="46">
        <v>1</v>
      </c>
      <c r="AG137" s="46">
        <v>90</v>
      </c>
      <c r="AH137" s="50">
        <v>73070</v>
      </c>
      <c r="AI137" s="50">
        <f t="shared" si="44"/>
        <v>9001</v>
      </c>
      <c r="AJ137" t="s">
        <v>1483</v>
      </c>
      <c r="AM137" s="1">
        <f t="shared" si="45"/>
        <v>59904</v>
      </c>
      <c r="AN137" s="1">
        <v>3377</v>
      </c>
      <c r="AO137" s="1">
        <f t="shared" si="41"/>
        <v>63281</v>
      </c>
      <c r="AP137" s="1"/>
      <c r="AQ137" s="1">
        <v>48493</v>
      </c>
      <c r="AR137" s="1">
        <f t="shared" si="46"/>
        <v>43624</v>
      </c>
      <c r="AS137" s="1">
        <v>4869</v>
      </c>
    </row>
    <row r="138" spans="1:45" hidden="1" outlineLevel="1">
      <c r="A138" t="s">
        <v>2523</v>
      </c>
      <c r="B138" s="11" t="s">
        <v>1416</v>
      </c>
      <c r="E138" s="1">
        <f t="shared" si="42"/>
        <v>2118</v>
      </c>
      <c r="F138" s="1">
        <v>2037</v>
      </c>
      <c r="G138" s="1">
        <v>1523</v>
      </c>
      <c r="H138" s="1">
        <v>1522</v>
      </c>
      <c r="I138" s="2"/>
      <c r="J138" s="2">
        <f t="shared" si="43"/>
        <v>0.71860245514636445</v>
      </c>
      <c r="K138" s="10">
        <f t="shared" si="34"/>
        <v>2</v>
      </c>
      <c r="L138" s="9">
        <f t="shared" si="35"/>
        <v>3</v>
      </c>
      <c r="M138" s="8">
        <f t="shared" si="36"/>
        <v>1</v>
      </c>
      <c r="N138" s="2">
        <f t="shared" si="37"/>
        <v>0.20853778213935231</v>
      </c>
      <c r="O138" s="2">
        <f t="shared" si="38"/>
        <v>0.19136408243375858</v>
      </c>
      <c r="P138" s="2">
        <f t="shared" si="39"/>
        <v>0.59960745829244355</v>
      </c>
      <c r="Q138" s="2">
        <f t="shared" si="40"/>
        <v>4.906771344455052E-4</v>
      </c>
      <c r="R138" s="1">
        <v>425</v>
      </c>
      <c r="S138" s="1">
        <v>390</v>
      </c>
      <c r="T138" s="1">
        <v>1222</v>
      </c>
      <c r="W138" s="1">
        <v>1</v>
      </c>
      <c r="AA138" t="s">
        <v>2334</v>
      </c>
      <c r="AE138" s="44">
        <v>9</v>
      </c>
      <c r="AF138" s="46">
        <v>15</v>
      </c>
      <c r="AG138" s="46">
        <v>60</v>
      </c>
      <c r="AH138" s="50">
        <v>73420</v>
      </c>
      <c r="AI138" s="50">
        <f t="shared" si="44"/>
        <v>9015</v>
      </c>
      <c r="AJ138" t="s">
        <v>1483</v>
      </c>
      <c r="AM138" s="1">
        <f t="shared" si="45"/>
        <v>2038</v>
      </c>
      <c r="AN138" s="1">
        <v>80</v>
      </c>
      <c r="AO138" s="1">
        <f t="shared" si="41"/>
        <v>2118</v>
      </c>
      <c r="AP138" s="1"/>
      <c r="AQ138" s="1">
        <v>1523</v>
      </c>
      <c r="AR138" s="1">
        <f t="shared" si="46"/>
        <v>1424</v>
      </c>
      <c r="AS138" s="1">
        <v>99</v>
      </c>
    </row>
    <row r="139" spans="1:45" hidden="1" outlineLevel="1">
      <c r="A139" t="s">
        <v>1304</v>
      </c>
      <c r="B139" s="11" t="s">
        <v>1416</v>
      </c>
      <c r="E139" s="1">
        <f t="shared" si="42"/>
        <v>13547</v>
      </c>
      <c r="F139" s="1">
        <v>12873</v>
      </c>
      <c r="G139" s="1">
        <v>10839</v>
      </c>
      <c r="H139" s="1">
        <v>10443</v>
      </c>
      <c r="I139" s="2"/>
      <c r="J139" s="2">
        <f t="shared" si="43"/>
        <v>0.77087177972982945</v>
      </c>
      <c r="K139" s="10">
        <f t="shared" si="34"/>
        <v>2</v>
      </c>
      <c r="L139" s="9">
        <f t="shared" si="35"/>
        <v>3</v>
      </c>
      <c r="M139" s="8">
        <f t="shared" si="36"/>
        <v>1</v>
      </c>
      <c r="N139" s="2">
        <f t="shared" si="37"/>
        <v>0.3252121117770686</v>
      </c>
      <c r="O139" s="2">
        <f t="shared" si="38"/>
        <v>0.20681871253989259</v>
      </c>
      <c r="P139" s="2">
        <f t="shared" si="39"/>
        <v>0.46695726628784928</v>
      </c>
      <c r="Q139" s="2">
        <f t="shared" si="40"/>
        <v>1.0119093951895808E-3</v>
      </c>
      <c r="R139" s="1">
        <v>4178</v>
      </c>
      <c r="S139" s="1">
        <v>2657</v>
      </c>
      <c r="T139" s="1">
        <v>5999</v>
      </c>
      <c r="W139" s="1">
        <v>13</v>
      </c>
      <c r="AA139" t="s">
        <v>52</v>
      </c>
      <c r="AE139" s="44">
        <v>9</v>
      </c>
      <c r="AF139" s="46">
        <v>11</v>
      </c>
      <c r="AG139" s="46">
        <v>95</v>
      </c>
      <c r="AH139" s="50">
        <v>73770</v>
      </c>
      <c r="AI139" s="50">
        <f t="shared" si="44"/>
        <v>9011</v>
      </c>
      <c r="AJ139" t="s">
        <v>1483</v>
      </c>
      <c r="AM139" s="1">
        <f t="shared" si="45"/>
        <v>12847</v>
      </c>
      <c r="AN139" s="1">
        <v>700</v>
      </c>
      <c r="AO139" s="1">
        <f t="shared" si="41"/>
        <v>13547</v>
      </c>
      <c r="AP139" s="1"/>
      <c r="AQ139" s="1">
        <v>10839</v>
      </c>
      <c r="AR139" s="1">
        <f t="shared" si="46"/>
        <v>9538</v>
      </c>
      <c r="AS139" s="1">
        <v>1301</v>
      </c>
    </row>
    <row r="140" spans="1:45" hidden="1" outlineLevel="1">
      <c r="A140" t="s">
        <v>2858</v>
      </c>
      <c r="B140" s="11" t="s">
        <v>1416</v>
      </c>
      <c r="E140" s="1">
        <f t="shared" si="42"/>
        <v>32168</v>
      </c>
      <c r="F140" s="1">
        <v>32156</v>
      </c>
      <c r="G140" s="1">
        <v>24497</v>
      </c>
      <c r="H140" s="1">
        <v>25090</v>
      </c>
      <c r="I140" s="2"/>
      <c r="J140" s="2">
        <f t="shared" si="43"/>
        <v>0.77996766973389708</v>
      </c>
      <c r="K140" s="10">
        <f t="shared" si="34"/>
        <v>2</v>
      </c>
      <c r="L140" s="9">
        <f t="shared" si="35"/>
        <v>3</v>
      </c>
      <c r="M140" s="8">
        <f t="shared" si="36"/>
        <v>1</v>
      </c>
      <c r="N140" s="2">
        <f t="shared" si="37"/>
        <v>0.32150976300956058</v>
      </c>
      <c r="O140" s="2">
        <f t="shared" si="38"/>
        <v>0.18174457351063497</v>
      </c>
      <c r="P140" s="2">
        <f t="shared" si="39"/>
        <v>0.49070412008346048</v>
      </c>
      <c r="Q140" s="2">
        <f t="shared" si="40"/>
        <v>6.0415433963439402E-3</v>
      </c>
      <c r="R140" s="1">
        <v>10324</v>
      </c>
      <c r="S140" s="1">
        <v>5836</v>
      </c>
      <c r="T140" s="1">
        <v>15757</v>
      </c>
      <c r="W140" s="1">
        <v>194</v>
      </c>
      <c r="AA140" t="s">
        <v>167</v>
      </c>
      <c r="AE140" s="44">
        <v>9</v>
      </c>
      <c r="AF140" s="46">
        <v>1</v>
      </c>
      <c r="AG140" s="46">
        <v>95</v>
      </c>
      <c r="AH140" s="50">
        <v>74190</v>
      </c>
      <c r="AI140" s="50">
        <f t="shared" si="44"/>
        <v>9001</v>
      </c>
      <c r="AJ140" t="s">
        <v>1483</v>
      </c>
      <c r="AM140" s="1">
        <f t="shared" si="45"/>
        <v>32111</v>
      </c>
      <c r="AN140" s="1">
        <v>57</v>
      </c>
      <c r="AO140" s="1">
        <f t="shared" si="41"/>
        <v>32168</v>
      </c>
      <c r="AP140" s="1"/>
      <c r="AQ140" s="1">
        <v>24497</v>
      </c>
      <c r="AR140" s="1">
        <f t="shared" si="46"/>
        <v>22748</v>
      </c>
      <c r="AS140" s="1">
        <v>1749</v>
      </c>
    </row>
    <row r="141" spans="1:45" hidden="1" outlineLevel="1">
      <c r="A141" t="s">
        <v>2389</v>
      </c>
      <c r="B141" s="11" t="s">
        <v>1416</v>
      </c>
      <c r="E141" s="1">
        <f t="shared" si="42"/>
        <v>9288</v>
      </c>
      <c r="F141" s="1">
        <v>8630</v>
      </c>
      <c r="G141" s="1">
        <v>7507</v>
      </c>
      <c r="H141" s="1">
        <v>7460</v>
      </c>
      <c r="I141" s="2"/>
      <c r="J141" s="2">
        <f t="shared" si="43"/>
        <v>0.80318690783807067</v>
      </c>
      <c r="K141" s="10">
        <f t="shared" si="34"/>
        <v>3</v>
      </c>
      <c r="L141" s="9">
        <f t="shared" si="35"/>
        <v>2</v>
      </c>
      <c r="M141" s="8">
        <f t="shared" si="36"/>
        <v>1</v>
      </c>
      <c r="N141" s="2">
        <f t="shared" si="37"/>
        <v>0.26709376820034947</v>
      </c>
      <c r="O141" s="2">
        <f t="shared" si="38"/>
        <v>0.28736167734420504</v>
      </c>
      <c r="P141" s="2">
        <f t="shared" si="39"/>
        <v>0.4433313919627257</v>
      </c>
      <c r="Q141" s="2">
        <f t="shared" si="40"/>
        <v>2.2131624927198001E-3</v>
      </c>
      <c r="R141" s="1">
        <v>2293</v>
      </c>
      <c r="S141" s="1">
        <v>2467</v>
      </c>
      <c r="T141" s="1">
        <v>3806</v>
      </c>
      <c r="W141" s="1">
        <v>19</v>
      </c>
      <c r="AA141" t="s">
        <v>1619</v>
      </c>
      <c r="AE141" s="44">
        <v>9</v>
      </c>
      <c r="AF141" s="46">
        <v>3</v>
      </c>
      <c r="AG141" s="46">
        <v>125</v>
      </c>
      <c r="AH141" s="50">
        <v>74540</v>
      </c>
      <c r="AI141" s="50">
        <f t="shared" si="44"/>
        <v>9003</v>
      </c>
      <c r="AJ141" t="s">
        <v>1483</v>
      </c>
      <c r="AM141" s="1">
        <f t="shared" si="45"/>
        <v>8585</v>
      </c>
      <c r="AN141" s="1">
        <v>703</v>
      </c>
      <c r="AO141" s="1">
        <f t="shared" si="41"/>
        <v>9288</v>
      </c>
      <c r="AP141" s="1"/>
      <c r="AQ141" s="1">
        <v>7507</v>
      </c>
      <c r="AR141" s="1">
        <f t="shared" si="46"/>
        <v>6845</v>
      </c>
      <c r="AS141" s="1">
        <v>662</v>
      </c>
    </row>
    <row r="142" spans="1:45" hidden="1" outlineLevel="1">
      <c r="A142" t="s">
        <v>2220</v>
      </c>
      <c r="B142" s="11" t="s">
        <v>1416</v>
      </c>
      <c r="E142" s="1">
        <f t="shared" si="42"/>
        <v>5428</v>
      </c>
      <c r="F142" s="1">
        <v>4936</v>
      </c>
      <c r="G142" s="1">
        <v>4069</v>
      </c>
      <c r="H142" s="1">
        <v>4042</v>
      </c>
      <c r="I142" s="2"/>
      <c r="J142" s="2">
        <f t="shared" si="43"/>
        <v>0.7446573323507738</v>
      </c>
      <c r="K142" s="10">
        <f t="shared" si="34"/>
        <v>2</v>
      </c>
      <c r="L142" s="9">
        <f t="shared" si="35"/>
        <v>3</v>
      </c>
      <c r="M142" s="8">
        <f t="shared" si="36"/>
        <v>1</v>
      </c>
      <c r="N142" s="2">
        <f t="shared" si="37"/>
        <v>0.27504553734061932</v>
      </c>
      <c r="O142" s="2">
        <f t="shared" si="38"/>
        <v>0.23153207852661403</v>
      </c>
      <c r="P142" s="2">
        <f t="shared" si="39"/>
        <v>0.49038656142481279</v>
      </c>
      <c r="Q142" s="2">
        <f t="shared" si="40"/>
        <v>3.035822707953828E-3</v>
      </c>
      <c r="R142" s="1">
        <v>1359</v>
      </c>
      <c r="S142" s="1">
        <v>1144</v>
      </c>
      <c r="T142" s="1">
        <v>2423</v>
      </c>
      <c r="W142" s="1">
        <v>15</v>
      </c>
      <c r="AA142" t="s">
        <v>1386</v>
      </c>
      <c r="AE142" s="44">
        <v>9</v>
      </c>
      <c r="AF142" s="46">
        <v>5</v>
      </c>
      <c r="AG142" s="46">
        <v>100</v>
      </c>
      <c r="AH142" s="50">
        <v>75730</v>
      </c>
      <c r="AI142" s="50">
        <f t="shared" si="44"/>
        <v>9005</v>
      </c>
      <c r="AJ142" t="s">
        <v>1483</v>
      </c>
      <c r="AM142" s="1">
        <f t="shared" si="45"/>
        <v>4941</v>
      </c>
      <c r="AN142" s="1">
        <v>487</v>
      </c>
      <c r="AO142" s="1">
        <f t="shared" si="41"/>
        <v>5428</v>
      </c>
      <c r="AP142" s="1"/>
      <c r="AQ142" s="1">
        <v>4069</v>
      </c>
      <c r="AR142" s="1">
        <f t="shared" si="46"/>
        <v>3747</v>
      </c>
      <c r="AS142" s="1">
        <v>322</v>
      </c>
    </row>
    <row r="143" spans="1:45" hidden="1" outlineLevel="1">
      <c r="A143" t="s">
        <v>2730</v>
      </c>
      <c r="B143" s="11" t="s">
        <v>1416</v>
      </c>
      <c r="E143" s="1">
        <f t="shared" si="42"/>
        <v>5627</v>
      </c>
      <c r="F143" s="1">
        <v>5515</v>
      </c>
      <c r="G143" s="1">
        <v>4508</v>
      </c>
      <c r="H143" s="1">
        <v>4486</v>
      </c>
      <c r="I143" s="2"/>
      <c r="J143" s="2">
        <f t="shared" si="43"/>
        <v>0.79722765239026128</v>
      </c>
      <c r="K143" s="10">
        <f t="shared" si="34"/>
        <v>2</v>
      </c>
      <c r="L143" s="9">
        <f t="shared" si="35"/>
        <v>3</v>
      </c>
      <c r="M143" s="8">
        <f t="shared" si="36"/>
        <v>1</v>
      </c>
      <c r="N143" s="2">
        <f t="shared" si="37"/>
        <v>0.34385773906731992</v>
      </c>
      <c r="O143" s="2">
        <f t="shared" si="38"/>
        <v>0.17964071856287425</v>
      </c>
      <c r="P143" s="2">
        <f t="shared" si="39"/>
        <v>0.47613863182725458</v>
      </c>
      <c r="Q143" s="2">
        <f t="shared" si="40"/>
        <v>3.6291054255133126E-4</v>
      </c>
      <c r="R143" s="1">
        <v>1895</v>
      </c>
      <c r="S143" s="1">
        <v>990</v>
      </c>
      <c r="T143" s="1">
        <v>2624</v>
      </c>
      <c r="W143" s="1">
        <v>2</v>
      </c>
      <c r="AA143" t="s">
        <v>2334</v>
      </c>
      <c r="AE143" s="44">
        <v>9</v>
      </c>
      <c r="AF143" s="46">
        <v>15</v>
      </c>
      <c r="AG143" s="46">
        <v>65</v>
      </c>
      <c r="AH143" s="50">
        <v>75870</v>
      </c>
      <c r="AI143" s="50">
        <f t="shared" si="44"/>
        <v>9015</v>
      </c>
      <c r="AJ143" t="s">
        <v>1483</v>
      </c>
      <c r="AM143" s="1">
        <f t="shared" si="45"/>
        <v>5511</v>
      </c>
      <c r="AN143" s="1">
        <v>116</v>
      </c>
      <c r="AO143" s="1">
        <f t="shared" si="41"/>
        <v>5627</v>
      </c>
      <c r="AP143" s="1"/>
      <c r="AQ143" s="1">
        <v>4508</v>
      </c>
      <c r="AR143" s="1">
        <f t="shared" si="46"/>
        <v>4176</v>
      </c>
      <c r="AS143" s="1">
        <v>332</v>
      </c>
    </row>
    <row r="144" spans="1:45" hidden="1" outlineLevel="1">
      <c r="A144" t="s">
        <v>224</v>
      </c>
      <c r="B144" s="11" t="s">
        <v>1416</v>
      </c>
      <c r="E144" s="1">
        <f t="shared" si="42"/>
        <v>10361</v>
      </c>
      <c r="F144" s="1">
        <v>10030</v>
      </c>
      <c r="G144" s="1">
        <v>8514</v>
      </c>
      <c r="H144" s="1">
        <v>8475</v>
      </c>
      <c r="I144" s="2"/>
      <c r="J144" s="2">
        <f t="shared" si="43"/>
        <v>0.81797123829746166</v>
      </c>
      <c r="K144" s="10">
        <f t="shared" si="34"/>
        <v>2</v>
      </c>
      <c r="L144" s="9">
        <f t="shared" si="35"/>
        <v>3</v>
      </c>
      <c r="M144" s="8">
        <f t="shared" si="36"/>
        <v>1</v>
      </c>
      <c r="N144" s="2">
        <f t="shared" si="37"/>
        <v>0.27215126219450869</v>
      </c>
      <c r="O144" s="2">
        <f t="shared" si="38"/>
        <v>0.21593080559187369</v>
      </c>
      <c r="P144" s="2">
        <f t="shared" si="39"/>
        <v>0.51111334607261394</v>
      </c>
      <c r="Q144" s="2">
        <f t="shared" si="40"/>
        <v>8.0458614100364922E-4</v>
      </c>
      <c r="R144" s="1">
        <v>2706</v>
      </c>
      <c r="S144" s="1">
        <v>2147</v>
      </c>
      <c r="T144" s="1">
        <v>5082</v>
      </c>
      <c r="W144" s="1">
        <v>8</v>
      </c>
      <c r="AA144" t="s">
        <v>224</v>
      </c>
      <c r="AE144" s="44">
        <v>9</v>
      </c>
      <c r="AF144" s="46">
        <v>13</v>
      </c>
      <c r="AG144" s="46">
        <v>50</v>
      </c>
      <c r="AH144" s="50">
        <v>76290</v>
      </c>
      <c r="AI144" s="50">
        <f t="shared" si="44"/>
        <v>9013</v>
      </c>
      <c r="AJ144" t="s">
        <v>1483</v>
      </c>
      <c r="AM144" s="1">
        <f t="shared" si="45"/>
        <v>9943</v>
      </c>
      <c r="AN144" s="1">
        <v>418</v>
      </c>
      <c r="AO144" s="1">
        <f t="shared" si="41"/>
        <v>10361</v>
      </c>
      <c r="AP144" s="1"/>
      <c r="AQ144" s="1">
        <v>8514</v>
      </c>
      <c r="AR144" s="1">
        <f t="shared" si="46"/>
        <v>7861</v>
      </c>
      <c r="AS144" s="1">
        <v>653</v>
      </c>
    </row>
    <row r="145" spans="1:45" hidden="1" outlineLevel="1">
      <c r="A145" t="s">
        <v>1957</v>
      </c>
      <c r="B145" s="11" t="s">
        <v>1416</v>
      </c>
      <c r="E145" s="1">
        <f t="shared" si="42"/>
        <v>21026</v>
      </c>
      <c r="F145" s="1">
        <v>19859</v>
      </c>
      <c r="G145" s="1">
        <v>16218</v>
      </c>
      <c r="H145" s="1">
        <v>15970</v>
      </c>
      <c r="I145" s="2"/>
      <c r="J145" s="2">
        <f t="shared" si="43"/>
        <v>0.75953581280319604</v>
      </c>
      <c r="K145" s="10">
        <f t="shared" si="34"/>
        <v>2</v>
      </c>
      <c r="L145" s="9">
        <f t="shared" si="35"/>
        <v>3</v>
      </c>
      <c r="M145" s="8">
        <f t="shared" si="36"/>
        <v>1</v>
      </c>
      <c r="N145" s="2">
        <f t="shared" si="37"/>
        <v>0.33783035489554492</v>
      </c>
      <c r="O145" s="2">
        <f t="shared" si="38"/>
        <v>0.23347596274855273</v>
      </c>
      <c r="P145" s="2">
        <f t="shared" si="39"/>
        <v>0.4276868864837654</v>
      </c>
      <c r="Q145" s="2">
        <f t="shared" si="40"/>
        <v>1.006795872136923E-3</v>
      </c>
      <c r="R145" s="1">
        <v>6711</v>
      </c>
      <c r="S145" s="1">
        <v>4638</v>
      </c>
      <c r="T145" s="1">
        <v>8496</v>
      </c>
      <c r="W145" s="1">
        <v>20</v>
      </c>
      <c r="AA145" t="s">
        <v>1386</v>
      </c>
      <c r="AE145" s="44">
        <v>9</v>
      </c>
      <c r="AF145" s="46">
        <v>5</v>
      </c>
      <c r="AG145" s="46">
        <v>105</v>
      </c>
      <c r="AH145" s="50">
        <v>76570</v>
      </c>
      <c r="AI145" s="50">
        <f t="shared" si="44"/>
        <v>9005</v>
      </c>
      <c r="AJ145" t="s">
        <v>1483</v>
      </c>
      <c r="AM145" s="1">
        <f t="shared" si="45"/>
        <v>19865</v>
      </c>
      <c r="AN145" s="1">
        <v>1161</v>
      </c>
      <c r="AO145" s="1">
        <f t="shared" si="41"/>
        <v>21026</v>
      </c>
      <c r="AP145" s="1"/>
      <c r="AQ145" s="1">
        <v>16218</v>
      </c>
      <c r="AR145" s="1">
        <f t="shared" si="46"/>
        <v>14567</v>
      </c>
      <c r="AS145" s="1">
        <v>1651</v>
      </c>
    </row>
    <row r="146" spans="1:45" hidden="1" outlineLevel="1">
      <c r="A146" t="s">
        <v>211</v>
      </c>
      <c r="B146" s="11" t="s">
        <v>1416</v>
      </c>
      <c r="E146" s="1">
        <f t="shared" si="42"/>
        <v>25701</v>
      </c>
      <c r="F146" s="1">
        <v>24806</v>
      </c>
      <c r="G146" s="1">
        <v>19874</v>
      </c>
      <c r="H146" s="1">
        <v>19842</v>
      </c>
      <c r="I146" s="2"/>
      <c r="J146" s="2">
        <f t="shared" si="43"/>
        <v>0.77203221664526667</v>
      </c>
      <c r="K146" s="10">
        <f t="shared" si="34"/>
        <v>2</v>
      </c>
      <c r="L146" s="9">
        <f t="shared" si="35"/>
        <v>3</v>
      </c>
      <c r="M146" s="8">
        <f t="shared" si="36"/>
        <v>1</v>
      </c>
      <c r="N146" s="2">
        <f t="shared" si="37"/>
        <v>0.2608137388652596</v>
      </c>
      <c r="O146" s="2">
        <f t="shared" si="38"/>
        <v>0.24548591605810127</v>
      </c>
      <c r="P146" s="2">
        <f t="shared" si="39"/>
        <v>0.49297809164593531</v>
      </c>
      <c r="Q146" s="2">
        <f t="shared" si="40"/>
        <v>7.2225343070381198E-4</v>
      </c>
      <c r="R146" s="1">
        <v>6500</v>
      </c>
      <c r="S146" s="1">
        <v>6118</v>
      </c>
      <c r="T146" s="1">
        <v>12286</v>
      </c>
      <c r="W146" s="1">
        <v>18</v>
      </c>
      <c r="AA146" t="s">
        <v>167</v>
      </c>
      <c r="AE146" s="44">
        <v>9</v>
      </c>
      <c r="AF146" s="46">
        <v>1</v>
      </c>
      <c r="AG146" s="46">
        <v>100</v>
      </c>
      <c r="AH146" s="50">
        <v>77200</v>
      </c>
      <c r="AI146" s="50">
        <f t="shared" si="44"/>
        <v>9001</v>
      </c>
      <c r="AJ146" t="s">
        <v>1483</v>
      </c>
      <c r="AM146" s="1">
        <f t="shared" si="45"/>
        <v>24922</v>
      </c>
      <c r="AN146" s="1">
        <v>779</v>
      </c>
      <c r="AO146" s="1">
        <f t="shared" si="41"/>
        <v>25701</v>
      </c>
      <c r="AP146" s="1"/>
      <c r="AQ146" s="1">
        <v>19874</v>
      </c>
      <c r="AR146" s="1">
        <f t="shared" si="46"/>
        <v>17823</v>
      </c>
      <c r="AS146" s="1">
        <v>2051</v>
      </c>
    </row>
    <row r="147" spans="1:45" hidden="1" outlineLevel="1">
      <c r="A147" t="s">
        <v>1064</v>
      </c>
      <c r="B147" s="11" t="s">
        <v>1416</v>
      </c>
      <c r="E147" s="1">
        <f t="shared" si="42"/>
        <v>624</v>
      </c>
      <c r="F147" s="1">
        <v>610</v>
      </c>
      <c r="G147" s="1">
        <v>536</v>
      </c>
      <c r="H147" s="1">
        <v>536</v>
      </c>
      <c r="I147" s="2"/>
      <c r="J147" s="2">
        <f t="shared" si="43"/>
        <v>0.85897435897435892</v>
      </c>
      <c r="K147" s="10">
        <f t="shared" si="34"/>
        <v>3</v>
      </c>
      <c r="L147" s="9">
        <f t="shared" si="35"/>
        <v>2</v>
      </c>
      <c r="M147" s="8">
        <f t="shared" si="36"/>
        <v>1</v>
      </c>
      <c r="N147" s="2">
        <f t="shared" si="37"/>
        <v>0.25737704918032789</v>
      </c>
      <c r="O147" s="2">
        <f t="shared" si="38"/>
        <v>0.36885245901639346</v>
      </c>
      <c r="P147" s="2">
        <f t="shared" si="39"/>
        <v>0.37213114754098359</v>
      </c>
      <c r="Q147" s="2">
        <f t="shared" si="40"/>
        <v>1.6393442622950616E-3</v>
      </c>
      <c r="R147" s="1">
        <v>157</v>
      </c>
      <c r="S147" s="1">
        <v>225</v>
      </c>
      <c r="T147" s="1">
        <v>227</v>
      </c>
      <c r="W147" s="1">
        <v>1</v>
      </c>
      <c r="AA147" t="s">
        <v>224</v>
      </c>
      <c r="AE147" s="44">
        <v>9</v>
      </c>
      <c r="AF147" s="46">
        <v>13</v>
      </c>
      <c r="AG147" s="46">
        <v>55</v>
      </c>
      <c r="AH147" s="50">
        <v>77830</v>
      </c>
      <c r="AI147" s="50">
        <f t="shared" si="44"/>
        <v>9013</v>
      </c>
      <c r="AJ147" t="s">
        <v>1483</v>
      </c>
      <c r="AM147" s="1">
        <f t="shared" si="45"/>
        <v>610</v>
      </c>
      <c r="AN147" s="1">
        <v>14</v>
      </c>
      <c r="AO147" s="1">
        <f t="shared" si="41"/>
        <v>624</v>
      </c>
      <c r="AP147" s="1"/>
      <c r="AQ147" s="1">
        <v>536</v>
      </c>
      <c r="AR147" s="1">
        <f t="shared" si="46"/>
        <v>499</v>
      </c>
      <c r="AS147" s="1">
        <v>37</v>
      </c>
    </row>
    <row r="148" spans="1:45" hidden="1" outlineLevel="1">
      <c r="A148" t="s">
        <v>1555</v>
      </c>
      <c r="B148" s="11" t="s">
        <v>1416</v>
      </c>
      <c r="E148" s="1">
        <f t="shared" si="42"/>
        <v>17636</v>
      </c>
      <c r="F148" s="1">
        <v>16591</v>
      </c>
      <c r="G148" s="1">
        <v>14048</v>
      </c>
      <c r="H148" s="1">
        <v>13936</v>
      </c>
      <c r="I148" s="2"/>
      <c r="J148" s="2">
        <f t="shared" si="43"/>
        <v>0.79020185983216151</v>
      </c>
      <c r="K148" s="10">
        <f t="shared" si="34"/>
        <v>2</v>
      </c>
      <c r="L148" s="9">
        <f t="shared" si="35"/>
        <v>3</v>
      </c>
      <c r="M148" s="8">
        <f t="shared" si="36"/>
        <v>1</v>
      </c>
      <c r="N148" s="2">
        <f t="shared" si="37"/>
        <v>0.31846673095467698</v>
      </c>
      <c r="O148" s="2">
        <f t="shared" si="38"/>
        <v>0.17641031822565093</v>
      </c>
      <c r="P148" s="2">
        <f t="shared" si="39"/>
        <v>0.50295323047251683</v>
      </c>
      <c r="Q148" s="2">
        <f t="shared" si="40"/>
        <v>2.1697203471553461E-3</v>
      </c>
      <c r="R148" s="1">
        <v>5284</v>
      </c>
      <c r="S148" s="1">
        <v>2927</v>
      </c>
      <c r="T148" s="1">
        <v>8345</v>
      </c>
      <c r="W148" s="1">
        <v>36</v>
      </c>
      <c r="AA148" t="s">
        <v>224</v>
      </c>
      <c r="AE148" s="44">
        <v>9</v>
      </c>
      <c r="AF148" s="46">
        <v>13</v>
      </c>
      <c r="AG148" s="46">
        <v>60</v>
      </c>
      <c r="AH148" s="50">
        <v>78250</v>
      </c>
      <c r="AI148" s="50">
        <f t="shared" si="44"/>
        <v>9013</v>
      </c>
      <c r="AJ148" t="s">
        <v>1483</v>
      </c>
      <c r="AM148" s="1">
        <f t="shared" si="45"/>
        <v>16592</v>
      </c>
      <c r="AN148" s="1">
        <v>1044</v>
      </c>
      <c r="AO148" s="1">
        <f t="shared" si="41"/>
        <v>17636</v>
      </c>
      <c r="AP148" s="1"/>
      <c r="AQ148" s="1">
        <v>14048</v>
      </c>
      <c r="AR148" s="1">
        <f t="shared" si="46"/>
        <v>12588</v>
      </c>
      <c r="AS148" s="1">
        <v>1460</v>
      </c>
    </row>
    <row r="149" spans="1:45" hidden="1" outlineLevel="1">
      <c r="A149" t="s">
        <v>920</v>
      </c>
      <c r="B149" s="11" t="s">
        <v>1416</v>
      </c>
      <c r="E149" s="1">
        <f t="shared" si="42"/>
        <v>1656</v>
      </c>
      <c r="F149" s="1">
        <v>1616</v>
      </c>
      <c r="G149" s="1">
        <v>1279</v>
      </c>
      <c r="H149" s="1">
        <v>1303</v>
      </c>
      <c r="I149" s="2"/>
      <c r="J149" s="2">
        <f t="shared" si="43"/>
        <v>0.78683574879227058</v>
      </c>
      <c r="K149" s="10">
        <f t="shared" si="34"/>
        <v>2</v>
      </c>
      <c r="L149" s="9">
        <f t="shared" si="35"/>
        <v>3</v>
      </c>
      <c r="M149" s="8">
        <f t="shared" si="36"/>
        <v>1</v>
      </c>
      <c r="N149" s="2">
        <f t="shared" si="37"/>
        <v>0.31533209186840472</v>
      </c>
      <c r="O149" s="2">
        <f t="shared" si="38"/>
        <v>0.20173805090006208</v>
      </c>
      <c r="P149" s="2">
        <f t="shared" si="39"/>
        <v>0.48230912476722532</v>
      </c>
      <c r="Q149" s="2">
        <f t="shared" si="40"/>
        <v>6.2073246430788265E-4</v>
      </c>
      <c r="R149" s="1">
        <v>508</v>
      </c>
      <c r="S149" s="1">
        <v>325</v>
      </c>
      <c r="T149" s="1">
        <v>777</v>
      </c>
      <c r="W149" s="1">
        <v>1</v>
      </c>
      <c r="AA149" t="s">
        <v>52</v>
      </c>
      <c r="AE149" s="44">
        <v>9</v>
      </c>
      <c r="AF149" s="46">
        <v>11</v>
      </c>
      <c r="AG149" s="46">
        <v>100</v>
      </c>
      <c r="AH149" s="50">
        <v>78600</v>
      </c>
      <c r="AI149" s="50">
        <f t="shared" si="44"/>
        <v>9011</v>
      </c>
      <c r="AJ149" t="s">
        <v>1483</v>
      </c>
      <c r="AM149" s="1">
        <f t="shared" si="45"/>
        <v>1611</v>
      </c>
      <c r="AN149" s="1">
        <v>45</v>
      </c>
      <c r="AO149" s="1">
        <f t="shared" si="41"/>
        <v>1656</v>
      </c>
      <c r="AP149" s="1"/>
      <c r="AQ149" s="1">
        <v>1279</v>
      </c>
      <c r="AR149" s="1">
        <f t="shared" si="46"/>
        <v>1195</v>
      </c>
      <c r="AS149" s="1">
        <v>84</v>
      </c>
    </row>
    <row r="150" spans="1:45" hidden="1" outlineLevel="1">
      <c r="A150" t="s">
        <v>1519</v>
      </c>
      <c r="B150" s="11" t="s">
        <v>1416</v>
      </c>
      <c r="E150" s="1">
        <f t="shared" si="42"/>
        <v>28926</v>
      </c>
      <c r="F150" s="1">
        <v>26398</v>
      </c>
      <c r="G150" s="1">
        <v>22548</v>
      </c>
      <c r="H150" s="1">
        <v>22544</v>
      </c>
      <c r="I150" s="2"/>
      <c r="J150" s="2">
        <f t="shared" si="43"/>
        <v>0.77936804259144021</v>
      </c>
      <c r="K150" s="10">
        <f t="shared" si="34"/>
        <v>2</v>
      </c>
      <c r="L150" s="9">
        <f t="shared" si="35"/>
        <v>3</v>
      </c>
      <c r="M150" s="8">
        <f t="shared" si="36"/>
        <v>1</v>
      </c>
      <c r="N150" s="2">
        <f t="shared" si="37"/>
        <v>0.29314095127610207</v>
      </c>
      <c r="O150" s="2">
        <f t="shared" si="38"/>
        <v>0.17191125290023201</v>
      </c>
      <c r="P150" s="2">
        <f t="shared" si="39"/>
        <v>0.53360643851508116</v>
      </c>
      <c r="Q150" s="2">
        <f t="shared" si="40"/>
        <v>1.3413573085847563E-3</v>
      </c>
      <c r="R150" s="1">
        <v>8086</v>
      </c>
      <c r="S150" s="1">
        <v>4742</v>
      </c>
      <c r="T150" s="1">
        <v>14719</v>
      </c>
      <c r="W150" s="1">
        <v>37</v>
      </c>
      <c r="AA150" t="s">
        <v>2590</v>
      </c>
      <c r="AE150" s="44">
        <v>9</v>
      </c>
      <c r="AF150" s="46">
        <v>9</v>
      </c>
      <c r="AG150" s="46">
        <v>115</v>
      </c>
      <c r="AH150" s="50">
        <v>78740</v>
      </c>
      <c r="AI150" s="50">
        <f t="shared" si="44"/>
        <v>9009</v>
      </c>
      <c r="AJ150" t="s">
        <v>1483</v>
      </c>
      <c r="AM150" s="1">
        <f t="shared" si="45"/>
        <v>27584</v>
      </c>
      <c r="AN150" s="1">
        <v>1342</v>
      </c>
      <c r="AO150" s="1">
        <f t="shared" si="41"/>
        <v>28926</v>
      </c>
      <c r="AP150" s="1"/>
      <c r="AQ150" s="1">
        <v>22548</v>
      </c>
      <c r="AR150" s="1">
        <f t="shared" si="46"/>
        <v>20776</v>
      </c>
      <c r="AS150" s="1">
        <v>1772</v>
      </c>
    </row>
    <row r="151" spans="1:45" hidden="1" outlineLevel="1">
      <c r="A151" t="s">
        <v>590</v>
      </c>
      <c r="B151" s="11" t="s">
        <v>1416</v>
      </c>
      <c r="E151" s="1">
        <f t="shared" si="42"/>
        <v>1000</v>
      </c>
      <c r="F151" s="1">
        <v>985</v>
      </c>
      <c r="G151" s="1">
        <v>846</v>
      </c>
      <c r="H151" s="1">
        <v>857</v>
      </c>
      <c r="I151" s="2"/>
      <c r="J151" s="2">
        <f t="shared" si="43"/>
        <v>0.85699999999999998</v>
      </c>
      <c r="K151" s="10">
        <f t="shared" si="34"/>
        <v>3</v>
      </c>
      <c r="L151" s="9">
        <f t="shared" si="35"/>
        <v>2</v>
      </c>
      <c r="M151" s="8">
        <f t="shared" si="36"/>
        <v>1</v>
      </c>
      <c r="N151" s="2">
        <f t="shared" si="37"/>
        <v>0.22165991902834009</v>
      </c>
      <c r="O151" s="2">
        <f t="shared" si="38"/>
        <v>0.33906882591093118</v>
      </c>
      <c r="P151" s="2">
        <f t="shared" si="39"/>
        <v>0.43927125506072873</v>
      </c>
      <c r="Q151" s="2">
        <f t="shared" si="40"/>
        <v>-5.5511151231257827E-17</v>
      </c>
      <c r="R151" s="1">
        <v>219</v>
      </c>
      <c r="S151" s="1">
        <v>335</v>
      </c>
      <c r="T151" s="1">
        <v>434</v>
      </c>
      <c r="W151" s="1">
        <v>0</v>
      </c>
      <c r="AA151" t="s">
        <v>1386</v>
      </c>
      <c r="AE151" s="44">
        <v>9</v>
      </c>
      <c r="AF151" s="46">
        <v>5</v>
      </c>
      <c r="AG151" s="46">
        <v>110</v>
      </c>
      <c r="AH151" s="50">
        <v>79510</v>
      </c>
      <c r="AI151" s="50">
        <f t="shared" si="44"/>
        <v>9005</v>
      </c>
      <c r="AJ151" t="s">
        <v>1483</v>
      </c>
      <c r="AM151" s="1">
        <f t="shared" si="45"/>
        <v>988</v>
      </c>
      <c r="AN151" s="1">
        <v>12</v>
      </c>
      <c r="AO151" s="1">
        <f t="shared" si="41"/>
        <v>1000</v>
      </c>
      <c r="AP151" s="1"/>
      <c r="AQ151" s="1">
        <v>846</v>
      </c>
      <c r="AR151" s="1">
        <f t="shared" si="46"/>
        <v>752</v>
      </c>
      <c r="AS151" s="1">
        <v>94</v>
      </c>
    </row>
    <row r="152" spans="1:45" hidden="1" outlineLevel="1">
      <c r="A152" t="s">
        <v>659</v>
      </c>
      <c r="B152" s="11" t="s">
        <v>1416</v>
      </c>
      <c r="E152" s="1">
        <f t="shared" si="42"/>
        <v>2711</v>
      </c>
      <c r="F152" s="1">
        <v>2378</v>
      </c>
      <c r="G152" s="1">
        <v>2226</v>
      </c>
      <c r="H152" s="1">
        <v>2223</v>
      </c>
      <c r="I152" s="2"/>
      <c r="J152" s="2">
        <f t="shared" si="43"/>
        <v>0.81999262264846917</v>
      </c>
      <c r="K152" s="10">
        <f t="shared" si="34"/>
        <v>2</v>
      </c>
      <c r="L152" s="9">
        <f t="shared" si="35"/>
        <v>3</v>
      </c>
      <c r="M152" s="8">
        <f t="shared" si="36"/>
        <v>1</v>
      </c>
      <c r="N152" s="2">
        <f t="shared" si="37"/>
        <v>0.32422203532380151</v>
      </c>
      <c r="O152" s="2">
        <f t="shared" si="38"/>
        <v>0.31160639192598821</v>
      </c>
      <c r="P152" s="2">
        <f t="shared" si="39"/>
        <v>0.36122792262405384</v>
      </c>
      <c r="Q152" s="2">
        <f t="shared" si="40"/>
        <v>2.943650126156494E-3</v>
      </c>
      <c r="R152" s="1">
        <v>771</v>
      </c>
      <c r="S152" s="1">
        <v>741</v>
      </c>
      <c r="T152" s="1">
        <v>859</v>
      </c>
      <c r="W152" s="1">
        <v>7</v>
      </c>
      <c r="AA152" t="s">
        <v>1386</v>
      </c>
      <c r="AE152" s="44">
        <v>9</v>
      </c>
      <c r="AF152" s="46">
        <v>5</v>
      </c>
      <c r="AG152" s="46">
        <v>115</v>
      </c>
      <c r="AH152" s="50">
        <v>79720</v>
      </c>
      <c r="AI152" s="50">
        <f t="shared" si="44"/>
        <v>9005</v>
      </c>
      <c r="AJ152" t="s">
        <v>1483</v>
      </c>
      <c r="AM152" s="1">
        <f t="shared" si="45"/>
        <v>2378</v>
      </c>
      <c r="AN152" s="1">
        <v>333</v>
      </c>
      <c r="AO152" s="1">
        <f t="shared" si="41"/>
        <v>2711</v>
      </c>
      <c r="AP152" s="1"/>
      <c r="AQ152" s="1">
        <v>2226</v>
      </c>
      <c r="AR152" s="1">
        <f t="shared" si="46"/>
        <v>1877</v>
      </c>
      <c r="AS152" s="1">
        <v>349</v>
      </c>
    </row>
    <row r="153" spans="1:45" hidden="1" outlineLevel="1">
      <c r="A153" t="s">
        <v>1008</v>
      </c>
      <c r="B153" s="11" t="s">
        <v>1416</v>
      </c>
      <c r="E153" s="1">
        <f t="shared" si="42"/>
        <v>59335</v>
      </c>
      <c r="F153" s="1">
        <v>56768</v>
      </c>
      <c r="G153" s="1">
        <v>36116</v>
      </c>
      <c r="H153" s="1">
        <v>35954</v>
      </c>
      <c r="I153" s="2"/>
      <c r="J153" s="2">
        <f t="shared" si="43"/>
        <v>0.60594927108789076</v>
      </c>
      <c r="K153" s="10">
        <f t="shared" si="34"/>
        <v>1</v>
      </c>
      <c r="L153" s="9">
        <f t="shared" si="35"/>
        <v>3</v>
      </c>
      <c r="M153" s="8">
        <f t="shared" si="36"/>
        <v>2</v>
      </c>
      <c r="N153" s="2">
        <f t="shared" si="37"/>
        <v>0.48466052265238152</v>
      </c>
      <c r="O153" s="2">
        <f t="shared" si="38"/>
        <v>0.13090979576732631</v>
      </c>
      <c r="P153" s="2">
        <f t="shared" si="39"/>
        <v>0.37121358966677825</v>
      </c>
      <c r="Q153" s="2">
        <f t="shared" si="40"/>
        <v>1.3216091913513972E-2</v>
      </c>
      <c r="R153" s="1">
        <v>27504</v>
      </c>
      <c r="S153" s="1">
        <v>7429</v>
      </c>
      <c r="T153" s="1">
        <v>21066</v>
      </c>
      <c r="W153" s="1">
        <v>750</v>
      </c>
      <c r="AA153" t="s">
        <v>2590</v>
      </c>
      <c r="AE153" s="44">
        <v>9</v>
      </c>
      <c r="AF153" s="46">
        <v>9</v>
      </c>
      <c r="AG153" s="46">
        <v>120</v>
      </c>
      <c r="AH153" s="50">
        <v>80070</v>
      </c>
      <c r="AI153" s="50">
        <f t="shared" si="44"/>
        <v>9009</v>
      </c>
      <c r="AJ153" t="s">
        <v>1483</v>
      </c>
      <c r="AM153" s="1">
        <f t="shared" si="45"/>
        <v>56749</v>
      </c>
      <c r="AN153" s="1">
        <v>2586</v>
      </c>
      <c r="AO153" s="1">
        <f t="shared" si="41"/>
        <v>59335</v>
      </c>
      <c r="AP153" s="1"/>
      <c r="AQ153" s="1">
        <v>36116</v>
      </c>
      <c r="AR153" s="1">
        <f t="shared" si="46"/>
        <v>33168</v>
      </c>
      <c r="AS153" s="1">
        <v>2948</v>
      </c>
    </row>
    <row r="154" spans="1:45" hidden="1" outlineLevel="1">
      <c r="A154" t="s">
        <v>1293</v>
      </c>
      <c r="B154" s="11" t="s">
        <v>1416</v>
      </c>
      <c r="E154" s="1">
        <f t="shared" si="42"/>
        <v>13791</v>
      </c>
      <c r="F154" s="1">
        <v>13339</v>
      </c>
      <c r="G154" s="1">
        <v>10892</v>
      </c>
      <c r="H154" s="1">
        <v>10814</v>
      </c>
      <c r="I154" s="2"/>
      <c r="J154" s="2">
        <f t="shared" si="43"/>
        <v>0.7841345805235298</v>
      </c>
      <c r="K154" s="10">
        <f t="shared" si="34"/>
        <v>2</v>
      </c>
      <c r="L154" s="9">
        <f t="shared" si="35"/>
        <v>3</v>
      </c>
      <c r="M154" s="8">
        <f t="shared" si="36"/>
        <v>1</v>
      </c>
      <c r="N154" s="2">
        <f t="shared" si="37"/>
        <v>0.30846592614830382</v>
      </c>
      <c r="O154" s="2">
        <f t="shared" si="38"/>
        <v>0.19273491444010807</v>
      </c>
      <c r="P154" s="2">
        <f t="shared" si="39"/>
        <v>0.497072951065746</v>
      </c>
      <c r="Q154" s="2">
        <f t="shared" si="40"/>
        <v>1.7262083458421396E-3</v>
      </c>
      <c r="R154" s="1">
        <v>4110</v>
      </c>
      <c r="S154" s="1">
        <v>2568</v>
      </c>
      <c r="T154" s="1">
        <v>6623</v>
      </c>
      <c r="W154" s="1">
        <v>23</v>
      </c>
      <c r="AA154" t="s">
        <v>52</v>
      </c>
      <c r="AE154" s="44">
        <v>9</v>
      </c>
      <c r="AF154" s="46">
        <v>11</v>
      </c>
      <c r="AG154" s="46">
        <v>105</v>
      </c>
      <c r="AH154" s="50">
        <v>80280</v>
      </c>
      <c r="AI154" s="50">
        <f t="shared" si="44"/>
        <v>9011</v>
      </c>
      <c r="AJ154" t="s">
        <v>1483</v>
      </c>
      <c r="AM154" s="1">
        <f t="shared" si="45"/>
        <v>13324</v>
      </c>
      <c r="AN154" s="1">
        <v>467</v>
      </c>
      <c r="AO154" s="1">
        <f t="shared" si="41"/>
        <v>13791</v>
      </c>
      <c r="AP154" s="1"/>
      <c r="AQ154" s="1">
        <v>10892</v>
      </c>
      <c r="AR154" s="1">
        <f t="shared" si="46"/>
        <v>9701</v>
      </c>
      <c r="AS154" s="1">
        <v>1191</v>
      </c>
    </row>
    <row r="155" spans="1:45" hidden="1" outlineLevel="1">
      <c r="A155" t="s">
        <v>1466</v>
      </c>
      <c r="B155" s="11" t="s">
        <v>1416</v>
      </c>
      <c r="E155" s="1">
        <f t="shared" si="42"/>
        <v>15072</v>
      </c>
      <c r="F155" s="1">
        <v>14664</v>
      </c>
      <c r="G155" s="1">
        <v>11503</v>
      </c>
      <c r="H155" s="1">
        <v>11694</v>
      </c>
      <c r="I155" s="2"/>
      <c r="J155" s="2">
        <f t="shared" si="43"/>
        <v>0.7758757961783439</v>
      </c>
      <c r="K155" s="10">
        <f t="shared" si="34"/>
        <v>2</v>
      </c>
      <c r="L155" s="9">
        <f t="shared" si="35"/>
        <v>3</v>
      </c>
      <c r="M155" s="8">
        <f t="shared" si="36"/>
        <v>1</v>
      </c>
      <c r="N155" s="2">
        <f t="shared" si="37"/>
        <v>0.25458150984682715</v>
      </c>
      <c r="O155" s="2">
        <f t="shared" si="38"/>
        <v>0.2411788840262582</v>
      </c>
      <c r="P155" s="2">
        <f t="shared" si="39"/>
        <v>0.50239332603938736</v>
      </c>
      <c r="Q155" s="2">
        <f t="shared" si="40"/>
        <v>1.8462800875272967E-3</v>
      </c>
      <c r="R155" s="1">
        <v>3723</v>
      </c>
      <c r="S155" s="1">
        <v>3527</v>
      </c>
      <c r="T155" s="1">
        <v>7347</v>
      </c>
      <c r="W155" s="1">
        <v>27</v>
      </c>
      <c r="AA155" t="s">
        <v>1386</v>
      </c>
      <c r="AE155" s="44">
        <v>9</v>
      </c>
      <c r="AF155" s="46">
        <v>5</v>
      </c>
      <c r="AG155" s="46">
        <v>120</v>
      </c>
      <c r="AH155" s="50">
        <v>80490</v>
      </c>
      <c r="AI155" s="50">
        <f t="shared" si="44"/>
        <v>9005</v>
      </c>
      <c r="AJ155" t="s">
        <v>1483</v>
      </c>
      <c r="AM155" s="1">
        <f t="shared" si="45"/>
        <v>14624</v>
      </c>
      <c r="AN155" s="1">
        <v>448</v>
      </c>
      <c r="AO155" s="1">
        <f t="shared" si="41"/>
        <v>15072</v>
      </c>
      <c r="AP155" s="1"/>
      <c r="AQ155" s="1">
        <v>11503</v>
      </c>
      <c r="AR155" s="1">
        <f t="shared" si="46"/>
        <v>10640</v>
      </c>
      <c r="AS155" s="1">
        <v>863</v>
      </c>
    </row>
    <row r="156" spans="1:45" hidden="1" outlineLevel="1">
      <c r="A156" t="s">
        <v>698</v>
      </c>
      <c r="B156" s="11" t="s">
        <v>1416</v>
      </c>
      <c r="E156" s="1">
        <f t="shared" si="42"/>
        <v>41181</v>
      </c>
      <c r="F156" s="1">
        <v>40509</v>
      </c>
      <c r="G156" s="1">
        <v>34157</v>
      </c>
      <c r="H156" s="1">
        <v>33996</v>
      </c>
      <c r="I156" s="2"/>
      <c r="J156" s="2">
        <f t="shared" si="43"/>
        <v>0.82552633496029726</v>
      </c>
      <c r="K156" s="10">
        <f t="shared" si="34"/>
        <v>1</v>
      </c>
      <c r="L156" s="9">
        <f t="shared" si="35"/>
        <v>3</v>
      </c>
      <c r="M156" s="8">
        <f t="shared" si="36"/>
        <v>2</v>
      </c>
      <c r="N156" s="2">
        <f t="shared" si="37"/>
        <v>0.46415261975863176</v>
      </c>
      <c r="O156" s="2">
        <f t="shared" si="38"/>
        <v>0.18218613489967669</v>
      </c>
      <c r="P156" s="2">
        <f t="shared" si="39"/>
        <v>0.35183494163232065</v>
      </c>
      <c r="Q156" s="2">
        <f t="shared" si="40"/>
        <v>1.8263037093708689E-3</v>
      </c>
      <c r="R156" s="1">
        <v>18807</v>
      </c>
      <c r="S156" s="1">
        <v>7382</v>
      </c>
      <c r="T156" s="1">
        <v>14256</v>
      </c>
      <c r="W156" s="1">
        <v>74</v>
      </c>
      <c r="AA156" t="s">
        <v>1619</v>
      </c>
      <c r="AE156" s="44">
        <v>9</v>
      </c>
      <c r="AF156" s="46">
        <v>3</v>
      </c>
      <c r="AG156" s="46">
        <v>130</v>
      </c>
      <c r="AH156" s="50">
        <v>82590</v>
      </c>
      <c r="AI156" s="50">
        <f t="shared" si="44"/>
        <v>9003</v>
      </c>
      <c r="AJ156" t="s">
        <v>1483</v>
      </c>
      <c r="AM156" s="1">
        <f t="shared" si="45"/>
        <v>40519</v>
      </c>
      <c r="AN156" s="1">
        <v>662</v>
      </c>
      <c r="AO156" s="1">
        <f t="shared" si="41"/>
        <v>41181</v>
      </c>
      <c r="AP156" s="1"/>
      <c r="AQ156" s="1">
        <v>34157</v>
      </c>
      <c r="AR156" s="1">
        <f t="shared" si="46"/>
        <v>30333</v>
      </c>
      <c r="AS156" s="1">
        <v>3824</v>
      </c>
    </row>
    <row r="157" spans="1:45" hidden="1" outlineLevel="1">
      <c r="A157" t="s">
        <v>2902</v>
      </c>
      <c r="B157" s="11" t="s">
        <v>1416</v>
      </c>
      <c r="E157" s="1">
        <f t="shared" si="42"/>
        <v>32418</v>
      </c>
      <c r="F157" s="1">
        <v>32036</v>
      </c>
      <c r="G157" s="1">
        <v>22123</v>
      </c>
      <c r="H157" s="1">
        <v>21449</v>
      </c>
      <c r="I157" s="2"/>
      <c r="J157" s="2">
        <f t="shared" si="43"/>
        <v>0.66163859584181628</v>
      </c>
      <c r="K157" s="10">
        <f t="shared" si="34"/>
        <v>1</v>
      </c>
      <c r="L157" s="9">
        <f t="shared" si="35"/>
        <v>3</v>
      </c>
      <c r="M157" s="8">
        <f t="shared" si="36"/>
        <v>2</v>
      </c>
      <c r="N157" s="2">
        <f t="shared" si="37"/>
        <v>0.56687657430730476</v>
      </c>
      <c r="O157" s="2">
        <f t="shared" si="38"/>
        <v>0.10119647355163729</v>
      </c>
      <c r="P157" s="2">
        <f t="shared" si="39"/>
        <v>0.33025818639798488</v>
      </c>
      <c r="Q157" s="2">
        <f t="shared" si="40"/>
        <v>1.668765743073064E-3</v>
      </c>
      <c r="R157" s="1">
        <v>18004</v>
      </c>
      <c r="S157" s="1">
        <v>3214</v>
      </c>
      <c r="T157" s="1">
        <v>10489</v>
      </c>
      <c r="W157" s="1">
        <v>53</v>
      </c>
      <c r="AA157" t="s">
        <v>2590</v>
      </c>
      <c r="AE157" s="44">
        <v>9</v>
      </c>
      <c r="AF157" s="46">
        <v>9</v>
      </c>
      <c r="AG157" s="46">
        <v>125</v>
      </c>
      <c r="AH157" s="50">
        <v>82870</v>
      </c>
      <c r="AI157" s="50">
        <f t="shared" si="44"/>
        <v>9009</v>
      </c>
      <c r="AJ157" t="s">
        <v>1483</v>
      </c>
      <c r="AM157" s="1">
        <f t="shared" si="45"/>
        <v>31760</v>
      </c>
      <c r="AN157" s="1">
        <v>658</v>
      </c>
      <c r="AO157" s="1">
        <f t="shared" si="41"/>
        <v>32418</v>
      </c>
      <c r="AP157" s="1"/>
      <c r="AQ157" s="1">
        <v>22123</v>
      </c>
      <c r="AR157" s="1">
        <f t="shared" si="46"/>
        <v>20798</v>
      </c>
      <c r="AS157" s="1">
        <v>1325</v>
      </c>
    </row>
    <row r="158" spans="1:45" hidden="1" outlineLevel="1">
      <c r="A158" t="s">
        <v>323</v>
      </c>
      <c r="B158" s="11" t="s">
        <v>1416</v>
      </c>
      <c r="E158" s="1">
        <f t="shared" si="42"/>
        <v>4656</v>
      </c>
      <c r="F158" s="1">
        <v>4523</v>
      </c>
      <c r="G158" s="1">
        <v>3771</v>
      </c>
      <c r="H158" s="1">
        <v>3835</v>
      </c>
      <c r="I158" s="2"/>
      <c r="J158" s="2">
        <f t="shared" si="43"/>
        <v>0.82366838487972505</v>
      </c>
      <c r="K158" s="10">
        <f t="shared" si="34"/>
        <v>3</v>
      </c>
      <c r="L158" s="9">
        <f t="shared" si="35"/>
        <v>2</v>
      </c>
      <c r="M158" s="8">
        <f t="shared" si="36"/>
        <v>1</v>
      </c>
      <c r="N158" s="2">
        <f t="shared" si="37"/>
        <v>0.24478473146915225</v>
      </c>
      <c r="O158" s="2">
        <f t="shared" si="38"/>
        <v>0.26431424766977363</v>
      </c>
      <c r="P158" s="2">
        <f t="shared" si="39"/>
        <v>0.48890368397691969</v>
      </c>
      <c r="Q158" s="2">
        <f t="shared" si="40"/>
        <v>1.9973368841544326E-3</v>
      </c>
      <c r="R158" s="1">
        <v>1103</v>
      </c>
      <c r="S158" s="1">
        <v>1191</v>
      </c>
      <c r="T158" s="1">
        <v>2203</v>
      </c>
      <c r="W158" s="1">
        <v>9</v>
      </c>
      <c r="AA158" t="s">
        <v>627</v>
      </c>
      <c r="AE158" s="44">
        <v>9</v>
      </c>
      <c r="AF158" s="46">
        <v>7</v>
      </c>
      <c r="AG158" s="46">
        <v>75</v>
      </c>
      <c r="AH158" s="50">
        <v>81680</v>
      </c>
      <c r="AI158" s="50">
        <f t="shared" si="44"/>
        <v>9007</v>
      </c>
      <c r="AJ158" t="s">
        <v>1483</v>
      </c>
      <c r="AM158" s="1">
        <f t="shared" si="45"/>
        <v>4506</v>
      </c>
      <c r="AN158" s="1">
        <v>150</v>
      </c>
      <c r="AO158" s="1">
        <f t="shared" si="41"/>
        <v>4656</v>
      </c>
      <c r="AP158" s="1"/>
      <c r="AQ158" s="1">
        <v>3771</v>
      </c>
      <c r="AR158" s="1">
        <f t="shared" si="46"/>
        <v>3404</v>
      </c>
      <c r="AS158" s="1">
        <v>367</v>
      </c>
    </row>
    <row r="159" spans="1:45" hidden="1" outlineLevel="1">
      <c r="A159" t="s">
        <v>1251</v>
      </c>
      <c r="B159" s="11" t="s">
        <v>1416</v>
      </c>
      <c r="E159" s="1">
        <f t="shared" si="42"/>
        <v>6904</v>
      </c>
      <c r="F159" s="1">
        <v>6385</v>
      </c>
      <c r="G159" s="1">
        <v>5800</v>
      </c>
      <c r="H159" s="1">
        <v>5740</v>
      </c>
      <c r="I159" s="2"/>
      <c r="J159" s="2">
        <f t="shared" si="43"/>
        <v>0.83140208574739283</v>
      </c>
      <c r="K159" s="10">
        <f t="shared" si="34"/>
        <v>1</v>
      </c>
      <c r="L159" s="9">
        <f t="shared" si="35"/>
        <v>3</v>
      </c>
      <c r="M159" s="8">
        <f t="shared" si="36"/>
        <v>2</v>
      </c>
      <c r="N159" s="2">
        <f t="shared" si="37"/>
        <v>0.34846801079536432</v>
      </c>
      <c r="O159" s="2">
        <f t="shared" si="38"/>
        <v>0.30131766947134464</v>
      </c>
      <c r="P159" s="2">
        <f t="shared" si="39"/>
        <v>0.34830925543737101</v>
      </c>
      <c r="Q159" s="2">
        <f t="shared" si="40"/>
        <v>1.9050642959199671E-3</v>
      </c>
      <c r="R159" s="1">
        <v>2195</v>
      </c>
      <c r="S159" s="1">
        <v>1898</v>
      </c>
      <c r="T159" s="1">
        <v>2194</v>
      </c>
      <c r="W159" s="1">
        <v>12</v>
      </c>
      <c r="AA159" t="s">
        <v>167</v>
      </c>
      <c r="AE159" s="44">
        <v>9</v>
      </c>
      <c r="AF159" s="46">
        <v>1</v>
      </c>
      <c r="AG159" s="46">
        <v>105</v>
      </c>
      <c r="AH159" s="50">
        <v>83430</v>
      </c>
      <c r="AI159" s="50">
        <f t="shared" si="44"/>
        <v>9001</v>
      </c>
      <c r="AJ159" t="s">
        <v>1483</v>
      </c>
      <c r="AM159" s="1">
        <f t="shared" si="45"/>
        <v>6299</v>
      </c>
      <c r="AN159" s="1">
        <v>605</v>
      </c>
      <c r="AO159" s="1">
        <f t="shared" si="41"/>
        <v>6904</v>
      </c>
      <c r="AP159" s="1"/>
      <c r="AQ159" s="1">
        <v>5800</v>
      </c>
      <c r="AR159" s="1">
        <f t="shared" si="46"/>
        <v>4900</v>
      </c>
      <c r="AS159" s="1">
        <v>900</v>
      </c>
    </row>
    <row r="160" spans="1:45" hidden="1" outlineLevel="1">
      <c r="A160" t="s">
        <v>2242</v>
      </c>
      <c r="B160" s="11" t="s">
        <v>1416</v>
      </c>
      <c r="E160" s="1">
        <f t="shared" si="42"/>
        <v>18686</v>
      </c>
      <c r="F160" s="1">
        <v>18405</v>
      </c>
      <c r="G160" s="1">
        <v>15838</v>
      </c>
      <c r="H160" s="1">
        <v>15475</v>
      </c>
      <c r="I160" s="2"/>
      <c r="J160" s="2">
        <f t="shared" si="43"/>
        <v>0.82816011987584293</v>
      </c>
      <c r="K160" s="10">
        <f t="shared" si="34"/>
        <v>1</v>
      </c>
      <c r="L160" s="9">
        <f t="shared" si="35"/>
        <v>3</v>
      </c>
      <c r="M160" s="8">
        <f t="shared" si="36"/>
        <v>2</v>
      </c>
      <c r="N160" s="2">
        <f t="shared" si="37"/>
        <v>0.36262631902183018</v>
      </c>
      <c r="O160" s="2">
        <f t="shared" si="38"/>
        <v>0.27792976383228185</v>
      </c>
      <c r="P160" s="2">
        <f t="shared" si="39"/>
        <v>0.35815979007313942</v>
      </c>
      <c r="Q160" s="2">
        <f t="shared" si="40"/>
        <v>1.2841270727485532E-3</v>
      </c>
      <c r="R160" s="1">
        <v>6495</v>
      </c>
      <c r="S160" s="1">
        <v>4978</v>
      </c>
      <c r="T160" s="1">
        <v>6415</v>
      </c>
      <c r="W160" s="1">
        <v>23</v>
      </c>
      <c r="AA160" t="s">
        <v>167</v>
      </c>
      <c r="AE160" s="44">
        <v>9</v>
      </c>
      <c r="AF160" s="46">
        <v>1</v>
      </c>
      <c r="AG160" s="46">
        <v>110</v>
      </c>
      <c r="AH160" s="50">
        <v>83500</v>
      </c>
      <c r="AI160" s="50">
        <f t="shared" si="44"/>
        <v>9001</v>
      </c>
      <c r="AJ160" t="s">
        <v>1483</v>
      </c>
      <c r="AM160" s="1">
        <f t="shared" si="45"/>
        <v>17911</v>
      </c>
      <c r="AN160" s="1">
        <v>775</v>
      </c>
      <c r="AO160" s="1">
        <f t="shared" si="41"/>
        <v>18686</v>
      </c>
      <c r="AP160" s="1"/>
      <c r="AQ160" s="1">
        <v>15838</v>
      </c>
      <c r="AR160" s="1">
        <f t="shared" si="46"/>
        <v>13299</v>
      </c>
      <c r="AS160" s="1">
        <v>2539</v>
      </c>
    </row>
    <row r="161" spans="1:45" hidden="1" outlineLevel="1">
      <c r="A161" t="s">
        <v>1236</v>
      </c>
      <c r="B161" s="11" t="s">
        <v>1416</v>
      </c>
      <c r="E161" s="1">
        <f t="shared" si="42"/>
        <v>18360</v>
      </c>
      <c r="F161" s="1">
        <v>17852</v>
      </c>
      <c r="G161" s="1">
        <v>14847</v>
      </c>
      <c r="H161" s="1">
        <v>14713</v>
      </c>
      <c r="I161" s="2"/>
      <c r="J161" s="2">
        <f t="shared" si="43"/>
        <v>0.80136165577342044</v>
      </c>
      <c r="K161" s="10">
        <f t="shared" si="34"/>
        <v>1</v>
      </c>
      <c r="L161" s="9">
        <f t="shared" si="35"/>
        <v>3</v>
      </c>
      <c r="M161" s="8">
        <f t="shared" si="36"/>
        <v>2</v>
      </c>
      <c r="N161" s="2">
        <f t="shared" si="37"/>
        <v>0.40885898514157554</v>
      </c>
      <c r="O161" s="2">
        <f t="shared" si="38"/>
        <v>0.20061676478833754</v>
      </c>
      <c r="P161" s="2">
        <f t="shared" si="39"/>
        <v>0.38940285954583681</v>
      </c>
      <c r="Q161" s="2">
        <f t="shared" si="40"/>
        <v>1.1213905242500322E-3</v>
      </c>
      <c r="R161" s="1">
        <v>7292</v>
      </c>
      <c r="S161" s="1">
        <v>3578</v>
      </c>
      <c r="T161" s="1">
        <v>6945</v>
      </c>
      <c r="W161" s="1">
        <v>20</v>
      </c>
      <c r="AA161" t="s">
        <v>1619</v>
      </c>
      <c r="AE161" s="44">
        <v>9</v>
      </c>
      <c r="AF161" s="46">
        <v>3</v>
      </c>
      <c r="AG161" s="46">
        <v>135</v>
      </c>
      <c r="AH161" s="50">
        <v>84900</v>
      </c>
      <c r="AI161" s="50">
        <f t="shared" si="44"/>
        <v>9003</v>
      </c>
      <c r="AJ161" t="s">
        <v>1483</v>
      </c>
      <c r="AM161" s="1">
        <f t="shared" si="45"/>
        <v>17835</v>
      </c>
      <c r="AN161" s="1">
        <v>525</v>
      </c>
      <c r="AO161" s="1">
        <f t="shared" si="41"/>
        <v>18360</v>
      </c>
      <c r="AP161" s="1"/>
      <c r="AQ161" s="1">
        <v>14847</v>
      </c>
      <c r="AR161" s="1">
        <f t="shared" si="46"/>
        <v>13612</v>
      </c>
      <c r="AS161" s="1">
        <v>1235</v>
      </c>
    </row>
    <row r="162" spans="1:45" hidden="1" outlineLevel="1">
      <c r="A162" t="s">
        <v>1529</v>
      </c>
      <c r="B162" s="11" t="s">
        <v>1416</v>
      </c>
      <c r="E162" s="1">
        <f t="shared" si="42"/>
        <v>3916</v>
      </c>
      <c r="F162" s="1">
        <v>3763</v>
      </c>
      <c r="G162" s="1">
        <v>3124</v>
      </c>
      <c r="H162" s="1">
        <v>3099</v>
      </c>
      <c r="I162" s="2"/>
      <c r="J162" s="2">
        <f t="shared" si="43"/>
        <v>0.79136874361593468</v>
      </c>
      <c r="K162" s="10">
        <f t="shared" si="34"/>
        <v>2</v>
      </c>
      <c r="L162" s="9">
        <f t="shared" si="35"/>
        <v>3</v>
      </c>
      <c r="M162" s="8">
        <f t="shared" si="36"/>
        <v>1</v>
      </c>
      <c r="N162" s="2">
        <f t="shared" si="37"/>
        <v>0.2966078697421981</v>
      </c>
      <c r="O162" s="2">
        <f t="shared" si="38"/>
        <v>0.21655359565807328</v>
      </c>
      <c r="P162" s="2">
        <f t="shared" si="39"/>
        <v>0.47598371777476256</v>
      </c>
      <c r="Q162" s="2">
        <f t="shared" si="40"/>
        <v>1.0854816824966029E-2</v>
      </c>
      <c r="R162" s="1">
        <v>1093</v>
      </c>
      <c r="S162" s="1">
        <v>798</v>
      </c>
      <c r="T162" s="1">
        <v>1754</v>
      </c>
      <c r="W162" s="1">
        <v>40</v>
      </c>
      <c r="AA162" t="s">
        <v>224</v>
      </c>
      <c r="AE162" s="44">
        <v>9</v>
      </c>
      <c r="AF162" s="46">
        <v>13</v>
      </c>
      <c r="AG162" s="46">
        <v>65</v>
      </c>
      <c r="AH162" s="50">
        <v>85950</v>
      </c>
      <c r="AI162" s="50">
        <f t="shared" si="44"/>
        <v>9013</v>
      </c>
      <c r="AJ162" t="s">
        <v>1483</v>
      </c>
      <c r="AM162" s="1">
        <f t="shared" si="45"/>
        <v>3685</v>
      </c>
      <c r="AN162" s="1">
        <v>231</v>
      </c>
      <c r="AO162" s="1">
        <f t="shared" si="41"/>
        <v>3916</v>
      </c>
      <c r="AP162" s="1"/>
      <c r="AQ162" s="1">
        <v>3124</v>
      </c>
      <c r="AR162" s="1">
        <f t="shared" si="46"/>
        <v>2900</v>
      </c>
      <c r="AS162" s="1">
        <v>224</v>
      </c>
    </row>
    <row r="163" spans="1:45" hidden="1" outlineLevel="1">
      <c r="A163" t="s">
        <v>2172</v>
      </c>
      <c r="B163" s="11" t="s">
        <v>1416</v>
      </c>
      <c r="E163" s="1">
        <f t="shared" si="42"/>
        <v>12226</v>
      </c>
      <c r="F163" s="1">
        <v>11998</v>
      </c>
      <c r="G163" s="1">
        <v>10488</v>
      </c>
      <c r="H163" s="1">
        <v>10427</v>
      </c>
      <c r="I163" s="2"/>
      <c r="J163" s="2">
        <f t="shared" si="43"/>
        <v>0.85285457222313099</v>
      </c>
      <c r="K163" s="10">
        <f t="shared" si="34"/>
        <v>3</v>
      </c>
      <c r="L163" s="9">
        <f t="shared" si="35"/>
        <v>1</v>
      </c>
      <c r="M163" s="8">
        <f t="shared" si="36"/>
        <v>2</v>
      </c>
      <c r="N163" s="2">
        <f t="shared" ref="N163:N172" si="47">IF(SUM($R163:$W163)=0,"-",R163/SUM($R163:$W163))</f>
        <v>0.26950775226637297</v>
      </c>
      <c r="O163" s="2">
        <f t="shared" ref="O163:O172" si="48">IF(SUM($R163:$W163)=0,"-",S163/SUM($R163:$W163))</f>
        <v>0.36855036855036855</v>
      </c>
      <c r="P163" s="2">
        <f t="shared" ref="P163:P172" si="49">IF(SUM($R163:$W163)=0,"-",T163/SUM($R163:$W163))</f>
        <v>0.36100991273405064</v>
      </c>
      <c r="Q163" s="2">
        <f t="shared" ref="Q163:Q172" si="50">IF(SUM($R163:$W163)=0,"-",(1-N163-O163-P163))</f>
        <v>9.3196644920789939E-4</v>
      </c>
      <c r="R163" s="1">
        <v>3181</v>
      </c>
      <c r="S163" s="1">
        <v>4350</v>
      </c>
      <c r="T163" s="1">
        <v>4261</v>
      </c>
      <c r="W163" s="1">
        <v>11</v>
      </c>
      <c r="AA163" t="s">
        <v>167</v>
      </c>
      <c r="AE163" s="44">
        <v>9</v>
      </c>
      <c r="AF163" s="46">
        <v>1</v>
      </c>
      <c r="AG163" s="46">
        <v>115</v>
      </c>
      <c r="AH163" s="50">
        <v>86370</v>
      </c>
      <c r="AI163" s="50">
        <f t="shared" si="44"/>
        <v>9001</v>
      </c>
      <c r="AJ163" t="s">
        <v>1483</v>
      </c>
      <c r="AM163" s="1">
        <f t="shared" si="45"/>
        <v>11803</v>
      </c>
      <c r="AN163" s="1">
        <v>423</v>
      </c>
      <c r="AO163" s="1">
        <f t="shared" si="41"/>
        <v>12226</v>
      </c>
      <c r="AP163" s="1"/>
      <c r="AQ163" s="1">
        <v>10488</v>
      </c>
      <c r="AR163" s="1">
        <f t="shared" si="46"/>
        <v>8946</v>
      </c>
      <c r="AS163" s="1">
        <v>1542</v>
      </c>
    </row>
    <row r="164" spans="1:45" hidden="1" outlineLevel="1">
      <c r="A164" t="s">
        <v>691</v>
      </c>
      <c r="B164" s="11" t="s">
        <v>1416</v>
      </c>
      <c r="E164" s="1">
        <f t="shared" si="42"/>
        <v>7469</v>
      </c>
      <c r="F164" s="1">
        <v>7136</v>
      </c>
      <c r="G164" s="1">
        <v>5086</v>
      </c>
      <c r="H164" s="1">
        <v>5145</v>
      </c>
      <c r="I164" s="2"/>
      <c r="J164" s="2">
        <f t="shared" si="43"/>
        <v>0.68884723523898783</v>
      </c>
      <c r="K164" s="10">
        <f t="shared" si="34"/>
        <v>2</v>
      </c>
      <c r="L164" s="9">
        <f t="shared" si="35"/>
        <v>3</v>
      </c>
      <c r="M164" s="8">
        <f t="shared" si="36"/>
        <v>1</v>
      </c>
      <c r="N164" s="2">
        <f t="shared" si="47"/>
        <v>0.27927548441449029</v>
      </c>
      <c r="O164" s="2">
        <f t="shared" si="48"/>
        <v>0.20415613591687728</v>
      </c>
      <c r="P164" s="2">
        <f t="shared" si="49"/>
        <v>0.50940746981185059</v>
      </c>
      <c r="Q164" s="2">
        <f t="shared" si="50"/>
        <v>7.1609098567818608E-3</v>
      </c>
      <c r="R164" s="1">
        <v>1989</v>
      </c>
      <c r="S164" s="1">
        <v>1454</v>
      </c>
      <c r="T164" s="1">
        <v>3628</v>
      </c>
      <c r="W164" s="1">
        <v>51</v>
      </c>
      <c r="AA164" t="s">
        <v>1386</v>
      </c>
      <c r="AE164" s="44">
        <v>9</v>
      </c>
      <c r="AF164" s="46">
        <v>5</v>
      </c>
      <c r="AG164" s="46">
        <v>125</v>
      </c>
      <c r="AH164" s="50">
        <v>86440</v>
      </c>
      <c r="AI164" s="50">
        <f t="shared" si="44"/>
        <v>9005</v>
      </c>
      <c r="AJ164" t="s">
        <v>1483</v>
      </c>
      <c r="AM164" s="1">
        <f t="shared" si="45"/>
        <v>7122</v>
      </c>
      <c r="AN164" s="1">
        <v>347</v>
      </c>
      <c r="AO164" s="1">
        <f t="shared" si="41"/>
        <v>7469</v>
      </c>
      <c r="AP164" s="1"/>
      <c r="AQ164" s="1">
        <v>5086</v>
      </c>
      <c r="AR164" s="1">
        <f t="shared" si="46"/>
        <v>4655</v>
      </c>
      <c r="AS164" s="1">
        <v>431</v>
      </c>
    </row>
    <row r="165" spans="1:45" hidden="1" outlineLevel="1">
      <c r="A165" t="s">
        <v>2334</v>
      </c>
      <c r="B165" s="11" t="s">
        <v>1416</v>
      </c>
      <c r="E165" s="1">
        <f t="shared" si="42"/>
        <v>15103</v>
      </c>
      <c r="F165" s="1">
        <v>13906</v>
      </c>
      <c r="G165" s="1">
        <v>8818</v>
      </c>
      <c r="H165" s="1">
        <v>8797</v>
      </c>
      <c r="I165" s="2"/>
      <c r="J165" s="2">
        <f t="shared" si="43"/>
        <v>0.58246705952459776</v>
      </c>
      <c r="K165" s="10">
        <f t="shared" si="34"/>
        <v>2</v>
      </c>
      <c r="L165" s="9">
        <f t="shared" si="35"/>
        <v>3</v>
      </c>
      <c r="M165" s="8">
        <f t="shared" si="36"/>
        <v>1</v>
      </c>
      <c r="N165" s="2">
        <f t="shared" si="47"/>
        <v>0.42557636887608069</v>
      </c>
      <c r="O165" s="2">
        <f t="shared" si="48"/>
        <v>0.12586455331412102</v>
      </c>
      <c r="P165" s="2">
        <f t="shared" si="49"/>
        <v>0.44344380403458211</v>
      </c>
      <c r="Q165" s="2">
        <f t="shared" si="50"/>
        <v>5.1152737752160893E-3</v>
      </c>
      <c r="R165" s="1">
        <v>5907</v>
      </c>
      <c r="S165" s="1">
        <v>1747</v>
      </c>
      <c r="T165" s="1">
        <v>6155</v>
      </c>
      <c r="W165" s="1">
        <v>71</v>
      </c>
      <c r="AA165" t="s">
        <v>2334</v>
      </c>
      <c r="AE165" s="44">
        <v>9</v>
      </c>
      <c r="AF165" s="46">
        <v>15</v>
      </c>
      <c r="AG165" s="46">
        <v>70</v>
      </c>
      <c r="AH165" s="50">
        <v>86790</v>
      </c>
      <c r="AI165" s="50">
        <f t="shared" si="44"/>
        <v>9015</v>
      </c>
      <c r="AJ165" t="s">
        <v>1483</v>
      </c>
      <c r="AM165" s="1">
        <f t="shared" si="45"/>
        <v>13880</v>
      </c>
      <c r="AN165" s="1">
        <v>1223</v>
      </c>
      <c r="AO165" s="1">
        <f t="shared" si="41"/>
        <v>15103</v>
      </c>
      <c r="AP165" s="1"/>
      <c r="AQ165" s="1">
        <v>8818</v>
      </c>
      <c r="AR165" s="1">
        <f t="shared" si="46"/>
        <v>8124</v>
      </c>
      <c r="AS165" s="1">
        <v>694</v>
      </c>
    </row>
    <row r="166" spans="1:45" hidden="1" outlineLevel="1">
      <c r="A166" t="s">
        <v>2459</v>
      </c>
      <c r="B166" s="11" t="s">
        <v>1416</v>
      </c>
      <c r="E166" s="1">
        <f t="shared" si="42"/>
        <v>20888</v>
      </c>
      <c r="F166" s="1">
        <v>20320</v>
      </c>
      <c r="G166" s="1">
        <v>16517</v>
      </c>
      <c r="H166" s="1">
        <v>16452</v>
      </c>
      <c r="I166" s="2"/>
      <c r="J166" s="2">
        <f t="shared" si="43"/>
        <v>0.78762926081960938</v>
      </c>
      <c r="K166" s="10">
        <f t="shared" si="34"/>
        <v>1</v>
      </c>
      <c r="L166" s="9">
        <f t="shared" si="35"/>
        <v>3</v>
      </c>
      <c r="M166" s="8">
        <f t="shared" si="36"/>
        <v>2</v>
      </c>
      <c r="N166" s="2">
        <f t="shared" si="47"/>
        <v>0.46725043782837128</v>
      </c>
      <c r="O166" s="2">
        <f t="shared" si="48"/>
        <v>0.14816112084063046</v>
      </c>
      <c r="P166" s="2">
        <f t="shared" si="49"/>
        <v>0.38323742807105327</v>
      </c>
      <c r="Q166" s="2">
        <f t="shared" si="50"/>
        <v>1.3510132599449665E-3</v>
      </c>
      <c r="R166" s="1">
        <v>9338</v>
      </c>
      <c r="S166" s="1">
        <v>2961</v>
      </c>
      <c r="T166" s="1">
        <v>7659</v>
      </c>
      <c r="W166" s="1">
        <v>27</v>
      </c>
      <c r="AA166" t="s">
        <v>1619</v>
      </c>
      <c r="AE166" s="44">
        <v>9</v>
      </c>
      <c r="AF166" s="46">
        <v>3</v>
      </c>
      <c r="AG166" s="46">
        <v>150</v>
      </c>
      <c r="AH166" s="50">
        <v>87000</v>
      </c>
      <c r="AI166" s="50">
        <f t="shared" si="44"/>
        <v>9003</v>
      </c>
      <c r="AJ166" t="s">
        <v>1483</v>
      </c>
      <c r="AM166" s="1">
        <f t="shared" si="45"/>
        <v>19985</v>
      </c>
      <c r="AN166" s="1">
        <v>903</v>
      </c>
      <c r="AO166" s="1">
        <f t="shared" si="41"/>
        <v>20888</v>
      </c>
      <c r="AP166" s="1"/>
      <c r="AQ166" s="1">
        <v>16517</v>
      </c>
      <c r="AR166" s="1">
        <f t="shared" si="46"/>
        <v>15058</v>
      </c>
      <c r="AS166" s="1">
        <v>1459</v>
      </c>
    </row>
    <row r="167" spans="1:45" hidden="1" outlineLevel="1">
      <c r="A167" t="s">
        <v>437</v>
      </c>
      <c r="B167" s="11" t="s">
        <v>1416</v>
      </c>
      <c r="E167" s="1">
        <f t="shared" si="42"/>
        <v>8143</v>
      </c>
      <c r="F167" s="1">
        <v>7955</v>
      </c>
      <c r="G167" s="1">
        <v>6166</v>
      </c>
      <c r="H167" s="1">
        <v>6319</v>
      </c>
      <c r="I167" s="2"/>
      <c r="J167" s="2">
        <f t="shared" si="43"/>
        <v>0.77600392975561827</v>
      </c>
      <c r="K167" s="10">
        <f t="shared" si="34"/>
        <v>2</v>
      </c>
      <c r="L167" s="9">
        <f t="shared" si="35"/>
        <v>3</v>
      </c>
      <c r="M167" s="8">
        <f t="shared" si="36"/>
        <v>1</v>
      </c>
      <c r="N167" s="2">
        <f t="shared" si="47"/>
        <v>0.34976732486479689</v>
      </c>
      <c r="O167" s="2">
        <f t="shared" si="48"/>
        <v>0.17444346623066281</v>
      </c>
      <c r="P167" s="2">
        <f t="shared" si="49"/>
        <v>0.47490881650106903</v>
      </c>
      <c r="Q167" s="2">
        <f t="shared" si="50"/>
        <v>8.8039240347126402E-4</v>
      </c>
      <c r="R167" s="1">
        <v>2781</v>
      </c>
      <c r="S167" s="1">
        <v>1387</v>
      </c>
      <c r="T167" s="1">
        <v>3776</v>
      </c>
      <c r="W167" s="1">
        <v>7</v>
      </c>
      <c r="AA167" t="s">
        <v>1619</v>
      </c>
      <c r="AE167" s="44">
        <v>9</v>
      </c>
      <c r="AF167" s="46">
        <v>3</v>
      </c>
      <c r="AG167" s="46">
        <v>155</v>
      </c>
      <c r="AH167" s="50">
        <v>87070</v>
      </c>
      <c r="AI167" s="50">
        <f t="shared" si="44"/>
        <v>9003</v>
      </c>
      <c r="AJ167" t="s">
        <v>1483</v>
      </c>
      <c r="AM167" s="1">
        <f t="shared" si="45"/>
        <v>7951</v>
      </c>
      <c r="AN167" s="1">
        <v>192</v>
      </c>
      <c r="AO167" s="1">
        <f t="shared" si="41"/>
        <v>8143</v>
      </c>
      <c r="AP167" s="1"/>
      <c r="AQ167" s="1">
        <v>6166</v>
      </c>
      <c r="AR167" s="1">
        <f t="shared" si="46"/>
        <v>5743</v>
      </c>
      <c r="AS167" s="1">
        <v>423</v>
      </c>
    </row>
    <row r="168" spans="1:45" hidden="1" outlineLevel="1">
      <c r="A168" t="s">
        <v>2433</v>
      </c>
      <c r="B168" s="11" t="s">
        <v>1416</v>
      </c>
      <c r="E168" s="1">
        <f t="shared" si="42"/>
        <v>11139</v>
      </c>
      <c r="F168" s="1">
        <v>10920</v>
      </c>
      <c r="G168" s="1">
        <v>8499</v>
      </c>
      <c r="H168" s="1">
        <v>8610</v>
      </c>
      <c r="I168" s="2"/>
      <c r="J168" s="2">
        <f t="shared" si="43"/>
        <v>0.77295987072448158</v>
      </c>
      <c r="K168" s="10">
        <f t="shared" si="34"/>
        <v>2</v>
      </c>
      <c r="L168" s="9">
        <f t="shared" si="35"/>
        <v>3</v>
      </c>
      <c r="M168" s="8">
        <f t="shared" si="36"/>
        <v>1</v>
      </c>
      <c r="N168" s="2">
        <f t="shared" si="47"/>
        <v>0.25862542326347582</v>
      </c>
      <c r="O168" s="2">
        <f t="shared" si="48"/>
        <v>0.23968152283334859</v>
      </c>
      <c r="P168" s="2">
        <f t="shared" si="49"/>
        <v>0.49903907751441384</v>
      </c>
      <c r="Q168" s="2">
        <f t="shared" si="50"/>
        <v>2.6539763887618029E-3</v>
      </c>
      <c r="R168" s="1">
        <v>2826</v>
      </c>
      <c r="S168" s="1">
        <v>2619</v>
      </c>
      <c r="T168" s="1">
        <v>5453</v>
      </c>
      <c r="W168" s="1">
        <v>29</v>
      </c>
      <c r="AA168" t="s">
        <v>2590</v>
      </c>
      <c r="AE168" s="44">
        <v>9</v>
      </c>
      <c r="AF168" s="46">
        <v>9</v>
      </c>
      <c r="AG168" s="46">
        <v>130</v>
      </c>
      <c r="AH168" s="50">
        <v>87560</v>
      </c>
      <c r="AI168" s="50">
        <f t="shared" si="44"/>
        <v>9009</v>
      </c>
      <c r="AJ168" t="s">
        <v>1483</v>
      </c>
      <c r="AM168" s="1">
        <f t="shared" si="45"/>
        <v>10927</v>
      </c>
      <c r="AN168" s="1">
        <v>212</v>
      </c>
      <c r="AO168" s="1">
        <f t="shared" si="41"/>
        <v>11139</v>
      </c>
      <c r="AP168" s="1"/>
      <c r="AQ168" s="1">
        <v>8499</v>
      </c>
      <c r="AR168" s="1">
        <f t="shared" si="46"/>
        <v>7906</v>
      </c>
      <c r="AS168" s="1">
        <v>593</v>
      </c>
    </row>
    <row r="169" spans="1:45" hidden="1" outlineLevel="1">
      <c r="A169" t="s">
        <v>2431</v>
      </c>
      <c r="B169" s="11" t="s">
        <v>1416</v>
      </c>
      <c r="E169" s="1">
        <f t="shared" si="42"/>
        <v>6719</v>
      </c>
      <c r="F169" s="1">
        <v>6450</v>
      </c>
      <c r="G169" s="1">
        <v>5482</v>
      </c>
      <c r="H169" s="1">
        <v>5413</v>
      </c>
      <c r="I169" s="2"/>
      <c r="J169" s="2">
        <f t="shared" si="43"/>
        <v>0.8056258371781515</v>
      </c>
      <c r="K169" s="10">
        <f t="shared" si="34"/>
        <v>2</v>
      </c>
      <c r="L169" s="9">
        <f t="shared" si="35"/>
        <v>3</v>
      </c>
      <c r="M169" s="8">
        <f t="shared" si="36"/>
        <v>1</v>
      </c>
      <c r="N169" s="2">
        <f t="shared" si="47"/>
        <v>0.34790046656298601</v>
      </c>
      <c r="O169" s="2">
        <f t="shared" si="48"/>
        <v>0.21601866251944013</v>
      </c>
      <c r="P169" s="2">
        <f t="shared" si="49"/>
        <v>0.4348367029548989</v>
      </c>
      <c r="Q169" s="2">
        <f t="shared" si="50"/>
        <v>1.244167962674958E-3</v>
      </c>
      <c r="R169" s="1">
        <v>2237</v>
      </c>
      <c r="S169" s="1">
        <v>1389</v>
      </c>
      <c r="T169" s="1">
        <v>2796</v>
      </c>
      <c r="W169" s="1">
        <v>8</v>
      </c>
      <c r="AA169" t="s">
        <v>2590</v>
      </c>
      <c r="AE169" s="44">
        <v>9</v>
      </c>
      <c r="AF169" s="46">
        <v>9</v>
      </c>
      <c r="AG169" s="46">
        <v>135</v>
      </c>
      <c r="AH169" s="50">
        <v>87700</v>
      </c>
      <c r="AI169" s="50">
        <f t="shared" si="44"/>
        <v>9009</v>
      </c>
      <c r="AJ169" t="s">
        <v>1483</v>
      </c>
      <c r="AM169" s="1">
        <f t="shared" si="45"/>
        <v>6430</v>
      </c>
      <c r="AN169" s="1">
        <v>289</v>
      </c>
      <c r="AO169" s="1">
        <f t="shared" si="41"/>
        <v>6719</v>
      </c>
      <c r="AP169" s="1"/>
      <c r="AQ169" s="1">
        <v>5482</v>
      </c>
      <c r="AR169" s="1">
        <f t="shared" si="46"/>
        <v>4677</v>
      </c>
      <c r="AS169" s="1">
        <v>805</v>
      </c>
    </row>
    <row r="170" spans="1:45" hidden="1" outlineLevel="1">
      <c r="A170" t="s">
        <v>874</v>
      </c>
      <c r="B170" s="11" t="s">
        <v>1416</v>
      </c>
      <c r="E170" s="1">
        <f t="shared" si="42"/>
        <v>7196</v>
      </c>
      <c r="F170" s="1">
        <v>6888</v>
      </c>
      <c r="G170" s="1">
        <v>5466</v>
      </c>
      <c r="H170" s="1">
        <v>6096</v>
      </c>
      <c r="I170" s="2"/>
      <c r="J170" s="2">
        <f t="shared" si="43"/>
        <v>0.84713729849916619</v>
      </c>
      <c r="K170" s="10">
        <f t="shared" si="34"/>
        <v>3</v>
      </c>
      <c r="L170" s="9">
        <f t="shared" si="35"/>
        <v>2</v>
      </c>
      <c r="M170" s="8">
        <f t="shared" si="36"/>
        <v>1</v>
      </c>
      <c r="N170" s="2">
        <f t="shared" si="47"/>
        <v>0.23767989533362407</v>
      </c>
      <c r="O170" s="2">
        <f t="shared" si="48"/>
        <v>0.35528419828463437</v>
      </c>
      <c r="P170" s="2">
        <f t="shared" si="49"/>
        <v>0.40587294664922224</v>
      </c>
      <c r="Q170" s="2">
        <f t="shared" si="50"/>
        <v>1.1629597325192864E-3</v>
      </c>
      <c r="R170" s="1">
        <v>1635</v>
      </c>
      <c r="S170" s="1">
        <v>2444</v>
      </c>
      <c r="T170" s="1">
        <v>2792</v>
      </c>
      <c r="W170" s="1">
        <v>8</v>
      </c>
      <c r="AA170" t="s">
        <v>1386</v>
      </c>
      <c r="AE170" s="44">
        <v>9</v>
      </c>
      <c r="AF170" s="46">
        <v>5</v>
      </c>
      <c r="AG170" s="46">
        <v>130</v>
      </c>
      <c r="AH170" s="50">
        <v>87910</v>
      </c>
      <c r="AI170" s="50">
        <f t="shared" si="44"/>
        <v>9005</v>
      </c>
      <c r="AJ170" t="s">
        <v>1483</v>
      </c>
      <c r="AM170" s="1">
        <f t="shared" si="45"/>
        <v>6879</v>
      </c>
      <c r="AN170" s="1">
        <v>317</v>
      </c>
      <c r="AO170" s="1">
        <f t="shared" si="41"/>
        <v>7196</v>
      </c>
      <c r="AP170" s="1"/>
      <c r="AQ170" s="1">
        <v>5466</v>
      </c>
      <c r="AR170" s="1">
        <f t="shared" si="46"/>
        <v>4860</v>
      </c>
      <c r="AS170" s="1">
        <v>606</v>
      </c>
    </row>
    <row r="171" spans="1:45" hidden="1" outlineLevel="1">
      <c r="A171" t="s">
        <v>1659</v>
      </c>
      <c r="B171" s="11" t="s">
        <v>1416</v>
      </c>
      <c r="E171" s="1">
        <f t="shared" si="42"/>
        <v>5369</v>
      </c>
      <c r="F171" s="1">
        <v>5193</v>
      </c>
      <c r="G171" s="1">
        <v>4374</v>
      </c>
      <c r="H171" s="1">
        <v>4369</v>
      </c>
      <c r="I171" s="2"/>
      <c r="J171" s="2">
        <f t="shared" si="43"/>
        <v>0.81374557645744083</v>
      </c>
      <c r="K171" s="10">
        <f t="shared" si="34"/>
        <v>3</v>
      </c>
      <c r="L171" s="9">
        <f t="shared" si="35"/>
        <v>2</v>
      </c>
      <c r="M171" s="8">
        <f t="shared" si="36"/>
        <v>1</v>
      </c>
      <c r="N171" s="2">
        <f t="shared" si="47"/>
        <v>0.2790515383107976</v>
      </c>
      <c r="O171" s="2">
        <f t="shared" si="48"/>
        <v>0.32059572800313541</v>
      </c>
      <c r="P171" s="2">
        <f t="shared" si="49"/>
        <v>0.39898099157358419</v>
      </c>
      <c r="Q171" s="2">
        <f t="shared" si="50"/>
        <v>1.3717421124827545E-3</v>
      </c>
      <c r="R171" s="1">
        <v>1424</v>
      </c>
      <c r="S171" s="1">
        <v>1636</v>
      </c>
      <c r="T171" s="1">
        <v>2036</v>
      </c>
      <c r="W171" s="1">
        <v>7</v>
      </c>
      <c r="AA171" t="s">
        <v>2334</v>
      </c>
      <c r="AE171" s="44">
        <v>9</v>
      </c>
      <c r="AF171" s="46">
        <v>15</v>
      </c>
      <c r="AG171" s="46">
        <v>75</v>
      </c>
      <c r="AH171" s="50">
        <v>88190</v>
      </c>
      <c r="AI171" s="50">
        <f t="shared" si="44"/>
        <v>9015</v>
      </c>
      <c r="AJ171" t="s">
        <v>1483</v>
      </c>
      <c r="AM171" s="1">
        <f t="shared" si="45"/>
        <v>5103</v>
      </c>
      <c r="AN171" s="1">
        <v>266</v>
      </c>
      <c r="AO171" s="1">
        <f>SUM(AM171:AN171)</f>
        <v>5369</v>
      </c>
      <c r="AP171" s="1"/>
      <c r="AQ171" s="1">
        <v>4374</v>
      </c>
      <c r="AR171" s="1">
        <f t="shared" si="46"/>
        <v>3917</v>
      </c>
      <c r="AS171" s="1">
        <v>457</v>
      </c>
    </row>
    <row r="172" spans="1:45" collapsed="1">
      <c r="A172" s="11" t="s">
        <v>887</v>
      </c>
      <c r="B172" s="11" t="s">
        <v>541</v>
      </c>
      <c r="E172" s="1">
        <f>SUM(E3:E171)</f>
        <v>2210434</v>
      </c>
      <c r="F172" s="1">
        <f>SUM(F3:F171)</f>
        <v>2104989</v>
      </c>
      <c r="G172" s="1">
        <f>SUM(G3:G171)</f>
        <v>1644845</v>
      </c>
      <c r="H172" s="1">
        <v>1646793</v>
      </c>
      <c r="I172" s="2"/>
      <c r="J172" s="2">
        <f t="shared" si="43"/>
        <v>0.74500889870496023</v>
      </c>
      <c r="K172" s="10">
        <f>IF(R172&gt;0,RANK(R172,$R172:$W172),"")</f>
        <v>2</v>
      </c>
      <c r="L172" s="9">
        <f t="shared" si="35"/>
        <v>3</v>
      </c>
      <c r="M172" s="8">
        <f t="shared" si="36"/>
        <v>1</v>
      </c>
      <c r="N172" s="2">
        <f t="shared" si="47"/>
        <v>0.37176283610311667</v>
      </c>
      <c r="O172" s="2">
        <f t="shared" si="48"/>
        <v>0.20348057499186525</v>
      </c>
      <c r="P172" s="2">
        <f t="shared" si="49"/>
        <v>0.42115967396229004</v>
      </c>
      <c r="Q172" s="2">
        <f t="shared" si="50"/>
        <v>3.5969149427280689E-3</v>
      </c>
      <c r="R172" s="1">
        <f>SUM(R3:R171)</f>
        <v>780338</v>
      </c>
      <c r="S172" s="1">
        <f>SUM(S3:S171)</f>
        <v>427110</v>
      </c>
      <c r="T172" s="1">
        <f>SUM(T3:T171)</f>
        <v>884023</v>
      </c>
      <c r="W172" s="1">
        <f>SUM(W3:W171)</f>
        <v>7550</v>
      </c>
      <c r="AE172" s="44">
        <v>9</v>
      </c>
      <c r="AI172" s="44">
        <v>9</v>
      </c>
      <c r="AJ172" t="s">
        <v>678</v>
      </c>
      <c r="AM172" s="1">
        <f>SUM(AM3:AM171)</f>
        <v>2099021</v>
      </c>
      <c r="AN172" s="1">
        <f>SUM(AN3:AN171)</f>
        <v>111413</v>
      </c>
      <c r="AO172" s="1">
        <f>SUM(AO3:AO171)</f>
        <v>2210434</v>
      </c>
      <c r="AQ172" s="1">
        <f>SUM(AQ3:AQ171)</f>
        <v>1644845</v>
      </c>
      <c r="AR172" s="1">
        <f t="shared" ref="AR172:AS172" si="51">SUM(AR3:AR171)</f>
        <v>1473294</v>
      </c>
      <c r="AS172" s="1">
        <f t="shared" si="51"/>
        <v>171551</v>
      </c>
    </row>
    <row r="173" spans="1:45">
      <c r="A173" s="11"/>
      <c r="B173" s="11"/>
      <c r="H173" s="1"/>
      <c r="I173" s="2"/>
      <c r="J173" s="2"/>
    </row>
    <row r="174" spans="1:45" hidden="1" outlineLevel="1">
      <c r="A174" t="s">
        <v>2703</v>
      </c>
      <c r="B174" s="11" t="s">
        <v>1458</v>
      </c>
      <c r="E174" s="1">
        <f>AO174</f>
        <v>494</v>
      </c>
      <c r="F174" s="1">
        <f>SUM(R174:W174)</f>
        <v>462</v>
      </c>
      <c r="G174" s="1">
        <v>398</v>
      </c>
      <c r="H174" s="1">
        <v>382</v>
      </c>
      <c r="I174" s="2"/>
      <c r="J174" s="2">
        <f t="shared" si="43"/>
        <v>0.77327935222672062</v>
      </c>
      <c r="K174" s="10">
        <f t="shared" ref="K173:K236" si="52">IF(R174&gt;0,RANK(R174,$R174:$W174),"")</f>
        <v>3</v>
      </c>
      <c r="L174" s="9">
        <f t="shared" si="35"/>
        <v>1</v>
      </c>
      <c r="M174" s="8">
        <f t="shared" si="36"/>
        <v>2</v>
      </c>
      <c r="N174" s="2">
        <f t="shared" ref="N174:N236" si="53">IF(SUM($R174:$W174)=0,"-",R174/SUM($R174:$W174))</f>
        <v>0.25541125541125542</v>
      </c>
      <c r="O174" s="2">
        <f t="shared" ref="O174:O236" si="54">IF(SUM($R174:$W174)=0,"-",S174/SUM($R174:$W174))</f>
        <v>0.37229437229437229</v>
      </c>
      <c r="P174" s="2">
        <f t="shared" ref="P174:P236" si="55">IF(SUM($R174:$W174)=0,"-",T174/SUM($R174:$W174))</f>
        <v>0.354978354978355</v>
      </c>
      <c r="Q174" s="2">
        <f t="shared" ref="Q174:Q236" si="56">IF(SUM($R174:$W174)=0,"-",(1-N174-O174-P174))</f>
        <v>1.7316017316017285E-2</v>
      </c>
      <c r="R174" s="1">
        <v>118</v>
      </c>
      <c r="S174" s="1">
        <v>172</v>
      </c>
      <c r="T174" s="1">
        <v>164</v>
      </c>
      <c r="V174" s="1">
        <v>8</v>
      </c>
      <c r="AA174" t="s">
        <v>1767</v>
      </c>
      <c r="AE174" s="44">
        <v>23</v>
      </c>
      <c r="AF174" s="46">
        <v>21</v>
      </c>
      <c r="AG174" s="46">
        <v>5</v>
      </c>
      <c r="AH174" s="50">
        <v>100</v>
      </c>
      <c r="AI174" s="50">
        <f t="shared" si="44"/>
        <v>23021</v>
      </c>
      <c r="AJ174" t="s">
        <v>1483</v>
      </c>
      <c r="AM174" s="1">
        <f>F174</f>
        <v>462</v>
      </c>
      <c r="AN174" s="1">
        <v>32</v>
      </c>
      <c r="AO174" s="1">
        <f>AN174+AM174</f>
        <v>494</v>
      </c>
    </row>
    <row r="175" spans="1:45" hidden="1" outlineLevel="1">
      <c r="A175" t="s">
        <v>1647</v>
      </c>
      <c r="B175" s="11" t="s">
        <v>1458</v>
      </c>
      <c r="E175" s="1">
        <f t="shared" ref="E175:E238" si="57">AO175</f>
        <v>2107</v>
      </c>
      <c r="F175" s="1">
        <f t="shared" ref="F175:F238" si="58">SUM(R175:W175)</f>
        <v>1973</v>
      </c>
      <c r="G175" s="1">
        <v>1369</v>
      </c>
      <c r="H175" s="1">
        <v>1318</v>
      </c>
      <c r="I175" s="2"/>
      <c r="J175" s="2">
        <f t="shared" si="43"/>
        <v>0.62553393450403416</v>
      </c>
      <c r="K175" s="10">
        <f t="shared" si="52"/>
        <v>3</v>
      </c>
      <c r="L175" s="9">
        <f t="shared" si="35"/>
        <v>2</v>
      </c>
      <c r="M175" s="8">
        <f t="shared" si="36"/>
        <v>1</v>
      </c>
      <c r="N175" s="2">
        <f t="shared" si="53"/>
        <v>0.24733907754688292</v>
      </c>
      <c r="O175" s="2">
        <f t="shared" si="54"/>
        <v>0.29853015712113534</v>
      </c>
      <c r="P175" s="2">
        <f t="shared" si="55"/>
        <v>0.42372022301064372</v>
      </c>
      <c r="Q175" s="2">
        <f t="shared" si="56"/>
        <v>3.0410542321338052E-2</v>
      </c>
      <c r="R175" s="1">
        <v>488</v>
      </c>
      <c r="S175" s="1">
        <v>589</v>
      </c>
      <c r="T175" s="1">
        <v>836</v>
      </c>
      <c r="V175" s="1">
        <v>60</v>
      </c>
      <c r="AA175" t="s">
        <v>934</v>
      </c>
      <c r="AE175" s="44">
        <v>23</v>
      </c>
      <c r="AF175" s="46">
        <v>31</v>
      </c>
      <c r="AG175" s="46">
        <v>5</v>
      </c>
      <c r="AH175" s="50">
        <v>275</v>
      </c>
      <c r="AI175" s="50">
        <f t="shared" si="44"/>
        <v>23031</v>
      </c>
      <c r="AJ175" t="s">
        <v>1483</v>
      </c>
      <c r="AM175" s="1">
        <f t="shared" ref="AM175:AM238" si="59">F175</f>
        <v>1973</v>
      </c>
      <c r="AN175" s="1">
        <v>134</v>
      </c>
      <c r="AO175" s="1">
        <f t="shared" ref="AO175:AO238" si="60">AN175+AM175</f>
        <v>2107</v>
      </c>
    </row>
    <row r="176" spans="1:45" hidden="1" outlineLevel="1">
      <c r="A176" t="s">
        <v>1071</v>
      </c>
      <c r="B176" s="11" t="s">
        <v>1458</v>
      </c>
      <c r="E176" s="1">
        <f t="shared" si="57"/>
        <v>935</v>
      </c>
      <c r="F176" s="1">
        <f t="shared" si="58"/>
        <v>821</v>
      </c>
      <c r="G176" s="1">
        <v>635</v>
      </c>
      <c r="H176" s="1">
        <v>610</v>
      </c>
      <c r="I176" s="2"/>
      <c r="J176" s="2">
        <f t="shared" si="43"/>
        <v>0.65240641711229952</v>
      </c>
      <c r="K176" s="10">
        <f t="shared" si="52"/>
        <v>3</v>
      </c>
      <c r="L176" s="9">
        <f t="shared" si="35"/>
        <v>1</v>
      </c>
      <c r="M176" s="8">
        <f t="shared" si="36"/>
        <v>2</v>
      </c>
      <c r="N176" s="2">
        <f t="shared" si="53"/>
        <v>0.25578562728380022</v>
      </c>
      <c r="O176" s="2">
        <f t="shared" si="54"/>
        <v>0.36297198538367842</v>
      </c>
      <c r="P176" s="2">
        <f t="shared" si="55"/>
        <v>0.34957369062119364</v>
      </c>
      <c r="Q176" s="2">
        <f t="shared" si="56"/>
        <v>3.1668696711327771E-2</v>
      </c>
      <c r="R176" s="1">
        <v>210</v>
      </c>
      <c r="S176" s="1">
        <v>298</v>
      </c>
      <c r="T176" s="1">
        <v>287</v>
      </c>
      <c r="V176" s="1">
        <v>26</v>
      </c>
      <c r="AA176" t="s">
        <v>659</v>
      </c>
      <c r="AE176" s="44">
        <v>23</v>
      </c>
      <c r="AF176" s="46">
        <v>29</v>
      </c>
      <c r="AG176" s="46">
        <v>5</v>
      </c>
      <c r="AH176" s="50">
        <v>380</v>
      </c>
      <c r="AI176" s="50">
        <f t="shared" si="44"/>
        <v>23029</v>
      </c>
      <c r="AJ176" t="s">
        <v>1483</v>
      </c>
      <c r="AM176" s="1">
        <f t="shared" si="59"/>
        <v>821</v>
      </c>
      <c r="AN176" s="1">
        <v>114</v>
      </c>
      <c r="AO176" s="1">
        <f t="shared" si="60"/>
        <v>935</v>
      </c>
    </row>
    <row r="177" spans="1:41" hidden="1" outlineLevel="1">
      <c r="A177" t="s">
        <v>276</v>
      </c>
      <c r="B177" s="11" t="s">
        <v>1458</v>
      </c>
      <c r="E177" s="1">
        <f t="shared" si="57"/>
        <v>356</v>
      </c>
      <c r="F177" s="1">
        <f t="shared" si="58"/>
        <v>336</v>
      </c>
      <c r="G177" s="1">
        <v>285</v>
      </c>
      <c r="H177" s="1">
        <v>285</v>
      </c>
      <c r="I177" s="2"/>
      <c r="J177" s="2">
        <f t="shared" si="43"/>
        <v>0.800561797752809</v>
      </c>
      <c r="K177" s="10">
        <f t="shared" si="52"/>
        <v>3</v>
      </c>
      <c r="L177" s="9">
        <f t="shared" si="35"/>
        <v>2</v>
      </c>
      <c r="M177" s="8">
        <f t="shared" si="36"/>
        <v>1</v>
      </c>
      <c r="N177" s="2">
        <f t="shared" si="53"/>
        <v>0.25595238095238093</v>
      </c>
      <c r="O177" s="2">
        <f t="shared" si="54"/>
        <v>0.28273809523809523</v>
      </c>
      <c r="P177" s="2">
        <f t="shared" si="55"/>
        <v>0.41666666666666669</v>
      </c>
      <c r="Q177" s="2">
        <f t="shared" si="56"/>
        <v>4.4642857142857151E-2</v>
      </c>
      <c r="R177" s="1">
        <v>86</v>
      </c>
      <c r="S177" s="1">
        <v>95</v>
      </c>
      <c r="T177" s="1">
        <v>140</v>
      </c>
      <c r="V177" s="1">
        <v>15</v>
      </c>
      <c r="AA177" t="s">
        <v>2272</v>
      </c>
      <c r="AE177" s="44">
        <v>23</v>
      </c>
      <c r="AF177" s="46">
        <v>17</v>
      </c>
      <c r="AH177" s="50">
        <v>390</v>
      </c>
      <c r="AI177" s="50">
        <f t="shared" si="44"/>
        <v>23017</v>
      </c>
      <c r="AJ177" t="s">
        <v>604</v>
      </c>
      <c r="AM177" s="1">
        <f t="shared" si="59"/>
        <v>336</v>
      </c>
      <c r="AN177" s="1">
        <v>20</v>
      </c>
      <c r="AO177" s="1">
        <f t="shared" si="60"/>
        <v>356</v>
      </c>
    </row>
    <row r="178" spans="1:41" hidden="1" outlineLevel="1">
      <c r="A178" t="s">
        <v>1394</v>
      </c>
      <c r="B178" s="11" t="s">
        <v>1458</v>
      </c>
      <c r="E178" s="1">
        <f t="shared" si="57"/>
        <v>1538</v>
      </c>
      <c r="F178" s="1">
        <f t="shared" si="58"/>
        <v>1477</v>
      </c>
      <c r="G178" s="1">
        <v>1087</v>
      </c>
      <c r="H178" s="1">
        <v>1054</v>
      </c>
      <c r="I178" s="2"/>
      <c r="J178" s="2">
        <f t="shared" si="43"/>
        <v>0.68530559167750327</v>
      </c>
      <c r="K178" s="10">
        <f t="shared" si="52"/>
        <v>3</v>
      </c>
      <c r="L178" s="9">
        <f t="shared" si="35"/>
        <v>2</v>
      </c>
      <c r="M178" s="8">
        <f t="shared" si="36"/>
        <v>1</v>
      </c>
      <c r="N178" s="2">
        <f t="shared" si="53"/>
        <v>0.24576844955991875</v>
      </c>
      <c r="O178" s="2">
        <f t="shared" si="54"/>
        <v>0.32836831415030465</v>
      </c>
      <c r="P178" s="2">
        <f t="shared" si="55"/>
        <v>0.40622884224779959</v>
      </c>
      <c r="Q178" s="2">
        <f t="shared" si="56"/>
        <v>1.9634394041977032E-2</v>
      </c>
      <c r="R178" s="1">
        <v>363</v>
      </c>
      <c r="S178" s="1">
        <v>485</v>
      </c>
      <c r="T178" s="1">
        <v>600</v>
      </c>
      <c r="V178" s="1">
        <v>29</v>
      </c>
      <c r="AA178" t="s">
        <v>2848</v>
      </c>
      <c r="AE178" s="44">
        <v>23</v>
      </c>
      <c r="AF178" s="46">
        <v>11</v>
      </c>
      <c r="AG178" s="46">
        <v>5</v>
      </c>
      <c r="AH178" s="50">
        <v>590</v>
      </c>
      <c r="AI178" s="50">
        <f t="shared" si="44"/>
        <v>23011</v>
      </c>
      <c r="AJ178" t="s">
        <v>1483</v>
      </c>
      <c r="AM178" s="1">
        <f t="shared" si="59"/>
        <v>1477</v>
      </c>
      <c r="AN178" s="1">
        <v>61</v>
      </c>
      <c r="AO178" s="1">
        <f t="shared" si="60"/>
        <v>1538</v>
      </c>
    </row>
    <row r="179" spans="1:41" hidden="1" outlineLevel="1">
      <c r="A179" t="s">
        <v>29</v>
      </c>
      <c r="B179" s="11" t="s">
        <v>1458</v>
      </c>
      <c r="E179" s="1">
        <f t="shared" si="57"/>
        <v>444</v>
      </c>
      <c r="F179" s="1">
        <f t="shared" si="58"/>
        <v>388</v>
      </c>
      <c r="G179" s="1">
        <v>306</v>
      </c>
      <c r="H179" s="1">
        <v>287</v>
      </c>
      <c r="I179" s="2"/>
      <c r="J179" s="2">
        <f t="shared" si="43"/>
        <v>0.64639639639639634</v>
      </c>
      <c r="K179" s="10">
        <f t="shared" si="52"/>
        <v>3</v>
      </c>
      <c r="L179" s="9">
        <f t="shared" si="35"/>
        <v>2</v>
      </c>
      <c r="M179" s="8">
        <f t="shared" si="36"/>
        <v>1</v>
      </c>
      <c r="N179" s="2">
        <f t="shared" si="53"/>
        <v>0.27577319587628868</v>
      </c>
      <c r="O179" s="2">
        <f t="shared" si="54"/>
        <v>0.28350515463917525</v>
      </c>
      <c r="P179" s="2">
        <f t="shared" si="55"/>
        <v>0.42783505154639173</v>
      </c>
      <c r="Q179" s="2">
        <f t="shared" si="56"/>
        <v>1.288659793814434E-2</v>
      </c>
      <c r="R179" s="1">
        <v>107</v>
      </c>
      <c r="S179" s="1">
        <v>110</v>
      </c>
      <c r="T179" s="1">
        <v>166</v>
      </c>
      <c r="V179" s="1">
        <v>5</v>
      </c>
      <c r="AA179" t="s">
        <v>659</v>
      </c>
      <c r="AE179" s="44">
        <v>23</v>
      </c>
      <c r="AF179" s="46">
        <v>29</v>
      </c>
      <c r="AG179" s="46">
        <v>10</v>
      </c>
      <c r="AH179" s="50">
        <v>660</v>
      </c>
      <c r="AI179" s="50">
        <f t="shared" si="44"/>
        <v>23029</v>
      </c>
      <c r="AJ179" t="s">
        <v>1483</v>
      </c>
      <c r="AM179" s="1">
        <f t="shared" si="59"/>
        <v>388</v>
      </c>
      <c r="AN179" s="1">
        <v>56</v>
      </c>
      <c r="AO179" s="1">
        <f t="shared" si="60"/>
        <v>444</v>
      </c>
    </row>
    <row r="180" spans="1:41" hidden="1" outlineLevel="1">
      <c r="A180" t="s">
        <v>1392</v>
      </c>
      <c r="B180" s="11" t="s">
        <v>1458</v>
      </c>
      <c r="E180" s="1">
        <f t="shared" si="57"/>
        <v>2412</v>
      </c>
      <c r="F180" s="1">
        <f t="shared" si="58"/>
        <v>2153</v>
      </c>
      <c r="G180" s="1">
        <v>1764</v>
      </c>
      <c r="H180" s="1">
        <v>1726</v>
      </c>
      <c r="I180" s="2"/>
      <c r="J180" s="2">
        <f t="shared" si="43"/>
        <v>0.71558872305140964</v>
      </c>
      <c r="K180" s="10">
        <f t="shared" si="52"/>
        <v>2</v>
      </c>
      <c r="L180" s="9">
        <f t="shared" si="35"/>
        <v>3</v>
      </c>
      <c r="M180" s="8">
        <f t="shared" si="36"/>
        <v>1</v>
      </c>
      <c r="N180" s="2">
        <f t="shared" si="53"/>
        <v>0.29586623316302835</v>
      </c>
      <c r="O180" s="2">
        <f t="shared" si="54"/>
        <v>0.28611240130051091</v>
      </c>
      <c r="P180" s="2">
        <f t="shared" si="55"/>
        <v>0.39619136089177892</v>
      </c>
      <c r="Q180" s="2">
        <f t="shared" si="56"/>
        <v>2.1830004644681766E-2</v>
      </c>
      <c r="R180" s="1">
        <v>637</v>
      </c>
      <c r="S180" s="1">
        <v>616</v>
      </c>
      <c r="T180" s="1">
        <v>853</v>
      </c>
      <c r="V180" s="1">
        <v>47</v>
      </c>
      <c r="AA180" t="s">
        <v>934</v>
      </c>
      <c r="AE180" s="44">
        <v>23</v>
      </c>
      <c r="AF180" s="46">
        <v>31</v>
      </c>
      <c r="AG180" s="46">
        <v>10</v>
      </c>
      <c r="AH180" s="50">
        <v>730</v>
      </c>
      <c r="AI180" s="50">
        <f t="shared" si="44"/>
        <v>23031</v>
      </c>
      <c r="AJ180" t="s">
        <v>1483</v>
      </c>
      <c r="AM180" s="1">
        <f t="shared" si="59"/>
        <v>2153</v>
      </c>
      <c r="AN180" s="1">
        <v>259</v>
      </c>
      <c r="AO180" s="1">
        <f t="shared" si="60"/>
        <v>2412</v>
      </c>
    </row>
    <row r="181" spans="1:41" hidden="1" outlineLevel="1">
      <c r="A181" t="s">
        <v>2687</v>
      </c>
      <c r="B181" s="11" t="s">
        <v>1458</v>
      </c>
      <c r="E181" s="1">
        <f t="shared" si="57"/>
        <v>250</v>
      </c>
      <c r="F181" s="1">
        <f t="shared" si="58"/>
        <v>234</v>
      </c>
      <c r="G181" s="1">
        <v>153</v>
      </c>
      <c r="H181" s="1">
        <v>143</v>
      </c>
      <c r="I181" s="2"/>
      <c r="J181" s="2">
        <f t="shared" si="43"/>
        <v>0.57199999999999995</v>
      </c>
      <c r="K181" s="10">
        <f t="shared" si="52"/>
        <v>1</v>
      </c>
      <c r="L181" s="9">
        <f t="shared" si="35"/>
        <v>3</v>
      </c>
      <c r="M181" s="8">
        <f t="shared" si="36"/>
        <v>2</v>
      </c>
      <c r="N181" s="2">
        <f t="shared" si="53"/>
        <v>0.38034188034188032</v>
      </c>
      <c r="O181" s="2">
        <f t="shared" si="54"/>
        <v>0.26495726495726496</v>
      </c>
      <c r="P181" s="2">
        <f t="shared" si="55"/>
        <v>0.3504273504273504</v>
      </c>
      <c r="Q181" s="2">
        <f t="shared" si="56"/>
        <v>4.2735042735043138E-3</v>
      </c>
      <c r="R181" s="1">
        <v>89</v>
      </c>
      <c r="S181" s="1">
        <v>62</v>
      </c>
      <c r="T181" s="1">
        <v>82</v>
      </c>
      <c r="V181" s="1">
        <v>1</v>
      </c>
      <c r="AA181" t="s">
        <v>2692</v>
      </c>
      <c r="AE181" s="44">
        <v>23</v>
      </c>
      <c r="AF181" s="46">
        <v>3</v>
      </c>
      <c r="AG181" s="46">
        <v>5</v>
      </c>
      <c r="AH181" s="50">
        <v>800</v>
      </c>
      <c r="AI181" s="50">
        <f t="shared" si="44"/>
        <v>23003</v>
      </c>
      <c r="AJ181" t="s">
        <v>1483</v>
      </c>
      <c r="AM181" s="1">
        <f t="shared" si="59"/>
        <v>234</v>
      </c>
      <c r="AN181" s="1">
        <v>16</v>
      </c>
      <c r="AO181" s="1">
        <f t="shared" si="60"/>
        <v>250</v>
      </c>
    </row>
    <row r="182" spans="1:41" hidden="1" outlineLevel="1">
      <c r="A182" t="s">
        <v>1998</v>
      </c>
      <c r="B182" s="11" t="s">
        <v>1458</v>
      </c>
      <c r="E182" s="1">
        <f t="shared" si="57"/>
        <v>661</v>
      </c>
      <c r="F182" s="1">
        <f t="shared" si="58"/>
        <v>578</v>
      </c>
      <c r="G182" s="1">
        <v>486</v>
      </c>
      <c r="H182" s="1">
        <v>477</v>
      </c>
      <c r="I182" s="2"/>
      <c r="J182" s="2">
        <f t="shared" si="43"/>
        <v>0.72163388804841144</v>
      </c>
      <c r="K182" s="10">
        <f t="shared" si="52"/>
        <v>3</v>
      </c>
      <c r="L182" s="9">
        <f t="shared" si="35"/>
        <v>1</v>
      </c>
      <c r="M182" s="8">
        <f t="shared" si="36"/>
        <v>2</v>
      </c>
      <c r="N182" s="2">
        <f t="shared" si="53"/>
        <v>0.29411764705882354</v>
      </c>
      <c r="O182" s="2">
        <f t="shared" si="54"/>
        <v>0.31660899653979241</v>
      </c>
      <c r="P182" s="2">
        <f t="shared" si="55"/>
        <v>0.31314878892733566</v>
      </c>
      <c r="Q182" s="2">
        <f t="shared" si="56"/>
        <v>7.6124567474048332E-2</v>
      </c>
      <c r="R182" s="1">
        <v>170</v>
      </c>
      <c r="S182" s="1">
        <v>183</v>
      </c>
      <c r="T182" s="1">
        <v>181</v>
      </c>
      <c r="V182" s="1">
        <v>44</v>
      </c>
      <c r="AA182" t="s">
        <v>1331</v>
      </c>
      <c r="AE182" s="44">
        <v>23</v>
      </c>
      <c r="AF182" s="46">
        <v>15</v>
      </c>
      <c r="AG182" s="46">
        <v>5</v>
      </c>
      <c r="AH182" s="50">
        <v>1010</v>
      </c>
      <c r="AI182" s="50">
        <f t="shared" si="44"/>
        <v>23015</v>
      </c>
      <c r="AJ182" t="s">
        <v>1483</v>
      </c>
      <c r="AM182" s="1">
        <f t="shared" si="59"/>
        <v>578</v>
      </c>
      <c r="AN182" s="1">
        <v>83</v>
      </c>
      <c r="AO182" s="1">
        <f t="shared" si="60"/>
        <v>661</v>
      </c>
    </row>
    <row r="183" spans="1:41" hidden="1" outlineLevel="1">
      <c r="A183" t="s">
        <v>1420</v>
      </c>
      <c r="B183" s="11" t="s">
        <v>1458</v>
      </c>
      <c r="E183" s="1">
        <f t="shared" si="57"/>
        <v>659</v>
      </c>
      <c r="F183" s="1">
        <f t="shared" si="58"/>
        <v>638</v>
      </c>
      <c r="G183" s="1">
        <v>500</v>
      </c>
      <c r="H183" s="1">
        <v>491</v>
      </c>
      <c r="I183" s="2"/>
      <c r="J183" s="2">
        <f t="shared" si="43"/>
        <v>0.74506828528072833</v>
      </c>
      <c r="K183" s="10">
        <f t="shared" si="52"/>
        <v>2</v>
      </c>
      <c r="L183" s="9">
        <f t="shared" si="35"/>
        <v>3</v>
      </c>
      <c r="M183" s="8">
        <f t="shared" si="36"/>
        <v>1</v>
      </c>
      <c r="N183" s="2">
        <f t="shared" si="53"/>
        <v>0.30877742946708464</v>
      </c>
      <c r="O183" s="2">
        <f t="shared" si="54"/>
        <v>0.25391849529780564</v>
      </c>
      <c r="P183" s="2">
        <f t="shared" si="55"/>
        <v>0.39968652037617552</v>
      </c>
      <c r="Q183" s="2">
        <f t="shared" si="56"/>
        <v>3.7617554858934199E-2</v>
      </c>
      <c r="R183" s="1">
        <v>197</v>
      </c>
      <c r="S183" s="1">
        <v>162</v>
      </c>
      <c r="T183" s="1">
        <v>255</v>
      </c>
      <c r="V183" s="1">
        <v>24</v>
      </c>
      <c r="AA183" t="s">
        <v>2472</v>
      </c>
      <c r="AE183" s="44">
        <v>23</v>
      </c>
      <c r="AF183" s="46">
        <v>19</v>
      </c>
      <c r="AG183" s="46">
        <v>5</v>
      </c>
      <c r="AH183" s="50">
        <v>1115</v>
      </c>
      <c r="AI183" s="50">
        <f t="shared" si="44"/>
        <v>23019</v>
      </c>
      <c r="AJ183" t="s">
        <v>1483</v>
      </c>
      <c r="AM183" s="1">
        <f t="shared" si="59"/>
        <v>638</v>
      </c>
      <c r="AN183" s="1">
        <v>21</v>
      </c>
      <c r="AO183" s="1">
        <f t="shared" si="60"/>
        <v>659</v>
      </c>
    </row>
    <row r="184" spans="1:41" hidden="1" outlineLevel="1">
      <c r="A184" t="s">
        <v>2540</v>
      </c>
      <c r="B184" s="11" t="s">
        <v>1458</v>
      </c>
      <c r="E184" s="1">
        <f t="shared" si="57"/>
        <v>211</v>
      </c>
      <c r="F184" s="1">
        <f t="shared" si="58"/>
        <v>198</v>
      </c>
      <c r="G184" s="1">
        <v>151</v>
      </c>
      <c r="H184" s="1">
        <v>147</v>
      </c>
      <c r="I184" s="2"/>
      <c r="J184" s="2">
        <f t="shared" si="43"/>
        <v>0.69668246445497628</v>
      </c>
      <c r="K184" s="10">
        <f t="shared" si="52"/>
        <v>3</v>
      </c>
      <c r="L184" s="9">
        <f t="shared" si="35"/>
        <v>2</v>
      </c>
      <c r="M184" s="8">
        <f t="shared" si="36"/>
        <v>1</v>
      </c>
      <c r="N184" s="2">
        <f t="shared" si="53"/>
        <v>0.25252525252525254</v>
      </c>
      <c r="O184" s="2">
        <f t="shared" si="54"/>
        <v>0.34848484848484851</v>
      </c>
      <c r="P184" s="2">
        <f t="shared" si="55"/>
        <v>0.35858585858585856</v>
      </c>
      <c r="Q184" s="2">
        <f t="shared" si="56"/>
        <v>4.0404040404040331E-2</v>
      </c>
      <c r="R184" s="1">
        <v>50</v>
      </c>
      <c r="S184" s="1">
        <v>69</v>
      </c>
      <c r="T184" s="1">
        <v>71</v>
      </c>
      <c r="V184" s="1">
        <v>8</v>
      </c>
      <c r="AA184" t="s">
        <v>721</v>
      </c>
      <c r="AE184" s="44">
        <v>23</v>
      </c>
      <c r="AF184" s="46">
        <v>9</v>
      </c>
      <c r="AG184" s="46">
        <v>5</v>
      </c>
      <c r="AH184" s="50">
        <v>1185</v>
      </c>
      <c r="AI184" s="50">
        <f t="shared" si="44"/>
        <v>23009</v>
      </c>
      <c r="AJ184" t="s">
        <v>1483</v>
      </c>
      <c r="AM184" s="1">
        <f t="shared" si="59"/>
        <v>198</v>
      </c>
      <c r="AN184" s="1">
        <v>13</v>
      </c>
      <c r="AO184" s="1">
        <f t="shared" si="60"/>
        <v>211</v>
      </c>
    </row>
    <row r="185" spans="1:41" hidden="1" outlineLevel="1">
      <c r="A185" t="s">
        <v>314</v>
      </c>
      <c r="B185" s="11" t="s">
        <v>1458</v>
      </c>
      <c r="E185" s="1">
        <f t="shared" si="57"/>
        <v>146</v>
      </c>
      <c r="F185" s="1">
        <f t="shared" si="58"/>
        <v>143</v>
      </c>
      <c r="G185" s="1">
        <v>98</v>
      </c>
      <c r="H185" s="1">
        <v>92</v>
      </c>
      <c r="I185" s="2"/>
      <c r="J185" s="2">
        <f t="shared" si="43"/>
        <v>0.63013698630136983</v>
      </c>
      <c r="K185" s="10">
        <f t="shared" si="52"/>
        <v>2</v>
      </c>
      <c r="L185" s="9">
        <f t="shared" si="35"/>
        <v>3</v>
      </c>
      <c r="M185" s="8">
        <f t="shared" si="36"/>
        <v>1</v>
      </c>
      <c r="N185" s="2">
        <f t="shared" si="53"/>
        <v>0.27272727272727271</v>
      </c>
      <c r="O185" s="2">
        <f t="shared" si="54"/>
        <v>0.24475524475524477</v>
      </c>
      <c r="P185" s="2">
        <f t="shared" si="55"/>
        <v>0.46153846153846156</v>
      </c>
      <c r="Q185" s="2">
        <f t="shared" si="56"/>
        <v>2.0979020979020935E-2</v>
      </c>
      <c r="R185" s="1">
        <v>39</v>
      </c>
      <c r="S185" s="1">
        <v>35</v>
      </c>
      <c r="T185" s="1">
        <v>66</v>
      </c>
      <c r="V185" s="1">
        <v>3</v>
      </c>
      <c r="AA185" t="s">
        <v>2692</v>
      </c>
      <c r="AE185" s="44">
        <v>23</v>
      </c>
      <c r="AF185" s="46">
        <v>3</v>
      </c>
      <c r="AG185" s="46">
        <v>10</v>
      </c>
      <c r="AH185" s="50">
        <v>1220</v>
      </c>
      <c r="AI185" s="50">
        <f t="shared" si="44"/>
        <v>23003</v>
      </c>
      <c r="AJ185" t="s">
        <v>1483</v>
      </c>
      <c r="AM185" s="1">
        <f t="shared" si="59"/>
        <v>143</v>
      </c>
      <c r="AN185" s="1">
        <v>3</v>
      </c>
      <c r="AO185" s="1">
        <f t="shared" si="60"/>
        <v>146</v>
      </c>
    </row>
    <row r="186" spans="1:41" hidden="1" outlineLevel="1">
      <c r="A186" t="s">
        <v>862</v>
      </c>
      <c r="B186" s="11" t="s">
        <v>1458</v>
      </c>
      <c r="E186" s="1">
        <f t="shared" si="57"/>
        <v>727</v>
      </c>
      <c r="F186" s="1">
        <f t="shared" si="58"/>
        <v>702</v>
      </c>
      <c r="G186" s="1">
        <v>565</v>
      </c>
      <c r="H186" s="1">
        <v>524</v>
      </c>
      <c r="I186" s="2"/>
      <c r="J186" s="2">
        <f t="shared" si="43"/>
        <v>0.72077028885832184</v>
      </c>
      <c r="K186" s="10">
        <f t="shared" si="52"/>
        <v>3</v>
      </c>
      <c r="L186" s="9">
        <f t="shared" si="35"/>
        <v>2</v>
      </c>
      <c r="M186" s="8">
        <f t="shared" si="36"/>
        <v>1</v>
      </c>
      <c r="N186" s="2">
        <f t="shared" si="53"/>
        <v>0.21082621082621084</v>
      </c>
      <c r="O186" s="2">
        <f t="shared" si="54"/>
        <v>0.25071225071225073</v>
      </c>
      <c r="P186" s="2">
        <f t="shared" si="55"/>
        <v>0.51566951566951569</v>
      </c>
      <c r="Q186" s="2">
        <f t="shared" si="56"/>
        <v>2.2792022792022637E-2</v>
      </c>
      <c r="R186" s="1">
        <v>148</v>
      </c>
      <c r="S186" s="1">
        <v>176</v>
      </c>
      <c r="T186" s="1">
        <v>362</v>
      </c>
      <c r="V186" s="1">
        <v>16</v>
      </c>
      <c r="AA186" t="s">
        <v>2272</v>
      </c>
      <c r="AE186" s="44">
        <v>23</v>
      </c>
      <c r="AF186" s="46">
        <v>17</v>
      </c>
      <c r="AG186" s="46">
        <v>5</v>
      </c>
      <c r="AH186" s="50">
        <v>1325</v>
      </c>
      <c r="AI186" s="50">
        <f t="shared" si="44"/>
        <v>23017</v>
      </c>
      <c r="AJ186" t="s">
        <v>1483</v>
      </c>
      <c r="AM186" s="1">
        <f t="shared" si="59"/>
        <v>702</v>
      </c>
      <c r="AN186" s="1">
        <v>25</v>
      </c>
      <c r="AO186" s="1">
        <f t="shared" si="60"/>
        <v>727</v>
      </c>
    </row>
    <row r="187" spans="1:41" hidden="1" outlineLevel="1">
      <c r="A187" t="s">
        <v>225</v>
      </c>
      <c r="B187" s="11" t="s">
        <v>1458</v>
      </c>
      <c r="E187" s="1">
        <f t="shared" si="57"/>
        <v>1651</v>
      </c>
      <c r="F187" s="1">
        <f t="shared" si="58"/>
        <v>1619</v>
      </c>
      <c r="G187" s="1">
        <v>1152</v>
      </c>
      <c r="H187" s="1">
        <v>1128</v>
      </c>
      <c r="I187" s="2"/>
      <c r="J187" s="2">
        <f t="shared" si="43"/>
        <v>0.6832222895215021</v>
      </c>
      <c r="K187" s="10">
        <f t="shared" si="52"/>
        <v>2</v>
      </c>
      <c r="L187" s="9">
        <f t="shared" si="35"/>
        <v>3</v>
      </c>
      <c r="M187" s="8">
        <f t="shared" si="36"/>
        <v>1</v>
      </c>
      <c r="N187" s="2">
        <f t="shared" si="53"/>
        <v>0.27609635577516983</v>
      </c>
      <c r="O187" s="2">
        <f t="shared" si="54"/>
        <v>0.25262507720815319</v>
      </c>
      <c r="P187" s="2">
        <f t="shared" si="55"/>
        <v>0.43360098826436072</v>
      </c>
      <c r="Q187" s="2">
        <f t="shared" si="56"/>
        <v>3.7677578752316199E-2</v>
      </c>
      <c r="R187" s="1">
        <v>447</v>
      </c>
      <c r="S187" s="1">
        <v>409</v>
      </c>
      <c r="T187" s="1">
        <v>702</v>
      </c>
      <c r="V187" s="1">
        <v>61</v>
      </c>
      <c r="AA187" t="s">
        <v>1360</v>
      </c>
      <c r="AE187" s="44">
        <v>23</v>
      </c>
      <c r="AF187" s="46">
        <v>25</v>
      </c>
      <c r="AG187" s="46">
        <v>5</v>
      </c>
      <c r="AH187" s="50">
        <v>1395</v>
      </c>
      <c r="AI187" s="50">
        <f t="shared" si="44"/>
        <v>23025</v>
      </c>
      <c r="AJ187" t="s">
        <v>1483</v>
      </c>
      <c r="AM187" s="1">
        <f t="shared" si="59"/>
        <v>1619</v>
      </c>
      <c r="AN187" s="1">
        <v>32</v>
      </c>
      <c r="AO187" s="1">
        <f t="shared" si="60"/>
        <v>1651</v>
      </c>
    </row>
    <row r="188" spans="1:41" hidden="1" outlineLevel="1">
      <c r="A188" t="s">
        <v>1950</v>
      </c>
      <c r="B188" s="11" t="s">
        <v>1458</v>
      </c>
      <c r="E188" s="1">
        <f t="shared" si="57"/>
        <v>940</v>
      </c>
      <c r="F188" s="1">
        <f t="shared" si="58"/>
        <v>925</v>
      </c>
      <c r="G188" s="1">
        <v>835</v>
      </c>
      <c r="H188" s="1">
        <v>824</v>
      </c>
      <c r="I188" s="2"/>
      <c r="J188" s="2">
        <f t="shared" si="43"/>
        <v>0.87659574468085111</v>
      </c>
      <c r="K188" s="10">
        <f t="shared" si="52"/>
        <v>2</v>
      </c>
      <c r="L188" s="9">
        <f t="shared" si="35"/>
        <v>3</v>
      </c>
      <c r="M188" s="8">
        <f t="shared" si="36"/>
        <v>1</v>
      </c>
      <c r="N188" s="2">
        <f t="shared" si="53"/>
        <v>0.30270270270270272</v>
      </c>
      <c r="O188" s="2">
        <f t="shared" si="54"/>
        <v>0.26702702702702702</v>
      </c>
      <c r="P188" s="2">
        <f t="shared" si="55"/>
        <v>0.38270270270270268</v>
      </c>
      <c r="Q188" s="2">
        <f t="shared" si="56"/>
        <v>4.7567567567567581E-2</v>
      </c>
      <c r="R188" s="1">
        <v>280</v>
      </c>
      <c r="S188" s="1">
        <v>247</v>
      </c>
      <c r="T188" s="1">
        <v>354</v>
      </c>
      <c r="V188" s="1">
        <v>44</v>
      </c>
      <c r="AA188" t="s">
        <v>1712</v>
      </c>
      <c r="AE188" s="44">
        <v>23</v>
      </c>
      <c r="AF188" s="46">
        <v>13</v>
      </c>
      <c r="AG188" s="46">
        <v>5</v>
      </c>
      <c r="AH188" s="50">
        <v>1465</v>
      </c>
      <c r="AI188" s="50">
        <f t="shared" si="44"/>
        <v>23013</v>
      </c>
      <c r="AJ188" t="s">
        <v>1483</v>
      </c>
      <c r="AM188" s="1">
        <f t="shared" si="59"/>
        <v>925</v>
      </c>
      <c r="AN188" s="1">
        <v>15</v>
      </c>
      <c r="AO188" s="1">
        <f t="shared" si="60"/>
        <v>940</v>
      </c>
    </row>
    <row r="189" spans="1:41" hidden="1" outlineLevel="1">
      <c r="A189" t="s">
        <v>2719</v>
      </c>
      <c r="B189" s="11" t="s">
        <v>1458</v>
      </c>
      <c r="E189" s="1">
        <f t="shared" si="57"/>
        <v>398</v>
      </c>
      <c r="F189" s="1">
        <f t="shared" si="58"/>
        <v>394</v>
      </c>
      <c r="G189" s="1">
        <v>354</v>
      </c>
      <c r="H189" s="1">
        <v>348</v>
      </c>
      <c r="I189" s="2"/>
      <c r="J189" s="2">
        <f t="shared" si="43"/>
        <v>0.87437185929648242</v>
      </c>
      <c r="K189" s="10">
        <f t="shared" si="52"/>
        <v>1</v>
      </c>
      <c r="L189" s="9">
        <f t="shared" si="35"/>
        <v>3</v>
      </c>
      <c r="M189" s="8">
        <f t="shared" si="36"/>
        <v>2</v>
      </c>
      <c r="N189" s="2">
        <f t="shared" si="53"/>
        <v>0.43654822335025378</v>
      </c>
      <c r="O189" s="2">
        <f t="shared" si="54"/>
        <v>0.18274111675126903</v>
      </c>
      <c r="P189" s="2">
        <f t="shared" si="55"/>
        <v>0.34010152284263961</v>
      </c>
      <c r="Q189" s="2">
        <f t="shared" si="56"/>
        <v>4.0609137055837574E-2</v>
      </c>
      <c r="R189" s="1">
        <v>172</v>
      </c>
      <c r="S189" s="1">
        <v>72</v>
      </c>
      <c r="T189" s="1">
        <v>134</v>
      </c>
      <c r="V189" s="1">
        <v>16</v>
      </c>
      <c r="AA189" t="s">
        <v>1393</v>
      </c>
      <c r="AE189" s="44">
        <v>23</v>
      </c>
      <c r="AF189" s="46">
        <v>23</v>
      </c>
      <c r="AG189" s="46">
        <v>5</v>
      </c>
      <c r="AH189" s="50">
        <v>1570</v>
      </c>
      <c r="AI189" s="50">
        <f t="shared" si="44"/>
        <v>23023</v>
      </c>
      <c r="AJ189" t="s">
        <v>1483</v>
      </c>
      <c r="AM189" s="1">
        <f t="shared" si="59"/>
        <v>394</v>
      </c>
      <c r="AN189" s="1">
        <v>4</v>
      </c>
      <c r="AO189" s="1">
        <f t="shared" si="60"/>
        <v>398</v>
      </c>
    </row>
    <row r="190" spans="1:41" hidden="1" outlineLevel="1">
      <c r="A190" t="s">
        <v>2130</v>
      </c>
      <c r="B190" s="11" t="s">
        <v>1458</v>
      </c>
      <c r="E190" s="1">
        <f t="shared" si="57"/>
        <v>3071</v>
      </c>
      <c r="F190" s="1">
        <f t="shared" si="58"/>
        <v>2940</v>
      </c>
      <c r="G190" s="1">
        <v>2271</v>
      </c>
      <c r="H190" s="1">
        <v>2236</v>
      </c>
      <c r="I190" s="2"/>
      <c r="J190" s="2">
        <f t="shared" si="43"/>
        <v>0.72810159557147514</v>
      </c>
      <c r="K190" s="10">
        <f t="shared" si="52"/>
        <v>2</v>
      </c>
      <c r="L190" s="9">
        <f t="shared" si="35"/>
        <v>3</v>
      </c>
      <c r="M190" s="8">
        <f t="shared" si="36"/>
        <v>1</v>
      </c>
      <c r="N190" s="2">
        <f t="shared" si="53"/>
        <v>0.31666666666666665</v>
      </c>
      <c r="O190" s="2">
        <f t="shared" si="54"/>
        <v>0.25068027210884353</v>
      </c>
      <c r="P190" s="2">
        <f t="shared" si="55"/>
        <v>0.40102040816326529</v>
      </c>
      <c r="Q190" s="2">
        <f t="shared" si="56"/>
        <v>3.1632653061224536E-2</v>
      </c>
      <c r="R190" s="1">
        <v>931</v>
      </c>
      <c r="S190" s="1">
        <v>737</v>
      </c>
      <c r="T190" s="1">
        <v>1179</v>
      </c>
      <c r="V190" s="1">
        <v>93</v>
      </c>
      <c r="AA190" t="s">
        <v>934</v>
      </c>
      <c r="AE190" s="44">
        <v>23</v>
      </c>
      <c r="AF190" s="46">
        <v>31</v>
      </c>
      <c r="AG190" s="46">
        <v>15</v>
      </c>
      <c r="AH190" s="50">
        <v>1605</v>
      </c>
      <c r="AI190" s="50">
        <f t="shared" si="44"/>
        <v>23031</v>
      </c>
      <c r="AJ190" t="s">
        <v>1483</v>
      </c>
      <c r="AM190" s="1">
        <f t="shared" si="59"/>
        <v>2940</v>
      </c>
      <c r="AN190" s="1">
        <v>131</v>
      </c>
      <c r="AO190" s="1">
        <f t="shared" si="60"/>
        <v>3071</v>
      </c>
    </row>
    <row r="191" spans="1:41" hidden="1" outlineLevel="1">
      <c r="A191" t="s">
        <v>246</v>
      </c>
      <c r="B191" s="11" t="s">
        <v>1458</v>
      </c>
      <c r="E191" s="1">
        <f t="shared" si="57"/>
        <v>1091</v>
      </c>
      <c r="F191" s="1">
        <f t="shared" si="58"/>
        <v>934</v>
      </c>
      <c r="G191" s="1">
        <v>655</v>
      </c>
      <c r="H191" s="1">
        <v>638</v>
      </c>
      <c r="I191" s="2"/>
      <c r="J191" s="2">
        <f t="shared" si="43"/>
        <v>0.5847846012832264</v>
      </c>
      <c r="K191" s="10">
        <f t="shared" si="52"/>
        <v>2</v>
      </c>
      <c r="L191" s="9">
        <f t="shared" si="35"/>
        <v>3</v>
      </c>
      <c r="M191" s="8">
        <f t="shared" si="36"/>
        <v>1</v>
      </c>
      <c r="N191" s="2">
        <f t="shared" si="53"/>
        <v>0.33940042826552463</v>
      </c>
      <c r="O191" s="2">
        <f t="shared" si="54"/>
        <v>0.19914346895074947</v>
      </c>
      <c r="P191" s="2">
        <f t="shared" si="55"/>
        <v>0.4593147751605996</v>
      </c>
      <c r="Q191" s="2">
        <f t="shared" si="56"/>
        <v>2.141327623126299E-3</v>
      </c>
      <c r="R191" s="1">
        <v>317</v>
      </c>
      <c r="S191" s="1">
        <v>186</v>
      </c>
      <c r="T191" s="1">
        <v>429</v>
      </c>
      <c r="V191" s="1">
        <v>2</v>
      </c>
      <c r="AA191" t="s">
        <v>2692</v>
      </c>
      <c r="AE191" s="44">
        <v>23</v>
      </c>
      <c r="AF191" s="46">
        <v>3</v>
      </c>
      <c r="AG191" s="46">
        <v>15</v>
      </c>
      <c r="AH191" s="50">
        <v>1710</v>
      </c>
      <c r="AI191" s="50">
        <f t="shared" si="44"/>
        <v>23003</v>
      </c>
      <c r="AJ191" t="s">
        <v>1483</v>
      </c>
      <c r="AM191" s="1">
        <f t="shared" si="59"/>
        <v>934</v>
      </c>
      <c r="AN191" s="1">
        <v>157</v>
      </c>
      <c r="AO191" s="1">
        <f t="shared" si="60"/>
        <v>1091</v>
      </c>
    </row>
    <row r="192" spans="1:41" hidden="1" outlineLevel="1">
      <c r="A192" t="s">
        <v>1670</v>
      </c>
      <c r="B192" s="11" t="s">
        <v>1458</v>
      </c>
      <c r="E192" s="1">
        <f t="shared" si="57"/>
        <v>898</v>
      </c>
      <c r="F192" s="1">
        <f t="shared" si="58"/>
        <v>743</v>
      </c>
      <c r="G192" s="1">
        <v>461</v>
      </c>
      <c r="H192" s="1">
        <v>449</v>
      </c>
      <c r="I192" s="2"/>
      <c r="J192" s="2">
        <f t="shared" si="43"/>
        <v>0.5</v>
      </c>
      <c r="K192" s="10">
        <f t="shared" si="52"/>
        <v>2</v>
      </c>
      <c r="L192" s="9">
        <f t="shared" si="35"/>
        <v>3</v>
      </c>
      <c r="M192" s="8">
        <f t="shared" si="36"/>
        <v>1</v>
      </c>
      <c r="N192" s="2">
        <f t="shared" si="53"/>
        <v>0.31493943472409153</v>
      </c>
      <c r="O192" s="2">
        <f t="shared" si="54"/>
        <v>0.24360699865410498</v>
      </c>
      <c r="P192" s="2">
        <f t="shared" si="55"/>
        <v>0.41318977119784656</v>
      </c>
      <c r="Q192" s="2">
        <f t="shared" si="56"/>
        <v>2.8263795423957017E-2</v>
      </c>
      <c r="R192" s="1">
        <v>234</v>
      </c>
      <c r="S192" s="1">
        <v>181</v>
      </c>
      <c r="T192" s="1">
        <v>307</v>
      </c>
      <c r="V192" s="1">
        <v>21</v>
      </c>
      <c r="AA192" t="s">
        <v>1360</v>
      </c>
      <c r="AE192" s="44">
        <v>23</v>
      </c>
      <c r="AF192" s="46">
        <v>25</v>
      </c>
      <c r="AG192" s="46">
        <v>10</v>
      </c>
      <c r="AH192" s="50">
        <v>1885</v>
      </c>
      <c r="AI192" s="50">
        <f t="shared" si="44"/>
        <v>23025</v>
      </c>
      <c r="AJ192" t="s">
        <v>1483</v>
      </c>
      <c r="AM192" s="1">
        <f t="shared" si="59"/>
        <v>743</v>
      </c>
      <c r="AN192" s="1">
        <v>155</v>
      </c>
      <c r="AO192" s="1">
        <f t="shared" si="60"/>
        <v>898</v>
      </c>
    </row>
    <row r="193" spans="1:41" hidden="1" outlineLevel="1">
      <c r="A193" t="s">
        <v>1995</v>
      </c>
      <c r="B193" s="11" t="s">
        <v>1458</v>
      </c>
      <c r="E193" s="1">
        <f t="shared" si="57"/>
        <v>277</v>
      </c>
      <c r="F193" s="1">
        <f t="shared" si="58"/>
        <v>234</v>
      </c>
      <c r="G193" s="1">
        <v>196</v>
      </c>
      <c r="H193" s="1">
        <v>193</v>
      </c>
      <c r="I193" s="2"/>
      <c r="J193" s="2">
        <f t="shared" si="43"/>
        <v>0.69675090252707583</v>
      </c>
      <c r="K193" s="10">
        <f t="shared" si="52"/>
        <v>1</v>
      </c>
      <c r="L193" s="9">
        <f t="shared" si="35"/>
        <v>3</v>
      </c>
      <c r="M193" s="8">
        <f t="shared" si="36"/>
        <v>2</v>
      </c>
      <c r="N193" s="2">
        <f t="shared" si="53"/>
        <v>0.34615384615384615</v>
      </c>
      <c r="O193" s="2">
        <f t="shared" si="54"/>
        <v>0.3034188034188034</v>
      </c>
      <c r="P193" s="2">
        <f t="shared" si="55"/>
        <v>0.31196581196581197</v>
      </c>
      <c r="Q193" s="2">
        <f t="shared" si="56"/>
        <v>3.8461538461538491E-2</v>
      </c>
      <c r="R193" s="1">
        <v>81</v>
      </c>
      <c r="S193" s="1">
        <v>71</v>
      </c>
      <c r="T193" s="1">
        <v>73</v>
      </c>
      <c r="V193" s="1">
        <v>9</v>
      </c>
      <c r="AA193" t="s">
        <v>1767</v>
      </c>
      <c r="AE193" s="44">
        <v>23</v>
      </c>
      <c r="AF193" s="46">
        <v>21</v>
      </c>
      <c r="AG193" s="46">
        <v>10</v>
      </c>
      <c r="AH193" s="50">
        <v>1920</v>
      </c>
      <c r="AI193" s="50">
        <f t="shared" si="44"/>
        <v>23021</v>
      </c>
      <c r="AJ193" t="s">
        <v>1483</v>
      </c>
      <c r="AM193" s="1">
        <f t="shared" si="59"/>
        <v>234</v>
      </c>
      <c r="AN193" s="1">
        <v>43</v>
      </c>
      <c r="AO193" s="1">
        <f t="shared" si="60"/>
        <v>277</v>
      </c>
    </row>
    <row r="194" spans="1:41" hidden="1" outlineLevel="1">
      <c r="A194" t="s">
        <v>1068</v>
      </c>
      <c r="B194" s="11" t="s">
        <v>1458</v>
      </c>
      <c r="E194" s="1">
        <f t="shared" si="57"/>
        <v>17574</v>
      </c>
      <c r="F194" s="1">
        <f t="shared" si="58"/>
        <v>15322</v>
      </c>
      <c r="G194" s="1">
        <v>11967</v>
      </c>
      <c r="H194" s="1">
        <v>11783</v>
      </c>
      <c r="I194" s="2"/>
      <c r="J194" s="2">
        <f t="shared" si="43"/>
        <v>0.67047911687720496</v>
      </c>
      <c r="K194" s="10">
        <f t="shared" si="52"/>
        <v>2</v>
      </c>
      <c r="L194" s="9">
        <f t="shared" ref="L194:L257" si="61">IF(S194&gt;0,RANK(S194,$R194:$W194),"")</f>
        <v>3</v>
      </c>
      <c r="M194" s="8">
        <f t="shared" ref="M194:M257" si="62">IF(T194&gt;0,RANK(T194,$R194:$W194),"")</f>
        <v>1</v>
      </c>
      <c r="N194" s="2">
        <f t="shared" si="53"/>
        <v>0.3363137971544185</v>
      </c>
      <c r="O194" s="2">
        <f t="shared" si="54"/>
        <v>0.2248400992037593</v>
      </c>
      <c r="P194" s="2">
        <f t="shared" si="55"/>
        <v>0.41123874167863206</v>
      </c>
      <c r="Q194" s="2">
        <f t="shared" si="56"/>
        <v>2.760736196319008E-2</v>
      </c>
      <c r="R194" s="1">
        <v>5153</v>
      </c>
      <c r="S194" s="1">
        <v>3445</v>
      </c>
      <c r="T194" s="1">
        <v>6301</v>
      </c>
      <c r="V194" s="1">
        <v>423</v>
      </c>
      <c r="AA194" t="s">
        <v>955</v>
      </c>
      <c r="AE194" s="44">
        <v>23</v>
      </c>
      <c r="AF194" s="46">
        <v>1</v>
      </c>
      <c r="AG194" s="46">
        <v>5</v>
      </c>
      <c r="AH194" s="50">
        <v>2060</v>
      </c>
      <c r="AI194" s="50">
        <f t="shared" si="44"/>
        <v>23001</v>
      </c>
      <c r="AJ194" t="s">
        <v>905</v>
      </c>
      <c r="AM194" s="1">
        <f t="shared" si="59"/>
        <v>15322</v>
      </c>
      <c r="AN194" s="1">
        <v>2252</v>
      </c>
      <c r="AO194" s="1">
        <f t="shared" si="60"/>
        <v>17574</v>
      </c>
    </row>
    <row r="195" spans="1:41" hidden="1" outlineLevel="1">
      <c r="A195" t="s">
        <v>2647</v>
      </c>
      <c r="B195" s="11" t="s">
        <v>1458</v>
      </c>
      <c r="E195" s="1">
        <f t="shared" si="57"/>
        <v>14973</v>
      </c>
      <c r="F195" s="1">
        <f t="shared" si="58"/>
        <v>14307</v>
      </c>
      <c r="G195" s="1">
        <v>9696</v>
      </c>
      <c r="H195" s="1">
        <v>9454</v>
      </c>
      <c r="I195" s="2"/>
      <c r="J195" s="2">
        <f t="shared" si="43"/>
        <v>0.63140319241301013</v>
      </c>
      <c r="K195" s="10">
        <f t="shared" si="52"/>
        <v>1</v>
      </c>
      <c r="L195" s="9">
        <f t="shared" si="61"/>
        <v>3</v>
      </c>
      <c r="M195" s="8">
        <f t="shared" si="62"/>
        <v>2</v>
      </c>
      <c r="N195" s="2">
        <f t="shared" si="53"/>
        <v>0.37100719927308312</v>
      </c>
      <c r="O195" s="2">
        <f t="shared" si="54"/>
        <v>0.27042706367512409</v>
      </c>
      <c r="P195" s="2">
        <f t="shared" si="55"/>
        <v>0.33025791570559865</v>
      </c>
      <c r="Q195" s="2">
        <f t="shared" si="56"/>
        <v>2.830782134619414E-2</v>
      </c>
      <c r="R195" s="1">
        <v>5308</v>
      </c>
      <c r="S195" s="1">
        <v>3869</v>
      </c>
      <c r="T195" s="1">
        <v>4725</v>
      </c>
      <c r="V195" s="1">
        <v>405</v>
      </c>
      <c r="AA195" t="s">
        <v>2848</v>
      </c>
      <c r="AE195" s="44">
        <v>23</v>
      </c>
      <c r="AF195" s="46">
        <v>11</v>
      </c>
      <c r="AG195" s="46">
        <v>10</v>
      </c>
      <c r="AH195" s="50">
        <v>2100</v>
      </c>
      <c r="AI195" s="50">
        <f t="shared" si="44"/>
        <v>23011</v>
      </c>
      <c r="AJ195" t="s">
        <v>905</v>
      </c>
      <c r="AM195" s="1">
        <f t="shared" si="59"/>
        <v>14307</v>
      </c>
      <c r="AN195" s="1">
        <v>666</v>
      </c>
      <c r="AO195" s="1">
        <f t="shared" si="60"/>
        <v>14973</v>
      </c>
    </row>
    <row r="196" spans="1:41" hidden="1" outlineLevel="1">
      <c r="A196" t="s">
        <v>1664</v>
      </c>
      <c r="B196" s="11" t="s">
        <v>1458</v>
      </c>
      <c r="E196" s="1">
        <f t="shared" si="57"/>
        <v>110</v>
      </c>
      <c r="F196" s="1">
        <f t="shared" si="58"/>
        <v>91</v>
      </c>
      <c r="G196" s="1">
        <v>78</v>
      </c>
      <c r="H196" s="1">
        <v>77</v>
      </c>
      <c r="I196" s="2"/>
      <c r="J196" s="2">
        <f t="shared" ref="J196:J258" si="63">H196/E196</f>
        <v>0.7</v>
      </c>
      <c r="K196" s="10">
        <f t="shared" si="52"/>
        <v>3</v>
      </c>
      <c r="L196" s="9">
        <f t="shared" si="61"/>
        <v>1</v>
      </c>
      <c r="M196" s="8">
        <f t="shared" si="62"/>
        <v>2</v>
      </c>
      <c r="N196" s="2">
        <f t="shared" si="53"/>
        <v>0.2087912087912088</v>
      </c>
      <c r="O196" s="2">
        <f t="shared" si="54"/>
        <v>0.43956043956043955</v>
      </c>
      <c r="P196" s="2">
        <f t="shared" si="55"/>
        <v>0.34065934065934067</v>
      </c>
      <c r="Q196" s="2">
        <f t="shared" si="56"/>
        <v>1.098901098901095E-2</v>
      </c>
      <c r="R196" s="1">
        <v>19</v>
      </c>
      <c r="S196" s="1">
        <v>40</v>
      </c>
      <c r="T196" s="1">
        <v>31</v>
      </c>
      <c r="V196" s="1">
        <v>1</v>
      </c>
      <c r="AA196" t="s">
        <v>721</v>
      </c>
      <c r="AE196" s="44">
        <v>23</v>
      </c>
      <c r="AF196" s="46">
        <v>9</v>
      </c>
      <c r="AG196" s="46">
        <v>10</v>
      </c>
      <c r="AH196" s="50">
        <v>2165</v>
      </c>
      <c r="AI196" s="50">
        <f t="shared" ref="AI196:AI258" si="64">AE196*1000+AF196</f>
        <v>23009</v>
      </c>
      <c r="AJ196" t="s">
        <v>1483</v>
      </c>
      <c r="AM196" s="1">
        <f t="shared" si="59"/>
        <v>91</v>
      </c>
      <c r="AN196" s="1">
        <v>19</v>
      </c>
      <c r="AO196" s="1">
        <f t="shared" si="60"/>
        <v>110</v>
      </c>
    </row>
    <row r="197" spans="1:41" hidden="1" outlineLevel="1">
      <c r="A197" t="s">
        <v>155</v>
      </c>
      <c r="B197" s="11" t="s">
        <v>1458</v>
      </c>
      <c r="E197" s="1">
        <f t="shared" si="57"/>
        <v>350</v>
      </c>
      <c r="F197" s="1">
        <f t="shared" si="58"/>
        <v>345</v>
      </c>
      <c r="G197" s="1">
        <v>234</v>
      </c>
      <c r="H197" s="1">
        <v>230</v>
      </c>
      <c r="I197" s="2"/>
      <c r="J197" s="2">
        <f t="shared" si="63"/>
        <v>0.65714285714285714</v>
      </c>
      <c r="K197" s="10">
        <f t="shared" si="52"/>
        <v>3</v>
      </c>
      <c r="L197" s="9">
        <f t="shared" si="61"/>
        <v>2</v>
      </c>
      <c r="M197" s="8">
        <f t="shared" si="62"/>
        <v>1</v>
      </c>
      <c r="N197" s="2">
        <f t="shared" si="53"/>
        <v>0.25797101449275361</v>
      </c>
      <c r="O197" s="2">
        <f t="shared" si="54"/>
        <v>0.29275362318840581</v>
      </c>
      <c r="P197" s="2">
        <f t="shared" si="55"/>
        <v>0.42608695652173911</v>
      </c>
      <c r="Q197" s="2">
        <f t="shared" si="56"/>
        <v>2.3188405797101463E-2</v>
      </c>
      <c r="R197" s="1">
        <v>89</v>
      </c>
      <c r="S197" s="1">
        <v>101</v>
      </c>
      <c r="T197" s="1">
        <v>147</v>
      </c>
      <c r="V197" s="1">
        <v>8</v>
      </c>
      <c r="AA197" t="s">
        <v>1085</v>
      </c>
      <c r="AE197" s="44">
        <v>23</v>
      </c>
      <c r="AF197" s="46">
        <v>7</v>
      </c>
      <c r="AG197" s="46">
        <v>5</v>
      </c>
      <c r="AH197" s="50">
        <v>2235</v>
      </c>
      <c r="AI197" s="50">
        <f t="shared" si="64"/>
        <v>23007</v>
      </c>
      <c r="AJ197" t="s">
        <v>1483</v>
      </c>
      <c r="AM197" s="1">
        <f t="shared" si="59"/>
        <v>345</v>
      </c>
      <c r="AN197" s="1">
        <v>5</v>
      </c>
      <c r="AO197" s="1">
        <f t="shared" si="60"/>
        <v>350</v>
      </c>
    </row>
    <row r="198" spans="1:41" hidden="1" outlineLevel="1">
      <c r="A198" t="s">
        <v>2846</v>
      </c>
      <c r="B198" s="11" t="s">
        <v>1458</v>
      </c>
      <c r="E198" s="1">
        <f t="shared" si="57"/>
        <v>1171</v>
      </c>
      <c r="F198" s="1">
        <f t="shared" si="58"/>
        <v>1053</v>
      </c>
      <c r="G198" s="1">
        <v>737</v>
      </c>
      <c r="H198" s="1">
        <v>721</v>
      </c>
      <c r="I198" s="2"/>
      <c r="J198" s="2">
        <f t="shared" si="63"/>
        <v>0.61571306575576434</v>
      </c>
      <c r="K198" s="10">
        <f t="shared" si="52"/>
        <v>2</v>
      </c>
      <c r="L198" s="9">
        <f t="shared" si="61"/>
        <v>3</v>
      </c>
      <c r="M198" s="8">
        <f t="shared" si="62"/>
        <v>1</v>
      </c>
      <c r="N198" s="2">
        <f t="shared" si="53"/>
        <v>0.31244064577397912</v>
      </c>
      <c r="O198" s="2">
        <f t="shared" si="54"/>
        <v>0.24596391263057929</v>
      </c>
      <c r="P198" s="2">
        <f t="shared" si="55"/>
        <v>0.42735042735042733</v>
      </c>
      <c r="Q198" s="2">
        <f t="shared" si="56"/>
        <v>1.4245014245014287E-2</v>
      </c>
      <c r="R198" s="1">
        <v>329</v>
      </c>
      <c r="S198" s="1">
        <v>259</v>
      </c>
      <c r="T198" s="1">
        <v>450</v>
      </c>
      <c r="V198" s="1">
        <v>15</v>
      </c>
      <c r="AA198" t="s">
        <v>659</v>
      </c>
      <c r="AE198" s="44">
        <v>23</v>
      </c>
      <c r="AF198" s="46">
        <v>29</v>
      </c>
      <c r="AG198" s="46">
        <v>15</v>
      </c>
      <c r="AH198" s="50">
        <v>2480</v>
      </c>
      <c r="AI198" s="50">
        <f t="shared" si="64"/>
        <v>23029</v>
      </c>
      <c r="AJ198" t="s">
        <v>1483</v>
      </c>
      <c r="AM198" s="1">
        <f t="shared" si="59"/>
        <v>1053</v>
      </c>
      <c r="AN198" s="1">
        <v>118</v>
      </c>
      <c r="AO198" s="1">
        <f t="shared" si="60"/>
        <v>1171</v>
      </c>
    </row>
    <row r="199" spans="1:41" hidden="1" outlineLevel="1">
      <c r="A199" t="s">
        <v>2420</v>
      </c>
      <c r="B199" s="11" t="s">
        <v>1458</v>
      </c>
      <c r="E199" s="1">
        <f t="shared" si="57"/>
        <v>1289</v>
      </c>
      <c r="F199" s="1">
        <f t="shared" si="58"/>
        <v>1230</v>
      </c>
      <c r="G199" s="1">
        <v>825</v>
      </c>
      <c r="H199" s="1">
        <v>803</v>
      </c>
      <c r="I199" s="2"/>
      <c r="J199" s="2">
        <f t="shared" si="63"/>
        <v>0.62296353762606671</v>
      </c>
      <c r="K199" s="10">
        <f t="shared" si="52"/>
        <v>3</v>
      </c>
      <c r="L199" s="9">
        <f t="shared" si="61"/>
        <v>2</v>
      </c>
      <c r="M199" s="8">
        <f t="shared" si="62"/>
        <v>1</v>
      </c>
      <c r="N199" s="2">
        <f t="shared" si="53"/>
        <v>0.23089430894308943</v>
      </c>
      <c r="O199" s="2">
        <f t="shared" si="54"/>
        <v>0.34878048780487803</v>
      </c>
      <c r="P199" s="2">
        <f t="shared" si="55"/>
        <v>0.3959349593495935</v>
      </c>
      <c r="Q199" s="2">
        <f t="shared" si="56"/>
        <v>2.4390243902438991E-2</v>
      </c>
      <c r="R199" s="1">
        <v>284</v>
      </c>
      <c r="S199" s="1">
        <v>429</v>
      </c>
      <c r="T199" s="1">
        <v>487</v>
      </c>
      <c r="V199" s="1">
        <v>30</v>
      </c>
      <c r="AA199" t="s">
        <v>1673</v>
      </c>
      <c r="AE199" s="44">
        <v>23</v>
      </c>
      <c r="AF199" s="46">
        <v>5</v>
      </c>
      <c r="AG199" s="46">
        <v>5</v>
      </c>
      <c r="AH199" s="50">
        <v>2655</v>
      </c>
      <c r="AI199" s="50">
        <f t="shared" si="64"/>
        <v>23005</v>
      </c>
      <c r="AJ199" t="s">
        <v>1483</v>
      </c>
      <c r="AM199" s="1">
        <f t="shared" si="59"/>
        <v>1230</v>
      </c>
      <c r="AN199" s="1">
        <v>59</v>
      </c>
      <c r="AO199" s="1">
        <f t="shared" si="60"/>
        <v>1289</v>
      </c>
    </row>
    <row r="200" spans="1:41" hidden="1" outlineLevel="1">
      <c r="A200" t="s">
        <v>2605</v>
      </c>
      <c r="B200" s="11" t="s">
        <v>1458</v>
      </c>
      <c r="E200" s="1">
        <f t="shared" si="57"/>
        <v>43</v>
      </c>
      <c r="F200" s="1">
        <f t="shared" si="58"/>
        <v>40</v>
      </c>
      <c r="G200" s="1">
        <v>31</v>
      </c>
      <c r="H200" s="1">
        <v>30</v>
      </c>
      <c r="I200" s="2"/>
      <c r="J200" s="2">
        <f t="shared" si="63"/>
        <v>0.69767441860465118</v>
      </c>
      <c r="K200" s="10">
        <f t="shared" si="52"/>
        <v>2</v>
      </c>
      <c r="L200" s="9">
        <f t="shared" si="61"/>
        <v>1</v>
      </c>
      <c r="M200" s="8" t="str">
        <f t="shared" si="62"/>
        <v/>
      </c>
      <c r="N200" s="2">
        <f t="shared" si="53"/>
        <v>0.375</v>
      </c>
      <c r="O200" s="2">
        <f t="shared" si="54"/>
        <v>0.6</v>
      </c>
      <c r="P200" s="2">
        <f t="shared" si="55"/>
        <v>0</v>
      </c>
      <c r="Q200" s="2">
        <f t="shared" si="56"/>
        <v>2.5000000000000022E-2</v>
      </c>
      <c r="R200" s="1">
        <v>15</v>
      </c>
      <c r="S200" s="1">
        <v>24</v>
      </c>
      <c r="T200" s="1">
        <v>0</v>
      </c>
      <c r="V200" s="1">
        <v>1</v>
      </c>
      <c r="AA200" t="s">
        <v>2692</v>
      </c>
      <c r="AE200" s="44">
        <v>23</v>
      </c>
      <c r="AF200" s="46">
        <v>3</v>
      </c>
      <c r="AG200" s="46">
        <v>20</v>
      </c>
      <c r="AH200" s="50">
        <v>2760</v>
      </c>
      <c r="AI200" s="50">
        <f t="shared" si="64"/>
        <v>23003</v>
      </c>
      <c r="AJ200" t="s">
        <v>1483</v>
      </c>
      <c r="AM200" s="1">
        <f t="shared" si="59"/>
        <v>40</v>
      </c>
      <c r="AN200" s="1">
        <v>3</v>
      </c>
      <c r="AO200" s="1">
        <f t="shared" si="60"/>
        <v>43</v>
      </c>
    </row>
    <row r="201" spans="1:41" hidden="1" outlineLevel="1">
      <c r="A201" t="s">
        <v>3101</v>
      </c>
      <c r="B201" s="11" t="s">
        <v>1458</v>
      </c>
      <c r="E201" s="1">
        <f t="shared" si="57"/>
        <v>23291</v>
      </c>
      <c r="F201" s="1">
        <f t="shared" si="58"/>
        <v>21926</v>
      </c>
      <c r="G201" s="1">
        <v>16550</v>
      </c>
      <c r="H201" s="1">
        <v>15916</v>
      </c>
      <c r="I201" s="2"/>
      <c r="J201" s="2">
        <f t="shared" si="63"/>
        <v>0.683354085268988</v>
      </c>
      <c r="K201" s="10">
        <f t="shared" si="52"/>
        <v>2</v>
      </c>
      <c r="L201" s="9">
        <f t="shared" si="61"/>
        <v>3</v>
      </c>
      <c r="M201" s="8">
        <f t="shared" si="62"/>
        <v>1</v>
      </c>
      <c r="N201" s="2">
        <f t="shared" si="53"/>
        <v>0.33644987685852412</v>
      </c>
      <c r="O201" s="2">
        <f t="shared" si="54"/>
        <v>0.2570008209431725</v>
      </c>
      <c r="P201" s="2">
        <f t="shared" si="55"/>
        <v>0.38374532518471222</v>
      </c>
      <c r="Q201" s="2">
        <f t="shared" si="56"/>
        <v>2.2803977013591159E-2</v>
      </c>
      <c r="R201" s="1">
        <v>7377</v>
      </c>
      <c r="S201" s="1">
        <v>5635</v>
      </c>
      <c r="T201" s="1">
        <v>8414</v>
      </c>
      <c r="V201" s="1">
        <v>500</v>
      </c>
      <c r="AA201" t="s">
        <v>2472</v>
      </c>
      <c r="AE201" s="44">
        <v>23</v>
      </c>
      <c r="AF201" s="46">
        <v>19</v>
      </c>
      <c r="AG201" s="46">
        <v>10</v>
      </c>
      <c r="AH201" s="50">
        <v>2795</v>
      </c>
      <c r="AI201" s="50">
        <f t="shared" si="64"/>
        <v>23019</v>
      </c>
      <c r="AJ201" t="s">
        <v>905</v>
      </c>
      <c r="AM201" s="1">
        <f t="shared" si="59"/>
        <v>21926</v>
      </c>
      <c r="AN201" s="1">
        <v>1365</v>
      </c>
      <c r="AO201" s="1">
        <f t="shared" si="60"/>
        <v>23291</v>
      </c>
    </row>
    <row r="202" spans="1:41" hidden="1" outlineLevel="1">
      <c r="A202" t="s">
        <v>1487</v>
      </c>
      <c r="B202" s="11" t="s">
        <v>1458</v>
      </c>
      <c r="E202" s="1">
        <f t="shared" si="57"/>
        <v>4135</v>
      </c>
      <c r="F202" s="1">
        <f t="shared" si="58"/>
        <v>4006</v>
      </c>
      <c r="G202" s="1">
        <v>3211</v>
      </c>
      <c r="H202" s="1">
        <v>3169</v>
      </c>
      <c r="I202" s="2"/>
      <c r="J202" s="2">
        <f t="shared" si="63"/>
        <v>0.76638452237001209</v>
      </c>
      <c r="K202" s="10">
        <f t="shared" si="52"/>
        <v>1</v>
      </c>
      <c r="L202" s="9">
        <f t="shared" si="61"/>
        <v>3</v>
      </c>
      <c r="M202" s="8">
        <f t="shared" si="62"/>
        <v>2</v>
      </c>
      <c r="N202" s="2">
        <f t="shared" si="53"/>
        <v>0.3891662506240639</v>
      </c>
      <c r="O202" s="2">
        <f t="shared" si="54"/>
        <v>0.22291562656015976</v>
      </c>
      <c r="P202" s="2">
        <f t="shared" si="55"/>
        <v>0.35371942086869695</v>
      </c>
      <c r="Q202" s="2">
        <f t="shared" si="56"/>
        <v>3.4198701947079468E-2</v>
      </c>
      <c r="R202" s="1">
        <v>1559</v>
      </c>
      <c r="S202" s="1">
        <v>893</v>
      </c>
      <c r="T202" s="1">
        <v>1417</v>
      </c>
      <c r="V202" s="1">
        <v>137</v>
      </c>
      <c r="AA202" t="s">
        <v>721</v>
      </c>
      <c r="AE202" s="44">
        <v>23</v>
      </c>
      <c r="AF202" s="46">
        <v>9</v>
      </c>
      <c r="AG202" s="46">
        <v>15</v>
      </c>
      <c r="AH202" s="50">
        <v>2865</v>
      </c>
      <c r="AI202" s="50">
        <f t="shared" si="64"/>
        <v>23009</v>
      </c>
      <c r="AJ202" t="s">
        <v>1483</v>
      </c>
      <c r="AM202" s="1">
        <f t="shared" si="59"/>
        <v>4006</v>
      </c>
      <c r="AN202" s="1">
        <v>129</v>
      </c>
      <c r="AO202" s="1">
        <f t="shared" si="60"/>
        <v>4135</v>
      </c>
    </row>
    <row r="203" spans="1:41" hidden="1" outlineLevel="1">
      <c r="A203" t="s">
        <v>1808</v>
      </c>
      <c r="B203" s="11" t="s">
        <v>1458</v>
      </c>
      <c r="E203" s="1">
        <f t="shared" si="57"/>
        <v>165</v>
      </c>
      <c r="F203" s="1">
        <f t="shared" si="58"/>
        <v>162</v>
      </c>
      <c r="G203" s="1">
        <v>123</v>
      </c>
      <c r="H203" s="1">
        <v>118</v>
      </c>
      <c r="I203" s="2"/>
      <c r="J203" s="2">
        <f t="shared" si="63"/>
        <v>0.7151515151515152</v>
      </c>
      <c r="K203" s="10">
        <f t="shared" si="52"/>
        <v>2</v>
      </c>
      <c r="L203" s="9">
        <f t="shared" si="61"/>
        <v>3</v>
      </c>
      <c r="M203" s="8">
        <f t="shared" si="62"/>
        <v>1</v>
      </c>
      <c r="N203" s="2">
        <f t="shared" si="53"/>
        <v>0.3271604938271605</v>
      </c>
      <c r="O203" s="2">
        <f t="shared" si="54"/>
        <v>0.2839506172839506</v>
      </c>
      <c r="P203" s="2">
        <f t="shared" si="55"/>
        <v>0.34567901234567899</v>
      </c>
      <c r="Q203" s="2">
        <f t="shared" si="56"/>
        <v>4.3209876543209902E-2</v>
      </c>
      <c r="R203" s="1">
        <v>53</v>
      </c>
      <c r="S203" s="1">
        <v>46</v>
      </c>
      <c r="T203" s="1">
        <v>56</v>
      </c>
      <c r="V203" s="1">
        <v>7</v>
      </c>
      <c r="AA203" t="s">
        <v>659</v>
      </c>
      <c r="AE203" s="44">
        <v>23</v>
      </c>
      <c r="AF203" s="46">
        <v>29</v>
      </c>
      <c r="AG203" s="46">
        <v>17</v>
      </c>
      <c r="AH203" s="50">
        <v>2970</v>
      </c>
      <c r="AI203" s="50">
        <f t="shared" si="64"/>
        <v>23029</v>
      </c>
      <c r="AJ203" t="s">
        <v>2949</v>
      </c>
      <c r="AM203" s="1">
        <f t="shared" si="59"/>
        <v>162</v>
      </c>
      <c r="AN203" s="1">
        <v>3</v>
      </c>
      <c r="AO203" s="1">
        <f t="shared" si="60"/>
        <v>165</v>
      </c>
    </row>
    <row r="204" spans="1:41" hidden="1" outlineLevel="1">
      <c r="A204" t="s">
        <v>675</v>
      </c>
      <c r="B204" s="11" t="s">
        <v>1458</v>
      </c>
      <c r="E204" s="1">
        <f t="shared" si="57"/>
        <v>7734</v>
      </c>
      <c r="F204" s="1">
        <f t="shared" si="58"/>
        <v>7156</v>
      </c>
      <c r="G204" s="1">
        <v>4915</v>
      </c>
      <c r="H204" s="1">
        <v>4796</v>
      </c>
      <c r="I204" s="2"/>
      <c r="J204" s="2">
        <f t="shared" si="63"/>
        <v>0.6201189552624774</v>
      </c>
      <c r="K204" s="10">
        <f t="shared" si="52"/>
        <v>2</v>
      </c>
      <c r="L204" s="9">
        <f t="shared" si="61"/>
        <v>3</v>
      </c>
      <c r="M204" s="8">
        <f t="shared" si="62"/>
        <v>1</v>
      </c>
      <c r="N204" s="2">
        <f t="shared" si="53"/>
        <v>0.34432643935159307</v>
      </c>
      <c r="O204" s="2">
        <f t="shared" si="54"/>
        <v>0.26131917272219118</v>
      </c>
      <c r="P204" s="2">
        <f t="shared" si="55"/>
        <v>0.35830072666294022</v>
      </c>
      <c r="Q204" s="2">
        <f t="shared" si="56"/>
        <v>3.6053661263275583E-2</v>
      </c>
      <c r="R204" s="1">
        <v>2464</v>
      </c>
      <c r="S204" s="1">
        <v>1870</v>
      </c>
      <c r="T204" s="1">
        <v>2564</v>
      </c>
      <c r="V204" s="1">
        <v>258</v>
      </c>
      <c r="AA204" t="s">
        <v>1393</v>
      </c>
      <c r="AE204" s="44">
        <v>23</v>
      </c>
      <c r="AF204" s="46">
        <v>23</v>
      </c>
      <c r="AG204" s="46">
        <v>10</v>
      </c>
      <c r="AH204" s="50">
        <v>3355</v>
      </c>
      <c r="AI204" s="50">
        <f t="shared" si="64"/>
        <v>23023</v>
      </c>
      <c r="AJ204" t="s">
        <v>905</v>
      </c>
      <c r="AM204" s="1">
        <f t="shared" si="59"/>
        <v>7156</v>
      </c>
      <c r="AN204" s="1">
        <v>578</v>
      </c>
      <c r="AO204" s="1">
        <f t="shared" si="60"/>
        <v>7734</v>
      </c>
    </row>
    <row r="205" spans="1:41" hidden="1" outlineLevel="1">
      <c r="A205" t="s">
        <v>2192</v>
      </c>
      <c r="B205" s="11" t="s">
        <v>1458</v>
      </c>
      <c r="E205" s="1">
        <f t="shared" si="57"/>
        <v>383</v>
      </c>
      <c r="F205" s="1">
        <f t="shared" si="58"/>
        <v>383</v>
      </c>
      <c r="G205" s="1">
        <v>265</v>
      </c>
      <c r="H205" s="1">
        <v>258</v>
      </c>
      <c r="I205" s="2"/>
      <c r="J205" s="2">
        <f t="shared" si="63"/>
        <v>0.67362924281984338</v>
      </c>
      <c r="K205" s="10">
        <f t="shared" si="52"/>
        <v>1</v>
      </c>
      <c r="L205" s="9">
        <f t="shared" si="61"/>
        <v>3</v>
      </c>
      <c r="M205" s="8">
        <f t="shared" si="62"/>
        <v>2</v>
      </c>
      <c r="N205" s="2">
        <f t="shared" si="53"/>
        <v>0.40469973890339428</v>
      </c>
      <c r="O205" s="2">
        <f t="shared" si="54"/>
        <v>0.28981723237597912</v>
      </c>
      <c r="P205" s="2">
        <f t="shared" si="55"/>
        <v>0.29765013054830286</v>
      </c>
      <c r="Q205" s="2">
        <f t="shared" si="56"/>
        <v>7.8328981723237434E-3</v>
      </c>
      <c r="R205" s="1">
        <v>155</v>
      </c>
      <c r="S205" s="1">
        <v>111</v>
      </c>
      <c r="T205" s="1">
        <v>114</v>
      </c>
      <c r="V205" s="1">
        <v>3</v>
      </c>
      <c r="AA205" t="s">
        <v>659</v>
      </c>
      <c r="AE205" s="44">
        <v>23</v>
      </c>
      <c r="AF205" s="46">
        <v>29</v>
      </c>
      <c r="AG205" s="46">
        <v>20</v>
      </c>
      <c r="AH205" s="50">
        <v>3670</v>
      </c>
      <c r="AI205" s="50">
        <f t="shared" si="64"/>
        <v>23029</v>
      </c>
      <c r="AJ205" t="s">
        <v>1483</v>
      </c>
      <c r="AM205" s="1">
        <f t="shared" si="59"/>
        <v>383</v>
      </c>
      <c r="AN205" s="1">
        <v>0</v>
      </c>
      <c r="AO205" s="1">
        <f t="shared" si="60"/>
        <v>383</v>
      </c>
    </row>
    <row r="206" spans="1:41" hidden="1" outlineLevel="1">
      <c r="A206" t="s">
        <v>1302</v>
      </c>
      <c r="B206" s="11" t="s">
        <v>1458</v>
      </c>
      <c r="E206" s="1">
        <f t="shared" si="57"/>
        <v>120</v>
      </c>
      <c r="F206" s="1">
        <f t="shared" si="58"/>
        <v>119</v>
      </c>
      <c r="G206" s="1">
        <v>109</v>
      </c>
      <c r="H206" s="1">
        <v>109</v>
      </c>
      <c r="I206" s="2"/>
      <c r="J206" s="2">
        <f t="shared" si="63"/>
        <v>0.90833333333333333</v>
      </c>
      <c r="K206" s="10">
        <f t="shared" si="52"/>
        <v>3</v>
      </c>
      <c r="L206" s="9">
        <f t="shared" si="61"/>
        <v>1</v>
      </c>
      <c r="M206" s="8">
        <f t="shared" si="62"/>
        <v>2</v>
      </c>
      <c r="N206" s="2">
        <f t="shared" si="53"/>
        <v>0.21008403361344538</v>
      </c>
      <c r="O206" s="2">
        <f t="shared" si="54"/>
        <v>0.45378151260504201</v>
      </c>
      <c r="P206" s="2">
        <f t="shared" si="55"/>
        <v>0.31092436974789917</v>
      </c>
      <c r="Q206" s="2">
        <f t="shared" si="56"/>
        <v>2.5210084033613411E-2</v>
      </c>
      <c r="R206" s="1">
        <v>25</v>
      </c>
      <c r="S206" s="1">
        <v>54</v>
      </c>
      <c r="T206" s="1">
        <v>37</v>
      </c>
      <c r="V206" s="1">
        <v>3</v>
      </c>
      <c r="AA206" t="s">
        <v>1767</v>
      </c>
      <c r="AE206" s="44">
        <v>23</v>
      </c>
      <c r="AF206" s="46">
        <v>21</v>
      </c>
      <c r="AG206" s="46">
        <v>17</v>
      </c>
      <c r="AH206" s="50">
        <v>3740</v>
      </c>
      <c r="AI206" s="50">
        <f t="shared" si="64"/>
        <v>23021</v>
      </c>
      <c r="AJ206" t="s">
        <v>1483</v>
      </c>
      <c r="AM206" s="1">
        <f t="shared" si="59"/>
        <v>119</v>
      </c>
      <c r="AN206" s="1">
        <v>1</v>
      </c>
      <c r="AO206" s="1">
        <f t="shared" si="60"/>
        <v>120</v>
      </c>
    </row>
    <row r="207" spans="1:41" hidden="1" outlineLevel="1">
      <c r="A207" t="s">
        <v>2572</v>
      </c>
      <c r="B207" s="11" t="s">
        <v>1458</v>
      </c>
      <c r="E207" s="1">
        <f t="shared" si="57"/>
        <v>48</v>
      </c>
      <c r="F207" s="1">
        <f t="shared" si="58"/>
        <v>43</v>
      </c>
      <c r="G207" s="1">
        <v>34</v>
      </c>
      <c r="H207" s="1">
        <v>34</v>
      </c>
      <c r="I207" s="2"/>
      <c r="J207" s="2">
        <f t="shared" si="63"/>
        <v>0.70833333333333337</v>
      </c>
      <c r="K207" s="10">
        <f t="shared" si="52"/>
        <v>3</v>
      </c>
      <c r="L207" s="9">
        <f t="shared" si="61"/>
        <v>2</v>
      </c>
      <c r="M207" s="8">
        <f t="shared" si="62"/>
        <v>1</v>
      </c>
      <c r="N207" s="2">
        <f t="shared" si="53"/>
        <v>0.27906976744186046</v>
      </c>
      <c r="O207" s="2">
        <f t="shared" si="54"/>
        <v>0.30232558139534882</v>
      </c>
      <c r="P207" s="2">
        <f t="shared" si="55"/>
        <v>0.37209302325581395</v>
      </c>
      <c r="Q207" s="2">
        <f t="shared" si="56"/>
        <v>4.6511627906976716E-2</v>
      </c>
      <c r="R207" s="1">
        <v>12</v>
      </c>
      <c r="S207" s="1">
        <v>13</v>
      </c>
      <c r="T207" s="1">
        <v>16</v>
      </c>
      <c r="V207" s="1">
        <v>2</v>
      </c>
      <c r="AA207" t="s">
        <v>659</v>
      </c>
      <c r="AE207" s="44">
        <v>23</v>
      </c>
      <c r="AF207" s="46">
        <v>29</v>
      </c>
      <c r="AG207" s="46">
        <v>25</v>
      </c>
      <c r="AH207" s="50">
        <v>3810</v>
      </c>
      <c r="AI207" s="50">
        <f t="shared" si="64"/>
        <v>23029</v>
      </c>
      <c r="AJ207" t="s">
        <v>1483</v>
      </c>
      <c r="AM207" s="1">
        <f t="shared" si="59"/>
        <v>43</v>
      </c>
      <c r="AN207" s="1">
        <v>5</v>
      </c>
      <c r="AO207" s="1">
        <f t="shared" si="60"/>
        <v>48</v>
      </c>
    </row>
    <row r="208" spans="1:41" hidden="1" outlineLevel="1">
      <c r="A208" t="s">
        <v>1753</v>
      </c>
      <c r="B208" s="11" t="s">
        <v>1458</v>
      </c>
      <c r="E208" s="1">
        <f t="shared" si="57"/>
        <v>5724</v>
      </c>
      <c r="F208" s="1">
        <f t="shared" si="58"/>
        <v>4931</v>
      </c>
      <c r="G208" s="1">
        <v>3842</v>
      </c>
      <c r="H208" s="1">
        <v>3798</v>
      </c>
      <c r="I208" s="2"/>
      <c r="J208" s="2">
        <f t="shared" si="63"/>
        <v>0.66352201257861632</v>
      </c>
      <c r="K208" s="10">
        <f t="shared" si="52"/>
        <v>2</v>
      </c>
      <c r="L208" s="9">
        <f t="shared" si="61"/>
        <v>3</v>
      </c>
      <c r="M208" s="8">
        <f t="shared" si="62"/>
        <v>1</v>
      </c>
      <c r="N208" s="2">
        <f t="shared" si="53"/>
        <v>0.34049888460758465</v>
      </c>
      <c r="O208" s="2">
        <f t="shared" si="54"/>
        <v>0.2835124721151896</v>
      </c>
      <c r="P208" s="2">
        <f t="shared" si="55"/>
        <v>0.34820523220442101</v>
      </c>
      <c r="Q208" s="2">
        <f t="shared" si="56"/>
        <v>2.7783411072804687E-2</v>
      </c>
      <c r="R208" s="1">
        <v>1679</v>
      </c>
      <c r="S208" s="1">
        <v>1398</v>
      </c>
      <c r="T208" s="1">
        <v>1717</v>
      </c>
      <c r="V208" s="1">
        <v>137</v>
      </c>
      <c r="AA208" t="s">
        <v>261</v>
      </c>
      <c r="AE208" s="44">
        <v>23</v>
      </c>
      <c r="AF208" s="46">
        <v>27</v>
      </c>
      <c r="AG208" s="46">
        <v>5</v>
      </c>
      <c r="AH208" s="50">
        <v>3950</v>
      </c>
      <c r="AI208" s="50">
        <f t="shared" si="64"/>
        <v>23027</v>
      </c>
      <c r="AJ208" t="s">
        <v>905</v>
      </c>
      <c r="AM208" s="1">
        <f t="shared" si="59"/>
        <v>4931</v>
      </c>
      <c r="AN208" s="1">
        <v>793</v>
      </c>
      <c r="AO208" s="1">
        <f t="shared" si="60"/>
        <v>5724</v>
      </c>
    </row>
    <row r="209" spans="1:41" hidden="1" outlineLevel="1">
      <c r="A209" t="s">
        <v>1773</v>
      </c>
      <c r="B209" s="11" t="s">
        <v>1458</v>
      </c>
      <c r="E209" s="1">
        <f t="shared" si="57"/>
        <v>2540</v>
      </c>
      <c r="F209" s="1">
        <f t="shared" si="58"/>
        <v>2476</v>
      </c>
      <c r="G209" s="1">
        <v>2012</v>
      </c>
      <c r="H209" s="1">
        <v>1995</v>
      </c>
      <c r="I209" s="2"/>
      <c r="J209" s="2">
        <f t="shared" si="63"/>
        <v>0.78543307086614178</v>
      </c>
      <c r="K209" s="10">
        <f t="shared" si="52"/>
        <v>3</v>
      </c>
      <c r="L209" s="9">
        <f t="shared" si="61"/>
        <v>2</v>
      </c>
      <c r="M209" s="8">
        <f t="shared" si="62"/>
        <v>1</v>
      </c>
      <c r="N209" s="2">
        <f t="shared" si="53"/>
        <v>0.26171243941841682</v>
      </c>
      <c r="O209" s="2">
        <f t="shared" si="54"/>
        <v>0.31542810985460418</v>
      </c>
      <c r="P209" s="2">
        <f t="shared" si="55"/>
        <v>0.39579967689822293</v>
      </c>
      <c r="Q209" s="2">
        <f t="shared" si="56"/>
        <v>2.7059773828756073E-2</v>
      </c>
      <c r="R209" s="1">
        <v>648</v>
      </c>
      <c r="S209" s="1">
        <v>781</v>
      </c>
      <c r="T209" s="1">
        <v>980</v>
      </c>
      <c r="V209" s="1">
        <v>67</v>
      </c>
      <c r="AA209" t="s">
        <v>2848</v>
      </c>
      <c r="AE209" s="44">
        <v>23</v>
      </c>
      <c r="AF209" s="46">
        <v>11</v>
      </c>
      <c r="AG209" s="46">
        <v>15</v>
      </c>
      <c r="AH209" s="50">
        <v>4020</v>
      </c>
      <c r="AI209" s="50">
        <f t="shared" si="64"/>
        <v>23011</v>
      </c>
      <c r="AJ209" t="s">
        <v>1483</v>
      </c>
      <c r="AM209" s="1">
        <f t="shared" si="59"/>
        <v>2476</v>
      </c>
      <c r="AN209" s="1">
        <v>64</v>
      </c>
      <c r="AO209" s="1">
        <f t="shared" si="60"/>
        <v>2540</v>
      </c>
    </row>
    <row r="210" spans="1:41" hidden="1" outlineLevel="1">
      <c r="A210" t="s">
        <v>909</v>
      </c>
      <c r="B210" s="11" t="s">
        <v>1458</v>
      </c>
      <c r="E210" s="1">
        <f t="shared" si="57"/>
        <v>642</v>
      </c>
      <c r="F210" s="1">
        <f t="shared" si="58"/>
        <v>618</v>
      </c>
      <c r="G210" s="1">
        <v>489</v>
      </c>
      <c r="H210" s="1">
        <v>476</v>
      </c>
      <c r="I210" s="2"/>
      <c r="J210" s="2">
        <f t="shared" si="63"/>
        <v>0.74143302180685355</v>
      </c>
      <c r="K210" s="10">
        <f t="shared" si="52"/>
        <v>3</v>
      </c>
      <c r="L210" s="9">
        <f t="shared" si="61"/>
        <v>2</v>
      </c>
      <c r="M210" s="8">
        <f t="shared" si="62"/>
        <v>1</v>
      </c>
      <c r="N210" s="2">
        <f t="shared" si="53"/>
        <v>0.25242718446601942</v>
      </c>
      <c r="O210" s="2">
        <f t="shared" si="54"/>
        <v>0.32200647249190939</v>
      </c>
      <c r="P210" s="2">
        <f t="shared" si="55"/>
        <v>0.38349514563106796</v>
      </c>
      <c r="Q210" s="2">
        <f t="shared" si="56"/>
        <v>4.2071197411003236E-2</v>
      </c>
      <c r="R210" s="1">
        <v>156</v>
      </c>
      <c r="S210" s="1">
        <v>199</v>
      </c>
      <c r="T210" s="1">
        <v>237</v>
      </c>
      <c r="V210" s="1">
        <v>26</v>
      </c>
      <c r="AA210" t="s">
        <v>261</v>
      </c>
      <c r="AE210" s="44">
        <v>23</v>
      </c>
      <c r="AF210" s="46">
        <v>27</v>
      </c>
      <c r="AG210" s="46">
        <v>10</v>
      </c>
      <c r="AH210" s="50">
        <v>4125</v>
      </c>
      <c r="AI210" s="50">
        <f t="shared" si="64"/>
        <v>23027</v>
      </c>
      <c r="AJ210" t="s">
        <v>1483</v>
      </c>
      <c r="AM210" s="1">
        <f t="shared" si="59"/>
        <v>618</v>
      </c>
      <c r="AN210" s="1">
        <v>24</v>
      </c>
      <c r="AO210" s="1">
        <f t="shared" si="60"/>
        <v>642</v>
      </c>
    </row>
    <row r="211" spans="1:41" hidden="1" outlineLevel="1">
      <c r="A211" t="s">
        <v>937</v>
      </c>
      <c r="B211" s="11" t="s">
        <v>1458</v>
      </c>
      <c r="E211" s="1">
        <f t="shared" si="57"/>
        <v>1929</v>
      </c>
      <c r="F211" s="1">
        <f t="shared" si="58"/>
        <v>1830</v>
      </c>
      <c r="G211" s="1">
        <v>1497</v>
      </c>
      <c r="H211" s="1">
        <v>1463</v>
      </c>
      <c r="I211" s="2"/>
      <c r="J211" s="2">
        <f t="shared" si="63"/>
        <v>0.75842405391394507</v>
      </c>
      <c r="K211" s="10">
        <f t="shared" si="52"/>
        <v>2</v>
      </c>
      <c r="L211" s="9">
        <f t="shared" si="61"/>
        <v>3</v>
      </c>
      <c r="M211" s="8">
        <f t="shared" si="62"/>
        <v>1</v>
      </c>
      <c r="N211" s="2">
        <f t="shared" si="53"/>
        <v>0.28524590163934427</v>
      </c>
      <c r="O211" s="2">
        <f t="shared" si="54"/>
        <v>0.28360655737704921</v>
      </c>
      <c r="P211" s="2">
        <f t="shared" si="55"/>
        <v>0.39836065573770491</v>
      </c>
      <c r="Q211" s="2">
        <f t="shared" si="56"/>
        <v>3.278688524590162E-2</v>
      </c>
      <c r="R211" s="1">
        <v>522</v>
      </c>
      <c r="S211" s="1">
        <v>519</v>
      </c>
      <c r="T211" s="1">
        <v>729</v>
      </c>
      <c r="V211" s="1">
        <v>60</v>
      </c>
      <c r="AA211" t="s">
        <v>2848</v>
      </c>
      <c r="AE211" s="44">
        <v>23</v>
      </c>
      <c r="AF211" s="46">
        <v>11</v>
      </c>
      <c r="AG211" s="46">
        <v>20</v>
      </c>
      <c r="AH211" s="50">
        <v>4475</v>
      </c>
      <c r="AI211" s="50">
        <f t="shared" si="64"/>
        <v>23011</v>
      </c>
      <c r="AJ211" t="s">
        <v>1483</v>
      </c>
      <c r="AM211" s="1">
        <f t="shared" si="59"/>
        <v>1830</v>
      </c>
      <c r="AN211" s="1">
        <v>99</v>
      </c>
      <c r="AO211" s="1">
        <f t="shared" si="60"/>
        <v>1929</v>
      </c>
    </row>
    <row r="212" spans="1:41" hidden="1" outlineLevel="1">
      <c r="A212" t="s">
        <v>1055</v>
      </c>
      <c r="B212" s="11" t="s">
        <v>1458</v>
      </c>
      <c r="E212" s="1">
        <f t="shared" si="57"/>
        <v>5406</v>
      </c>
      <c r="F212" s="1">
        <f t="shared" si="58"/>
        <v>5173</v>
      </c>
      <c r="G212" s="1">
        <v>3728</v>
      </c>
      <c r="H212" s="1">
        <v>3706</v>
      </c>
      <c r="I212" s="2"/>
      <c r="J212" s="2">
        <f t="shared" si="63"/>
        <v>0.68553459119496851</v>
      </c>
      <c r="K212" s="10">
        <f t="shared" si="52"/>
        <v>3</v>
      </c>
      <c r="L212" s="9">
        <f t="shared" si="61"/>
        <v>2</v>
      </c>
      <c r="M212" s="8">
        <f t="shared" si="62"/>
        <v>1</v>
      </c>
      <c r="N212" s="2">
        <f t="shared" si="53"/>
        <v>0.20896965010632129</v>
      </c>
      <c r="O212" s="2">
        <f t="shared" si="54"/>
        <v>0.23197370964624009</v>
      </c>
      <c r="P212" s="2">
        <f t="shared" si="55"/>
        <v>0.5474579547651266</v>
      </c>
      <c r="Q212" s="2">
        <f t="shared" si="56"/>
        <v>1.1598685482312021E-2</v>
      </c>
      <c r="R212" s="1">
        <v>1081</v>
      </c>
      <c r="S212" s="1">
        <v>1200</v>
      </c>
      <c r="T212" s="1">
        <v>2832</v>
      </c>
      <c r="V212" s="1">
        <v>60</v>
      </c>
      <c r="AA212" t="s">
        <v>934</v>
      </c>
      <c r="AE212" s="44">
        <v>23</v>
      </c>
      <c r="AF212" s="46">
        <v>31</v>
      </c>
      <c r="AG212" s="46">
        <v>20</v>
      </c>
      <c r="AH212" s="50">
        <v>4720</v>
      </c>
      <c r="AI212" s="50">
        <f t="shared" si="64"/>
        <v>23031</v>
      </c>
      <c r="AJ212" t="s">
        <v>1483</v>
      </c>
      <c r="AM212" s="1">
        <f t="shared" si="59"/>
        <v>5173</v>
      </c>
      <c r="AN212" s="1">
        <v>233</v>
      </c>
      <c r="AO212" s="1">
        <f t="shared" si="60"/>
        <v>5406</v>
      </c>
    </row>
    <row r="213" spans="1:41" hidden="1" outlineLevel="1">
      <c r="A213" t="s">
        <v>399</v>
      </c>
      <c r="B213" s="11" t="s">
        <v>1458</v>
      </c>
      <c r="E213" s="1">
        <f t="shared" si="57"/>
        <v>2159</v>
      </c>
      <c r="F213" s="1">
        <f t="shared" si="58"/>
        <v>2103</v>
      </c>
      <c r="G213" s="1">
        <v>1681</v>
      </c>
      <c r="H213" s="1">
        <v>1645</v>
      </c>
      <c r="I213" s="2"/>
      <c r="J213" s="2">
        <f t="shared" si="63"/>
        <v>0.76192681797128303</v>
      </c>
      <c r="K213" s="10">
        <f t="shared" si="52"/>
        <v>3</v>
      </c>
      <c r="L213" s="9">
        <f t="shared" si="61"/>
        <v>2</v>
      </c>
      <c r="M213" s="8">
        <f t="shared" si="62"/>
        <v>1</v>
      </c>
      <c r="N213" s="2">
        <f t="shared" si="53"/>
        <v>0.25630052306229195</v>
      </c>
      <c r="O213" s="2">
        <f t="shared" si="54"/>
        <v>0.27912505943889682</v>
      </c>
      <c r="P213" s="2">
        <f t="shared" si="55"/>
        <v>0.4531621493105088</v>
      </c>
      <c r="Q213" s="2">
        <f t="shared" si="56"/>
        <v>1.1412268188302488E-2</v>
      </c>
      <c r="R213" s="1">
        <v>539</v>
      </c>
      <c r="S213" s="1">
        <v>587</v>
      </c>
      <c r="T213" s="1">
        <v>953</v>
      </c>
      <c r="V213" s="1">
        <v>24</v>
      </c>
      <c r="AA213" t="s">
        <v>2272</v>
      </c>
      <c r="AE213" s="44">
        <v>23</v>
      </c>
      <c r="AF213" s="46">
        <v>17</v>
      </c>
      <c r="AG213" s="46">
        <v>10</v>
      </c>
      <c r="AH213" s="50">
        <v>4825</v>
      </c>
      <c r="AI213" s="50">
        <f t="shared" si="64"/>
        <v>23017</v>
      </c>
      <c r="AJ213" t="s">
        <v>1483</v>
      </c>
      <c r="AM213" s="1">
        <f t="shared" si="59"/>
        <v>2103</v>
      </c>
      <c r="AN213" s="1">
        <v>56</v>
      </c>
      <c r="AO213" s="1">
        <f t="shared" si="60"/>
        <v>2159</v>
      </c>
    </row>
    <row r="214" spans="1:41" hidden="1" outlineLevel="1">
      <c r="A214" t="s">
        <v>335</v>
      </c>
      <c r="B214" s="11" t="s">
        <v>1458</v>
      </c>
      <c r="E214" s="1">
        <f t="shared" si="57"/>
        <v>14818</v>
      </c>
      <c r="F214" s="1">
        <f t="shared" si="58"/>
        <v>13272</v>
      </c>
      <c r="G214" s="1">
        <v>10166</v>
      </c>
      <c r="H214" s="1">
        <v>9959</v>
      </c>
      <c r="I214" s="2"/>
      <c r="J214" s="2">
        <f t="shared" si="63"/>
        <v>0.67208800107976785</v>
      </c>
      <c r="K214" s="10">
        <f t="shared" si="52"/>
        <v>1</v>
      </c>
      <c r="L214" s="9">
        <f t="shared" si="61"/>
        <v>3</v>
      </c>
      <c r="M214" s="8">
        <f t="shared" si="62"/>
        <v>2</v>
      </c>
      <c r="N214" s="2">
        <f t="shared" si="53"/>
        <v>0.51928872814948768</v>
      </c>
      <c r="O214" s="2">
        <f t="shared" si="54"/>
        <v>0.14225437010247136</v>
      </c>
      <c r="P214" s="2">
        <f t="shared" si="55"/>
        <v>0.3063592525617842</v>
      </c>
      <c r="Q214" s="2">
        <f t="shared" si="56"/>
        <v>3.2097649186256794E-2</v>
      </c>
      <c r="R214" s="1">
        <v>6892</v>
      </c>
      <c r="S214" s="1">
        <v>1888</v>
      </c>
      <c r="T214" s="1">
        <v>4066</v>
      </c>
      <c r="V214" s="1">
        <v>426</v>
      </c>
      <c r="AA214" t="s">
        <v>934</v>
      </c>
      <c r="AE214" s="44">
        <v>23</v>
      </c>
      <c r="AF214" s="46">
        <v>31</v>
      </c>
      <c r="AG214" s="46">
        <v>25</v>
      </c>
      <c r="AH214" s="50">
        <v>4860</v>
      </c>
      <c r="AI214" s="50">
        <f t="shared" si="64"/>
        <v>23031</v>
      </c>
      <c r="AJ214" t="s">
        <v>905</v>
      </c>
      <c r="AM214" s="1">
        <f t="shared" si="59"/>
        <v>13272</v>
      </c>
      <c r="AN214" s="1">
        <v>1546</v>
      </c>
      <c r="AO214" s="1">
        <f t="shared" si="60"/>
        <v>14818</v>
      </c>
    </row>
    <row r="215" spans="1:41" hidden="1" outlineLevel="1">
      <c r="A215" t="s">
        <v>845</v>
      </c>
      <c r="B215" s="11" t="s">
        <v>1458</v>
      </c>
      <c r="E215" s="1">
        <f t="shared" si="57"/>
        <v>762</v>
      </c>
      <c r="F215" s="1">
        <f t="shared" si="58"/>
        <v>758</v>
      </c>
      <c r="G215" s="1">
        <v>539</v>
      </c>
      <c r="H215" s="1">
        <v>506</v>
      </c>
      <c r="I215" s="2"/>
      <c r="J215" s="2">
        <f t="shared" si="63"/>
        <v>0.66404199475065617</v>
      </c>
      <c r="K215" s="10">
        <f t="shared" si="52"/>
        <v>3</v>
      </c>
      <c r="L215" s="9">
        <f t="shared" si="61"/>
        <v>2</v>
      </c>
      <c r="M215" s="8">
        <f t="shared" si="62"/>
        <v>1</v>
      </c>
      <c r="N215" s="2">
        <f t="shared" si="53"/>
        <v>0.29023746701846964</v>
      </c>
      <c r="O215" s="2">
        <f t="shared" si="54"/>
        <v>0.29947229551451188</v>
      </c>
      <c r="P215" s="2">
        <f t="shared" si="55"/>
        <v>0.3891820580474934</v>
      </c>
      <c r="Q215" s="2">
        <f t="shared" si="56"/>
        <v>2.1108179419525086E-2</v>
      </c>
      <c r="R215" s="1">
        <v>220</v>
      </c>
      <c r="S215" s="1">
        <v>227</v>
      </c>
      <c r="T215" s="1">
        <v>295</v>
      </c>
      <c r="V215" s="1">
        <v>16</v>
      </c>
      <c r="AA215" t="s">
        <v>1360</v>
      </c>
      <c r="AE215" s="44">
        <v>23</v>
      </c>
      <c r="AF215" s="46">
        <v>25</v>
      </c>
      <c r="AG215" s="46">
        <v>15</v>
      </c>
      <c r="AH215" s="50">
        <v>5000</v>
      </c>
      <c r="AI215" s="50">
        <f t="shared" si="64"/>
        <v>23025</v>
      </c>
      <c r="AJ215" t="s">
        <v>1483</v>
      </c>
      <c r="AM215" s="1">
        <f t="shared" si="59"/>
        <v>758</v>
      </c>
      <c r="AN215" s="1">
        <v>4</v>
      </c>
      <c r="AO215" s="1">
        <f t="shared" si="60"/>
        <v>762</v>
      </c>
    </row>
    <row r="216" spans="1:41" hidden="1" outlineLevel="1">
      <c r="A216" t="s">
        <v>884</v>
      </c>
      <c r="B216" s="11" t="s">
        <v>1458</v>
      </c>
      <c r="E216" s="1">
        <f t="shared" si="57"/>
        <v>602</v>
      </c>
      <c r="F216" s="1">
        <f t="shared" si="58"/>
        <v>595</v>
      </c>
      <c r="G216" s="1">
        <v>445</v>
      </c>
      <c r="H216" s="1">
        <v>427</v>
      </c>
      <c r="I216" s="2"/>
      <c r="J216" s="2">
        <f t="shared" si="63"/>
        <v>0.70930232558139539</v>
      </c>
      <c r="K216" s="10">
        <f t="shared" si="52"/>
        <v>3</v>
      </c>
      <c r="L216" s="9">
        <f t="shared" si="61"/>
        <v>1</v>
      </c>
      <c r="M216" s="8">
        <f t="shared" si="62"/>
        <v>2</v>
      </c>
      <c r="N216" s="2">
        <f t="shared" si="53"/>
        <v>0.1915966386554622</v>
      </c>
      <c r="O216" s="2">
        <f t="shared" si="54"/>
        <v>0.47731092436974792</v>
      </c>
      <c r="P216" s="2">
        <f t="shared" si="55"/>
        <v>0.31764705882352939</v>
      </c>
      <c r="Q216" s="2">
        <f t="shared" si="56"/>
        <v>1.3445378151260512E-2</v>
      </c>
      <c r="R216" s="1">
        <v>114</v>
      </c>
      <c r="S216" s="1">
        <v>284</v>
      </c>
      <c r="T216" s="1">
        <v>189</v>
      </c>
      <c r="V216" s="1">
        <v>8</v>
      </c>
      <c r="AA216" t="s">
        <v>2692</v>
      </c>
      <c r="AE216" s="44">
        <v>23</v>
      </c>
      <c r="AF216" s="46">
        <v>3</v>
      </c>
      <c r="AG216" s="46">
        <v>30</v>
      </c>
      <c r="AH216" s="50">
        <v>5385</v>
      </c>
      <c r="AI216" s="50">
        <f t="shared" si="64"/>
        <v>23003</v>
      </c>
      <c r="AJ216" t="s">
        <v>1483</v>
      </c>
      <c r="AM216" s="1">
        <f t="shared" si="59"/>
        <v>595</v>
      </c>
      <c r="AN216" s="1">
        <v>7</v>
      </c>
      <c r="AO216" s="1">
        <f t="shared" si="60"/>
        <v>602</v>
      </c>
    </row>
    <row r="217" spans="1:41" hidden="1" outlineLevel="1">
      <c r="A217" t="s">
        <v>1409</v>
      </c>
      <c r="B217" s="11" t="s">
        <v>1458</v>
      </c>
      <c r="E217" s="1">
        <f t="shared" si="57"/>
        <v>2248</v>
      </c>
      <c r="F217" s="1">
        <f t="shared" si="58"/>
        <v>2213</v>
      </c>
      <c r="G217" s="1">
        <v>1812</v>
      </c>
      <c r="H217" s="1">
        <v>1798</v>
      </c>
      <c r="I217" s="2"/>
      <c r="J217" s="2">
        <f t="shared" si="63"/>
        <v>0.79982206405693945</v>
      </c>
      <c r="K217" s="10">
        <f t="shared" si="52"/>
        <v>1</v>
      </c>
      <c r="L217" s="9">
        <f t="shared" si="61"/>
        <v>3</v>
      </c>
      <c r="M217" s="8">
        <f t="shared" si="62"/>
        <v>2</v>
      </c>
      <c r="N217" s="2">
        <f t="shared" si="53"/>
        <v>0.36827835517397201</v>
      </c>
      <c r="O217" s="2">
        <f t="shared" si="54"/>
        <v>0.26751016719385451</v>
      </c>
      <c r="P217" s="2">
        <f t="shared" si="55"/>
        <v>0.33303208314505195</v>
      </c>
      <c r="Q217" s="2">
        <f t="shared" si="56"/>
        <v>3.1179394487121537E-2</v>
      </c>
      <c r="R217" s="1">
        <v>815</v>
      </c>
      <c r="S217" s="1">
        <v>592</v>
      </c>
      <c r="T217" s="1">
        <v>737</v>
      </c>
      <c r="V217" s="1">
        <v>69</v>
      </c>
      <c r="AA217" t="s">
        <v>721</v>
      </c>
      <c r="AE217" s="44">
        <v>23</v>
      </c>
      <c r="AF217" s="46">
        <v>9</v>
      </c>
      <c r="AG217" s="46">
        <v>20</v>
      </c>
      <c r="AH217" s="50">
        <v>5700</v>
      </c>
      <c r="AI217" s="50">
        <f t="shared" si="64"/>
        <v>23009</v>
      </c>
      <c r="AJ217" t="s">
        <v>1483</v>
      </c>
      <c r="AM217" s="1">
        <f t="shared" si="59"/>
        <v>2213</v>
      </c>
      <c r="AN217" s="1">
        <v>35</v>
      </c>
      <c r="AO217" s="1">
        <f t="shared" si="60"/>
        <v>2248</v>
      </c>
    </row>
    <row r="218" spans="1:41" hidden="1" outlineLevel="1">
      <c r="A218" t="s">
        <v>2508</v>
      </c>
      <c r="B218" s="11" t="s">
        <v>1458</v>
      </c>
      <c r="E218" s="1">
        <f t="shared" si="57"/>
        <v>2672</v>
      </c>
      <c r="F218" s="1">
        <f t="shared" si="58"/>
        <v>2592</v>
      </c>
      <c r="G218" s="1">
        <v>2094</v>
      </c>
      <c r="H218" s="1">
        <v>2081</v>
      </c>
      <c r="I218" s="2"/>
      <c r="J218" s="2">
        <f t="shared" si="63"/>
        <v>0.7788173652694611</v>
      </c>
      <c r="K218" s="10">
        <f t="shared" si="52"/>
        <v>3</v>
      </c>
      <c r="L218" s="9">
        <f t="shared" si="61"/>
        <v>2</v>
      </c>
      <c r="M218" s="8">
        <f t="shared" si="62"/>
        <v>1</v>
      </c>
      <c r="N218" s="2">
        <f t="shared" si="53"/>
        <v>0.23958333333333334</v>
      </c>
      <c r="O218" s="2">
        <f t="shared" si="54"/>
        <v>0.34992283950617287</v>
      </c>
      <c r="P218" s="2">
        <f t="shared" si="55"/>
        <v>0.37808641975308643</v>
      </c>
      <c r="Q218" s="2">
        <f t="shared" si="56"/>
        <v>3.2407407407407329E-2</v>
      </c>
      <c r="R218" s="1">
        <v>621</v>
      </c>
      <c r="S218" s="1">
        <v>907</v>
      </c>
      <c r="T218" s="1">
        <v>980</v>
      </c>
      <c r="V218" s="1">
        <v>84</v>
      </c>
      <c r="AA218" t="s">
        <v>1331</v>
      </c>
      <c r="AE218" s="44">
        <v>23</v>
      </c>
      <c r="AF218" s="46">
        <v>15</v>
      </c>
      <c r="AG218" s="46">
        <v>10</v>
      </c>
      <c r="AH218" s="50">
        <v>6050</v>
      </c>
      <c r="AI218" s="50">
        <f t="shared" si="64"/>
        <v>23015</v>
      </c>
      <c r="AJ218" t="s">
        <v>1483</v>
      </c>
      <c r="AM218" s="1">
        <f t="shared" si="59"/>
        <v>2592</v>
      </c>
      <c r="AN218" s="1">
        <v>80</v>
      </c>
      <c r="AO218" s="1">
        <f t="shared" si="60"/>
        <v>2672</v>
      </c>
    </row>
    <row r="219" spans="1:41" hidden="1" outlineLevel="1">
      <c r="A219" t="s">
        <v>971</v>
      </c>
      <c r="B219" s="11" t="s">
        <v>1458</v>
      </c>
      <c r="E219" s="1">
        <f t="shared" si="57"/>
        <v>2066</v>
      </c>
      <c r="F219" s="1">
        <f t="shared" si="58"/>
        <v>1820</v>
      </c>
      <c r="G219" s="1">
        <v>1536</v>
      </c>
      <c r="H219" s="1">
        <v>1508</v>
      </c>
      <c r="I219" s="2"/>
      <c r="J219" s="2">
        <f t="shared" si="63"/>
        <v>0.72991287512100678</v>
      </c>
      <c r="K219" s="10">
        <f t="shared" si="52"/>
        <v>3</v>
      </c>
      <c r="L219" s="9">
        <f t="shared" si="61"/>
        <v>1</v>
      </c>
      <c r="M219" s="8">
        <f t="shared" si="62"/>
        <v>2</v>
      </c>
      <c r="N219" s="2">
        <f t="shared" si="53"/>
        <v>0.27802197802197803</v>
      </c>
      <c r="O219" s="2">
        <f t="shared" si="54"/>
        <v>0.36208791208791208</v>
      </c>
      <c r="P219" s="2">
        <f t="shared" si="55"/>
        <v>0.33681318681318684</v>
      </c>
      <c r="Q219" s="2">
        <f t="shared" si="56"/>
        <v>2.307692307692305E-2</v>
      </c>
      <c r="R219" s="1">
        <v>506</v>
      </c>
      <c r="S219" s="1">
        <v>659</v>
      </c>
      <c r="T219" s="1">
        <v>613</v>
      </c>
      <c r="V219" s="1">
        <v>42</v>
      </c>
      <c r="AA219" t="s">
        <v>1331</v>
      </c>
      <c r="AE219" s="44">
        <v>23</v>
      </c>
      <c r="AF219" s="46">
        <v>15</v>
      </c>
      <c r="AG219" s="46">
        <v>15</v>
      </c>
      <c r="AH219" s="50">
        <v>6120</v>
      </c>
      <c r="AI219" s="50">
        <f t="shared" si="64"/>
        <v>23015</v>
      </c>
      <c r="AJ219" t="s">
        <v>1483</v>
      </c>
      <c r="AM219" s="1">
        <f t="shared" si="59"/>
        <v>1820</v>
      </c>
      <c r="AN219" s="1">
        <v>246</v>
      </c>
      <c r="AO219" s="1">
        <f t="shared" si="60"/>
        <v>2066</v>
      </c>
    </row>
    <row r="220" spans="1:41" hidden="1" outlineLevel="1">
      <c r="A220" t="s">
        <v>2609</v>
      </c>
      <c r="B220" s="11" t="s">
        <v>1458</v>
      </c>
      <c r="E220" s="1">
        <f t="shared" si="57"/>
        <v>2361</v>
      </c>
      <c r="F220" s="1">
        <f t="shared" si="58"/>
        <v>2233</v>
      </c>
      <c r="G220" s="1">
        <v>1663</v>
      </c>
      <c r="H220" s="1">
        <v>1671</v>
      </c>
      <c r="I220" s="2"/>
      <c r="J220" s="2">
        <f t="shared" si="63"/>
        <v>0.70775095298602286</v>
      </c>
      <c r="K220" s="10">
        <f t="shared" si="52"/>
        <v>3</v>
      </c>
      <c r="L220" s="9">
        <f t="shared" si="61"/>
        <v>2</v>
      </c>
      <c r="M220" s="8">
        <f t="shared" si="62"/>
        <v>1</v>
      </c>
      <c r="N220" s="2">
        <f t="shared" si="53"/>
        <v>0.22884012539184953</v>
      </c>
      <c r="O220" s="2">
        <f t="shared" si="54"/>
        <v>0.30452306314375283</v>
      </c>
      <c r="P220" s="2">
        <f t="shared" si="55"/>
        <v>0.4303627407075683</v>
      </c>
      <c r="Q220" s="2">
        <f t="shared" si="56"/>
        <v>3.6274070756829369E-2</v>
      </c>
      <c r="R220" s="1">
        <v>511</v>
      </c>
      <c r="S220" s="1">
        <v>680</v>
      </c>
      <c r="T220" s="1">
        <v>961</v>
      </c>
      <c r="V220" s="1">
        <v>81</v>
      </c>
      <c r="AA220" t="s">
        <v>1393</v>
      </c>
      <c r="AE220" s="44">
        <v>23</v>
      </c>
      <c r="AF220" s="46">
        <v>23</v>
      </c>
      <c r="AG220" s="46">
        <v>15</v>
      </c>
      <c r="AH220" s="50">
        <v>6260</v>
      </c>
      <c r="AI220" s="50">
        <f t="shared" si="64"/>
        <v>23023</v>
      </c>
      <c r="AJ220" t="s">
        <v>1483</v>
      </c>
      <c r="AM220" s="1">
        <f t="shared" si="59"/>
        <v>2233</v>
      </c>
      <c r="AN220" s="1">
        <v>128</v>
      </c>
      <c r="AO220" s="1">
        <f t="shared" si="60"/>
        <v>2361</v>
      </c>
    </row>
    <row r="221" spans="1:41" hidden="1" outlineLevel="1">
      <c r="A221" t="s">
        <v>17</v>
      </c>
      <c r="B221" s="11" t="s">
        <v>1458</v>
      </c>
      <c r="E221" s="1">
        <f t="shared" si="57"/>
        <v>2424</v>
      </c>
      <c r="F221" s="1">
        <f t="shared" si="58"/>
        <v>2349</v>
      </c>
      <c r="G221" s="1">
        <v>1830</v>
      </c>
      <c r="H221" s="1">
        <v>1804</v>
      </c>
      <c r="I221" s="2"/>
      <c r="J221" s="2">
        <f t="shared" si="63"/>
        <v>0.74422442244224418</v>
      </c>
      <c r="K221" s="10">
        <f t="shared" si="52"/>
        <v>2</v>
      </c>
      <c r="L221" s="9">
        <f t="shared" si="61"/>
        <v>3</v>
      </c>
      <c r="M221" s="8">
        <f t="shared" si="62"/>
        <v>1</v>
      </c>
      <c r="N221" s="2">
        <f t="shared" si="53"/>
        <v>0.32226479352916132</v>
      </c>
      <c r="O221" s="2">
        <f t="shared" si="54"/>
        <v>0.24904214559386972</v>
      </c>
      <c r="P221" s="2">
        <f t="shared" si="55"/>
        <v>0.39421030225627929</v>
      </c>
      <c r="Q221" s="2">
        <f t="shared" si="56"/>
        <v>3.4482758620689613E-2</v>
      </c>
      <c r="R221" s="1">
        <v>757</v>
      </c>
      <c r="S221" s="1">
        <v>585</v>
      </c>
      <c r="T221" s="1">
        <v>926</v>
      </c>
      <c r="V221" s="1">
        <v>81</v>
      </c>
      <c r="AA221" t="s">
        <v>1393</v>
      </c>
      <c r="AE221" s="44">
        <v>23</v>
      </c>
      <c r="AF221" s="46">
        <v>23</v>
      </c>
      <c r="AG221" s="46">
        <v>20</v>
      </c>
      <c r="AH221" s="50">
        <v>6365</v>
      </c>
      <c r="AI221" s="50">
        <f t="shared" si="64"/>
        <v>23023</v>
      </c>
      <c r="AJ221" t="s">
        <v>1483</v>
      </c>
      <c r="AM221" s="1">
        <f t="shared" si="59"/>
        <v>2349</v>
      </c>
      <c r="AN221" s="1">
        <v>75</v>
      </c>
      <c r="AO221" s="1">
        <f t="shared" si="60"/>
        <v>2424</v>
      </c>
    </row>
    <row r="222" spans="1:41" hidden="1" outlineLevel="1">
      <c r="A222" t="s">
        <v>450</v>
      </c>
      <c r="B222" s="11" t="s">
        <v>1458</v>
      </c>
      <c r="E222" s="1">
        <f t="shared" si="57"/>
        <v>90</v>
      </c>
      <c r="F222" s="1">
        <f t="shared" si="58"/>
        <v>90</v>
      </c>
      <c r="G222" s="1">
        <v>83</v>
      </c>
      <c r="H222" s="1">
        <v>89</v>
      </c>
      <c r="I222" s="2"/>
      <c r="J222" s="2">
        <f t="shared" si="63"/>
        <v>0.98888888888888893</v>
      </c>
      <c r="K222" s="10">
        <f t="shared" si="52"/>
        <v>3</v>
      </c>
      <c r="L222" s="9">
        <f t="shared" si="61"/>
        <v>1</v>
      </c>
      <c r="M222" s="8">
        <f t="shared" si="62"/>
        <v>2</v>
      </c>
      <c r="N222" s="2">
        <f t="shared" si="53"/>
        <v>0.14444444444444443</v>
      </c>
      <c r="O222" s="2">
        <f t="shared" si="54"/>
        <v>0.4777777777777778</v>
      </c>
      <c r="P222" s="2">
        <f t="shared" si="55"/>
        <v>0.36666666666666664</v>
      </c>
      <c r="Q222" s="2">
        <f t="shared" si="56"/>
        <v>1.1111111111111183E-2</v>
      </c>
      <c r="R222" s="1">
        <v>13</v>
      </c>
      <c r="S222" s="1">
        <v>43</v>
      </c>
      <c r="T222" s="1">
        <v>33</v>
      </c>
      <c r="V222" s="1">
        <v>1</v>
      </c>
      <c r="AA222" t="s">
        <v>1767</v>
      </c>
      <c r="AE222" s="44">
        <v>23</v>
      </c>
      <c r="AF222" s="46">
        <v>21</v>
      </c>
      <c r="AG222" s="46">
        <v>25</v>
      </c>
      <c r="AH222" s="50">
        <v>6400</v>
      </c>
      <c r="AI222" s="50">
        <f t="shared" si="64"/>
        <v>23021</v>
      </c>
      <c r="AJ222" t="s">
        <v>1483</v>
      </c>
      <c r="AM222" s="1">
        <f t="shared" si="59"/>
        <v>90</v>
      </c>
      <c r="AN222" s="1">
        <v>0</v>
      </c>
      <c r="AO222" s="1">
        <f t="shared" si="60"/>
        <v>90</v>
      </c>
    </row>
    <row r="223" spans="1:41" hidden="1" outlineLevel="1">
      <c r="A223" t="s">
        <v>2452</v>
      </c>
      <c r="B223" s="11" t="s">
        <v>1458</v>
      </c>
      <c r="E223" s="1">
        <f t="shared" si="57"/>
        <v>903</v>
      </c>
      <c r="F223" s="1">
        <f t="shared" si="58"/>
        <v>850</v>
      </c>
      <c r="G223" s="1">
        <v>628</v>
      </c>
      <c r="H223" s="1">
        <v>614</v>
      </c>
      <c r="I223" s="2"/>
      <c r="J223" s="2">
        <f t="shared" si="63"/>
        <v>0.67995570321151722</v>
      </c>
      <c r="K223" s="10">
        <f t="shared" si="52"/>
        <v>3</v>
      </c>
      <c r="L223" s="9">
        <f t="shared" si="61"/>
        <v>2</v>
      </c>
      <c r="M223" s="8">
        <f t="shared" si="62"/>
        <v>1</v>
      </c>
      <c r="N223" s="2">
        <f t="shared" si="53"/>
        <v>0.23529411764705882</v>
      </c>
      <c r="O223" s="2">
        <f t="shared" si="54"/>
        <v>0.31647058823529411</v>
      </c>
      <c r="P223" s="2">
        <f t="shared" si="55"/>
        <v>0.43058823529411766</v>
      </c>
      <c r="Q223" s="2">
        <f t="shared" si="56"/>
        <v>1.7647058823529349E-2</v>
      </c>
      <c r="R223" s="1">
        <v>200</v>
      </c>
      <c r="S223" s="1">
        <v>269</v>
      </c>
      <c r="T223" s="1">
        <v>366</v>
      </c>
      <c r="V223" s="1">
        <v>15</v>
      </c>
      <c r="AA223" t="s">
        <v>2472</v>
      </c>
      <c r="AE223" s="44">
        <v>23</v>
      </c>
      <c r="AF223" s="46">
        <v>19</v>
      </c>
      <c r="AG223" s="46">
        <v>15</v>
      </c>
      <c r="AH223" s="50">
        <v>6575</v>
      </c>
      <c r="AI223" s="50">
        <f t="shared" si="64"/>
        <v>23019</v>
      </c>
      <c r="AJ223" t="s">
        <v>1483</v>
      </c>
      <c r="AM223" s="1">
        <f t="shared" si="59"/>
        <v>850</v>
      </c>
      <c r="AN223" s="1">
        <v>53</v>
      </c>
      <c r="AO223" s="1">
        <f t="shared" si="60"/>
        <v>903</v>
      </c>
    </row>
    <row r="224" spans="1:41" hidden="1" outlineLevel="1">
      <c r="A224" t="s">
        <v>729</v>
      </c>
      <c r="B224" s="11" t="s">
        <v>1458</v>
      </c>
      <c r="E224" s="1">
        <f t="shared" si="57"/>
        <v>1210</v>
      </c>
      <c r="F224" s="1">
        <f t="shared" si="58"/>
        <v>1184</v>
      </c>
      <c r="G224" s="1">
        <v>816</v>
      </c>
      <c r="H224" s="1">
        <v>798</v>
      </c>
      <c r="I224" s="2"/>
      <c r="J224" s="2">
        <f t="shared" si="63"/>
        <v>0.65950413223140492</v>
      </c>
      <c r="K224" s="10">
        <f t="shared" si="52"/>
        <v>1</v>
      </c>
      <c r="L224" s="9">
        <f t="shared" si="61"/>
        <v>3</v>
      </c>
      <c r="M224" s="8">
        <f t="shared" si="62"/>
        <v>2</v>
      </c>
      <c r="N224" s="2">
        <f t="shared" si="53"/>
        <v>0.42483108108108109</v>
      </c>
      <c r="O224" s="2">
        <f t="shared" si="54"/>
        <v>0.20185810810810811</v>
      </c>
      <c r="P224" s="2">
        <f t="shared" si="55"/>
        <v>0.33952702702702703</v>
      </c>
      <c r="Q224" s="2">
        <f t="shared" si="56"/>
        <v>3.3783783783783716E-2</v>
      </c>
      <c r="R224" s="1">
        <v>503</v>
      </c>
      <c r="S224" s="1">
        <v>239</v>
      </c>
      <c r="T224" s="1">
        <v>402</v>
      </c>
      <c r="V224" s="1">
        <v>40</v>
      </c>
      <c r="AA224" t="s">
        <v>2472</v>
      </c>
      <c r="AE224" s="44">
        <v>23</v>
      </c>
      <c r="AF224" s="46">
        <v>19</v>
      </c>
      <c r="AG224" s="46">
        <v>20</v>
      </c>
      <c r="AH224" s="50">
        <v>6680</v>
      </c>
      <c r="AI224" s="50">
        <f t="shared" si="64"/>
        <v>23019</v>
      </c>
      <c r="AJ224" t="s">
        <v>1483</v>
      </c>
      <c r="AM224" s="1">
        <f t="shared" si="59"/>
        <v>1184</v>
      </c>
      <c r="AN224" s="1">
        <v>26</v>
      </c>
      <c r="AO224" s="1">
        <f t="shared" si="60"/>
        <v>1210</v>
      </c>
    </row>
    <row r="225" spans="1:41" hidden="1" outlineLevel="1">
      <c r="A225" t="s">
        <v>341</v>
      </c>
      <c r="B225" s="11" t="s">
        <v>1458</v>
      </c>
      <c r="E225" s="1">
        <f t="shared" si="57"/>
        <v>682</v>
      </c>
      <c r="F225" s="1">
        <f t="shared" si="58"/>
        <v>679</v>
      </c>
      <c r="G225" s="1">
        <v>532</v>
      </c>
      <c r="H225" s="1">
        <v>523</v>
      </c>
      <c r="I225" s="2"/>
      <c r="J225" s="2">
        <f t="shared" si="63"/>
        <v>0.76686217008797652</v>
      </c>
      <c r="K225" s="10">
        <f t="shared" si="52"/>
        <v>1</v>
      </c>
      <c r="L225" s="9">
        <f t="shared" si="61"/>
        <v>3</v>
      </c>
      <c r="M225" s="8">
        <f t="shared" si="62"/>
        <v>2</v>
      </c>
      <c r="N225" s="2">
        <f t="shared" si="53"/>
        <v>0.34904270986745212</v>
      </c>
      <c r="O225" s="2">
        <f t="shared" si="54"/>
        <v>0.29307805596465392</v>
      </c>
      <c r="P225" s="2">
        <f t="shared" si="55"/>
        <v>0.33136966126656847</v>
      </c>
      <c r="Q225" s="2">
        <f t="shared" si="56"/>
        <v>2.6509572901325495E-2</v>
      </c>
      <c r="R225" s="1">
        <v>237</v>
      </c>
      <c r="S225" s="1">
        <v>199</v>
      </c>
      <c r="T225" s="1">
        <v>225</v>
      </c>
      <c r="V225" s="1">
        <v>18</v>
      </c>
      <c r="AA225" t="s">
        <v>1331</v>
      </c>
      <c r="AE225" s="44">
        <v>23</v>
      </c>
      <c r="AF225" s="46">
        <v>15</v>
      </c>
      <c r="AG225" s="46">
        <v>20</v>
      </c>
      <c r="AH225" s="50">
        <v>6855</v>
      </c>
      <c r="AI225" s="50">
        <f t="shared" si="64"/>
        <v>23015</v>
      </c>
      <c r="AJ225" t="s">
        <v>1483</v>
      </c>
      <c r="AM225" s="1">
        <f t="shared" si="59"/>
        <v>679</v>
      </c>
      <c r="AN225" s="1">
        <v>3</v>
      </c>
      <c r="AO225" s="1">
        <f t="shared" si="60"/>
        <v>682</v>
      </c>
    </row>
    <row r="226" spans="1:41" hidden="1" outlineLevel="1">
      <c r="A226" t="s">
        <v>1060</v>
      </c>
      <c r="B226" s="11" t="s">
        <v>1458</v>
      </c>
      <c r="E226" s="1">
        <f t="shared" si="57"/>
        <v>7855</v>
      </c>
      <c r="F226" s="1">
        <f t="shared" si="58"/>
        <v>7462</v>
      </c>
      <c r="G226" s="1">
        <v>5129</v>
      </c>
      <c r="H226" s="1">
        <v>5129</v>
      </c>
      <c r="I226" s="2"/>
      <c r="J226" s="2">
        <f t="shared" si="63"/>
        <v>0.65295989815404198</v>
      </c>
      <c r="K226" s="10">
        <f t="shared" si="52"/>
        <v>3</v>
      </c>
      <c r="L226" s="9">
        <f t="shared" si="61"/>
        <v>1</v>
      </c>
      <c r="M226" s="8">
        <f t="shared" si="62"/>
        <v>2</v>
      </c>
      <c r="N226" s="2">
        <f t="shared" si="53"/>
        <v>0.29254891450013404</v>
      </c>
      <c r="O226" s="2">
        <f t="shared" si="54"/>
        <v>0.35580273385151434</v>
      </c>
      <c r="P226" s="2">
        <f t="shared" si="55"/>
        <v>0.32873224336638973</v>
      </c>
      <c r="Q226" s="2">
        <f t="shared" si="56"/>
        <v>2.2916108281961833E-2</v>
      </c>
      <c r="R226" s="1">
        <v>2183</v>
      </c>
      <c r="S226" s="1">
        <v>2655</v>
      </c>
      <c r="T226" s="1">
        <v>2453</v>
      </c>
      <c r="V226" s="1">
        <v>171</v>
      </c>
      <c r="AA226" t="s">
        <v>2472</v>
      </c>
      <c r="AE226" s="44">
        <v>23</v>
      </c>
      <c r="AF226" s="46">
        <v>19</v>
      </c>
      <c r="AG226" s="46">
        <v>25</v>
      </c>
      <c r="AH226" s="50">
        <v>6925</v>
      </c>
      <c r="AI226" s="50">
        <f t="shared" si="64"/>
        <v>23019</v>
      </c>
      <c r="AJ226" t="s">
        <v>905</v>
      </c>
      <c r="AM226" s="1">
        <f t="shared" si="59"/>
        <v>7462</v>
      </c>
      <c r="AN226" s="1">
        <v>393</v>
      </c>
      <c r="AO226" s="1">
        <f t="shared" si="60"/>
        <v>7855</v>
      </c>
    </row>
    <row r="227" spans="1:41" hidden="1" outlineLevel="1">
      <c r="A227" t="s">
        <v>467</v>
      </c>
      <c r="B227" s="11" t="s">
        <v>1458</v>
      </c>
      <c r="E227" s="1">
        <f t="shared" si="57"/>
        <v>443</v>
      </c>
      <c r="F227" s="1">
        <f t="shared" si="58"/>
        <v>439</v>
      </c>
      <c r="G227" s="1">
        <v>359</v>
      </c>
      <c r="H227" s="1">
        <v>344</v>
      </c>
      <c r="I227" s="2"/>
      <c r="J227" s="2">
        <f t="shared" si="63"/>
        <v>0.7765237020316027</v>
      </c>
      <c r="K227" s="10">
        <f t="shared" si="52"/>
        <v>3</v>
      </c>
      <c r="L227" s="9">
        <f t="shared" si="61"/>
        <v>1</v>
      </c>
      <c r="M227" s="8">
        <f t="shared" si="62"/>
        <v>2</v>
      </c>
      <c r="N227" s="2">
        <f t="shared" si="53"/>
        <v>0.19134396355353075</v>
      </c>
      <c r="O227" s="2">
        <f t="shared" si="54"/>
        <v>0.41230068337129838</v>
      </c>
      <c r="P227" s="2">
        <f t="shared" si="55"/>
        <v>0.35307517084282458</v>
      </c>
      <c r="Q227" s="2">
        <f t="shared" si="56"/>
        <v>4.3280182232346254E-2</v>
      </c>
      <c r="R227" s="1">
        <v>84</v>
      </c>
      <c r="S227" s="1">
        <v>181</v>
      </c>
      <c r="T227" s="1">
        <v>155</v>
      </c>
      <c r="V227" s="1">
        <v>19</v>
      </c>
      <c r="AA227" t="s">
        <v>2692</v>
      </c>
      <c r="AE227" s="44">
        <v>23</v>
      </c>
      <c r="AF227" s="46">
        <v>3</v>
      </c>
      <c r="AG227" s="46">
        <v>35</v>
      </c>
      <c r="AH227" s="50">
        <v>7065</v>
      </c>
      <c r="AI227" s="50">
        <f t="shared" si="64"/>
        <v>23003</v>
      </c>
      <c r="AJ227" t="s">
        <v>1483</v>
      </c>
      <c r="AM227" s="1">
        <f t="shared" si="59"/>
        <v>439</v>
      </c>
      <c r="AN227" s="1">
        <v>4</v>
      </c>
      <c r="AO227" s="1">
        <f t="shared" si="60"/>
        <v>443</v>
      </c>
    </row>
    <row r="228" spans="1:41" hidden="1" outlineLevel="1">
      <c r="A228" t="s">
        <v>753</v>
      </c>
      <c r="B228" s="11" t="s">
        <v>1458</v>
      </c>
      <c r="E228" s="1">
        <f t="shared" si="57"/>
        <v>4076</v>
      </c>
      <c r="F228" s="1">
        <f t="shared" si="58"/>
        <v>3915</v>
      </c>
      <c r="G228" s="1">
        <v>2938</v>
      </c>
      <c r="H228" s="1">
        <v>2894</v>
      </c>
      <c r="I228" s="2"/>
      <c r="J228" s="2">
        <f t="shared" si="63"/>
        <v>0.71000981354268888</v>
      </c>
      <c r="K228" s="10">
        <f t="shared" si="52"/>
        <v>3</v>
      </c>
      <c r="L228" s="9">
        <f t="shared" si="61"/>
        <v>2</v>
      </c>
      <c r="M228" s="8">
        <f t="shared" si="62"/>
        <v>1</v>
      </c>
      <c r="N228" s="2">
        <f t="shared" si="53"/>
        <v>0.24980842911877393</v>
      </c>
      <c r="O228" s="2">
        <f t="shared" si="54"/>
        <v>0.30702426564495527</v>
      </c>
      <c r="P228" s="2">
        <f t="shared" si="55"/>
        <v>0.39489144316730523</v>
      </c>
      <c r="Q228" s="2">
        <f t="shared" si="56"/>
        <v>4.8275862068965614E-2</v>
      </c>
      <c r="R228" s="1">
        <v>978</v>
      </c>
      <c r="S228" s="1">
        <v>1202</v>
      </c>
      <c r="T228" s="1">
        <v>1546</v>
      </c>
      <c r="V228" s="1">
        <v>189</v>
      </c>
      <c r="AA228" t="s">
        <v>1673</v>
      </c>
      <c r="AE228" s="44">
        <v>23</v>
      </c>
      <c r="AF228" s="46">
        <v>5</v>
      </c>
      <c r="AG228" s="46">
        <v>10</v>
      </c>
      <c r="AH228" s="50">
        <v>7170</v>
      </c>
      <c r="AI228" s="50">
        <f t="shared" si="64"/>
        <v>23005</v>
      </c>
      <c r="AJ228" t="s">
        <v>1483</v>
      </c>
      <c r="AM228" s="1">
        <f t="shared" si="59"/>
        <v>3915</v>
      </c>
      <c r="AN228" s="1">
        <v>161</v>
      </c>
      <c r="AO228" s="1">
        <f t="shared" si="60"/>
        <v>4076</v>
      </c>
    </row>
    <row r="229" spans="1:41" hidden="1" outlineLevel="1">
      <c r="A229" t="s">
        <v>877</v>
      </c>
      <c r="B229" s="11" t="s">
        <v>1458</v>
      </c>
      <c r="E229" s="1">
        <f t="shared" si="57"/>
        <v>63</v>
      </c>
      <c r="F229" s="1">
        <f t="shared" si="58"/>
        <v>63</v>
      </c>
      <c r="G229" s="1">
        <v>49</v>
      </c>
      <c r="H229" s="1">
        <v>45</v>
      </c>
      <c r="I229" s="2"/>
      <c r="J229" s="2">
        <f t="shared" si="63"/>
        <v>0.7142857142857143</v>
      </c>
      <c r="K229" s="10">
        <f t="shared" si="52"/>
        <v>2</v>
      </c>
      <c r="L229" s="9">
        <f t="shared" si="61"/>
        <v>4</v>
      </c>
      <c r="M229" s="8">
        <f t="shared" si="62"/>
        <v>1</v>
      </c>
      <c r="N229" s="2">
        <f t="shared" si="53"/>
        <v>0.2857142857142857</v>
      </c>
      <c r="O229" s="2">
        <f t="shared" si="54"/>
        <v>9.5238095238095233E-2</v>
      </c>
      <c r="P229" s="2">
        <f t="shared" si="55"/>
        <v>0.50793650793650791</v>
      </c>
      <c r="Q229" s="2">
        <f t="shared" si="56"/>
        <v>0.11111111111111116</v>
      </c>
      <c r="R229" s="1">
        <v>18</v>
      </c>
      <c r="S229" s="1">
        <v>6</v>
      </c>
      <c r="T229" s="1">
        <v>32</v>
      </c>
      <c r="V229" s="1">
        <v>7</v>
      </c>
      <c r="AA229" t="s">
        <v>1360</v>
      </c>
      <c r="AE229" s="44">
        <v>23</v>
      </c>
      <c r="AF229" s="46">
        <v>25</v>
      </c>
      <c r="AG229" s="46">
        <v>20</v>
      </c>
      <c r="AH229" s="50">
        <v>7380</v>
      </c>
      <c r="AI229" s="50">
        <f t="shared" si="64"/>
        <v>23025</v>
      </c>
      <c r="AJ229" t="s">
        <v>2949</v>
      </c>
      <c r="AM229" s="1">
        <f t="shared" si="59"/>
        <v>63</v>
      </c>
      <c r="AN229" s="1">
        <v>0</v>
      </c>
      <c r="AO229" s="1">
        <f t="shared" si="60"/>
        <v>63</v>
      </c>
    </row>
    <row r="230" spans="1:41" hidden="1" outlineLevel="1">
      <c r="A230" t="s">
        <v>2264</v>
      </c>
      <c r="B230" s="11" t="s">
        <v>1458</v>
      </c>
      <c r="E230" s="1">
        <f t="shared" si="57"/>
        <v>2316</v>
      </c>
      <c r="F230" s="1">
        <f t="shared" si="58"/>
        <v>2280</v>
      </c>
      <c r="G230" s="1">
        <v>1903</v>
      </c>
      <c r="H230" s="1">
        <v>1873</v>
      </c>
      <c r="I230" s="2"/>
      <c r="J230" s="2">
        <f t="shared" si="63"/>
        <v>0.80872193436960271</v>
      </c>
      <c r="K230" s="10">
        <f t="shared" si="52"/>
        <v>3</v>
      </c>
      <c r="L230" s="9">
        <f t="shared" si="61"/>
        <v>1</v>
      </c>
      <c r="M230" s="8">
        <f t="shared" si="62"/>
        <v>2</v>
      </c>
      <c r="N230" s="2">
        <f t="shared" si="53"/>
        <v>0.26403508771929823</v>
      </c>
      <c r="O230" s="2">
        <f t="shared" si="54"/>
        <v>0.36008771929824562</v>
      </c>
      <c r="P230" s="2">
        <f t="shared" si="55"/>
        <v>0.34912280701754383</v>
      </c>
      <c r="Q230" s="2">
        <f t="shared" si="56"/>
        <v>2.6754385964912253E-2</v>
      </c>
      <c r="R230" s="1">
        <v>602</v>
      </c>
      <c r="S230" s="1">
        <v>821</v>
      </c>
      <c r="T230" s="1">
        <v>796</v>
      </c>
      <c r="V230" s="1">
        <v>61</v>
      </c>
      <c r="AA230" t="s">
        <v>1331</v>
      </c>
      <c r="AE230" s="44">
        <v>23</v>
      </c>
      <c r="AF230" s="46">
        <v>15</v>
      </c>
      <c r="AG230" s="46">
        <v>25</v>
      </c>
      <c r="AH230" s="50">
        <v>7485</v>
      </c>
      <c r="AI230" s="50">
        <f t="shared" si="64"/>
        <v>23015</v>
      </c>
      <c r="AJ230" t="s">
        <v>1483</v>
      </c>
      <c r="AM230" s="1">
        <f t="shared" si="59"/>
        <v>2280</v>
      </c>
      <c r="AN230" s="1">
        <v>36</v>
      </c>
      <c r="AO230" s="1">
        <f t="shared" si="60"/>
        <v>2316</v>
      </c>
    </row>
    <row r="231" spans="1:41" hidden="1" outlineLevel="1">
      <c r="A231" t="s">
        <v>343</v>
      </c>
      <c r="B231" s="11" t="s">
        <v>1458</v>
      </c>
      <c r="E231" s="1">
        <f t="shared" si="57"/>
        <v>777</v>
      </c>
      <c r="F231" s="1">
        <f t="shared" si="58"/>
        <v>762</v>
      </c>
      <c r="G231" s="1">
        <v>610</v>
      </c>
      <c r="H231" s="1">
        <v>605</v>
      </c>
      <c r="I231" s="2"/>
      <c r="J231" s="2">
        <f t="shared" si="63"/>
        <v>0.7786357786357786</v>
      </c>
      <c r="K231" s="10">
        <f t="shared" si="52"/>
        <v>2</v>
      </c>
      <c r="L231" s="9">
        <f t="shared" si="61"/>
        <v>3</v>
      </c>
      <c r="M231" s="8">
        <f t="shared" si="62"/>
        <v>1</v>
      </c>
      <c r="N231" s="2">
        <f t="shared" si="53"/>
        <v>0.33070866141732286</v>
      </c>
      <c r="O231" s="2">
        <f t="shared" si="54"/>
        <v>0.2572178477690289</v>
      </c>
      <c r="P231" s="2">
        <f t="shared" si="55"/>
        <v>0.35695538057742782</v>
      </c>
      <c r="Q231" s="2">
        <f t="shared" si="56"/>
        <v>5.5118110236220375E-2</v>
      </c>
      <c r="R231" s="1">
        <v>252</v>
      </c>
      <c r="S231" s="1">
        <v>196</v>
      </c>
      <c r="T231" s="1">
        <v>272</v>
      </c>
      <c r="V231" s="1">
        <v>42</v>
      </c>
      <c r="AA231" t="s">
        <v>721</v>
      </c>
      <c r="AE231" s="44">
        <v>23</v>
      </c>
      <c r="AF231" s="46">
        <v>9</v>
      </c>
      <c r="AG231" s="46">
        <v>25</v>
      </c>
      <c r="AH231" s="50">
        <v>7800</v>
      </c>
      <c r="AI231" s="50">
        <f t="shared" si="64"/>
        <v>23009</v>
      </c>
      <c r="AJ231" t="s">
        <v>1483</v>
      </c>
      <c r="AM231" s="1">
        <f t="shared" si="59"/>
        <v>762</v>
      </c>
      <c r="AN231" s="1">
        <v>15</v>
      </c>
      <c r="AO231" s="1">
        <f t="shared" si="60"/>
        <v>777</v>
      </c>
    </row>
    <row r="232" spans="1:41" hidden="1" outlineLevel="1">
      <c r="A232" t="s">
        <v>2781</v>
      </c>
      <c r="B232" s="11" t="s">
        <v>1458</v>
      </c>
      <c r="E232" s="1">
        <f t="shared" si="57"/>
        <v>677</v>
      </c>
      <c r="F232" s="1">
        <f t="shared" si="58"/>
        <v>659</v>
      </c>
      <c r="G232" s="1">
        <v>555</v>
      </c>
      <c r="H232" s="1">
        <v>540</v>
      </c>
      <c r="I232" s="2"/>
      <c r="J232" s="2">
        <f t="shared" si="63"/>
        <v>0.79763663220088621</v>
      </c>
      <c r="K232" s="10">
        <f t="shared" si="52"/>
        <v>3</v>
      </c>
      <c r="L232" s="9">
        <f t="shared" si="61"/>
        <v>2</v>
      </c>
      <c r="M232" s="8">
        <f t="shared" si="62"/>
        <v>1</v>
      </c>
      <c r="N232" s="2">
        <f t="shared" si="53"/>
        <v>0.22761760242792109</v>
      </c>
      <c r="O232" s="2">
        <f t="shared" si="54"/>
        <v>0.33839150227617604</v>
      </c>
      <c r="P232" s="2">
        <f t="shared" si="55"/>
        <v>0.38694992412746587</v>
      </c>
      <c r="Q232" s="2">
        <f t="shared" si="56"/>
        <v>4.7040971168437029E-2</v>
      </c>
      <c r="R232" s="1">
        <v>150</v>
      </c>
      <c r="S232" s="1">
        <v>223</v>
      </c>
      <c r="T232" s="1">
        <v>255</v>
      </c>
      <c r="V232" s="1">
        <v>31</v>
      </c>
      <c r="AA232" t="s">
        <v>261</v>
      </c>
      <c r="AE232" s="44">
        <v>23</v>
      </c>
      <c r="AF232" s="46">
        <v>27</v>
      </c>
      <c r="AG232" s="46">
        <v>15</v>
      </c>
      <c r="AH232" s="50">
        <v>7870</v>
      </c>
      <c r="AI232" s="50">
        <f t="shared" si="64"/>
        <v>23027</v>
      </c>
      <c r="AJ232" t="s">
        <v>1483</v>
      </c>
      <c r="AM232" s="1">
        <f t="shared" si="59"/>
        <v>659</v>
      </c>
      <c r="AN232" s="1">
        <v>18</v>
      </c>
      <c r="AO232" s="1">
        <f t="shared" si="60"/>
        <v>677</v>
      </c>
    </row>
    <row r="233" spans="1:41" hidden="1" outlineLevel="1">
      <c r="A233" t="s">
        <v>16</v>
      </c>
      <c r="B233" s="11" t="s">
        <v>1458</v>
      </c>
      <c r="E233" s="1">
        <f t="shared" si="57"/>
        <v>852</v>
      </c>
      <c r="F233" s="1">
        <f t="shared" si="58"/>
        <v>832</v>
      </c>
      <c r="G233" s="1">
        <v>700</v>
      </c>
      <c r="H233" s="1">
        <v>686</v>
      </c>
      <c r="I233" s="2"/>
      <c r="J233" s="2">
        <f t="shared" si="63"/>
        <v>0.80516431924882625</v>
      </c>
      <c r="K233" s="10">
        <f t="shared" si="52"/>
        <v>1</v>
      </c>
      <c r="L233" s="9">
        <f t="shared" si="61"/>
        <v>3</v>
      </c>
      <c r="M233" s="8">
        <f t="shared" si="62"/>
        <v>2</v>
      </c>
      <c r="N233" s="2">
        <f t="shared" si="53"/>
        <v>0.34855769230769229</v>
      </c>
      <c r="O233" s="2">
        <f t="shared" si="54"/>
        <v>0.27403846153846156</v>
      </c>
      <c r="P233" s="2">
        <f t="shared" si="55"/>
        <v>0.32211538461538464</v>
      </c>
      <c r="Q233" s="2">
        <f t="shared" si="56"/>
        <v>5.5288461538461509E-2</v>
      </c>
      <c r="R233" s="1">
        <v>290</v>
      </c>
      <c r="S233" s="1">
        <v>228</v>
      </c>
      <c r="T233" s="1">
        <v>268</v>
      </c>
      <c r="V233" s="1">
        <v>46</v>
      </c>
      <c r="AA233" t="s">
        <v>721</v>
      </c>
      <c r="AE233" s="44">
        <v>23</v>
      </c>
      <c r="AF233" s="46">
        <v>9</v>
      </c>
      <c r="AG233" s="46">
        <v>30</v>
      </c>
      <c r="AH233" s="50">
        <v>7975</v>
      </c>
      <c r="AI233" s="50">
        <f t="shared" si="64"/>
        <v>23009</v>
      </c>
      <c r="AJ233" t="s">
        <v>1483</v>
      </c>
      <c r="AM233" s="1">
        <f t="shared" si="59"/>
        <v>832</v>
      </c>
      <c r="AN233" s="1">
        <v>20</v>
      </c>
      <c r="AO233" s="1">
        <f t="shared" si="60"/>
        <v>852</v>
      </c>
    </row>
    <row r="234" spans="1:41" hidden="1" outlineLevel="1">
      <c r="A234" t="s">
        <v>2196</v>
      </c>
      <c r="B234" s="11" t="s">
        <v>1458</v>
      </c>
      <c r="E234" s="1">
        <f t="shared" si="57"/>
        <v>153</v>
      </c>
      <c r="F234" s="1">
        <f t="shared" si="58"/>
        <v>150</v>
      </c>
      <c r="G234" s="1">
        <v>115</v>
      </c>
      <c r="H234" s="1">
        <v>112</v>
      </c>
      <c r="I234" s="2"/>
      <c r="J234" s="2">
        <f t="shared" si="63"/>
        <v>0.73202614379084963</v>
      </c>
      <c r="K234" s="10">
        <f t="shared" si="52"/>
        <v>3</v>
      </c>
      <c r="L234" s="9">
        <f t="shared" si="61"/>
        <v>1</v>
      </c>
      <c r="M234" s="8">
        <f t="shared" si="62"/>
        <v>2</v>
      </c>
      <c r="N234" s="2">
        <f t="shared" si="53"/>
        <v>0.27333333333333332</v>
      </c>
      <c r="O234" s="2">
        <f t="shared" si="54"/>
        <v>0.42666666666666669</v>
      </c>
      <c r="P234" s="2">
        <f t="shared" si="55"/>
        <v>0.29333333333333333</v>
      </c>
      <c r="Q234" s="2">
        <f t="shared" si="56"/>
        <v>6.6666666666666541E-3</v>
      </c>
      <c r="R234" s="1">
        <v>41</v>
      </c>
      <c r="S234" s="1">
        <v>64</v>
      </c>
      <c r="T234" s="1">
        <v>44</v>
      </c>
      <c r="V234" s="1">
        <v>1</v>
      </c>
      <c r="AA234" t="s">
        <v>659</v>
      </c>
      <c r="AE234" s="44">
        <v>23</v>
      </c>
      <c r="AF234" s="46">
        <v>29</v>
      </c>
      <c r="AH234" s="50">
        <v>7985</v>
      </c>
      <c r="AI234" s="50">
        <f t="shared" si="64"/>
        <v>23029</v>
      </c>
      <c r="AJ234" t="s">
        <v>604</v>
      </c>
      <c r="AM234" s="1">
        <f t="shared" si="59"/>
        <v>150</v>
      </c>
      <c r="AN234" s="1">
        <v>3</v>
      </c>
      <c r="AO234" s="1">
        <f t="shared" si="60"/>
        <v>153</v>
      </c>
    </row>
    <row r="235" spans="1:41" hidden="1" outlineLevel="1">
      <c r="A235" t="s">
        <v>1312</v>
      </c>
      <c r="B235" s="11" t="s">
        <v>1458</v>
      </c>
      <c r="E235" s="1">
        <f t="shared" si="57"/>
        <v>1168</v>
      </c>
      <c r="F235" s="1">
        <f t="shared" si="58"/>
        <v>1128</v>
      </c>
      <c r="G235" s="1">
        <v>906</v>
      </c>
      <c r="H235" s="1">
        <v>982</v>
      </c>
      <c r="I235" s="2"/>
      <c r="J235" s="2">
        <f t="shared" si="63"/>
        <v>0.84075342465753422</v>
      </c>
      <c r="K235" s="10">
        <f t="shared" si="52"/>
        <v>2</v>
      </c>
      <c r="L235" s="9">
        <f t="shared" si="61"/>
        <v>3</v>
      </c>
      <c r="M235" s="8">
        <f t="shared" si="62"/>
        <v>1</v>
      </c>
      <c r="N235" s="2">
        <f t="shared" si="53"/>
        <v>0.24290780141843971</v>
      </c>
      <c r="O235" s="2">
        <f t="shared" si="54"/>
        <v>0.23138297872340424</v>
      </c>
      <c r="P235" s="2">
        <f t="shared" si="55"/>
        <v>0.48049645390070922</v>
      </c>
      <c r="Q235" s="2">
        <f t="shared" si="56"/>
        <v>4.5212765957446888E-2</v>
      </c>
      <c r="R235" s="1">
        <v>274</v>
      </c>
      <c r="S235" s="1">
        <v>261</v>
      </c>
      <c r="T235" s="1">
        <v>542</v>
      </c>
      <c r="V235" s="1">
        <v>51</v>
      </c>
      <c r="AA235" t="s">
        <v>2272</v>
      </c>
      <c r="AE235" s="44">
        <v>23</v>
      </c>
      <c r="AF235" s="46">
        <v>17</v>
      </c>
      <c r="AG235" s="46">
        <v>15</v>
      </c>
      <c r="AH235" s="50">
        <v>8150</v>
      </c>
      <c r="AI235" s="50">
        <f t="shared" si="64"/>
        <v>23017</v>
      </c>
      <c r="AJ235" t="s">
        <v>1483</v>
      </c>
      <c r="AM235" s="1">
        <f t="shared" si="59"/>
        <v>1128</v>
      </c>
      <c r="AN235" s="1">
        <v>40</v>
      </c>
      <c r="AO235" s="1">
        <f t="shared" si="60"/>
        <v>1168</v>
      </c>
    </row>
    <row r="236" spans="1:41" hidden="1" outlineLevel="1">
      <c r="A236" t="s">
        <v>2515</v>
      </c>
      <c r="B236" s="11" t="s">
        <v>1458</v>
      </c>
      <c r="E236" s="1">
        <f t="shared" si="57"/>
        <v>1064</v>
      </c>
      <c r="F236" s="1">
        <f t="shared" si="58"/>
        <v>960</v>
      </c>
      <c r="G236" s="1">
        <v>760</v>
      </c>
      <c r="H236" s="1">
        <v>745</v>
      </c>
      <c r="I236" s="2"/>
      <c r="J236" s="2">
        <f t="shared" si="63"/>
        <v>0.70018796992481203</v>
      </c>
      <c r="K236" s="10">
        <f t="shared" si="52"/>
        <v>2</v>
      </c>
      <c r="L236" s="9">
        <f t="shared" si="61"/>
        <v>3</v>
      </c>
      <c r="M236" s="8">
        <f t="shared" si="62"/>
        <v>1</v>
      </c>
      <c r="N236" s="2">
        <f t="shared" si="53"/>
        <v>0.328125</v>
      </c>
      <c r="O236" s="2">
        <f t="shared" si="54"/>
        <v>0.27916666666666667</v>
      </c>
      <c r="P236" s="2">
        <f t="shared" si="55"/>
        <v>0.37708333333333333</v>
      </c>
      <c r="Q236" s="2">
        <f t="shared" si="56"/>
        <v>1.5625E-2</v>
      </c>
      <c r="R236" s="1">
        <v>315</v>
      </c>
      <c r="S236" s="1">
        <v>268</v>
      </c>
      <c r="T236" s="1">
        <v>362</v>
      </c>
      <c r="V236" s="1">
        <v>15</v>
      </c>
      <c r="AA236" t="s">
        <v>1767</v>
      </c>
      <c r="AE236" s="44">
        <v>23</v>
      </c>
      <c r="AF236" s="46">
        <v>21</v>
      </c>
      <c r="AG236" s="46">
        <v>30</v>
      </c>
      <c r="AH236" s="50">
        <v>8325</v>
      </c>
      <c r="AI236" s="50">
        <f t="shared" si="64"/>
        <v>23021</v>
      </c>
      <c r="AJ236" t="s">
        <v>1483</v>
      </c>
      <c r="AM236" s="1">
        <f t="shared" si="59"/>
        <v>960</v>
      </c>
      <c r="AN236" s="1">
        <v>104</v>
      </c>
      <c r="AO236" s="1">
        <f t="shared" si="60"/>
        <v>1064</v>
      </c>
    </row>
    <row r="237" spans="1:41" hidden="1" outlineLevel="1">
      <c r="A237" t="s">
        <v>1867</v>
      </c>
      <c r="B237" s="11" t="s">
        <v>1458</v>
      </c>
      <c r="E237" s="1">
        <f t="shared" si="57"/>
        <v>16221</v>
      </c>
      <c r="F237" s="1">
        <f t="shared" si="58"/>
        <v>15189</v>
      </c>
      <c r="G237" s="1">
        <v>11960</v>
      </c>
      <c r="H237" s="1">
        <v>11722</v>
      </c>
      <c r="I237" s="2"/>
      <c r="J237" s="2">
        <f t="shared" si="63"/>
        <v>0.72264348683804946</v>
      </c>
      <c r="K237" s="10">
        <f t="shared" ref="K237:K300" si="65">IF(R237&gt;0,RANK(R237,$R237:$W237),"")</f>
        <v>1</v>
      </c>
      <c r="L237" s="9">
        <f t="shared" si="61"/>
        <v>3</v>
      </c>
      <c r="M237" s="8">
        <f t="shared" si="62"/>
        <v>2</v>
      </c>
      <c r="N237" s="2">
        <f t="shared" ref="N237:N299" si="66">IF(SUM($R237:$W237)=0,"-",R237/SUM($R237:$W237))</f>
        <v>0.39745868720784777</v>
      </c>
      <c r="O237" s="2">
        <f t="shared" ref="O237:O299" si="67">IF(SUM($R237:$W237)=0,"-",S237/SUM($R237:$W237))</f>
        <v>0.22443873856080057</v>
      </c>
      <c r="P237" s="2">
        <f t="shared" ref="P237:P299" si="68">IF(SUM($R237:$W237)=0,"-",T237/SUM($R237:$W237))</f>
        <v>0.3476199881493186</v>
      </c>
      <c r="Q237" s="2">
        <f t="shared" ref="Q237:Q299" si="69">IF(SUM($R237:$W237)=0,"-",(1-N237-O237-P237))</f>
        <v>3.0482586082033025E-2</v>
      </c>
      <c r="R237" s="1">
        <v>6037</v>
      </c>
      <c r="S237" s="1">
        <v>3409</v>
      </c>
      <c r="T237" s="1">
        <v>5280</v>
      </c>
      <c r="V237" s="1">
        <v>463</v>
      </c>
      <c r="AA237" t="s">
        <v>1673</v>
      </c>
      <c r="AE237" s="44">
        <v>23</v>
      </c>
      <c r="AF237" s="46">
        <v>5</v>
      </c>
      <c r="AG237" s="46">
        <v>15</v>
      </c>
      <c r="AH237" s="50">
        <v>8430</v>
      </c>
      <c r="AI237" s="50">
        <f t="shared" si="64"/>
        <v>23005</v>
      </c>
      <c r="AJ237" t="s">
        <v>1483</v>
      </c>
      <c r="AM237" s="1">
        <f t="shared" si="59"/>
        <v>15189</v>
      </c>
      <c r="AN237" s="1">
        <v>1032</v>
      </c>
      <c r="AO237" s="1">
        <f t="shared" si="60"/>
        <v>16221</v>
      </c>
    </row>
    <row r="238" spans="1:41" hidden="1" outlineLevel="1">
      <c r="A238" t="s">
        <v>1939</v>
      </c>
      <c r="B238" s="11" t="s">
        <v>1458</v>
      </c>
      <c r="E238" s="1">
        <f t="shared" si="57"/>
        <v>1474</v>
      </c>
      <c r="F238" s="1">
        <f t="shared" si="58"/>
        <v>1412</v>
      </c>
      <c r="G238" s="1">
        <v>1107</v>
      </c>
      <c r="H238" s="1">
        <v>1090</v>
      </c>
      <c r="I238" s="2"/>
      <c r="J238" s="2">
        <f t="shared" si="63"/>
        <v>0.73948439620081408</v>
      </c>
      <c r="K238" s="10">
        <f t="shared" si="65"/>
        <v>3</v>
      </c>
      <c r="L238" s="9">
        <f t="shared" si="61"/>
        <v>2</v>
      </c>
      <c r="M238" s="8">
        <f t="shared" si="62"/>
        <v>1</v>
      </c>
      <c r="N238" s="2">
        <f t="shared" si="66"/>
        <v>0.21317280453257789</v>
      </c>
      <c r="O238" s="2">
        <f t="shared" si="67"/>
        <v>0.25708215297450426</v>
      </c>
      <c r="P238" s="2">
        <f t="shared" si="68"/>
        <v>0.52053824362606227</v>
      </c>
      <c r="Q238" s="2">
        <f t="shared" si="69"/>
        <v>9.2067988668554923E-3</v>
      </c>
      <c r="R238" s="1">
        <v>301</v>
      </c>
      <c r="S238" s="1">
        <v>363</v>
      </c>
      <c r="T238" s="1">
        <v>735</v>
      </c>
      <c r="V238" s="1">
        <v>13</v>
      </c>
      <c r="AA238" t="s">
        <v>2272</v>
      </c>
      <c r="AE238" s="44">
        <v>23</v>
      </c>
      <c r="AF238" s="46">
        <v>17</v>
      </c>
      <c r="AG238" s="46">
        <v>20</v>
      </c>
      <c r="AH238" s="50">
        <v>8710</v>
      </c>
      <c r="AI238" s="50">
        <f t="shared" si="64"/>
        <v>23017</v>
      </c>
      <c r="AJ238" t="s">
        <v>1483</v>
      </c>
      <c r="AM238" s="1">
        <f t="shared" si="59"/>
        <v>1412</v>
      </c>
      <c r="AN238" s="1">
        <v>62</v>
      </c>
      <c r="AO238" s="1">
        <f t="shared" si="60"/>
        <v>1474</v>
      </c>
    </row>
    <row r="239" spans="1:41" hidden="1" outlineLevel="1">
      <c r="A239" t="s">
        <v>677</v>
      </c>
      <c r="B239" s="11" t="s">
        <v>1458</v>
      </c>
      <c r="E239" s="1">
        <f t="shared" ref="E239:E302" si="70">AO239</f>
        <v>4468</v>
      </c>
      <c r="F239" s="1">
        <f t="shared" ref="F239:F302" si="71">SUM(R239:W239)</f>
        <v>4176</v>
      </c>
      <c r="G239" s="1">
        <v>2715</v>
      </c>
      <c r="H239" s="1">
        <v>2572</v>
      </c>
      <c r="I239" s="2"/>
      <c r="J239" s="2">
        <f t="shared" si="63"/>
        <v>0.57564905998209492</v>
      </c>
      <c r="K239" s="10">
        <f t="shared" si="65"/>
        <v>2</v>
      </c>
      <c r="L239" s="9">
        <f t="shared" si="61"/>
        <v>3</v>
      </c>
      <c r="M239" s="8">
        <f t="shared" si="62"/>
        <v>1</v>
      </c>
      <c r="N239" s="2">
        <f t="shared" si="66"/>
        <v>0.28831417624521072</v>
      </c>
      <c r="O239" s="2">
        <f t="shared" si="67"/>
        <v>0.28400383141762453</v>
      </c>
      <c r="P239" s="2">
        <f t="shared" si="68"/>
        <v>0.40924329501915707</v>
      </c>
      <c r="Q239" s="2">
        <f t="shared" si="69"/>
        <v>1.843869731800768E-2</v>
      </c>
      <c r="R239" s="1">
        <v>1204</v>
      </c>
      <c r="S239" s="1">
        <v>1186</v>
      </c>
      <c r="T239" s="1">
        <v>1709</v>
      </c>
      <c r="V239" s="1">
        <v>77</v>
      </c>
      <c r="AA239" t="s">
        <v>721</v>
      </c>
      <c r="AE239" s="44">
        <v>23</v>
      </c>
      <c r="AF239" s="46">
        <v>9</v>
      </c>
      <c r="AG239" s="46">
        <v>35</v>
      </c>
      <c r="AH239" s="50">
        <v>8815</v>
      </c>
      <c r="AI239" s="50">
        <f t="shared" si="64"/>
        <v>23009</v>
      </c>
      <c r="AJ239" t="s">
        <v>1483</v>
      </c>
      <c r="AM239" s="1">
        <f t="shared" ref="AM239:AM302" si="72">F239</f>
        <v>4176</v>
      </c>
      <c r="AN239" s="1">
        <v>292</v>
      </c>
      <c r="AO239" s="1">
        <f t="shared" ref="AO239:AO302" si="73">AN239+AM239</f>
        <v>4468</v>
      </c>
    </row>
    <row r="240" spans="1:41" hidden="1" outlineLevel="1">
      <c r="A240" t="s">
        <v>2373</v>
      </c>
      <c r="B240" s="11" t="s">
        <v>1458</v>
      </c>
      <c r="E240" s="1">
        <f t="shared" si="70"/>
        <v>273</v>
      </c>
      <c r="F240" s="1">
        <f t="shared" si="71"/>
        <v>259</v>
      </c>
      <c r="G240" s="1">
        <v>197</v>
      </c>
      <c r="H240" s="1">
        <v>181</v>
      </c>
      <c r="I240" s="2"/>
      <c r="J240" s="2">
        <f t="shared" si="63"/>
        <v>0.66300366300366298</v>
      </c>
      <c r="K240" s="10">
        <f t="shared" si="65"/>
        <v>2</v>
      </c>
      <c r="L240" s="9">
        <f t="shared" si="61"/>
        <v>3</v>
      </c>
      <c r="M240" s="8">
        <f t="shared" si="62"/>
        <v>1</v>
      </c>
      <c r="N240" s="2">
        <f t="shared" si="66"/>
        <v>0.30888030888030887</v>
      </c>
      <c r="O240" s="2">
        <f t="shared" si="67"/>
        <v>0.26254826254826252</v>
      </c>
      <c r="P240" s="2">
        <f t="shared" si="68"/>
        <v>0.40540540540540543</v>
      </c>
      <c r="Q240" s="2">
        <f t="shared" si="69"/>
        <v>2.316602316602312E-2</v>
      </c>
      <c r="R240" s="1">
        <v>80</v>
      </c>
      <c r="S240" s="1">
        <v>68</v>
      </c>
      <c r="T240" s="1">
        <v>105</v>
      </c>
      <c r="V240" s="1">
        <v>6</v>
      </c>
      <c r="AA240" t="s">
        <v>2472</v>
      </c>
      <c r="AE240" s="44">
        <v>23</v>
      </c>
      <c r="AF240" s="46">
        <v>19</v>
      </c>
      <c r="AG240" s="46">
        <v>30</v>
      </c>
      <c r="AH240" s="50">
        <v>9200</v>
      </c>
      <c r="AI240" s="50">
        <f t="shared" si="64"/>
        <v>23019</v>
      </c>
      <c r="AJ240" t="s">
        <v>1483</v>
      </c>
      <c r="AM240" s="1">
        <f t="shared" si="72"/>
        <v>259</v>
      </c>
      <c r="AN240" s="1">
        <v>14</v>
      </c>
      <c r="AO240" s="1">
        <f t="shared" si="73"/>
        <v>273</v>
      </c>
    </row>
    <row r="241" spans="1:41" hidden="1" outlineLevel="1">
      <c r="A241" t="s">
        <v>1313</v>
      </c>
      <c r="B241" s="11" t="s">
        <v>1458</v>
      </c>
      <c r="E241" s="1">
        <f t="shared" si="70"/>
        <v>886</v>
      </c>
      <c r="F241" s="1">
        <f t="shared" si="71"/>
        <v>852</v>
      </c>
      <c r="G241" s="1">
        <v>619</v>
      </c>
      <c r="H241" s="1">
        <v>596</v>
      </c>
      <c r="I241" s="2"/>
      <c r="J241" s="2">
        <f t="shared" si="63"/>
        <v>0.67268623024830698</v>
      </c>
      <c r="K241" s="10">
        <f t="shared" si="65"/>
        <v>3</v>
      </c>
      <c r="L241" s="9">
        <f t="shared" si="61"/>
        <v>2</v>
      </c>
      <c r="M241" s="8">
        <f t="shared" si="62"/>
        <v>1</v>
      </c>
      <c r="N241" s="2">
        <f t="shared" si="66"/>
        <v>0.20305164319248825</v>
      </c>
      <c r="O241" s="2">
        <f t="shared" si="67"/>
        <v>0.20657276995305165</v>
      </c>
      <c r="P241" s="2">
        <f t="shared" si="68"/>
        <v>0.55751173708920188</v>
      </c>
      <c r="Q241" s="2">
        <f t="shared" si="69"/>
        <v>3.2863849765258246E-2</v>
      </c>
      <c r="R241" s="1">
        <v>173</v>
      </c>
      <c r="S241" s="1">
        <v>176</v>
      </c>
      <c r="T241" s="1">
        <v>475</v>
      </c>
      <c r="V241" s="1">
        <v>28</v>
      </c>
      <c r="AA241" t="s">
        <v>261</v>
      </c>
      <c r="AE241" s="44">
        <v>23</v>
      </c>
      <c r="AF241" s="46">
        <v>27</v>
      </c>
      <c r="AG241" s="46">
        <v>20</v>
      </c>
      <c r="AH241" s="50">
        <v>9270</v>
      </c>
      <c r="AI241" s="50">
        <f t="shared" si="64"/>
        <v>23027</v>
      </c>
      <c r="AJ241" t="s">
        <v>1483</v>
      </c>
      <c r="AM241" s="1">
        <f t="shared" si="72"/>
        <v>852</v>
      </c>
      <c r="AN241" s="1">
        <v>34</v>
      </c>
      <c r="AO241" s="1">
        <f t="shared" si="73"/>
        <v>886</v>
      </c>
    </row>
    <row r="242" spans="1:41" hidden="1" outlineLevel="1">
      <c r="A242" t="s">
        <v>949</v>
      </c>
      <c r="B242" s="11" t="s">
        <v>1458</v>
      </c>
      <c r="E242" s="1">
        <f t="shared" si="70"/>
        <v>6268</v>
      </c>
      <c r="F242" s="1">
        <f t="shared" si="71"/>
        <v>6068</v>
      </c>
      <c r="G242" s="1">
        <v>4679</v>
      </c>
      <c r="H242" s="1">
        <v>4534</v>
      </c>
      <c r="I242" s="2"/>
      <c r="J242" s="2">
        <f t="shared" si="63"/>
        <v>0.72335673261008293</v>
      </c>
      <c r="K242" s="10">
        <f t="shared" si="65"/>
        <v>3</v>
      </c>
      <c r="L242" s="9">
        <f t="shared" si="61"/>
        <v>2</v>
      </c>
      <c r="M242" s="8">
        <f t="shared" si="62"/>
        <v>1</v>
      </c>
      <c r="N242" s="2">
        <f t="shared" si="66"/>
        <v>0.28642056690837181</v>
      </c>
      <c r="O242" s="2">
        <f t="shared" si="67"/>
        <v>0.29976928147659854</v>
      </c>
      <c r="P242" s="2">
        <f t="shared" si="68"/>
        <v>0.37903757415952538</v>
      </c>
      <c r="Q242" s="2">
        <f t="shared" si="69"/>
        <v>3.4772577455504272E-2</v>
      </c>
      <c r="R242" s="1">
        <v>1738</v>
      </c>
      <c r="S242" s="1">
        <v>1819</v>
      </c>
      <c r="T242" s="1">
        <v>2300</v>
      </c>
      <c r="V242" s="1">
        <v>211</v>
      </c>
      <c r="AA242" t="s">
        <v>934</v>
      </c>
      <c r="AE242" s="44">
        <v>23</v>
      </c>
      <c r="AF242" s="46">
        <v>31</v>
      </c>
      <c r="AG242" s="46">
        <v>30</v>
      </c>
      <c r="AH242" s="50">
        <v>9410</v>
      </c>
      <c r="AI242" s="50">
        <f t="shared" si="64"/>
        <v>23031</v>
      </c>
      <c r="AJ242" t="s">
        <v>1483</v>
      </c>
      <c r="AM242" s="1">
        <f t="shared" si="72"/>
        <v>6068</v>
      </c>
      <c r="AN242" s="1">
        <v>200</v>
      </c>
      <c r="AO242" s="1">
        <f t="shared" si="73"/>
        <v>6268</v>
      </c>
    </row>
    <row r="243" spans="1:41" hidden="1" outlineLevel="1">
      <c r="A243" t="s">
        <v>1716</v>
      </c>
      <c r="B243" s="11" t="s">
        <v>1458</v>
      </c>
      <c r="E243" s="1">
        <f t="shared" si="70"/>
        <v>107</v>
      </c>
      <c r="F243" s="1">
        <f t="shared" si="71"/>
        <v>106</v>
      </c>
      <c r="G243" s="1">
        <v>83</v>
      </c>
      <c r="H243" s="1">
        <v>82</v>
      </c>
      <c r="I243" s="2"/>
      <c r="J243" s="2">
        <f t="shared" si="63"/>
        <v>0.76635514018691586</v>
      </c>
      <c r="K243" s="10">
        <f t="shared" si="65"/>
        <v>2</v>
      </c>
      <c r="L243" s="9">
        <f t="shared" si="61"/>
        <v>3</v>
      </c>
      <c r="M243" s="8">
        <f t="shared" si="62"/>
        <v>1</v>
      </c>
      <c r="N243" s="2">
        <f t="shared" si="66"/>
        <v>0.28301886792452829</v>
      </c>
      <c r="O243" s="2">
        <f t="shared" si="67"/>
        <v>0.19811320754716982</v>
      </c>
      <c r="P243" s="2">
        <f t="shared" si="68"/>
        <v>0.48113207547169812</v>
      </c>
      <c r="Q243" s="2">
        <f t="shared" si="69"/>
        <v>3.7735849056603765E-2</v>
      </c>
      <c r="R243" s="1">
        <v>30</v>
      </c>
      <c r="S243" s="1">
        <v>21</v>
      </c>
      <c r="T243" s="1">
        <v>51</v>
      </c>
      <c r="V243" s="1">
        <v>4</v>
      </c>
      <c r="AA243" t="s">
        <v>2272</v>
      </c>
      <c r="AE243" s="44">
        <v>23</v>
      </c>
      <c r="AF243" s="46">
        <v>17</v>
      </c>
      <c r="AG243" s="46">
        <v>25</v>
      </c>
      <c r="AH243" s="50">
        <v>9550</v>
      </c>
      <c r="AI243" s="50">
        <f t="shared" si="64"/>
        <v>23017</v>
      </c>
      <c r="AJ243" t="s">
        <v>1483</v>
      </c>
      <c r="AM243" s="1">
        <f t="shared" si="72"/>
        <v>106</v>
      </c>
      <c r="AN243" s="1">
        <v>1</v>
      </c>
      <c r="AO243" s="1">
        <f t="shared" si="73"/>
        <v>107</v>
      </c>
    </row>
    <row r="244" spans="1:41" hidden="1" outlineLevel="1">
      <c r="A244" t="s">
        <v>3042</v>
      </c>
      <c r="B244" s="11" t="s">
        <v>1458</v>
      </c>
      <c r="E244" s="1">
        <f t="shared" si="70"/>
        <v>2455</v>
      </c>
      <c r="F244" s="1">
        <f t="shared" si="71"/>
        <v>2314</v>
      </c>
      <c r="G244" s="1">
        <v>1626</v>
      </c>
      <c r="H244" s="1">
        <v>1582</v>
      </c>
      <c r="I244" s="2"/>
      <c r="J244" s="2">
        <f t="shared" si="63"/>
        <v>0.6443991853360489</v>
      </c>
      <c r="K244" s="10">
        <f t="shared" si="65"/>
        <v>3</v>
      </c>
      <c r="L244" s="9">
        <f t="shared" si="61"/>
        <v>2</v>
      </c>
      <c r="M244" s="8">
        <f t="shared" si="62"/>
        <v>1</v>
      </c>
      <c r="N244" s="2">
        <f t="shared" si="66"/>
        <v>0.24503025064822817</v>
      </c>
      <c r="O244" s="2">
        <f t="shared" si="67"/>
        <v>0.31417458945548832</v>
      </c>
      <c r="P244" s="2">
        <f t="shared" si="68"/>
        <v>0.42999135695764912</v>
      </c>
      <c r="Q244" s="2">
        <f t="shared" si="69"/>
        <v>1.0803802938634421E-2</v>
      </c>
      <c r="R244" s="1">
        <v>567</v>
      </c>
      <c r="S244" s="1">
        <v>727</v>
      </c>
      <c r="T244" s="1">
        <v>995</v>
      </c>
      <c r="V244" s="1">
        <v>25</v>
      </c>
      <c r="AA244" t="s">
        <v>659</v>
      </c>
      <c r="AE244" s="44">
        <v>23</v>
      </c>
      <c r="AF244" s="46">
        <v>29</v>
      </c>
      <c r="AG244" s="46">
        <v>30</v>
      </c>
      <c r="AH244" s="50">
        <v>9585</v>
      </c>
      <c r="AI244" s="50">
        <f t="shared" si="64"/>
        <v>23029</v>
      </c>
      <c r="AJ244" t="s">
        <v>905</v>
      </c>
      <c r="AM244" s="1">
        <f t="shared" si="72"/>
        <v>2314</v>
      </c>
      <c r="AN244" s="1">
        <v>141</v>
      </c>
      <c r="AO244" s="1">
        <f t="shared" si="73"/>
        <v>2455</v>
      </c>
    </row>
    <row r="245" spans="1:41" hidden="1" outlineLevel="1">
      <c r="A245" t="s">
        <v>2374</v>
      </c>
      <c r="B245" s="11" t="s">
        <v>1458</v>
      </c>
      <c r="E245" s="1">
        <f t="shared" si="70"/>
        <v>372</v>
      </c>
      <c r="F245" s="1">
        <f t="shared" si="71"/>
        <v>365</v>
      </c>
      <c r="G245" s="1">
        <v>273</v>
      </c>
      <c r="H245" s="1">
        <v>267</v>
      </c>
      <c r="I245" s="2"/>
      <c r="J245" s="2">
        <f t="shared" si="63"/>
        <v>0.717741935483871</v>
      </c>
      <c r="K245" s="10">
        <f t="shared" si="65"/>
        <v>3</v>
      </c>
      <c r="L245" s="9">
        <f t="shared" si="61"/>
        <v>1</v>
      </c>
      <c r="M245" s="8">
        <f t="shared" si="62"/>
        <v>2</v>
      </c>
      <c r="N245" s="2">
        <f t="shared" si="66"/>
        <v>0.22465753424657534</v>
      </c>
      <c r="O245" s="2">
        <f t="shared" si="67"/>
        <v>0.38082191780821917</v>
      </c>
      <c r="P245" s="2">
        <f t="shared" si="68"/>
        <v>0.36986301369863012</v>
      </c>
      <c r="Q245" s="2">
        <f t="shared" si="69"/>
        <v>2.4657534246575408E-2</v>
      </c>
      <c r="R245" s="1">
        <v>82</v>
      </c>
      <c r="S245" s="1">
        <v>139</v>
      </c>
      <c r="T245" s="1">
        <v>135</v>
      </c>
      <c r="V245" s="1">
        <v>9</v>
      </c>
      <c r="AA245" t="s">
        <v>1360</v>
      </c>
      <c r="AE245" s="44">
        <v>23</v>
      </c>
      <c r="AF245" s="46">
        <v>25</v>
      </c>
      <c r="AG245" s="46">
        <v>25</v>
      </c>
      <c r="AH245" s="50">
        <v>9655</v>
      </c>
      <c r="AI245" s="50">
        <f t="shared" si="64"/>
        <v>23025</v>
      </c>
      <c r="AJ245" t="s">
        <v>1483</v>
      </c>
      <c r="AM245" s="1">
        <f t="shared" si="72"/>
        <v>365</v>
      </c>
      <c r="AN245" s="1">
        <v>7</v>
      </c>
      <c r="AO245" s="1">
        <f t="shared" si="73"/>
        <v>372</v>
      </c>
    </row>
    <row r="246" spans="1:41" hidden="1" outlineLevel="1">
      <c r="A246" t="s">
        <v>1338</v>
      </c>
      <c r="B246" s="11" t="s">
        <v>1458</v>
      </c>
      <c r="E246" s="1">
        <f t="shared" si="70"/>
        <v>4563</v>
      </c>
      <c r="F246" s="1">
        <f t="shared" si="71"/>
        <v>4076</v>
      </c>
      <c r="G246" s="1">
        <v>3531</v>
      </c>
      <c r="H246" s="1">
        <v>3331</v>
      </c>
      <c r="I246" s="2"/>
      <c r="J246" s="2">
        <f t="shared" si="63"/>
        <v>0.73000219154065304</v>
      </c>
      <c r="K246" s="10">
        <f t="shared" si="65"/>
        <v>1</v>
      </c>
      <c r="L246" s="9">
        <f t="shared" si="61"/>
        <v>3</v>
      </c>
      <c r="M246" s="8">
        <f t="shared" si="62"/>
        <v>2</v>
      </c>
      <c r="N246" s="2">
        <f t="shared" si="66"/>
        <v>0.39303238469087343</v>
      </c>
      <c r="O246" s="2">
        <f t="shared" si="67"/>
        <v>0.26177625122669285</v>
      </c>
      <c r="P246" s="2">
        <f t="shared" si="68"/>
        <v>0.31207065750736018</v>
      </c>
      <c r="Q246" s="2">
        <f t="shared" si="69"/>
        <v>3.3120706575073544E-2</v>
      </c>
      <c r="R246" s="1">
        <v>1602</v>
      </c>
      <c r="S246" s="1">
        <v>1067</v>
      </c>
      <c r="T246" s="1">
        <v>1272</v>
      </c>
      <c r="V246" s="1">
        <v>135</v>
      </c>
      <c r="AA246" t="s">
        <v>1712</v>
      </c>
      <c r="AE246" s="44">
        <v>23</v>
      </c>
      <c r="AF246" s="46">
        <v>13</v>
      </c>
      <c r="AG246" s="46">
        <v>10</v>
      </c>
      <c r="AH246" s="50">
        <v>9725</v>
      </c>
      <c r="AI246" s="50">
        <f t="shared" si="64"/>
        <v>23013</v>
      </c>
      <c r="AJ246" t="s">
        <v>1483</v>
      </c>
      <c r="AM246" s="1">
        <f t="shared" si="72"/>
        <v>4076</v>
      </c>
      <c r="AN246" s="1">
        <v>487</v>
      </c>
      <c r="AO246" s="1">
        <f t="shared" si="73"/>
        <v>4563</v>
      </c>
    </row>
    <row r="247" spans="1:41" hidden="1" outlineLevel="1">
      <c r="A247" t="s">
        <v>2375</v>
      </c>
      <c r="B247" s="11" t="s">
        <v>1458</v>
      </c>
      <c r="E247" s="1">
        <f t="shared" si="70"/>
        <v>1578</v>
      </c>
      <c r="F247" s="1">
        <f t="shared" si="71"/>
        <v>1519</v>
      </c>
      <c r="G247" s="1">
        <v>1082</v>
      </c>
      <c r="H247" s="1">
        <v>1057</v>
      </c>
      <c r="I247" s="2"/>
      <c r="J247" s="2">
        <f t="shared" si="63"/>
        <v>0.66983523447401772</v>
      </c>
      <c r="K247" s="10">
        <f t="shared" si="65"/>
        <v>1</v>
      </c>
      <c r="L247" s="9">
        <f t="shared" si="61"/>
        <v>3</v>
      </c>
      <c r="M247" s="8">
        <f t="shared" si="62"/>
        <v>2</v>
      </c>
      <c r="N247" s="2">
        <f t="shared" si="66"/>
        <v>0.37458854509545753</v>
      </c>
      <c r="O247" s="2">
        <f t="shared" si="67"/>
        <v>0.2455562870309414</v>
      </c>
      <c r="P247" s="2">
        <f t="shared" si="68"/>
        <v>0.34759710335747201</v>
      </c>
      <c r="Q247" s="2">
        <f t="shared" si="69"/>
        <v>3.2258064516129004E-2</v>
      </c>
      <c r="R247" s="1">
        <v>569</v>
      </c>
      <c r="S247" s="1">
        <v>373</v>
      </c>
      <c r="T247" s="1">
        <v>528</v>
      </c>
      <c r="V247" s="1">
        <v>49</v>
      </c>
      <c r="AA247" t="s">
        <v>1360</v>
      </c>
      <c r="AE247" s="44">
        <v>23</v>
      </c>
      <c r="AF247" s="46">
        <v>25</v>
      </c>
      <c r="AG247" s="46">
        <v>30</v>
      </c>
      <c r="AH247" s="50">
        <v>9935</v>
      </c>
      <c r="AI247" s="50">
        <f t="shared" si="64"/>
        <v>23025</v>
      </c>
      <c r="AJ247" t="s">
        <v>1483</v>
      </c>
      <c r="AM247" s="1">
        <f t="shared" si="72"/>
        <v>1519</v>
      </c>
      <c r="AN247" s="1">
        <v>59</v>
      </c>
      <c r="AO247" s="1">
        <f t="shared" si="73"/>
        <v>1578</v>
      </c>
    </row>
    <row r="248" spans="1:41" hidden="1" outlineLevel="1">
      <c r="A248" t="s">
        <v>2671</v>
      </c>
      <c r="B248" s="11" t="s">
        <v>1458</v>
      </c>
      <c r="E248" s="1">
        <f t="shared" si="70"/>
        <v>817</v>
      </c>
      <c r="F248" s="1">
        <f t="shared" si="71"/>
        <v>794</v>
      </c>
      <c r="G248" s="1">
        <v>567</v>
      </c>
      <c r="H248" s="1">
        <v>552</v>
      </c>
      <c r="I248" s="2"/>
      <c r="J248" s="2">
        <f t="shared" si="63"/>
        <v>0.67564259485924116</v>
      </c>
      <c r="K248" s="10">
        <f t="shared" si="65"/>
        <v>2</v>
      </c>
      <c r="L248" s="9">
        <f t="shared" si="61"/>
        <v>3</v>
      </c>
      <c r="M248" s="8">
        <f t="shared" si="62"/>
        <v>1</v>
      </c>
      <c r="N248" s="2">
        <f t="shared" si="66"/>
        <v>0.31989924433249373</v>
      </c>
      <c r="O248" s="2">
        <f t="shared" si="67"/>
        <v>0.29093198992443325</v>
      </c>
      <c r="P248" s="2">
        <f t="shared" si="68"/>
        <v>0.3589420654911839</v>
      </c>
      <c r="Q248" s="2">
        <f t="shared" si="69"/>
        <v>3.0226700251889116E-2</v>
      </c>
      <c r="R248" s="1">
        <v>254</v>
      </c>
      <c r="S248" s="1">
        <v>231</v>
      </c>
      <c r="T248" s="1">
        <v>285</v>
      </c>
      <c r="V248" s="1">
        <v>24</v>
      </c>
      <c r="AA248" t="s">
        <v>2272</v>
      </c>
      <c r="AE248" s="44">
        <v>23</v>
      </c>
      <c r="AF248" s="46">
        <v>17</v>
      </c>
      <c r="AG248" s="46">
        <v>30</v>
      </c>
      <c r="AH248" s="50">
        <v>10005</v>
      </c>
      <c r="AI248" s="50">
        <f t="shared" si="64"/>
        <v>23017</v>
      </c>
      <c r="AJ248" t="s">
        <v>1483</v>
      </c>
      <c r="AM248" s="1">
        <f t="shared" si="72"/>
        <v>794</v>
      </c>
      <c r="AN248" s="1">
        <v>23</v>
      </c>
      <c r="AO248" s="1">
        <f t="shared" si="73"/>
        <v>817</v>
      </c>
    </row>
    <row r="249" spans="1:41" hidden="1" outlineLevel="1">
      <c r="A249" t="s">
        <v>2938</v>
      </c>
      <c r="B249" s="11" t="s">
        <v>1458</v>
      </c>
      <c r="E249" s="1">
        <f t="shared" si="70"/>
        <v>8109</v>
      </c>
      <c r="F249" s="1">
        <f t="shared" si="71"/>
        <v>7426</v>
      </c>
      <c r="G249" s="1">
        <v>6398</v>
      </c>
      <c r="H249" s="1">
        <v>6339</v>
      </c>
      <c r="I249" s="2"/>
      <c r="J249" s="2">
        <f t="shared" si="63"/>
        <v>0.78172401035886052</v>
      </c>
      <c r="K249" s="10">
        <f t="shared" si="65"/>
        <v>1</v>
      </c>
      <c r="L249" s="9">
        <f t="shared" si="61"/>
        <v>2</v>
      </c>
      <c r="M249" s="8">
        <f t="shared" si="62"/>
        <v>3</v>
      </c>
      <c r="N249" s="2">
        <f t="shared" si="66"/>
        <v>0.3959062752491247</v>
      </c>
      <c r="O249" s="2">
        <f t="shared" si="67"/>
        <v>0.29800700242391598</v>
      </c>
      <c r="P249" s="2">
        <f t="shared" si="68"/>
        <v>0.29046593051440883</v>
      </c>
      <c r="Q249" s="2">
        <f t="shared" si="69"/>
        <v>1.5620791812550494E-2</v>
      </c>
      <c r="R249" s="1">
        <v>2940</v>
      </c>
      <c r="S249" s="1">
        <v>2213</v>
      </c>
      <c r="T249" s="1">
        <v>2157</v>
      </c>
      <c r="V249" s="1">
        <v>116</v>
      </c>
      <c r="AA249" t="s">
        <v>1673</v>
      </c>
      <c r="AE249" s="44">
        <v>23</v>
      </c>
      <c r="AF249" s="46">
        <v>5</v>
      </c>
      <c r="AG249" s="46">
        <v>20</v>
      </c>
      <c r="AH249" s="50">
        <v>10180</v>
      </c>
      <c r="AI249" s="50">
        <f t="shared" si="64"/>
        <v>23005</v>
      </c>
      <c r="AJ249" t="s">
        <v>1483</v>
      </c>
      <c r="AM249" s="1">
        <f t="shared" si="72"/>
        <v>7426</v>
      </c>
      <c r="AN249" s="1">
        <v>683</v>
      </c>
      <c r="AO249" s="1">
        <f t="shared" si="73"/>
        <v>8109</v>
      </c>
    </row>
    <row r="250" spans="1:41" hidden="1" outlineLevel="1">
      <c r="A250" t="s">
        <v>2339</v>
      </c>
      <c r="B250" s="11" t="s">
        <v>1458</v>
      </c>
      <c r="E250" s="1">
        <f t="shared" si="70"/>
        <v>83</v>
      </c>
      <c r="F250" s="1">
        <f t="shared" si="71"/>
        <v>76</v>
      </c>
      <c r="G250" s="1">
        <v>66</v>
      </c>
      <c r="H250" s="1">
        <v>65</v>
      </c>
      <c r="I250" s="2"/>
      <c r="J250" s="2">
        <f t="shared" si="63"/>
        <v>0.7831325301204819</v>
      </c>
      <c r="K250" s="10">
        <f t="shared" si="65"/>
        <v>3</v>
      </c>
      <c r="L250" s="9">
        <f t="shared" si="61"/>
        <v>1</v>
      </c>
      <c r="M250" s="8">
        <f t="shared" si="62"/>
        <v>2</v>
      </c>
      <c r="N250" s="2">
        <f t="shared" si="66"/>
        <v>0.23684210526315788</v>
      </c>
      <c r="O250" s="2">
        <f t="shared" si="67"/>
        <v>0.43421052631578949</v>
      </c>
      <c r="P250" s="2">
        <f t="shared" si="68"/>
        <v>0.27631578947368424</v>
      </c>
      <c r="Q250" s="2">
        <f t="shared" si="69"/>
        <v>5.2631578947368418E-2</v>
      </c>
      <c r="R250" s="1">
        <v>18</v>
      </c>
      <c r="S250" s="1">
        <v>33</v>
      </c>
      <c r="T250" s="1">
        <v>21</v>
      </c>
      <c r="V250" s="1">
        <v>4</v>
      </c>
      <c r="AA250" t="s">
        <v>1360</v>
      </c>
      <c r="AE250" s="44">
        <v>23</v>
      </c>
      <c r="AF250" s="46">
        <v>25</v>
      </c>
      <c r="AG250" s="46">
        <v>35</v>
      </c>
      <c r="AH250" s="50">
        <v>10495</v>
      </c>
      <c r="AI250" s="50">
        <f t="shared" si="64"/>
        <v>23025</v>
      </c>
      <c r="AJ250" t="s">
        <v>1483</v>
      </c>
      <c r="AM250" s="1">
        <f t="shared" si="72"/>
        <v>76</v>
      </c>
      <c r="AN250" s="1">
        <v>7</v>
      </c>
      <c r="AO250" s="1">
        <f t="shared" si="73"/>
        <v>83</v>
      </c>
    </row>
    <row r="251" spans="1:41" hidden="1" outlineLevel="1">
      <c r="A251" t="s">
        <v>1862</v>
      </c>
      <c r="B251" s="11" t="s">
        <v>1458</v>
      </c>
      <c r="E251" s="1">
        <f t="shared" si="70"/>
        <v>6421</v>
      </c>
      <c r="F251" s="1">
        <f t="shared" si="71"/>
        <v>6190</v>
      </c>
      <c r="G251" s="1">
        <v>3977</v>
      </c>
      <c r="H251" s="1">
        <v>3903</v>
      </c>
      <c r="I251" s="2"/>
      <c r="J251" s="2">
        <f t="shared" si="63"/>
        <v>0.60784924466593993</v>
      </c>
      <c r="K251" s="10">
        <f t="shared" si="65"/>
        <v>2</v>
      </c>
      <c r="L251" s="9">
        <f t="shared" si="61"/>
        <v>3</v>
      </c>
      <c r="M251" s="8">
        <f t="shared" si="62"/>
        <v>1</v>
      </c>
      <c r="N251" s="2">
        <f t="shared" si="66"/>
        <v>0.31179321486268174</v>
      </c>
      <c r="O251" s="2">
        <f t="shared" si="67"/>
        <v>0.29531502423263328</v>
      </c>
      <c r="P251" s="2">
        <f t="shared" si="68"/>
        <v>0.37819063004846526</v>
      </c>
      <c r="Q251" s="2">
        <f t="shared" si="69"/>
        <v>1.4701130856219713E-2</v>
      </c>
      <c r="R251" s="1">
        <v>1930</v>
      </c>
      <c r="S251" s="1">
        <v>1828</v>
      </c>
      <c r="T251" s="1">
        <v>2341</v>
      </c>
      <c r="V251" s="1">
        <v>91</v>
      </c>
      <c r="AA251" t="s">
        <v>2692</v>
      </c>
      <c r="AE251" s="44">
        <v>23</v>
      </c>
      <c r="AF251" s="46">
        <v>3</v>
      </c>
      <c r="AG251" s="46">
        <v>40</v>
      </c>
      <c r="AH251" s="50">
        <v>10565</v>
      </c>
      <c r="AI251" s="50">
        <f t="shared" si="64"/>
        <v>23003</v>
      </c>
      <c r="AJ251" t="s">
        <v>905</v>
      </c>
      <c r="AM251" s="1">
        <f t="shared" si="72"/>
        <v>6190</v>
      </c>
      <c r="AN251" s="1">
        <v>231</v>
      </c>
      <c r="AO251" s="1">
        <f t="shared" si="73"/>
        <v>6421</v>
      </c>
    </row>
    <row r="252" spans="1:41" hidden="1" outlineLevel="1">
      <c r="A252" t="s">
        <v>751</v>
      </c>
      <c r="B252" s="11" t="s">
        <v>1458</v>
      </c>
      <c r="E252" s="1">
        <f t="shared" si="70"/>
        <v>2127</v>
      </c>
      <c r="F252" s="1">
        <f t="shared" si="71"/>
        <v>1905</v>
      </c>
      <c r="G252" s="1">
        <v>1469</v>
      </c>
      <c r="H252" s="1">
        <v>1445</v>
      </c>
      <c r="I252" s="2"/>
      <c r="J252" s="2">
        <f t="shared" si="63"/>
        <v>0.67936060178655389</v>
      </c>
      <c r="K252" s="10">
        <f t="shared" si="65"/>
        <v>3</v>
      </c>
      <c r="L252" s="9">
        <f t="shared" si="61"/>
        <v>2</v>
      </c>
      <c r="M252" s="8">
        <f t="shared" si="62"/>
        <v>1</v>
      </c>
      <c r="N252" s="2">
        <f t="shared" si="66"/>
        <v>0.24356955380577427</v>
      </c>
      <c r="O252" s="2">
        <f t="shared" si="67"/>
        <v>0.31233595800524933</v>
      </c>
      <c r="P252" s="2">
        <f t="shared" si="68"/>
        <v>0.42677165354330709</v>
      </c>
      <c r="Q252" s="2">
        <f t="shared" si="69"/>
        <v>1.7322834645669305E-2</v>
      </c>
      <c r="R252" s="1">
        <v>464</v>
      </c>
      <c r="S252" s="1">
        <v>595</v>
      </c>
      <c r="T252" s="1">
        <v>813</v>
      </c>
      <c r="V252" s="1">
        <v>33</v>
      </c>
      <c r="AA252" t="s">
        <v>2472</v>
      </c>
      <c r="AE252" s="44">
        <v>23</v>
      </c>
      <c r="AF252" s="46">
        <v>19</v>
      </c>
      <c r="AG252" s="46">
        <v>35</v>
      </c>
      <c r="AH252" s="50">
        <v>10670</v>
      </c>
      <c r="AI252" s="50">
        <f t="shared" si="64"/>
        <v>23019</v>
      </c>
      <c r="AJ252" t="s">
        <v>1483</v>
      </c>
      <c r="AM252" s="1">
        <f t="shared" si="72"/>
        <v>1905</v>
      </c>
      <c r="AN252" s="1">
        <v>222</v>
      </c>
      <c r="AO252" s="1">
        <f t="shared" si="73"/>
        <v>2127</v>
      </c>
    </row>
    <row r="253" spans="1:41" hidden="1" outlineLevel="1">
      <c r="A253" t="s">
        <v>1741</v>
      </c>
      <c r="B253" s="11" t="s">
        <v>1458</v>
      </c>
      <c r="E253" s="1">
        <f t="shared" si="70"/>
        <v>624</v>
      </c>
      <c r="F253" s="1">
        <f t="shared" si="71"/>
        <v>617</v>
      </c>
      <c r="G253" s="1">
        <v>467</v>
      </c>
      <c r="H253" s="1">
        <v>464</v>
      </c>
      <c r="I253" s="2"/>
      <c r="J253" s="2">
        <f t="shared" si="63"/>
        <v>0.74358974358974361</v>
      </c>
      <c r="K253" s="10">
        <f t="shared" si="65"/>
        <v>3</v>
      </c>
      <c r="L253" s="9">
        <f t="shared" si="61"/>
        <v>2</v>
      </c>
      <c r="M253" s="8">
        <f t="shared" si="62"/>
        <v>1</v>
      </c>
      <c r="N253" s="2">
        <f t="shared" si="66"/>
        <v>0.27876823338735818</v>
      </c>
      <c r="O253" s="2">
        <f t="shared" si="67"/>
        <v>0.30956239870340357</v>
      </c>
      <c r="P253" s="2">
        <f t="shared" si="68"/>
        <v>0.37115072933549431</v>
      </c>
      <c r="Q253" s="2">
        <f t="shared" si="69"/>
        <v>4.0518638573743881E-2</v>
      </c>
      <c r="R253" s="1">
        <v>172</v>
      </c>
      <c r="S253" s="1">
        <v>191</v>
      </c>
      <c r="T253" s="1">
        <v>229</v>
      </c>
      <c r="V253" s="1">
        <v>25</v>
      </c>
      <c r="AA253" t="s">
        <v>1085</v>
      </c>
      <c r="AE253" s="44">
        <v>23</v>
      </c>
      <c r="AF253" s="46">
        <v>7</v>
      </c>
      <c r="AG253" s="46">
        <v>8</v>
      </c>
      <c r="AH253" s="50">
        <v>10740</v>
      </c>
      <c r="AI253" s="50">
        <f t="shared" si="64"/>
        <v>23007</v>
      </c>
      <c r="AJ253" t="s">
        <v>1483</v>
      </c>
      <c r="AM253" s="1">
        <f t="shared" si="72"/>
        <v>617</v>
      </c>
      <c r="AN253" s="1">
        <v>7</v>
      </c>
      <c r="AO253" s="1">
        <f t="shared" si="73"/>
        <v>624</v>
      </c>
    </row>
    <row r="254" spans="1:41" hidden="1" outlineLevel="1">
      <c r="A254" t="s">
        <v>1531</v>
      </c>
      <c r="B254" s="11" t="s">
        <v>1458</v>
      </c>
      <c r="E254" s="1">
        <f t="shared" si="70"/>
        <v>105</v>
      </c>
      <c r="F254" s="1">
        <f t="shared" si="71"/>
        <v>101</v>
      </c>
      <c r="G254" s="1">
        <v>73</v>
      </c>
      <c r="H254" s="1">
        <v>68</v>
      </c>
      <c r="I254" s="2"/>
      <c r="J254" s="2">
        <f t="shared" si="63"/>
        <v>0.64761904761904765</v>
      </c>
      <c r="K254" s="10">
        <f t="shared" si="65"/>
        <v>3</v>
      </c>
      <c r="L254" s="9">
        <f t="shared" si="61"/>
        <v>2</v>
      </c>
      <c r="M254" s="8">
        <f t="shared" si="62"/>
        <v>1</v>
      </c>
      <c r="N254" s="2">
        <f t="shared" si="66"/>
        <v>0.22772277227722773</v>
      </c>
      <c r="O254" s="2">
        <f t="shared" si="67"/>
        <v>0.26732673267326734</v>
      </c>
      <c r="P254" s="2">
        <f t="shared" si="68"/>
        <v>0.42574257425742573</v>
      </c>
      <c r="Q254" s="2">
        <f t="shared" si="69"/>
        <v>7.9207920792079223E-2</v>
      </c>
      <c r="R254" s="1">
        <v>23</v>
      </c>
      <c r="S254" s="1">
        <v>27</v>
      </c>
      <c r="T254" s="1">
        <v>43</v>
      </c>
      <c r="V254" s="1">
        <v>8</v>
      </c>
      <c r="AA254" t="s">
        <v>2472</v>
      </c>
      <c r="AE254" s="44">
        <v>23</v>
      </c>
      <c r="AF254" s="46">
        <v>19</v>
      </c>
      <c r="AG254" s="46">
        <v>40</v>
      </c>
      <c r="AH254" s="50">
        <v>10810</v>
      </c>
      <c r="AI254" s="50">
        <f t="shared" si="64"/>
        <v>23019</v>
      </c>
      <c r="AJ254" t="s">
        <v>2949</v>
      </c>
      <c r="AM254" s="1">
        <f t="shared" si="72"/>
        <v>101</v>
      </c>
      <c r="AN254" s="1">
        <v>4</v>
      </c>
      <c r="AO254" s="1">
        <f t="shared" si="73"/>
        <v>105</v>
      </c>
    </row>
    <row r="255" spans="1:41" hidden="1" outlineLevel="1">
      <c r="A255" t="s">
        <v>104</v>
      </c>
      <c r="B255" s="11" t="s">
        <v>1458</v>
      </c>
      <c r="E255" s="1">
        <f t="shared" si="70"/>
        <v>406</v>
      </c>
      <c r="F255" s="1">
        <f t="shared" si="71"/>
        <v>385</v>
      </c>
      <c r="G255" s="1">
        <v>296</v>
      </c>
      <c r="H255" s="1">
        <v>287</v>
      </c>
      <c r="I255" s="2"/>
      <c r="J255" s="2">
        <f t="shared" si="63"/>
        <v>0.7068965517241379</v>
      </c>
      <c r="K255" s="10">
        <f t="shared" si="65"/>
        <v>2</v>
      </c>
      <c r="L255" s="9">
        <f t="shared" si="61"/>
        <v>3</v>
      </c>
      <c r="M255" s="8">
        <f t="shared" si="62"/>
        <v>1</v>
      </c>
      <c r="N255" s="2">
        <f t="shared" si="66"/>
        <v>0.34545454545454546</v>
      </c>
      <c r="O255" s="2">
        <f t="shared" si="67"/>
        <v>0.18961038961038962</v>
      </c>
      <c r="P255" s="2">
        <f t="shared" si="68"/>
        <v>0.44415584415584414</v>
      </c>
      <c r="Q255" s="2">
        <f t="shared" si="69"/>
        <v>2.0779220779220786E-2</v>
      </c>
      <c r="R255" s="1">
        <v>133</v>
      </c>
      <c r="S255" s="1">
        <v>73</v>
      </c>
      <c r="T255" s="1">
        <v>171</v>
      </c>
      <c r="V255" s="1">
        <v>8</v>
      </c>
      <c r="AA255" t="s">
        <v>1085</v>
      </c>
      <c r="AE255" s="44">
        <v>23</v>
      </c>
      <c r="AF255" s="46">
        <v>7</v>
      </c>
      <c r="AG255" s="46">
        <v>10</v>
      </c>
      <c r="AH255" s="50">
        <v>10915</v>
      </c>
      <c r="AI255" s="50">
        <f t="shared" si="64"/>
        <v>23007</v>
      </c>
      <c r="AJ255" t="s">
        <v>1483</v>
      </c>
      <c r="AM255" s="1">
        <f t="shared" si="72"/>
        <v>385</v>
      </c>
      <c r="AN255" s="1">
        <v>21</v>
      </c>
      <c r="AO255" s="1">
        <f t="shared" si="73"/>
        <v>406</v>
      </c>
    </row>
    <row r="256" spans="1:41" hidden="1" outlineLevel="1">
      <c r="A256" t="s">
        <v>484</v>
      </c>
      <c r="B256" s="11" t="s">
        <v>1458</v>
      </c>
      <c r="E256" s="1">
        <f t="shared" si="70"/>
        <v>146</v>
      </c>
      <c r="F256" s="1">
        <f t="shared" si="71"/>
        <v>129</v>
      </c>
      <c r="G256" s="1">
        <v>105</v>
      </c>
      <c r="H256" s="1">
        <v>101</v>
      </c>
      <c r="I256" s="2"/>
      <c r="J256" s="2">
        <f t="shared" si="63"/>
        <v>0.69178082191780821</v>
      </c>
      <c r="K256" s="10">
        <f t="shared" si="65"/>
        <v>3</v>
      </c>
      <c r="L256" s="9">
        <f t="shared" si="61"/>
        <v>2</v>
      </c>
      <c r="M256" s="8">
        <f t="shared" si="62"/>
        <v>1</v>
      </c>
      <c r="N256" s="2">
        <f t="shared" si="66"/>
        <v>0.17829457364341086</v>
      </c>
      <c r="O256" s="2">
        <f t="shared" si="67"/>
        <v>0.31782945736434109</v>
      </c>
      <c r="P256" s="2">
        <f t="shared" si="68"/>
        <v>0.44186046511627908</v>
      </c>
      <c r="Q256" s="2">
        <f t="shared" si="69"/>
        <v>6.2015503875968991E-2</v>
      </c>
      <c r="R256" s="1">
        <v>23</v>
      </c>
      <c r="S256" s="1">
        <v>41</v>
      </c>
      <c r="T256" s="1">
        <v>57</v>
      </c>
      <c r="V256" s="1">
        <v>8</v>
      </c>
      <c r="AA256" t="s">
        <v>2692</v>
      </c>
      <c r="AE256" s="44">
        <v>23</v>
      </c>
      <c r="AF256" s="46">
        <v>3</v>
      </c>
      <c r="AG256" s="46">
        <v>45</v>
      </c>
      <c r="AH256" s="50">
        <v>11020</v>
      </c>
      <c r="AI256" s="50">
        <f t="shared" si="64"/>
        <v>23003</v>
      </c>
      <c r="AJ256" t="s">
        <v>2949</v>
      </c>
      <c r="AM256" s="1">
        <f t="shared" si="72"/>
        <v>129</v>
      </c>
      <c r="AN256" s="1">
        <v>17</v>
      </c>
      <c r="AO256" s="1">
        <f t="shared" si="73"/>
        <v>146</v>
      </c>
    </row>
    <row r="257" spans="1:41" hidden="1" outlineLevel="1">
      <c r="A257" t="s">
        <v>1717</v>
      </c>
      <c r="B257" s="11" t="s">
        <v>1458</v>
      </c>
      <c r="E257" s="1">
        <f t="shared" si="70"/>
        <v>3156</v>
      </c>
      <c r="F257" s="1">
        <f t="shared" si="71"/>
        <v>3053</v>
      </c>
      <c r="G257" s="1">
        <v>2696</v>
      </c>
      <c r="H257" s="1">
        <v>2118</v>
      </c>
      <c r="I257" s="2"/>
      <c r="J257" s="2">
        <f t="shared" si="63"/>
        <v>0.67110266159695819</v>
      </c>
      <c r="K257" s="10">
        <f t="shared" si="65"/>
        <v>2</v>
      </c>
      <c r="L257" s="9">
        <f t="shared" si="61"/>
        <v>3</v>
      </c>
      <c r="M257" s="8">
        <f t="shared" si="62"/>
        <v>1</v>
      </c>
      <c r="N257" s="2">
        <f t="shared" si="66"/>
        <v>0.28398296757287911</v>
      </c>
      <c r="O257" s="2">
        <f t="shared" si="67"/>
        <v>0.27284638060923683</v>
      </c>
      <c r="P257" s="2">
        <f t="shared" si="68"/>
        <v>0.4061578774975434</v>
      </c>
      <c r="Q257" s="2">
        <f t="shared" si="69"/>
        <v>3.7012774320340669E-2</v>
      </c>
      <c r="R257" s="1">
        <v>867</v>
      </c>
      <c r="S257" s="1">
        <v>833</v>
      </c>
      <c r="T257" s="1">
        <v>1240</v>
      </c>
      <c r="V257" s="1">
        <v>113</v>
      </c>
      <c r="AA257" t="s">
        <v>1673</v>
      </c>
      <c r="AE257" s="44">
        <v>23</v>
      </c>
      <c r="AF257" s="46">
        <v>5</v>
      </c>
      <c r="AG257" s="46">
        <v>25</v>
      </c>
      <c r="AH257" s="50">
        <v>11125</v>
      </c>
      <c r="AI257" s="50">
        <f t="shared" si="64"/>
        <v>23005</v>
      </c>
      <c r="AJ257" t="s">
        <v>1483</v>
      </c>
      <c r="AM257" s="1">
        <f t="shared" si="72"/>
        <v>3053</v>
      </c>
      <c r="AN257" s="1">
        <v>103</v>
      </c>
      <c r="AO257" s="1">
        <f t="shared" si="73"/>
        <v>3156</v>
      </c>
    </row>
    <row r="258" spans="1:41" hidden="1" outlineLevel="1">
      <c r="A258" t="s">
        <v>1718</v>
      </c>
      <c r="B258" s="11" t="s">
        <v>1458</v>
      </c>
      <c r="E258" s="1">
        <f t="shared" si="70"/>
        <v>1202</v>
      </c>
      <c r="F258" s="1">
        <f t="shared" si="71"/>
        <v>1131</v>
      </c>
      <c r="G258" s="1">
        <v>810</v>
      </c>
      <c r="H258" s="1">
        <v>704</v>
      </c>
      <c r="I258" s="2"/>
      <c r="J258" s="2">
        <f t="shared" si="63"/>
        <v>0.58569051580698839</v>
      </c>
      <c r="K258" s="10">
        <f t="shared" si="65"/>
        <v>2</v>
      </c>
      <c r="L258" s="9">
        <f t="shared" ref="L258:L321" si="74">IF(S258&gt;0,RANK(S258,$R258:$W258),"")</f>
        <v>3</v>
      </c>
      <c r="M258" s="8">
        <f t="shared" ref="M258:M321" si="75">IF(T258&gt;0,RANK(T258,$R258:$W258),"")</f>
        <v>1</v>
      </c>
      <c r="N258" s="2">
        <f t="shared" si="66"/>
        <v>0.3041556145004421</v>
      </c>
      <c r="O258" s="2">
        <f t="shared" si="67"/>
        <v>0.29000884173297964</v>
      </c>
      <c r="P258" s="2">
        <f t="shared" si="68"/>
        <v>0.36162687886825817</v>
      </c>
      <c r="Q258" s="2">
        <f t="shared" si="69"/>
        <v>4.4208664898320149E-2</v>
      </c>
      <c r="R258" s="1">
        <v>344</v>
      </c>
      <c r="S258" s="1">
        <v>328</v>
      </c>
      <c r="T258" s="1">
        <v>409</v>
      </c>
      <c r="V258" s="1">
        <v>50</v>
      </c>
      <c r="AA258" t="s">
        <v>721</v>
      </c>
      <c r="AE258" s="44">
        <v>23</v>
      </c>
      <c r="AF258" s="46">
        <v>9</v>
      </c>
      <c r="AG258" s="46">
        <v>40</v>
      </c>
      <c r="AH258" s="50">
        <v>11265</v>
      </c>
      <c r="AI258" s="50">
        <f t="shared" si="64"/>
        <v>23009</v>
      </c>
      <c r="AJ258" t="s">
        <v>1483</v>
      </c>
      <c r="AM258" s="1">
        <f t="shared" si="72"/>
        <v>1131</v>
      </c>
      <c r="AN258" s="1">
        <v>71</v>
      </c>
      <c r="AO258" s="1">
        <f t="shared" si="73"/>
        <v>1202</v>
      </c>
    </row>
    <row r="259" spans="1:41" hidden="1" outlineLevel="1">
      <c r="A259" t="s">
        <v>137</v>
      </c>
      <c r="B259" s="11" t="s">
        <v>1458</v>
      </c>
      <c r="E259" s="1">
        <f t="shared" si="70"/>
        <v>314</v>
      </c>
      <c r="F259" s="1">
        <f t="shared" si="71"/>
        <v>311</v>
      </c>
      <c r="G259" s="1">
        <v>243</v>
      </c>
      <c r="H259" s="1">
        <v>241</v>
      </c>
      <c r="I259" s="2"/>
      <c r="J259" s="2">
        <f t="shared" ref="J259:J323" si="76">H259/E259</f>
        <v>0.76751592356687903</v>
      </c>
      <c r="K259" s="10">
        <f t="shared" si="65"/>
        <v>3</v>
      </c>
      <c r="L259" s="9">
        <f t="shared" si="74"/>
        <v>1</v>
      </c>
      <c r="M259" s="8">
        <f t="shared" si="75"/>
        <v>2</v>
      </c>
      <c r="N259" s="2">
        <f t="shared" si="66"/>
        <v>0.24437299035369775</v>
      </c>
      <c r="O259" s="2">
        <f t="shared" si="67"/>
        <v>0.40192926045016075</v>
      </c>
      <c r="P259" s="2">
        <f t="shared" si="68"/>
        <v>0.31832797427652731</v>
      </c>
      <c r="Q259" s="2">
        <f t="shared" si="69"/>
        <v>3.5369774919614183E-2</v>
      </c>
      <c r="R259" s="1">
        <v>76</v>
      </c>
      <c r="S259" s="1">
        <v>125</v>
      </c>
      <c r="T259" s="1">
        <v>99</v>
      </c>
      <c r="V259" s="1">
        <v>11</v>
      </c>
      <c r="AA259" t="s">
        <v>2692</v>
      </c>
      <c r="AE259" s="44">
        <v>23</v>
      </c>
      <c r="AF259" s="46">
        <v>3</v>
      </c>
      <c r="AG259" s="46">
        <v>50</v>
      </c>
      <c r="AH259" s="50">
        <v>11300</v>
      </c>
      <c r="AI259" s="50">
        <f t="shared" ref="AI259:AI321" si="77">AE259*1000+AF259</f>
        <v>23003</v>
      </c>
      <c r="AJ259" t="s">
        <v>1483</v>
      </c>
      <c r="AM259" s="1">
        <f t="shared" si="72"/>
        <v>311</v>
      </c>
      <c r="AN259" s="1">
        <v>3</v>
      </c>
      <c r="AO259" s="1">
        <f t="shared" si="73"/>
        <v>314</v>
      </c>
    </row>
    <row r="260" spans="1:41" hidden="1" outlineLevel="1">
      <c r="A260" t="s">
        <v>904</v>
      </c>
      <c r="B260" s="11" t="s">
        <v>1458</v>
      </c>
      <c r="E260" s="1">
        <f t="shared" si="70"/>
        <v>210</v>
      </c>
      <c r="F260" s="1">
        <f t="shared" si="71"/>
        <v>204</v>
      </c>
      <c r="G260" s="1">
        <v>151</v>
      </c>
      <c r="H260" s="1">
        <v>145</v>
      </c>
      <c r="I260" s="2"/>
      <c r="J260" s="2">
        <f t="shared" si="76"/>
        <v>0.69047619047619047</v>
      </c>
      <c r="K260" s="10">
        <f t="shared" si="65"/>
        <v>1</v>
      </c>
      <c r="L260" s="9">
        <f t="shared" si="74"/>
        <v>3</v>
      </c>
      <c r="M260" s="8">
        <f t="shared" si="75"/>
        <v>2</v>
      </c>
      <c r="N260" s="2">
        <f t="shared" si="66"/>
        <v>0.45098039215686275</v>
      </c>
      <c r="O260" s="2">
        <f t="shared" si="67"/>
        <v>0.22058823529411764</v>
      </c>
      <c r="P260" s="2">
        <f t="shared" si="68"/>
        <v>0.31372549019607843</v>
      </c>
      <c r="Q260" s="2">
        <f t="shared" si="69"/>
        <v>1.4705882352941235E-2</v>
      </c>
      <c r="R260" s="1">
        <v>92</v>
      </c>
      <c r="S260" s="1">
        <v>45</v>
      </c>
      <c r="T260" s="1">
        <v>64</v>
      </c>
      <c r="V260" s="1">
        <v>3</v>
      </c>
      <c r="AA260" t="s">
        <v>2692</v>
      </c>
      <c r="AE260" s="44">
        <v>23</v>
      </c>
      <c r="AF260" s="46">
        <v>3</v>
      </c>
      <c r="AG260" s="46">
        <v>55</v>
      </c>
      <c r="AH260" s="50">
        <v>11335</v>
      </c>
      <c r="AI260" s="50">
        <f t="shared" si="77"/>
        <v>23003</v>
      </c>
      <c r="AJ260" t="s">
        <v>1483</v>
      </c>
      <c r="AM260" s="1">
        <f t="shared" si="72"/>
        <v>204</v>
      </c>
      <c r="AN260" s="1">
        <v>6</v>
      </c>
      <c r="AO260" s="1">
        <f t="shared" si="73"/>
        <v>210</v>
      </c>
    </row>
    <row r="261" spans="1:41" hidden="1" outlineLevel="1">
      <c r="A261" t="s">
        <v>472</v>
      </c>
      <c r="B261" s="11" t="s">
        <v>1458</v>
      </c>
      <c r="E261" s="1">
        <f t="shared" si="70"/>
        <v>0</v>
      </c>
      <c r="F261" s="1">
        <f t="shared" si="71"/>
        <v>0</v>
      </c>
      <c r="G261" s="1">
        <v>22</v>
      </c>
      <c r="H261" s="1">
        <v>22</v>
      </c>
      <c r="I261" s="2"/>
      <c r="J261" s="2" t="e">
        <f t="shared" si="76"/>
        <v>#DIV/0!</v>
      </c>
      <c r="K261" s="10" t="str">
        <f t="shared" si="65"/>
        <v/>
      </c>
      <c r="L261" s="9" t="str">
        <f t="shared" si="74"/>
        <v/>
      </c>
      <c r="M261" s="8" t="str">
        <f t="shared" si="75"/>
        <v/>
      </c>
      <c r="N261" s="2" t="str">
        <f t="shared" si="66"/>
        <v>-</v>
      </c>
      <c r="O261" s="2" t="str">
        <f t="shared" si="67"/>
        <v>-</v>
      </c>
      <c r="P261" s="2" t="str">
        <f t="shared" si="68"/>
        <v>-</v>
      </c>
      <c r="Q261" s="2" t="str">
        <f t="shared" si="69"/>
        <v>-</v>
      </c>
      <c r="R261" s="1">
        <v>0</v>
      </c>
      <c r="S261" s="1">
        <v>0</v>
      </c>
      <c r="T261" s="1">
        <v>0</v>
      </c>
      <c r="V261" s="1">
        <v>0</v>
      </c>
      <c r="AA261" t="s">
        <v>659</v>
      </c>
      <c r="AE261" s="44">
        <v>23</v>
      </c>
      <c r="AF261" s="46">
        <v>29</v>
      </c>
      <c r="AG261" s="46">
        <v>35</v>
      </c>
      <c r="AH261" s="50">
        <v>11755</v>
      </c>
      <c r="AI261" s="50">
        <f t="shared" si="77"/>
        <v>23029</v>
      </c>
      <c r="AJ261" t="s">
        <v>1483</v>
      </c>
      <c r="AM261" s="1">
        <f t="shared" si="72"/>
        <v>0</v>
      </c>
      <c r="AN261" s="1">
        <v>0</v>
      </c>
      <c r="AO261" s="1">
        <f t="shared" si="73"/>
        <v>0</v>
      </c>
    </row>
    <row r="262" spans="1:41" hidden="1" outlineLevel="1">
      <c r="A262" t="s">
        <v>2103</v>
      </c>
      <c r="B262" s="11" t="s">
        <v>1458</v>
      </c>
      <c r="E262" s="1">
        <f t="shared" si="70"/>
        <v>312</v>
      </c>
      <c r="F262" s="1">
        <f t="shared" si="71"/>
        <v>310</v>
      </c>
      <c r="G262" s="1">
        <v>247</v>
      </c>
      <c r="H262" s="1">
        <v>238</v>
      </c>
      <c r="I262" s="2"/>
      <c r="J262" s="2">
        <f t="shared" si="76"/>
        <v>0.76282051282051277</v>
      </c>
      <c r="K262" s="10">
        <f t="shared" si="65"/>
        <v>2</v>
      </c>
      <c r="L262" s="9">
        <f t="shared" si="74"/>
        <v>3</v>
      </c>
      <c r="M262" s="8">
        <f t="shared" si="75"/>
        <v>1</v>
      </c>
      <c r="N262" s="2">
        <f t="shared" si="66"/>
        <v>0.29354838709677417</v>
      </c>
      <c r="O262" s="2">
        <f t="shared" si="67"/>
        <v>0.27741935483870966</v>
      </c>
      <c r="P262" s="2">
        <f t="shared" si="68"/>
        <v>0.40322580645161288</v>
      </c>
      <c r="Q262" s="2">
        <f t="shared" si="69"/>
        <v>2.5806451612903347E-2</v>
      </c>
      <c r="R262" s="1">
        <v>91</v>
      </c>
      <c r="S262" s="1">
        <v>86</v>
      </c>
      <c r="T262" s="1">
        <v>125</v>
      </c>
      <c r="V262" s="1">
        <v>8</v>
      </c>
      <c r="AA262" t="s">
        <v>2692</v>
      </c>
      <c r="AE262" s="44">
        <v>23</v>
      </c>
      <c r="AF262" s="46">
        <v>3</v>
      </c>
      <c r="AG262" s="46">
        <v>60</v>
      </c>
      <c r="AH262" s="50">
        <v>12000</v>
      </c>
      <c r="AI262" s="50">
        <f t="shared" si="77"/>
        <v>23003</v>
      </c>
      <c r="AJ262" t="s">
        <v>1483</v>
      </c>
      <c r="AM262" s="1">
        <f t="shared" si="72"/>
        <v>310</v>
      </c>
      <c r="AN262" s="1">
        <v>2</v>
      </c>
      <c r="AO262" s="1">
        <f t="shared" si="73"/>
        <v>312</v>
      </c>
    </row>
    <row r="263" spans="1:41" hidden="1" outlineLevel="1">
      <c r="A263" t="s">
        <v>2819</v>
      </c>
      <c r="B263" s="11" t="s">
        <v>1458</v>
      </c>
      <c r="E263" s="1">
        <f t="shared" si="70"/>
        <v>1056</v>
      </c>
      <c r="F263" s="1">
        <f t="shared" si="71"/>
        <v>1016</v>
      </c>
      <c r="G263" s="1">
        <v>687</v>
      </c>
      <c r="H263" s="1">
        <v>674</v>
      </c>
      <c r="I263" s="2"/>
      <c r="J263" s="2">
        <f t="shared" si="76"/>
        <v>0.6382575757575758</v>
      </c>
      <c r="K263" s="10">
        <f t="shared" si="65"/>
        <v>3</v>
      </c>
      <c r="L263" s="9">
        <f t="shared" si="74"/>
        <v>1</v>
      </c>
      <c r="M263" s="8">
        <f t="shared" si="75"/>
        <v>2</v>
      </c>
      <c r="N263" s="2">
        <f t="shared" si="66"/>
        <v>0.18405511811023623</v>
      </c>
      <c r="O263" s="2">
        <f t="shared" si="67"/>
        <v>0.40748031496062992</v>
      </c>
      <c r="P263" s="2">
        <f t="shared" si="68"/>
        <v>0.38681102362204722</v>
      </c>
      <c r="Q263" s="2">
        <f t="shared" si="69"/>
        <v>2.1653543307086631E-2</v>
      </c>
      <c r="R263" s="1">
        <v>187</v>
      </c>
      <c r="S263" s="1">
        <v>414</v>
      </c>
      <c r="T263" s="1">
        <v>393</v>
      </c>
      <c r="V263" s="1">
        <v>22</v>
      </c>
      <c r="AA263" t="s">
        <v>2472</v>
      </c>
      <c r="AE263" s="44">
        <v>23</v>
      </c>
      <c r="AF263" s="46">
        <v>19</v>
      </c>
      <c r="AG263" s="46">
        <v>45</v>
      </c>
      <c r="AH263" s="50">
        <v>12105</v>
      </c>
      <c r="AI263" s="50">
        <f t="shared" si="77"/>
        <v>23019</v>
      </c>
      <c r="AJ263" t="s">
        <v>1483</v>
      </c>
      <c r="AM263" s="1">
        <f t="shared" si="72"/>
        <v>1016</v>
      </c>
      <c r="AN263" s="1">
        <v>40</v>
      </c>
      <c r="AO263" s="1">
        <f t="shared" si="73"/>
        <v>1056</v>
      </c>
    </row>
    <row r="264" spans="1:41" hidden="1" outlineLevel="1">
      <c r="A264" t="s">
        <v>1219</v>
      </c>
      <c r="B264" s="11" t="s">
        <v>1458</v>
      </c>
      <c r="E264" s="1">
        <f t="shared" si="70"/>
        <v>245</v>
      </c>
      <c r="F264" s="1">
        <f t="shared" si="71"/>
        <v>222</v>
      </c>
      <c r="G264" s="1">
        <v>185</v>
      </c>
      <c r="H264" s="1">
        <v>177</v>
      </c>
      <c r="I264" s="2"/>
      <c r="J264" s="2">
        <f t="shared" si="76"/>
        <v>0.72244897959183674</v>
      </c>
      <c r="K264" s="10">
        <f t="shared" si="65"/>
        <v>3</v>
      </c>
      <c r="L264" s="9">
        <f t="shared" si="74"/>
        <v>1</v>
      </c>
      <c r="M264" s="8">
        <f t="shared" si="75"/>
        <v>2</v>
      </c>
      <c r="N264" s="2">
        <f t="shared" si="66"/>
        <v>0.27027027027027029</v>
      </c>
      <c r="O264" s="2">
        <f t="shared" si="67"/>
        <v>0.4144144144144144</v>
      </c>
      <c r="P264" s="2">
        <f t="shared" si="68"/>
        <v>0.30180180180180183</v>
      </c>
      <c r="Q264" s="2">
        <f t="shared" si="69"/>
        <v>1.3513513513513487E-2</v>
      </c>
      <c r="R264" s="1">
        <v>60</v>
      </c>
      <c r="S264" s="1">
        <v>92</v>
      </c>
      <c r="T264" s="1">
        <v>67</v>
      </c>
      <c r="V264" s="1">
        <v>3</v>
      </c>
      <c r="AA264" t="s">
        <v>659</v>
      </c>
      <c r="AE264" s="44">
        <v>23</v>
      </c>
      <c r="AF264" s="46">
        <v>29</v>
      </c>
      <c r="AG264" s="46">
        <v>40</v>
      </c>
      <c r="AH264" s="50">
        <v>12175</v>
      </c>
      <c r="AI264" s="50">
        <f t="shared" si="77"/>
        <v>23029</v>
      </c>
      <c r="AJ264" t="s">
        <v>1483</v>
      </c>
      <c r="AM264" s="1">
        <f t="shared" si="72"/>
        <v>222</v>
      </c>
      <c r="AN264" s="1">
        <v>23</v>
      </c>
      <c r="AO264" s="1">
        <f t="shared" si="73"/>
        <v>245</v>
      </c>
    </row>
    <row r="265" spans="1:41" hidden="1" outlineLevel="1">
      <c r="A265" t="s">
        <v>3099</v>
      </c>
      <c r="B265" s="11" t="s">
        <v>1458</v>
      </c>
      <c r="E265" s="1">
        <f t="shared" si="70"/>
        <v>370</v>
      </c>
      <c r="F265" s="1">
        <f t="shared" si="71"/>
        <v>363</v>
      </c>
      <c r="G265" s="1">
        <v>300</v>
      </c>
      <c r="H265" s="1">
        <v>299</v>
      </c>
      <c r="I265" s="2"/>
      <c r="J265" s="2">
        <f>H265/E265</f>
        <v>0.80810810810810807</v>
      </c>
      <c r="K265" s="10">
        <f t="shared" si="65"/>
        <v>1</v>
      </c>
      <c r="L265" s="9">
        <f t="shared" si="74"/>
        <v>3</v>
      </c>
      <c r="M265" s="8">
        <f t="shared" si="75"/>
        <v>2</v>
      </c>
      <c r="N265" s="2">
        <f>IF(SUM($R265:$W265)=0,"-",R265/SUM($R265:$W265))</f>
        <v>0.39669421487603307</v>
      </c>
      <c r="O265" s="2">
        <f>IF(SUM($R265:$W265)=0,"-",S265/SUM($R265:$W265))</f>
        <v>0.28650137741046833</v>
      </c>
      <c r="P265" s="2">
        <f>IF(SUM($R265:$W265)=0,"-",T265/SUM($R265:$W265))</f>
        <v>0.29476584022038566</v>
      </c>
      <c r="Q265" s="2">
        <f>IF(SUM($R265:$W265)=0,"-",(1-N265-O265-P265))</f>
        <v>2.2038567493112948E-2</v>
      </c>
      <c r="R265" s="1">
        <v>144</v>
      </c>
      <c r="S265" s="1">
        <v>104</v>
      </c>
      <c r="T265" s="1">
        <v>107</v>
      </c>
      <c r="V265" s="1">
        <v>8</v>
      </c>
      <c r="AA265" t="s">
        <v>1673</v>
      </c>
      <c r="AE265" s="44">
        <v>23</v>
      </c>
      <c r="AF265" s="46">
        <v>5</v>
      </c>
      <c r="AH265" s="50">
        <v>12280</v>
      </c>
      <c r="AI265" s="50">
        <f t="shared" si="77"/>
        <v>23005</v>
      </c>
      <c r="AJ265" t="s">
        <v>1483</v>
      </c>
      <c r="AM265" s="1">
        <f t="shared" si="72"/>
        <v>363</v>
      </c>
      <c r="AN265" s="1">
        <v>7</v>
      </c>
      <c r="AO265" s="1">
        <f t="shared" si="73"/>
        <v>370</v>
      </c>
    </row>
    <row r="266" spans="1:41" hidden="1" outlineLevel="1">
      <c r="A266" t="s">
        <v>1139</v>
      </c>
      <c r="B266" s="11" t="s">
        <v>1458</v>
      </c>
      <c r="E266" s="1">
        <f t="shared" si="70"/>
        <v>2088</v>
      </c>
      <c r="F266" s="1">
        <f t="shared" si="71"/>
        <v>1999</v>
      </c>
      <c r="G266" s="1">
        <v>1421</v>
      </c>
      <c r="H266" s="1">
        <v>1382</v>
      </c>
      <c r="I266" s="2"/>
      <c r="J266" s="2">
        <f t="shared" si="76"/>
        <v>0.66187739463601536</v>
      </c>
      <c r="K266" s="10">
        <f t="shared" si="65"/>
        <v>2</v>
      </c>
      <c r="L266" s="9">
        <f t="shared" si="74"/>
        <v>3</v>
      </c>
      <c r="M266" s="8">
        <f t="shared" si="75"/>
        <v>1</v>
      </c>
      <c r="N266" s="2">
        <f t="shared" si="66"/>
        <v>0.32216108054027015</v>
      </c>
      <c r="O266" s="2">
        <f t="shared" si="67"/>
        <v>0.26013006503251623</v>
      </c>
      <c r="P266" s="2">
        <f t="shared" si="68"/>
        <v>0.38519259629814906</v>
      </c>
      <c r="Q266" s="2">
        <f t="shared" si="69"/>
        <v>3.2516258129064557E-2</v>
      </c>
      <c r="R266" s="1">
        <v>644</v>
      </c>
      <c r="S266" s="1">
        <v>520</v>
      </c>
      <c r="T266" s="1">
        <v>770</v>
      </c>
      <c r="V266" s="1">
        <v>65</v>
      </c>
      <c r="AA266" t="s">
        <v>2848</v>
      </c>
      <c r="AE266" s="44">
        <v>23</v>
      </c>
      <c r="AF266" s="46">
        <v>11</v>
      </c>
      <c r="AG266" s="46">
        <v>25</v>
      </c>
      <c r="AH266" s="50">
        <v>12350</v>
      </c>
      <c r="AI266" s="50">
        <f t="shared" si="77"/>
        <v>23011</v>
      </c>
      <c r="AJ266" t="s">
        <v>1483</v>
      </c>
      <c r="AM266" s="1">
        <f t="shared" si="72"/>
        <v>1999</v>
      </c>
      <c r="AN266" s="1">
        <v>89</v>
      </c>
      <c r="AO266" s="1">
        <f t="shared" si="73"/>
        <v>2088</v>
      </c>
    </row>
    <row r="267" spans="1:41" hidden="1" outlineLevel="1">
      <c r="A267" t="s">
        <v>918</v>
      </c>
      <c r="B267" s="11" t="s">
        <v>1458</v>
      </c>
      <c r="E267" s="1">
        <f t="shared" si="70"/>
        <v>915</v>
      </c>
      <c r="F267" s="1">
        <f t="shared" si="71"/>
        <v>873</v>
      </c>
      <c r="G267" s="1">
        <v>621</v>
      </c>
      <c r="H267" s="1">
        <v>606</v>
      </c>
      <c r="I267" s="2"/>
      <c r="J267" s="2">
        <f t="shared" si="76"/>
        <v>0.6622950819672131</v>
      </c>
      <c r="K267" s="10">
        <f t="shared" si="65"/>
        <v>3</v>
      </c>
      <c r="L267" s="9">
        <f t="shared" si="74"/>
        <v>2</v>
      </c>
      <c r="M267" s="8">
        <f t="shared" si="75"/>
        <v>1</v>
      </c>
      <c r="N267" s="2">
        <f t="shared" si="66"/>
        <v>0.23367697594501718</v>
      </c>
      <c r="O267" s="2">
        <f t="shared" si="67"/>
        <v>0.33104238258877433</v>
      </c>
      <c r="P267" s="2">
        <f t="shared" si="68"/>
        <v>0.41008018327605955</v>
      </c>
      <c r="Q267" s="2">
        <f t="shared" si="69"/>
        <v>2.5200458190148878E-2</v>
      </c>
      <c r="R267" s="1">
        <v>204</v>
      </c>
      <c r="S267" s="1">
        <v>289</v>
      </c>
      <c r="T267" s="1">
        <v>358</v>
      </c>
      <c r="V267" s="1">
        <v>22</v>
      </c>
      <c r="AA267" t="s">
        <v>659</v>
      </c>
      <c r="AE267" s="44">
        <v>23</v>
      </c>
      <c r="AF267" s="46">
        <v>29</v>
      </c>
      <c r="AG267" s="46">
        <v>45</v>
      </c>
      <c r="AH267" s="50">
        <v>12455</v>
      </c>
      <c r="AI267" s="50">
        <f t="shared" si="77"/>
        <v>23029</v>
      </c>
      <c r="AJ267" t="s">
        <v>1483</v>
      </c>
      <c r="AM267" s="1">
        <f t="shared" si="72"/>
        <v>873</v>
      </c>
      <c r="AN267" s="1">
        <v>42</v>
      </c>
      <c r="AO267" s="1">
        <f t="shared" si="73"/>
        <v>915</v>
      </c>
    </row>
    <row r="268" spans="1:41" hidden="1" outlineLevel="1">
      <c r="A268" t="s">
        <v>392</v>
      </c>
      <c r="B268" s="11" t="s">
        <v>1458</v>
      </c>
      <c r="E268" s="1">
        <f t="shared" si="70"/>
        <v>437</v>
      </c>
      <c r="F268" s="1">
        <f t="shared" si="71"/>
        <v>437</v>
      </c>
      <c r="G268" s="1">
        <v>342</v>
      </c>
      <c r="H268" s="1">
        <v>329</v>
      </c>
      <c r="I268" s="2"/>
      <c r="J268" s="2">
        <f t="shared" si="76"/>
        <v>0.75286041189931352</v>
      </c>
      <c r="K268" s="10">
        <f t="shared" si="65"/>
        <v>3</v>
      </c>
      <c r="L268" s="9">
        <f t="shared" si="74"/>
        <v>1</v>
      </c>
      <c r="M268" s="8">
        <f t="shared" si="75"/>
        <v>2</v>
      </c>
      <c r="N268" s="2">
        <f t="shared" si="66"/>
        <v>0.2288329519450801</v>
      </c>
      <c r="O268" s="2">
        <f t="shared" si="67"/>
        <v>0.37070938215102978</v>
      </c>
      <c r="P268" s="2">
        <f t="shared" si="68"/>
        <v>0.31121281464530892</v>
      </c>
      <c r="Q268" s="2">
        <f t="shared" si="69"/>
        <v>8.924485125858117E-2</v>
      </c>
      <c r="R268" s="1">
        <v>100</v>
      </c>
      <c r="S268" s="1">
        <v>162</v>
      </c>
      <c r="T268" s="1">
        <v>136</v>
      </c>
      <c r="V268" s="1">
        <v>39</v>
      </c>
      <c r="AA268" t="s">
        <v>2472</v>
      </c>
      <c r="AE268" s="44">
        <v>23</v>
      </c>
      <c r="AF268" s="46">
        <v>19</v>
      </c>
      <c r="AG268" s="46">
        <v>50</v>
      </c>
      <c r="AH268" s="50">
        <v>12525</v>
      </c>
      <c r="AI268" s="50">
        <f t="shared" si="77"/>
        <v>23019</v>
      </c>
      <c r="AJ268" t="s">
        <v>1483</v>
      </c>
      <c r="AM268" s="1">
        <f t="shared" si="72"/>
        <v>437</v>
      </c>
      <c r="AN268" s="1">
        <v>0</v>
      </c>
      <c r="AO268" s="1">
        <f t="shared" si="73"/>
        <v>437</v>
      </c>
    </row>
    <row r="269" spans="1:41" hidden="1" outlineLevel="1">
      <c r="A269" t="s">
        <v>120</v>
      </c>
      <c r="B269" s="11" t="s">
        <v>1458</v>
      </c>
      <c r="E269" s="1">
        <f t="shared" si="70"/>
        <v>929</v>
      </c>
      <c r="F269" s="1">
        <f t="shared" si="71"/>
        <v>921</v>
      </c>
      <c r="G269" s="1">
        <v>708</v>
      </c>
      <c r="H269" s="1">
        <v>693</v>
      </c>
      <c r="I269" s="2"/>
      <c r="J269" s="2">
        <f t="shared" si="76"/>
        <v>0.7459634015069968</v>
      </c>
      <c r="K269" s="10">
        <f t="shared" si="65"/>
        <v>3</v>
      </c>
      <c r="L269" s="9">
        <f t="shared" si="74"/>
        <v>2</v>
      </c>
      <c r="M269" s="8">
        <f t="shared" si="75"/>
        <v>1</v>
      </c>
      <c r="N269" s="2">
        <f t="shared" si="66"/>
        <v>0.25515743756786102</v>
      </c>
      <c r="O269" s="2">
        <f t="shared" si="67"/>
        <v>0.31161780673181327</v>
      </c>
      <c r="P269" s="2">
        <f t="shared" si="68"/>
        <v>0.38002171552660152</v>
      </c>
      <c r="Q269" s="2">
        <f t="shared" si="69"/>
        <v>5.3203040173724181E-2</v>
      </c>
      <c r="R269" s="1">
        <v>235</v>
      </c>
      <c r="S269" s="1">
        <v>287</v>
      </c>
      <c r="T269" s="1">
        <v>350</v>
      </c>
      <c r="V269" s="1">
        <v>49</v>
      </c>
      <c r="AA269" t="s">
        <v>1085</v>
      </c>
      <c r="AE269" s="44">
        <v>23</v>
      </c>
      <c r="AF269" s="46">
        <v>7</v>
      </c>
      <c r="AG269" s="46">
        <v>15</v>
      </c>
      <c r="AH269" s="50">
        <v>12595</v>
      </c>
      <c r="AI269" s="50">
        <f t="shared" si="77"/>
        <v>23007</v>
      </c>
      <c r="AJ269" t="s">
        <v>1483</v>
      </c>
      <c r="AM269" s="1">
        <f t="shared" si="72"/>
        <v>921</v>
      </c>
      <c r="AN269" s="1">
        <v>8</v>
      </c>
      <c r="AO269" s="1">
        <f t="shared" si="73"/>
        <v>929</v>
      </c>
    </row>
    <row r="270" spans="1:41" hidden="1" outlineLevel="1">
      <c r="A270" t="s">
        <v>2594</v>
      </c>
      <c r="B270" s="11" t="s">
        <v>1458</v>
      </c>
      <c r="E270" s="1">
        <f t="shared" si="70"/>
        <v>3209</v>
      </c>
      <c r="F270" s="1">
        <f t="shared" si="71"/>
        <v>2967</v>
      </c>
      <c r="G270" s="1">
        <v>2382</v>
      </c>
      <c r="H270" s="1">
        <v>2365</v>
      </c>
      <c r="I270" s="2"/>
      <c r="J270" s="2">
        <f t="shared" si="76"/>
        <v>0.7369897164225615</v>
      </c>
      <c r="K270" s="10">
        <f t="shared" si="65"/>
        <v>3</v>
      </c>
      <c r="L270" s="9">
        <f t="shared" si="74"/>
        <v>2</v>
      </c>
      <c r="M270" s="8">
        <f t="shared" si="75"/>
        <v>1</v>
      </c>
      <c r="N270" s="2">
        <f t="shared" si="66"/>
        <v>0.25749915739804519</v>
      </c>
      <c r="O270" s="2">
        <f t="shared" si="67"/>
        <v>0.31782945736434109</v>
      </c>
      <c r="P270" s="2">
        <f t="shared" si="68"/>
        <v>0.39838220424671383</v>
      </c>
      <c r="Q270" s="2">
        <f t="shared" si="69"/>
        <v>2.6289180990899885E-2</v>
      </c>
      <c r="R270" s="1">
        <v>764</v>
      </c>
      <c r="S270" s="1">
        <v>943</v>
      </c>
      <c r="T270" s="1">
        <v>1182</v>
      </c>
      <c r="V270" s="1">
        <v>78</v>
      </c>
      <c r="AA270" t="s">
        <v>2848</v>
      </c>
      <c r="AE270" s="44">
        <v>23</v>
      </c>
      <c r="AF270" s="46">
        <v>11</v>
      </c>
      <c r="AG270" s="46">
        <v>30</v>
      </c>
      <c r="AH270" s="50">
        <v>12735</v>
      </c>
      <c r="AI270" s="50">
        <f t="shared" si="77"/>
        <v>23011</v>
      </c>
      <c r="AJ270" t="s">
        <v>1483</v>
      </c>
      <c r="AM270" s="1">
        <f t="shared" si="72"/>
        <v>2967</v>
      </c>
      <c r="AN270" s="1">
        <v>242</v>
      </c>
      <c r="AO270" s="1">
        <f t="shared" si="73"/>
        <v>3209</v>
      </c>
    </row>
    <row r="271" spans="1:41" hidden="1" outlineLevel="1">
      <c r="A271" t="s">
        <v>1021</v>
      </c>
      <c r="B271" s="11" t="s">
        <v>1458</v>
      </c>
      <c r="E271" s="1">
        <f t="shared" si="70"/>
        <v>680</v>
      </c>
      <c r="F271" s="1">
        <f t="shared" si="71"/>
        <v>651</v>
      </c>
      <c r="G271" s="1">
        <v>450</v>
      </c>
      <c r="H271" s="1">
        <v>436</v>
      </c>
      <c r="I271" s="2"/>
      <c r="J271" s="2">
        <f t="shared" si="76"/>
        <v>0.64117647058823535</v>
      </c>
      <c r="K271" s="10">
        <f t="shared" si="65"/>
        <v>3</v>
      </c>
      <c r="L271" s="9">
        <f t="shared" si="74"/>
        <v>2</v>
      </c>
      <c r="M271" s="8">
        <f t="shared" si="75"/>
        <v>1</v>
      </c>
      <c r="N271" s="2">
        <f t="shared" si="66"/>
        <v>0.25960061443932414</v>
      </c>
      <c r="O271" s="2">
        <f t="shared" si="67"/>
        <v>0.30568356374807987</v>
      </c>
      <c r="P271" s="2">
        <f t="shared" si="68"/>
        <v>0.41013824884792627</v>
      </c>
      <c r="Q271" s="2">
        <f t="shared" si="69"/>
        <v>2.4577572964669725E-2</v>
      </c>
      <c r="R271" s="1">
        <v>169</v>
      </c>
      <c r="S271" s="1">
        <v>199</v>
      </c>
      <c r="T271" s="1">
        <v>267</v>
      </c>
      <c r="V271" s="1">
        <v>16</v>
      </c>
      <c r="AA271" t="s">
        <v>2472</v>
      </c>
      <c r="AE271" s="44">
        <v>23</v>
      </c>
      <c r="AF271" s="46">
        <v>19</v>
      </c>
      <c r="AG271" s="46">
        <v>55</v>
      </c>
      <c r="AH271" s="50">
        <v>13365</v>
      </c>
      <c r="AI271" s="50">
        <f t="shared" si="77"/>
        <v>23019</v>
      </c>
      <c r="AJ271" t="s">
        <v>1483</v>
      </c>
      <c r="AM271" s="1">
        <f t="shared" si="72"/>
        <v>651</v>
      </c>
      <c r="AN271" s="1">
        <v>29</v>
      </c>
      <c r="AO271" s="1">
        <f t="shared" si="73"/>
        <v>680</v>
      </c>
    </row>
    <row r="272" spans="1:41" hidden="1" outlineLevel="1">
      <c r="A272" t="s">
        <v>1395</v>
      </c>
      <c r="B272" s="11" t="s">
        <v>1458</v>
      </c>
      <c r="E272" s="1">
        <f t="shared" si="70"/>
        <v>2466</v>
      </c>
      <c r="F272" s="1">
        <f t="shared" si="71"/>
        <v>2362</v>
      </c>
      <c r="G272" s="1">
        <v>1705</v>
      </c>
      <c r="H272" s="1">
        <v>1685</v>
      </c>
      <c r="I272" s="2"/>
      <c r="J272" s="2">
        <f t="shared" si="76"/>
        <v>0.68329278183292785</v>
      </c>
      <c r="K272" s="10">
        <f t="shared" si="65"/>
        <v>2</v>
      </c>
      <c r="L272" s="9">
        <f t="shared" si="74"/>
        <v>3</v>
      </c>
      <c r="M272" s="8">
        <f t="shared" si="75"/>
        <v>1</v>
      </c>
      <c r="N272" s="2">
        <f t="shared" si="66"/>
        <v>0.30440304826418291</v>
      </c>
      <c r="O272" s="2">
        <f t="shared" si="67"/>
        <v>0.275190516511431</v>
      </c>
      <c r="P272" s="2">
        <f t="shared" si="68"/>
        <v>0.38696020321761221</v>
      </c>
      <c r="Q272" s="2">
        <f t="shared" si="69"/>
        <v>3.3446232006773935E-2</v>
      </c>
      <c r="R272" s="1">
        <v>719</v>
      </c>
      <c r="S272" s="1">
        <v>650</v>
      </c>
      <c r="T272" s="1">
        <v>914</v>
      </c>
      <c r="V272" s="1">
        <v>79</v>
      </c>
      <c r="AA272" t="s">
        <v>2848</v>
      </c>
      <c r="AE272" s="44">
        <v>23</v>
      </c>
      <c r="AF272" s="46">
        <v>11</v>
      </c>
      <c r="AG272" s="46">
        <v>35</v>
      </c>
      <c r="AH272" s="50">
        <v>13470</v>
      </c>
      <c r="AI272" s="50">
        <f t="shared" si="77"/>
        <v>23011</v>
      </c>
      <c r="AJ272" t="s">
        <v>1483</v>
      </c>
      <c r="AM272" s="1">
        <f t="shared" si="72"/>
        <v>2362</v>
      </c>
      <c r="AN272" s="1">
        <v>104</v>
      </c>
      <c r="AO272" s="1">
        <f t="shared" si="73"/>
        <v>2466</v>
      </c>
    </row>
    <row r="273" spans="1:41" hidden="1" outlineLevel="1">
      <c r="A273" t="s">
        <v>1426</v>
      </c>
      <c r="B273" s="11" t="s">
        <v>1458</v>
      </c>
      <c r="E273" s="1">
        <f t="shared" si="70"/>
        <v>313</v>
      </c>
      <c r="F273" s="1">
        <f t="shared" si="71"/>
        <v>302</v>
      </c>
      <c r="G273" s="1">
        <v>213</v>
      </c>
      <c r="H273" s="1">
        <v>198</v>
      </c>
      <c r="I273" s="2"/>
      <c r="J273" s="2">
        <f t="shared" si="76"/>
        <v>0.63258785942492013</v>
      </c>
      <c r="K273" s="10">
        <f t="shared" si="65"/>
        <v>3</v>
      </c>
      <c r="L273" s="9">
        <f t="shared" si="74"/>
        <v>2</v>
      </c>
      <c r="M273" s="8">
        <f t="shared" si="75"/>
        <v>1</v>
      </c>
      <c r="N273" s="2">
        <f t="shared" si="66"/>
        <v>0.17880794701986755</v>
      </c>
      <c r="O273" s="2">
        <f t="shared" si="67"/>
        <v>0.38741721854304634</v>
      </c>
      <c r="P273" s="2">
        <f t="shared" si="68"/>
        <v>0.39735099337748342</v>
      </c>
      <c r="Q273" s="2">
        <f t="shared" si="69"/>
        <v>3.6423841059602668E-2</v>
      </c>
      <c r="R273" s="1">
        <v>54</v>
      </c>
      <c r="S273" s="1">
        <v>117</v>
      </c>
      <c r="T273" s="1">
        <v>120</v>
      </c>
      <c r="V273" s="1">
        <v>11</v>
      </c>
      <c r="AA273" t="s">
        <v>659</v>
      </c>
      <c r="AE273" s="44">
        <v>23</v>
      </c>
      <c r="AF273" s="46">
        <v>29</v>
      </c>
      <c r="AG273" s="46">
        <v>55</v>
      </c>
      <c r="AH273" s="50">
        <v>13750</v>
      </c>
      <c r="AI273" s="50">
        <f t="shared" si="77"/>
        <v>23029</v>
      </c>
      <c r="AJ273" t="s">
        <v>1483</v>
      </c>
      <c r="AM273" s="1">
        <f t="shared" si="72"/>
        <v>302</v>
      </c>
      <c r="AN273" s="1">
        <v>11</v>
      </c>
      <c r="AO273" s="1">
        <f t="shared" si="73"/>
        <v>313</v>
      </c>
    </row>
    <row r="274" spans="1:41" hidden="1" outlineLevel="1">
      <c r="A274" t="s">
        <v>1633</v>
      </c>
      <c r="B274" s="11" t="s">
        <v>1458</v>
      </c>
      <c r="E274" s="1">
        <f t="shared" si="70"/>
        <v>460</v>
      </c>
      <c r="F274" s="1">
        <f t="shared" si="71"/>
        <v>451</v>
      </c>
      <c r="G274" s="1">
        <v>314</v>
      </c>
      <c r="H274" s="1">
        <v>310</v>
      </c>
      <c r="I274" s="2"/>
      <c r="J274" s="2">
        <f t="shared" si="76"/>
        <v>0.67391304347826086</v>
      </c>
      <c r="K274" s="10">
        <f t="shared" si="65"/>
        <v>3</v>
      </c>
      <c r="L274" s="9">
        <f t="shared" si="74"/>
        <v>1</v>
      </c>
      <c r="M274" s="8">
        <f t="shared" si="75"/>
        <v>2</v>
      </c>
      <c r="N274" s="2">
        <f t="shared" si="66"/>
        <v>0.29268292682926828</v>
      </c>
      <c r="O274" s="2">
        <f t="shared" si="67"/>
        <v>0.3392461197339246</v>
      </c>
      <c r="P274" s="2">
        <f t="shared" si="68"/>
        <v>0.33702882483370289</v>
      </c>
      <c r="Q274" s="2">
        <f t="shared" si="69"/>
        <v>3.104212860310418E-2</v>
      </c>
      <c r="R274" s="1">
        <v>132</v>
      </c>
      <c r="S274" s="1">
        <v>153</v>
      </c>
      <c r="T274" s="1">
        <v>152</v>
      </c>
      <c r="V274" s="1">
        <v>14</v>
      </c>
      <c r="AA274" t="s">
        <v>659</v>
      </c>
      <c r="AE274" s="44">
        <v>23</v>
      </c>
      <c r="AF274" s="46">
        <v>29</v>
      </c>
      <c r="AG274" s="46">
        <v>60</v>
      </c>
      <c r="AH274" s="50">
        <v>13820</v>
      </c>
      <c r="AI274" s="50">
        <f t="shared" si="77"/>
        <v>23029</v>
      </c>
      <c r="AJ274" t="s">
        <v>1483</v>
      </c>
      <c r="AM274" s="1">
        <f t="shared" si="72"/>
        <v>451</v>
      </c>
      <c r="AN274" s="1">
        <v>9</v>
      </c>
      <c r="AO274" s="1">
        <f t="shared" si="73"/>
        <v>460</v>
      </c>
    </row>
    <row r="275" spans="1:41" hidden="1" outlineLevel="1">
      <c r="A275" t="s">
        <v>487</v>
      </c>
      <c r="B275" s="11" t="s">
        <v>1458</v>
      </c>
      <c r="E275" s="1">
        <f t="shared" si="70"/>
        <v>325</v>
      </c>
      <c r="F275" s="1">
        <f t="shared" si="71"/>
        <v>307</v>
      </c>
      <c r="G275" s="1">
        <v>199</v>
      </c>
      <c r="H275" s="1">
        <v>195</v>
      </c>
      <c r="I275" s="2"/>
      <c r="J275" s="2">
        <f t="shared" si="76"/>
        <v>0.6</v>
      </c>
      <c r="K275" s="10">
        <f t="shared" si="65"/>
        <v>2</v>
      </c>
      <c r="L275" s="9">
        <f t="shared" si="74"/>
        <v>3</v>
      </c>
      <c r="M275" s="8">
        <f t="shared" si="75"/>
        <v>1</v>
      </c>
      <c r="N275" s="2">
        <f t="shared" si="66"/>
        <v>0.38110749185667753</v>
      </c>
      <c r="O275" s="2">
        <f t="shared" si="67"/>
        <v>0.20195439739413681</v>
      </c>
      <c r="P275" s="2">
        <f t="shared" si="68"/>
        <v>0.3973941368078176</v>
      </c>
      <c r="Q275" s="2">
        <f t="shared" si="69"/>
        <v>1.9543973941368142E-2</v>
      </c>
      <c r="R275" s="1">
        <v>117</v>
      </c>
      <c r="S275" s="1">
        <v>62</v>
      </c>
      <c r="T275" s="1">
        <v>122</v>
      </c>
      <c r="V275" s="1">
        <v>6</v>
      </c>
      <c r="AA275" t="s">
        <v>2692</v>
      </c>
      <c r="AE275" s="44">
        <v>23</v>
      </c>
      <c r="AF275" s="46">
        <v>3</v>
      </c>
      <c r="AG275" s="46">
        <v>63</v>
      </c>
      <c r="AH275" s="50">
        <v>13900</v>
      </c>
      <c r="AI275" s="50">
        <f t="shared" si="77"/>
        <v>23003</v>
      </c>
      <c r="AJ275" t="s">
        <v>604</v>
      </c>
      <c r="AM275" s="1">
        <f t="shared" si="72"/>
        <v>307</v>
      </c>
      <c r="AN275" s="1">
        <v>18</v>
      </c>
      <c r="AO275" s="1">
        <f t="shared" si="73"/>
        <v>325</v>
      </c>
    </row>
    <row r="276" spans="1:41" hidden="1" outlineLevel="1">
      <c r="A276" t="s">
        <v>1654</v>
      </c>
      <c r="B276" s="11" t="s">
        <v>1458</v>
      </c>
      <c r="E276" s="1">
        <f t="shared" si="70"/>
        <v>165</v>
      </c>
      <c r="F276" s="1">
        <f t="shared" si="71"/>
        <v>164</v>
      </c>
      <c r="G276" s="1">
        <v>137</v>
      </c>
      <c r="H276" s="1">
        <v>123</v>
      </c>
      <c r="I276" s="2"/>
      <c r="J276" s="2">
        <f t="shared" si="76"/>
        <v>0.74545454545454548</v>
      </c>
      <c r="K276" s="10">
        <f t="shared" si="65"/>
        <v>2</v>
      </c>
      <c r="L276" s="9">
        <f t="shared" si="74"/>
        <v>3</v>
      </c>
      <c r="M276" s="8">
        <f t="shared" si="75"/>
        <v>1</v>
      </c>
      <c r="N276" s="2">
        <f t="shared" si="66"/>
        <v>0.32317073170731708</v>
      </c>
      <c r="O276" s="2">
        <f t="shared" si="67"/>
        <v>0.28658536585365851</v>
      </c>
      <c r="P276" s="2">
        <f t="shared" si="68"/>
        <v>0.37195121951219512</v>
      </c>
      <c r="Q276" s="2">
        <f t="shared" si="69"/>
        <v>1.8292682926829229E-2</v>
      </c>
      <c r="R276" s="1">
        <v>53</v>
      </c>
      <c r="S276" s="1">
        <v>47</v>
      </c>
      <c r="T276" s="1">
        <v>61</v>
      </c>
      <c r="V276" s="1">
        <v>3</v>
      </c>
      <c r="AA276" t="s">
        <v>659</v>
      </c>
      <c r="AE276" s="44">
        <v>23</v>
      </c>
      <c r="AF276" s="46">
        <v>29</v>
      </c>
      <c r="AG276" s="46">
        <v>65</v>
      </c>
      <c r="AH276" s="50">
        <v>14100</v>
      </c>
      <c r="AI276" s="50">
        <f t="shared" si="77"/>
        <v>23029</v>
      </c>
      <c r="AJ276" t="s">
        <v>1483</v>
      </c>
      <c r="AM276" s="1">
        <f t="shared" si="72"/>
        <v>164</v>
      </c>
      <c r="AN276" s="1">
        <v>1</v>
      </c>
      <c r="AO276" s="1">
        <f t="shared" si="73"/>
        <v>165</v>
      </c>
    </row>
    <row r="277" spans="1:41" hidden="1" outlineLevel="1">
      <c r="A277" t="s">
        <v>133</v>
      </c>
      <c r="B277" s="11" t="s">
        <v>1458</v>
      </c>
      <c r="E277" s="1">
        <f t="shared" si="70"/>
        <v>138</v>
      </c>
      <c r="F277" s="1">
        <f t="shared" si="71"/>
        <v>119</v>
      </c>
      <c r="G277" s="1">
        <v>90</v>
      </c>
      <c r="H277" s="1">
        <v>90</v>
      </c>
      <c r="I277" s="2"/>
      <c r="J277" s="2">
        <f t="shared" si="76"/>
        <v>0.65217391304347827</v>
      </c>
      <c r="K277" s="10">
        <f t="shared" si="65"/>
        <v>2</v>
      </c>
      <c r="L277" s="9">
        <f t="shared" si="74"/>
        <v>3</v>
      </c>
      <c r="M277" s="8">
        <f t="shared" si="75"/>
        <v>1</v>
      </c>
      <c r="N277" s="2">
        <f t="shared" si="66"/>
        <v>0.32773109243697479</v>
      </c>
      <c r="O277" s="2">
        <f t="shared" si="67"/>
        <v>0.25210084033613445</v>
      </c>
      <c r="P277" s="2">
        <f t="shared" si="68"/>
        <v>0.3949579831932773</v>
      </c>
      <c r="Q277" s="2">
        <f t="shared" si="69"/>
        <v>2.5210084033613522E-2</v>
      </c>
      <c r="R277" s="1">
        <v>39</v>
      </c>
      <c r="S277" s="1">
        <v>30</v>
      </c>
      <c r="T277" s="1">
        <v>47</v>
      </c>
      <c r="V277" s="1">
        <v>3</v>
      </c>
      <c r="AA277" t="s">
        <v>1085</v>
      </c>
      <c r="AE277" s="44">
        <v>23</v>
      </c>
      <c r="AF277" s="46">
        <v>7</v>
      </c>
      <c r="AG277" s="46">
        <v>20</v>
      </c>
      <c r="AH277" s="50">
        <v>14205</v>
      </c>
      <c r="AI277" s="50">
        <f t="shared" si="77"/>
        <v>23007</v>
      </c>
      <c r="AJ277" t="s">
        <v>2949</v>
      </c>
      <c r="AM277" s="1">
        <f t="shared" si="72"/>
        <v>119</v>
      </c>
      <c r="AN277" s="1">
        <v>19</v>
      </c>
      <c r="AO277" s="1">
        <f t="shared" si="73"/>
        <v>138</v>
      </c>
    </row>
    <row r="278" spans="1:41" hidden="1" outlineLevel="1">
      <c r="A278" t="s">
        <v>2829</v>
      </c>
      <c r="B278" s="11" t="s">
        <v>1458</v>
      </c>
      <c r="E278" s="1">
        <f t="shared" si="70"/>
        <v>1491</v>
      </c>
      <c r="F278" s="1">
        <f t="shared" si="71"/>
        <v>1422</v>
      </c>
      <c r="G278" s="1">
        <v>1160</v>
      </c>
      <c r="H278" s="1">
        <v>1119</v>
      </c>
      <c r="I278" s="2"/>
      <c r="J278" s="2">
        <f t="shared" si="76"/>
        <v>0.75050301810865194</v>
      </c>
      <c r="K278" s="10">
        <f t="shared" si="65"/>
        <v>3</v>
      </c>
      <c r="L278" s="9">
        <f t="shared" si="74"/>
        <v>2</v>
      </c>
      <c r="M278" s="8">
        <f t="shared" si="75"/>
        <v>1</v>
      </c>
      <c r="N278" s="2">
        <f t="shared" si="66"/>
        <v>0.22995780590717299</v>
      </c>
      <c r="O278" s="2">
        <f t="shared" si="67"/>
        <v>0.37130801687763715</v>
      </c>
      <c r="P278" s="2">
        <f t="shared" si="68"/>
        <v>0.38255977496483823</v>
      </c>
      <c r="Q278" s="2">
        <f t="shared" si="69"/>
        <v>1.617440225035166E-2</v>
      </c>
      <c r="R278" s="1">
        <v>327</v>
      </c>
      <c r="S278" s="1">
        <v>528</v>
      </c>
      <c r="T278" s="1">
        <v>544</v>
      </c>
      <c r="V278" s="1">
        <v>23</v>
      </c>
      <c r="AA278" t="s">
        <v>2472</v>
      </c>
      <c r="AE278" s="44">
        <v>23</v>
      </c>
      <c r="AF278" s="46">
        <v>19</v>
      </c>
      <c r="AG278" s="46">
        <v>60</v>
      </c>
      <c r="AH278" s="50">
        <v>14310</v>
      </c>
      <c r="AI278" s="50">
        <f t="shared" si="77"/>
        <v>23019</v>
      </c>
      <c r="AJ278" t="s">
        <v>1483</v>
      </c>
      <c r="AM278" s="1">
        <f t="shared" si="72"/>
        <v>1422</v>
      </c>
      <c r="AN278" s="1">
        <v>69</v>
      </c>
      <c r="AO278" s="1">
        <f t="shared" si="73"/>
        <v>1491</v>
      </c>
    </row>
    <row r="279" spans="1:41" hidden="1" outlineLevel="1">
      <c r="A279" t="s">
        <v>1972</v>
      </c>
      <c r="B279" s="11" t="s">
        <v>1458</v>
      </c>
      <c r="E279" s="1">
        <f t="shared" si="70"/>
        <v>2108</v>
      </c>
      <c r="F279" s="1">
        <f t="shared" si="71"/>
        <v>2001</v>
      </c>
      <c r="G279" s="1">
        <v>1504</v>
      </c>
      <c r="H279" s="1">
        <v>1464</v>
      </c>
      <c r="I279" s="2"/>
      <c r="J279" s="2">
        <f t="shared" si="76"/>
        <v>0.69449715370018972</v>
      </c>
      <c r="K279" s="10">
        <f t="shared" si="65"/>
        <v>3</v>
      </c>
      <c r="L279" s="9">
        <f t="shared" si="74"/>
        <v>1</v>
      </c>
      <c r="M279" s="8">
        <f t="shared" si="75"/>
        <v>2</v>
      </c>
      <c r="N279" s="2">
        <f t="shared" si="66"/>
        <v>0.21039480259870064</v>
      </c>
      <c r="O279" s="2">
        <f t="shared" si="67"/>
        <v>0.38680659670164919</v>
      </c>
      <c r="P279" s="2">
        <f t="shared" si="68"/>
        <v>0.37981009495252371</v>
      </c>
      <c r="Q279" s="2">
        <f t="shared" si="69"/>
        <v>2.298850574712652E-2</v>
      </c>
      <c r="R279" s="1">
        <v>421</v>
      </c>
      <c r="S279" s="1">
        <v>774</v>
      </c>
      <c r="T279" s="1">
        <v>760</v>
      </c>
      <c r="V279" s="1">
        <v>46</v>
      </c>
      <c r="AA279" t="s">
        <v>2472</v>
      </c>
      <c r="AE279" s="44">
        <v>23</v>
      </c>
      <c r="AF279" s="46">
        <v>19</v>
      </c>
      <c r="AG279" s="46">
        <v>65</v>
      </c>
      <c r="AH279" s="50">
        <v>14380</v>
      </c>
      <c r="AI279" s="50">
        <f t="shared" si="77"/>
        <v>23019</v>
      </c>
      <c r="AJ279" t="s">
        <v>1483</v>
      </c>
      <c r="AM279" s="1">
        <f t="shared" si="72"/>
        <v>2001</v>
      </c>
      <c r="AN279" s="1">
        <v>107</v>
      </c>
      <c r="AO279" s="1">
        <f t="shared" si="73"/>
        <v>2108</v>
      </c>
    </row>
    <row r="280" spans="1:41" hidden="1" outlineLevel="1">
      <c r="A280" t="s">
        <v>1192</v>
      </c>
      <c r="B280" s="11" t="s">
        <v>1458</v>
      </c>
      <c r="E280" s="1">
        <f t="shared" si="70"/>
        <v>1118</v>
      </c>
      <c r="F280" s="1">
        <f t="shared" si="71"/>
        <v>1102</v>
      </c>
      <c r="G280" s="1">
        <v>808</v>
      </c>
      <c r="H280" s="1">
        <v>786</v>
      </c>
      <c r="I280" s="2"/>
      <c r="J280" s="2">
        <f t="shared" si="76"/>
        <v>0.70304114490161007</v>
      </c>
      <c r="K280" s="10">
        <f t="shared" si="65"/>
        <v>2</v>
      </c>
      <c r="L280" s="9">
        <f t="shared" si="74"/>
        <v>3</v>
      </c>
      <c r="M280" s="8">
        <f t="shared" si="75"/>
        <v>1</v>
      </c>
      <c r="N280" s="2">
        <f t="shared" si="66"/>
        <v>0.27404718693284935</v>
      </c>
      <c r="O280" s="2">
        <f t="shared" si="67"/>
        <v>0.25952813067150637</v>
      </c>
      <c r="P280" s="2">
        <f t="shared" si="68"/>
        <v>0.42921960072595283</v>
      </c>
      <c r="Q280" s="2">
        <f t="shared" si="69"/>
        <v>3.7205081669691442E-2</v>
      </c>
      <c r="R280" s="1">
        <v>302</v>
      </c>
      <c r="S280" s="1">
        <v>286</v>
      </c>
      <c r="T280" s="1">
        <v>473</v>
      </c>
      <c r="V280" s="1">
        <v>41</v>
      </c>
      <c r="AA280" t="s">
        <v>934</v>
      </c>
      <c r="AE280" s="44">
        <v>23</v>
      </c>
      <c r="AF280" s="46">
        <v>31</v>
      </c>
      <c r="AG280" s="46">
        <v>35</v>
      </c>
      <c r="AH280" s="50">
        <v>14485</v>
      </c>
      <c r="AI280" s="50">
        <f t="shared" si="77"/>
        <v>23031</v>
      </c>
      <c r="AJ280" t="s">
        <v>1483</v>
      </c>
      <c r="AM280" s="1">
        <f t="shared" si="72"/>
        <v>1102</v>
      </c>
      <c r="AN280" s="1">
        <v>16</v>
      </c>
      <c r="AO280" s="1">
        <f t="shared" si="73"/>
        <v>1118</v>
      </c>
    </row>
    <row r="281" spans="1:41" hidden="1" outlineLevel="1">
      <c r="A281" t="s">
        <v>1836</v>
      </c>
      <c r="B281" s="11" t="s">
        <v>1458</v>
      </c>
      <c r="E281" s="1">
        <f t="shared" si="70"/>
        <v>993</v>
      </c>
      <c r="F281" s="1">
        <f t="shared" si="71"/>
        <v>944</v>
      </c>
      <c r="G281" s="1">
        <v>693</v>
      </c>
      <c r="H281" s="1">
        <v>682</v>
      </c>
      <c r="I281" s="2"/>
      <c r="J281" s="2">
        <f t="shared" si="76"/>
        <v>0.68680765357502516</v>
      </c>
      <c r="K281" s="10">
        <f t="shared" si="65"/>
        <v>3</v>
      </c>
      <c r="L281" s="9">
        <f t="shared" si="74"/>
        <v>2</v>
      </c>
      <c r="M281" s="8">
        <f t="shared" si="75"/>
        <v>1</v>
      </c>
      <c r="N281" s="2">
        <f t="shared" si="66"/>
        <v>0.22351694915254236</v>
      </c>
      <c r="O281" s="2">
        <f t="shared" si="67"/>
        <v>0.34851694915254239</v>
      </c>
      <c r="P281" s="2">
        <f t="shared" si="68"/>
        <v>0.40677966101694918</v>
      </c>
      <c r="Q281" s="2">
        <f t="shared" si="69"/>
        <v>2.1186440677966045E-2</v>
      </c>
      <c r="R281" s="1">
        <v>211</v>
      </c>
      <c r="S281" s="1">
        <v>329</v>
      </c>
      <c r="T281" s="1">
        <v>384</v>
      </c>
      <c r="V281" s="1">
        <v>20</v>
      </c>
      <c r="AA281" t="s">
        <v>1360</v>
      </c>
      <c r="AE281" s="44">
        <v>23</v>
      </c>
      <c r="AF281" s="46">
        <v>25</v>
      </c>
      <c r="AG281" s="46">
        <v>40</v>
      </c>
      <c r="AH281" s="50">
        <v>14555</v>
      </c>
      <c r="AI281" s="50">
        <f t="shared" si="77"/>
        <v>23025</v>
      </c>
      <c r="AJ281" t="s">
        <v>1483</v>
      </c>
      <c r="AM281" s="1">
        <f t="shared" si="72"/>
        <v>944</v>
      </c>
      <c r="AN281" s="1">
        <v>49</v>
      </c>
      <c r="AO281" s="1">
        <f t="shared" si="73"/>
        <v>993</v>
      </c>
    </row>
    <row r="282" spans="1:41" hidden="1" outlineLevel="1">
      <c r="A282" t="s">
        <v>2632</v>
      </c>
      <c r="B282" s="11" t="s">
        <v>1458</v>
      </c>
      <c r="E282" s="1">
        <f t="shared" si="70"/>
        <v>212</v>
      </c>
      <c r="F282" s="1">
        <f t="shared" si="71"/>
        <v>211</v>
      </c>
      <c r="G282" s="1">
        <v>161</v>
      </c>
      <c r="H282" s="1">
        <v>155</v>
      </c>
      <c r="I282" s="2"/>
      <c r="J282" s="2">
        <f t="shared" si="76"/>
        <v>0.73113207547169812</v>
      </c>
      <c r="K282" s="10">
        <f t="shared" si="65"/>
        <v>2</v>
      </c>
      <c r="L282" s="9">
        <f t="shared" si="74"/>
        <v>3</v>
      </c>
      <c r="M282" s="8">
        <f t="shared" si="75"/>
        <v>1</v>
      </c>
      <c r="N282" s="2">
        <f t="shared" si="66"/>
        <v>0.35071090047393366</v>
      </c>
      <c r="O282" s="2">
        <f t="shared" si="67"/>
        <v>0.23222748815165878</v>
      </c>
      <c r="P282" s="2">
        <f t="shared" si="68"/>
        <v>0.38862559241706163</v>
      </c>
      <c r="Q282" s="2">
        <f t="shared" si="69"/>
        <v>2.8436018957345877E-2</v>
      </c>
      <c r="R282" s="1">
        <v>74</v>
      </c>
      <c r="S282" s="1">
        <v>49</v>
      </c>
      <c r="T282" s="1">
        <v>82</v>
      </c>
      <c r="V282" s="1">
        <v>6</v>
      </c>
      <c r="AA282" t="s">
        <v>721</v>
      </c>
      <c r="AE282" s="44">
        <v>23</v>
      </c>
      <c r="AF282" s="46">
        <v>9</v>
      </c>
      <c r="AG282" s="46">
        <v>45</v>
      </c>
      <c r="AH282" s="50">
        <v>14905</v>
      </c>
      <c r="AI282" s="50">
        <f t="shared" si="77"/>
        <v>23009</v>
      </c>
      <c r="AJ282" t="s">
        <v>1483</v>
      </c>
      <c r="AM282" s="1">
        <f t="shared" si="72"/>
        <v>211</v>
      </c>
      <c r="AN282" s="1">
        <v>1</v>
      </c>
      <c r="AO282" s="1">
        <f t="shared" si="73"/>
        <v>212</v>
      </c>
    </row>
    <row r="283" spans="1:41" hidden="1" outlineLevel="1">
      <c r="A283" t="s">
        <v>1655</v>
      </c>
      <c r="B283" s="11" t="s">
        <v>1458</v>
      </c>
      <c r="E283" s="1">
        <f t="shared" si="70"/>
        <v>88</v>
      </c>
      <c r="F283" s="1">
        <f t="shared" si="71"/>
        <v>87</v>
      </c>
      <c r="G283" s="1">
        <v>72</v>
      </c>
      <c r="H283" s="1">
        <v>71</v>
      </c>
      <c r="I283" s="2"/>
      <c r="J283" s="2">
        <f t="shared" si="76"/>
        <v>0.80681818181818177</v>
      </c>
      <c r="K283" s="10">
        <f t="shared" si="65"/>
        <v>3</v>
      </c>
      <c r="L283" s="9">
        <f t="shared" si="74"/>
        <v>1</v>
      </c>
      <c r="M283" s="8">
        <f t="shared" si="75"/>
        <v>2</v>
      </c>
      <c r="N283" s="2">
        <f t="shared" si="66"/>
        <v>0.18390804597701149</v>
      </c>
      <c r="O283" s="2">
        <f t="shared" si="67"/>
        <v>0.51724137931034486</v>
      </c>
      <c r="P283" s="2">
        <f t="shared" si="68"/>
        <v>0.2988505747126437</v>
      </c>
      <c r="Q283" s="2">
        <f t="shared" si="69"/>
        <v>-5.5511151231257827E-17</v>
      </c>
      <c r="R283" s="1">
        <v>16</v>
      </c>
      <c r="S283" s="1">
        <v>45</v>
      </c>
      <c r="T283" s="1">
        <v>26</v>
      </c>
      <c r="V283" s="1">
        <v>0</v>
      </c>
      <c r="AA283" t="s">
        <v>659</v>
      </c>
      <c r="AE283" s="44">
        <v>23</v>
      </c>
      <c r="AF283" s="46">
        <v>29</v>
      </c>
      <c r="AG283" s="46">
        <v>70</v>
      </c>
      <c r="AH283" s="50">
        <v>14940</v>
      </c>
      <c r="AI283" s="50">
        <f t="shared" si="77"/>
        <v>23029</v>
      </c>
      <c r="AJ283" t="s">
        <v>1483</v>
      </c>
      <c r="AM283" s="1">
        <f t="shared" si="72"/>
        <v>87</v>
      </c>
      <c r="AN283" s="1">
        <v>1</v>
      </c>
      <c r="AO283" s="1">
        <f t="shared" si="73"/>
        <v>88</v>
      </c>
    </row>
    <row r="284" spans="1:41" hidden="1" outlineLevel="1">
      <c r="A284" t="s">
        <v>2279</v>
      </c>
      <c r="B284" s="11" t="s">
        <v>1458</v>
      </c>
      <c r="E284" s="1">
        <f t="shared" si="70"/>
        <v>196</v>
      </c>
      <c r="F284" s="1">
        <f t="shared" si="71"/>
        <v>196</v>
      </c>
      <c r="G284" s="1">
        <v>146</v>
      </c>
      <c r="H284" s="1">
        <v>140</v>
      </c>
      <c r="I284" s="2"/>
      <c r="J284" s="2">
        <f t="shared" si="76"/>
        <v>0.7142857142857143</v>
      </c>
      <c r="K284" s="10">
        <f t="shared" si="65"/>
        <v>3</v>
      </c>
      <c r="L284" s="9">
        <f t="shared" si="74"/>
        <v>1</v>
      </c>
      <c r="M284" s="8">
        <f t="shared" si="75"/>
        <v>2</v>
      </c>
      <c r="N284" s="2">
        <f t="shared" si="66"/>
        <v>0.25510204081632654</v>
      </c>
      <c r="O284" s="2">
        <f t="shared" si="67"/>
        <v>0.37755102040816324</v>
      </c>
      <c r="P284" s="2">
        <f t="shared" si="68"/>
        <v>0.36224489795918369</v>
      </c>
      <c r="Q284" s="2">
        <f t="shared" si="69"/>
        <v>5.1020408163265918E-3</v>
      </c>
      <c r="R284" s="1">
        <v>50</v>
      </c>
      <c r="S284" s="1">
        <v>74</v>
      </c>
      <c r="T284" s="1">
        <v>71</v>
      </c>
      <c r="V284" s="1">
        <v>1</v>
      </c>
      <c r="AA284" t="s">
        <v>2692</v>
      </c>
      <c r="AE284" s="44">
        <v>23</v>
      </c>
      <c r="AF284" s="46">
        <v>3</v>
      </c>
      <c r="AG284" s="46">
        <v>65</v>
      </c>
      <c r="AH284" s="50">
        <v>15395</v>
      </c>
      <c r="AI284" s="50">
        <f t="shared" si="77"/>
        <v>23003</v>
      </c>
      <c r="AJ284" t="s">
        <v>1483</v>
      </c>
      <c r="AM284" s="1">
        <f t="shared" si="72"/>
        <v>196</v>
      </c>
      <c r="AN284" s="1">
        <v>0</v>
      </c>
      <c r="AO284" s="1">
        <f t="shared" si="73"/>
        <v>196</v>
      </c>
    </row>
    <row r="285" spans="1:41" hidden="1" outlineLevel="1">
      <c r="A285" t="s">
        <v>1673</v>
      </c>
      <c r="B285" s="11" t="s">
        <v>1458</v>
      </c>
      <c r="E285" s="1">
        <f t="shared" si="70"/>
        <v>5867</v>
      </c>
      <c r="F285" s="1">
        <f t="shared" si="71"/>
        <v>5615</v>
      </c>
      <c r="G285" s="1">
        <v>4903</v>
      </c>
      <c r="H285" s="1">
        <v>4843</v>
      </c>
      <c r="I285" s="2"/>
      <c r="J285" s="2">
        <f t="shared" si="76"/>
        <v>0.8254644622464633</v>
      </c>
      <c r="K285" s="10">
        <f t="shared" si="65"/>
        <v>3</v>
      </c>
      <c r="L285" s="9">
        <f t="shared" si="74"/>
        <v>1</v>
      </c>
      <c r="M285" s="8">
        <f t="shared" si="75"/>
        <v>2</v>
      </c>
      <c r="N285" s="2">
        <f t="shared" si="66"/>
        <v>0.30400712377560107</v>
      </c>
      <c r="O285" s="2">
        <f t="shared" si="67"/>
        <v>0.36651825467497773</v>
      </c>
      <c r="P285" s="2">
        <f t="shared" si="68"/>
        <v>0.30881567230632234</v>
      </c>
      <c r="Q285" s="2">
        <f t="shared" si="69"/>
        <v>2.0658949243098912E-2</v>
      </c>
      <c r="R285" s="1">
        <v>1707</v>
      </c>
      <c r="S285" s="1">
        <v>2058</v>
      </c>
      <c r="T285" s="1">
        <v>1734</v>
      </c>
      <c r="V285" s="1">
        <v>116</v>
      </c>
      <c r="AA285" t="s">
        <v>1673</v>
      </c>
      <c r="AE285" s="44">
        <v>23</v>
      </c>
      <c r="AF285" s="46">
        <v>5</v>
      </c>
      <c r="AG285" s="46">
        <v>30</v>
      </c>
      <c r="AH285" s="50">
        <v>15430</v>
      </c>
      <c r="AI285" s="50">
        <f t="shared" si="77"/>
        <v>23005</v>
      </c>
      <c r="AJ285" t="s">
        <v>1483</v>
      </c>
      <c r="AM285" s="1">
        <f t="shared" si="72"/>
        <v>5615</v>
      </c>
      <c r="AN285" s="1">
        <v>252</v>
      </c>
      <c r="AO285" s="1">
        <f t="shared" si="73"/>
        <v>5867</v>
      </c>
    </row>
    <row r="286" spans="1:41" hidden="1" outlineLevel="1">
      <c r="A286" t="s">
        <v>2280</v>
      </c>
      <c r="B286" s="11" t="s">
        <v>1458</v>
      </c>
      <c r="E286" s="1">
        <f t="shared" si="70"/>
        <v>1106</v>
      </c>
      <c r="F286" s="1">
        <f t="shared" si="71"/>
        <v>1054</v>
      </c>
      <c r="G286" s="1">
        <v>848</v>
      </c>
      <c r="H286" s="1">
        <v>836</v>
      </c>
      <c r="I286" s="2"/>
      <c r="J286" s="2">
        <f t="shared" si="76"/>
        <v>0.75587703435804698</v>
      </c>
      <c r="K286" s="10">
        <f t="shared" si="65"/>
        <v>3</v>
      </c>
      <c r="L286" s="9">
        <f t="shared" si="74"/>
        <v>2</v>
      </c>
      <c r="M286" s="8">
        <f t="shared" si="75"/>
        <v>1</v>
      </c>
      <c r="N286" s="2">
        <f t="shared" si="66"/>
        <v>0.27134724857685011</v>
      </c>
      <c r="O286" s="2">
        <f t="shared" si="67"/>
        <v>0.30645161290322581</v>
      </c>
      <c r="P286" s="2">
        <f t="shared" si="68"/>
        <v>0.37666034155597722</v>
      </c>
      <c r="Q286" s="2">
        <f t="shared" si="69"/>
        <v>4.5540796963946861E-2</v>
      </c>
      <c r="R286" s="1">
        <v>286</v>
      </c>
      <c r="S286" s="1">
        <v>323</v>
      </c>
      <c r="T286" s="1">
        <v>397</v>
      </c>
      <c r="V286" s="1">
        <v>48</v>
      </c>
      <c r="AA286" t="s">
        <v>1712</v>
      </c>
      <c r="AE286" s="44">
        <v>23</v>
      </c>
      <c r="AF286" s="46">
        <v>13</v>
      </c>
      <c r="AG286" s="46">
        <v>15</v>
      </c>
      <c r="AH286" s="50">
        <v>15780</v>
      </c>
      <c r="AI286" s="50">
        <f t="shared" si="77"/>
        <v>23013</v>
      </c>
      <c r="AJ286" t="s">
        <v>1483</v>
      </c>
      <c r="AM286" s="1">
        <f t="shared" si="72"/>
        <v>1054</v>
      </c>
      <c r="AN286" s="1">
        <v>52</v>
      </c>
      <c r="AO286" s="1">
        <f t="shared" si="73"/>
        <v>1106</v>
      </c>
    </row>
    <row r="287" spans="1:41" hidden="1" outlineLevel="1">
      <c r="A287" t="s">
        <v>1649</v>
      </c>
      <c r="B287" s="11" t="s">
        <v>1458</v>
      </c>
      <c r="E287" s="1">
        <f t="shared" si="70"/>
        <v>421</v>
      </c>
      <c r="F287" s="1">
        <f t="shared" si="71"/>
        <v>413</v>
      </c>
      <c r="G287" s="1">
        <v>280</v>
      </c>
      <c r="H287" s="1">
        <v>280</v>
      </c>
      <c r="I287" s="2"/>
      <c r="J287" s="2">
        <f t="shared" si="76"/>
        <v>0.66508313539192399</v>
      </c>
      <c r="K287" s="10">
        <f t="shared" si="65"/>
        <v>3</v>
      </c>
      <c r="L287" s="9">
        <f t="shared" si="74"/>
        <v>1</v>
      </c>
      <c r="M287" s="8">
        <f t="shared" si="75"/>
        <v>2</v>
      </c>
      <c r="N287" s="2">
        <f t="shared" si="66"/>
        <v>0.1937046004842615</v>
      </c>
      <c r="O287" s="2">
        <f t="shared" si="67"/>
        <v>0.42372881355932202</v>
      </c>
      <c r="P287" s="2">
        <f t="shared" si="68"/>
        <v>0.3559322033898305</v>
      </c>
      <c r="Q287" s="2">
        <f t="shared" si="69"/>
        <v>2.6634382566585957E-2</v>
      </c>
      <c r="R287" s="1">
        <v>80</v>
      </c>
      <c r="S287" s="1">
        <v>175</v>
      </c>
      <c r="T287" s="1">
        <v>147</v>
      </c>
      <c r="V287" s="1">
        <v>11</v>
      </c>
      <c r="AA287" t="s">
        <v>659</v>
      </c>
      <c r="AE287" s="44">
        <v>23</v>
      </c>
      <c r="AF287" s="46">
        <v>29</v>
      </c>
      <c r="AG287" s="46">
        <v>75</v>
      </c>
      <c r="AH287" s="50">
        <v>15920</v>
      </c>
      <c r="AI287" s="50">
        <f t="shared" si="77"/>
        <v>23029</v>
      </c>
      <c r="AJ287" t="s">
        <v>1483</v>
      </c>
      <c r="AM287" s="1">
        <f t="shared" si="72"/>
        <v>413</v>
      </c>
      <c r="AN287" s="1">
        <v>8</v>
      </c>
      <c r="AO287" s="1">
        <f t="shared" si="73"/>
        <v>421</v>
      </c>
    </row>
    <row r="288" spans="1:41" hidden="1" outlineLevel="1">
      <c r="A288" t="s">
        <v>493</v>
      </c>
      <c r="B288" s="11" t="s">
        <v>1458</v>
      </c>
      <c r="E288" s="1">
        <f t="shared" si="70"/>
        <v>55</v>
      </c>
      <c r="F288" s="1">
        <f t="shared" si="71"/>
        <v>51</v>
      </c>
      <c r="G288" s="1">
        <v>49</v>
      </c>
      <c r="H288" s="1">
        <v>48</v>
      </c>
      <c r="I288" s="2"/>
      <c r="J288" s="2">
        <f t="shared" si="76"/>
        <v>0.87272727272727268</v>
      </c>
      <c r="K288" s="10">
        <f t="shared" si="65"/>
        <v>1</v>
      </c>
      <c r="L288" s="9">
        <f t="shared" si="74"/>
        <v>3</v>
      </c>
      <c r="M288" s="8">
        <f t="shared" si="75"/>
        <v>2</v>
      </c>
      <c r="N288" s="2">
        <f t="shared" si="66"/>
        <v>0.52941176470588236</v>
      </c>
      <c r="O288" s="2">
        <f t="shared" si="67"/>
        <v>0.21568627450980393</v>
      </c>
      <c r="P288" s="2">
        <f t="shared" si="68"/>
        <v>0.25490196078431371</v>
      </c>
      <c r="Q288" s="2">
        <f t="shared" si="69"/>
        <v>0</v>
      </c>
      <c r="R288" s="1">
        <v>27</v>
      </c>
      <c r="S288" s="1">
        <v>11</v>
      </c>
      <c r="T288" s="1">
        <v>13</v>
      </c>
      <c r="V288" s="1">
        <v>0</v>
      </c>
      <c r="AA288" t="s">
        <v>2692</v>
      </c>
      <c r="AE288" s="44">
        <v>23</v>
      </c>
      <c r="AF288" s="46">
        <v>3</v>
      </c>
      <c r="AG288" s="46">
        <v>70</v>
      </c>
      <c r="AH288" s="50">
        <v>15990</v>
      </c>
      <c r="AI288" s="50">
        <f t="shared" si="77"/>
        <v>23003</v>
      </c>
      <c r="AJ288" t="s">
        <v>2949</v>
      </c>
      <c r="AM288" s="1">
        <f t="shared" si="72"/>
        <v>51</v>
      </c>
      <c r="AN288" s="1">
        <v>4</v>
      </c>
      <c r="AO288" s="1">
        <f t="shared" si="73"/>
        <v>55</v>
      </c>
    </row>
    <row r="289" spans="1:41" hidden="1" outlineLevel="1">
      <c r="A289" t="s">
        <v>1319</v>
      </c>
      <c r="B289" s="11" t="s">
        <v>1458</v>
      </c>
      <c r="E289" s="1">
        <f t="shared" si="70"/>
        <v>260</v>
      </c>
      <c r="F289" s="1">
        <f t="shared" si="71"/>
        <v>243</v>
      </c>
      <c r="G289" s="1">
        <v>229</v>
      </c>
      <c r="H289" s="1">
        <v>228</v>
      </c>
      <c r="I289" s="2"/>
      <c r="J289" s="2">
        <f t="shared" si="76"/>
        <v>0.87692307692307692</v>
      </c>
      <c r="K289" s="10">
        <f t="shared" si="65"/>
        <v>3</v>
      </c>
      <c r="L289" s="9">
        <f t="shared" si="74"/>
        <v>2</v>
      </c>
      <c r="M289" s="8">
        <f t="shared" si="75"/>
        <v>1</v>
      </c>
      <c r="N289" s="2">
        <f t="shared" si="66"/>
        <v>0.22633744855967078</v>
      </c>
      <c r="O289" s="2">
        <f t="shared" si="67"/>
        <v>0.34979423868312759</v>
      </c>
      <c r="P289" s="2">
        <f t="shared" si="68"/>
        <v>0.38683127572016462</v>
      </c>
      <c r="Q289" s="2">
        <f t="shared" si="69"/>
        <v>3.7037037037037035E-2</v>
      </c>
      <c r="R289" s="1">
        <v>55</v>
      </c>
      <c r="S289" s="1">
        <v>85</v>
      </c>
      <c r="T289" s="1">
        <v>94</v>
      </c>
      <c r="V289" s="1">
        <v>9</v>
      </c>
      <c r="AA289" t="s">
        <v>1085</v>
      </c>
      <c r="AE289" s="44">
        <v>23</v>
      </c>
      <c r="AF289" s="46">
        <v>7</v>
      </c>
      <c r="AG289" s="46">
        <v>25</v>
      </c>
      <c r="AH289" s="50">
        <v>16165</v>
      </c>
      <c r="AI289" s="50">
        <f t="shared" si="77"/>
        <v>23007</v>
      </c>
      <c r="AJ289" t="s">
        <v>2949</v>
      </c>
      <c r="AM289" s="1">
        <f t="shared" si="72"/>
        <v>243</v>
      </c>
      <c r="AN289" s="1">
        <v>17</v>
      </c>
      <c r="AO289" s="1">
        <f t="shared" si="73"/>
        <v>260</v>
      </c>
    </row>
    <row r="290" spans="1:41" hidden="1" outlineLevel="1">
      <c r="A290" t="s">
        <v>1461</v>
      </c>
      <c r="B290" s="11" t="s">
        <v>1458</v>
      </c>
      <c r="E290" s="1">
        <f t="shared" si="70"/>
        <v>2045</v>
      </c>
      <c r="F290" s="1">
        <f t="shared" si="71"/>
        <v>1984</v>
      </c>
      <c r="G290" s="1">
        <v>1373</v>
      </c>
      <c r="H290" s="1">
        <v>1305</v>
      </c>
      <c r="I290" s="2"/>
      <c r="J290" s="2">
        <f t="shared" si="76"/>
        <v>0.63814180929095354</v>
      </c>
      <c r="K290" s="10">
        <f t="shared" si="65"/>
        <v>3</v>
      </c>
      <c r="L290" s="9">
        <f t="shared" si="74"/>
        <v>2</v>
      </c>
      <c r="M290" s="8">
        <f t="shared" si="75"/>
        <v>1</v>
      </c>
      <c r="N290" s="2">
        <f t="shared" si="66"/>
        <v>0.29133064516129031</v>
      </c>
      <c r="O290" s="2">
        <f t="shared" si="67"/>
        <v>0.32106854838709675</v>
      </c>
      <c r="P290" s="2">
        <f t="shared" si="68"/>
        <v>0.34929435483870969</v>
      </c>
      <c r="Q290" s="2">
        <f t="shared" si="69"/>
        <v>3.8306451612903303E-2</v>
      </c>
      <c r="R290" s="1">
        <v>578</v>
      </c>
      <c r="S290" s="1">
        <v>637</v>
      </c>
      <c r="T290" s="1">
        <v>693</v>
      </c>
      <c r="V290" s="1">
        <v>76</v>
      </c>
      <c r="AA290" t="s">
        <v>1331</v>
      </c>
      <c r="AE290" s="44">
        <v>23</v>
      </c>
      <c r="AF290" s="46">
        <v>15</v>
      </c>
      <c r="AG290" s="46">
        <v>30</v>
      </c>
      <c r="AH290" s="50">
        <v>16235</v>
      </c>
      <c r="AI290" s="50">
        <f t="shared" si="77"/>
        <v>23015</v>
      </c>
      <c r="AJ290" t="s">
        <v>1483</v>
      </c>
      <c r="AM290" s="1">
        <f t="shared" si="72"/>
        <v>1984</v>
      </c>
      <c r="AN290" s="1">
        <v>61</v>
      </c>
      <c r="AO290" s="1">
        <f t="shared" si="73"/>
        <v>2045</v>
      </c>
    </row>
    <row r="291" spans="1:41" hidden="1" outlineLevel="1">
      <c r="A291" t="s">
        <v>1612</v>
      </c>
      <c r="B291" s="11" t="s">
        <v>1458</v>
      </c>
      <c r="E291" s="1">
        <f t="shared" si="70"/>
        <v>445</v>
      </c>
      <c r="F291" s="1">
        <f t="shared" si="71"/>
        <v>438</v>
      </c>
      <c r="G291" s="1">
        <v>296</v>
      </c>
      <c r="H291" s="1">
        <v>287</v>
      </c>
      <c r="I291" s="2"/>
      <c r="J291" s="2">
        <f t="shared" si="76"/>
        <v>0.64494382022471908</v>
      </c>
      <c r="K291" s="10">
        <f t="shared" si="65"/>
        <v>3</v>
      </c>
      <c r="L291" s="9">
        <f t="shared" si="74"/>
        <v>2</v>
      </c>
      <c r="M291" s="8">
        <f t="shared" si="75"/>
        <v>1</v>
      </c>
      <c r="N291" s="2">
        <f t="shared" si="66"/>
        <v>0.25799086757990869</v>
      </c>
      <c r="O291" s="2">
        <f t="shared" si="67"/>
        <v>0.32191780821917809</v>
      </c>
      <c r="P291" s="2">
        <f t="shared" si="68"/>
        <v>0.4132420091324201</v>
      </c>
      <c r="Q291" s="2">
        <f t="shared" si="69"/>
        <v>6.849315068493067E-3</v>
      </c>
      <c r="R291" s="1">
        <v>113</v>
      </c>
      <c r="S291" s="1">
        <v>141</v>
      </c>
      <c r="T291" s="1">
        <v>181</v>
      </c>
      <c r="V291" s="1">
        <v>3</v>
      </c>
      <c r="AA291" t="s">
        <v>659</v>
      </c>
      <c r="AE291" s="44">
        <v>23</v>
      </c>
      <c r="AF291" s="46">
        <v>29</v>
      </c>
      <c r="AG291" s="46">
        <v>80</v>
      </c>
      <c r="AH291" s="50">
        <v>16410</v>
      </c>
      <c r="AI291" s="50">
        <f t="shared" si="77"/>
        <v>23029</v>
      </c>
      <c r="AJ291" t="s">
        <v>1483</v>
      </c>
      <c r="AM291" s="1">
        <f t="shared" si="72"/>
        <v>438</v>
      </c>
      <c r="AN291" s="1">
        <v>7</v>
      </c>
      <c r="AO291" s="1">
        <f t="shared" si="73"/>
        <v>445</v>
      </c>
    </row>
    <row r="292" spans="1:41" hidden="1" outlineLevel="1">
      <c r="A292" t="s">
        <v>1613</v>
      </c>
      <c r="B292" s="11" t="s">
        <v>1458</v>
      </c>
      <c r="E292" s="1">
        <f t="shared" si="70"/>
        <v>1446</v>
      </c>
      <c r="F292" s="1">
        <f t="shared" si="71"/>
        <v>1433</v>
      </c>
      <c r="G292" s="1">
        <v>1138</v>
      </c>
      <c r="H292" s="1">
        <v>1126</v>
      </c>
      <c r="I292" s="2"/>
      <c r="J292" s="2">
        <f t="shared" si="76"/>
        <v>0.77869986168741356</v>
      </c>
      <c r="K292" s="10">
        <f t="shared" si="65"/>
        <v>3</v>
      </c>
      <c r="L292" s="9">
        <f t="shared" si="74"/>
        <v>2</v>
      </c>
      <c r="M292" s="8">
        <f t="shared" si="75"/>
        <v>1</v>
      </c>
      <c r="N292" s="2">
        <f t="shared" si="66"/>
        <v>0.25540823447313327</v>
      </c>
      <c r="O292" s="2">
        <f t="shared" si="67"/>
        <v>0.27006280530355897</v>
      </c>
      <c r="P292" s="2">
        <f t="shared" si="68"/>
        <v>0.45498953244940682</v>
      </c>
      <c r="Q292" s="2">
        <f t="shared" si="69"/>
        <v>1.9539427773900997E-2</v>
      </c>
      <c r="R292" s="1">
        <v>366</v>
      </c>
      <c r="S292" s="1">
        <v>387</v>
      </c>
      <c r="T292" s="1">
        <v>652</v>
      </c>
      <c r="V292" s="1">
        <v>28</v>
      </c>
      <c r="AA292" t="s">
        <v>934</v>
      </c>
      <c r="AE292" s="44">
        <v>23</v>
      </c>
      <c r="AF292" s="46">
        <v>31</v>
      </c>
      <c r="AG292" s="46">
        <v>40</v>
      </c>
      <c r="AH292" s="50">
        <v>16725</v>
      </c>
      <c r="AI292" s="50">
        <f t="shared" si="77"/>
        <v>23031</v>
      </c>
      <c r="AJ292" t="s">
        <v>1483</v>
      </c>
      <c r="AM292" s="1">
        <f t="shared" si="72"/>
        <v>1433</v>
      </c>
      <c r="AN292" s="1">
        <v>13</v>
      </c>
      <c r="AO292" s="1">
        <f t="shared" si="73"/>
        <v>1446</v>
      </c>
    </row>
    <row r="293" spans="1:41" hidden="1" outlineLevel="1">
      <c r="A293" s="19" t="s">
        <v>696</v>
      </c>
      <c r="B293" s="11" t="s">
        <v>1458</v>
      </c>
      <c r="E293" s="1">
        <f t="shared" si="70"/>
        <v>0</v>
      </c>
      <c r="F293" s="1">
        <f t="shared" si="71"/>
        <v>0</v>
      </c>
      <c r="G293" s="1">
        <v>15</v>
      </c>
      <c r="H293" s="1">
        <v>15</v>
      </c>
      <c r="I293" s="2"/>
      <c r="J293" s="2" t="e">
        <f>H293/E293</f>
        <v>#DIV/0!</v>
      </c>
      <c r="K293" s="10" t="str">
        <f t="shared" si="65"/>
        <v/>
      </c>
      <c r="L293" s="9" t="str">
        <f t="shared" si="74"/>
        <v/>
      </c>
      <c r="M293" s="8" t="str">
        <f t="shared" si="75"/>
        <v/>
      </c>
      <c r="N293" s="2" t="str">
        <f t="shared" si="66"/>
        <v>-</v>
      </c>
      <c r="O293" s="2" t="str">
        <f t="shared" si="67"/>
        <v>-</v>
      </c>
      <c r="P293" s="2" t="str">
        <f t="shared" si="68"/>
        <v>-</v>
      </c>
      <c r="Q293" s="2" t="str">
        <f t="shared" si="69"/>
        <v>-</v>
      </c>
      <c r="R293" s="1">
        <v>0</v>
      </c>
      <c r="S293" s="1">
        <v>0</v>
      </c>
      <c r="T293" s="1">
        <v>0</v>
      </c>
      <c r="V293" s="1">
        <v>0</v>
      </c>
      <c r="AA293" t="s">
        <v>721</v>
      </c>
      <c r="AE293" s="44">
        <v>23</v>
      </c>
      <c r="AF293" s="46">
        <v>9</v>
      </c>
      <c r="AH293" s="50">
        <v>16750</v>
      </c>
      <c r="AI293" s="50">
        <f t="shared" si="77"/>
        <v>23009</v>
      </c>
      <c r="AJ293" t="s">
        <v>604</v>
      </c>
      <c r="AM293" s="1">
        <f t="shared" si="72"/>
        <v>0</v>
      </c>
      <c r="AN293" s="1">
        <v>0</v>
      </c>
      <c r="AO293" s="1">
        <f t="shared" si="73"/>
        <v>0</v>
      </c>
    </row>
    <row r="294" spans="1:41" hidden="1" outlineLevel="1">
      <c r="A294" t="s">
        <v>1686</v>
      </c>
      <c r="B294" s="11" t="s">
        <v>1458</v>
      </c>
      <c r="E294" s="1">
        <f t="shared" si="70"/>
        <v>47</v>
      </c>
      <c r="F294" s="1">
        <f t="shared" si="71"/>
        <v>40</v>
      </c>
      <c r="G294" s="1">
        <v>32</v>
      </c>
      <c r="H294" s="1">
        <v>31</v>
      </c>
      <c r="I294" s="2"/>
      <c r="J294" s="2">
        <f t="shared" si="76"/>
        <v>0.65957446808510634</v>
      </c>
      <c r="K294" s="10">
        <f t="shared" si="65"/>
        <v>3</v>
      </c>
      <c r="L294" s="9">
        <f t="shared" si="74"/>
        <v>2</v>
      </c>
      <c r="M294" s="8">
        <f t="shared" si="75"/>
        <v>1</v>
      </c>
      <c r="N294" s="2">
        <f t="shared" si="66"/>
        <v>0.25</v>
      </c>
      <c r="O294" s="2">
        <f t="shared" si="67"/>
        <v>0.32500000000000001</v>
      </c>
      <c r="P294" s="2">
        <f t="shared" si="68"/>
        <v>0.375</v>
      </c>
      <c r="Q294" s="2">
        <f t="shared" si="69"/>
        <v>4.9999999999999989E-2</v>
      </c>
      <c r="R294" s="1">
        <v>10</v>
      </c>
      <c r="S294" s="1">
        <v>13</v>
      </c>
      <c r="T294" s="1">
        <v>15</v>
      </c>
      <c r="V294" s="1">
        <v>2</v>
      </c>
      <c r="AA294" t="s">
        <v>659</v>
      </c>
      <c r="AE294" s="44">
        <v>23</v>
      </c>
      <c r="AF294" s="46">
        <v>29</v>
      </c>
      <c r="AG294" s="46">
        <v>85</v>
      </c>
      <c r="AH294" s="50">
        <v>16865</v>
      </c>
      <c r="AI294" s="50">
        <f t="shared" si="77"/>
        <v>23029</v>
      </c>
      <c r="AJ294" t="s">
        <v>1483</v>
      </c>
      <c r="AM294" s="1">
        <f t="shared" si="72"/>
        <v>40</v>
      </c>
      <c r="AN294" s="1">
        <v>7</v>
      </c>
      <c r="AO294" s="1">
        <f t="shared" si="73"/>
        <v>47</v>
      </c>
    </row>
    <row r="295" spans="1:41" hidden="1" outlineLevel="1">
      <c r="A295" t="s">
        <v>652</v>
      </c>
      <c r="B295" s="11" t="s">
        <v>1458</v>
      </c>
      <c r="E295" s="1">
        <f t="shared" si="70"/>
        <v>1523</v>
      </c>
      <c r="F295" s="1">
        <f t="shared" si="71"/>
        <v>1404</v>
      </c>
      <c r="G295" s="1">
        <v>1048</v>
      </c>
      <c r="H295" s="1">
        <v>1039</v>
      </c>
      <c r="I295" s="2"/>
      <c r="J295" s="2">
        <f t="shared" si="76"/>
        <v>0.68220617202889033</v>
      </c>
      <c r="K295" s="10">
        <f t="shared" si="65"/>
        <v>3</v>
      </c>
      <c r="L295" s="9">
        <f t="shared" si="74"/>
        <v>2</v>
      </c>
      <c r="M295" s="8">
        <f t="shared" si="75"/>
        <v>1</v>
      </c>
      <c r="N295" s="2">
        <f t="shared" si="66"/>
        <v>0.27136752136752135</v>
      </c>
      <c r="O295" s="2">
        <f t="shared" si="67"/>
        <v>0.3262108262108262</v>
      </c>
      <c r="P295" s="2">
        <f t="shared" si="68"/>
        <v>0.37678062678062679</v>
      </c>
      <c r="Q295" s="2">
        <f t="shared" si="69"/>
        <v>2.5641025641025716E-2</v>
      </c>
      <c r="R295" s="1">
        <v>381</v>
      </c>
      <c r="S295" s="1">
        <v>458</v>
      </c>
      <c r="T295" s="1">
        <v>529</v>
      </c>
      <c r="V295" s="1">
        <v>36</v>
      </c>
      <c r="AA295" t="s">
        <v>721</v>
      </c>
      <c r="AE295" s="44">
        <v>23</v>
      </c>
      <c r="AF295" s="46">
        <v>9</v>
      </c>
      <c r="AG295" s="46">
        <v>50</v>
      </c>
      <c r="AH295" s="50">
        <v>16935</v>
      </c>
      <c r="AI295" s="50">
        <f t="shared" si="77"/>
        <v>23009</v>
      </c>
      <c r="AJ295" t="s">
        <v>1483</v>
      </c>
      <c r="AM295" s="1">
        <f t="shared" si="72"/>
        <v>1404</v>
      </c>
      <c r="AN295" s="1">
        <v>119</v>
      </c>
      <c r="AO295" s="1">
        <f t="shared" si="73"/>
        <v>1523</v>
      </c>
    </row>
    <row r="296" spans="1:41" hidden="1" outlineLevel="1">
      <c r="A296" t="s">
        <v>1878</v>
      </c>
      <c r="B296" s="11" t="s">
        <v>1458</v>
      </c>
      <c r="E296" s="1">
        <f t="shared" si="70"/>
        <v>1785</v>
      </c>
      <c r="F296" s="1">
        <f t="shared" si="71"/>
        <v>1730</v>
      </c>
      <c r="G296" s="1">
        <v>1223</v>
      </c>
      <c r="H296" s="1">
        <v>1189</v>
      </c>
      <c r="I296" s="2"/>
      <c r="J296" s="2">
        <f t="shared" si="76"/>
        <v>0.66610644257703078</v>
      </c>
      <c r="K296" s="10">
        <f t="shared" si="65"/>
        <v>2</v>
      </c>
      <c r="L296" s="9">
        <f t="shared" si="74"/>
        <v>3</v>
      </c>
      <c r="M296" s="8">
        <f t="shared" si="75"/>
        <v>1</v>
      </c>
      <c r="N296" s="2">
        <f t="shared" si="66"/>
        <v>0.32427745664739882</v>
      </c>
      <c r="O296" s="2">
        <f t="shared" si="67"/>
        <v>0.25375722543352602</v>
      </c>
      <c r="P296" s="2">
        <f t="shared" si="68"/>
        <v>0.38670520231213873</v>
      </c>
      <c r="Q296" s="2">
        <f t="shared" si="69"/>
        <v>3.5260115606936426E-2</v>
      </c>
      <c r="R296" s="1">
        <v>561</v>
      </c>
      <c r="S296" s="1">
        <v>439</v>
      </c>
      <c r="T296" s="1">
        <v>669</v>
      </c>
      <c r="V296" s="1">
        <v>61</v>
      </c>
      <c r="AA296" t="s">
        <v>721</v>
      </c>
      <c r="AE296" s="44">
        <v>23</v>
      </c>
      <c r="AF296" s="46">
        <v>9</v>
      </c>
      <c r="AG296" s="46">
        <v>55</v>
      </c>
      <c r="AH296" s="50">
        <v>17145</v>
      </c>
      <c r="AI296" s="50">
        <f t="shared" si="77"/>
        <v>23009</v>
      </c>
      <c r="AJ296" t="s">
        <v>1483</v>
      </c>
      <c r="AM296" s="1">
        <f t="shared" si="72"/>
        <v>1730</v>
      </c>
      <c r="AN296" s="1">
        <v>55</v>
      </c>
      <c r="AO296" s="1">
        <f t="shared" si="73"/>
        <v>1785</v>
      </c>
    </row>
    <row r="297" spans="1:41" hidden="1" outlineLevel="1">
      <c r="A297" t="s">
        <v>1873</v>
      </c>
      <c r="B297" s="11" t="s">
        <v>1458</v>
      </c>
      <c r="E297" s="1">
        <f t="shared" si="70"/>
        <v>1038</v>
      </c>
      <c r="F297" s="1">
        <f t="shared" si="71"/>
        <v>947</v>
      </c>
      <c r="G297" s="1">
        <v>712</v>
      </c>
      <c r="H297" s="1">
        <v>700</v>
      </c>
      <c r="I297" s="2"/>
      <c r="J297" s="2">
        <f t="shared" si="76"/>
        <v>0.67437379576107903</v>
      </c>
      <c r="K297" s="10">
        <f t="shared" si="65"/>
        <v>3</v>
      </c>
      <c r="L297" s="9">
        <f t="shared" si="74"/>
        <v>2</v>
      </c>
      <c r="M297" s="8">
        <f t="shared" si="75"/>
        <v>1</v>
      </c>
      <c r="N297" s="2">
        <f t="shared" si="66"/>
        <v>0.2238648363252376</v>
      </c>
      <c r="O297" s="2">
        <f t="shared" si="67"/>
        <v>0.29672650475184792</v>
      </c>
      <c r="P297" s="2">
        <f t="shared" si="68"/>
        <v>0.45723336853220697</v>
      </c>
      <c r="Q297" s="2">
        <f t="shared" si="69"/>
        <v>2.2175290390707536E-2</v>
      </c>
      <c r="R297" s="1">
        <v>212</v>
      </c>
      <c r="S297" s="1">
        <v>281</v>
      </c>
      <c r="T297" s="1">
        <v>433</v>
      </c>
      <c r="V297" s="1">
        <v>21</v>
      </c>
      <c r="AA297" t="s">
        <v>2272</v>
      </c>
      <c r="AE297" s="44">
        <v>23</v>
      </c>
      <c r="AF297" s="46">
        <v>17</v>
      </c>
      <c r="AG297" s="46">
        <v>35</v>
      </c>
      <c r="AH297" s="50">
        <v>17250</v>
      </c>
      <c r="AI297" s="50">
        <f t="shared" si="77"/>
        <v>23017</v>
      </c>
      <c r="AJ297" t="s">
        <v>1483</v>
      </c>
      <c r="AM297" s="1">
        <f t="shared" si="72"/>
        <v>947</v>
      </c>
      <c r="AN297" s="1">
        <v>91</v>
      </c>
      <c r="AO297" s="1">
        <f t="shared" si="73"/>
        <v>1038</v>
      </c>
    </row>
    <row r="298" spans="1:41" hidden="1" outlineLevel="1">
      <c r="A298" t="s">
        <v>801</v>
      </c>
      <c r="B298" s="11" t="s">
        <v>1458</v>
      </c>
      <c r="E298" s="1">
        <f t="shared" si="70"/>
        <v>30</v>
      </c>
      <c r="F298" s="1">
        <f t="shared" si="71"/>
        <v>30</v>
      </c>
      <c r="G298" s="1">
        <v>23</v>
      </c>
      <c r="H298" s="1">
        <v>21</v>
      </c>
      <c r="I298" s="2"/>
      <c r="J298" s="2">
        <f t="shared" si="76"/>
        <v>0.7</v>
      </c>
      <c r="K298" s="10">
        <f t="shared" si="65"/>
        <v>3</v>
      </c>
      <c r="L298" s="9">
        <f t="shared" si="74"/>
        <v>2</v>
      </c>
      <c r="M298" s="8">
        <f t="shared" si="75"/>
        <v>1</v>
      </c>
      <c r="N298" s="2">
        <f t="shared" si="66"/>
        <v>0.2</v>
      </c>
      <c r="O298" s="2">
        <f t="shared" si="67"/>
        <v>0.3</v>
      </c>
      <c r="P298" s="2">
        <f t="shared" si="68"/>
        <v>0.46666666666666667</v>
      </c>
      <c r="Q298" s="2">
        <f t="shared" si="69"/>
        <v>3.3333333333333326E-2</v>
      </c>
      <c r="R298" s="1">
        <v>6</v>
      </c>
      <c r="S298" s="1">
        <v>9</v>
      </c>
      <c r="T298" s="1">
        <v>14</v>
      </c>
      <c r="V298" s="1">
        <v>1</v>
      </c>
      <c r="AA298" t="s">
        <v>1360</v>
      </c>
      <c r="AE298" s="44">
        <v>23</v>
      </c>
      <c r="AF298" s="46">
        <v>25</v>
      </c>
      <c r="AG298" s="46">
        <v>45</v>
      </c>
      <c r="AH298" s="50">
        <v>17285</v>
      </c>
      <c r="AI298" s="50">
        <f t="shared" si="77"/>
        <v>23025</v>
      </c>
      <c r="AJ298" t="s">
        <v>2949</v>
      </c>
      <c r="AM298" s="1">
        <f t="shared" si="72"/>
        <v>30</v>
      </c>
      <c r="AN298" s="1">
        <v>0</v>
      </c>
      <c r="AO298" s="1">
        <f t="shared" si="73"/>
        <v>30</v>
      </c>
    </row>
    <row r="299" spans="1:41" hidden="1" outlineLevel="1">
      <c r="A299" t="s">
        <v>1598</v>
      </c>
      <c r="B299" s="11" t="s">
        <v>1458</v>
      </c>
      <c r="E299" s="1">
        <f t="shared" si="70"/>
        <v>242</v>
      </c>
      <c r="F299" s="1">
        <f t="shared" si="71"/>
        <v>239</v>
      </c>
      <c r="G299" s="1">
        <v>168</v>
      </c>
      <c r="H299" s="1">
        <v>166</v>
      </c>
      <c r="I299" s="2"/>
      <c r="J299" s="2">
        <f t="shared" si="76"/>
        <v>0.68595041322314054</v>
      </c>
      <c r="K299" s="10">
        <f t="shared" si="65"/>
        <v>3</v>
      </c>
      <c r="L299" s="9">
        <f t="shared" si="74"/>
        <v>1</v>
      </c>
      <c r="M299" s="8">
        <f t="shared" si="75"/>
        <v>2</v>
      </c>
      <c r="N299" s="2">
        <f t="shared" si="66"/>
        <v>0.31380753138075312</v>
      </c>
      <c r="O299" s="2">
        <f t="shared" si="67"/>
        <v>0.35564853556485354</v>
      </c>
      <c r="P299" s="2">
        <f t="shared" si="68"/>
        <v>0.31799163179916318</v>
      </c>
      <c r="Q299" s="2">
        <f t="shared" si="69"/>
        <v>1.2552301255230158E-2</v>
      </c>
      <c r="R299" s="1">
        <v>75</v>
      </c>
      <c r="S299" s="1">
        <v>85</v>
      </c>
      <c r="T299" s="1">
        <v>76</v>
      </c>
      <c r="V299" s="1">
        <v>3</v>
      </c>
      <c r="AA299" t="s">
        <v>659</v>
      </c>
      <c r="AE299" s="44">
        <v>23</v>
      </c>
      <c r="AF299" s="46">
        <v>29</v>
      </c>
      <c r="AG299" s="46">
        <v>90</v>
      </c>
      <c r="AH299" s="50">
        <v>17355</v>
      </c>
      <c r="AI299" s="50">
        <f t="shared" si="77"/>
        <v>23029</v>
      </c>
      <c r="AJ299" t="s">
        <v>1483</v>
      </c>
      <c r="AM299" s="1">
        <f t="shared" si="72"/>
        <v>239</v>
      </c>
      <c r="AN299" s="1">
        <v>3</v>
      </c>
      <c r="AO299" s="1">
        <f t="shared" si="73"/>
        <v>242</v>
      </c>
    </row>
    <row r="300" spans="1:41" hidden="1" outlineLevel="1">
      <c r="A300" t="s">
        <v>2322</v>
      </c>
      <c r="B300" s="11" t="s">
        <v>1458</v>
      </c>
      <c r="E300" s="1">
        <f t="shared" si="70"/>
        <v>615</v>
      </c>
      <c r="F300" s="1">
        <f t="shared" si="71"/>
        <v>590</v>
      </c>
      <c r="G300" s="1">
        <v>414</v>
      </c>
      <c r="H300" s="1">
        <v>404</v>
      </c>
      <c r="I300" s="2"/>
      <c r="J300" s="2">
        <f t="shared" si="76"/>
        <v>0.65691056910569101</v>
      </c>
      <c r="K300" s="10">
        <f t="shared" si="65"/>
        <v>2</v>
      </c>
      <c r="L300" s="9">
        <f t="shared" si="74"/>
        <v>3</v>
      </c>
      <c r="M300" s="8">
        <f t="shared" si="75"/>
        <v>1</v>
      </c>
      <c r="N300" s="2">
        <f t="shared" ref="N300:N363" si="78">IF(SUM($R300:$W300)=0,"-",R300/SUM($R300:$W300))</f>
        <v>0.33050847457627119</v>
      </c>
      <c r="O300" s="2">
        <f t="shared" ref="O300:O363" si="79">IF(SUM($R300:$W300)=0,"-",S300/SUM($R300:$W300))</f>
        <v>0.20677966101694914</v>
      </c>
      <c r="P300" s="2">
        <f t="shared" ref="P300:P363" si="80">IF(SUM($R300:$W300)=0,"-",T300/SUM($R300:$W300))</f>
        <v>0.38135593220338981</v>
      </c>
      <c r="Q300" s="2">
        <f t="shared" ref="Q300:Q363" si="81">IF(SUM($R300:$W300)=0,"-",(1-N300-O300-P300))</f>
        <v>8.135593220338988E-2</v>
      </c>
      <c r="R300" s="1">
        <v>195</v>
      </c>
      <c r="S300" s="1">
        <v>122</v>
      </c>
      <c r="T300" s="1">
        <v>225</v>
      </c>
      <c r="V300" s="1">
        <v>48</v>
      </c>
      <c r="AA300" t="s">
        <v>1360</v>
      </c>
      <c r="AE300" s="44">
        <v>23</v>
      </c>
      <c r="AF300" s="46">
        <v>25</v>
      </c>
      <c r="AG300" s="46">
        <v>50</v>
      </c>
      <c r="AH300" s="50">
        <v>17460</v>
      </c>
      <c r="AI300" s="50">
        <f t="shared" si="77"/>
        <v>23025</v>
      </c>
      <c r="AJ300" t="s">
        <v>1483</v>
      </c>
      <c r="AM300" s="1">
        <f t="shared" si="72"/>
        <v>590</v>
      </c>
      <c r="AN300" s="1">
        <v>25</v>
      </c>
      <c r="AO300" s="1">
        <f t="shared" si="73"/>
        <v>615</v>
      </c>
    </row>
    <row r="301" spans="1:41" hidden="1" outlineLevel="1">
      <c r="A301" t="s">
        <v>1198</v>
      </c>
      <c r="B301" s="11" t="s">
        <v>1458</v>
      </c>
      <c r="E301" s="1">
        <f t="shared" si="70"/>
        <v>2695</v>
      </c>
      <c r="F301" s="1">
        <f t="shared" si="71"/>
        <v>2403</v>
      </c>
      <c r="G301" s="1">
        <v>1885</v>
      </c>
      <c r="H301" s="1">
        <v>1818</v>
      </c>
      <c r="I301" s="2"/>
      <c r="J301" s="2">
        <f t="shared" si="76"/>
        <v>0.67458256029684605</v>
      </c>
      <c r="K301" s="10">
        <f t="shared" ref="K301:K364" si="82">IF(R301&gt;0,RANK(R301,$R301:$W301),"")</f>
        <v>3</v>
      </c>
      <c r="L301" s="9">
        <f t="shared" si="74"/>
        <v>1</v>
      </c>
      <c r="M301" s="8">
        <f t="shared" si="75"/>
        <v>2</v>
      </c>
      <c r="N301" s="2">
        <f t="shared" si="78"/>
        <v>0.31086142322097376</v>
      </c>
      <c r="O301" s="2">
        <f t="shared" si="79"/>
        <v>0.33042030794839783</v>
      </c>
      <c r="P301" s="2">
        <f t="shared" si="80"/>
        <v>0.32417811069496461</v>
      </c>
      <c r="Q301" s="2">
        <f t="shared" si="81"/>
        <v>3.4540158135663801E-2</v>
      </c>
      <c r="R301" s="1">
        <v>747</v>
      </c>
      <c r="S301" s="1">
        <v>794</v>
      </c>
      <c r="T301" s="1">
        <v>779</v>
      </c>
      <c r="V301" s="1">
        <v>83</v>
      </c>
      <c r="AA301" t="s">
        <v>2472</v>
      </c>
      <c r="AE301" s="44">
        <v>23</v>
      </c>
      <c r="AF301" s="46">
        <v>19</v>
      </c>
      <c r="AG301" s="46">
        <v>70</v>
      </c>
      <c r="AH301" s="50">
        <v>17530</v>
      </c>
      <c r="AI301" s="50">
        <f t="shared" si="77"/>
        <v>23019</v>
      </c>
      <c r="AJ301" t="s">
        <v>1483</v>
      </c>
      <c r="AM301" s="1">
        <f t="shared" si="72"/>
        <v>2403</v>
      </c>
      <c r="AN301" s="1">
        <v>292</v>
      </c>
      <c r="AO301" s="1">
        <f t="shared" si="73"/>
        <v>2695</v>
      </c>
    </row>
    <row r="302" spans="1:41" hidden="1" outlineLevel="1">
      <c r="A302" t="s">
        <v>2036</v>
      </c>
      <c r="B302" s="11" t="s">
        <v>1458</v>
      </c>
      <c r="E302" s="1">
        <f t="shared" si="70"/>
        <v>1737</v>
      </c>
      <c r="F302" s="1">
        <f t="shared" si="71"/>
        <v>1720</v>
      </c>
      <c r="G302" s="1">
        <v>1345</v>
      </c>
      <c r="H302" s="1">
        <v>1307</v>
      </c>
      <c r="I302" s="2"/>
      <c r="J302" s="2">
        <f t="shared" si="76"/>
        <v>0.75244674726540006</v>
      </c>
      <c r="K302" s="10">
        <f t="shared" si="82"/>
        <v>2</v>
      </c>
      <c r="L302" s="9">
        <f t="shared" si="74"/>
        <v>3</v>
      </c>
      <c r="M302" s="8">
        <f t="shared" si="75"/>
        <v>1</v>
      </c>
      <c r="N302" s="2">
        <f t="shared" si="78"/>
        <v>0.31104651162790697</v>
      </c>
      <c r="O302" s="2">
        <f t="shared" si="79"/>
        <v>0.19069767441860466</v>
      </c>
      <c r="P302" s="2">
        <f t="shared" si="80"/>
        <v>0.44360465116279069</v>
      </c>
      <c r="Q302" s="2">
        <f t="shared" si="81"/>
        <v>5.4651162790697705E-2</v>
      </c>
      <c r="R302" s="1">
        <v>535</v>
      </c>
      <c r="S302" s="1">
        <v>328</v>
      </c>
      <c r="T302" s="1">
        <v>763</v>
      </c>
      <c r="V302" s="1">
        <v>94</v>
      </c>
      <c r="AA302" t="s">
        <v>2272</v>
      </c>
      <c r="AE302" s="44">
        <v>23</v>
      </c>
      <c r="AF302" s="46">
        <v>17</v>
      </c>
      <c r="AG302" s="46">
        <v>40</v>
      </c>
      <c r="AH302" s="50">
        <v>17740</v>
      </c>
      <c r="AI302" s="50">
        <f t="shared" si="77"/>
        <v>23017</v>
      </c>
      <c r="AJ302" t="s">
        <v>1483</v>
      </c>
      <c r="AM302" s="1">
        <f t="shared" si="72"/>
        <v>1720</v>
      </c>
      <c r="AN302" s="1">
        <v>17</v>
      </c>
      <c r="AO302" s="1">
        <f t="shared" si="73"/>
        <v>1737</v>
      </c>
    </row>
    <row r="303" spans="1:41" hidden="1" outlineLevel="1">
      <c r="A303" t="s">
        <v>1259</v>
      </c>
      <c r="B303" s="11" t="s">
        <v>1458</v>
      </c>
      <c r="E303" s="1">
        <f t="shared" ref="E303:E366" si="83">AO303</f>
        <v>856</v>
      </c>
      <c r="F303" s="1">
        <f t="shared" ref="F303:F366" si="84">SUM(R303:W303)</f>
        <v>838</v>
      </c>
      <c r="G303" s="1">
        <v>706</v>
      </c>
      <c r="H303" s="1">
        <v>687</v>
      </c>
      <c r="I303" s="2"/>
      <c r="J303" s="2">
        <f t="shared" si="76"/>
        <v>0.80257009345794394</v>
      </c>
      <c r="K303" s="10">
        <f t="shared" si="82"/>
        <v>3</v>
      </c>
      <c r="L303" s="9">
        <f t="shared" si="74"/>
        <v>2</v>
      </c>
      <c r="M303" s="8">
        <f t="shared" si="75"/>
        <v>1</v>
      </c>
      <c r="N303" s="2">
        <f t="shared" si="78"/>
        <v>0.29116945107398567</v>
      </c>
      <c r="O303" s="2">
        <f t="shared" si="79"/>
        <v>0.32458233890214799</v>
      </c>
      <c r="P303" s="2">
        <f t="shared" si="80"/>
        <v>0.35799522673031026</v>
      </c>
      <c r="Q303" s="2">
        <f t="shared" si="81"/>
        <v>2.625298329355602E-2</v>
      </c>
      <c r="R303" s="1">
        <v>244</v>
      </c>
      <c r="S303" s="1">
        <v>272</v>
      </c>
      <c r="T303" s="1">
        <v>300</v>
      </c>
      <c r="V303" s="1">
        <v>22</v>
      </c>
      <c r="AA303" t="s">
        <v>2472</v>
      </c>
      <c r="AE303" s="44">
        <v>23</v>
      </c>
      <c r="AF303" s="46">
        <v>19</v>
      </c>
      <c r="AG303" s="46">
        <v>75</v>
      </c>
      <c r="AH303" s="50">
        <v>17950</v>
      </c>
      <c r="AI303" s="50">
        <f t="shared" si="77"/>
        <v>23019</v>
      </c>
      <c r="AJ303" t="s">
        <v>1483</v>
      </c>
      <c r="AM303" s="1">
        <f t="shared" ref="AM303:AM366" si="85">F303</f>
        <v>838</v>
      </c>
      <c r="AN303" s="1">
        <v>18</v>
      </c>
      <c r="AO303" s="1">
        <f t="shared" ref="AO303:AO366" si="86">AN303+AM303</f>
        <v>856</v>
      </c>
    </row>
    <row r="304" spans="1:41" hidden="1" outlineLevel="1">
      <c r="A304" t="s">
        <v>2619</v>
      </c>
      <c r="B304" s="11" t="s">
        <v>1458</v>
      </c>
      <c r="E304" s="1">
        <f t="shared" si="83"/>
        <v>3266</v>
      </c>
      <c r="F304" s="1">
        <f t="shared" si="84"/>
        <v>3072</v>
      </c>
      <c r="G304" s="1">
        <v>2220</v>
      </c>
      <c r="H304" s="1">
        <v>2220</v>
      </c>
      <c r="I304" s="2"/>
      <c r="J304" s="2">
        <f t="shared" si="76"/>
        <v>0.67973055725658293</v>
      </c>
      <c r="K304" s="10">
        <f t="shared" si="82"/>
        <v>3</v>
      </c>
      <c r="L304" s="9">
        <f t="shared" si="74"/>
        <v>1</v>
      </c>
      <c r="M304" s="8">
        <f t="shared" si="75"/>
        <v>2</v>
      </c>
      <c r="N304" s="2">
        <f t="shared" si="78"/>
        <v>0.29166666666666669</v>
      </c>
      <c r="O304" s="2">
        <f t="shared" si="79"/>
        <v>0.388671875</v>
      </c>
      <c r="P304" s="2">
        <f t="shared" si="80"/>
        <v>0.29329427083333331</v>
      </c>
      <c r="Q304" s="2">
        <f t="shared" si="81"/>
        <v>2.6367187499999944E-2</v>
      </c>
      <c r="R304" s="1">
        <v>896</v>
      </c>
      <c r="S304" s="1">
        <v>1194</v>
      </c>
      <c r="T304" s="1">
        <v>901</v>
      </c>
      <c r="V304" s="1">
        <v>81</v>
      </c>
      <c r="AA304" t="s">
        <v>1767</v>
      </c>
      <c r="AE304" s="44">
        <v>23</v>
      </c>
      <c r="AF304" s="46">
        <v>21</v>
      </c>
      <c r="AG304" s="46">
        <v>35</v>
      </c>
      <c r="AH304" s="50">
        <v>18195</v>
      </c>
      <c r="AI304" s="50">
        <f t="shared" si="77"/>
        <v>23021</v>
      </c>
      <c r="AJ304" t="s">
        <v>1483</v>
      </c>
      <c r="AM304" s="1">
        <f t="shared" si="85"/>
        <v>3072</v>
      </c>
      <c r="AN304" s="1">
        <v>194</v>
      </c>
      <c r="AO304" s="1">
        <f t="shared" si="86"/>
        <v>3266</v>
      </c>
    </row>
    <row r="305" spans="1:41" hidden="1" outlineLevel="1">
      <c r="A305" t="s">
        <v>1170</v>
      </c>
      <c r="B305" s="11" t="s">
        <v>1458</v>
      </c>
      <c r="E305" s="1">
        <f t="shared" si="83"/>
        <v>1401</v>
      </c>
      <c r="F305" s="1">
        <f t="shared" si="84"/>
        <v>1323</v>
      </c>
      <c r="G305" s="1">
        <v>1034</v>
      </c>
      <c r="H305" s="1">
        <v>1014</v>
      </c>
      <c r="I305" s="2"/>
      <c r="J305" s="2">
        <f t="shared" si="76"/>
        <v>0.72376873661670238</v>
      </c>
      <c r="K305" s="10">
        <f t="shared" si="82"/>
        <v>3</v>
      </c>
      <c r="L305" s="9">
        <f t="shared" si="74"/>
        <v>2</v>
      </c>
      <c r="M305" s="8">
        <f t="shared" si="75"/>
        <v>1</v>
      </c>
      <c r="N305" s="2">
        <f t="shared" si="78"/>
        <v>0.26832955404383974</v>
      </c>
      <c r="O305" s="2">
        <f t="shared" si="79"/>
        <v>0.27210884353741499</v>
      </c>
      <c r="P305" s="2">
        <f t="shared" si="80"/>
        <v>0.41950113378684806</v>
      </c>
      <c r="Q305" s="2">
        <f t="shared" si="81"/>
        <v>4.0060468631897217E-2</v>
      </c>
      <c r="R305" s="1">
        <v>355</v>
      </c>
      <c r="S305" s="1">
        <v>360</v>
      </c>
      <c r="T305" s="1">
        <v>555</v>
      </c>
      <c r="V305" s="1">
        <v>53</v>
      </c>
      <c r="AA305" t="s">
        <v>1331</v>
      </c>
      <c r="AE305" s="44">
        <v>23</v>
      </c>
      <c r="AF305" s="46">
        <v>15</v>
      </c>
      <c r="AG305" s="46">
        <v>35</v>
      </c>
      <c r="AH305" s="50">
        <v>18475</v>
      </c>
      <c r="AI305" s="50">
        <f t="shared" si="77"/>
        <v>23015</v>
      </c>
      <c r="AJ305" t="s">
        <v>1483</v>
      </c>
      <c r="AM305" s="1">
        <f t="shared" si="85"/>
        <v>1323</v>
      </c>
      <c r="AN305" s="1">
        <v>78</v>
      </c>
      <c r="AO305" s="1">
        <f t="shared" si="86"/>
        <v>1401</v>
      </c>
    </row>
    <row r="306" spans="1:41" hidden="1" outlineLevel="1">
      <c r="A306" t="s">
        <v>1287</v>
      </c>
      <c r="B306" s="11" t="s">
        <v>1458</v>
      </c>
      <c r="E306" s="1">
        <f t="shared" si="83"/>
        <v>35</v>
      </c>
      <c r="F306" s="1">
        <f t="shared" si="84"/>
        <v>29</v>
      </c>
      <c r="G306" s="1">
        <v>24</v>
      </c>
      <c r="H306" s="1">
        <v>23</v>
      </c>
      <c r="I306" s="2"/>
      <c r="J306" s="2">
        <f t="shared" si="76"/>
        <v>0.65714285714285714</v>
      </c>
      <c r="K306" s="10">
        <f t="shared" si="82"/>
        <v>3</v>
      </c>
      <c r="L306" s="9">
        <f t="shared" si="74"/>
        <v>1</v>
      </c>
      <c r="M306" s="8">
        <f t="shared" si="75"/>
        <v>1</v>
      </c>
      <c r="N306" s="2">
        <f t="shared" si="78"/>
        <v>0.2413793103448276</v>
      </c>
      <c r="O306" s="2">
        <f t="shared" si="79"/>
        <v>0.27586206896551724</v>
      </c>
      <c r="P306" s="2">
        <f t="shared" si="80"/>
        <v>0.27586206896551724</v>
      </c>
      <c r="Q306" s="2">
        <f t="shared" si="81"/>
        <v>0.2068965517241379</v>
      </c>
      <c r="R306" s="1">
        <v>7</v>
      </c>
      <c r="S306" s="1">
        <v>8</v>
      </c>
      <c r="T306" s="1">
        <v>8</v>
      </c>
      <c r="V306" s="1">
        <v>6</v>
      </c>
      <c r="AA306" t="s">
        <v>2472</v>
      </c>
      <c r="AE306" s="44">
        <v>23</v>
      </c>
      <c r="AF306" s="46">
        <v>19</v>
      </c>
      <c r="AG306" s="46">
        <v>80</v>
      </c>
      <c r="AH306" s="50">
        <v>18580</v>
      </c>
      <c r="AI306" s="50">
        <f t="shared" si="77"/>
        <v>23019</v>
      </c>
      <c r="AJ306" t="s">
        <v>2949</v>
      </c>
      <c r="AM306" s="1">
        <f t="shared" si="85"/>
        <v>29</v>
      </c>
      <c r="AN306" s="1">
        <v>6</v>
      </c>
      <c r="AO306" s="1">
        <f t="shared" si="86"/>
        <v>35</v>
      </c>
    </row>
    <row r="307" spans="1:41" hidden="1" outlineLevel="1">
      <c r="A307" t="s">
        <v>2270</v>
      </c>
      <c r="B307" s="11" t="s">
        <v>1458</v>
      </c>
      <c r="E307" s="1">
        <f t="shared" si="83"/>
        <v>3570</v>
      </c>
      <c r="F307" s="1">
        <f t="shared" si="84"/>
        <v>3262</v>
      </c>
      <c r="G307" s="1">
        <v>2427</v>
      </c>
      <c r="H307" s="1">
        <v>2368</v>
      </c>
      <c r="I307" s="2"/>
      <c r="J307" s="2">
        <f t="shared" si="76"/>
        <v>0.66330532212885152</v>
      </c>
      <c r="K307" s="10">
        <f t="shared" si="82"/>
        <v>3</v>
      </c>
      <c r="L307" s="9">
        <f t="shared" si="74"/>
        <v>2</v>
      </c>
      <c r="M307" s="8">
        <f t="shared" si="75"/>
        <v>1</v>
      </c>
      <c r="N307" s="2">
        <f t="shared" si="78"/>
        <v>0.25628448804414472</v>
      </c>
      <c r="O307" s="2">
        <f t="shared" si="79"/>
        <v>0.27866339668914775</v>
      </c>
      <c r="P307" s="2">
        <f t="shared" si="80"/>
        <v>0.4212139791538933</v>
      </c>
      <c r="Q307" s="2">
        <f t="shared" si="81"/>
        <v>4.383813611281423E-2</v>
      </c>
      <c r="R307" s="1">
        <v>836</v>
      </c>
      <c r="S307" s="1">
        <v>909</v>
      </c>
      <c r="T307" s="1">
        <v>1374</v>
      </c>
      <c r="V307" s="1">
        <v>143</v>
      </c>
      <c r="AA307" t="s">
        <v>955</v>
      </c>
      <c r="AE307" s="44">
        <v>23</v>
      </c>
      <c r="AF307" s="46">
        <v>1</v>
      </c>
      <c r="AG307" s="46">
        <v>10</v>
      </c>
      <c r="AH307" s="50">
        <v>19105</v>
      </c>
      <c r="AI307" s="50">
        <f t="shared" si="77"/>
        <v>23001</v>
      </c>
      <c r="AJ307" t="s">
        <v>1483</v>
      </c>
      <c r="AM307" s="1">
        <f t="shared" si="85"/>
        <v>3262</v>
      </c>
      <c r="AN307" s="1">
        <v>308</v>
      </c>
      <c r="AO307" s="1">
        <f t="shared" si="86"/>
        <v>3570</v>
      </c>
    </row>
    <row r="308" spans="1:41" hidden="1" outlineLevel="1">
      <c r="A308" t="s">
        <v>635</v>
      </c>
      <c r="B308" s="11" t="s">
        <v>1458</v>
      </c>
      <c r="E308" s="1">
        <f t="shared" si="83"/>
        <v>196</v>
      </c>
      <c r="F308" s="1">
        <f t="shared" si="84"/>
        <v>184</v>
      </c>
      <c r="G308" s="1">
        <v>148</v>
      </c>
      <c r="H308" s="1">
        <v>144</v>
      </c>
      <c r="I308" s="2"/>
      <c r="J308" s="2">
        <f t="shared" si="76"/>
        <v>0.73469387755102045</v>
      </c>
      <c r="K308" s="10">
        <f t="shared" si="82"/>
        <v>3</v>
      </c>
      <c r="L308" s="9">
        <f t="shared" si="74"/>
        <v>1</v>
      </c>
      <c r="M308" s="8">
        <f t="shared" si="75"/>
        <v>2</v>
      </c>
      <c r="N308" s="2">
        <f t="shared" si="78"/>
        <v>0.20108695652173914</v>
      </c>
      <c r="O308" s="2">
        <f t="shared" si="79"/>
        <v>0.42391304347826086</v>
      </c>
      <c r="P308" s="2">
        <f t="shared" si="80"/>
        <v>0.36956521739130432</v>
      </c>
      <c r="Q308" s="2">
        <f t="shared" si="81"/>
        <v>5.4347826086956763E-3</v>
      </c>
      <c r="R308" s="1">
        <v>37</v>
      </c>
      <c r="S308" s="1">
        <v>78</v>
      </c>
      <c r="T308" s="1">
        <v>68</v>
      </c>
      <c r="V308" s="1">
        <v>1</v>
      </c>
      <c r="AA308" t="s">
        <v>2692</v>
      </c>
      <c r="AE308" s="44">
        <v>23</v>
      </c>
      <c r="AF308" s="46">
        <v>3</v>
      </c>
      <c r="AG308" s="46">
        <v>75</v>
      </c>
      <c r="AH308" s="50">
        <v>19210</v>
      </c>
      <c r="AI308" s="50">
        <f t="shared" si="77"/>
        <v>23003</v>
      </c>
      <c r="AJ308" t="s">
        <v>1483</v>
      </c>
      <c r="AM308" s="1">
        <f t="shared" si="85"/>
        <v>184</v>
      </c>
      <c r="AN308" s="1">
        <v>12</v>
      </c>
      <c r="AO308" s="1">
        <f t="shared" si="86"/>
        <v>196</v>
      </c>
    </row>
    <row r="309" spans="1:41" hidden="1" outlineLevel="1">
      <c r="A309" t="s">
        <v>396</v>
      </c>
      <c r="B309" s="11" t="s">
        <v>1458</v>
      </c>
      <c r="E309" s="1">
        <f t="shared" si="83"/>
        <v>697</v>
      </c>
      <c r="F309" s="1">
        <f t="shared" si="84"/>
        <v>687</v>
      </c>
      <c r="G309" s="1">
        <v>493</v>
      </c>
      <c r="H309" s="1">
        <v>479</v>
      </c>
      <c r="I309" s="2"/>
      <c r="J309" s="2">
        <f t="shared" si="76"/>
        <v>0.68723098995695842</v>
      </c>
      <c r="K309" s="10">
        <f t="shared" si="82"/>
        <v>1</v>
      </c>
      <c r="L309" s="9">
        <f t="shared" si="74"/>
        <v>3</v>
      </c>
      <c r="M309" s="8">
        <f t="shared" si="75"/>
        <v>2</v>
      </c>
      <c r="N309" s="2">
        <f t="shared" si="78"/>
        <v>0.47889374090247455</v>
      </c>
      <c r="O309" s="2">
        <f t="shared" si="79"/>
        <v>0.12809315866084425</v>
      </c>
      <c r="P309" s="2">
        <f t="shared" si="80"/>
        <v>0.37554585152838427</v>
      </c>
      <c r="Q309" s="2">
        <f t="shared" si="81"/>
        <v>1.7467248908296984E-2</v>
      </c>
      <c r="R309" s="1">
        <v>329</v>
      </c>
      <c r="S309" s="1">
        <v>88</v>
      </c>
      <c r="T309" s="1">
        <v>258</v>
      </c>
      <c r="V309" s="1">
        <v>12</v>
      </c>
      <c r="AA309" t="s">
        <v>2692</v>
      </c>
      <c r="AE309" s="44">
        <v>23</v>
      </c>
      <c r="AF309" s="46">
        <v>3</v>
      </c>
      <c r="AG309" s="46">
        <v>85</v>
      </c>
      <c r="AH309" s="50">
        <v>19420</v>
      </c>
      <c r="AI309" s="50">
        <f t="shared" si="77"/>
        <v>23003</v>
      </c>
      <c r="AJ309" t="s">
        <v>1483</v>
      </c>
      <c r="AM309" s="1">
        <f t="shared" si="85"/>
        <v>687</v>
      </c>
      <c r="AN309" s="1">
        <v>10</v>
      </c>
      <c r="AO309" s="1">
        <f t="shared" si="86"/>
        <v>697</v>
      </c>
    </row>
    <row r="310" spans="1:41" hidden="1" outlineLevel="1">
      <c r="A310" t="s">
        <v>2486</v>
      </c>
      <c r="B310" s="11" t="s">
        <v>1458</v>
      </c>
      <c r="E310" s="1">
        <f t="shared" si="83"/>
        <v>943</v>
      </c>
      <c r="F310" s="1">
        <f t="shared" si="84"/>
        <v>918</v>
      </c>
      <c r="G310" s="1">
        <v>745</v>
      </c>
      <c r="H310" s="1">
        <v>728</v>
      </c>
      <c r="I310" s="2"/>
      <c r="J310" s="2">
        <f t="shared" si="76"/>
        <v>0.77200424178154825</v>
      </c>
      <c r="K310" s="10">
        <f t="shared" si="82"/>
        <v>3</v>
      </c>
      <c r="L310" s="9">
        <f t="shared" si="74"/>
        <v>1</v>
      </c>
      <c r="M310" s="8">
        <f t="shared" si="75"/>
        <v>2</v>
      </c>
      <c r="N310" s="2">
        <f t="shared" si="78"/>
        <v>0.30065359477124182</v>
      </c>
      <c r="O310" s="2">
        <f t="shared" si="79"/>
        <v>0.34204793028322439</v>
      </c>
      <c r="P310" s="2">
        <f t="shared" si="80"/>
        <v>0.31045751633986929</v>
      </c>
      <c r="Q310" s="2">
        <f t="shared" si="81"/>
        <v>4.6840958605664451E-2</v>
      </c>
      <c r="R310" s="1">
        <v>276</v>
      </c>
      <c r="S310" s="1">
        <v>314</v>
      </c>
      <c r="T310" s="1">
        <v>285</v>
      </c>
      <c r="V310" s="1">
        <v>43</v>
      </c>
      <c r="AA310" t="s">
        <v>659</v>
      </c>
      <c r="AE310" s="44">
        <v>23</v>
      </c>
      <c r="AF310" s="46">
        <v>29</v>
      </c>
      <c r="AG310" s="46">
        <v>95</v>
      </c>
      <c r="AH310" s="50">
        <v>20960</v>
      </c>
      <c r="AI310" s="50">
        <f t="shared" si="77"/>
        <v>23029</v>
      </c>
      <c r="AJ310" t="s">
        <v>1483</v>
      </c>
      <c r="AM310" s="1">
        <f t="shared" si="85"/>
        <v>918</v>
      </c>
      <c r="AN310" s="1">
        <v>25</v>
      </c>
      <c r="AO310" s="1">
        <f t="shared" si="86"/>
        <v>943</v>
      </c>
    </row>
    <row r="311" spans="1:41" hidden="1" outlineLevel="1">
      <c r="A311" t="s">
        <v>1894</v>
      </c>
      <c r="B311" s="11" t="s">
        <v>1458</v>
      </c>
      <c r="E311" s="1">
        <f t="shared" si="83"/>
        <v>1378</v>
      </c>
      <c r="F311" s="1">
        <f t="shared" si="84"/>
        <v>1305</v>
      </c>
      <c r="G311" s="1">
        <v>1036</v>
      </c>
      <c r="H311" s="1">
        <v>999</v>
      </c>
      <c r="I311" s="2"/>
      <c r="J311" s="2">
        <f t="shared" si="76"/>
        <v>0.72496371552975325</v>
      </c>
      <c r="K311" s="10">
        <f t="shared" si="82"/>
        <v>1</v>
      </c>
      <c r="L311" s="9">
        <f t="shared" si="74"/>
        <v>3</v>
      </c>
      <c r="M311" s="8">
        <f t="shared" si="75"/>
        <v>2</v>
      </c>
      <c r="N311" s="2">
        <f t="shared" si="78"/>
        <v>0.46819923371647509</v>
      </c>
      <c r="O311" s="2">
        <f t="shared" si="79"/>
        <v>0.25517241379310346</v>
      </c>
      <c r="P311" s="2">
        <f t="shared" si="80"/>
        <v>0.26283524904214561</v>
      </c>
      <c r="Q311" s="2">
        <f t="shared" si="81"/>
        <v>1.3793103448275834E-2</v>
      </c>
      <c r="R311" s="1">
        <v>611</v>
      </c>
      <c r="S311" s="1">
        <v>333</v>
      </c>
      <c r="T311" s="1">
        <v>343</v>
      </c>
      <c r="V311" s="1">
        <v>18</v>
      </c>
      <c r="AA311" t="s">
        <v>2472</v>
      </c>
      <c r="AE311" s="44">
        <v>23</v>
      </c>
      <c r="AF311" s="46">
        <v>19</v>
      </c>
      <c r="AG311" s="46">
        <v>85</v>
      </c>
      <c r="AH311" s="50">
        <v>21030</v>
      </c>
      <c r="AI311" s="50">
        <f t="shared" si="77"/>
        <v>23019</v>
      </c>
      <c r="AJ311" t="s">
        <v>1483</v>
      </c>
      <c r="AM311" s="1">
        <f t="shared" si="85"/>
        <v>1305</v>
      </c>
      <c r="AN311" s="1">
        <v>73</v>
      </c>
      <c r="AO311" s="1">
        <f t="shared" si="86"/>
        <v>1378</v>
      </c>
    </row>
    <row r="312" spans="1:41" hidden="1" outlineLevel="1">
      <c r="A312" t="s">
        <v>641</v>
      </c>
      <c r="B312" s="11" t="s">
        <v>1458</v>
      </c>
      <c r="E312" s="1">
        <f t="shared" si="83"/>
        <v>312</v>
      </c>
      <c r="F312" s="1">
        <f t="shared" si="84"/>
        <v>303</v>
      </c>
      <c r="G312" s="1">
        <v>223</v>
      </c>
      <c r="H312" s="1">
        <v>219</v>
      </c>
      <c r="I312" s="2"/>
      <c r="J312" s="2">
        <f t="shared" si="76"/>
        <v>0.70192307692307687</v>
      </c>
      <c r="K312" s="10">
        <f t="shared" si="82"/>
        <v>3</v>
      </c>
      <c r="L312" s="9">
        <f t="shared" si="74"/>
        <v>1</v>
      </c>
      <c r="M312" s="8">
        <f t="shared" si="75"/>
        <v>2</v>
      </c>
      <c r="N312" s="2">
        <f t="shared" si="78"/>
        <v>0.28712871287128711</v>
      </c>
      <c r="O312" s="2">
        <f t="shared" si="79"/>
        <v>0.36303630363036304</v>
      </c>
      <c r="P312" s="2">
        <f t="shared" si="80"/>
        <v>0.31023102310231021</v>
      </c>
      <c r="Q312" s="2">
        <f t="shared" si="81"/>
        <v>3.9603960396039584E-2</v>
      </c>
      <c r="R312" s="1">
        <v>87</v>
      </c>
      <c r="S312" s="1">
        <v>110</v>
      </c>
      <c r="T312" s="1">
        <v>94</v>
      </c>
      <c r="V312" s="1">
        <v>12</v>
      </c>
      <c r="AA312" t="s">
        <v>721</v>
      </c>
      <c r="AE312" s="44">
        <v>23</v>
      </c>
      <c r="AF312" s="46">
        <v>9</v>
      </c>
      <c r="AG312" s="46">
        <v>60</v>
      </c>
      <c r="AH312" s="50">
        <v>19770</v>
      </c>
      <c r="AI312" s="50">
        <f t="shared" si="77"/>
        <v>23009</v>
      </c>
      <c r="AJ312" t="s">
        <v>1483</v>
      </c>
      <c r="AM312" s="1">
        <f t="shared" si="85"/>
        <v>303</v>
      </c>
      <c r="AN312" s="1">
        <v>9</v>
      </c>
      <c r="AO312" s="1">
        <f t="shared" si="86"/>
        <v>312</v>
      </c>
    </row>
    <row r="313" spans="1:41" hidden="1" outlineLevel="1">
      <c r="A313" t="s">
        <v>2116</v>
      </c>
      <c r="B313" s="11" t="s">
        <v>1458</v>
      </c>
      <c r="E313" s="1">
        <f t="shared" si="83"/>
        <v>1000</v>
      </c>
      <c r="F313" s="1">
        <f t="shared" si="84"/>
        <v>909</v>
      </c>
      <c r="G313" s="1">
        <v>686</v>
      </c>
      <c r="H313" s="1">
        <v>668</v>
      </c>
      <c r="I313" s="2"/>
      <c r="J313" s="2">
        <f t="shared" si="76"/>
        <v>0.66800000000000004</v>
      </c>
      <c r="K313" s="10">
        <f t="shared" si="82"/>
        <v>3</v>
      </c>
      <c r="L313" s="9">
        <f t="shared" si="74"/>
        <v>1</v>
      </c>
      <c r="M313" s="8">
        <f t="shared" si="75"/>
        <v>2</v>
      </c>
      <c r="N313" s="2">
        <f t="shared" si="78"/>
        <v>0.30253025302530251</v>
      </c>
      <c r="O313" s="2">
        <f t="shared" si="79"/>
        <v>0.34433443344334436</v>
      </c>
      <c r="P313" s="2">
        <f t="shared" si="80"/>
        <v>0.32453245324532454</v>
      </c>
      <c r="Q313" s="2">
        <f t="shared" si="81"/>
        <v>2.8602860286028653E-2</v>
      </c>
      <c r="R313" s="1">
        <v>275</v>
      </c>
      <c r="S313" s="1">
        <v>313</v>
      </c>
      <c r="T313" s="1">
        <v>295</v>
      </c>
      <c r="V313" s="1">
        <v>26</v>
      </c>
      <c r="AA313" t="s">
        <v>2692</v>
      </c>
      <c r="AE313" s="44">
        <v>23</v>
      </c>
      <c r="AF313" s="46">
        <v>3</v>
      </c>
      <c r="AG313" s="46">
        <v>90</v>
      </c>
      <c r="AH313" s="50">
        <v>21380</v>
      </c>
      <c r="AI313" s="50">
        <f t="shared" si="77"/>
        <v>23003</v>
      </c>
      <c r="AJ313" t="s">
        <v>1483</v>
      </c>
      <c r="AM313" s="1">
        <f t="shared" si="85"/>
        <v>909</v>
      </c>
      <c r="AN313" s="1">
        <v>91</v>
      </c>
      <c r="AO313" s="1">
        <f t="shared" si="86"/>
        <v>1000</v>
      </c>
    </row>
    <row r="314" spans="1:41" hidden="1" outlineLevel="1">
      <c r="A314" t="s">
        <v>523</v>
      </c>
      <c r="B314" s="11" t="s">
        <v>1458</v>
      </c>
      <c r="E314" s="1">
        <f t="shared" si="83"/>
        <v>1234</v>
      </c>
      <c r="F314" s="1">
        <f t="shared" si="84"/>
        <v>1115</v>
      </c>
      <c r="G314" s="1">
        <v>880</v>
      </c>
      <c r="H314" s="1">
        <v>853</v>
      </c>
      <c r="I314" s="2"/>
      <c r="J314" s="2">
        <f t="shared" si="76"/>
        <v>0.69124797406807126</v>
      </c>
      <c r="K314" s="10">
        <f t="shared" si="82"/>
        <v>1</v>
      </c>
      <c r="L314" s="9">
        <f t="shared" si="74"/>
        <v>3</v>
      </c>
      <c r="M314" s="8">
        <f t="shared" si="75"/>
        <v>2</v>
      </c>
      <c r="N314" s="2">
        <f t="shared" si="78"/>
        <v>0.38475336322869957</v>
      </c>
      <c r="O314" s="2">
        <f t="shared" si="79"/>
        <v>0.27982062780269057</v>
      </c>
      <c r="P314" s="2">
        <f t="shared" si="80"/>
        <v>0.31748878923766816</v>
      </c>
      <c r="Q314" s="2">
        <f t="shared" si="81"/>
        <v>1.79372197309417E-2</v>
      </c>
      <c r="R314" s="1">
        <v>429</v>
      </c>
      <c r="S314" s="1">
        <v>312</v>
      </c>
      <c r="T314" s="1">
        <v>354</v>
      </c>
      <c r="V314" s="1">
        <v>20</v>
      </c>
      <c r="AA314" t="s">
        <v>659</v>
      </c>
      <c r="AE314" s="44">
        <v>23</v>
      </c>
      <c r="AF314" s="46">
        <v>29</v>
      </c>
      <c r="AG314" s="46">
        <v>100</v>
      </c>
      <c r="AH314" s="50">
        <v>21730</v>
      </c>
      <c r="AI314" s="50">
        <f t="shared" si="77"/>
        <v>23029</v>
      </c>
      <c r="AJ314" t="s">
        <v>905</v>
      </c>
      <c r="AM314" s="1">
        <f t="shared" si="85"/>
        <v>1115</v>
      </c>
      <c r="AN314" s="1">
        <v>119</v>
      </c>
      <c r="AO314" s="1">
        <f t="shared" si="86"/>
        <v>1234</v>
      </c>
    </row>
    <row r="315" spans="1:41" hidden="1" outlineLevel="1">
      <c r="A315" t="s">
        <v>1058</v>
      </c>
      <c r="B315" s="11" t="s">
        <v>1458</v>
      </c>
      <c r="E315" s="1">
        <f t="shared" si="83"/>
        <v>1713</v>
      </c>
      <c r="F315" s="1">
        <f t="shared" si="84"/>
        <v>1577</v>
      </c>
      <c r="G315" s="1">
        <v>1275</v>
      </c>
      <c r="H315" s="1">
        <v>1258</v>
      </c>
      <c r="I315" s="2"/>
      <c r="J315" s="2">
        <f t="shared" si="76"/>
        <v>0.73438412142440168</v>
      </c>
      <c r="K315" s="10">
        <f t="shared" si="82"/>
        <v>3</v>
      </c>
      <c r="L315" s="9">
        <f t="shared" si="74"/>
        <v>2</v>
      </c>
      <c r="M315" s="8">
        <f t="shared" si="75"/>
        <v>1</v>
      </c>
      <c r="N315" s="2">
        <f t="shared" si="78"/>
        <v>0.27837666455294863</v>
      </c>
      <c r="O315" s="2">
        <f t="shared" si="79"/>
        <v>0.32403297400126824</v>
      </c>
      <c r="P315" s="2">
        <f t="shared" si="80"/>
        <v>0.36144578313253012</v>
      </c>
      <c r="Q315" s="2">
        <f t="shared" si="81"/>
        <v>3.6144578313253017E-2</v>
      </c>
      <c r="R315" s="1">
        <v>439</v>
      </c>
      <c r="S315" s="1">
        <v>511</v>
      </c>
      <c r="T315" s="1">
        <v>570</v>
      </c>
      <c r="V315" s="1">
        <v>57</v>
      </c>
      <c r="AA315" t="s">
        <v>2472</v>
      </c>
      <c r="AE315" s="44">
        <v>23</v>
      </c>
      <c r="AF315" s="46">
        <v>19</v>
      </c>
      <c r="AG315" s="46">
        <v>90</v>
      </c>
      <c r="AH315" s="50">
        <v>22535</v>
      </c>
      <c r="AI315" s="50">
        <f t="shared" si="77"/>
        <v>23019</v>
      </c>
      <c r="AJ315" t="s">
        <v>1483</v>
      </c>
      <c r="AM315" s="1">
        <f t="shared" si="85"/>
        <v>1577</v>
      </c>
      <c r="AN315" s="1">
        <v>136</v>
      </c>
      <c r="AO315" s="1">
        <f t="shared" si="86"/>
        <v>1713</v>
      </c>
    </row>
    <row r="316" spans="1:41" hidden="1" outlineLevel="1">
      <c r="A316" t="s">
        <v>1687</v>
      </c>
      <c r="B316" s="11" t="s">
        <v>1458</v>
      </c>
      <c r="E316" s="1">
        <f t="shared" si="83"/>
        <v>1081</v>
      </c>
      <c r="F316" s="1">
        <f t="shared" si="84"/>
        <v>1059</v>
      </c>
      <c r="G316" s="1">
        <v>800</v>
      </c>
      <c r="H316" s="1">
        <v>796</v>
      </c>
      <c r="I316" s="2"/>
      <c r="J316" s="2">
        <f t="shared" si="76"/>
        <v>0.73635522664199815</v>
      </c>
      <c r="K316" s="10">
        <f t="shared" si="82"/>
        <v>3</v>
      </c>
      <c r="L316" s="9">
        <f t="shared" si="74"/>
        <v>2</v>
      </c>
      <c r="M316" s="8">
        <f t="shared" si="75"/>
        <v>1</v>
      </c>
      <c r="N316" s="2">
        <f t="shared" si="78"/>
        <v>0.2719546742209632</v>
      </c>
      <c r="O316" s="2">
        <f t="shared" si="79"/>
        <v>0.31067044381491976</v>
      </c>
      <c r="P316" s="2">
        <f t="shared" si="80"/>
        <v>0.37677053824362605</v>
      </c>
      <c r="Q316" s="2">
        <f t="shared" si="81"/>
        <v>4.0604343720490987E-2</v>
      </c>
      <c r="R316" s="1">
        <v>288</v>
      </c>
      <c r="S316" s="1">
        <v>329</v>
      </c>
      <c r="T316" s="1">
        <v>399</v>
      </c>
      <c r="V316" s="1">
        <v>43</v>
      </c>
      <c r="AA316" t="s">
        <v>1331</v>
      </c>
      <c r="AE316" s="44">
        <v>23</v>
      </c>
      <c r="AF316" s="46">
        <v>15</v>
      </c>
      <c r="AG316" s="46">
        <v>40</v>
      </c>
      <c r="AH316" s="50">
        <v>22675</v>
      </c>
      <c r="AI316" s="50">
        <f t="shared" si="77"/>
        <v>23015</v>
      </c>
      <c r="AJ316" t="s">
        <v>1483</v>
      </c>
      <c r="AM316" s="1">
        <f t="shared" si="85"/>
        <v>1059</v>
      </c>
      <c r="AN316" s="1">
        <v>22</v>
      </c>
      <c r="AO316" s="1">
        <f t="shared" si="86"/>
        <v>1081</v>
      </c>
    </row>
    <row r="317" spans="1:41" hidden="1" outlineLevel="1">
      <c r="A317" t="s">
        <v>889</v>
      </c>
      <c r="B317" s="11" t="s">
        <v>1458</v>
      </c>
      <c r="E317" s="1">
        <f t="shared" si="83"/>
        <v>138</v>
      </c>
      <c r="F317" s="1">
        <f t="shared" si="84"/>
        <v>136</v>
      </c>
      <c r="G317" s="1">
        <v>167</v>
      </c>
      <c r="H317" s="1">
        <v>164</v>
      </c>
      <c r="I317" s="2"/>
      <c r="J317" s="2">
        <f t="shared" si="76"/>
        <v>1.1884057971014492</v>
      </c>
      <c r="K317" s="10">
        <f t="shared" si="82"/>
        <v>1</v>
      </c>
      <c r="L317" s="9">
        <f t="shared" si="74"/>
        <v>3</v>
      </c>
      <c r="M317" s="8">
        <f t="shared" si="75"/>
        <v>2</v>
      </c>
      <c r="N317" s="2">
        <f t="shared" si="78"/>
        <v>0.46323529411764708</v>
      </c>
      <c r="O317" s="2">
        <f t="shared" si="79"/>
        <v>0.20588235294117646</v>
      </c>
      <c r="P317" s="2">
        <f t="shared" si="80"/>
        <v>0.3014705882352941</v>
      </c>
      <c r="Q317" s="2">
        <f t="shared" si="81"/>
        <v>2.9411764705882359E-2</v>
      </c>
      <c r="R317" s="1">
        <v>63</v>
      </c>
      <c r="S317" s="1">
        <v>28</v>
      </c>
      <c r="T317" s="1">
        <v>41</v>
      </c>
      <c r="V317" s="1">
        <v>4</v>
      </c>
      <c r="AA317" t="s">
        <v>2472</v>
      </c>
      <c r="AE317" s="44">
        <v>23</v>
      </c>
      <c r="AF317" s="46">
        <v>19</v>
      </c>
      <c r="AG317" s="46">
        <v>95</v>
      </c>
      <c r="AH317" s="50">
        <v>22710</v>
      </c>
      <c r="AI317" s="50">
        <f t="shared" si="77"/>
        <v>23019</v>
      </c>
      <c r="AJ317" t="s">
        <v>1483</v>
      </c>
      <c r="AM317" s="1">
        <f t="shared" si="85"/>
        <v>136</v>
      </c>
      <c r="AN317" s="1">
        <v>2</v>
      </c>
      <c r="AO317" s="1">
        <f t="shared" si="86"/>
        <v>138</v>
      </c>
    </row>
    <row r="318" spans="1:41" hidden="1" outlineLevel="1">
      <c r="A318" t="s">
        <v>1944</v>
      </c>
      <c r="B318" s="11" t="s">
        <v>1458</v>
      </c>
      <c r="E318" s="1">
        <f t="shared" si="83"/>
        <v>243</v>
      </c>
      <c r="F318" s="1">
        <f t="shared" si="84"/>
        <v>242</v>
      </c>
      <c r="G318" s="1">
        <v>167</v>
      </c>
      <c r="H318" s="1">
        <v>156</v>
      </c>
      <c r="I318" s="2"/>
      <c r="J318" s="2">
        <f t="shared" si="76"/>
        <v>0.64197530864197527</v>
      </c>
      <c r="K318" s="10">
        <f t="shared" si="82"/>
        <v>3</v>
      </c>
      <c r="L318" s="9">
        <f t="shared" si="74"/>
        <v>2</v>
      </c>
      <c r="M318" s="8">
        <f t="shared" si="75"/>
        <v>1</v>
      </c>
      <c r="N318" s="2">
        <f t="shared" si="78"/>
        <v>0.26446280991735538</v>
      </c>
      <c r="O318" s="2">
        <f t="shared" si="79"/>
        <v>0.32231404958677684</v>
      </c>
      <c r="P318" s="2">
        <f t="shared" si="80"/>
        <v>0.4049586776859504</v>
      </c>
      <c r="Q318" s="2">
        <f t="shared" si="81"/>
        <v>8.2644628099173834E-3</v>
      </c>
      <c r="R318" s="1">
        <v>64</v>
      </c>
      <c r="S318" s="1">
        <v>78</v>
      </c>
      <c r="T318" s="1">
        <v>98</v>
      </c>
      <c r="V318" s="1">
        <v>2</v>
      </c>
      <c r="AA318" t="s">
        <v>659</v>
      </c>
      <c r="AE318" s="44">
        <v>23</v>
      </c>
      <c r="AF318" s="46">
        <v>29</v>
      </c>
      <c r="AH318" s="50">
        <v>22800</v>
      </c>
      <c r="AI318" s="50">
        <f t="shared" si="77"/>
        <v>23029</v>
      </c>
      <c r="AJ318" t="s">
        <v>604</v>
      </c>
      <c r="AM318" s="1">
        <f t="shared" si="85"/>
        <v>242</v>
      </c>
      <c r="AN318" s="1">
        <v>1</v>
      </c>
      <c r="AO318" s="1">
        <f t="shared" si="86"/>
        <v>243</v>
      </c>
    </row>
    <row r="319" spans="1:41" hidden="1" outlineLevel="1">
      <c r="A319" t="s">
        <v>2409</v>
      </c>
      <c r="B319" s="11" t="s">
        <v>1458</v>
      </c>
      <c r="E319" s="1">
        <f t="shared" si="83"/>
        <v>5542</v>
      </c>
      <c r="F319" s="1">
        <f t="shared" si="84"/>
        <v>5348</v>
      </c>
      <c r="G319" s="1">
        <v>3955</v>
      </c>
      <c r="H319" s="1">
        <v>3919</v>
      </c>
      <c r="I319" s="2"/>
      <c r="J319" s="2">
        <f t="shared" si="76"/>
        <v>0.70714543486106096</v>
      </c>
      <c r="K319" s="10">
        <f t="shared" si="82"/>
        <v>3</v>
      </c>
      <c r="L319" s="9">
        <f t="shared" si="74"/>
        <v>2</v>
      </c>
      <c r="M319" s="8">
        <f t="shared" si="75"/>
        <v>1</v>
      </c>
      <c r="N319" s="2">
        <f t="shared" si="78"/>
        <v>0.27617801047120422</v>
      </c>
      <c r="O319" s="2">
        <f t="shared" si="79"/>
        <v>0.29562453253552728</v>
      </c>
      <c r="P319" s="2">
        <f t="shared" si="80"/>
        <v>0.40856394913986538</v>
      </c>
      <c r="Q319" s="2">
        <f t="shared" si="81"/>
        <v>1.9633507853403176E-2</v>
      </c>
      <c r="R319" s="1">
        <v>1477</v>
      </c>
      <c r="S319" s="1">
        <v>1581</v>
      </c>
      <c r="T319" s="1">
        <v>2185</v>
      </c>
      <c r="V319" s="1">
        <v>105</v>
      </c>
      <c r="AA319" t="s">
        <v>934</v>
      </c>
      <c r="AE319" s="44">
        <v>23</v>
      </c>
      <c r="AF319" s="46">
        <v>31</v>
      </c>
      <c r="AG319" s="46">
        <v>45</v>
      </c>
      <c r="AH319" s="50">
        <v>22955</v>
      </c>
      <c r="AI319" s="50">
        <f t="shared" si="77"/>
        <v>23031</v>
      </c>
      <c r="AJ319" t="s">
        <v>1483</v>
      </c>
      <c r="AM319" s="1">
        <f t="shared" si="85"/>
        <v>5348</v>
      </c>
      <c r="AN319" s="1">
        <v>194</v>
      </c>
      <c r="AO319" s="1">
        <f t="shared" si="86"/>
        <v>5542</v>
      </c>
    </row>
    <row r="320" spans="1:41" hidden="1" outlineLevel="1">
      <c r="A320" t="s">
        <v>1477</v>
      </c>
      <c r="B320" s="11" t="s">
        <v>1458</v>
      </c>
      <c r="E320" s="1">
        <f t="shared" si="83"/>
        <v>5718</v>
      </c>
      <c r="F320" s="1">
        <f t="shared" si="84"/>
        <v>5483</v>
      </c>
      <c r="G320" s="1">
        <v>4139</v>
      </c>
      <c r="H320" s="1">
        <v>4105</v>
      </c>
      <c r="I320" s="2"/>
      <c r="J320" s="2">
        <f t="shared" si="76"/>
        <v>0.71790835956628196</v>
      </c>
      <c r="K320" s="10">
        <f t="shared" si="82"/>
        <v>3</v>
      </c>
      <c r="L320" s="9">
        <f t="shared" si="74"/>
        <v>1</v>
      </c>
      <c r="M320" s="8">
        <f t="shared" si="75"/>
        <v>2</v>
      </c>
      <c r="N320" s="2">
        <f t="shared" si="78"/>
        <v>0.25879992704723692</v>
      </c>
      <c r="O320" s="2">
        <f t="shared" si="79"/>
        <v>0.37880722232354552</v>
      </c>
      <c r="P320" s="2">
        <f t="shared" si="80"/>
        <v>0.33430603684114535</v>
      </c>
      <c r="Q320" s="2">
        <f t="shared" si="81"/>
        <v>2.8086813788072151E-2</v>
      </c>
      <c r="R320" s="1">
        <v>1419</v>
      </c>
      <c r="S320" s="1">
        <v>2077</v>
      </c>
      <c r="T320" s="1">
        <v>1833</v>
      </c>
      <c r="V320" s="1">
        <v>154</v>
      </c>
      <c r="AA320" t="s">
        <v>721</v>
      </c>
      <c r="AE320" s="44">
        <v>23</v>
      </c>
      <c r="AF320" s="46">
        <v>9</v>
      </c>
      <c r="AG320" s="46">
        <v>65</v>
      </c>
      <c r="AH320" s="50">
        <v>23200</v>
      </c>
      <c r="AI320" s="50">
        <f t="shared" si="77"/>
        <v>23009</v>
      </c>
      <c r="AJ320" t="s">
        <v>905</v>
      </c>
      <c r="AM320" s="1">
        <f t="shared" si="85"/>
        <v>5483</v>
      </c>
      <c r="AN320" s="1">
        <v>235</v>
      </c>
      <c r="AO320" s="1">
        <f t="shared" si="86"/>
        <v>5718</v>
      </c>
    </row>
    <row r="321" spans="1:41" hidden="1" outlineLevel="1">
      <c r="A321" t="s">
        <v>2313</v>
      </c>
      <c r="B321" s="11" t="s">
        <v>1458</v>
      </c>
      <c r="E321" s="1">
        <f t="shared" si="83"/>
        <v>783</v>
      </c>
      <c r="F321" s="1">
        <f t="shared" si="84"/>
        <v>776</v>
      </c>
      <c r="G321" s="1">
        <v>499</v>
      </c>
      <c r="H321" s="1">
        <v>489</v>
      </c>
      <c r="I321" s="2"/>
      <c r="J321" s="2">
        <f t="shared" si="76"/>
        <v>0.62452107279693492</v>
      </c>
      <c r="K321" s="10">
        <f t="shared" si="82"/>
        <v>3</v>
      </c>
      <c r="L321" s="9">
        <f t="shared" si="74"/>
        <v>2</v>
      </c>
      <c r="M321" s="8">
        <f t="shared" si="75"/>
        <v>1</v>
      </c>
      <c r="N321" s="2">
        <f t="shared" si="78"/>
        <v>0.28865979381443296</v>
      </c>
      <c r="O321" s="2">
        <f t="shared" si="79"/>
        <v>0.3079896907216495</v>
      </c>
      <c r="P321" s="2">
        <f t="shared" si="80"/>
        <v>0.36211340206185566</v>
      </c>
      <c r="Q321" s="2">
        <f t="shared" si="81"/>
        <v>4.1237113402061876E-2</v>
      </c>
      <c r="R321" s="1">
        <v>224</v>
      </c>
      <c r="S321" s="1">
        <v>239</v>
      </c>
      <c r="T321" s="1">
        <v>281</v>
      </c>
      <c r="V321" s="1">
        <v>32</v>
      </c>
      <c r="AA321" t="s">
        <v>1360</v>
      </c>
      <c r="AE321" s="44">
        <v>23</v>
      </c>
      <c r="AF321" s="46">
        <v>25</v>
      </c>
      <c r="AG321" s="46">
        <v>55</v>
      </c>
      <c r="AH321" s="50">
        <v>23410</v>
      </c>
      <c r="AI321" s="50">
        <f t="shared" si="77"/>
        <v>23025</v>
      </c>
      <c r="AJ321" t="s">
        <v>1483</v>
      </c>
      <c r="AM321" s="1">
        <f t="shared" si="85"/>
        <v>776</v>
      </c>
      <c r="AN321" s="1">
        <v>7</v>
      </c>
      <c r="AO321" s="1">
        <f t="shared" si="86"/>
        <v>783</v>
      </c>
    </row>
    <row r="322" spans="1:41" hidden="1" outlineLevel="1">
      <c r="A322" t="s">
        <v>2288</v>
      </c>
      <c r="B322" s="11" t="s">
        <v>1458</v>
      </c>
      <c r="E322" s="1">
        <f t="shared" si="83"/>
        <v>1290</v>
      </c>
      <c r="F322" s="1">
        <f t="shared" si="84"/>
        <v>1256</v>
      </c>
      <c r="G322" s="1">
        <v>838</v>
      </c>
      <c r="H322" s="1">
        <v>810</v>
      </c>
      <c r="I322" s="2"/>
      <c r="J322" s="2">
        <f t="shared" si="76"/>
        <v>0.62790697674418605</v>
      </c>
      <c r="K322" s="10">
        <f t="shared" si="82"/>
        <v>1</v>
      </c>
      <c r="L322" s="9">
        <f t="shared" ref="L322:L385" si="87">IF(S322&gt;0,RANK(S322,$R322:$W322),"")</f>
        <v>3</v>
      </c>
      <c r="M322" s="8">
        <f t="shared" ref="M322:M385" si="88">IF(T322&gt;0,RANK(T322,$R322:$W322),"")</f>
        <v>2</v>
      </c>
      <c r="N322" s="2">
        <f t="shared" si="78"/>
        <v>0.36942675159235666</v>
      </c>
      <c r="O322" s="2">
        <f t="shared" si="79"/>
        <v>0.26114649681528662</v>
      </c>
      <c r="P322" s="2">
        <f t="shared" si="80"/>
        <v>0.34792993630573249</v>
      </c>
      <c r="Q322" s="2">
        <f t="shared" si="81"/>
        <v>2.1496815286624282E-2</v>
      </c>
      <c r="R322" s="1">
        <v>464</v>
      </c>
      <c r="S322" s="1">
        <v>328</v>
      </c>
      <c r="T322" s="1">
        <v>437</v>
      </c>
      <c r="V322" s="1">
        <v>27</v>
      </c>
      <c r="AA322" t="s">
        <v>2472</v>
      </c>
      <c r="AE322" s="44">
        <v>23</v>
      </c>
      <c r="AF322" s="46">
        <v>19</v>
      </c>
      <c r="AG322" s="46">
        <v>100</v>
      </c>
      <c r="AH322" s="50">
        <v>23620</v>
      </c>
      <c r="AI322" s="50">
        <f t="shared" ref="AI322:AI385" si="89">AE322*1000+AF322</f>
        <v>23019</v>
      </c>
      <c r="AJ322" t="s">
        <v>1483</v>
      </c>
      <c r="AM322" s="1">
        <f t="shared" si="85"/>
        <v>1256</v>
      </c>
      <c r="AN322" s="1">
        <v>34</v>
      </c>
      <c r="AO322" s="1">
        <f t="shared" si="86"/>
        <v>1290</v>
      </c>
    </row>
    <row r="323" spans="1:41" hidden="1" outlineLevel="1">
      <c r="A323" t="s">
        <v>584</v>
      </c>
      <c r="B323" s="11" t="s">
        <v>1458</v>
      </c>
      <c r="E323" s="1">
        <f t="shared" si="83"/>
        <v>894</v>
      </c>
      <c r="F323" s="1">
        <f t="shared" si="84"/>
        <v>843</v>
      </c>
      <c r="G323" s="1">
        <v>596</v>
      </c>
      <c r="H323" s="1">
        <v>580</v>
      </c>
      <c r="I323" s="2"/>
      <c r="J323" s="2">
        <f t="shared" si="76"/>
        <v>0.64876957494407161</v>
      </c>
      <c r="K323" s="10">
        <f t="shared" si="82"/>
        <v>2</v>
      </c>
      <c r="L323" s="9">
        <f t="shared" si="87"/>
        <v>3</v>
      </c>
      <c r="M323" s="8">
        <f t="shared" si="88"/>
        <v>1</v>
      </c>
      <c r="N323" s="2">
        <f t="shared" si="78"/>
        <v>0.32502965599051009</v>
      </c>
      <c r="O323" s="2">
        <f t="shared" si="79"/>
        <v>0.31079478054567022</v>
      </c>
      <c r="P323" s="2">
        <f t="shared" si="80"/>
        <v>0.33096085409252668</v>
      </c>
      <c r="Q323" s="2">
        <f t="shared" si="81"/>
        <v>3.321470937129295E-2</v>
      </c>
      <c r="R323" s="1">
        <v>274</v>
      </c>
      <c r="S323" s="1">
        <v>262</v>
      </c>
      <c r="T323" s="1">
        <v>279</v>
      </c>
      <c r="V323" s="1">
        <v>28</v>
      </c>
      <c r="AA323" t="s">
        <v>2472</v>
      </c>
      <c r="AE323" s="44">
        <v>23</v>
      </c>
      <c r="AF323" s="46">
        <v>19</v>
      </c>
      <c r="AG323" s="46">
        <v>105</v>
      </c>
      <c r="AH323" s="50">
        <v>23865</v>
      </c>
      <c r="AI323" s="50">
        <f t="shared" si="89"/>
        <v>23019</v>
      </c>
      <c r="AJ323" t="s">
        <v>1483</v>
      </c>
      <c r="AM323" s="1">
        <f t="shared" si="85"/>
        <v>843</v>
      </c>
      <c r="AN323" s="1">
        <v>51</v>
      </c>
      <c r="AO323" s="1">
        <f t="shared" si="86"/>
        <v>894</v>
      </c>
    </row>
    <row r="324" spans="1:41" hidden="1" outlineLevel="1">
      <c r="A324" t="s">
        <v>2189</v>
      </c>
      <c r="B324" s="11" t="s">
        <v>1458</v>
      </c>
      <c r="E324" s="1">
        <f t="shared" si="83"/>
        <v>552</v>
      </c>
      <c r="F324" s="1">
        <f t="shared" si="84"/>
        <v>541</v>
      </c>
      <c r="G324" s="1">
        <v>380</v>
      </c>
      <c r="H324" s="1">
        <v>375</v>
      </c>
      <c r="I324" s="2"/>
      <c r="J324" s="2">
        <f t="shared" ref="J324:J387" si="90">H324/E324</f>
        <v>0.67934782608695654</v>
      </c>
      <c r="K324" s="10">
        <f t="shared" si="82"/>
        <v>3</v>
      </c>
      <c r="L324" s="9">
        <f t="shared" si="87"/>
        <v>2</v>
      </c>
      <c r="M324" s="8">
        <f t="shared" si="88"/>
        <v>1</v>
      </c>
      <c r="N324" s="2">
        <f t="shared" si="78"/>
        <v>0.2365988909426987</v>
      </c>
      <c r="O324" s="2">
        <f t="shared" si="79"/>
        <v>0.33826247689463956</v>
      </c>
      <c r="P324" s="2">
        <f t="shared" si="80"/>
        <v>0.40295748613678373</v>
      </c>
      <c r="Q324" s="2">
        <f t="shared" si="81"/>
        <v>2.2181146025878007E-2</v>
      </c>
      <c r="R324" s="1">
        <v>128</v>
      </c>
      <c r="S324" s="1">
        <v>183</v>
      </c>
      <c r="T324" s="1">
        <v>218</v>
      </c>
      <c r="V324" s="1">
        <v>12</v>
      </c>
      <c r="AA324" t="s">
        <v>1085</v>
      </c>
      <c r="AE324" s="44">
        <v>23</v>
      </c>
      <c r="AF324" s="46">
        <v>7</v>
      </c>
      <c r="AG324" s="46">
        <v>30</v>
      </c>
      <c r="AH324" s="50">
        <v>24005</v>
      </c>
      <c r="AI324" s="50">
        <f t="shared" si="89"/>
        <v>23007</v>
      </c>
      <c r="AJ324" t="s">
        <v>1483</v>
      </c>
      <c r="AM324" s="1">
        <f t="shared" si="85"/>
        <v>541</v>
      </c>
      <c r="AN324" s="1">
        <v>11</v>
      </c>
      <c r="AO324" s="1">
        <f t="shared" si="86"/>
        <v>552</v>
      </c>
    </row>
    <row r="325" spans="1:41" hidden="1" outlineLevel="1">
      <c r="A325" t="s">
        <v>1350</v>
      </c>
      <c r="B325" s="11" t="s">
        <v>1458</v>
      </c>
      <c r="E325" s="1">
        <f t="shared" si="83"/>
        <v>777</v>
      </c>
      <c r="F325" s="1">
        <f t="shared" si="84"/>
        <v>758</v>
      </c>
      <c r="G325" s="1">
        <v>564</v>
      </c>
      <c r="H325" s="1">
        <v>556</v>
      </c>
      <c r="I325" s="2"/>
      <c r="J325" s="2">
        <f t="shared" si="90"/>
        <v>0.71557271557271562</v>
      </c>
      <c r="K325" s="10">
        <f t="shared" si="82"/>
        <v>3</v>
      </c>
      <c r="L325" s="9">
        <f t="shared" si="87"/>
        <v>2</v>
      </c>
      <c r="M325" s="8">
        <f t="shared" si="88"/>
        <v>1</v>
      </c>
      <c r="N325" s="2">
        <f t="shared" si="78"/>
        <v>0.26517150395778366</v>
      </c>
      <c r="O325" s="2">
        <f t="shared" si="79"/>
        <v>0.34168865435356199</v>
      </c>
      <c r="P325" s="2">
        <f t="shared" si="80"/>
        <v>0.37730870712401055</v>
      </c>
      <c r="Q325" s="2">
        <f t="shared" si="81"/>
        <v>1.5831134564643801E-2</v>
      </c>
      <c r="R325" s="1">
        <v>201</v>
      </c>
      <c r="S325" s="1">
        <v>259</v>
      </c>
      <c r="T325" s="1">
        <v>286</v>
      </c>
      <c r="V325" s="1">
        <v>12</v>
      </c>
      <c r="AA325" t="s">
        <v>2472</v>
      </c>
      <c r="AE325" s="44">
        <v>23</v>
      </c>
      <c r="AF325" s="46">
        <v>19</v>
      </c>
      <c r="AG325" s="46">
        <v>110</v>
      </c>
      <c r="AH325" s="50">
        <v>24110</v>
      </c>
      <c r="AI325" s="50">
        <f t="shared" si="89"/>
        <v>23019</v>
      </c>
      <c r="AJ325" t="s">
        <v>1483</v>
      </c>
      <c r="AM325" s="1">
        <f t="shared" si="85"/>
        <v>758</v>
      </c>
      <c r="AN325" s="1">
        <v>19</v>
      </c>
      <c r="AO325" s="1">
        <f t="shared" si="86"/>
        <v>777</v>
      </c>
    </row>
    <row r="326" spans="1:41" hidden="1" outlineLevel="1">
      <c r="A326" t="s">
        <v>167</v>
      </c>
      <c r="B326" s="11" t="s">
        <v>1458</v>
      </c>
      <c r="E326" s="1">
        <f t="shared" si="83"/>
        <v>4658</v>
      </c>
      <c r="F326" s="1">
        <f t="shared" si="84"/>
        <v>4437</v>
      </c>
      <c r="G326" s="1">
        <v>3427</v>
      </c>
      <c r="H326" s="1">
        <v>3387</v>
      </c>
      <c r="I326" s="2"/>
      <c r="J326" s="2">
        <f t="shared" si="90"/>
        <v>0.72713610991841993</v>
      </c>
      <c r="K326" s="10">
        <f t="shared" si="82"/>
        <v>2</v>
      </c>
      <c r="L326" s="9">
        <f t="shared" si="87"/>
        <v>3</v>
      </c>
      <c r="M326" s="8">
        <f t="shared" si="88"/>
        <v>1</v>
      </c>
      <c r="N326" s="2">
        <f t="shared" si="78"/>
        <v>0.3337840883479829</v>
      </c>
      <c r="O326" s="2">
        <f t="shared" si="79"/>
        <v>0.22875816993464052</v>
      </c>
      <c r="P326" s="2">
        <f t="shared" si="80"/>
        <v>0.40725715573585758</v>
      </c>
      <c r="Q326" s="2">
        <f t="shared" si="81"/>
        <v>3.0200585981519035E-2</v>
      </c>
      <c r="R326" s="1">
        <v>1481</v>
      </c>
      <c r="S326" s="1">
        <v>1015</v>
      </c>
      <c r="T326" s="1">
        <v>1807</v>
      </c>
      <c r="V326" s="1">
        <v>134</v>
      </c>
      <c r="AA326" t="s">
        <v>1360</v>
      </c>
      <c r="AE326" s="44">
        <v>23</v>
      </c>
      <c r="AF326" s="46">
        <v>25</v>
      </c>
      <c r="AG326" s="46">
        <v>60</v>
      </c>
      <c r="AH326" s="50">
        <v>24320</v>
      </c>
      <c r="AI326" s="50">
        <f t="shared" si="89"/>
        <v>23025</v>
      </c>
      <c r="AJ326" t="s">
        <v>1483</v>
      </c>
      <c r="AM326" s="1">
        <f t="shared" si="85"/>
        <v>4437</v>
      </c>
      <c r="AN326" s="1">
        <v>221</v>
      </c>
      <c r="AO326" s="1">
        <f t="shared" si="86"/>
        <v>4658</v>
      </c>
    </row>
    <row r="327" spans="1:41" hidden="1" outlineLevel="1">
      <c r="A327" t="s">
        <v>1666</v>
      </c>
      <c r="B327" s="11" t="s">
        <v>1458</v>
      </c>
      <c r="E327" s="1">
        <f t="shared" si="83"/>
        <v>9909</v>
      </c>
      <c r="F327" s="1">
        <f t="shared" si="84"/>
        <v>8660</v>
      </c>
      <c r="G327" s="1">
        <v>7188</v>
      </c>
      <c r="H327" s="1">
        <v>7141</v>
      </c>
      <c r="I327" s="2"/>
      <c r="J327" s="2">
        <f t="shared" si="90"/>
        <v>0.72065798768796041</v>
      </c>
      <c r="K327" s="10">
        <f t="shared" si="82"/>
        <v>2</v>
      </c>
      <c r="L327" s="9">
        <f t="shared" si="87"/>
        <v>1</v>
      </c>
      <c r="M327" s="8">
        <f t="shared" si="88"/>
        <v>3</v>
      </c>
      <c r="N327" s="2">
        <f t="shared" si="78"/>
        <v>0.33036951501154732</v>
      </c>
      <c r="O327" s="2">
        <f t="shared" si="79"/>
        <v>0.34884526558891454</v>
      </c>
      <c r="P327" s="2">
        <f t="shared" si="80"/>
        <v>0.29953810623556582</v>
      </c>
      <c r="Q327" s="2">
        <f t="shared" si="81"/>
        <v>2.124711316397232E-2</v>
      </c>
      <c r="R327" s="1">
        <v>2861</v>
      </c>
      <c r="S327" s="1">
        <v>3021</v>
      </c>
      <c r="T327" s="1">
        <v>2594</v>
      </c>
      <c r="V327" s="1">
        <v>184</v>
      </c>
      <c r="AA327" t="s">
        <v>1673</v>
      </c>
      <c r="AE327" s="44">
        <v>23</v>
      </c>
      <c r="AF327" s="46">
        <v>5</v>
      </c>
      <c r="AG327" s="46">
        <v>35</v>
      </c>
      <c r="AH327" s="50">
        <v>24495</v>
      </c>
      <c r="AI327" s="50">
        <f t="shared" si="89"/>
        <v>23005</v>
      </c>
      <c r="AJ327" t="s">
        <v>1483</v>
      </c>
      <c r="AM327" s="1">
        <f t="shared" si="85"/>
        <v>8660</v>
      </c>
      <c r="AN327" s="1">
        <v>1249</v>
      </c>
      <c r="AO327" s="1">
        <f t="shared" si="86"/>
        <v>9909</v>
      </c>
    </row>
    <row r="328" spans="1:41" hidden="1" outlineLevel="1">
      <c r="A328" t="s">
        <v>1165</v>
      </c>
      <c r="B328" s="11" t="s">
        <v>1458</v>
      </c>
      <c r="E328" s="1">
        <f t="shared" si="83"/>
        <v>2557</v>
      </c>
      <c r="F328" s="1">
        <f t="shared" si="84"/>
        <v>2468</v>
      </c>
      <c r="G328" s="1">
        <v>1771</v>
      </c>
      <c r="H328" s="1">
        <v>1770</v>
      </c>
      <c r="I328" s="2"/>
      <c r="J328" s="2">
        <f t="shared" si="90"/>
        <v>0.69221744231521309</v>
      </c>
      <c r="K328" s="10">
        <f t="shared" si="82"/>
        <v>2</v>
      </c>
      <c r="L328" s="9">
        <f t="shared" si="87"/>
        <v>3</v>
      </c>
      <c r="M328" s="8">
        <f t="shared" si="88"/>
        <v>1</v>
      </c>
      <c r="N328" s="2">
        <f t="shared" si="78"/>
        <v>0.32374392220421394</v>
      </c>
      <c r="O328" s="2">
        <f t="shared" si="79"/>
        <v>0.30388978930307942</v>
      </c>
      <c r="P328" s="2">
        <f t="shared" si="80"/>
        <v>0.34035656401944897</v>
      </c>
      <c r="Q328" s="2">
        <f t="shared" si="81"/>
        <v>3.2009724473257617E-2</v>
      </c>
      <c r="R328" s="1">
        <v>799</v>
      </c>
      <c r="S328" s="1">
        <v>750</v>
      </c>
      <c r="T328" s="1">
        <v>840</v>
      </c>
      <c r="V328" s="1">
        <v>79</v>
      </c>
      <c r="AA328" t="s">
        <v>2848</v>
      </c>
      <c r="AE328" s="44">
        <v>23</v>
      </c>
      <c r="AF328" s="46">
        <v>11</v>
      </c>
      <c r="AG328" s="46">
        <v>40</v>
      </c>
      <c r="AH328" s="50">
        <v>24670</v>
      </c>
      <c r="AI328" s="50">
        <f t="shared" si="89"/>
        <v>23011</v>
      </c>
      <c r="AJ328" t="s">
        <v>1483</v>
      </c>
      <c r="AM328" s="1">
        <f t="shared" si="85"/>
        <v>2468</v>
      </c>
      <c r="AN328" s="1">
        <v>89</v>
      </c>
      <c r="AO328" s="1">
        <f t="shared" si="86"/>
        <v>2557</v>
      </c>
    </row>
    <row r="329" spans="1:41" hidden="1" outlineLevel="1">
      <c r="A329" t="s">
        <v>1758</v>
      </c>
      <c r="B329" s="11" t="s">
        <v>1458</v>
      </c>
      <c r="E329" s="1">
        <f t="shared" si="83"/>
        <v>8182</v>
      </c>
      <c r="F329" s="1">
        <f t="shared" si="84"/>
        <v>7316</v>
      </c>
      <c r="G329" s="1">
        <v>4325</v>
      </c>
      <c r="H329" s="1">
        <v>4342</v>
      </c>
      <c r="I329" s="2"/>
      <c r="J329" s="2">
        <f t="shared" si="90"/>
        <v>0.53067709606453195</v>
      </c>
      <c r="K329" s="10">
        <f t="shared" si="82"/>
        <v>3</v>
      </c>
      <c r="L329" s="9">
        <f t="shared" si="87"/>
        <v>2</v>
      </c>
      <c r="M329" s="8">
        <f t="shared" si="88"/>
        <v>1</v>
      </c>
      <c r="N329" s="2">
        <f t="shared" si="78"/>
        <v>0.26653909240021872</v>
      </c>
      <c r="O329" s="2">
        <f t="shared" si="79"/>
        <v>0.30385456533624933</v>
      </c>
      <c r="P329" s="2">
        <f t="shared" si="80"/>
        <v>0.382449425915801</v>
      </c>
      <c r="Q329" s="2">
        <f t="shared" si="81"/>
        <v>4.7156916347731004E-2</v>
      </c>
      <c r="R329" s="1">
        <v>1950</v>
      </c>
      <c r="S329" s="1">
        <v>2223</v>
      </c>
      <c r="T329" s="1">
        <v>2798</v>
      </c>
      <c r="V329" s="1">
        <v>345</v>
      </c>
      <c r="AA329" t="s">
        <v>1085</v>
      </c>
      <c r="AE329" s="44">
        <v>23</v>
      </c>
      <c r="AF329" s="46">
        <v>7</v>
      </c>
      <c r="AG329" s="46">
        <v>35</v>
      </c>
      <c r="AH329" s="50">
        <v>24775</v>
      </c>
      <c r="AI329" s="50">
        <f t="shared" si="89"/>
        <v>23007</v>
      </c>
      <c r="AJ329" t="s">
        <v>1483</v>
      </c>
      <c r="AM329" s="1">
        <f t="shared" si="85"/>
        <v>7316</v>
      </c>
      <c r="AN329" s="1">
        <v>866</v>
      </c>
      <c r="AO329" s="1">
        <f t="shared" si="86"/>
        <v>8182</v>
      </c>
    </row>
    <row r="330" spans="1:41" hidden="1" outlineLevel="1">
      <c r="A330" t="s">
        <v>1238</v>
      </c>
      <c r="B330" s="11" t="s">
        <v>1458</v>
      </c>
      <c r="E330" s="1">
        <f t="shared" si="83"/>
        <v>918</v>
      </c>
      <c r="F330" s="1">
        <f t="shared" si="84"/>
        <v>884</v>
      </c>
      <c r="G330" s="1">
        <v>715</v>
      </c>
      <c r="H330" s="1">
        <v>703</v>
      </c>
      <c r="I330" s="2"/>
      <c r="J330" s="2">
        <f t="shared" si="90"/>
        <v>0.76579520697167758</v>
      </c>
      <c r="K330" s="10">
        <f t="shared" si="82"/>
        <v>2</v>
      </c>
      <c r="L330" s="9">
        <f t="shared" si="87"/>
        <v>3</v>
      </c>
      <c r="M330" s="8">
        <f t="shared" si="88"/>
        <v>1</v>
      </c>
      <c r="N330" s="2">
        <f t="shared" si="78"/>
        <v>0.30316742081447962</v>
      </c>
      <c r="O330" s="2">
        <f t="shared" si="79"/>
        <v>0.27488687782805432</v>
      </c>
      <c r="P330" s="2">
        <f t="shared" si="80"/>
        <v>0.36764705882352944</v>
      </c>
      <c r="Q330" s="2">
        <f t="shared" si="81"/>
        <v>5.429864253393657E-2</v>
      </c>
      <c r="R330" s="1">
        <v>268</v>
      </c>
      <c r="S330" s="1">
        <v>243</v>
      </c>
      <c r="T330" s="1">
        <v>325</v>
      </c>
      <c r="V330" s="1">
        <v>48</v>
      </c>
      <c r="AA330" t="s">
        <v>2848</v>
      </c>
      <c r="AE330" s="44">
        <v>23</v>
      </c>
      <c r="AF330" s="46">
        <v>11</v>
      </c>
      <c r="AG330" s="46">
        <v>45</v>
      </c>
      <c r="AH330" s="50">
        <v>24950</v>
      </c>
      <c r="AI330" s="50">
        <f t="shared" si="89"/>
        <v>23011</v>
      </c>
      <c r="AJ330" t="s">
        <v>1483</v>
      </c>
      <c r="AM330" s="1">
        <f t="shared" si="85"/>
        <v>884</v>
      </c>
      <c r="AN330" s="1">
        <v>34</v>
      </c>
      <c r="AO330" s="1">
        <f t="shared" si="86"/>
        <v>918</v>
      </c>
    </row>
    <row r="331" spans="1:41" hidden="1" outlineLevel="1">
      <c r="A331" t="s">
        <v>2385</v>
      </c>
      <c r="B331" s="11" t="s">
        <v>1458</v>
      </c>
      <c r="E331" s="1">
        <f t="shared" si="83"/>
        <v>2397</v>
      </c>
      <c r="F331" s="1">
        <f t="shared" si="84"/>
        <v>2272</v>
      </c>
      <c r="G331" s="1">
        <v>1744</v>
      </c>
      <c r="H331" s="1">
        <v>1707</v>
      </c>
      <c r="I331" s="2"/>
      <c r="J331" s="2">
        <f t="shared" si="90"/>
        <v>0.71214017521902373</v>
      </c>
      <c r="K331" s="10">
        <f t="shared" si="82"/>
        <v>1</v>
      </c>
      <c r="L331" s="9">
        <f t="shared" si="87"/>
        <v>3</v>
      </c>
      <c r="M331" s="8">
        <f t="shared" si="88"/>
        <v>2</v>
      </c>
      <c r="N331" s="2">
        <f t="shared" si="78"/>
        <v>0.38292253521126762</v>
      </c>
      <c r="O331" s="2">
        <f t="shared" si="79"/>
        <v>0.26364436619718312</v>
      </c>
      <c r="P331" s="2">
        <f t="shared" si="80"/>
        <v>0.32306338028169013</v>
      </c>
      <c r="Q331" s="2">
        <f t="shared" si="81"/>
        <v>3.0369718309859128E-2</v>
      </c>
      <c r="R331" s="1">
        <v>870</v>
      </c>
      <c r="S331" s="1">
        <v>599</v>
      </c>
      <c r="T331" s="1">
        <v>734</v>
      </c>
      <c r="V331" s="1">
        <v>69</v>
      </c>
      <c r="AA331" t="s">
        <v>2692</v>
      </c>
      <c r="AE331" s="44">
        <v>23</v>
      </c>
      <c r="AF331" s="46">
        <v>3</v>
      </c>
      <c r="AG331" s="46">
        <v>95</v>
      </c>
      <c r="AH331" s="50">
        <v>25615</v>
      </c>
      <c r="AI331" s="50">
        <f t="shared" si="89"/>
        <v>23003</v>
      </c>
      <c r="AJ331" t="s">
        <v>1483</v>
      </c>
      <c r="AM331" s="1">
        <f t="shared" si="85"/>
        <v>2272</v>
      </c>
      <c r="AN331" s="1">
        <v>125</v>
      </c>
      <c r="AO331" s="1">
        <f t="shared" si="86"/>
        <v>2397</v>
      </c>
    </row>
    <row r="332" spans="1:41" hidden="1" outlineLevel="1">
      <c r="A332" t="s">
        <v>2488</v>
      </c>
      <c r="B332" s="11" t="s">
        <v>1458</v>
      </c>
      <c r="E332" s="1">
        <f t="shared" si="83"/>
        <v>3041</v>
      </c>
      <c r="F332" s="1">
        <f t="shared" si="84"/>
        <v>2944</v>
      </c>
      <c r="G332" s="1">
        <v>2217</v>
      </c>
      <c r="H332" s="1">
        <v>2162</v>
      </c>
      <c r="I332" s="2"/>
      <c r="J332" s="2">
        <f t="shared" si="90"/>
        <v>0.71095034528115753</v>
      </c>
      <c r="K332" s="10">
        <f t="shared" si="82"/>
        <v>1</v>
      </c>
      <c r="L332" s="9">
        <f t="shared" si="87"/>
        <v>3</v>
      </c>
      <c r="M332" s="8">
        <f t="shared" si="88"/>
        <v>2</v>
      </c>
      <c r="N332" s="2">
        <f t="shared" si="78"/>
        <v>0.54279891304347827</v>
      </c>
      <c r="O332" s="2">
        <f t="shared" si="79"/>
        <v>0.16542119565217392</v>
      </c>
      <c r="P332" s="2">
        <f t="shared" si="80"/>
        <v>0.27241847826086957</v>
      </c>
      <c r="Q332" s="2">
        <f t="shared" si="81"/>
        <v>1.9361413043478215E-2</v>
      </c>
      <c r="R332" s="1">
        <v>1598</v>
      </c>
      <c r="S332" s="1">
        <v>487</v>
      </c>
      <c r="T332" s="1">
        <v>802</v>
      </c>
      <c r="V332" s="1">
        <v>57</v>
      </c>
      <c r="AA332" t="s">
        <v>2692</v>
      </c>
      <c r="AE332" s="44">
        <v>23</v>
      </c>
      <c r="AF332" s="46">
        <v>3</v>
      </c>
      <c r="AG332" s="46">
        <v>100</v>
      </c>
      <c r="AH332" s="50">
        <v>25755</v>
      </c>
      <c r="AI332" s="50">
        <f t="shared" si="89"/>
        <v>23003</v>
      </c>
      <c r="AJ332" t="s">
        <v>1483</v>
      </c>
      <c r="AM332" s="1">
        <f t="shared" si="85"/>
        <v>2944</v>
      </c>
      <c r="AN332" s="1">
        <v>97</v>
      </c>
      <c r="AO332" s="1">
        <f t="shared" si="86"/>
        <v>3041</v>
      </c>
    </row>
    <row r="333" spans="1:41" hidden="1" outlineLevel="1">
      <c r="A333" t="s">
        <v>2318</v>
      </c>
      <c r="B333" s="11" t="s">
        <v>1458</v>
      </c>
      <c r="E333" s="1">
        <f t="shared" si="83"/>
        <v>1055</v>
      </c>
      <c r="F333" s="1">
        <f t="shared" si="84"/>
        <v>868</v>
      </c>
      <c r="G333" s="1">
        <v>584</v>
      </c>
      <c r="H333" s="1">
        <v>567</v>
      </c>
      <c r="I333" s="2"/>
      <c r="J333" s="2">
        <f t="shared" si="90"/>
        <v>0.53744075829383886</v>
      </c>
      <c r="K333" s="10">
        <f t="shared" si="82"/>
        <v>3</v>
      </c>
      <c r="L333" s="9">
        <f t="shared" si="87"/>
        <v>2</v>
      </c>
      <c r="M333" s="8">
        <f t="shared" si="88"/>
        <v>1</v>
      </c>
      <c r="N333" s="2">
        <f t="shared" si="78"/>
        <v>0.26843317972350228</v>
      </c>
      <c r="O333" s="2">
        <f t="shared" si="79"/>
        <v>0.2857142857142857</v>
      </c>
      <c r="P333" s="2">
        <f t="shared" si="80"/>
        <v>0.41244239631336405</v>
      </c>
      <c r="Q333" s="2">
        <f t="shared" si="81"/>
        <v>3.3410138248848031E-2</v>
      </c>
      <c r="R333" s="1">
        <v>233</v>
      </c>
      <c r="S333" s="1">
        <v>248</v>
      </c>
      <c r="T333" s="1">
        <v>358</v>
      </c>
      <c r="V333" s="1">
        <v>29</v>
      </c>
      <c r="AA333" t="s">
        <v>261</v>
      </c>
      <c r="AE333" s="44">
        <v>23</v>
      </c>
      <c r="AF333" s="46">
        <v>27</v>
      </c>
      <c r="AG333" s="46">
        <v>25</v>
      </c>
      <c r="AH333" s="50">
        <v>26280</v>
      </c>
      <c r="AI333" s="50">
        <f t="shared" si="89"/>
        <v>23027</v>
      </c>
      <c r="AJ333" t="s">
        <v>1483</v>
      </c>
      <c r="AM333" s="1">
        <f t="shared" si="85"/>
        <v>868</v>
      </c>
      <c r="AN333" s="1">
        <v>187</v>
      </c>
      <c r="AO333" s="1">
        <f t="shared" si="86"/>
        <v>1055</v>
      </c>
    </row>
    <row r="334" spans="1:41" hidden="1" outlineLevel="1">
      <c r="A334" t="s">
        <v>1085</v>
      </c>
      <c r="B334" s="11" t="s">
        <v>1458</v>
      </c>
      <c r="E334" s="1">
        <f t="shared" si="83"/>
        <v>1130</v>
      </c>
      <c r="F334" s="1">
        <f t="shared" si="84"/>
        <v>1097</v>
      </c>
      <c r="G334" s="1">
        <v>810</v>
      </c>
      <c r="H334" s="1">
        <v>790</v>
      </c>
      <c r="I334" s="2"/>
      <c r="J334" s="2">
        <f t="shared" si="90"/>
        <v>0.69911504424778759</v>
      </c>
      <c r="K334" s="10">
        <f t="shared" si="82"/>
        <v>3</v>
      </c>
      <c r="L334" s="9">
        <f t="shared" si="87"/>
        <v>2</v>
      </c>
      <c r="M334" s="8">
        <f t="shared" si="88"/>
        <v>1</v>
      </c>
      <c r="N334" s="2">
        <f t="shared" si="78"/>
        <v>0.2543299908842297</v>
      </c>
      <c r="O334" s="2">
        <f t="shared" si="79"/>
        <v>0.35460346399270737</v>
      </c>
      <c r="P334" s="2">
        <f t="shared" si="80"/>
        <v>0.35642661804922515</v>
      </c>
      <c r="Q334" s="2">
        <f t="shared" si="81"/>
        <v>3.4639927073837784E-2</v>
      </c>
      <c r="R334" s="1">
        <v>279</v>
      </c>
      <c r="S334" s="1">
        <v>389</v>
      </c>
      <c r="T334" s="1">
        <v>391</v>
      </c>
      <c r="V334" s="1">
        <v>38</v>
      </c>
      <c r="AA334" t="s">
        <v>721</v>
      </c>
      <c r="AE334" s="44">
        <v>23</v>
      </c>
      <c r="AF334" s="46">
        <v>9</v>
      </c>
      <c r="AG334" s="46">
        <v>70</v>
      </c>
      <c r="AH334" s="50">
        <v>26350</v>
      </c>
      <c r="AI334" s="50">
        <f t="shared" si="89"/>
        <v>23009</v>
      </c>
      <c r="AJ334" t="s">
        <v>1483</v>
      </c>
      <c r="AM334" s="1">
        <f t="shared" si="85"/>
        <v>1097</v>
      </c>
      <c r="AN334" s="1">
        <v>33</v>
      </c>
      <c r="AO334" s="1">
        <f t="shared" si="86"/>
        <v>1130</v>
      </c>
    </row>
    <row r="335" spans="1:41" hidden="1" outlineLevel="1">
      <c r="A335" t="s">
        <v>1006</v>
      </c>
      <c r="B335" s="11" t="s">
        <v>1458</v>
      </c>
      <c r="E335" s="1">
        <f t="shared" si="83"/>
        <v>565</v>
      </c>
      <c r="F335" s="1">
        <f t="shared" si="84"/>
        <v>540</v>
      </c>
      <c r="G335" s="1">
        <v>414</v>
      </c>
      <c r="H335" s="1">
        <v>396</v>
      </c>
      <c r="I335" s="2"/>
      <c r="J335" s="2">
        <f t="shared" si="90"/>
        <v>0.70088495575221244</v>
      </c>
      <c r="K335" s="10">
        <f t="shared" si="82"/>
        <v>2</v>
      </c>
      <c r="L335" s="9">
        <f t="shared" si="87"/>
        <v>3</v>
      </c>
      <c r="M335" s="8">
        <f t="shared" si="88"/>
        <v>1</v>
      </c>
      <c r="N335" s="2">
        <f t="shared" si="78"/>
        <v>0.27777777777777779</v>
      </c>
      <c r="O335" s="2">
        <f t="shared" si="79"/>
        <v>0.22592592592592592</v>
      </c>
      <c r="P335" s="2">
        <f t="shared" si="80"/>
        <v>0.43148148148148147</v>
      </c>
      <c r="Q335" s="2">
        <f t="shared" si="81"/>
        <v>6.4814814814814825E-2</v>
      </c>
      <c r="R335" s="1">
        <v>150</v>
      </c>
      <c r="S335" s="1">
        <v>122</v>
      </c>
      <c r="T335" s="1">
        <v>233</v>
      </c>
      <c r="V335" s="1">
        <v>35</v>
      </c>
      <c r="AA335" t="s">
        <v>261</v>
      </c>
      <c r="AE335" s="44">
        <v>23</v>
      </c>
      <c r="AF335" s="46">
        <v>27</v>
      </c>
      <c r="AG335" s="46">
        <v>30</v>
      </c>
      <c r="AH335" s="50">
        <v>26420</v>
      </c>
      <c r="AI335" s="50">
        <f t="shared" si="89"/>
        <v>23027</v>
      </c>
      <c r="AJ335" t="s">
        <v>1483</v>
      </c>
      <c r="AM335" s="1">
        <f t="shared" si="85"/>
        <v>540</v>
      </c>
      <c r="AN335" s="1">
        <v>25</v>
      </c>
      <c r="AO335" s="1">
        <f t="shared" si="86"/>
        <v>565</v>
      </c>
    </row>
    <row r="336" spans="1:41" hidden="1" outlineLevel="1">
      <c r="A336" s="19" t="s">
        <v>630</v>
      </c>
      <c r="B336" s="11" t="s">
        <v>1458</v>
      </c>
      <c r="E336" s="1">
        <f t="shared" si="83"/>
        <v>0</v>
      </c>
      <c r="F336" s="1">
        <f t="shared" si="84"/>
        <v>0</v>
      </c>
      <c r="G336" s="1">
        <v>194</v>
      </c>
      <c r="H336" s="1">
        <v>192</v>
      </c>
      <c r="I336" s="2"/>
      <c r="J336" s="2" t="e">
        <f t="shared" si="90"/>
        <v>#DIV/0!</v>
      </c>
      <c r="K336" s="10" t="str">
        <f t="shared" si="82"/>
        <v/>
      </c>
      <c r="L336" s="9" t="str">
        <f t="shared" si="87"/>
        <v/>
      </c>
      <c r="M336" s="8" t="str">
        <f t="shared" si="88"/>
        <v/>
      </c>
      <c r="N336" s="2" t="str">
        <f t="shared" si="78"/>
        <v>-</v>
      </c>
      <c r="O336" s="2" t="str">
        <f t="shared" si="79"/>
        <v>-</v>
      </c>
      <c r="P336" s="2" t="str">
        <f t="shared" si="80"/>
        <v>-</v>
      </c>
      <c r="Q336" s="2" t="str">
        <f t="shared" si="81"/>
        <v>-</v>
      </c>
      <c r="R336" s="1">
        <v>0</v>
      </c>
      <c r="S336" s="1">
        <v>0</v>
      </c>
      <c r="T336" s="1">
        <v>0</v>
      </c>
      <c r="V336" s="1">
        <v>0</v>
      </c>
      <c r="AA336" t="s">
        <v>1085</v>
      </c>
      <c r="AE336" s="44">
        <v>23</v>
      </c>
      <c r="AF336" s="46">
        <v>7</v>
      </c>
      <c r="AH336" s="50">
        <v>26500</v>
      </c>
      <c r="AI336" s="50">
        <f t="shared" si="89"/>
        <v>23007</v>
      </c>
      <c r="AJ336" t="s">
        <v>604</v>
      </c>
      <c r="AM336" s="1">
        <f t="shared" si="85"/>
        <v>0</v>
      </c>
      <c r="AN336" s="1">
        <v>0</v>
      </c>
      <c r="AO336" s="1">
        <f t="shared" si="86"/>
        <v>0</v>
      </c>
    </row>
    <row r="337" spans="1:41" hidden="1" outlineLevel="1">
      <c r="A337" t="s">
        <v>2752</v>
      </c>
      <c r="B337" s="11" t="s">
        <v>1458</v>
      </c>
      <c r="E337" s="1">
        <f t="shared" si="83"/>
        <v>6376</v>
      </c>
      <c r="F337" s="1">
        <f t="shared" si="84"/>
        <v>6088</v>
      </c>
      <c r="G337" s="1">
        <v>5037</v>
      </c>
      <c r="H337" s="1">
        <v>4990</v>
      </c>
      <c r="I337" s="2"/>
      <c r="J337" s="2">
        <f t="shared" si="90"/>
        <v>0.78262233375156842</v>
      </c>
      <c r="K337" s="10">
        <f t="shared" si="82"/>
        <v>1</v>
      </c>
      <c r="L337" s="9">
        <f t="shared" si="87"/>
        <v>3</v>
      </c>
      <c r="M337" s="8">
        <f t="shared" si="88"/>
        <v>2</v>
      </c>
      <c r="N337" s="2">
        <f t="shared" si="78"/>
        <v>0.37729960578186594</v>
      </c>
      <c r="O337" s="2">
        <f t="shared" si="79"/>
        <v>0.25640604467805517</v>
      </c>
      <c r="P337" s="2">
        <f t="shared" si="80"/>
        <v>0.33722076215505914</v>
      </c>
      <c r="Q337" s="2">
        <f t="shared" si="81"/>
        <v>2.907358738501975E-2</v>
      </c>
      <c r="R337" s="1">
        <v>2297</v>
      </c>
      <c r="S337" s="1">
        <v>1561</v>
      </c>
      <c r="T337" s="1">
        <v>2053</v>
      </c>
      <c r="V337" s="1">
        <v>177</v>
      </c>
      <c r="AA337" t="s">
        <v>1673</v>
      </c>
      <c r="AE337" s="44">
        <v>23</v>
      </c>
      <c r="AF337" s="46">
        <v>5</v>
      </c>
      <c r="AG337" s="46">
        <v>40</v>
      </c>
      <c r="AH337" s="50">
        <v>26525</v>
      </c>
      <c r="AI337" s="50">
        <f t="shared" si="89"/>
        <v>23005</v>
      </c>
      <c r="AJ337" t="s">
        <v>1483</v>
      </c>
      <c r="AM337" s="1">
        <f t="shared" si="85"/>
        <v>6088</v>
      </c>
      <c r="AN337" s="1">
        <v>288</v>
      </c>
      <c r="AO337" s="1">
        <f t="shared" si="86"/>
        <v>6376</v>
      </c>
    </row>
    <row r="338" spans="1:41" hidden="1" outlineLevel="1">
      <c r="A338" t="s">
        <v>1358</v>
      </c>
      <c r="B338" s="11" t="s">
        <v>1458</v>
      </c>
      <c r="E338" s="1">
        <f t="shared" si="83"/>
        <v>61</v>
      </c>
      <c r="F338" s="1">
        <f t="shared" si="84"/>
        <v>54</v>
      </c>
      <c r="G338" s="1">
        <v>47</v>
      </c>
      <c r="H338" s="1">
        <v>43</v>
      </c>
      <c r="I338" s="2"/>
      <c r="J338" s="2">
        <f t="shared" si="90"/>
        <v>0.70491803278688525</v>
      </c>
      <c r="K338" s="10">
        <f t="shared" si="82"/>
        <v>2</v>
      </c>
      <c r="L338" s="9">
        <f t="shared" si="87"/>
        <v>2</v>
      </c>
      <c r="M338" s="8">
        <f t="shared" si="88"/>
        <v>1</v>
      </c>
      <c r="N338" s="2">
        <f t="shared" si="78"/>
        <v>0.27777777777777779</v>
      </c>
      <c r="O338" s="2">
        <f t="shared" si="79"/>
        <v>0.27777777777777779</v>
      </c>
      <c r="P338" s="2">
        <f t="shared" si="80"/>
        <v>0.42592592592592593</v>
      </c>
      <c r="Q338" s="2">
        <f t="shared" si="81"/>
        <v>1.851851851851849E-2</v>
      </c>
      <c r="R338" s="1">
        <v>15</v>
      </c>
      <c r="S338" s="1">
        <v>15</v>
      </c>
      <c r="T338" s="1">
        <v>23</v>
      </c>
      <c r="V338" s="1">
        <v>1</v>
      </c>
      <c r="AA338" t="s">
        <v>721</v>
      </c>
      <c r="AE338" s="44">
        <v>23</v>
      </c>
      <c r="AF338" s="46">
        <v>9</v>
      </c>
      <c r="AG338" s="46">
        <v>73</v>
      </c>
      <c r="AH338" s="50">
        <v>26595</v>
      </c>
      <c r="AI338" s="50">
        <f t="shared" si="89"/>
        <v>23009</v>
      </c>
      <c r="AJ338" t="s">
        <v>1483</v>
      </c>
      <c r="AM338" s="1">
        <f t="shared" si="85"/>
        <v>54</v>
      </c>
      <c r="AN338" s="1">
        <v>7</v>
      </c>
      <c r="AO338" s="1">
        <f t="shared" si="86"/>
        <v>61</v>
      </c>
    </row>
    <row r="339" spans="1:41" hidden="1" outlineLevel="1">
      <c r="A339" t="s">
        <v>2747</v>
      </c>
      <c r="B339" s="11" t="s">
        <v>1458</v>
      </c>
      <c r="E339" s="1">
        <f t="shared" si="83"/>
        <v>902</v>
      </c>
      <c r="F339" s="1">
        <f t="shared" si="84"/>
        <v>901</v>
      </c>
      <c r="G339" s="1">
        <v>655</v>
      </c>
      <c r="H339" s="1">
        <v>626</v>
      </c>
      <c r="I339" s="2"/>
      <c r="J339" s="2">
        <f t="shared" si="90"/>
        <v>0.69401330376940129</v>
      </c>
      <c r="K339" s="10">
        <f t="shared" si="82"/>
        <v>1</v>
      </c>
      <c r="L339" s="9">
        <f t="shared" si="87"/>
        <v>3</v>
      </c>
      <c r="M339" s="8">
        <f t="shared" si="88"/>
        <v>2</v>
      </c>
      <c r="N339" s="2">
        <f t="shared" si="78"/>
        <v>0.67147613762486125</v>
      </c>
      <c r="O339" s="2">
        <f t="shared" si="79"/>
        <v>9.7669256381798006E-2</v>
      </c>
      <c r="P339" s="2">
        <f t="shared" si="80"/>
        <v>0.20532741398446172</v>
      </c>
      <c r="Q339" s="2">
        <f t="shared" si="81"/>
        <v>2.5527192008879013E-2</v>
      </c>
      <c r="R339" s="1">
        <v>605</v>
      </c>
      <c r="S339" s="1">
        <v>88</v>
      </c>
      <c r="T339" s="1">
        <v>185</v>
      </c>
      <c r="V339" s="1">
        <v>23</v>
      </c>
      <c r="AA339" t="s">
        <v>2692</v>
      </c>
      <c r="AE339" s="44">
        <v>23</v>
      </c>
      <c r="AF339" s="46">
        <v>3</v>
      </c>
      <c r="AG339" s="46">
        <v>105</v>
      </c>
      <c r="AH339" s="50">
        <v>26735</v>
      </c>
      <c r="AI339" s="50">
        <f t="shared" si="89"/>
        <v>23003</v>
      </c>
      <c r="AJ339" t="s">
        <v>1483</v>
      </c>
      <c r="AM339" s="1">
        <f t="shared" si="85"/>
        <v>901</v>
      </c>
      <c r="AN339" s="1">
        <v>1</v>
      </c>
      <c r="AO339" s="1">
        <f t="shared" si="86"/>
        <v>902</v>
      </c>
    </row>
    <row r="340" spans="1:41" hidden="1" outlineLevel="1">
      <c r="A340" t="s">
        <v>2299</v>
      </c>
      <c r="B340" s="11" t="s">
        <v>1458</v>
      </c>
      <c r="E340" s="1">
        <f t="shared" si="83"/>
        <v>1027</v>
      </c>
      <c r="F340" s="1">
        <f t="shared" si="84"/>
        <v>922</v>
      </c>
      <c r="G340" s="1">
        <v>740</v>
      </c>
      <c r="H340" s="1">
        <v>720</v>
      </c>
      <c r="I340" s="2"/>
      <c r="J340" s="2">
        <f t="shared" si="90"/>
        <v>0.70107108081791625</v>
      </c>
      <c r="K340" s="10">
        <f t="shared" si="82"/>
        <v>3</v>
      </c>
      <c r="L340" s="9">
        <f t="shared" si="87"/>
        <v>1</v>
      </c>
      <c r="M340" s="8">
        <f t="shared" si="88"/>
        <v>2</v>
      </c>
      <c r="N340" s="2">
        <f t="shared" si="78"/>
        <v>0.20824295010845986</v>
      </c>
      <c r="O340" s="2">
        <f t="shared" si="79"/>
        <v>0.41323210412147504</v>
      </c>
      <c r="P340" s="2">
        <f t="shared" si="80"/>
        <v>0.35032537960954446</v>
      </c>
      <c r="Q340" s="2">
        <f t="shared" si="81"/>
        <v>2.8199566160520662E-2</v>
      </c>
      <c r="R340" s="1">
        <v>192</v>
      </c>
      <c r="S340" s="1">
        <v>381</v>
      </c>
      <c r="T340" s="1">
        <v>323</v>
      </c>
      <c r="V340" s="1">
        <v>26</v>
      </c>
      <c r="AA340" t="s">
        <v>1712</v>
      </c>
      <c r="AE340" s="44">
        <v>23</v>
      </c>
      <c r="AF340" s="46">
        <v>13</v>
      </c>
      <c r="AG340" s="46">
        <v>20</v>
      </c>
      <c r="AH340" s="50">
        <v>26805</v>
      </c>
      <c r="AI340" s="50">
        <f t="shared" si="89"/>
        <v>23013</v>
      </c>
      <c r="AJ340" t="s">
        <v>1483</v>
      </c>
      <c r="AM340" s="1">
        <f t="shared" si="85"/>
        <v>922</v>
      </c>
      <c r="AN340" s="1">
        <v>105</v>
      </c>
      <c r="AO340" s="1">
        <f t="shared" si="86"/>
        <v>1027</v>
      </c>
    </row>
    <row r="341" spans="1:41" hidden="1" outlineLevel="1">
      <c r="A341" s="19" t="s">
        <v>1934</v>
      </c>
      <c r="B341" s="11" t="s">
        <v>1458</v>
      </c>
      <c r="E341" s="1">
        <f t="shared" si="83"/>
        <v>98</v>
      </c>
      <c r="F341" s="1">
        <f t="shared" si="84"/>
        <v>97</v>
      </c>
      <c r="G341" s="1">
        <v>65</v>
      </c>
      <c r="H341" s="1">
        <v>65</v>
      </c>
      <c r="I341" s="2"/>
      <c r="J341" s="2">
        <f t="shared" si="90"/>
        <v>0.66326530612244894</v>
      </c>
      <c r="K341" s="10">
        <f t="shared" si="82"/>
        <v>3</v>
      </c>
      <c r="L341" s="9">
        <f t="shared" si="87"/>
        <v>2</v>
      </c>
      <c r="M341" s="8">
        <f t="shared" si="88"/>
        <v>1</v>
      </c>
      <c r="N341" s="2">
        <f t="shared" si="78"/>
        <v>0.19587628865979381</v>
      </c>
      <c r="O341" s="2">
        <f t="shared" si="79"/>
        <v>0.28865979381443296</v>
      </c>
      <c r="P341" s="2">
        <f t="shared" si="80"/>
        <v>0.39175257731958762</v>
      </c>
      <c r="Q341" s="2">
        <f t="shared" si="81"/>
        <v>0.12371134020618563</v>
      </c>
      <c r="R341" s="1">
        <v>19</v>
      </c>
      <c r="S341" s="1">
        <v>28</v>
      </c>
      <c r="T341" s="1">
        <v>38</v>
      </c>
      <c r="V341" s="1">
        <v>12</v>
      </c>
      <c r="AA341" t="s">
        <v>1673</v>
      </c>
      <c r="AE341" s="44">
        <v>23</v>
      </c>
      <c r="AF341" s="46">
        <v>5</v>
      </c>
      <c r="AG341" s="46">
        <v>43</v>
      </c>
      <c r="AH341" s="50">
        <v>27025</v>
      </c>
      <c r="AI341" s="50">
        <f t="shared" si="89"/>
        <v>23005</v>
      </c>
      <c r="AJ341" t="s">
        <v>1483</v>
      </c>
      <c r="AM341" s="1">
        <f t="shared" si="85"/>
        <v>97</v>
      </c>
      <c r="AN341" s="1">
        <v>1</v>
      </c>
      <c r="AO341" s="1">
        <f t="shared" si="86"/>
        <v>98</v>
      </c>
    </row>
    <row r="342" spans="1:41" hidden="1" outlineLevel="1">
      <c r="A342" t="s">
        <v>1853</v>
      </c>
      <c r="B342" s="11" t="s">
        <v>1458</v>
      </c>
      <c r="E342" s="1">
        <f t="shared" si="83"/>
        <v>3017</v>
      </c>
      <c r="F342" s="1">
        <f t="shared" si="84"/>
        <v>2940</v>
      </c>
      <c r="G342" s="1">
        <v>1749</v>
      </c>
      <c r="H342" s="1">
        <v>1725</v>
      </c>
      <c r="I342" s="2"/>
      <c r="J342" s="2">
        <f t="shared" si="90"/>
        <v>0.57176002651640701</v>
      </c>
      <c r="K342" s="10">
        <f t="shared" si="82"/>
        <v>3</v>
      </c>
      <c r="L342" s="9">
        <f t="shared" si="87"/>
        <v>2</v>
      </c>
      <c r="M342" s="8">
        <f t="shared" si="88"/>
        <v>1</v>
      </c>
      <c r="N342" s="2">
        <f t="shared" si="78"/>
        <v>0.22040816326530613</v>
      </c>
      <c r="O342" s="2">
        <f t="shared" si="79"/>
        <v>0.29625850340136056</v>
      </c>
      <c r="P342" s="2">
        <f t="shared" si="80"/>
        <v>0.45272108843537417</v>
      </c>
      <c r="Q342" s="2">
        <f t="shared" si="81"/>
        <v>3.0612244897959162E-2</v>
      </c>
      <c r="R342" s="1">
        <v>648</v>
      </c>
      <c r="S342" s="1">
        <v>871</v>
      </c>
      <c r="T342" s="1">
        <v>1331</v>
      </c>
      <c r="V342" s="1">
        <v>90</v>
      </c>
      <c r="AA342" t="s">
        <v>2272</v>
      </c>
      <c r="AE342" s="44">
        <v>23</v>
      </c>
      <c r="AF342" s="46">
        <v>17</v>
      </c>
      <c r="AG342" s="46">
        <v>45</v>
      </c>
      <c r="AH342" s="50">
        <v>26910</v>
      </c>
      <c r="AI342" s="50">
        <f t="shared" si="89"/>
        <v>23017</v>
      </c>
      <c r="AJ342" t="s">
        <v>1483</v>
      </c>
      <c r="AM342" s="1">
        <f t="shared" si="85"/>
        <v>2940</v>
      </c>
      <c r="AN342" s="1">
        <v>77</v>
      </c>
      <c r="AO342" s="1">
        <f t="shared" si="86"/>
        <v>3017</v>
      </c>
    </row>
    <row r="343" spans="1:41" hidden="1" outlineLevel="1">
      <c r="A343" t="s">
        <v>2402</v>
      </c>
      <c r="B343" s="11" t="s">
        <v>1458</v>
      </c>
      <c r="E343" s="1">
        <f t="shared" si="83"/>
        <v>5239</v>
      </c>
      <c r="F343" s="1">
        <f t="shared" si="84"/>
        <v>4547</v>
      </c>
      <c r="G343" s="1">
        <v>3210</v>
      </c>
      <c r="H343" s="1">
        <v>3150</v>
      </c>
      <c r="I343" s="2"/>
      <c r="J343" s="2">
        <f t="shared" si="90"/>
        <v>0.60125978240122158</v>
      </c>
      <c r="K343" s="10">
        <f t="shared" si="82"/>
        <v>1</v>
      </c>
      <c r="L343" s="9">
        <f t="shared" si="87"/>
        <v>3</v>
      </c>
      <c r="M343" s="8">
        <f t="shared" si="88"/>
        <v>2</v>
      </c>
      <c r="N343" s="2">
        <f t="shared" si="78"/>
        <v>0.35407961293160328</v>
      </c>
      <c r="O343" s="2">
        <f t="shared" si="79"/>
        <v>0.25885199032329009</v>
      </c>
      <c r="P343" s="2">
        <f t="shared" si="80"/>
        <v>0.34748185616890259</v>
      </c>
      <c r="Q343" s="2">
        <f t="shared" si="81"/>
        <v>3.9586540576204032E-2</v>
      </c>
      <c r="R343" s="1">
        <v>1610</v>
      </c>
      <c r="S343" s="1">
        <v>1177</v>
      </c>
      <c r="T343" s="1">
        <v>1580</v>
      </c>
      <c r="V343" s="1">
        <v>180</v>
      </c>
      <c r="AA343" t="s">
        <v>2848</v>
      </c>
      <c r="AE343" s="44">
        <v>23</v>
      </c>
      <c r="AF343" s="46">
        <v>11</v>
      </c>
      <c r="AG343" s="46">
        <v>50</v>
      </c>
      <c r="AH343" s="50">
        <v>27085</v>
      </c>
      <c r="AI343" s="50">
        <f t="shared" si="89"/>
        <v>23011</v>
      </c>
      <c r="AJ343" t="s">
        <v>905</v>
      </c>
      <c r="AM343" s="1">
        <f t="shared" si="85"/>
        <v>4547</v>
      </c>
      <c r="AN343" s="1">
        <v>692</v>
      </c>
      <c r="AO343" s="1">
        <f t="shared" si="86"/>
        <v>5239</v>
      </c>
    </row>
    <row r="344" spans="1:41" hidden="1" outlineLevel="1">
      <c r="A344" t="s">
        <v>2872</v>
      </c>
      <c r="B344" s="11" t="s">
        <v>1458</v>
      </c>
      <c r="E344" s="1">
        <f t="shared" si="83"/>
        <v>75</v>
      </c>
      <c r="F344" s="1">
        <f t="shared" si="84"/>
        <v>68</v>
      </c>
      <c r="G344" s="1">
        <v>58</v>
      </c>
      <c r="H344" s="1">
        <v>58</v>
      </c>
      <c r="I344" s="2"/>
      <c r="J344" s="2">
        <f t="shared" si="90"/>
        <v>0.77333333333333332</v>
      </c>
      <c r="K344" s="10">
        <f t="shared" si="82"/>
        <v>3</v>
      </c>
      <c r="L344" s="9">
        <f t="shared" si="87"/>
        <v>1</v>
      </c>
      <c r="M344" s="8">
        <f t="shared" si="88"/>
        <v>2</v>
      </c>
      <c r="N344" s="2">
        <f t="shared" si="78"/>
        <v>0.19117647058823528</v>
      </c>
      <c r="O344" s="2">
        <f t="shared" si="79"/>
        <v>0.47058823529411764</v>
      </c>
      <c r="P344" s="2">
        <f t="shared" si="80"/>
        <v>0.33823529411764708</v>
      </c>
      <c r="Q344" s="2">
        <f t="shared" si="81"/>
        <v>0</v>
      </c>
      <c r="R344" s="1">
        <v>13</v>
      </c>
      <c r="S344" s="1">
        <v>32</v>
      </c>
      <c r="T344" s="1">
        <v>23</v>
      </c>
      <c r="V344" s="1">
        <v>0</v>
      </c>
      <c r="AA344" t="s">
        <v>2692</v>
      </c>
      <c r="AE344" s="44">
        <v>23</v>
      </c>
      <c r="AF344" s="46">
        <v>3</v>
      </c>
      <c r="AG344" s="46">
        <v>110</v>
      </c>
      <c r="AH344" s="50">
        <v>27120</v>
      </c>
      <c r="AI344" s="50">
        <f t="shared" si="89"/>
        <v>23003</v>
      </c>
      <c r="AJ344" t="s">
        <v>2949</v>
      </c>
      <c r="AM344" s="1">
        <f t="shared" si="85"/>
        <v>68</v>
      </c>
      <c r="AN344" s="1">
        <v>7</v>
      </c>
      <c r="AO344" s="1">
        <f t="shared" si="86"/>
        <v>75</v>
      </c>
    </row>
    <row r="345" spans="1:41" hidden="1" outlineLevel="1">
      <c r="A345" t="s">
        <v>349</v>
      </c>
      <c r="B345" s="11" t="s">
        <v>1458</v>
      </c>
      <c r="E345" s="1">
        <f t="shared" si="83"/>
        <v>785</v>
      </c>
      <c r="F345" s="1">
        <f t="shared" si="84"/>
        <v>750</v>
      </c>
      <c r="G345" s="1">
        <v>595</v>
      </c>
      <c r="H345" s="1">
        <v>588</v>
      </c>
      <c r="I345" s="2"/>
      <c r="J345" s="2">
        <f t="shared" si="90"/>
        <v>0.74904458598726109</v>
      </c>
      <c r="K345" s="10">
        <f t="shared" si="82"/>
        <v>3</v>
      </c>
      <c r="L345" s="9">
        <f t="shared" si="87"/>
        <v>2</v>
      </c>
      <c r="M345" s="8">
        <f t="shared" si="88"/>
        <v>1</v>
      </c>
      <c r="N345" s="2">
        <f t="shared" si="78"/>
        <v>0.216</v>
      </c>
      <c r="O345" s="2">
        <f t="shared" si="79"/>
        <v>0.31333333333333335</v>
      </c>
      <c r="P345" s="2">
        <f t="shared" si="80"/>
        <v>0.432</v>
      </c>
      <c r="Q345" s="2">
        <f t="shared" si="81"/>
        <v>3.8666666666666683E-2</v>
      </c>
      <c r="R345" s="1">
        <v>162</v>
      </c>
      <c r="S345" s="1">
        <v>235</v>
      </c>
      <c r="T345" s="1">
        <v>324</v>
      </c>
      <c r="V345" s="1">
        <v>29</v>
      </c>
      <c r="AA345" t="s">
        <v>2472</v>
      </c>
      <c r="AE345" s="44">
        <v>23</v>
      </c>
      <c r="AF345" s="46">
        <v>19</v>
      </c>
      <c r="AG345" s="46">
        <v>115</v>
      </c>
      <c r="AH345" s="50">
        <v>27190</v>
      </c>
      <c r="AI345" s="50">
        <f t="shared" si="89"/>
        <v>23019</v>
      </c>
      <c r="AJ345" t="s">
        <v>1483</v>
      </c>
      <c r="AM345" s="1">
        <f t="shared" si="85"/>
        <v>750</v>
      </c>
      <c r="AN345" s="1">
        <v>35</v>
      </c>
      <c r="AO345" s="1">
        <f t="shared" si="86"/>
        <v>785</v>
      </c>
    </row>
    <row r="346" spans="1:41" hidden="1" outlineLevel="1">
      <c r="A346" t="s">
        <v>187</v>
      </c>
      <c r="B346" s="11" t="s">
        <v>1458</v>
      </c>
      <c r="E346" s="1">
        <f t="shared" si="83"/>
        <v>1016</v>
      </c>
      <c r="F346" s="1">
        <f t="shared" si="84"/>
        <v>989</v>
      </c>
      <c r="G346" s="1">
        <v>778</v>
      </c>
      <c r="H346" s="1">
        <v>745</v>
      </c>
      <c r="I346" s="2"/>
      <c r="J346" s="2">
        <f t="shared" si="90"/>
        <v>0.7332677165354331</v>
      </c>
      <c r="K346" s="10">
        <f t="shared" si="82"/>
        <v>1</v>
      </c>
      <c r="L346" s="9">
        <f t="shared" si="87"/>
        <v>3</v>
      </c>
      <c r="M346" s="8">
        <f t="shared" si="88"/>
        <v>2</v>
      </c>
      <c r="N346" s="2">
        <f t="shared" si="78"/>
        <v>0.36299292214357937</v>
      </c>
      <c r="O346" s="2">
        <f t="shared" si="79"/>
        <v>0.28715874620829118</v>
      </c>
      <c r="P346" s="2">
        <f t="shared" si="80"/>
        <v>0.32558139534883723</v>
      </c>
      <c r="Q346" s="2">
        <f t="shared" si="81"/>
        <v>2.4266936299292219E-2</v>
      </c>
      <c r="R346" s="1">
        <v>359</v>
      </c>
      <c r="S346" s="1">
        <v>284</v>
      </c>
      <c r="T346" s="1">
        <v>322</v>
      </c>
      <c r="V346" s="1">
        <v>24</v>
      </c>
      <c r="AA346" t="s">
        <v>1393</v>
      </c>
      <c r="AE346" s="44">
        <v>23</v>
      </c>
      <c r="AF346" s="46">
        <v>23</v>
      </c>
      <c r="AG346" s="46">
        <v>25</v>
      </c>
      <c r="AH346" s="50">
        <v>27295</v>
      </c>
      <c r="AI346" s="50">
        <f t="shared" si="89"/>
        <v>23023</v>
      </c>
      <c r="AJ346" t="s">
        <v>1483</v>
      </c>
      <c r="AM346" s="1">
        <f t="shared" si="85"/>
        <v>989</v>
      </c>
      <c r="AN346" s="1">
        <v>27</v>
      </c>
      <c r="AO346" s="1">
        <f t="shared" si="86"/>
        <v>1016</v>
      </c>
    </row>
    <row r="347" spans="1:41" hidden="1" outlineLevel="1">
      <c r="A347" t="s">
        <v>2893</v>
      </c>
      <c r="B347" s="11" t="s">
        <v>1458</v>
      </c>
      <c r="E347" s="1">
        <f t="shared" si="83"/>
        <v>166</v>
      </c>
      <c r="F347" s="1">
        <f t="shared" si="84"/>
        <v>166</v>
      </c>
      <c r="G347" s="1">
        <v>142</v>
      </c>
      <c r="H347" s="1">
        <v>137</v>
      </c>
      <c r="I347" s="2"/>
      <c r="J347" s="2">
        <f t="shared" si="90"/>
        <v>0.82530120481927716</v>
      </c>
      <c r="K347" s="10">
        <f t="shared" si="82"/>
        <v>2</v>
      </c>
      <c r="L347" s="9">
        <f t="shared" si="87"/>
        <v>3</v>
      </c>
      <c r="M347" s="8">
        <f t="shared" si="88"/>
        <v>1</v>
      </c>
      <c r="N347" s="2">
        <f t="shared" si="78"/>
        <v>0.27710843373493976</v>
      </c>
      <c r="O347" s="2">
        <f t="shared" si="79"/>
        <v>0.23493975903614459</v>
      </c>
      <c r="P347" s="2">
        <f t="shared" si="80"/>
        <v>0.4759036144578313</v>
      </c>
      <c r="Q347" s="2">
        <f t="shared" si="81"/>
        <v>1.2048192771084321E-2</v>
      </c>
      <c r="R347" s="1">
        <v>46</v>
      </c>
      <c r="S347" s="1">
        <v>39</v>
      </c>
      <c r="T347" s="1">
        <v>79</v>
      </c>
      <c r="V347" s="1">
        <v>2</v>
      </c>
      <c r="AA347" t="s">
        <v>2272</v>
      </c>
      <c r="AE347" s="44">
        <v>23</v>
      </c>
      <c r="AF347" s="46">
        <v>17</v>
      </c>
      <c r="AG347" s="46">
        <v>50</v>
      </c>
      <c r="AH347" s="50">
        <v>27505</v>
      </c>
      <c r="AI347" s="50">
        <f t="shared" si="89"/>
        <v>23017</v>
      </c>
      <c r="AJ347" t="s">
        <v>1483</v>
      </c>
      <c r="AM347" s="1">
        <f t="shared" si="85"/>
        <v>166</v>
      </c>
      <c r="AN347" s="1">
        <v>0</v>
      </c>
      <c r="AO347" s="1">
        <f t="shared" si="86"/>
        <v>166</v>
      </c>
    </row>
    <row r="348" spans="1:41" hidden="1" outlineLevel="1">
      <c r="A348" t="s">
        <v>1876</v>
      </c>
      <c r="B348" s="11" t="s">
        <v>1458</v>
      </c>
      <c r="E348" s="1">
        <f t="shared" si="83"/>
        <v>3201</v>
      </c>
      <c r="F348" s="1">
        <f t="shared" si="84"/>
        <v>3050</v>
      </c>
      <c r="G348" s="1">
        <v>2522</v>
      </c>
      <c r="H348" s="1">
        <v>2492</v>
      </c>
      <c r="I348" s="2"/>
      <c r="J348" s="2">
        <f t="shared" si="90"/>
        <v>0.77850671665104654</v>
      </c>
      <c r="K348" s="10">
        <f t="shared" si="82"/>
        <v>3</v>
      </c>
      <c r="L348" s="9">
        <f t="shared" si="87"/>
        <v>2</v>
      </c>
      <c r="M348" s="8">
        <f t="shared" si="88"/>
        <v>1</v>
      </c>
      <c r="N348" s="2">
        <f t="shared" si="78"/>
        <v>0.28360655737704921</v>
      </c>
      <c r="O348" s="2">
        <f t="shared" si="79"/>
        <v>0.3377049180327869</v>
      </c>
      <c r="P348" s="2">
        <f t="shared" si="80"/>
        <v>0.35114754098360657</v>
      </c>
      <c r="Q348" s="2">
        <f t="shared" si="81"/>
        <v>2.7540983606557323E-2</v>
      </c>
      <c r="R348" s="1">
        <v>865</v>
      </c>
      <c r="S348" s="1">
        <v>1030</v>
      </c>
      <c r="T348" s="1">
        <v>1071</v>
      </c>
      <c r="V348" s="1">
        <v>84</v>
      </c>
      <c r="AA348" t="s">
        <v>2472</v>
      </c>
      <c r="AE348" s="44">
        <v>23</v>
      </c>
      <c r="AF348" s="46">
        <v>19</v>
      </c>
      <c r="AG348" s="46">
        <v>120</v>
      </c>
      <c r="AH348" s="50">
        <v>27645</v>
      </c>
      <c r="AI348" s="50">
        <f t="shared" si="89"/>
        <v>23019</v>
      </c>
      <c r="AJ348" t="s">
        <v>1483</v>
      </c>
      <c r="AM348" s="1">
        <f t="shared" si="85"/>
        <v>3050</v>
      </c>
      <c r="AN348" s="1">
        <v>151</v>
      </c>
      <c r="AO348" s="1">
        <f t="shared" si="86"/>
        <v>3201</v>
      </c>
    </row>
    <row r="349" spans="1:41" hidden="1" outlineLevel="1">
      <c r="A349" t="s">
        <v>140</v>
      </c>
      <c r="B349" s="11" t="s">
        <v>1458</v>
      </c>
      <c r="E349" s="1">
        <f t="shared" si="83"/>
        <v>3</v>
      </c>
      <c r="F349" s="1">
        <f t="shared" si="84"/>
        <v>3</v>
      </c>
      <c r="G349" s="1">
        <v>3</v>
      </c>
      <c r="H349" s="1">
        <v>3</v>
      </c>
      <c r="I349" s="2"/>
      <c r="J349" s="2">
        <f t="shared" si="90"/>
        <v>1</v>
      </c>
      <c r="K349" s="10">
        <f t="shared" si="82"/>
        <v>1</v>
      </c>
      <c r="L349" s="9">
        <f t="shared" si="87"/>
        <v>2</v>
      </c>
      <c r="M349" s="8" t="str">
        <f t="shared" si="88"/>
        <v/>
      </c>
      <c r="N349" s="2">
        <f t="shared" si="78"/>
        <v>0.66666666666666663</v>
      </c>
      <c r="O349" s="2">
        <f t="shared" si="79"/>
        <v>0.33333333333333331</v>
      </c>
      <c r="P349" s="2">
        <f t="shared" si="80"/>
        <v>0</v>
      </c>
      <c r="Q349" s="2">
        <f t="shared" si="81"/>
        <v>5.5511151231257827E-17</v>
      </c>
      <c r="R349" s="1">
        <v>2</v>
      </c>
      <c r="S349" s="1">
        <v>1</v>
      </c>
      <c r="T349" s="1">
        <v>0</v>
      </c>
      <c r="V349" s="1">
        <v>0</v>
      </c>
      <c r="AA349" t="s">
        <v>2692</v>
      </c>
      <c r="AE349" s="44">
        <v>23</v>
      </c>
      <c r="AF349" s="46">
        <v>3</v>
      </c>
      <c r="AG349" s="46">
        <v>115</v>
      </c>
      <c r="AH349" s="50">
        <v>27855</v>
      </c>
      <c r="AI349" s="50">
        <f t="shared" si="89"/>
        <v>23003</v>
      </c>
      <c r="AJ349" t="s">
        <v>2949</v>
      </c>
      <c r="AM349" s="1">
        <f t="shared" si="85"/>
        <v>3</v>
      </c>
      <c r="AN349" s="1">
        <v>0</v>
      </c>
      <c r="AO349" s="1">
        <f t="shared" si="86"/>
        <v>3</v>
      </c>
    </row>
    <row r="350" spans="1:41" hidden="1" outlineLevel="1">
      <c r="A350" t="s">
        <v>75</v>
      </c>
      <c r="B350" s="11" t="s">
        <v>1458</v>
      </c>
      <c r="E350" s="1">
        <f t="shared" si="83"/>
        <v>12478</v>
      </c>
      <c r="F350" s="1">
        <f t="shared" si="84"/>
        <v>11605</v>
      </c>
      <c r="G350" s="1">
        <v>9057</v>
      </c>
      <c r="H350" s="1">
        <v>8946</v>
      </c>
      <c r="I350" s="2"/>
      <c r="J350" s="2">
        <f t="shared" si="90"/>
        <v>0.71694181759897424</v>
      </c>
      <c r="K350" s="10">
        <f t="shared" si="82"/>
        <v>2</v>
      </c>
      <c r="L350" s="9">
        <f t="shared" si="87"/>
        <v>3</v>
      </c>
      <c r="M350" s="8">
        <f t="shared" si="88"/>
        <v>1</v>
      </c>
      <c r="N350" s="2">
        <f t="shared" si="78"/>
        <v>0.31176217147781127</v>
      </c>
      <c r="O350" s="2">
        <f t="shared" si="79"/>
        <v>0.28056872037914693</v>
      </c>
      <c r="P350" s="2">
        <f t="shared" si="80"/>
        <v>0.36346402412753126</v>
      </c>
      <c r="Q350" s="2">
        <f t="shared" si="81"/>
        <v>4.4205084015510543E-2</v>
      </c>
      <c r="R350" s="1">
        <v>3618</v>
      </c>
      <c r="S350" s="1">
        <v>3256</v>
      </c>
      <c r="T350" s="1">
        <v>4218</v>
      </c>
      <c r="V350" s="1">
        <v>513</v>
      </c>
      <c r="AA350" t="s">
        <v>1673</v>
      </c>
      <c r="AE350" s="44">
        <v>23</v>
      </c>
      <c r="AF350" s="46">
        <v>5</v>
      </c>
      <c r="AG350" s="46">
        <v>45</v>
      </c>
      <c r="AH350" s="50">
        <v>28240</v>
      </c>
      <c r="AI350" s="50">
        <f t="shared" si="89"/>
        <v>23005</v>
      </c>
      <c r="AJ350" t="s">
        <v>1483</v>
      </c>
      <c r="AM350" s="1">
        <f t="shared" si="85"/>
        <v>11605</v>
      </c>
      <c r="AN350" s="1">
        <v>873</v>
      </c>
      <c r="AO350" s="1">
        <f t="shared" si="86"/>
        <v>12478</v>
      </c>
    </row>
    <row r="351" spans="1:41" hidden="1" outlineLevel="1">
      <c r="A351" t="s">
        <v>2294</v>
      </c>
      <c r="B351" s="11" t="s">
        <v>1458</v>
      </c>
      <c r="E351" s="1">
        <f t="shared" si="83"/>
        <v>1598</v>
      </c>
      <c r="F351" s="1">
        <f t="shared" si="84"/>
        <v>1563</v>
      </c>
      <c r="G351" s="1">
        <v>1029</v>
      </c>
      <c r="H351" s="1">
        <v>1010</v>
      </c>
      <c r="I351" s="2"/>
      <c r="J351" s="2">
        <f t="shared" si="90"/>
        <v>0.63204005006257824</v>
      </c>
      <c r="K351" s="10">
        <f t="shared" si="82"/>
        <v>3</v>
      </c>
      <c r="L351" s="9">
        <f t="shared" si="87"/>
        <v>2</v>
      </c>
      <c r="M351" s="8">
        <f t="shared" si="88"/>
        <v>1</v>
      </c>
      <c r="N351" s="2">
        <f t="shared" si="78"/>
        <v>0.26295585412667949</v>
      </c>
      <c r="O351" s="2">
        <f t="shared" si="79"/>
        <v>0.33525271912987842</v>
      </c>
      <c r="P351" s="2">
        <f t="shared" si="80"/>
        <v>0.36980166346769033</v>
      </c>
      <c r="Q351" s="2">
        <f t="shared" si="81"/>
        <v>3.1989763275751815E-2</v>
      </c>
      <c r="R351" s="1">
        <v>411</v>
      </c>
      <c r="S351" s="1">
        <v>524</v>
      </c>
      <c r="T351" s="1">
        <v>578</v>
      </c>
      <c r="V351" s="1">
        <v>50</v>
      </c>
      <c r="AA351" t="s">
        <v>721</v>
      </c>
      <c r="AE351" s="44">
        <v>23</v>
      </c>
      <c r="AF351" s="46">
        <v>9</v>
      </c>
      <c r="AG351" s="46">
        <v>75</v>
      </c>
      <c r="AH351" s="50">
        <v>28450</v>
      </c>
      <c r="AI351" s="50">
        <f t="shared" si="89"/>
        <v>23009</v>
      </c>
      <c r="AJ351" t="s">
        <v>1483</v>
      </c>
      <c r="AM351" s="1">
        <f t="shared" si="85"/>
        <v>1563</v>
      </c>
      <c r="AN351" s="1">
        <v>35</v>
      </c>
      <c r="AO351" s="1">
        <f t="shared" si="86"/>
        <v>1598</v>
      </c>
    </row>
    <row r="352" spans="1:41" hidden="1" outlineLevel="1">
      <c r="A352" t="s">
        <v>2976</v>
      </c>
      <c r="B352" s="11" t="s">
        <v>1458</v>
      </c>
      <c r="E352" s="1">
        <f t="shared" si="83"/>
        <v>323</v>
      </c>
      <c r="F352" s="1">
        <f t="shared" si="84"/>
        <v>314</v>
      </c>
      <c r="G352" s="1">
        <v>276</v>
      </c>
      <c r="H352" s="1">
        <v>246</v>
      </c>
      <c r="I352" s="2"/>
      <c r="J352" s="2">
        <f t="shared" si="90"/>
        <v>0.76160990712074306</v>
      </c>
      <c r="K352" s="10">
        <f t="shared" si="82"/>
        <v>1</v>
      </c>
      <c r="L352" s="9">
        <f t="shared" si="87"/>
        <v>3</v>
      </c>
      <c r="M352" s="8">
        <f t="shared" si="88"/>
        <v>2</v>
      </c>
      <c r="N352" s="2">
        <f t="shared" si="78"/>
        <v>0.68152866242038213</v>
      </c>
      <c r="O352" s="2">
        <f t="shared" si="79"/>
        <v>9.2356687898089165E-2</v>
      </c>
      <c r="P352" s="2">
        <f t="shared" si="80"/>
        <v>0.20063694267515925</v>
      </c>
      <c r="Q352" s="2">
        <f t="shared" si="81"/>
        <v>2.5477707006369477E-2</v>
      </c>
      <c r="R352" s="1">
        <v>214</v>
      </c>
      <c r="S352" s="1">
        <v>29</v>
      </c>
      <c r="T352" s="1">
        <v>63</v>
      </c>
      <c r="V352" s="1">
        <v>8</v>
      </c>
      <c r="AA352" t="s">
        <v>2692</v>
      </c>
      <c r="AE352" s="44">
        <v>23</v>
      </c>
      <c r="AF352" s="46">
        <v>3</v>
      </c>
      <c r="AG352" s="46">
        <v>120</v>
      </c>
      <c r="AH352" s="50">
        <v>28590</v>
      </c>
      <c r="AI352" s="50">
        <f t="shared" si="89"/>
        <v>23003</v>
      </c>
      <c r="AJ352" t="s">
        <v>1483</v>
      </c>
      <c r="AM352" s="1">
        <f t="shared" si="85"/>
        <v>314</v>
      </c>
      <c r="AN352" s="1">
        <v>9</v>
      </c>
      <c r="AO352" s="1">
        <f t="shared" si="86"/>
        <v>323</v>
      </c>
    </row>
    <row r="353" spans="1:41" hidden="1" outlineLevel="1">
      <c r="A353" t="s">
        <v>927</v>
      </c>
      <c r="B353" s="11" t="s">
        <v>1458</v>
      </c>
      <c r="E353" s="1">
        <f t="shared" si="83"/>
        <v>139</v>
      </c>
      <c r="F353" s="1">
        <f t="shared" si="84"/>
        <v>134</v>
      </c>
      <c r="G353" s="1">
        <v>96</v>
      </c>
      <c r="H353" s="1">
        <v>91</v>
      </c>
      <c r="I353" s="2"/>
      <c r="J353" s="2">
        <f t="shared" si="90"/>
        <v>0.65467625899280579</v>
      </c>
      <c r="K353" s="10">
        <f t="shared" si="82"/>
        <v>2</v>
      </c>
      <c r="L353" s="9">
        <f t="shared" si="87"/>
        <v>1</v>
      </c>
      <c r="M353" s="8">
        <f t="shared" si="88"/>
        <v>3</v>
      </c>
      <c r="N353" s="2">
        <f t="shared" si="78"/>
        <v>0.27611940298507465</v>
      </c>
      <c r="O353" s="2">
        <f t="shared" si="79"/>
        <v>0.36567164179104478</v>
      </c>
      <c r="P353" s="2">
        <f t="shared" si="80"/>
        <v>0.26119402985074625</v>
      </c>
      <c r="Q353" s="2">
        <f t="shared" si="81"/>
        <v>9.7014925373134331E-2</v>
      </c>
      <c r="R353" s="1">
        <v>37</v>
      </c>
      <c r="S353" s="1">
        <v>49</v>
      </c>
      <c r="T353" s="1">
        <v>35</v>
      </c>
      <c r="V353" s="1">
        <v>13</v>
      </c>
      <c r="AA353" t="s">
        <v>659</v>
      </c>
      <c r="AE353" s="44">
        <v>23</v>
      </c>
      <c r="AF353" s="46">
        <v>29</v>
      </c>
      <c r="AG353" s="46">
        <v>105</v>
      </c>
      <c r="AH353" s="50">
        <v>28660</v>
      </c>
      <c r="AI353" s="50">
        <f t="shared" si="89"/>
        <v>23029</v>
      </c>
      <c r="AJ353" t="s">
        <v>2949</v>
      </c>
      <c r="AM353" s="1">
        <f t="shared" si="85"/>
        <v>134</v>
      </c>
      <c r="AN353" s="1">
        <v>5</v>
      </c>
      <c r="AO353" s="1">
        <f t="shared" si="86"/>
        <v>139</v>
      </c>
    </row>
    <row r="354" spans="1:41" hidden="1" outlineLevel="1">
      <c r="A354" t="s">
        <v>2256</v>
      </c>
      <c r="B354" s="11" t="s">
        <v>1458</v>
      </c>
      <c r="E354" s="1">
        <f t="shared" si="83"/>
        <v>6063</v>
      </c>
      <c r="F354" s="1">
        <f t="shared" si="84"/>
        <v>5899</v>
      </c>
      <c r="G354" s="1">
        <v>4616</v>
      </c>
      <c r="H354" s="1">
        <v>4553</v>
      </c>
      <c r="I354" s="2"/>
      <c r="J354" s="2">
        <f t="shared" si="90"/>
        <v>0.75094837539172032</v>
      </c>
      <c r="K354" s="10">
        <f t="shared" si="82"/>
        <v>3</v>
      </c>
      <c r="L354" s="9">
        <f t="shared" si="87"/>
        <v>2</v>
      </c>
      <c r="M354" s="8">
        <f t="shared" si="88"/>
        <v>1</v>
      </c>
      <c r="N354" s="2">
        <f t="shared" si="78"/>
        <v>0.26546872351245976</v>
      </c>
      <c r="O354" s="2">
        <f t="shared" si="79"/>
        <v>0.29259196473978638</v>
      </c>
      <c r="P354" s="2">
        <f t="shared" si="80"/>
        <v>0.40973046279030345</v>
      </c>
      <c r="Q354" s="2">
        <f t="shared" si="81"/>
        <v>3.2208848957450409E-2</v>
      </c>
      <c r="R354" s="1">
        <v>1566</v>
      </c>
      <c r="S354" s="1">
        <v>1726</v>
      </c>
      <c r="T354" s="1">
        <v>2417</v>
      </c>
      <c r="V354" s="1">
        <v>190</v>
      </c>
      <c r="AA354" t="s">
        <v>1673</v>
      </c>
      <c r="AE354" s="44">
        <v>23</v>
      </c>
      <c r="AF354" s="46">
        <v>5</v>
      </c>
      <c r="AG354" s="46">
        <v>50</v>
      </c>
      <c r="AH354" s="50">
        <v>28870</v>
      </c>
      <c r="AI354" s="50">
        <f t="shared" si="89"/>
        <v>23005</v>
      </c>
      <c r="AJ354" t="s">
        <v>1483</v>
      </c>
      <c r="AM354" s="1">
        <f t="shared" si="85"/>
        <v>5899</v>
      </c>
      <c r="AN354" s="1">
        <v>164</v>
      </c>
      <c r="AO354" s="1">
        <f t="shared" si="86"/>
        <v>6063</v>
      </c>
    </row>
    <row r="355" spans="1:41" hidden="1" outlineLevel="1">
      <c r="A355" t="s">
        <v>2937</v>
      </c>
      <c r="B355" s="11" t="s">
        <v>1458</v>
      </c>
      <c r="E355" s="1">
        <f t="shared" si="83"/>
        <v>48</v>
      </c>
      <c r="F355" s="1">
        <f t="shared" si="84"/>
        <v>46</v>
      </c>
      <c r="G355" s="1">
        <v>40</v>
      </c>
      <c r="H355" s="1">
        <v>39</v>
      </c>
      <c r="I355" s="2"/>
      <c r="J355" s="2">
        <f t="shared" si="90"/>
        <v>0.8125</v>
      </c>
      <c r="K355" s="10">
        <f t="shared" si="82"/>
        <v>3</v>
      </c>
      <c r="L355" s="9">
        <f t="shared" si="87"/>
        <v>2</v>
      </c>
      <c r="M355" s="8">
        <f t="shared" si="88"/>
        <v>1</v>
      </c>
      <c r="N355" s="2">
        <f t="shared" si="78"/>
        <v>0.2391304347826087</v>
      </c>
      <c r="O355" s="2">
        <f t="shared" si="79"/>
        <v>0.28260869565217389</v>
      </c>
      <c r="P355" s="2">
        <f t="shared" si="80"/>
        <v>0.41304347826086957</v>
      </c>
      <c r="Q355" s="2">
        <f t="shared" si="81"/>
        <v>6.5217391304347894E-2</v>
      </c>
      <c r="R355" s="1">
        <v>11</v>
      </c>
      <c r="S355" s="1">
        <v>13</v>
      </c>
      <c r="T355" s="1">
        <v>19</v>
      </c>
      <c r="V355" s="1">
        <v>3</v>
      </c>
      <c r="AA355" t="s">
        <v>721</v>
      </c>
      <c r="AE355" s="44">
        <v>23</v>
      </c>
      <c r="AF355" s="46">
        <v>9</v>
      </c>
      <c r="AG355" s="46">
        <v>77</v>
      </c>
      <c r="AH355" s="50">
        <v>28975</v>
      </c>
      <c r="AI355" s="50">
        <f t="shared" si="89"/>
        <v>23009</v>
      </c>
      <c r="AJ355" t="s">
        <v>1483</v>
      </c>
      <c r="AM355" s="1">
        <f t="shared" si="85"/>
        <v>46</v>
      </c>
      <c r="AN355" s="1">
        <v>2</v>
      </c>
      <c r="AO355" s="1">
        <f t="shared" si="86"/>
        <v>48</v>
      </c>
    </row>
    <row r="356" spans="1:41" hidden="1" outlineLevel="1">
      <c r="A356" t="s">
        <v>2099</v>
      </c>
      <c r="B356" s="11" t="s">
        <v>1458</v>
      </c>
      <c r="E356" s="1">
        <f t="shared" si="83"/>
        <v>984</v>
      </c>
      <c r="F356" s="1">
        <f t="shared" si="84"/>
        <v>943</v>
      </c>
      <c r="G356" s="1">
        <v>687</v>
      </c>
      <c r="H356" s="1">
        <v>669</v>
      </c>
      <c r="I356" s="2"/>
      <c r="J356" s="2">
        <f t="shared" si="90"/>
        <v>0.67987804878048785</v>
      </c>
      <c r="K356" s="10">
        <f t="shared" si="82"/>
        <v>3</v>
      </c>
      <c r="L356" s="9">
        <f t="shared" si="87"/>
        <v>2</v>
      </c>
      <c r="M356" s="8">
        <f t="shared" si="88"/>
        <v>1</v>
      </c>
      <c r="N356" s="2">
        <f t="shared" si="78"/>
        <v>0.27889713679745493</v>
      </c>
      <c r="O356" s="2">
        <f t="shared" si="79"/>
        <v>0.28419936373276777</v>
      </c>
      <c r="P356" s="2">
        <f t="shared" si="80"/>
        <v>0.41357370095440082</v>
      </c>
      <c r="Q356" s="2">
        <f t="shared" si="81"/>
        <v>2.3329798515376532E-2</v>
      </c>
      <c r="R356" s="1">
        <v>263</v>
      </c>
      <c r="S356" s="1">
        <v>268</v>
      </c>
      <c r="T356" s="1">
        <v>390</v>
      </c>
      <c r="V356" s="1">
        <v>22</v>
      </c>
      <c r="AA356" t="s">
        <v>2472</v>
      </c>
      <c r="AE356" s="44">
        <v>23</v>
      </c>
      <c r="AF356" s="46">
        <v>19</v>
      </c>
      <c r="AG356" s="46">
        <v>130</v>
      </c>
      <c r="AH356" s="50">
        <v>29185</v>
      </c>
      <c r="AI356" s="50">
        <f t="shared" si="89"/>
        <v>23019</v>
      </c>
      <c r="AJ356" t="s">
        <v>1483</v>
      </c>
      <c r="AM356" s="1">
        <f t="shared" si="85"/>
        <v>943</v>
      </c>
      <c r="AN356" s="1">
        <v>41</v>
      </c>
      <c r="AO356" s="1">
        <f t="shared" si="86"/>
        <v>984</v>
      </c>
    </row>
    <row r="357" spans="1:41" hidden="1" outlineLevel="1">
      <c r="A357" t="s">
        <v>2238</v>
      </c>
      <c r="B357" s="11" t="s">
        <v>1458</v>
      </c>
      <c r="E357" s="1">
        <f t="shared" si="83"/>
        <v>4281</v>
      </c>
      <c r="F357" s="1">
        <f t="shared" si="84"/>
        <v>3229</v>
      </c>
      <c r="G357" s="1">
        <v>2456</v>
      </c>
      <c r="H357" s="1">
        <v>2415</v>
      </c>
      <c r="I357" s="2"/>
      <c r="J357" s="2">
        <f t="shared" si="90"/>
        <v>0.56412053258584438</v>
      </c>
      <c r="K357" s="10">
        <f t="shared" si="82"/>
        <v>2</v>
      </c>
      <c r="L357" s="9">
        <f t="shared" si="87"/>
        <v>3</v>
      </c>
      <c r="M357" s="8">
        <f t="shared" si="88"/>
        <v>1</v>
      </c>
      <c r="N357" s="2">
        <f t="shared" si="78"/>
        <v>0.30164137503871169</v>
      </c>
      <c r="O357" s="2">
        <f t="shared" si="79"/>
        <v>0.23567668008671416</v>
      </c>
      <c r="P357" s="2">
        <f t="shared" si="80"/>
        <v>0.42056364199442553</v>
      </c>
      <c r="Q357" s="2">
        <f t="shared" si="81"/>
        <v>4.2118302880148617E-2</v>
      </c>
      <c r="R357" s="1">
        <v>974</v>
      </c>
      <c r="S357" s="1">
        <v>761</v>
      </c>
      <c r="T357" s="1">
        <v>1358</v>
      </c>
      <c r="V357" s="1">
        <v>136</v>
      </c>
      <c r="AA357" t="s">
        <v>955</v>
      </c>
      <c r="AE357" s="44">
        <v>23</v>
      </c>
      <c r="AF357" s="46">
        <v>1</v>
      </c>
      <c r="AG357" s="46">
        <v>15</v>
      </c>
      <c r="AH357" s="50">
        <v>29255</v>
      </c>
      <c r="AI357" s="50">
        <f t="shared" si="89"/>
        <v>23001</v>
      </c>
      <c r="AJ357" t="s">
        <v>1483</v>
      </c>
      <c r="AM357" s="1">
        <f t="shared" si="85"/>
        <v>3229</v>
      </c>
      <c r="AN357" s="1">
        <v>1052</v>
      </c>
      <c r="AO357" s="1">
        <f t="shared" si="86"/>
        <v>4281</v>
      </c>
    </row>
    <row r="358" spans="1:41" hidden="1" outlineLevel="1">
      <c r="A358" t="s">
        <v>2478</v>
      </c>
      <c r="B358" s="11" t="s">
        <v>1458</v>
      </c>
      <c r="E358" s="1">
        <f t="shared" si="83"/>
        <v>1731</v>
      </c>
      <c r="F358" s="1">
        <f t="shared" si="84"/>
        <v>1659</v>
      </c>
      <c r="G358" s="1">
        <v>1163</v>
      </c>
      <c r="H358" s="1">
        <v>1113</v>
      </c>
      <c r="I358" s="2"/>
      <c r="J358" s="2">
        <f t="shared" si="90"/>
        <v>0.64298093587521665</v>
      </c>
      <c r="K358" s="10">
        <f t="shared" si="82"/>
        <v>3</v>
      </c>
      <c r="L358" s="9">
        <f t="shared" si="87"/>
        <v>2</v>
      </c>
      <c r="M358" s="8">
        <f t="shared" si="88"/>
        <v>1</v>
      </c>
      <c r="N358" s="2">
        <f t="shared" si="78"/>
        <v>0.24713682941531043</v>
      </c>
      <c r="O358" s="2">
        <f t="shared" si="79"/>
        <v>0.33634719710669075</v>
      </c>
      <c r="P358" s="2">
        <f t="shared" si="80"/>
        <v>0.3881856540084388</v>
      </c>
      <c r="Q358" s="2">
        <f t="shared" si="81"/>
        <v>2.8330319469559995E-2</v>
      </c>
      <c r="R358" s="1">
        <v>410</v>
      </c>
      <c r="S358" s="1">
        <v>558</v>
      </c>
      <c r="T358" s="1">
        <v>644</v>
      </c>
      <c r="V358" s="1">
        <v>47</v>
      </c>
      <c r="AA358" t="s">
        <v>1767</v>
      </c>
      <c r="AE358" s="44">
        <v>23</v>
      </c>
      <c r="AF358" s="46">
        <v>21</v>
      </c>
      <c r="AG358" s="46">
        <v>45</v>
      </c>
      <c r="AH358" s="50">
        <v>29535</v>
      </c>
      <c r="AI358" s="50">
        <f t="shared" si="89"/>
        <v>23021</v>
      </c>
      <c r="AJ358" t="s">
        <v>1483</v>
      </c>
      <c r="AM358" s="1">
        <f t="shared" si="85"/>
        <v>1659</v>
      </c>
      <c r="AN358" s="1">
        <v>72</v>
      </c>
      <c r="AO358" s="1">
        <f t="shared" si="86"/>
        <v>1731</v>
      </c>
    </row>
    <row r="359" spans="1:41" hidden="1" outlineLevel="1">
      <c r="A359" s="19" t="s">
        <v>2478</v>
      </c>
      <c r="B359" s="11" t="s">
        <v>1458</v>
      </c>
      <c r="E359" s="1">
        <f t="shared" si="83"/>
        <v>0</v>
      </c>
      <c r="F359" s="1">
        <f t="shared" si="84"/>
        <v>0</v>
      </c>
      <c r="G359" s="1">
        <v>0</v>
      </c>
      <c r="H359" s="1">
        <v>31</v>
      </c>
      <c r="I359" s="2"/>
      <c r="J359" s="2" t="e">
        <f t="shared" si="90"/>
        <v>#DIV/0!</v>
      </c>
      <c r="K359" s="10" t="str">
        <f t="shared" si="82"/>
        <v/>
      </c>
      <c r="L359" s="9" t="str">
        <f t="shared" si="87"/>
        <v/>
      </c>
      <c r="M359" s="8" t="str">
        <f t="shared" si="88"/>
        <v/>
      </c>
      <c r="N359" s="2" t="str">
        <f t="shared" si="78"/>
        <v>-</v>
      </c>
      <c r="O359" s="2" t="str">
        <f t="shared" si="79"/>
        <v>-</v>
      </c>
      <c r="P359" s="2" t="str">
        <f t="shared" si="80"/>
        <v>-</v>
      </c>
      <c r="Q359" s="2" t="str">
        <f t="shared" si="81"/>
        <v>-</v>
      </c>
      <c r="R359" s="1">
        <v>0</v>
      </c>
      <c r="S359" s="1">
        <v>0</v>
      </c>
      <c r="T359" s="1">
        <v>0</v>
      </c>
      <c r="V359" s="1">
        <v>0</v>
      </c>
      <c r="AA359" t="s">
        <v>1767</v>
      </c>
      <c r="AE359" s="44">
        <v>23</v>
      </c>
      <c r="AF359" s="46">
        <v>21</v>
      </c>
      <c r="AH359" s="50">
        <v>29540</v>
      </c>
      <c r="AI359" s="50">
        <f t="shared" si="89"/>
        <v>23021</v>
      </c>
      <c r="AJ359" t="s">
        <v>604</v>
      </c>
      <c r="AM359" s="1">
        <f t="shared" si="85"/>
        <v>0</v>
      </c>
      <c r="AN359" s="1">
        <v>0</v>
      </c>
      <c r="AO359" s="1">
        <f t="shared" si="86"/>
        <v>0</v>
      </c>
    </row>
    <row r="360" spans="1:41" hidden="1" outlineLevel="1">
      <c r="A360" t="s">
        <v>481</v>
      </c>
      <c r="B360" s="11" t="s">
        <v>1458</v>
      </c>
      <c r="E360" s="1">
        <f t="shared" si="83"/>
        <v>629</v>
      </c>
      <c r="F360" s="1">
        <f t="shared" si="84"/>
        <v>605</v>
      </c>
      <c r="G360" s="1">
        <v>457</v>
      </c>
      <c r="H360" s="1">
        <v>435</v>
      </c>
      <c r="I360" s="2"/>
      <c r="J360" s="2">
        <f t="shared" si="90"/>
        <v>0.69157392686804453</v>
      </c>
      <c r="K360" s="10">
        <f t="shared" si="82"/>
        <v>2</v>
      </c>
      <c r="L360" s="9">
        <f t="shared" si="87"/>
        <v>3</v>
      </c>
      <c r="M360" s="8">
        <f t="shared" si="88"/>
        <v>1</v>
      </c>
      <c r="N360" s="2">
        <f t="shared" si="78"/>
        <v>0.27438016528925618</v>
      </c>
      <c r="O360" s="2">
        <f t="shared" si="79"/>
        <v>0.2628099173553719</v>
      </c>
      <c r="P360" s="2">
        <f t="shared" si="80"/>
        <v>0.4396694214876033</v>
      </c>
      <c r="Q360" s="2">
        <f t="shared" si="81"/>
        <v>2.3140495867768673E-2</v>
      </c>
      <c r="R360" s="1">
        <v>166</v>
      </c>
      <c r="S360" s="1">
        <v>159</v>
      </c>
      <c r="T360" s="1">
        <v>266</v>
      </c>
      <c r="V360" s="1">
        <v>14</v>
      </c>
      <c r="AA360" t="s">
        <v>2272</v>
      </c>
      <c r="AE360" s="44">
        <v>23</v>
      </c>
      <c r="AF360" s="46">
        <v>17</v>
      </c>
      <c r="AG360" s="46">
        <v>55</v>
      </c>
      <c r="AH360" s="50">
        <v>29710</v>
      </c>
      <c r="AI360" s="50">
        <f t="shared" si="89"/>
        <v>23017</v>
      </c>
      <c r="AJ360" t="s">
        <v>1483</v>
      </c>
      <c r="AM360" s="1">
        <f t="shared" si="85"/>
        <v>605</v>
      </c>
      <c r="AN360" s="1">
        <v>24</v>
      </c>
      <c r="AO360" s="1">
        <f t="shared" si="86"/>
        <v>629</v>
      </c>
    </row>
    <row r="361" spans="1:41" hidden="1" outlineLevel="1">
      <c r="A361" t="s">
        <v>890</v>
      </c>
      <c r="B361" s="11" t="s">
        <v>1458</v>
      </c>
      <c r="E361" s="1">
        <f t="shared" si="83"/>
        <v>1090</v>
      </c>
      <c r="F361" s="1">
        <f t="shared" si="84"/>
        <v>902</v>
      </c>
      <c r="G361" s="1">
        <v>785</v>
      </c>
      <c r="H361" s="1">
        <v>765</v>
      </c>
      <c r="I361" s="2"/>
      <c r="J361" s="2">
        <f t="shared" si="90"/>
        <v>0.70183486238532111</v>
      </c>
      <c r="K361" s="10">
        <f t="shared" si="82"/>
        <v>3</v>
      </c>
      <c r="L361" s="9">
        <f t="shared" si="87"/>
        <v>1</v>
      </c>
      <c r="M361" s="8">
        <f t="shared" si="88"/>
        <v>2</v>
      </c>
      <c r="N361" s="2">
        <f t="shared" si="78"/>
        <v>0.27383592017738362</v>
      </c>
      <c r="O361" s="2">
        <f t="shared" si="79"/>
        <v>0.41796008869179602</v>
      </c>
      <c r="P361" s="2">
        <f t="shared" si="80"/>
        <v>0.28381374722838137</v>
      </c>
      <c r="Q361" s="2">
        <f t="shared" si="81"/>
        <v>2.4390243902438935E-2</v>
      </c>
      <c r="R361" s="1">
        <v>247</v>
      </c>
      <c r="S361" s="1">
        <v>377</v>
      </c>
      <c r="T361" s="1">
        <v>256</v>
      </c>
      <c r="V361" s="1">
        <v>22</v>
      </c>
      <c r="AA361" t="s">
        <v>1767</v>
      </c>
      <c r="AE361" s="44">
        <v>23</v>
      </c>
      <c r="AF361" s="46">
        <v>21</v>
      </c>
      <c r="AG361" s="46">
        <v>50</v>
      </c>
      <c r="AH361" s="50">
        <v>30095</v>
      </c>
      <c r="AI361" s="50">
        <f t="shared" si="89"/>
        <v>23021</v>
      </c>
      <c r="AJ361" t="s">
        <v>1483</v>
      </c>
      <c r="AM361" s="1">
        <f t="shared" si="85"/>
        <v>902</v>
      </c>
      <c r="AN361" s="1">
        <v>188</v>
      </c>
      <c r="AO361" s="1">
        <f t="shared" si="86"/>
        <v>1090</v>
      </c>
    </row>
    <row r="362" spans="1:41" hidden="1" outlineLevel="1">
      <c r="A362" t="s">
        <v>2050</v>
      </c>
      <c r="B362" s="11" t="s">
        <v>1458</v>
      </c>
      <c r="E362" s="1">
        <f t="shared" si="83"/>
        <v>2194</v>
      </c>
      <c r="F362" s="1">
        <f t="shared" si="84"/>
        <v>2129</v>
      </c>
      <c r="G362" s="1">
        <v>1671</v>
      </c>
      <c r="H362" s="1">
        <v>1627</v>
      </c>
      <c r="I362" s="2"/>
      <c r="J362" s="2">
        <f t="shared" si="90"/>
        <v>0.74156791248860532</v>
      </c>
      <c r="K362" s="10">
        <f t="shared" si="82"/>
        <v>1</v>
      </c>
      <c r="L362" s="9">
        <f t="shared" si="87"/>
        <v>2</v>
      </c>
      <c r="M362" s="8">
        <f t="shared" si="88"/>
        <v>3</v>
      </c>
      <c r="N362" s="2">
        <f t="shared" si="78"/>
        <v>0.45467355565993423</v>
      </c>
      <c r="O362" s="2">
        <f t="shared" si="79"/>
        <v>0.26961014560826679</v>
      </c>
      <c r="P362" s="2">
        <f t="shared" si="80"/>
        <v>0.25317050258337248</v>
      </c>
      <c r="Q362" s="2">
        <f t="shared" si="81"/>
        <v>2.2545796148426556E-2</v>
      </c>
      <c r="R362" s="1">
        <v>968</v>
      </c>
      <c r="S362" s="1">
        <v>574</v>
      </c>
      <c r="T362" s="1">
        <v>539</v>
      </c>
      <c r="V362" s="1">
        <v>48</v>
      </c>
      <c r="AA362" t="s">
        <v>2848</v>
      </c>
      <c r="AE362" s="44">
        <v>23</v>
      </c>
      <c r="AF362" s="46">
        <v>11</v>
      </c>
      <c r="AG362" s="46">
        <v>55</v>
      </c>
      <c r="AH362" s="50">
        <v>30550</v>
      </c>
      <c r="AI362" s="50">
        <f t="shared" si="89"/>
        <v>23011</v>
      </c>
      <c r="AJ362" t="s">
        <v>905</v>
      </c>
      <c r="AM362" s="1">
        <f t="shared" si="85"/>
        <v>2129</v>
      </c>
      <c r="AN362" s="1">
        <v>65</v>
      </c>
      <c r="AO362" s="1">
        <f t="shared" si="86"/>
        <v>2194</v>
      </c>
    </row>
    <row r="363" spans="1:41" hidden="1" outlineLevel="1">
      <c r="A363" t="s">
        <v>866</v>
      </c>
      <c r="B363" s="11" t="s">
        <v>1458</v>
      </c>
      <c r="E363" s="1">
        <f t="shared" si="83"/>
        <v>143</v>
      </c>
      <c r="F363" s="1">
        <f t="shared" si="84"/>
        <v>129</v>
      </c>
      <c r="G363" s="1">
        <v>119</v>
      </c>
      <c r="H363" s="1">
        <v>109</v>
      </c>
      <c r="I363" s="2"/>
      <c r="J363" s="2">
        <f t="shared" si="90"/>
        <v>0.76223776223776218</v>
      </c>
      <c r="K363" s="10">
        <f t="shared" si="82"/>
        <v>1</v>
      </c>
      <c r="L363" s="9">
        <f t="shared" si="87"/>
        <v>3</v>
      </c>
      <c r="M363" s="8">
        <f t="shared" si="88"/>
        <v>2</v>
      </c>
      <c r="N363" s="2">
        <f t="shared" si="78"/>
        <v>0.5968992248062015</v>
      </c>
      <c r="O363" s="2">
        <f t="shared" si="79"/>
        <v>0.17829457364341086</v>
      </c>
      <c r="P363" s="2">
        <f t="shared" si="80"/>
        <v>0.22480620155038761</v>
      </c>
      <c r="Q363" s="2">
        <f t="shared" si="81"/>
        <v>2.7755575615628914E-17</v>
      </c>
      <c r="R363" s="1">
        <v>77</v>
      </c>
      <c r="S363" s="1">
        <v>23</v>
      </c>
      <c r="T363" s="1">
        <v>29</v>
      </c>
      <c r="V363" s="1">
        <v>0</v>
      </c>
      <c r="AA363" t="s">
        <v>2692</v>
      </c>
      <c r="AE363" s="44">
        <v>23</v>
      </c>
      <c r="AF363" s="46">
        <v>3</v>
      </c>
      <c r="AG363" s="46">
        <v>125</v>
      </c>
      <c r="AH363" s="50">
        <v>30690</v>
      </c>
      <c r="AI363" s="50">
        <f t="shared" si="89"/>
        <v>23003</v>
      </c>
      <c r="AJ363" t="s">
        <v>1483</v>
      </c>
      <c r="AM363" s="1">
        <f t="shared" si="85"/>
        <v>129</v>
      </c>
      <c r="AN363" s="1">
        <v>14</v>
      </c>
      <c r="AO363" s="1">
        <f t="shared" si="86"/>
        <v>143</v>
      </c>
    </row>
    <row r="364" spans="1:41" hidden="1" outlineLevel="1">
      <c r="A364" t="s">
        <v>2987</v>
      </c>
      <c r="B364" s="11" t="s">
        <v>1458</v>
      </c>
      <c r="E364" s="1">
        <f t="shared" si="83"/>
        <v>73</v>
      </c>
      <c r="F364" s="1">
        <f t="shared" si="84"/>
        <v>72</v>
      </c>
      <c r="G364" s="1">
        <v>53</v>
      </c>
      <c r="H364" s="1">
        <v>52</v>
      </c>
      <c r="I364" s="2"/>
      <c r="J364" s="2">
        <f t="shared" si="90"/>
        <v>0.71232876712328763</v>
      </c>
      <c r="K364" s="10">
        <f t="shared" si="82"/>
        <v>3</v>
      </c>
      <c r="L364" s="9">
        <f t="shared" si="87"/>
        <v>2</v>
      </c>
      <c r="M364" s="8">
        <f t="shared" si="88"/>
        <v>1</v>
      </c>
      <c r="N364" s="2">
        <f t="shared" ref="N364:N427" si="91">IF(SUM($R364:$W364)=0,"-",R364/SUM($R364:$W364))</f>
        <v>0.22222222222222221</v>
      </c>
      <c r="O364" s="2">
        <f t="shared" ref="O364:O427" si="92">IF(SUM($R364:$W364)=0,"-",S364/SUM($R364:$W364))</f>
        <v>0.30555555555555558</v>
      </c>
      <c r="P364" s="2">
        <f t="shared" ref="P364:P427" si="93">IF(SUM($R364:$W364)=0,"-",T364/SUM($R364:$W364))</f>
        <v>0.45833333333333331</v>
      </c>
      <c r="Q364" s="2">
        <f t="shared" ref="Q364:Q427" si="94">IF(SUM($R364:$W364)=0,"-",(1-N364-O364-P364))</f>
        <v>1.3888888888888895E-2</v>
      </c>
      <c r="R364" s="1">
        <v>16</v>
      </c>
      <c r="S364" s="1">
        <v>22</v>
      </c>
      <c r="T364" s="1">
        <v>33</v>
      </c>
      <c r="V364" s="1">
        <v>1</v>
      </c>
      <c r="AA364" t="s">
        <v>2692</v>
      </c>
      <c r="AE364" s="44">
        <v>23</v>
      </c>
      <c r="AF364" s="46">
        <v>3</v>
      </c>
      <c r="AG364" s="46">
        <v>130</v>
      </c>
      <c r="AH364" s="50">
        <v>30725</v>
      </c>
      <c r="AI364" s="50">
        <f t="shared" si="89"/>
        <v>23003</v>
      </c>
      <c r="AJ364" t="s">
        <v>1483</v>
      </c>
      <c r="AM364" s="1">
        <f t="shared" si="85"/>
        <v>72</v>
      </c>
      <c r="AN364" s="1">
        <v>1</v>
      </c>
      <c r="AO364" s="1">
        <f t="shared" si="86"/>
        <v>73</v>
      </c>
    </row>
    <row r="365" spans="1:41" hidden="1" outlineLevel="1">
      <c r="A365" t="s">
        <v>2725</v>
      </c>
      <c r="B365" s="11" t="s">
        <v>1458</v>
      </c>
      <c r="E365" s="1">
        <f t="shared" si="83"/>
        <v>5872</v>
      </c>
      <c r="F365" s="1">
        <f t="shared" si="84"/>
        <v>5621</v>
      </c>
      <c r="G365" s="1">
        <v>4403</v>
      </c>
      <c r="H365" s="1">
        <v>4372</v>
      </c>
      <c r="I365" s="2"/>
      <c r="J365" s="2">
        <f t="shared" si="90"/>
        <v>0.74455040871934608</v>
      </c>
      <c r="K365" s="10">
        <f t="shared" ref="K365:K428" si="95">IF(R365&gt;0,RANK(R365,$R365:$W365),"")</f>
        <v>3</v>
      </c>
      <c r="L365" s="9">
        <f t="shared" si="87"/>
        <v>1</v>
      </c>
      <c r="M365" s="8">
        <f t="shared" si="88"/>
        <v>2</v>
      </c>
      <c r="N365" s="2">
        <f t="shared" si="91"/>
        <v>0.28375733855185908</v>
      </c>
      <c r="O365" s="2">
        <f t="shared" si="92"/>
        <v>0.36025618217399041</v>
      </c>
      <c r="P365" s="2">
        <f t="shared" si="93"/>
        <v>0.3273438889877246</v>
      </c>
      <c r="Q365" s="2">
        <f t="shared" si="94"/>
        <v>2.8642590286425962E-2</v>
      </c>
      <c r="R365" s="1">
        <v>1595</v>
      </c>
      <c r="S365" s="1">
        <v>2025</v>
      </c>
      <c r="T365" s="1">
        <v>1840</v>
      </c>
      <c r="V365" s="1">
        <v>161</v>
      </c>
      <c r="AA365" t="s">
        <v>2472</v>
      </c>
      <c r="AE365" s="44">
        <v>23</v>
      </c>
      <c r="AF365" s="46">
        <v>19</v>
      </c>
      <c r="AG365" s="46">
        <v>140</v>
      </c>
      <c r="AH365" s="50">
        <v>30795</v>
      </c>
      <c r="AI365" s="50">
        <f t="shared" si="89"/>
        <v>23019</v>
      </c>
      <c r="AJ365" t="s">
        <v>1483</v>
      </c>
      <c r="AM365" s="1">
        <f t="shared" si="85"/>
        <v>5621</v>
      </c>
      <c r="AN365" s="1">
        <v>251</v>
      </c>
      <c r="AO365" s="1">
        <f t="shared" si="86"/>
        <v>5872</v>
      </c>
    </row>
    <row r="366" spans="1:41" hidden="1" outlineLevel="1">
      <c r="A366" t="s">
        <v>721</v>
      </c>
      <c r="B366" s="11" t="s">
        <v>1458</v>
      </c>
      <c r="E366" s="1">
        <f t="shared" si="83"/>
        <v>1900</v>
      </c>
      <c r="F366" s="1">
        <f t="shared" si="84"/>
        <v>1639</v>
      </c>
      <c r="G366" s="1">
        <v>1282</v>
      </c>
      <c r="H366" s="1">
        <v>1263</v>
      </c>
      <c r="I366" s="2"/>
      <c r="J366" s="2">
        <f t="shared" si="90"/>
        <v>0.66473684210526318</v>
      </c>
      <c r="K366" s="10">
        <f t="shared" si="95"/>
        <v>3</v>
      </c>
      <c r="L366" s="9">
        <f t="shared" si="87"/>
        <v>1</v>
      </c>
      <c r="M366" s="8">
        <f t="shared" si="88"/>
        <v>2</v>
      </c>
      <c r="N366" s="2">
        <f t="shared" si="91"/>
        <v>0.24893227577791335</v>
      </c>
      <c r="O366" s="2">
        <f t="shared" si="92"/>
        <v>0.36424649176327029</v>
      </c>
      <c r="P366" s="2">
        <f t="shared" si="93"/>
        <v>0.35814521049420378</v>
      </c>
      <c r="Q366" s="2">
        <f t="shared" si="94"/>
        <v>2.8676021964612608E-2</v>
      </c>
      <c r="R366" s="1">
        <v>408</v>
      </c>
      <c r="S366" s="1">
        <v>597</v>
      </c>
      <c r="T366" s="1">
        <v>587</v>
      </c>
      <c r="V366" s="1">
        <v>47</v>
      </c>
      <c r="AA366" t="s">
        <v>721</v>
      </c>
      <c r="AE366" s="44">
        <v>23</v>
      </c>
      <c r="AF366" s="46">
        <v>9</v>
      </c>
      <c r="AG366" s="46">
        <v>80</v>
      </c>
      <c r="AH366" s="50">
        <v>30970</v>
      </c>
      <c r="AI366" s="50">
        <f t="shared" si="89"/>
        <v>23009</v>
      </c>
      <c r="AJ366" t="s">
        <v>1483</v>
      </c>
      <c r="AM366" s="1">
        <f t="shared" si="85"/>
        <v>1639</v>
      </c>
      <c r="AN366" s="1">
        <v>261</v>
      </c>
      <c r="AO366" s="1">
        <f t="shared" si="86"/>
        <v>1900</v>
      </c>
    </row>
    <row r="367" spans="1:41" hidden="1" outlineLevel="1">
      <c r="A367" t="s">
        <v>660</v>
      </c>
      <c r="B367" s="11" t="s">
        <v>1458</v>
      </c>
      <c r="E367" s="1">
        <f t="shared" ref="E367:E430" si="96">AO367</f>
        <v>230</v>
      </c>
      <c r="F367" s="1">
        <f t="shared" ref="F367:F430" si="97">SUM(R367:W367)</f>
        <v>217</v>
      </c>
      <c r="G367" s="1">
        <v>181</v>
      </c>
      <c r="H367" s="1">
        <v>176</v>
      </c>
      <c r="I367" s="2"/>
      <c r="J367" s="2">
        <f t="shared" si="90"/>
        <v>0.76521739130434785</v>
      </c>
      <c r="K367" s="10">
        <f t="shared" si="95"/>
        <v>3</v>
      </c>
      <c r="L367" s="9">
        <f t="shared" si="87"/>
        <v>1</v>
      </c>
      <c r="M367" s="8">
        <f t="shared" si="88"/>
        <v>2</v>
      </c>
      <c r="N367" s="2">
        <f t="shared" si="91"/>
        <v>0.20737327188940091</v>
      </c>
      <c r="O367" s="2">
        <f t="shared" si="92"/>
        <v>0.44239631336405533</v>
      </c>
      <c r="P367" s="2">
        <f t="shared" si="93"/>
        <v>0.34101382488479265</v>
      </c>
      <c r="Q367" s="2">
        <f t="shared" si="94"/>
        <v>9.2165898617511122E-3</v>
      </c>
      <c r="R367" s="1">
        <v>45</v>
      </c>
      <c r="S367" s="1">
        <v>96</v>
      </c>
      <c r="T367" s="1">
        <v>74</v>
      </c>
      <c r="V367" s="1">
        <v>2</v>
      </c>
      <c r="AA367" t="s">
        <v>2272</v>
      </c>
      <c r="AE367" s="44">
        <v>23</v>
      </c>
      <c r="AF367" s="46">
        <v>17</v>
      </c>
      <c r="AG367" s="46">
        <v>60</v>
      </c>
      <c r="AH367" s="50">
        <v>31110</v>
      </c>
      <c r="AI367" s="50">
        <f t="shared" si="89"/>
        <v>23017</v>
      </c>
      <c r="AJ367" t="s">
        <v>1483</v>
      </c>
      <c r="AM367" s="1">
        <f t="shared" ref="AM367:AM430" si="98">F367</f>
        <v>217</v>
      </c>
      <c r="AN367" s="1">
        <v>13</v>
      </c>
      <c r="AO367" s="1">
        <f t="shared" ref="AO367:AO430" si="99">AN367+AM367</f>
        <v>230</v>
      </c>
    </row>
    <row r="368" spans="1:41" hidden="1" outlineLevel="1">
      <c r="A368" t="s">
        <v>2569</v>
      </c>
      <c r="B368" s="11" t="s">
        <v>1458</v>
      </c>
      <c r="E368" s="1">
        <f t="shared" si="96"/>
        <v>713</v>
      </c>
      <c r="F368" s="1">
        <f t="shared" si="97"/>
        <v>688</v>
      </c>
      <c r="G368" s="1">
        <v>465</v>
      </c>
      <c r="H368" s="1">
        <v>439</v>
      </c>
      <c r="I368" s="2"/>
      <c r="J368" s="2">
        <f t="shared" si="90"/>
        <v>0.61570827489481061</v>
      </c>
      <c r="K368" s="10">
        <f t="shared" si="95"/>
        <v>2</v>
      </c>
      <c r="L368" s="9">
        <f t="shared" si="87"/>
        <v>3</v>
      </c>
      <c r="M368" s="8">
        <f t="shared" si="88"/>
        <v>1</v>
      </c>
      <c r="N368" s="2">
        <f t="shared" si="91"/>
        <v>0.32412790697674421</v>
      </c>
      <c r="O368" s="2">
        <f t="shared" si="92"/>
        <v>0.23982558139534885</v>
      </c>
      <c r="P368" s="2">
        <f t="shared" si="93"/>
        <v>0.41279069767441862</v>
      </c>
      <c r="Q368" s="2">
        <f t="shared" si="94"/>
        <v>2.3255813953488358E-2</v>
      </c>
      <c r="R368" s="1">
        <v>223</v>
      </c>
      <c r="S368" s="1">
        <v>165</v>
      </c>
      <c r="T368" s="1">
        <v>284</v>
      </c>
      <c r="V368" s="1">
        <v>16</v>
      </c>
      <c r="AA368" t="s">
        <v>1360</v>
      </c>
      <c r="AE368" s="44">
        <v>23</v>
      </c>
      <c r="AF368" s="46">
        <v>25</v>
      </c>
      <c r="AG368" s="46">
        <v>65</v>
      </c>
      <c r="AH368" s="50">
        <v>31355</v>
      </c>
      <c r="AI368" s="50">
        <f t="shared" si="89"/>
        <v>23025</v>
      </c>
      <c r="AJ368" t="s">
        <v>1483</v>
      </c>
      <c r="AM368" s="1">
        <f t="shared" si="98"/>
        <v>688</v>
      </c>
      <c r="AN368" s="1">
        <v>25</v>
      </c>
      <c r="AO368" s="1">
        <f t="shared" si="99"/>
        <v>713</v>
      </c>
    </row>
    <row r="369" spans="1:41" hidden="1" outlineLevel="1">
      <c r="A369" t="s">
        <v>2926</v>
      </c>
      <c r="B369" s="11" t="s">
        <v>1458</v>
      </c>
      <c r="E369" s="1">
        <f t="shared" si="96"/>
        <v>4368</v>
      </c>
      <c r="F369" s="1">
        <f t="shared" si="97"/>
        <v>4037</v>
      </c>
      <c r="G369" s="1">
        <v>3517</v>
      </c>
      <c r="H369" s="1">
        <v>3471</v>
      </c>
      <c r="I369" s="2"/>
      <c r="J369" s="2">
        <f t="shared" si="90"/>
        <v>0.7946428571428571</v>
      </c>
      <c r="K369" s="10">
        <f t="shared" si="95"/>
        <v>2</v>
      </c>
      <c r="L369" s="9">
        <f t="shared" si="87"/>
        <v>3</v>
      </c>
      <c r="M369" s="8">
        <f t="shared" si="88"/>
        <v>1</v>
      </c>
      <c r="N369" s="2">
        <f t="shared" si="91"/>
        <v>0.31136982908100075</v>
      </c>
      <c r="O369" s="2">
        <f t="shared" si="92"/>
        <v>0.29130542482041122</v>
      </c>
      <c r="P369" s="2">
        <f t="shared" si="93"/>
        <v>0.36537032449838991</v>
      </c>
      <c r="Q369" s="2">
        <f t="shared" si="94"/>
        <v>3.1954421600198124E-2</v>
      </c>
      <c r="R369" s="1">
        <v>1257</v>
      </c>
      <c r="S369" s="1">
        <v>1176</v>
      </c>
      <c r="T369" s="1">
        <v>1475</v>
      </c>
      <c r="V369" s="1">
        <v>129</v>
      </c>
      <c r="AA369" t="s">
        <v>1673</v>
      </c>
      <c r="AE369" s="44">
        <v>23</v>
      </c>
      <c r="AF369" s="46">
        <v>5</v>
      </c>
      <c r="AG369" s="46">
        <v>55</v>
      </c>
      <c r="AH369" s="50">
        <v>31390</v>
      </c>
      <c r="AI369" s="50">
        <f t="shared" si="89"/>
        <v>23005</v>
      </c>
      <c r="AJ369" t="s">
        <v>1483</v>
      </c>
      <c r="AM369" s="1">
        <f t="shared" si="98"/>
        <v>4037</v>
      </c>
      <c r="AN369" s="1">
        <v>331</v>
      </c>
      <c r="AO369" s="1">
        <f t="shared" si="99"/>
        <v>4368</v>
      </c>
    </row>
    <row r="370" spans="1:41" hidden="1" outlineLevel="1">
      <c r="A370" t="s">
        <v>2118</v>
      </c>
      <c r="B370" s="11" t="s">
        <v>1458</v>
      </c>
      <c r="E370" s="1">
        <f t="shared" si="96"/>
        <v>681</v>
      </c>
      <c r="F370" s="1">
        <f t="shared" si="97"/>
        <v>680</v>
      </c>
      <c r="G370" s="1">
        <v>471</v>
      </c>
      <c r="H370" s="1">
        <v>459</v>
      </c>
      <c r="I370" s="2"/>
      <c r="J370" s="2">
        <f t="shared" si="90"/>
        <v>0.67400881057268724</v>
      </c>
      <c r="K370" s="10">
        <f t="shared" si="95"/>
        <v>3</v>
      </c>
      <c r="L370" s="9">
        <f t="shared" si="87"/>
        <v>2</v>
      </c>
      <c r="M370" s="8">
        <f t="shared" si="88"/>
        <v>1</v>
      </c>
      <c r="N370" s="2">
        <f t="shared" si="91"/>
        <v>0.27352941176470591</v>
      </c>
      <c r="O370" s="2">
        <f t="shared" si="92"/>
        <v>0.32794117647058824</v>
      </c>
      <c r="P370" s="2">
        <f t="shared" si="93"/>
        <v>0.35588235294117648</v>
      </c>
      <c r="Q370" s="2">
        <f t="shared" si="94"/>
        <v>4.2647058823529371E-2</v>
      </c>
      <c r="R370" s="1">
        <v>186</v>
      </c>
      <c r="S370" s="1">
        <v>223</v>
      </c>
      <c r="T370" s="1">
        <v>242</v>
      </c>
      <c r="V370" s="1">
        <v>29</v>
      </c>
      <c r="AA370" t="s">
        <v>659</v>
      </c>
      <c r="AE370" s="44">
        <v>23</v>
      </c>
      <c r="AF370" s="46">
        <v>29</v>
      </c>
      <c r="AG370" s="46">
        <v>110</v>
      </c>
      <c r="AH370" s="50">
        <v>31530</v>
      </c>
      <c r="AI370" s="50">
        <f t="shared" si="89"/>
        <v>23029</v>
      </c>
      <c r="AJ370" t="s">
        <v>1483</v>
      </c>
      <c r="AM370" s="1">
        <f t="shared" si="98"/>
        <v>680</v>
      </c>
      <c r="AN370" s="1">
        <v>1</v>
      </c>
      <c r="AO370" s="1">
        <f t="shared" si="99"/>
        <v>681</v>
      </c>
    </row>
    <row r="371" spans="1:41" hidden="1" outlineLevel="1">
      <c r="A371" t="s">
        <v>787</v>
      </c>
      <c r="B371" s="11" t="s">
        <v>1458</v>
      </c>
      <c r="E371" s="1">
        <f t="shared" si="96"/>
        <v>1917</v>
      </c>
      <c r="F371" s="1">
        <f t="shared" si="97"/>
        <v>1865</v>
      </c>
      <c r="G371" s="1">
        <v>1512</v>
      </c>
      <c r="H371" s="1">
        <v>1498</v>
      </c>
      <c r="I371" s="2"/>
      <c r="J371" s="2">
        <f t="shared" si="90"/>
        <v>0.78142931664058424</v>
      </c>
      <c r="K371" s="10">
        <f t="shared" si="95"/>
        <v>3</v>
      </c>
      <c r="L371" s="9">
        <f t="shared" si="87"/>
        <v>2</v>
      </c>
      <c r="M371" s="8">
        <f t="shared" si="88"/>
        <v>1</v>
      </c>
      <c r="N371" s="2">
        <f t="shared" si="91"/>
        <v>0.25951742627345842</v>
      </c>
      <c r="O371" s="2">
        <f t="shared" si="92"/>
        <v>0.3249329758713137</v>
      </c>
      <c r="P371" s="2">
        <f t="shared" si="93"/>
        <v>0.37319034852546917</v>
      </c>
      <c r="Q371" s="2">
        <f t="shared" si="94"/>
        <v>4.2359249329758708E-2</v>
      </c>
      <c r="R371" s="1">
        <v>484</v>
      </c>
      <c r="S371" s="1">
        <v>606</v>
      </c>
      <c r="T371" s="1">
        <v>696</v>
      </c>
      <c r="V371" s="1">
        <v>79</v>
      </c>
      <c r="AA371" t="s">
        <v>1673</v>
      </c>
      <c r="AE371" s="44">
        <v>23</v>
      </c>
      <c r="AF371" s="46">
        <v>5</v>
      </c>
      <c r="AG371" s="46">
        <v>60</v>
      </c>
      <c r="AH371" s="50">
        <v>31600</v>
      </c>
      <c r="AI371" s="50">
        <f t="shared" si="89"/>
        <v>23005</v>
      </c>
      <c r="AJ371" t="s">
        <v>1483</v>
      </c>
      <c r="AM371" s="1">
        <f t="shared" si="98"/>
        <v>1865</v>
      </c>
      <c r="AN371" s="1">
        <v>52</v>
      </c>
      <c r="AO371" s="1">
        <f t="shared" si="99"/>
        <v>1917</v>
      </c>
    </row>
    <row r="372" spans="1:41" hidden="1" outlineLevel="1">
      <c r="A372" t="s">
        <v>1619</v>
      </c>
      <c r="B372" s="11" t="s">
        <v>1458</v>
      </c>
      <c r="E372" s="1">
        <f t="shared" si="96"/>
        <v>953</v>
      </c>
      <c r="F372" s="1">
        <f t="shared" si="97"/>
        <v>940</v>
      </c>
      <c r="G372" s="1">
        <v>668</v>
      </c>
      <c r="H372" s="1">
        <v>654</v>
      </c>
      <c r="I372" s="2"/>
      <c r="J372" s="2">
        <f t="shared" si="90"/>
        <v>0.68625393494228748</v>
      </c>
      <c r="K372" s="10">
        <f t="shared" si="95"/>
        <v>3</v>
      </c>
      <c r="L372" s="9">
        <f t="shared" si="87"/>
        <v>2</v>
      </c>
      <c r="M372" s="8">
        <f t="shared" si="88"/>
        <v>1</v>
      </c>
      <c r="N372" s="2">
        <f t="shared" si="91"/>
        <v>0.25531914893617019</v>
      </c>
      <c r="O372" s="2">
        <f t="shared" si="92"/>
        <v>0.25957446808510637</v>
      </c>
      <c r="P372" s="2">
        <f t="shared" si="93"/>
        <v>0.43723404255319148</v>
      </c>
      <c r="Q372" s="2">
        <f t="shared" si="94"/>
        <v>4.7872340425532012E-2</v>
      </c>
      <c r="R372" s="1">
        <v>240</v>
      </c>
      <c r="S372" s="1">
        <v>244</v>
      </c>
      <c r="T372" s="1">
        <v>411</v>
      </c>
      <c r="V372" s="1">
        <v>45</v>
      </c>
      <c r="AA372" t="s">
        <v>2272</v>
      </c>
      <c r="AE372" s="44">
        <v>23</v>
      </c>
      <c r="AF372" s="46">
        <v>17</v>
      </c>
      <c r="AG372" s="46">
        <v>65</v>
      </c>
      <c r="AH372" s="50">
        <v>31670</v>
      </c>
      <c r="AI372" s="50">
        <f t="shared" si="89"/>
        <v>23017</v>
      </c>
      <c r="AJ372" t="s">
        <v>1483</v>
      </c>
      <c r="AM372" s="1">
        <f t="shared" si="98"/>
        <v>940</v>
      </c>
      <c r="AN372" s="1">
        <v>13</v>
      </c>
      <c r="AO372" s="1">
        <f t="shared" si="99"/>
        <v>953</v>
      </c>
    </row>
    <row r="373" spans="1:41" hidden="1" outlineLevel="1">
      <c r="A373" t="s">
        <v>2642</v>
      </c>
      <c r="B373" s="11" t="s">
        <v>1458</v>
      </c>
      <c r="E373" s="1">
        <f t="shared" si="96"/>
        <v>1250</v>
      </c>
      <c r="F373" s="1">
        <f t="shared" si="97"/>
        <v>1111</v>
      </c>
      <c r="G373" s="1">
        <v>922</v>
      </c>
      <c r="H373" s="1">
        <v>874</v>
      </c>
      <c r="I373" s="2"/>
      <c r="J373" s="2">
        <f t="shared" si="90"/>
        <v>0.69920000000000004</v>
      </c>
      <c r="K373" s="10">
        <f t="shared" si="95"/>
        <v>2</v>
      </c>
      <c r="L373" s="9">
        <f t="shared" si="87"/>
        <v>1</v>
      </c>
      <c r="M373" s="8">
        <f t="shared" si="88"/>
        <v>3</v>
      </c>
      <c r="N373" s="2">
        <f t="shared" si="91"/>
        <v>0.32133213321332132</v>
      </c>
      <c r="O373" s="2">
        <f t="shared" si="92"/>
        <v>0.39153915391539151</v>
      </c>
      <c r="P373" s="2">
        <f t="shared" si="93"/>
        <v>0.25742574257425743</v>
      </c>
      <c r="Q373" s="2">
        <f t="shared" si="94"/>
        <v>2.9702970297029729E-2</v>
      </c>
      <c r="R373" s="1">
        <v>357</v>
      </c>
      <c r="S373" s="1">
        <v>435</v>
      </c>
      <c r="T373" s="1">
        <v>286</v>
      </c>
      <c r="V373" s="1">
        <v>33</v>
      </c>
      <c r="AA373" t="s">
        <v>1360</v>
      </c>
      <c r="AE373" s="44">
        <v>23</v>
      </c>
      <c r="AF373" s="46">
        <v>25</v>
      </c>
      <c r="AG373" s="46">
        <v>70</v>
      </c>
      <c r="AH373" s="50">
        <v>31740</v>
      </c>
      <c r="AI373" s="50">
        <f t="shared" si="89"/>
        <v>23025</v>
      </c>
      <c r="AJ373" t="s">
        <v>1483</v>
      </c>
      <c r="AM373" s="1">
        <f t="shared" si="98"/>
        <v>1111</v>
      </c>
      <c r="AN373" s="1">
        <v>139</v>
      </c>
      <c r="AO373" s="1">
        <f t="shared" si="99"/>
        <v>1250</v>
      </c>
    </row>
    <row r="374" spans="1:41" hidden="1" outlineLevel="1">
      <c r="A374" t="s">
        <v>2698</v>
      </c>
      <c r="B374" s="11" t="s">
        <v>1458</v>
      </c>
      <c r="E374" s="1">
        <f t="shared" si="96"/>
        <v>110</v>
      </c>
      <c r="F374" s="1">
        <f t="shared" si="97"/>
        <v>93</v>
      </c>
      <c r="G374" s="1">
        <v>65</v>
      </c>
      <c r="H374" s="1">
        <v>63</v>
      </c>
      <c r="I374" s="2"/>
      <c r="J374" s="2">
        <f t="shared" si="90"/>
        <v>0.57272727272727275</v>
      </c>
      <c r="K374" s="10">
        <f t="shared" si="95"/>
        <v>2</v>
      </c>
      <c r="L374" s="9">
        <f t="shared" si="87"/>
        <v>3</v>
      </c>
      <c r="M374" s="8">
        <f t="shared" si="88"/>
        <v>1</v>
      </c>
      <c r="N374" s="2">
        <f t="shared" si="91"/>
        <v>0.31182795698924731</v>
      </c>
      <c r="O374" s="2">
        <f t="shared" si="92"/>
        <v>0.29032258064516131</v>
      </c>
      <c r="P374" s="2">
        <f t="shared" si="93"/>
        <v>0.37634408602150538</v>
      </c>
      <c r="Q374" s="2">
        <f t="shared" si="94"/>
        <v>2.1505376344086058E-2</v>
      </c>
      <c r="R374" s="1">
        <v>29</v>
      </c>
      <c r="S374" s="1">
        <v>27</v>
      </c>
      <c r="T374" s="1">
        <v>35</v>
      </c>
      <c r="V374" s="1">
        <v>2</v>
      </c>
      <c r="AA374" t="s">
        <v>2692</v>
      </c>
      <c r="AE374" s="44">
        <v>23</v>
      </c>
      <c r="AF374" s="46">
        <v>3</v>
      </c>
      <c r="AG374" s="46">
        <v>135</v>
      </c>
      <c r="AH374" s="50">
        <v>32195</v>
      </c>
      <c r="AI374" s="50">
        <f t="shared" si="89"/>
        <v>23003</v>
      </c>
      <c r="AJ374" t="s">
        <v>1483</v>
      </c>
      <c r="AM374" s="1">
        <f t="shared" si="98"/>
        <v>93</v>
      </c>
      <c r="AN374" s="1">
        <v>17</v>
      </c>
      <c r="AO374" s="1">
        <f t="shared" si="99"/>
        <v>110</v>
      </c>
    </row>
    <row r="375" spans="1:41" hidden="1" outlineLevel="1">
      <c r="A375" t="s">
        <v>1111</v>
      </c>
      <c r="B375" s="11" t="s">
        <v>1458</v>
      </c>
      <c r="E375" s="1">
        <f t="shared" si="96"/>
        <v>888</v>
      </c>
      <c r="F375" s="1">
        <f t="shared" si="97"/>
        <v>856</v>
      </c>
      <c r="G375" s="1">
        <v>714</v>
      </c>
      <c r="H375" s="1">
        <v>691</v>
      </c>
      <c r="I375" s="2"/>
      <c r="J375" s="2">
        <f t="shared" si="90"/>
        <v>0.77815315315315314</v>
      </c>
      <c r="K375" s="10">
        <f t="shared" si="95"/>
        <v>3</v>
      </c>
      <c r="L375" s="9">
        <f t="shared" si="87"/>
        <v>2</v>
      </c>
      <c r="M375" s="8">
        <f t="shared" si="88"/>
        <v>1</v>
      </c>
      <c r="N375" s="2">
        <f t="shared" si="91"/>
        <v>0.2570093457943925</v>
      </c>
      <c r="O375" s="2">
        <f t="shared" si="92"/>
        <v>0.26985981308411217</v>
      </c>
      <c r="P375" s="2">
        <f t="shared" si="93"/>
        <v>0.42990654205607476</v>
      </c>
      <c r="Q375" s="2">
        <f t="shared" si="94"/>
        <v>4.3224299065420579E-2</v>
      </c>
      <c r="R375" s="1">
        <v>220</v>
      </c>
      <c r="S375" s="1">
        <v>231</v>
      </c>
      <c r="T375" s="1">
        <v>368</v>
      </c>
      <c r="V375" s="1">
        <v>37</v>
      </c>
      <c r="AA375" t="s">
        <v>2272</v>
      </c>
      <c r="AE375" s="44">
        <v>23</v>
      </c>
      <c r="AF375" s="46">
        <v>17</v>
      </c>
      <c r="AG375" s="46">
        <v>70</v>
      </c>
      <c r="AH375" s="50">
        <v>32370</v>
      </c>
      <c r="AI375" s="50">
        <f t="shared" si="89"/>
        <v>23017</v>
      </c>
      <c r="AJ375" t="s">
        <v>1483</v>
      </c>
      <c r="AM375" s="1">
        <f t="shared" si="98"/>
        <v>856</v>
      </c>
      <c r="AN375" s="1">
        <v>32</v>
      </c>
      <c r="AO375" s="1">
        <f t="shared" si="99"/>
        <v>888</v>
      </c>
    </row>
    <row r="376" spans="1:41" hidden="1" outlineLevel="1">
      <c r="A376" t="s">
        <v>2982</v>
      </c>
      <c r="B376" s="11" t="s">
        <v>1458</v>
      </c>
      <c r="E376" s="1">
        <f t="shared" si="96"/>
        <v>4235</v>
      </c>
      <c r="F376" s="1">
        <f t="shared" si="97"/>
        <v>4046</v>
      </c>
      <c r="G376" s="1">
        <v>3020</v>
      </c>
      <c r="H376" s="1">
        <v>2947</v>
      </c>
      <c r="I376" s="2"/>
      <c r="J376" s="2">
        <f t="shared" si="90"/>
        <v>0.69586776859504129</v>
      </c>
      <c r="K376" s="10">
        <f t="shared" si="95"/>
        <v>3</v>
      </c>
      <c r="L376" s="9">
        <f t="shared" si="87"/>
        <v>2</v>
      </c>
      <c r="M376" s="8">
        <f t="shared" si="88"/>
        <v>1</v>
      </c>
      <c r="N376" s="2">
        <f t="shared" si="91"/>
        <v>0.23306969846762235</v>
      </c>
      <c r="O376" s="2">
        <f t="shared" si="92"/>
        <v>0.3578843302026693</v>
      </c>
      <c r="P376" s="2">
        <f t="shared" si="93"/>
        <v>0.38185862580326246</v>
      </c>
      <c r="Q376" s="2">
        <f t="shared" si="94"/>
        <v>2.7187345526445861E-2</v>
      </c>
      <c r="R376" s="1">
        <v>943</v>
      </c>
      <c r="S376" s="1">
        <v>1448</v>
      </c>
      <c r="T376" s="1">
        <v>1545</v>
      </c>
      <c r="V376" s="1">
        <v>110</v>
      </c>
      <c r="AA376" t="s">
        <v>2472</v>
      </c>
      <c r="AE376" s="44">
        <v>23</v>
      </c>
      <c r="AF376" s="46">
        <v>19</v>
      </c>
      <c r="AG376" s="46">
        <v>145</v>
      </c>
      <c r="AH376" s="50">
        <v>32510</v>
      </c>
      <c r="AI376" s="50">
        <f t="shared" si="89"/>
        <v>23019</v>
      </c>
      <c r="AJ376" t="s">
        <v>1483</v>
      </c>
      <c r="AM376" s="1">
        <f t="shared" si="98"/>
        <v>4046</v>
      </c>
      <c r="AN376" s="1">
        <v>189</v>
      </c>
      <c r="AO376" s="1">
        <f t="shared" si="99"/>
        <v>4235</v>
      </c>
    </row>
    <row r="377" spans="1:41" hidden="1" outlineLevel="1">
      <c r="A377" t="s">
        <v>2019</v>
      </c>
      <c r="B377" s="11" t="s">
        <v>1458</v>
      </c>
      <c r="E377" s="1">
        <f t="shared" si="96"/>
        <v>42</v>
      </c>
      <c r="F377" s="1">
        <f t="shared" si="97"/>
        <v>39</v>
      </c>
      <c r="G377" s="1">
        <v>30</v>
      </c>
      <c r="H377" s="1">
        <v>29</v>
      </c>
      <c r="I377" s="2"/>
      <c r="J377" s="2">
        <f t="shared" si="90"/>
        <v>0.69047619047619047</v>
      </c>
      <c r="K377" s="10">
        <f t="shared" si="95"/>
        <v>3</v>
      </c>
      <c r="L377" s="9">
        <f t="shared" si="87"/>
        <v>1</v>
      </c>
      <c r="M377" s="8">
        <f t="shared" si="88"/>
        <v>2</v>
      </c>
      <c r="N377" s="2">
        <f t="shared" si="91"/>
        <v>0.20512820512820512</v>
      </c>
      <c r="O377" s="2">
        <f t="shared" si="92"/>
        <v>0.46153846153846156</v>
      </c>
      <c r="P377" s="2">
        <f t="shared" si="93"/>
        <v>0.30769230769230771</v>
      </c>
      <c r="Q377" s="2">
        <f t="shared" si="94"/>
        <v>2.5641025641025661E-2</v>
      </c>
      <c r="R377" s="1">
        <v>8</v>
      </c>
      <c r="S377" s="1">
        <v>18</v>
      </c>
      <c r="T377" s="1">
        <v>12</v>
      </c>
      <c r="V377" s="1">
        <v>1</v>
      </c>
      <c r="AA377" t="s">
        <v>2692</v>
      </c>
      <c r="AE377" s="44">
        <v>23</v>
      </c>
      <c r="AF377" s="46">
        <v>3</v>
      </c>
      <c r="AG377" s="46">
        <v>140</v>
      </c>
      <c r="AH377" s="50">
        <v>32685</v>
      </c>
      <c r="AI377" s="50">
        <f t="shared" si="89"/>
        <v>23003</v>
      </c>
      <c r="AJ377" t="s">
        <v>1483</v>
      </c>
      <c r="AM377" s="1">
        <f t="shared" si="98"/>
        <v>39</v>
      </c>
      <c r="AN377" s="1">
        <v>3</v>
      </c>
      <c r="AO377" s="1">
        <f t="shared" si="99"/>
        <v>42</v>
      </c>
    </row>
    <row r="378" spans="1:41" hidden="1" outlineLevel="1">
      <c r="A378" t="s">
        <v>1964</v>
      </c>
      <c r="B378" s="11" t="s">
        <v>1458</v>
      </c>
      <c r="E378" s="1">
        <f t="shared" si="96"/>
        <v>165</v>
      </c>
      <c r="F378" s="1">
        <f t="shared" si="97"/>
        <v>148</v>
      </c>
      <c r="G378" s="1">
        <v>133</v>
      </c>
      <c r="H378" s="1">
        <v>128</v>
      </c>
      <c r="I378" s="2"/>
      <c r="J378" s="2">
        <f t="shared" si="90"/>
        <v>0.77575757575757576</v>
      </c>
      <c r="K378" s="10">
        <f t="shared" si="95"/>
        <v>3</v>
      </c>
      <c r="L378" s="9">
        <f t="shared" si="87"/>
        <v>2</v>
      </c>
      <c r="M378" s="8">
        <f t="shared" si="88"/>
        <v>1</v>
      </c>
      <c r="N378" s="2">
        <f t="shared" si="91"/>
        <v>0.18243243243243243</v>
      </c>
      <c r="O378" s="2">
        <f t="shared" si="92"/>
        <v>0.3716216216216216</v>
      </c>
      <c r="P378" s="2">
        <f t="shared" si="93"/>
        <v>0.39864864864864863</v>
      </c>
      <c r="Q378" s="2">
        <f t="shared" si="94"/>
        <v>4.7297297297297314E-2</v>
      </c>
      <c r="R378" s="1">
        <v>27</v>
      </c>
      <c r="S378" s="1">
        <v>55</v>
      </c>
      <c r="T378" s="1">
        <v>59</v>
      </c>
      <c r="V378" s="1">
        <v>7</v>
      </c>
      <c r="AA378" t="s">
        <v>1360</v>
      </c>
      <c r="AE378" s="44">
        <v>23</v>
      </c>
      <c r="AF378" s="46">
        <v>25</v>
      </c>
      <c r="AG378" s="46">
        <v>75</v>
      </c>
      <c r="AH378" s="50">
        <v>32895</v>
      </c>
      <c r="AI378" s="50">
        <f t="shared" si="89"/>
        <v>23025</v>
      </c>
      <c r="AJ378" t="s">
        <v>2949</v>
      </c>
      <c r="AM378" s="1">
        <f t="shared" si="98"/>
        <v>148</v>
      </c>
      <c r="AN378" s="1">
        <v>17</v>
      </c>
      <c r="AO378" s="1">
        <f t="shared" si="99"/>
        <v>165</v>
      </c>
    </row>
    <row r="379" spans="1:41" hidden="1" outlineLevel="1">
      <c r="A379" t="s">
        <v>2981</v>
      </c>
      <c r="B379" s="11" t="s">
        <v>1458</v>
      </c>
      <c r="E379" s="1">
        <f t="shared" si="96"/>
        <v>1123</v>
      </c>
      <c r="F379" s="1">
        <f t="shared" si="97"/>
        <v>1051</v>
      </c>
      <c r="G379" s="1">
        <v>837</v>
      </c>
      <c r="H379" s="1">
        <v>823</v>
      </c>
      <c r="I379" s="2"/>
      <c r="J379" s="2">
        <f t="shared" si="90"/>
        <v>0.73285841495992876</v>
      </c>
      <c r="K379" s="10">
        <f t="shared" si="95"/>
        <v>3</v>
      </c>
      <c r="L379" s="9">
        <f t="shared" si="87"/>
        <v>2</v>
      </c>
      <c r="M379" s="8">
        <f t="shared" si="88"/>
        <v>1</v>
      </c>
      <c r="N379" s="2">
        <f t="shared" si="91"/>
        <v>0.26831588962892483</v>
      </c>
      <c r="O379" s="2">
        <f t="shared" si="92"/>
        <v>0.27307326355851569</v>
      </c>
      <c r="P379" s="2">
        <f t="shared" si="93"/>
        <v>0.41864890580399622</v>
      </c>
      <c r="Q379" s="2">
        <f t="shared" si="94"/>
        <v>3.9961941008563262E-2</v>
      </c>
      <c r="R379" s="1">
        <v>282</v>
      </c>
      <c r="S379" s="1">
        <v>287</v>
      </c>
      <c r="T379" s="1">
        <v>440</v>
      </c>
      <c r="V379" s="1">
        <v>42</v>
      </c>
      <c r="AA379" t="s">
        <v>2272</v>
      </c>
      <c r="AE379" s="44">
        <v>23</v>
      </c>
      <c r="AF379" s="46">
        <v>17</v>
      </c>
      <c r="AG379" s="46">
        <v>75</v>
      </c>
      <c r="AH379" s="50">
        <v>33315</v>
      </c>
      <c r="AI379" s="50">
        <f t="shared" si="89"/>
        <v>23017</v>
      </c>
      <c r="AJ379" t="s">
        <v>1483</v>
      </c>
      <c r="AM379" s="1">
        <f t="shared" si="98"/>
        <v>1051</v>
      </c>
      <c r="AN379" s="1">
        <v>72</v>
      </c>
      <c r="AO379" s="1">
        <f t="shared" si="99"/>
        <v>1123</v>
      </c>
    </row>
    <row r="380" spans="1:41" hidden="1" outlineLevel="1">
      <c r="A380" t="s">
        <v>1419</v>
      </c>
      <c r="B380" s="11" t="s">
        <v>1458</v>
      </c>
      <c r="E380" s="1">
        <f t="shared" si="96"/>
        <v>898</v>
      </c>
      <c r="F380" s="1">
        <f t="shared" si="97"/>
        <v>851</v>
      </c>
      <c r="G380" s="1">
        <v>659</v>
      </c>
      <c r="H380" s="1">
        <v>647</v>
      </c>
      <c r="I380" s="2"/>
      <c r="J380" s="2">
        <f t="shared" si="90"/>
        <v>0.72048997772828505</v>
      </c>
      <c r="K380" s="10">
        <f t="shared" si="95"/>
        <v>3</v>
      </c>
      <c r="L380" s="9">
        <f t="shared" si="87"/>
        <v>1</v>
      </c>
      <c r="M380" s="8">
        <f t="shared" si="88"/>
        <v>2</v>
      </c>
      <c r="N380" s="2">
        <f t="shared" si="91"/>
        <v>0.21034077555816685</v>
      </c>
      <c r="O380" s="2">
        <f t="shared" si="92"/>
        <v>0.42185663924794359</v>
      </c>
      <c r="P380" s="2">
        <f t="shared" si="93"/>
        <v>0.35487661574618096</v>
      </c>
      <c r="Q380" s="2">
        <f t="shared" si="94"/>
        <v>1.2925969447708574E-2</v>
      </c>
      <c r="R380" s="1">
        <v>179</v>
      </c>
      <c r="S380" s="1">
        <v>359</v>
      </c>
      <c r="T380" s="1">
        <v>302</v>
      </c>
      <c r="V380" s="1">
        <v>11</v>
      </c>
      <c r="AA380" t="s">
        <v>2692</v>
      </c>
      <c r="AE380" s="44">
        <v>23</v>
      </c>
      <c r="AF380" s="46">
        <v>3</v>
      </c>
      <c r="AG380" s="46">
        <v>145</v>
      </c>
      <c r="AH380" s="50">
        <v>33385</v>
      </c>
      <c r="AI380" s="50">
        <f t="shared" si="89"/>
        <v>23003</v>
      </c>
      <c r="AJ380" t="s">
        <v>1483</v>
      </c>
      <c r="AM380" s="1">
        <f t="shared" si="98"/>
        <v>851</v>
      </c>
      <c r="AN380" s="1">
        <v>47</v>
      </c>
      <c r="AO380" s="1">
        <f t="shared" si="99"/>
        <v>898</v>
      </c>
    </row>
    <row r="381" spans="1:41" hidden="1" outlineLevel="1">
      <c r="A381" t="s">
        <v>1362</v>
      </c>
      <c r="B381" s="11" t="s">
        <v>1458</v>
      </c>
      <c r="E381" s="1">
        <f t="shared" si="96"/>
        <v>2734</v>
      </c>
      <c r="F381" s="1">
        <f t="shared" si="97"/>
        <v>2585</v>
      </c>
      <c r="G381" s="1">
        <v>2003</v>
      </c>
      <c r="H381" s="1">
        <v>1968</v>
      </c>
      <c r="I381" s="2"/>
      <c r="J381" s="2">
        <f t="shared" si="90"/>
        <v>0.71982443306510602</v>
      </c>
      <c r="K381" s="10">
        <f t="shared" si="95"/>
        <v>3</v>
      </c>
      <c r="L381" s="9">
        <f t="shared" si="87"/>
        <v>1</v>
      </c>
      <c r="M381" s="8">
        <f t="shared" si="88"/>
        <v>2</v>
      </c>
      <c r="N381" s="2">
        <f t="shared" si="91"/>
        <v>0.27814313346228242</v>
      </c>
      <c r="O381" s="2">
        <f t="shared" si="92"/>
        <v>0.3756286266924565</v>
      </c>
      <c r="P381" s="2">
        <f t="shared" si="93"/>
        <v>0.32069632495164407</v>
      </c>
      <c r="Q381" s="2">
        <f t="shared" si="94"/>
        <v>2.5531914893617058E-2</v>
      </c>
      <c r="R381" s="1">
        <v>719</v>
      </c>
      <c r="S381" s="1">
        <v>971</v>
      </c>
      <c r="T381" s="1">
        <v>829</v>
      </c>
      <c r="V381" s="1">
        <v>66</v>
      </c>
      <c r="AA381" t="s">
        <v>2472</v>
      </c>
      <c r="AE381" s="44">
        <v>23</v>
      </c>
      <c r="AF381" s="46">
        <v>19</v>
      </c>
      <c r="AG381" s="46">
        <v>150</v>
      </c>
      <c r="AH381" s="50">
        <v>33490</v>
      </c>
      <c r="AI381" s="50">
        <f t="shared" si="89"/>
        <v>23019</v>
      </c>
      <c r="AJ381" t="s">
        <v>1483</v>
      </c>
      <c r="AM381" s="1">
        <f t="shared" si="98"/>
        <v>2585</v>
      </c>
      <c r="AN381" s="1">
        <v>149</v>
      </c>
      <c r="AO381" s="1">
        <f t="shared" si="99"/>
        <v>2734</v>
      </c>
    </row>
    <row r="382" spans="1:41" hidden="1" outlineLevel="1">
      <c r="A382" t="s">
        <v>2464</v>
      </c>
      <c r="B382" s="11" t="s">
        <v>1458</v>
      </c>
      <c r="E382" s="1">
        <f t="shared" si="96"/>
        <v>3450</v>
      </c>
      <c r="F382" s="1">
        <f t="shared" si="97"/>
        <v>3105</v>
      </c>
      <c r="G382" s="1">
        <v>2487</v>
      </c>
      <c r="H382" s="1">
        <v>2396</v>
      </c>
      <c r="I382" s="2"/>
      <c r="J382" s="2">
        <f t="shared" si="90"/>
        <v>0.69449275362318841</v>
      </c>
      <c r="K382" s="10">
        <f t="shared" si="95"/>
        <v>3</v>
      </c>
      <c r="L382" s="9">
        <f t="shared" si="87"/>
        <v>2</v>
      </c>
      <c r="M382" s="8">
        <f t="shared" si="88"/>
        <v>1</v>
      </c>
      <c r="N382" s="2">
        <f t="shared" si="91"/>
        <v>0.28051529790660223</v>
      </c>
      <c r="O382" s="2">
        <f t="shared" si="92"/>
        <v>0.28470209339774555</v>
      </c>
      <c r="P382" s="2">
        <f t="shared" si="93"/>
        <v>0.40193236714975844</v>
      </c>
      <c r="Q382" s="2">
        <f t="shared" si="94"/>
        <v>3.2850241545893777E-2</v>
      </c>
      <c r="R382" s="1">
        <v>871</v>
      </c>
      <c r="S382" s="1">
        <v>884</v>
      </c>
      <c r="T382" s="1">
        <v>1248</v>
      </c>
      <c r="V382" s="1">
        <v>102</v>
      </c>
      <c r="AA382" t="s">
        <v>934</v>
      </c>
      <c r="AE382" s="44">
        <v>23</v>
      </c>
      <c r="AF382" s="46">
        <v>31</v>
      </c>
      <c r="AG382" s="46">
        <v>50</v>
      </c>
      <c r="AH382" s="50">
        <v>33665</v>
      </c>
      <c r="AI382" s="50">
        <f t="shared" si="89"/>
        <v>23031</v>
      </c>
      <c r="AJ382" t="s">
        <v>1483</v>
      </c>
      <c r="AM382" s="1">
        <f t="shared" si="98"/>
        <v>3105</v>
      </c>
      <c r="AN382" s="1">
        <v>345</v>
      </c>
      <c r="AO382" s="1">
        <f t="shared" si="99"/>
        <v>3450</v>
      </c>
    </row>
    <row r="383" spans="1:41" hidden="1" outlineLevel="1">
      <c r="A383" t="s">
        <v>2834</v>
      </c>
      <c r="B383" s="11" t="s">
        <v>1458</v>
      </c>
      <c r="E383" s="1">
        <f t="shared" si="96"/>
        <v>1203</v>
      </c>
      <c r="F383" s="1">
        <f t="shared" si="97"/>
        <v>1148</v>
      </c>
      <c r="G383" s="1">
        <v>974</v>
      </c>
      <c r="H383" s="1">
        <v>943</v>
      </c>
      <c r="I383" s="2"/>
      <c r="J383" s="2">
        <f t="shared" si="90"/>
        <v>0.78387364921030755</v>
      </c>
      <c r="K383" s="10">
        <f t="shared" si="95"/>
        <v>3</v>
      </c>
      <c r="L383" s="9">
        <f t="shared" si="87"/>
        <v>1</v>
      </c>
      <c r="M383" s="8">
        <f t="shared" si="88"/>
        <v>2</v>
      </c>
      <c r="N383" s="2">
        <f t="shared" si="91"/>
        <v>0.27613240418118468</v>
      </c>
      <c r="O383" s="2">
        <f t="shared" si="92"/>
        <v>0.35452961672473865</v>
      </c>
      <c r="P383" s="2">
        <f t="shared" si="93"/>
        <v>0.32752613240418116</v>
      </c>
      <c r="Q383" s="2">
        <f t="shared" si="94"/>
        <v>4.1811846689895515E-2</v>
      </c>
      <c r="R383" s="1">
        <v>317</v>
      </c>
      <c r="S383" s="1">
        <v>407</v>
      </c>
      <c r="T383" s="1">
        <v>376</v>
      </c>
      <c r="V383" s="1">
        <v>48</v>
      </c>
      <c r="AA383" t="s">
        <v>1712</v>
      </c>
      <c r="AE383" s="44">
        <v>23</v>
      </c>
      <c r="AF383" s="46">
        <v>13</v>
      </c>
      <c r="AG383" s="46">
        <v>25</v>
      </c>
      <c r="AH383" s="50">
        <v>33840</v>
      </c>
      <c r="AI383" s="50">
        <f t="shared" si="89"/>
        <v>23013</v>
      </c>
      <c r="AJ383" t="s">
        <v>1483</v>
      </c>
      <c r="AM383" s="1">
        <f t="shared" si="98"/>
        <v>1148</v>
      </c>
      <c r="AN383" s="1">
        <v>55</v>
      </c>
      <c r="AO383" s="1">
        <f t="shared" si="99"/>
        <v>1203</v>
      </c>
    </row>
    <row r="384" spans="1:41" hidden="1" outlineLevel="1">
      <c r="A384" t="s">
        <v>2363</v>
      </c>
      <c r="B384" s="11" t="s">
        <v>1458</v>
      </c>
      <c r="E384" s="1">
        <f t="shared" si="96"/>
        <v>4267</v>
      </c>
      <c r="F384" s="1">
        <f t="shared" si="97"/>
        <v>4055</v>
      </c>
      <c r="G384" s="1">
        <v>2826</v>
      </c>
      <c r="H384" s="1">
        <v>2735</v>
      </c>
      <c r="I384" s="2"/>
      <c r="J384" s="2">
        <f t="shared" si="90"/>
        <v>0.64096554956644014</v>
      </c>
      <c r="K384" s="10">
        <f t="shared" si="95"/>
        <v>3</v>
      </c>
      <c r="L384" s="9">
        <f t="shared" si="87"/>
        <v>2</v>
      </c>
      <c r="M384" s="8">
        <f t="shared" si="88"/>
        <v>1</v>
      </c>
      <c r="N384" s="2">
        <f t="shared" si="91"/>
        <v>0.23945745992601727</v>
      </c>
      <c r="O384" s="2">
        <f t="shared" si="92"/>
        <v>0.33760789149198522</v>
      </c>
      <c r="P384" s="2">
        <f t="shared" si="93"/>
        <v>0.39827373612823674</v>
      </c>
      <c r="Q384" s="2">
        <f t="shared" si="94"/>
        <v>2.466091245376073E-2</v>
      </c>
      <c r="R384" s="1">
        <v>971</v>
      </c>
      <c r="S384" s="1">
        <v>1369</v>
      </c>
      <c r="T384" s="1">
        <v>1615</v>
      </c>
      <c r="V384" s="1">
        <v>100</v>
      </c>
      <c r="AA384" t="s">
        <v>2692</v>
      </c>
      <c r="AE384" s="44">
        <v>23</v>
      </c>
      <c r="AF384" s="46">
        <v>3</v>
      </c>
      <c r="AG384" s="46">
        <v>150</v>
      </c>
      <c r="AH384" s="50">
        <v>33980</v>
      </c>
      <c r="AI384" s="50">
        <f t="shared" si="89"/>
        <v>23003</v>
      </c>
      <c r="AJ384" t="s">
        <v>1483</v>
      </c>
      <c r="AM384" s="1">
        <f t="shared" si="98"/>
        <v>4055</v>
      </c>
      <c r="AN384" s="1">
        <v>212</v>
      </c>
      <c r="AO384" s="1">
        <f t="shared" si="99"/>
        <v>4267</v>
      </c>
    </row>
    <row r="385" spans="1:41" hidden="1" outlineLevel="1">
      <c r="A385" t="s">
        <v>2035</v>
      </c>
      <c r="B385" s="11" t="s">
        <v>1458</v>
      </c>
      <c r="E385" s="1">
        <f t="shared" si="96"/>
        <v>865</v>
      </c>
      <c r="F385" s="1">
        <f t="shared" si="97"/>
        <v>864</v>
      </c>
      <c r="G385" s="1">
        <v>698</v>
      </c>
      <c r="H385" s="1">
        <v>675</v>
      </c>
      <c r="I385" s="2"/>
      <c r="J385" s="2">
        <f t="shared" si="90"/>
        <v>0.78034682080924855</v>
      </c>
      <c r="K385" s="10">
        <f t="shared" si="95"/>
        <v>1</v>
      </c>
      <c r="L385" s="9">
        <f t="shared" si="87"/>
        <v>3</v>
      </c>
      <c r="M385" s="8">
        <f t="shared" si="88"/>
        <v>2</v>
      </c>
      <c r="N385" s="2">
        <f t="shared" si="91"/>
        <v>0.47106481481481483</v>
      </c>
      <c r="O385" s="2">
        <f t="shared" si="92"/>
        <v>0.23726851851851852</v>
      </c>
      <c r="P385" s="2">
        <f t="shared" si="93"/>
        <v>0.28009259259259262</v>
      </c>
      <c r="Q385" s="2">
        <f t="shared" si="94"/>
        <v>1.1574074074074014E-2</v>
      </c>
      <c r="R385" s="1">
        <v>407</v>
      </c>
      <c r="S385" s="1">
        <v>205</v>
      </c>
      <c r="T385" s="1">
        <v>242</v>
      </c>
      <c r="V385" s="1">
        <v>10</v>
      </c>
      <c r="AA385" t="s">
        <v>2472</v>
      </c>
      <c r="AE385" s="44">
        <v>23</v>
      </c>
      <c r="AF385" s="46">
        <v>19</v>
      </c>
      <c r="AG385" s="46">
        <v>155</v>
      </c>
      <c r="AH385" s="50">
        <v>34190</v>
      </c>
      <c r="AI385" s="50">
        <f t="shared" si="89"/>
        <v>23019</v>
      </c>
      <c r="AJ385" t="s">
        <v>1483</v>
      </c>
      <c r="AM385" s="1">
        <f t="shared" si="98"/>
        <v>864</v>
      </c>
      <c r="AN385" s="1">
        <v>1</v>
      </c>
      <c r="AO385" s="1">
        <f t="shared" si="99"/>
        <v>865</v>
      </c>
    </row>
    <row r="386" spans="1:41" hidden="1" outlineLevel="1">
      <c r="A386" t="s">
        <v>1832</v>
      </c>
      <c r="B386" s="11" t="s">
        <v>1458</v>
      </c>
      <c r="E386" s="1">
        <f t="shared" si="96"/>
        <v>1051</v>
      </c>
      <c r="F386" s="1">
        <f t="shared" si="97"/>
        <v>992</v>
      </c>
      <c r="G386" s="1">
        <v>750</v>
      </c>
      <c r="H386" s="1">
        <v>736</v>
      </c>
      <c r="I386" s="2"/>
      <c r="J386" s="2">
        <f t="shared" si="90"/>
        <v>0.70028544243577551</v>
      </c>
      <c r="K386" s="10">
        <f t="shared" si="95"/>
        <v>3</v>
      </c>
      <c r="L386" s="9">
        <f t="shared" ref="L386:L449" si="100">IF(S386&gt;0,RANK(S386,$R386:$W386),"")</f>
        <v>2</v>
      </c>
      <c r="M386" s="8">
        <f t="shared" ref="M386:M449" si="101">IF(T386&gt;0,RANK(T386,$R386:$W386),"")</f>
        <v>1</v>
      </c>
      <c r="N386" s="2">
        <f t="shared" si="91"/>
        <v>0.2661290322580645</v>
      </c>
      <c r="O386" s="2">
        <f t="shared" si="92"/>
        <v>0.31350806451612906</v>
      </c>
      <c r="P386" s="2">
        <f t="shared" si="93"/>
        <v>0.38508064516129031</v>
      </c>
      <c r="Q386" s="2">
        <f t="shared" si="94"/>
        <v>3.5282258064516125E-2</v>
      </c>
      <c r="R386" s="1">
        <v>264</v>
      </c>
      <c r="S386" s="1">
        <v>311</v>
      </c>
      <c r="T386" s="1">
        <v>382</v>
      </c>
      <c r="V386" s="1">
        <v>35</v>
      </c>
      <c r="AA386" t="s">
        <v>2472</v>
      </c>
      <c r="AE386" s="44">
        <v>23</v>
      </c>
      <c r="AF386" s="46">
        <v>19</v>
      </c>
      <c r="AG386" s="46">
        <v>160</v>
      </c>
      <c r="AH386" s="50">
        <v>34365</v>
      </c>
      <c r="AI386" s="50">
        <f t="shared" ref="AI386:AI449" si="102">AE386*1000+AF386</f>
        <v>23019</v>
      </c>
      <c r="AJ386" t="s">
        <v>1483</v>
      </c>
      <c r="AM386" s="1">
        <f t="shared" si="98"/>
        <v>992</v>
      </c>
      <c r="AN386" s="1">
        <v>59</v>
      </c>
      <c r="AO386" s="1">
        <f t="shared" si="99"/>
        <v>1051</v>
      </c>
    </row>
    <row r="387" spans="1:41" hidden="1" outlineLevel="1">
      <c r="A387" s="19" t="s">
        <v>296</v>
      </c>
      <c r="B387" s="11" t="s">
        <v>1458</v>
      </c>
      <c r="E387" s="1">
        <f t="shared" si="96"/>
        <v>0</v>
      </c>
      <c r="F387" s="1">
        <f t="shared" si="97"/>
        <v>0</v>
      </c>
      <c r="G387" s="1">
        <v>156</v>
      </c>
      <c r="H387" s="1">
        <v>179</v>
      </c>
      <c r="I387" s="2"/>
      <c r="J387" s="2" t="e">
        <f t="shared" si="90"/>
        <v>#DIV/0!</v>
      </c>
      <c r="K387" s="10" t="str">
        <f t="shared" si="95"/>
        <v/>
      </c>
      <c r="L387" s="9" t="str">
        <f t="shared" si="100"/>
        <v/>
      </c>
      <c r="M387" s="8" t="str">
        <f t="shared" si="101"/>
        <v/>
      </c>
      <c r="N387" s="2" t="str">
        <f t="shared" si="91"/>
        <v>-</v>
      </c>
      <c r="O387" s="2" t="str">
        <f t="shared" si="92"/>
        <v>-</v>
      </c>
      <c r="P387" s="2" t="str">
        <f t="shared" si="93"/>
        <v>-</v>
      </c>
      <c r="Q387" s="2" t="str">
        <f t="shared" si="94"/>
        <v>-</v>
      </c>
      <c r="R387" s="1">
        <v>0</v>
      </c>
      <c r="S387" s="1">
        <v>0</v>
      </c>
      <c r="T387" s="1">
        <v>0</v>
      </c>
      <c r="V387" s="1">
        <v>0</v>
      </c>
      <c r="AA387" t="s">
        <v>2472</v>
      </c>
      <c r="AE387" s="44">
        <v>23</v>
      </c>
      <c r="AF387" s="46">
        <v>19</v>
      </c>
      <c r="AH387" s="50">
        <v>34450</v>
      </c>
      <c r="AI387" s="50">
        <f t="shared" si="102"/>
        <v>23019</v>
      </c>
      <c r="AJ387" t="s">
        <v>2995</v>
      </c>
      <c r="AM387" s="1">
        <f t="shared" si="98"/>
        <v>0</v>
      </c>
      <c r="AN387" s="1">
        <v>0</v>
      </c>
      <c r="AO387" s="1">
        <f t="shared" si="99"/>
        <v>0</v>
      </c>
    </row>
    <row r="388" spans="1:41" hidden="1" outlineLevel="1">
      <c r="A388" t="s">
        <v>2291</v>
      </c>
      <c r="B388" s="11" t="s">
        <v>1458</v>
      </c>
      <c r="E388" s="1">
        <f t="shared" si="96"/>
        <v>451</v>
      </c>
      <c r="F388" s="1">
        <f t="shared" si="97"/>
        <v>436</v>
      </c>
      <c r="G388" s="1">
        <v>270</v>
      </c>
      <c r="H388" s="1">
        <v>265</v>
      </c>
      <c r="I388" s="2"/>
      <c r="J388" s="2">
        <f t="shared" ref="J388:J451" si="103">H388/E388</f>
        <v>0.58758314855875826</v>
      </c>
      <c r="K388" s="10">
        <f t="shared" si="95"/>
        <v>1</v>
      </c>
      <c r="L388" s="9">
        <f t="shared" si="100"/>
        <v>3</v>
      </c>
      <c r="M388" s="8">
        <f t="shared" si="101"/>
        <v>2</v>
      </c>
      <c r="N388" s="2">
        <f t="shared" si="91"/>
        <v>0.50688073394495414</v>
      </c>
      <c r="O388" s="2">
        <f t="shared" si="92"/>
        <v>7.5688073394495417E-2</v>
      </c>
      <c r="P388" s="2">
        <f t="shared" si="93"/>
        <v>0.38990825688073394</v>
      </c>
      <c r="Q388" s="2">
        <f t="shared" si="94"/>
        <v>2.7522935779816515E-2</v>
      </c>
      <c r="R388" s="1">
        <v>221</v>
      </c>
      <c r="S388" s="1">
        <v>33</v>
      </c>
      <c r="T388" s="1">
        <v>170</v>
      </c>
      <c r="V388" s="1">
        <v>12</v>
      </c>
      <c r="AA388" t="s">
        <v>659</v>
      </c>
      <c r="AE388" s="44">
        <v>23</v>
      </c>
      <c r="AF388" s="46">
        <v>29</v>
      </c>
      <c r="AH388" s="50">
        <v>34500</v>
      </c>
      <c r="AI388" s="50">
        <f t="shared" si="102"/>
        <v>23029</v>
      </c>
      <c r="AJ388" t="s">
        <v>2995</v>
      </c>
      <c r="AM388" s="1">
        <f t="shared" si="98"/>
        <v>436</v>
      </c>
      <c r="AN388" s="1">
        <v>15</v>
      </c>
      <c r="AO388" s="1">
        <f t="shared" si="99"/>
        <v>451</v>
      </c>
    </row>
    <row r="389" spans="1:41" hidden="1" outlineLevel="1">
      <c r="A389" t="s">
        <v>1948</v>
      </c>
      <c r="B389" s="11" t="s">
        <v>1458</v>
      </c>
      <c r="E389" s="1">
        <f t="shared" si="96"/>
        <v>869</v>
      </c>
      <c r="F389" s="1">
        <f t="shared" si="97"/>
        <v>816</v>
      </c>
      <c r="G389" s="1">
        <v>490</v>
      </c>
      <c r="H389" s="1">
        <v>479</v>
      </c>
      <c r="I389" s="2"/>
      <c r="J389" s="2">
        <f t="shared" si="103"/>
        <v>0.5512082853855006</v>
      </c>
      <c r="K389" s="10">
        <f t="shared" si="95"/>
        <v>3</v>
      </c>
      <c r="L389" s="9">
        <f t="shared" si="100"/>
        <v>2</v>
      </c>
      <c r="M389" s="8">
        <f t="shared" si="101"/>
        <v>1</v>
      </c>
      <c r="N389" s="2">
        <f t="shared" si="91"/>
        <v>0.20833333333333334</v>
      </c>
      <c r="O389" s="2">
        <f t="shared" si="92"/>
        <v>0.30024509803921567</v>
      </c>
      <c r="P389" s="2">
        <f t="shared" si="93"/>
        <v>0.45710784313725489</v>
      </c>
      <c r="Q389" s="2">
        <f t="shared" si="94"/>
        <v>3.4313725490196068E-2</v>
      </c>
      <c r="R389" s="1">
        <v>170</v>
      </c>
      <c r="S389" s="1">
        <v>245</v>
      </c>
      <c r="T389" s="1">
        <v>373</v>
      </c>
      <c r="V389" s="1">
        <v>28</v>
      </c>
      <c r="AA389" t="s">
        <v>1085</v>
      </c>
      <c r="AE389" s="44">
        <v>23</v>
      </c>
      <c r="AF389" s="46">
        <v>7</v>
      </c>
      <c r="AG389" s="46">
        <v>40</v>
      </c>
      <c r="AH389" s="50">
        <v>34820</v>
      </c>
      <c r="AI389" s="50">
        <f t="shared" si="102"/>
        <v>23007</v>
      </c>
      <c r="AJ389" t="s">
        <v>1483</v>
      </c>
      <c r="AM389" s="1">
        <f t="shared" si="98"/>
        <v>816</v>
      </c>
      <c r="AN389" s="1">
        <v>53</v>
      </c>
      <c r="AO389" s="1">
        <f t="shared" si="99"/>
        <v>869</v>
      </c>
    </row>
    <row r="390" spans="1:41" hidden="1" outlineLevel="1">
      <c r="A390" t="s">
        <v>2301</v>
      </c>
      <c r="B390" s="11" t="s">
        <v>1458</v>
      </c>
      <c r="E390" s="1">
        <f t="shared" si="96"/>
        <v>599</v>
      </c>
      <c r="F390" s="1">
        <f t="shared" si="97"/>
        <v>599</v>
      </c>
      <c r="G390" s="1">
        <v>462</v>
      </c>
      <c r="H390" s="1">
        <v>429</v>
      </c>
      <c r="I390" s="2"/>
      <c r="J390" s="2">
        <f t="shared" si="103"/>
        <v>0.71619365609348917</v>
      </c>
      <c r="K390" s="10">
        <f t="shared" si="95"/>
        <v>3</v>
      </c>
      <c r="L390" s="9">
        <f t="shared" si="100"/>
        <v>1</v>
      </c>
      <c r="M390" s="8">
        <f t="shared" si="101"/>
        <v>2</v>
      </c>
      <c r="N390" s="2">
        <f t="shared" si="91"/>
        <v>0.27212020033388984</v>
      </c>
      <c r="O390" s="2">
        <f t="shared" si="92"/>
        <v>0.36560934891485808</v>
      </c>
      <c r="P390" s="2">
        <f t="shared" si="93"/>
        <v>0.35392320534223703</v>
      </c>
      <c r="Q390" s="2">
        <f t="shared" si="94"/>
        <v>8.3472454090150472E-3</v>
      </c>
      <c r="R390" s="1">
        <v>163</v>
      </c>
      <c r="S390" s="1">
        <v>219</v>
      </c>
      <c r="T390" s="1">
        <v>212</v>
      </c>
      <c r="V390" s="1">
        <v>5</v>
      </c>
      <c r="AA390" t="s">
        <v>2692</v>
      </c>
      <c r="AE390" s="44">
        <v>23</v>
      </c>
      <c r="AF390" s="46">
        <v>3</v>
      </c>
      <c r="AG390" s="46">
        <v>155</v>
      </c>
      <c r="AH390" s="50">
        <v>35065</v>
      </c>
      <c r="AI390" s="50">
        <f t="shared" si="102"/>
        <v>23003</v>
      </c>
      <c r="AJ390" t="s">
        <v>1483</v>
      </c>
      <c r="AM390" s="1">
        <f t="shared" si="98"/>
        <v>599</v>
      </c>
      <c r="AN390" s="1">
        <v>0</v>
      </c>
      <c r="AO390" s="1">
        <f t="shared" si="99"/>
        <v>599</v>
      </c>
    </row>
    <row r="391" spans="1:41" hidden="1" outlineLevel="1">
      <c r="A391" t="s">
        <v>854</v>
      </c>
      <c r="B391" s="11" t="s">
        <v>1458</v>
      </c>
      <c r="E391" s="1">
        <f t="shared" si="96"/>
        <v>61</v>
      </c>
      <c r="F391" s="1">
        <f t="shared" si="97"/>
        <v>61</v>
      </c>
      <c r="G391" s="1">
        <v>53</v>
      </c>
      <c r="H391" s="1">
        <v>51</v>
      </c>
      <c r="I391" s="2"/>
      <c r="J391" s="2">
        <f t="shared" si="103"/>
        <v>0.83606557377049184</v>
      </c>
      <c r="K391" s="10">
        <f t="shared" si="95"/>
        <v>1</v>
      </c>
      <c r="L391" s="9">
        <f t="shared" si="100"/>
        <v>3</v>
      </c>
      <c r="M391" s="8">
        <f t="shared" si="101"/>
        <v>2</v>
      </c>
      <c r="N391" s="2">
        <f t="shared" si="91"/>
        <v>0.37704918032786883</v>
      </c>
      <c r="O391" s="2">
        <f t="shared" si="92"/>
        <v>0.22950819672131148</v>
      </c>
      <c r="P391" s="2">
        <f t="shared" si="93"/>
        <v>0.34426229508196721</v>
      </c>
      <c r="Q391" s="2">
        <f t="shared" si="94"/>
        <v>4.9180327868852458E-2</v>
      </c>
      <c r="R391" s="1">
        <v>23</v>
      </c>
      <c r="S391" s="1">
        <v>14</v>
      </c>
      <c r="T391" s="1">
        <v>21</v>
      </c>
      <c r="V391" s="1">
        <v>3</v>
      </c>
      <c r="AA391" t="s">
        <v>1712</v>
      </c>
      <c r="AE391" s="44">
        <v>23</v>
      </c>
      <c r="AF391" s="46">
        <v>13</v>
      </c>
      <c r="AG391" s="46">
        <v>30</v>
      </c>
      <c r="AH391" s="50">
        <v>35135</v>
      </c>
      <c r="AI391" s="50">
        <f t="shared" si="102"/>
        <v>23013</v>
      </c>
      <c r="AJ391" t="s">
        <v>1483</v>
      </c>
      <c r="AM391" s="1">
        <f t="shared" si="98"/>
        <v>61</v>
      </c>
      <c r="AN391" s="1">
        <v>0</v>
      </c>
      <c r="AO391" s="1">
        <f t="shared" si="99"/>
        <v>61</v>
      </c>
    </row>
    <row r="392" spans="1:41" hidden="1" outlineLevel="1">
      <c r="A392" t="s">
        <v>1788</v>
      </c>
      <c r="B392" s="11" t="s">
        <v>1458</v>
      </c>
      <c r="E392" s="1">
        <f t="shared" si="96"/>
        <v>570</v>
      </c>
      <c r="F392" s="1">
        <f t="shared" si="97"/>
        <v>549</v>
      </c>
      <c r="G392" s="1">
        <v>452</v>
      </c>
      <c r="H392" s="1">
        <v>447</v>
      </c>
      <c r="I392" s="2"/>
      <c r="J392" s="2">
        <f t="shared" si="103"/>
        <v>0.78421052631578947</v>
      </c>
      <c r="K392" s="10">
        <f t="shared" si="95"/>
        <v>2</v>
      </c>
      <c r="L392" s="9">
        <f t="shared" si="100"/>
        <v>3</v>
      </c>
      <c r="M392" s="8">
        <f t="shared" si="101"/>
        <v>1</v>
      </c>
      <c r="N392" s="2">
        <f t="shared" si="91"/>
        <v>0.36794171220400729</v>
      </c>
      <c r="O392" s="2">
        <f t="shared" si="92"/>
        <v>0.18214936247723132</v>
      </c>
      <c r="P392" s="2">
        <f t="shared" si="93"/>
        <v>0.4134790528233151</v>
      </c>
      <c r="Q392" s="2">
        <f t="shared" si="94"/>
        <v>3.6429872495446269E-2</v>
      </c>
      <c r="R392" s="1">
        <v>202</v>
      </c>
      <c r="S392" s="1">
        <v>100</v>
      </c>
      <c r="T392" s="1">
        <v>227</v>
      </c>
      <c r="V392" s="1">
        <v>20</v>
      </c>
      <c r="AA392" t="s">
        <v>261</v>
      </c>
      <c r="AE392" s="44">
        <v>23</v>
      </c>
      <c r="AF392" s="46">
        <v>27</v>
      </c>
      <c r="AG392" s="46">
        <v>35</v>
      </c>
      <c r="AH392" s="50">
        <v>35240</v>
      </c>
      <c r="AI392" s="50">
        <f t="shared" si="102"/>
        <v>23027</v>
      </c>
      <c r="AJ392" t="s">
        <v>1483</v>
      </c>
      <c r="AM392" s="1">
        <f t="shared" si="98"/>
        <v>549</v>
      </c>
      <c r="AN392" s="1">
        <v>21</v>
      </c>
      <c r="AO392" s="1">
        <f t="shared" si="99"/>
        <v>570</v>
      </c>
    </row>
    <row r="393" spans="1:41" hidden="1" outlineLevel="1">
      <c r="A393" t="s">
        <v>1384</v>
      </c>
      <c r="B393" s="11" t="s">
        <v>1458</v>
      </c>
      <c r="E393" s="1">
        <f t="shared" si="96"/>
        <v>732</v>
      </c>
      <c r="F393" s="1">
        <f t="shared" si="97"/>
        <v>720</v>
      </c>
      <c r="G393" s="1">
        <v>538</v>
      </c>
      <c r="H393" s="1">
        <v>532</v>
      </c>
      <c r="I393" s="2"/>
      <c r="J393" s="2">
        <f t="shared" si="103"/>
        <v>0.72677595628415304</v>
      </c>
      <c r="K393" s="10">
        <f t="shared" si="95"/>
        <v>3</v>
      </c>
      <c r="L393" s="9">
        <f t="shared" si="100"/>
        <v>2</v>
      </c>
      <c r="M393" s="8">
        <f t="shared" si="101"/>
        <v>1</v>
      </c>
      <c r="N393" s="2">
        <f t="shared" si="91"/>
        <v>0.26527777777777778</v>
      </c>
      <c r="O393" s="2">
        <f t="shared" si="92"/>
        <v>0.29722222222222222</v>
      </c>
      <c r="P393" s="2">
        <f t="shared" si="93"/>
        <v>0.43055555555555558</v>
      </c>
      <c r="Q393" s="2">
        <f t="shared" si="94"/>
        <v>6.9444444444444753E-3</v>
      </c>
      <c r="R393" s="1">
        <v>191</v>
      </c>
      <c r="S393" s="1">
        <v>214</v>
      </c>
      <c r="T393" s="1">
        <v>310</v>
      </c>
      <c r="V393" s="1">
        <v>5</v>
      </c>
      <c r="AA393" t="s">
        <v>1360</v>
      </c>
      <c r="AE393" s="44">
        <v>23</v>
      </c>
      <c r="AF393" s="46">
        <v>25</v>
      </c>
      <c r="AG393" s="46">
        <v>80</v>
      </c>
      <c r="AH393" s="50">
        <v>35345</v>
      </c>
      <c r="AI393" s="50">
        <f t="shared" si="102"/>
        <v>23025</v>
      </c>
      <c r="AJ393" t="s">
        <v>1483</v>
      </c>
      <c r="AM393" s="1">
        <f t="shared" si="98"/>
        <v>720</v>
      </c>
      <c r="AN393" s="1">
        <v>12</v>
      </c>
      <c r="AO393" s="1">
        <f t="shared" si="99"/>
        <v>732</v>
      </c>
    </row>
    <row r="394" spans="1:41" hidden="1" outlineLevel="1">
      <c r="A394" t="s">
        <v>2678</v>
      </c>
      <c r="B394" s="11" t="s">
        <v>1458</v>
      </c>
      <c r="E394" s="1">
        <f t="shared" si="96"/>
        <v>368</v>
      </c>
      <c r="F394" s="1">
        <f t="shared" si="97"/>
        <v>366</v>
      </c>
      <c r="G394" s="1">
        <v>296</v>
      </c>
      <c r="H394" s="1">
        <v>294</v>
      </c>
      <c r="I394" s="2"/>
      <c r="J394" s="2">
        <f t="shared" si="103"/>
        <v>0.79891304347826086</v>
      </c>
      <c r="K394" s="10">
        <f t="shared" si="95"/>
        <v>2</v>
      </c>
      <c r="L394" s="9">
        <f t="shared" si="100"/>
        <v>3</v>
      </c>
      <c r="M394" s="8">
        <f t="shared" si="101"/>
        <v>1</v>
      </c>
      <c r="N394" s="2">
        <f t="shared" si="91"/>
        <v>0.28688524590163933</v>
      </c>
      <c r="O394" s="2">
        <f t="shared" si="92"/>
        <v>0.25409836065573771</v>
      </c>
      <c r="P394" s="2">
        <f t="shared" si="93"/>
        <v>0.40437158469945356</v>
      </c>
      <c r="Q394" s="2">
        <f t="shared" si="94"/>
        <v>5.4644808743169404E-2</v>
      </c>
      <c r="R394" s="1">
        <v>105</v>
      </c>
      <c r="S394" s="1">
        <v>93</v>
      </c>
      <c r="T394" s="1">
        <v>148</v>
      </c>
      <c r="V394" s="1">
        <v>20</v>
      </c>
      <c r="AA394" t="s">
        <v>261</v>
      </c>
      <c r="AE394" s="44">
        <v>23</v>
      </c>
      <c r="AF394" s="46">
        <v>27</v>
      </c>
      <c r="AG394" s="46">
        <v>40</v>
      </c>
      <c r="AH394" s="50">
        <v>35450</v>
      </c>
      <c r="AI394" s="50">
        <f t="shared" si="102"/>
        <v>23027</v>
      </c>
      <c r="AJ394" t="s">
        <v>1483</v>
      </c>
      <c r="AM394" s="1">
        <f t="shared" si="98"/>
        <v>366</v>
      </c>
      <c r="AN394" s="1">
        <v>2</v>
      </c>
      <c r="AO394" s="1">
        <f t="shared" si="99"/>
        <v>368</v>
      </c>
    </row>
    <row r="395" spans="1:41" hidden="1" outlineLevel="1">
      <c r="A395" t="s">
        <v>1821</v>
      </c>
      <c r="B395" s="11" t="s">
        <v>1458</v>
      </c>
      <c r="E395" s="1">
        <f t="shared" si="96"/>
        <v>3752</v>
      </c>
      <c r="F395" s="1">
        <f t="shared" si="97"/>
        <v>3483</v>
      </c>
      <c r="G395" s="1">
        <v>2716</v>
      </c>
      <c r="H395" s="1">
        <v>2672</v>
      </c>
      <c r="I395" s="2"/>
      <c r="J395" s="2">
        <f t="shared" si="103"/>
        <v>0.71215351812366734</v>
      </c>
      <c r="K395" s="10">
        <f t="shared" si="95"/>
        <v>1</v>
      </c>
      <c r="L395" s="9">
        <f t="shared" si="100"/>
        <v>3</v>
      </c>
      <c r="M395" s="8">
        <f t="shared" si="101"/>
        <v>2</v>
      </c>
      <c r="N395" s="2">
        <f t="shared" si="91"/>
        <v>0.43267298306057994</v>
      </c>
      <c r="O395" s="2">
        <f t="shared" si="92"/>
        <v>0.184610967556704</v>
      </c>
      <c r="P395" s="2">
        <f t="shared" si="93"/>
        <v>0.35974734424346827</v>
      </c>
      <c r="Q395" s="2">
        <f t="shared" si="94"/>
        <v>2.2968705139247703E-2</v>
      </c>
      <c r="R395" s="1">
        <v>1507</v>
      </c>
      <c r="S395" s="1">
        <v>643</v>
      </c>
      <c r="T395" s="1">
        <v>1253</v>
      </c>
      <c r="V395" s="1">
        <v>80</v>
      </c>
      <c r="AA395" t="s">
        <v>1085</v>
      </c>
      <c r="AE395" s="44">
        <v>23</v>
      </c>
      <c r="AF395" s="46">
        <v>7</v>
      </c>
      <c r="AG395" s="46">
        <v>45</v>
      </c>
      <c r="AH395" s="50">
        <v>35625</v>
      </c>
      <c r="AI395" s="50">
        <f t="shared" si="102"/>
        <v>23007</v>
      </c>
      <c r="AJ395" t="s">
        <v>1483</v>
      </c>
      <c r="AM395" s="1">
        <f t="shared" si="98"/>
        <v>3483</v>
      </c>
      <c r="AN395" s="1">
        <v>269</v>
      </c>
      <c r="AO395" s="1">
        <f t="shared" si="99"/>
        <v>3752</v>
      </c>
    </row>
    <row r="396" spans="1:41" hidden="1" outlineLevel="1">
      <c r="A396" t="s">
        <v>1325</v>
      </c>
      <c r="B396" s="11" t="s">
        <v>1458</v>
      </c>
      <c r="E396" s="1">
        <f t="shared" si="96"/>
        <v>2012</v>
      </c>
      <c r="F396" s="1">
        <f t="shared" si="97"/>
        <v>1855</v>
      </c>
      <c r="G396" s="1">
        <v>1502</v>
      </c>
      <c r="H396" s="1">
        <v>1487</v>
      </c>
      <c r="I396" s="2"/>
      <c r="J396" s="2">
        <f t="shared" si="103"/>
        <v>0.73906560636182905</v>
      </c>
      <c r="K396" s="10">
        <f t="shared" si="95"/>
        <v>3</v>
      </c>
      <c r="L396" s="9">
        <f t="shared" si="100"/>
        <v>2</v>
      </c>
      <c r="M396" s="8">
        <f t="shared" si="101"/>
        <v>1</v>
      </c>
      <c r="N396" s="2">
        <f t="shared" si="91"/>
        <v>0.24905660377358491</v>
      </c>
      <c r="O396" s="2">
        <f t="shared" si="92"/>
        <v>0.34932614555256064</v>
      </c>
      <c r="P396" s="2">
        <f t="shared" si="93"/>
        <v>0.37250673854447441</v>
      </c>
      <c r="Q396" s="2">
        <f t="shared" si="94"/>
        <v>2.9110512129380095E-2</v>
      </c>
      <c r="R396" s="1">
        <v>462</v>
      </c>
      <c r="S396" s="1">
        <v>648</v>
      </c>
      <c r="T396" s="1">
        <v>691</v>
      </c>
      <c r="V396" s="1">
        <v>54</v>
      </c>
      <c r="AA396" t="s">
        <v>1331</v>
      </c>
      <c r="AE396" s="44">
        <v>23</v>
      </c>
      <c r="AF396" s="46">
        <v>15</v>
      </c>
      <c r="AG396" s="46">
        <v>50</v>
      </c>
      <c r="AH396" s="50">
        <v>35695</v>
      </c>
      <c r="AI396" s="50">
        <f t="shared" si="102"/>
        <v>23015</v>
      </c>
      <c r="AJ396" t="s">
        <v>1483</v>
      </c>
      <c r="AM396" s="1">
        <f t="shared" si="98"/>
        <v>1855</v>
      </c>
      <c r="AN396" s="1">
        <v>157</v>
      </c>
      <c r="AO396" s="1">
        <f t="shared" si="99"/>
        <v>2012</v>
      </c>
    </row>
    <row r="397" spans="1:41" hidden="1" outlineLevel="1">
      <c r="A397" t="s">
        <v>2639</v>
      </c>
      <c r="B397" s="11" t="s">
        <v>1458</v>
      </c>
      <c r="E397" s="1">
        <f t="shared" si="96"/>
        <v>412</v>
      </c>
      <c r="F397" s="1">
        <f t="shared" si="97"/>
        <v>410</v>
      </c>
      <c r="G397" s="1">
        <v>315</v>
      </c>
      <c r="H397" s="1">
        <v>276</v>
      </c>
      <c r="I397" s="2"/>
      <c r="J397" s="2">
        <f t="shared" si="103"/>
        <v>0.66990291262135926</v>
      </c>
      <c r="K397" s="10">
        <f t="shared" si="95"/>
        <v>3</v>
      </c>
      <c r="L397" s="9">
        <f t="shared" si="100"/>
        <v>2</v>
      </c>
      <c r="M397" s="8">
        <f t="shared" si="101"/>
        <v>1</v>
      </c>
      <c r="N397" s="2">
        <f t="shared" si="91"/>
        <v>0.275609756097561</v>
      </c>
      <c r="O397" s="2">
        <f t="shared" si="92"/>
        <v>0.34146341463414637</v>
      </c>
      <c r="P397" s="2">
        <f t="shared" si="93"/>
        <v>0.35609756097560974</v>
      </c>
      <c r="Q397" s="2">
        <f t="shared" si="94"/>
        <v>2.6829268292682895E-2</v>
      </c>
      <c r="R397" s="1">
        <v>113</v>
      </c>
      <c r="S397" s="1">
        <v>140</v>
      </c>
      <c r="T397" s="1">
        <v>146</v>
      </c>
      <c r="V397" s="1">
        <v>11</v>
      </c>
      <c r="AA397" t="s">
        <v>659</v>
      </c>
      <c r="AE397" s="44">
        <v>23</v>
      </c>
      <c r="AF397" s="46">
        <v>29</v>
      </c>
      <c r="AG397" s="46">
        <v>115</v>
      </c>
      <c r="AH397" s="50">
        <v>35905</v>
      </c>
      <c r="AI397" s="50">
        <f t="shared" si="102"/>
        <v>23029</v>
      </c>
      <c r="AJ397" t="s">
        <v>1483</v>
      </c>
      <c r="AM397" s="1">
        <f t="shared" si="98"/>
        <v>410</v>
      </c>
      <c r="AN397" s="1">
        <v>2</v>
      </c>
      <c r="AO397" s="1">
        <f t="shared" si="99"/>
        <v>412</v>
      </c>
    </row>
    <row r="398" spans="1:41" hidden="1" outlineLevel="1">
      <c r="A398" t="s">
        <v>2117</v>
      </c>
      <c r="B398" s="11" t="s">
        <v>1458</v>
      </c>
      <c r="E398" s="1">
        <f t="shared" si="96"/>
        <v>914</v>
      </c>
      <c r="F398" s="1">
        <f t="shared" si="97"/>
        <v>895</v>
      </c>
      <c r="G398" s="1">
        <v>632</v>
      </c>
      <c r="H398" s="1">
        <v>668</v>
      </c>
      <c r="I398" s="2"/>
      <c r="J398" s="2">
        <f t="shared" si="103"/>
        <v>0.73085339168490149</v>
      </c>
      <c r="K398" s="10">
        <f t="shared" si="95"/>
        <v>1</v>
      </c>
      <c r="L398" s="9">
        <f t="shared" si="100"/>
        <v>2</v>
      </c>
      <c r="M398" s="8">
        <f t="shared" si="101"/>
        <v>3</v>
      </c>
      <c r="N398" s="2">
        <f t="shared" si="91"/>
        <v>0.37206703910614525</v>
      </c>
      <c r="O398" s="2">
        <f t="shared" si="92"/>
        <v>0.30055865921787711</v>
      </c>
      <c r="P398" s="2">
        <f t="shared" si="93"/>
        <v>0.29720670391061454</v>
      </c>
      <c r="Q398" s="2">
        <f t="shared" si="94"/>
        <v>3.0167597765363097E-2</v>
      </c>
      <c r="R398" s="1">
        <v>333</v>
      </c>
      <c r="S398" s="1">
        <v>269</v>
      </c>
      <c r="T398" s="1">
        <v>266</v>
      </c>
      <c r="V398" s="1">
        <v>27</v>
      </c>
      <c r="AA398" t="s">
        <v>659</v>
      </c>
      <c r="AE398" s="44">
        <v>23</v>
      </c>
      <c r="AF398" s="46">
        <v>29</v>
      </c>
      <c r="AG398" s="46">
        <v>120</v>
      </c>
      <c r="AH398" s="50">
        <v>36010</v>
      </c>
      <c r="AI398" s="50">
        <f t="shared" si="102"/>
        <v>23029</v>
      </c>
      <c r="AJ398" t="s">
        <v>1483</v>
      </c>
      <c r="AM398" s="1">
        <f t="shared" si="98"/>
        <v>895</v>
      </c>
      <c r="AN398" s="1">
        <v>19</v>
      </c>
      <c r="AO398" s="1">
        <f t="shared" si="99"/>
        <v>914</v>
      </c>
    </row>
    <row r="399" spans="1:41" hidden="1" outlineLevel="1">
      <c r="A399" t="s">
        <v>2303</v>
      </c>
      <c r="B399" s="11" t="s">
        <v>1458</v>
      </c>
      <c r="E399" s="1">
        <f t="shared" si="96"/>
        <v>1001</v>
      </c>
      <c r="F399" s="1">
        <f t="shared" si="97"/>
        <v>956</v>
      </c>
      <c r="G399" s="1">
        <v>654</v>
      </c>
      <c r="H399" s="1">
        <v>648</v>
      </c>
      <c r="I399" s="2"/>
      <c r="J399" s="2">
        <f t="shared" si="103"/>
        <v>0.6473526473526473</v>
      </c>
      <c r="K399" s="10">
        <f t="shared" si="95"/>
        <v>3</v>
      </c>
      <c r="L399" s="9">
        <f t="shared" si="100"/>
        <v>2</v>
      </c>
      <c r="M399" s="8">
        <f t="shared" si="101"/>
        <v>1</v>
      </c>
      <c r="N399" s="2">
        <f t="shared" si="91"/>
        <v>0.29497907949790797</v>
      </c>
      <c r="O399" s="2">
        <f t="shared" si="92"/>
        <v>0.30962343096234307</v>
      </c>
      <c r="P399" s="2">
        <f t="shared" si="93"/>
        <v>0.36715481171548114</v>
      </c>
      <c r="Q399" s="2">
        <f t="shared" si="94"/>
        <v>2.824267782426787E-2</v>
      </c>
      <c r="R399" s="1">
        <v>282</v>
      </c>
      <c r="S399" s="1">
        <v>296</v>
      </c>
      <c r="T399" s="1">
        <v>351</v>
      </c>
      <c r="V399" s="1">
        <v>27</v>
      </c>
      <c r="AA399" t="s">
        <v>2472</v>
      </c>
      <c r="AE399" s="44">
        <v>23</v>
      </c>
      <c r="AF399" s="46">
        <v>19</v>
      </c>
      <c r="AG399" s="46">
        <v>165</v>
      </c>
      <c r="AH399" s="50">
        <v>36325</v>
      </c>
      <c r="AI399" s="50">
        <f t="shared" si="102"/>
        <v>23019</v>
      </c>
      <c r="AJ399" t="s">
        <v>1483</v>
      </c>
      <c r="AM399" s="1">
        <f t="shared" si="98"/>
        <v>956</v>
      </c>
      <c r="AN399" s="1">
        <v>45</v>
      </c>
      <c r="AO399" s="1">
        <f t="shared" si="99"/>
        <v>1001</v>
      </c>
    </row>
    <row r="400" spans="1:41" hidden="1" outlineLevel="1">
      <c r="A400" t="s">
        <v>3086</v>
      </c>
      <c r="B400" s="11" t="s">
        <v>1458</v>
      </c>
      <c r="E400" s="1">
        <f t="shared" si="96"/>
        <v>9533</v>
      </c>
      <c r="F400" s="1">
        <f t="shared" si="97"/>
        <v>8752</v>
      </c>
      <c r="G400" s="1">
        <v>7106</v>
      </c>
      <c r="H400" s="1">
        <v>7019</v>
      </c>
      <c r="I400" s="2"/>
      <c r="J400" s="2">
        <f t="shared" si="103"/>
        <v>0.73628448547152003</v>
      </c>
      <c r="K400" s="10">
        <f t="shared" si="95"/>
        <v>3</v>
      </c>
      <c r="L400" s="9">
        <f t="shared" si="100"/>
        <v>2</v>
      </c>
      <c r="M400" s="8">
        <f t="shared" si="101"/>
        <v>1</v>
      </c>
      <c r="N400" s="2">
        <f t="shared" si="91"/>
        <v>0.27399451553930532</v>
      </c>
      <c r="O400" s="2">
        <f t="shared" si="92"/>
        <v>0.31272851919561245</v>
      </c>
      <c r="P400" s="2">
        <f t="shared" si="93"/>
        <v>0.39773765996343691</v>
      </c>
      <c r="Q400" s="2">
        <f t="shared" si="94"/>
        <v>1.5539305301645323E-2</v>
      </c>
      <c r="R400" s="1">
        <v>2398</v>
      </c>
      <c r="S400" s="1">
        <v>2737</v>
      </c>
      <c r="T400" s="1">
        <v>3481</v>
      </c>
      <c r="V400" s="1">
        <v>136</v>
      </c>
      <c r="AA400" t="s">
        <v>934</v>
      </c>
      <c r="AE400" s="44">
        <v>23</v>
      </c>
      <c r="AF400" s="46">
        <v>31</v>
      </c>
      <c r="AG400" s="46">
        <v>55</v>
      </c>
      <c r="AH400" s="50">
        <v>36535</v>
      </c>
      <c r="AI400" s="50">
        <f t="shared" si="102"/>
        <v>23031</v>
      </c>
      <c r="AJ400" t="s">
        <v>1483</v>
      </c>
      <c r="AM400" s="1">
        <f t="shared" si="98"/>
        <v>8752</v>
      </c>
      <c r="AN400" s="1">
        <v>781</v>
      </c>
      <c r="AO400" s="1">
        <f t="shared" si="99"/>
        <v>9533</v>
      </c>
    </row>
    <row r="401" spans="1:41" hidden="1" outlineLevel="1">
      <c r="A401" t="s">
        <v>1232</v>
      </c>
      <c r="B401" s="11" t="s">
        <v>1458</v>
      </c>
      <c r="E401" s="1">
        <f t="shared" si="96"/>
        <v>2828</v>
      </c>
      <c r="F401" s="1">
        <f t="shared" si="97"/>
        <v>2823</v>
      </c>
      <c r="G401" s="1">
        <v>2555</v>
      </c>
      <c r="H401" s="1">
        <v>2532</v>
      </c>
      <c r="I401" s="2"/>
      <c r="J401" s="2">
        <f t="shared" si="103"/>
        <v>0.89533239038189538</v>
      </c>
      <c r="K401" s="10">
        <f t="shared" si="95"/>
        <v>3</v>
      </c>
      <c r="L401" s="9">
        <f t="shared" si="100"/>
        <v>1</v>
      </c>
      <c r="M401" s="8">
        <f t="shared" si="101"/>
        <v>2</v>
      </c>
      <c r="N401" s="2">
        <f t="shared" si="91"/>
        <v>0.28409493446687922</v>
      </c>
      <c r="O401" s="2">
        <f t="shared" si="92"/>
        <v>0.36804817569961035</v>
      </c>
      <c r="P401" s="2">
        <f t="shared" si="93"/>
        <v>0.32341480694296848</v>
      </c>
      <c r="Q401" s="2">
        <f t="shared" si="94"/>
        <v>2.4442082890541894E-2</v>
      </c>
      <c r="R401" s="1">
        <v>802</v>
      </c>
      <c r="S401" s="1">
        <v>1039</v>
      </c>
      <c r="T401" s="1">
        <v>913</v>
      </c>
      <c r="V401" s="1">
        <v>69</v>
      </c>
      <c r="AA401" t="s">
        <v>934</v>
      </c>
      <c r="AE401" s="44">
        <v>23</v>
      </c>
      <c r="AF401" s="46">
        <v>31</v>
      </c>
      <c r="AG401" s="46">
        <v>60</v>
      </c>
      <c r="AH401" s="50">
        <v>36745</v>
      </c>
      <c r="AI401" s="50">
        <f t="shared" si="102"/>
        <v>23031</v>
      </c>
      <c r="AJ401" t="s">
        <v>1483</v>
      </c>
      <c r="AM401" s="1">
        <f t="shared" si="98"/>
        <v>2823</v>
      </c>
      <c r="AN401" s="1">
        <v>5</v>
      </c>
      <c r="AO401" s="1">
        <f t="shared" si="99"/>
        <v>2828</v>
      </c>
    </row>
    <row r="402" spans="1:41" hidden="1" outlineLevel="1">
      <c r="A402" t="s">
        <v>1860</v>
      </c>
      <c r="B402" s="11" t="s">
        <v>1458</v>
      </c>
      <c r="E402" s="1">
        <f t="shared" si="96"/>
        <v>1132</v>
      </c>
      <c r="F402" s="1">
        <f t="shared" si="97"/>
        <v>1082</v>
      </c>
      <c r="G402" s="1">
        <v>573</v>
      </c>
      <c r="H402" s="1">
        <v>558</v>
      </c>
      <c r="I402" s="2"/>
      <c r="J402" s="2">
        <f t="shared" si="103"/>
        <v>0.49293286219081273</v>
      </c>
      <c r="K402" s="10">
        <f t="shared" si="95"/>
        <v>3</v>
      </c>
      <c r="L402" s="9">
        <f t="shared" si="100"/>
        <v>1</v>
      </c>
      <c r="M402" s="8">
        <f t="shared" si="101"/>
        <v>2</v>
      </c>
      <c r="N402" s="2">
        <f t="shared" si="91"/>
        <v>0.19408502772643252</v>
      </c>
      <c r="O402" s="2">
        <f t="shared" si="92"/>
        <v>0.39371534195933455</v>
      </c>
      <c r="P402" s="2">
        <f t="shared" si="93"/>
        <v>0.37430683918669133</v>
      </c>
      <c r="Q402" s="2">
        <f t="shared" si="94"/>
        <v>3.789279112754157E-2</v>
      </c>
      <c r="R402" s="1">
        <v>210</v>
      </c>
      <c r="S402" s="1">
        <v>426</v>
      </c>
      <c r="T402" s="1">
        <v>405</v>
      </c>
      <c r="V402" s="1">
        <v>41</v>
      </c>
      <c r="AA402" t="s">
        <v>1085</v>
      </c>
      <c r="AE402" s="44">
        <v>23</v>
      </c>
      <c r="AF402" s="46">
        <v>7</v>
      </c>
      <c r="AG402" s="46">
        <v>50</v>
      </c>
      <c r="AH402" s="50">
        <v>37025</v>
      </c>
      <c r="AI402" s="50">
        <f t="shared" si="102"/>
        <v>23007</v>
      </c>
      <c r="AJ402" t="s">
        <v>1483</v>
      </c>
      <c r="AM402" s="1">
        <f t="shared" si="98"/>
        <v>1082</v>
      </c>
      <c r="AN402" s="1">
        <v>50</v>
      </c>
      <c r="AO402" s="1">
        <f t="shared" si="99"/>
        <v>1132</v>
      </c>
    </row>
    <row r="403" spans="1:41" hidden="1" outlineLevel="1">
      <c r="A403" t="s">
        <v>967</v>
      </c>
      <c r="B403" s="11" t="s">
        <v>1458</v>
      </c>
      <c r="E403" s="1">
        <f t="shared" si="96"/>
        <v>143</v>
      </c>
      <c r="F403" s="1">
        <f t="shared" si="97"/>
        <v>137</v>
      </c>
      <c r="G403" s="1">
        <v>91</v>
      </c>
      <c r="H403" s="1">
        <v>91</v>
      </c>
      <c r="I403" s="2"/>
      <c r="J403" s="2">
        <f t="shared" si="103"/>
        <v>0.63636363636363635</v>
      </c>
      <c r="K403" s="10">
        <f t="shared" si="95"/>
        <v>1</v>
      </c>
      <c r="L403" s="9">
        <f t="shared" si="100"/>
        <v>2</v>
      </c>
      <c r="M403" s="8">
        <f t="shared" si="101"/>
        <v>3</v>
      </c>
      <c r="N403" s="2">
        <f t="shared" si="91"/>
        <v>0.45255474452554745</v>
      </c>
      <c r="O403" s="2">
        <f t="shared" si="92"/>
        <v>0.27007299270072993</v>
      </c>
      <c r="P403" s="2">
        <f t="shared" si="93"/>
        <v>0.24087591240875914</v>
      </c>
      <c r="Q403" s="2">
        <f t="shared" si="94"/>
        <v>3.6496350364963487E-2</v>
      </c>
      <c r="R403" s="1">
        <v>62</v>
      </c>
      <c r="S403" s="1">
        <v>37</v>
      </c>
      <c r="T403" s="1">
        <v>33</v>
      </c>
      <c r="V403" s="1">
        <v>5</v>
      </c>
      <c r="AA403" t="s">
        <v>2472</v>
      </c>
      <c r="AE403" s="44">
        <v>23</v>
      </c>
      <c r="AF403" s="46">
        <v>19</v>
      </c>
      <c r="AG403" s="46">
        <v>167</v>
      </c>
      <c r="AH403" s="50">
        <v>37075</v>
      </c>
      <c r="AI403" s="50">
        <f t="shared" si="102"/>
        <v>23019</v>
      </c>
      <c r="AJ403" t="s">
        <v>604</v>
      </c>
      <c r="AM403" s="1">
        <f t="shared" si="98"/>
        <v>137</v>
      </c>
      <c r="AN403" s="1">
        <v>6</v>
      </c>
      <c r="AO403" s="1">
        <f t="shared" si="99"/>
        <v>143</v>
      </c>
    </row>
    <row r="404" spans="1:41" hidden="1" outlineLevel="1">
      <c r="A404" t="s">
        <v>488</v>
      </c>
      <c r="B404" s="11" t="s">
        <v>1458</v>
      </c>
      <c r="E404" s="1">
        <f t="shared" si="96"/>
        <v>19</v>
      </c>
      <c r="F404" s="1">
        <f t="shared" si="97"/>
        <v>19</v>
      </c>
      <c r="G404" s="1">
        <v>15</v>
      </c>
      <c r="H404" s="1">
        <v>15</v>
      </c>
      <c r="I404" s="2"/>
      <c r="J404" s="2">
        <f t="shared" si="103"/>
        <v>0.78947368421052633</v>
      </c>
      <c r="K404" s="10">
        <f t="shared" si="95"/>
        <v>3</v>
      </c>
      <c r="L404" s="9">
        <f t="shared" si="100"/>
        <v>1</v>
      </c>
      <c r="M404" s="8">
        <f t="shared" si="101"/>
        <v>2</v>
      </c>
      <c r="N404" s="2">
        <f t="shared" si="91"/>
        <v>0.10526315789473684</v>
      </c>
      <c r="O404" s="2">
        <f t="shared" si="92"/>
        <v>0.52631578947368418</v>
      </c>
      <c r="P404" s="2">
        <f t="shared" si="93"/>
        <v>0.31578947368421051</v>
      </c>
      <c r="Q404" s="2">
        <f t="shared" si="94"/>
        <v>5.2631578947368474E-2</v>
      </c>
      <c r="R404" s="1">
        <v>2</v>
      </c>
      <c r="S404" s="1">
        <v>10</v>
      </c>
      <c r="T404" s="1">
        <v>6</v>
      </c>
      <c r="V404" s="1">
        <v>1</v>
      </c>
      <c r="AA404" t="s">
        <v>1767</v>
      </c>
      <c r="AE404" s="44">
        <v>23</v>
      </c>
      <c r="AF404" s="46">
        <v>21</v>
      </c>
      <c r="AG404" s="46">
        <v>55</v>
      </c>
      <c r="AH404" s="50">
        <v>37095</v>
      </c>
      <c r="AI404" s="50">
        <f t="shared" si="102"/>
        <v>23021</v>
      </c>
      <c r="AJ404" t="s">
        <v>2949</v>
      </c>
      <c r="AM404" s="1">
        <f t="shared" si="98"/>
        <v>19</v>
      </c>
      <c r="AN404" s="1">
        <v>0</v>
      </c>
      <c r="AO404" s="1">
        <f t="shared" si="99"/>
        <v>19</v>
      </c>
    </row>
    <row r="405" spans="1:41" hidden="1" outlineLevel="1">
      <c r="A405" t="s">
        <v>2770</v>
      </c>
      <c r="B405" s="11" t="s">
        <v>1458</v>
      </c>
      <c r="E405" s="1">
        <f t="shared" si="96"/>
        <v>7435</v>
      </c>
      <c r="F405" s="1">
        <f t="shared" si="97"/>
        <v>6974</v>
      </c>
      <c r="G405" s="1">
        <v>5407</v>
      </c>
      <c r="H405" s="1">
        <v>5386</v>
      </c>
      <c r="I405" s="2"/>
      <c r="J405" s="2">
        <f t="shared" si="103"/>
        <v>0.72441156691324815</v>
      </c>
      <c r="K405" s="10">
        <f t="shared" si="95"/>
        <v>2</v>
      </c>
      <c r="L405" s="9">
        <f t="shared" si="100"/>
        <v>3</v>
      </c>
      <c r="M405" s="8">
        <f t="shared" si="101"/>
        <v>1</v>
      </c>
      <c r="N405" s="2">
        <f t="shared" si="91"/>
        <v>0.36119873817034698</v>
      </c>
      <c r="O405" s="2">
        <f t="shared" si="92"/>
        <v>0.24978491540005734</v>
      </c>
      <c r="P405" s="2">
        <f t="shared" si="93"/>
        <v>0.36535704043590478</v>
      </c>
      <c r="Q405" s="2">
        <f t="shared" si="94"/>
        <v>2.3659305993690927E-2</v>
      </c>
      <c r="R405" s="1">
        <v>2519</v>
      </c>
      <c r="S405" s="1">
        <v>1742</v>
      </c>
      <c r="T405" s="1">
        <v>2548</v>
      </c>
      <c r="V405" s="1">
        <v>165</v>
      </c>
      <c r="AA405" t="s">
        <v>934</v>
      </c>
      <c r="AE405" s="44">
        <v>23</v>
      </c>
      <c r="AF405" s="46">
        <v>31</v>
      </c>
      <c r="AG405" s="46">
        <v>65</v>
      </c>
      <c r="AH405" s="50">
        <v>37270</v>
      </c>
      <c r="AI405" s="50">
        <f t="shared" si="102"/>
        <v>23031</v>
      </c>
      <c r="AJ405" t="s">
        <v>1483</v>
      </c>
      <c r="AM405" s="1">
        <f t="shared" si="98"/>
        <v>6974</v>
      </c>
      <c r="AN405" s="1">
        <v>461</v>
      </c>
      <c r="AO405" s="1">
        <f t="shared" si="99"/>
        <v>7435</v>
      </c>
    </row>
    <row r="406" spans="1:41" hidden="1" outlineLevel="1">
      <c r="A406" t="s">
        <v>1712</v>
      </c>
      <c r="B406" s="11" t="s">
        <v>1458</v>
      </c>
      <c r="E406" s="1">
        <f t="shared" si="96"/>
        <v>557</v>
      </c>
      <c r="F406" s="1">
        <f t="shared" si="97"/>
        <v>540</v>
      </c>
      <c r="G406" s="1">
        <v>420</v>
      </c>
      <c r="H406" s="1">
        <v>417</v>
      </c>
      <c r="I406" s="2"/>
      <c r="J406" s="2">
        <f t="shared" si="103"/>
        <v>0.74865350089766602</v>
      </c>
      <c r="K406" s="10">
        <f t="shared" si="95"/>
        <v>3</v>
      </c>
      <c r="L406" s="9">
        <f t="shared" si="100"/>
        <v>2</v>
      </c>
      <c r="M406" s="8">
        <f t="shared" si="101"/>
        <v>1</v>
      </c>
      <c r="N406" s="2">
        <f t="shared" si="91"/>
        <v>0.23333333333333334</v>
      </c>
      <c r="O406" s="2">
        <f t="shared" si="92"/>
        <v>0.34444444444444444</v>
      </c>
      <c r="P406" s="2">
        <f t="shared" si="93"/>
        <v>0.38703703703703701</v>
      </c>
      <c r="Q406" s="2">
        <f t="shared" si="94"/>
        <v>3.5185185185185153E-2</v>
      </c>
      <c r="R406" s="1">
        <v>126</v>
      </c>
      <c r="S406" s="1">
        <v>186</v>
      </c>
      <c r="T406" s="1">
        <v>209</v>
      </c>
      <c r="V406" s="1">
        <v>19</v>
      </c>
      <c r="AA406" t="s">
        <v>261</v>
      </c>
      <c r="AE406" s="44">
        <v>23</v>
      </c>
      <c r="AF406" s="46">
        <v>27</v>
      </c>
      <c r="AG406" s="46">
        <v>45</v>
      </c>
      <c r="AH406" s="50">
        <v>37585</v>
      </c>
      <c r="AI406" s="50">
        <f t="shared" si="102"/>
        <v>23027</v>
      </c>
      <c r="AJ406" t="s">
        <v>1483</v>
      </c>
      <c r="AM406" s="1">
        <f t="shared" si="98"/>
        <v>540</v>
      </c>
      <c r="AN406" s="1">
        <v>17</v>
      </c>
      <c r="AO406" s="1">
        <f t="shared" si="99"/>
        <v>557</v>
      </c>
    </row>
    <row r="407" spans="1:41" hidden="1" outlineLevel="1">
      <c r="A407" t="s">
        <v>2771</v>
      </c>
      <c r="B407" s="11" t="s">
        <v>1458</v>
      </c>
      <c r="E407" s="1">
        <f t="shared" si="96"/>
        <v>732</v>
      </c>
      <c r="F407" s="1">
        <f t="shared" si="97"/>
        <v>689</v>
      </c>
      <c r="G407" s="1">
        <v>329</v>
      </c>
      <c r="H407" s="1">
        <v>316</v>
      </c>
      <c r="I407" s="2"/>
      <c r="J407" s="2">
        <f t="shared" si="103"/>
        <v>0.43169398907103823</v>
      </c>
      <c r="K407" s="10">
        <f t="shared" si="95"/>
        <v>2</v>
      </c>
      <c r="L407" s="9">
        <f t="shared" si="100"/>
        <v>3</v>
      </c>
      <c r="M407" s="8">
        <f t="shared" si="101"/>
        <v>1</v>
      </c>
      <c r="N407" s="2">
        <f t="shared" si="91"/>
        <v>0.2104499274310595</v>
      </c>
      <c r="O407" s="2">
        <f t="shared" si="92"/>
        <v>0.20029027576197386</v>
      </c>
      <c r="P407" s="2">
        <f t="shared" si="93"/>
        <v>0.53846153846153844</v>
      </c>
      <c r="Q407" s="2">
        <f t="shared" si="94"/>
        <v>5.0798258345428171E-2</v>
      </c>
      <c r="R407" s="1">
        <v>145</v>
      </c>
      <c r="S407" s="1">
        <v>138</v>
      </c>
      <c r="T407" s="1">
        <v>371</v>
      </c>
      <c r="V407" s="1">
        <v>35</v>
      </c>
      <c r="AA407" t="s">
        <v>2472</v>
      </c>
      <c r="AE407" s="44">
        <v>23</v>
      </c>
      <c r="AF407" s="46">
        <v>19</v>
      </c>
      <c r="AG407" s="46">
        <v>170</v>
      </c>
      <c r="AH407" s="50">
        <v>37760</v>
      </c>
      <c r="AI407" s="50">
        <f t="shared" si="102"/>
        <v>23019</v>
      </c>
      <c r="AJ407" t="s">
        <v>1483</v>
      </c>
      <c r="AM407" s="1">
        <f t="shared" si="98"/>
        <v>689</v>
      </c>
      <c r="AN407" s="1">
        <v>43</v>
      </c>
      <c r="AO407" s="1">
        <f t="shared" si="99"/>
        <v>732</v>
      </c>
    </row>
    <row r="408" spans="1:41" hidden="1" outlineLevel="1">
      <c r="A408" t="s">
        <v>836</v>
      </c>
      <c r="B408" s="11" t="s">
        <v>1458</v>
      </c>
      <c r="E408" s="1">
        <f t="shared" si="96"/>
        <v>73</v>
      </c>
      <c r="F408" s="1">
        <f t="shared" si="97"/>
        <v>72</v>
      </c>
      <c r="G408" s="1">
        <v>63</v>
      </c>
      <c r="H408" s="1">
        <v>62</v>
      </c>
      <c r="I408" s="2"/>
      <c r="J408" s="2">
        <f t="shared" si="103"/>
        <v>0.84931506849315064</v>
      </c>
      <c r="K408" s="10">
        <f t="shared" si="95"/>
        <v>1</v>
      </c>
      <c r="L408" s="9">
        <f t="shared" si="100"/>
        <v>3</v>
      </c>
      <c r="M408" s="8">
        <f t="shared" si="101"/>
        <v>2</v>
      </c>
      <c r="N408" s="2">
        <f t="shared" si="91"/>
        <v>0.34722222222222221</v>
      </c>
      <c r="O408" s="2">
        <f t="shared" si="92"/>
        <v>0.29166666666666669</v>
      </c>
      <c r="P408" s="2">
        <f t="shared" si="93"/>
        <v>0.33333333333333331</v>
      </c>
      <c r="Q408" s="2">
        <f t="shared" si="94"/>
        <v>2.777777777777779E-2</v>
      </c>
      <c r="R408" s="1">
        <v>25</v>
      </c>
      <c r="S408" s="1">
        <v>21</v>
      </c>
      <c r="T408" s="1">
        <v>24</v>
      </c>
      <c r="V408" s="1">
        <v>2</v>
      </c>
      <c r="AA408" t="s">
        <v>1767</v>
      </c>
      <c r="AE408" s="44">
        <v>23</v>
      </c>
      <c r="AF408" s="46">
        <v>21</v>
      </c>
      <c r="AG408" s="46">
        <v>60</v>
      </c>
      <c r="AH408" s="50">
        <v>37970</v>
      </c>
      <c r="AI408" s="50">
        <f t="shared" si="102"/>
        <v>23021</v>
      </c>
      <c r="AJ408" t="s">
        <v>2949</v>
      </c>
      <c r="AM408" s="1">
        <f t="shared" si="98"/>
        <v>72</v>
      </c>
      <c r="AN408" s="1">
        <v>1</v>
      </c>
      <c r="AO408" s="1">
        <f t="shared" si="99"/>
        <v>73</v>
      </c>
    </row>
    <row r="409" spans="1:41" hidden="1" outlineLevel="1">
      <c r="A409" t="s">
        <v>1637</v>
      </c>
      <c r="B409" s="11" t="s">
        <v>1458</v>
      </c>
      <c r="E409" s="1">
        <f t="shared" si="96"/>
        <v>101</v>
      </c>
      <c r="F409" s="1">
        <f t="shared" si="97"/>
        <v>99</v>
      </c>
      <c r="G409" s="1">
        <v>86</v>
      </c>
      <c r="H409" s="1">
        <v>84</v>
      </c>
      <c r="I409" s="2"/>
      <c r="J409" s="2">
        <f t="shared" si="103"/>
        <v>0.83168316831683164</v>
      </c>
      <c r="K409" s="10">
        <f t="shared" si="95"/>
        <v>3</v>
      </c>
      <c r="L409" s="9">
        <f t="shared" si="100"/>
        <v>2</v>
      </c>
      <c r="M409" s="8">
        <f t="shared" si="101"/>
        <v>1</v>
      </c>
      <c r="N409" s="2">
        <f t="shared" si="91"/>
        <v>0.23232323232323232</v>
      </c>
      <c r="O409" s="2">
        <f t="shared" si="92"/>
        <v>0.32323232323232326</v>
      </c>
      <c r="P409" s="2">
        <f t="shared" si="93"/>
        <v>0.39393939393939392</v>
      </c>
      <c r="Q409" s="2">
        <f t="shared" si="94"/>
        <v>5.0505050505050553E-2</v>
      </c>
      <c r="R409" s="1">
        <v>23</v>
      </c>
      <c r="S409" s="1">
        <v>32</v>
      </c>
      <c r="T409" s="1">
        <v>39</v>
      </c>
      <c r="V409" s="1">
        <v>5</v>
      </c>
      <c r="AA409" t="s">
        <v>2472</v>
      </c>
      <c r="AE409" s="44">
        <v>23</v>
      </c>
      <c r="AF409" s="46">
        <v>19</v>
      </c>
      <c r="AG409" s="46">
        <v>175</v>
      </c>
      <c r="AH409" s="50">
        <v>38005</v>
      </c>
      <c r="AI409" s="50">
        <f t="shared" si="102"/>
        <v>23019</v>
      </c>
      <c r="AJ409" t="s">
        <v>1483</v>
      </c>
      <c r="AM409" s="1">
        <f t="shared" si="98"/>
        <v>99</v>
      </c>
      <c r="AN409" s="1">
        <v>2</v>
      </c>
      <c r="AO409" s="1">
        <f t="shared" si="99"/>
        <v>101</v>
      </c>
    </row>
    <row r="410" spans="1:41" hidden="1" outlineLevel="1">
      <c r="A410" t="s">
        <v>2680</v>
      </c>
      <c r="B410" s="11" t="s">
        <v>1458</v>
      </c>
      <c r="E410" s="1">
        <f t="shared" si="96"/>
        <v>1522</v>
      </c>
      <c r="F410" s="1">
        <f t="shared" si="97"/>
        <v>1437</v>
      </c>
      <c r="G410" s="1">
        <v>1119</v>
      </c>
      <c r="H410" s="1">
        <v>1104</v>
      </c>
      <c r="I410" s="2"/>
      <c r="J410" s="2">
        <f t="shared" si="103"/>
        <v>0.72536136662286466</v>
      </c>
      <c r="K410" s="10">
        <f t="shared" si="95"/>
        <v>3</v>
      </c>
      <c r="L410" s="9">
        <f t="shared" si="100"/>
        <v>2</v>
      </c>
      <c r="M410" s="8">
        <f t="shared" si="101"/>
        <v>1</v>
      </c>
      <c r="N410" s="2">
        <f t="shared" si="91"/>
        <v>0.26374391092553934</v>
      </c>
      <c r="O410" s="2">
        <f t="shared" si="92"/>
        <v>0.34029227557411273</v>
      </c>
      <c r="P410" s="2">
        <f t="shared" si="93"/>
        <v>0.35908141962421714</v>
      </c>
      <c r="Q410" s="2">
        <f t="shared" si="94"/>
        <v>3.6882393876130848E-2</v>
      </c>
      <c r="R410" s="1">
        <v>379</v>
      </c>
      <c r="S410" s="1">
        <v>489</v>
      </c>
      <c r="T410" s="1">
        <v>516</v>
      </c>
      <c r="V410" s="1">
        <v>53</v>
      </c>
      <c r="AA410" t="s">
        <v>721</v>
      </c>
      <c r="AE410" s="44">
        <v>23</v>
      </c>
      <c r="AF410" s="46">
        <v>9</v>
      </c>
      <c r="AG410" s="46">
        <v>85</v>
      </c>
      <c r="AH410" s="50">
        <v>38180</v>
      </c>
      <c r="AI410" s="50">
        <f t="shared" si="102"/>
        <v>23009</v>
      </c>
      <c r="AJ410" t="s">
        <v>1483</v>
      </c>
      <c r="AM410" s="1">
        <f t="shared" si="98"/>
        <v>1437</v>
      </c>
      <c r="AN410" s="1">
        <v>85</v>
      </c>
      <c r="AO410" s="1">
        <f t="shared" si="99"/>
        <v>1522</v>
      </c>
    </row>
    <row r="411" spans="1:41" hidden="1" outlineLevel="1">
      <c r="A411" t="s">
        <v>238</v>
      </c>
      <c r="B411" s="11" t="s">
        <v>1458</v>
      </c>
      <c r="E411" s="1">
        <f t="shared" si="96"/>
        <v>4160</v>
      </c>
      <c r="F411" s="1">
        <f t="shared" si="97"/>
        <v>3997</v>
      </c>
      <c r="G411" s="1">
        <v>2911</v>
      </c>
      <c r="H411" s="1">
        <v>2889</v>
      </c>
      <c r="I411" s="2"/>
      <c r="J411" s="2">
        <f t="shared" si="103"/>
        <v>0.69447115384615388</v>
      </c>
      <c r="K411" s="10">
        <f t="shared" si="95"/>
        <v>3</v>
      </c>
      <c r="L411" s="9">
        <f t="shared" si="100"/>
        <v>2</v>
      </c>
      <c r="M411" s="8">
        <f t="shared" si="101"/>
        <v>1</v>
      </c>
      <c r="N411" s="2">
        <f t="shared" si="91"/>
        <v>0.21766324743557669</v>
      </c>
      <c r="O411" s="2">
        <f t="shared" si="92"/>
        <v>0.22867150362772079</v>
      </c>
      <c r="P411" s="2">
        <f t="shared" si="93"/>
        <v>0.52264198148611463</v>
      </c>
      <c r="Q411" s="2">
        <f t="shared" si="94"/>
        <v>3.1023267450587921E-2</v>
      </c>
      <c r="R411" s="1">
        <v>870</v>
      </c>
      <c r="S411" s="1">
        <v>914</v>
      </c>
      <c r="T411" s="1">
        <v>2089</v>
      </c>
      <c r="V411" s="1">
        <v>124</v>
      </c>
      <c r="AA411" t="s">
        <v>934</v>
      </c>
      <c r="AE411" s="44">
        <v>23</v>
      </c>
      <c r="AF411" s="46">
        <v>31</v>
      </c>
      <c r="AG411" s="46">
        <v>70</v>
      </c>
      <c r="AH411" s="50">
        <v>38425</v>
      </c>
      <c r="AI411" s="50">
        <f t="shared" si="102"/>
        <v>23031</v>
      </c>
      <c r="AJ411" t="s">
        <v>1483</v>
      </c>
      <c r="AM411" s="1">
        <f t="shared" si="98"/>
        <v>3997</v>
      </c>
      <c r="AN411" s="1">
        <v>163</v>
      </c>
      <c r="AO411" s="1">
        <f t="shared" si="99"/>
        <v>4160</v>
      </c>
    </row>
    <row r="412" spans="1:41" hidden="1" outlineLevel="1">
      <c r="A412" t="s">
        <v>287</v>
      </c>
      <c r="B412" s="11" t="s">
        <v>1458</v>
      </c>
      <c r="E412" s="1">
        <f t="shared" si="96"/>
        <v>737</v>
      </c>
      <c r="F412" s="1">
        <f t="shared" si="97"/>
        <v>726</v>
      </c>
      <c r="G412" s="1">
        <v>499</v>
      </c>
      <c r="H412" s="1">
        <v>484</v>
      </c>
      <c r="I412" s="2"/>
      <c r="J412" s="2">
        <f t="shared" si="103"/>
        <v>0.65671641791044777</v>
      </c>
      <c r="K412" s="10">
        <f t="shared" si="95"/>
        <v>3</v>
      </c>
      <c r="L412" s="9">
        <f t="shared" si="100"/>
        <v>2</v>
      </c>
      <c r="M412" s="8">
        <f t="shared" si="101"/>
        <v>1</v>
      </c>
      <c r="N412" s="2">
        <f t="shared" si="91"/>
        <v>0.24793388429752067</v>
      </c>
      <c r="O412" s="2">
        <f t="shared" si="92"/>
        <v>0.34710743801652894</v>
      </c>
      <c r="P412" s="2">
        <f t="shared" si="93"/>
        <v>0.38705234159779617</v>
      </c>
      <c r="Q412" s="2">
        <f t="shared" si="94"/>
        <v>1.7906336088154173E-2</v>
      </c>
      <c r="R412" s="1">
        <v>180</v>
      </c>
      <c r="S412" s="1">
        <v>252</v>
      </c>
      <c r="T412" s="1">
        <v>281</v>
      </c>
      <c r="V412" s="1">
        <v>13</v>
      </c>
      <c r="AA412" t="s">
        <v>2472</v>
      </c>
      <c r="AE412" s="44">
        <v>23</v>
      </c>
      <c r="AF412" s="46">
        <v>19</v>
      </c>
      <c r="AG412" s="46">
        <v>180</v>
      </c>
      <c r="AH412" s="50">
        <v>38530</v>
      </c>
      <c r="AI412" s="50">
        <f t="shared" si="102"/>
        <v>23019</v>
      </c>
      <c r="AJ412" t="s">
        <v>1483</v>
      </c>
      <c r="AM412" s="1">
        <f t="shared" si="98"/>
        <v>726</v>
      </c>
      <c r="AN412" s="1">
        <v>11</v>
      </c>
      <c r="AO412" s="1">
        <f t="shared" si="99"/>
        <v>737</v>
      </c>
    </row>
    <row r="413" spans="1:41" hidden="1" outlineLevel="1">
      <c r="A413" t="s">
        <v>2797</v>
      </c>
      <c r="B413" s="11" t="s">
        <v>1458</v>
      </c>
      <c r="E413" s="1">
        <f t="shared" si="96"/>
        <v>1808</v>
      </c>
      <c r="F413" s="1">
        <f t="shared" si="97"/>
        <v>1733</v>
      </c>
      <c r="G413" s="1">
        <v>1218</v>
      </c>
      <c r="H413" s="1">
        <v>1192</v>
      </c>
      <c r="I413" s="2"/>
      <c r="J413" s="2">
        <f t="shared" si="103"/>
        <v>0.65929203539823011</v>
      </c>
      <c r="K413" s="10">
        <f t="shared" si="95"/>
        <v>2</v>
      </c>
      <c r="L413" s="9">
        <f t="shared" si="100"/>
        <v>3</v>
      </c>
      <c r="M413" s="8">
        <f t="shared" si="101"/>
        <v>1</v>
      </c>
      <c r="N413" s="2">
        <f t="shared" si="91"/>
        <v>0.30698211194460473</v>
      </c>
      <c r="O413" s="2">
        <f t="shared" si="92"/>
        <v>0.24927870744373917</v>
      </c>
      <c r="P413" s="2">
        <f t="shared" si="93"/>
        <v>0.40103866128101556</v>
      </c>
      <c r="Q413" s="2">
        <f t="shared" si="94"/>
        <v>4.2700519330640507E-2</v>
      </c>
      <c r="R413" s="1">
        <v>532</v>
      </c>
      <c r="S413" s="1">
        <v>432</v>
      </c>
      <c r="T413" s="1">
        <v>695</v>
      </c>
      <c r="V413" s="1">
        <v>74</v>
      </c>
      <c r="AA413" t="s">
        <v>955</v>
      </c>
      <c r="AE413" s="44">
        <v>23</v>
      </c>
      <c r="AF413" s="46">
        <v>1</v>
      </c>
      <c r="AG413" s="46">
        <v>20</v>
      </c>
      <c r="AH413" s="50">
        <v>38565</v>
      </c>
      <c r="AI413" s="50">
        <f t="shared" si="102"/>
        <v>23001</v>
      </c>
      <c r="AJ413" t="s">
        <v>1483</v>
      </c>
      <c r="AM413" s="1">
        <f t="shared" si="98"/>
        <v>1733</v>
      </c>
      <c r="AN413" s="1">
        <v>75</v>
      </c>
      <c r="AO413" s="1">
        <f t="shared" si="99"/>
        <v>1808</v>
      </c>
    </row>
    <row r="414" spans="1:41" hidden="1" outlineLevel="1">
      <c r="A414" t="s">
        <v>2491</v>
      </c>
      <c r="B414" s="11" t="s">
        <v>1458</v>
      </c>
      <c r="E414" s="1">
        <f t="shared" si="96"/>
        <v>1822</v>
      </c>
      <c r="F414" s="1">
        <f t="shared" si="97"/>
        <v>1782</v>
      </c>
      <c r="G414" s="1">
        <v>1425</v>
      </c>
      <c r="H414" s="1">
        <v>1402</v>
      </c>
      <c r="I414" s="2"/>
      <c r="J414" s="2">
        <f t="shared" si="103"/>
        <v>0.7694840834248079</v>
      </c>
      <c r="K414" s="10">
        <f t="shared" si="95"/>
        <v>3</v>
      </c>
      <c r="L414" s="9">
        <f t="shared" si="100"/>
        <v>2</v>
      </c>
      <c r="M414" s="8">
        <f t="shared" si="101"/>
        <v>1</v>
      </c>
      <c r="N414" s="2">
        <f t="shared" si="91"/>
        <v>0.25308641975308643</v>
      </c>
      <c r="O414" s="2">
        <f t="shared" si="92"/>
        <v>0.34455667789001121</v>
      </c>
      <c r="P414" s="2">
        <f t="shared" si="93"/>
        <v>0.37654320987654322</v>
      </c>
      <c r="Q414" s="2">
        <f t="shared" si="94"/>
        <v>2.5813692480359141E-2</v>
      </c>
      <c r="R414" s="1">
        <v>451</v>
      </c>
      <c r="S414" s="1">
        <v>614</v>
      </c>
      <c r="T414" s="1">
        <v>671</v>
      </c>
      <c r="V414" s="1">
        <v>46</v>
      </c>
      <c r="AA414" t="s">
        <v>2472</v>
      </c>
      <c r="AE414" s="44">
        <v>23</v>
      </c>
      <c r="AF414" s="46">
        <v>19</v>
      </c>
      <c r="AG414" s="46">
        <v>185</v>
      </c>
      <c r="AH414" s="50">
        <v>38705</v>
      </c>
      <c r="AI414" s="50">
        <f t="shared" si="102"/>
        <v>23019</v>
      </c>
      <c r="AJ414" t="s">
        <v>1483</v>
      </c>
      <c r="AM414" s="1">
        <f t="shared" si="98"/>
        <v>1782</v>
      </c>
      <c r="AN414" s="1">
        <v>40</v>
      </c>
      <c r="AO414" s="1">
        <f t="shared" si="99"/>
        <v>1822</v>
      </c>
    </row>
    <row r="415" spans="1:41" hidden="1" outlineLevel="1">
      <c r="A415" t="s">
        <v>1968</v>
      </c>
      <c r="B415" s="11" t="s">
        <v>1458</v>
      </c>
      <c r="E415" s="1">
        <f t="shared" si="96"/>
        <v>25183</v>
      </c>
      <c r="F415" s="1">
        <f t="shared" si="97"/>
        <v>22354</v>
      </c>
      <c r="G415" s="1">
        <v>17326</v>
      </c>
      <c r="H415" s="1">
        <v>16914</v>
      </c>
      <c r="I415" s="2"/>
      <c r="J415" s="2">
        <f t="shared" si="103"/>
        <v>0.67164356907437561</v>
      </c>
      <c r="K415" s="10">
        <f t="shared" si="95"/>
        <v>1</v>
      </c>
      <c r="L415" s="9">
        <f t="shared" si="100"/>
        <v>3</v>
      </c>
      <c r="M415" s="8">
        <f t="shared" si="101"/>
        <v>2</v>
      </c>
      <c r="N415" s="2">
        <f t="shared" si="91"/>
        <v>0.46658316185022813</v>
      </c>
      <c r="O415" s="2">
        <f t="shared" si="92"/>
        <v>0.16605529211774178</v>
      </c>
      <c r="P415" s="2">
        <f t="shared" si="93"/>
        <v>0.32759237720318513</v>
      </c>
      <c r="Q415" s="2">
        <f t="shared" si="94"/>
        <v>3.9769168828845014E-2</v>
      </c>
      <c r="R415" s="1">
        <v>10430</v>
      </c>
      <c r="S415" s="1">
        <v>3712</v>
      </c>
      <c r="T415" s="1">
        <v>7323</v>
      </c>
      <c r="V415" s="1">
        <v>889</v>
      </c>
      <c r="AA415" t="s">
        <v>955</v>
      </c>
      <c r="AE415" s="44">
        <v>23</v>
      </c>
      <c r="AF415" s="46">
        <v>1</v>
      </c>
      <c r="AG415" s="46">
        <v>25</v>
      </c>
      <c r="AH415" s="50">
        <v>38740</v>
      </c>
      <c r="AI415" s="50">
        <f t="shared" si="102"/>
        <v>23001</v>
      </c>
      <c r="AJ415" t="s">
        <v>905</v>
      </c>
      <c r="AM415" s="1">
        <f t="shared" si="98"/>
        <v>22354</v>
      </c>
      <c r="AN415" s="1">
        <v>2829</v>
      </c>
      <c r="AO415" s="1">
        <f t="shared" si="99"/>
        <v>25183</v>
      </c>
    </row>
    <row r="416" spans="1:41" hidden="1" outlineLevel="1">
      <c r="A416" t="s">
        <v>87</v>
      </c>
      <c r="B416" s="11" t="s">
        <v>1458</v>
      </c>
      <c r="E416" s="1">
        <f t="shared" si="96"/>
        <v>716</v>
      </c>
      <c r="F416" s="1">
        <f t="shared" si="97"/>
        <v>651</v>
      </c>
      <c r="G416" s="1">
        <v>511</v>
      </c>
      <c r="H416" s="1">
        <v>494</v>
      </c>
      <c r="I416" s="2"/>
      <c r="J416" s="2">
        <f t="shared" si="103"/>
        <v>0.68994413407821231</v>
      </c>
      <c r="K416" s="10">
        <f t="shared" si="95"/>
        <v>3</v>
      </c>
      <c r="L416" s="9">
        <f t="shared" si="100"/>
        <v>1</v>
      </c>
      <c r="M416" s="8">
        <f t="shared" si="101"/>
        <v>2</v>
      </c>
      <c r="N416" s="2">
        <f t="shared" si="91"/>
        <v>0.29953917050691242</v>
      </c>
      <c r="O416" s="2">
        <f t="shared" si="92"/>
        <v>0.34562211981566821</v>
      </c>
      <c r="P416" s="2">
        <f t="shared" si="93"/>
        <v>0.31490015360983103</v>
      </c>
      <c r="Q416" s="2">
        <f t="shared" si="94"/>
        <v>3.9938556067588393E-2</v>
      </c>
      <c r="R416" s="1">
        <v>195</v>
      </c>
      <c r="S416" s="1">
        <v>225</v>
      </c>
      <c r="T416" s="1">
        <v>205</v>
      </c>
      <c r="V416" s="1">
        <v>26</v>
      </c>
      <c r="AA416" t="s">
        <v>261</v>
      </c>
      <c r="AE416" s="44">
        <v>23</v>
      </c>
      <c r="AF416" s="46">
        <v>27</v>
      </c>
      <c r="AG416" s="46">
        <v>50</v>
      </c>
      <c r="AH416" s="50">
        <v>39055</v>
      </c>
      <c r="AI416" s="50">
        <f t="shared" si="102"/>
        <v>23027</v>
      </c>
      <c r="AJ416" t="s">
        <v>1483</v>
      </c>
      <c r="AM416" s="1">
        <f t="shared" si="98"/>
        <v>651</v>
      </c>
      <c r="AN416" s="1">
        <v>65</v>
      </c>
      <c r="AO416" s="1">
        <f t="shared" si="99"/>
        <v>716</v>
      </c>
    </row>
    <row r="417" spans="1:41" hidden="1" outlineLevel="1">
      <c r="A417" t="s">
        <v>2234</v>
      </c>
      <c r="B417" s="11" t="s">
        <v>1458</v>
      </c>
      <c r="E417" s="1">
        <f t="shared" si="96"/>
        <v>1940</v>
      </c>
      <c r="F417" s="1">
        <f t="shared" si="97"/>
        <v>1879</v>
      </c>
      <c r="G417" s="1">
        <v>1556</v>
      </c>
      <c r="H417" s="1">
        <v>1504</v>
      </c>
      <c r="I417" s="2"/>
      <c r="J417" s="2">
        <f t="shared" si="103"/>
        <v>0.77525773195876291</v>
      </c>
      <c r="K417" s="10">
        <f t="shared" si="95"/>
        <v>3</v>
      </c>
      <c r="L417" s="9">
        <f t="shared" si="100"/>
        <v>2</v>
      </c>
      <c r="M417" s="8">
        <f t="shared" si="101"/>
        <v>1</v>
      </c>
      <c r="N417" s="2">
        <f t="shared" si="91"/>
        <v>0.26450239489089944</v>
      </c>
      <c r="O417" s="2">
        <f t="shared" si="92"/>
        <v>0.2692921766897286</v>
      </c>
      <c r="P417" s="2">
        <f t="shared" si="93"/>
        <v>0.42469398616285259</v>
      </c>
      <c r="Q417" s="2">
        <f t="shared" si="94"/>
        <v>4.1511442256519371E-2</v>
      </c>
      <c r="R417" s="1">
        <v>497</v>
      </c>
      <c r="S417" s="1">
        <v>506</v>
      </c>
      <c r="T417" s="1">
        <v>798</v>
      </c>
      <c r="V417" s="1">
        <v>78</v>
      </c>
      <c r="AA417" t="s">
        <v>934</v>
      </c>
      <c r="AE417" s="44">
        <v>23</v>
      </c>
      <c r="AF417" s="46">
        <v>31</v>
      </c>
      <c r="AG417" s="46">
        <v>75</v>
      </c>
      <c r="AH417" s="50">
        <v>39195</v>
      </c>
      <c r="AI417" s="50">
        <f t="shared" si="102"/>
        <v>23031</v>
      </c>
      <c r="AJ417" t="s">
        <v>1483</v>
      </c>
      <c r="AM417" s="1">
        <f t="shared" si="98"/>
        <v>1879</v>
      </c>
      <c r="AN417" s="1">
        <v>61</v>
      </c>
      <c r="AO417" s="1">
        <f t="shared" si="99"/>
        <v>1940</v>
      </c>
    </row>
    <row r="418" spans="1:41" hidden="1" outlineLevel="1">
      <c r="A418" t="s">
        <v>964</v>
      </c>
      <c r="B418" s="11" t="s">
        <v>1458</v>
      </c>
      <c r="E418" s="1">
        <f t="shared" si="96"/>
        <v>2036</v>
      </c>
      <c r="F418" s="1">
        <f t="shared" si="97"/>
        <v>1853</v>
      </c>
      <c r="G418" s="1">
        <v>1005</v>
      </c>
      <c r="H418" s="1">
        <v>976</v>
      </c>
      <c r="I418" s="2"/>
      <c r="J418" s="2">
        <f t="shared" si="103"/>
        <v>0.47937131630648327</v>
      </c>
      <c r="K418" s="10">
        <f t="shared" si="95"/>
        <v>2</v>
      </c>
      <c r="L418" s="9">
        <f t="shared" si="100"/>
        <v>3</v>
      </c>
      <c r="M418" s="8">
        <f t="shared" si="101"/>
        <v>1</v>
      </c>
      <c r="N418" s="2">
        <f t="shared" si="91"/>
        <v>0.30545062061521855</v>
      </c>
      <c r="O418" s="2">
        <f t="shared" si="92"/>
        <v>0.23421478683216407</v>
      </c>
      <c r="P418" s="2">
        <f t="shared" si="93"/>
        <v>0.43389098758769562</v>
      </c>
      <c r="Q418" s="2">
        <f t="shared" si="94"/>
        <v>2.6443604964921763E-2</v>
      </c>
      <c r="R418" s="1">
        <v>566</v>
      </c>
      <c r="S418" s="1">
        <v>434</v>
      </c>
      <c r="T418" s="1">
        <v>804</v>
      </c>
      <c r="V418" s="1">
        <v>49</v>
      </c>
      <c r="AA418" t="s">
        <v>2692</v>
      </c>
      <c r="AE418" s="44">
        <v>23</v>
      </c>
      <c r="AF418" s="46">
        <v>3</v>
      </c>
      <c r="AG418" s="46">
        <v>160</v>
      </c>
      <c r="AH418" s="50">
        <v>39300</v>
      </c>
      <c r="AI418" s="50">
        <f t="shared" si="102"/>
        <v>23003</v>
      </c>
      <c r="AJ418" t="s">
        <v>1483</v>
      </c>
      <c r="AM418" s="1">
        <f t="shared" si="98"/>
        <v>1853</v>
      </c>
      <c r="AN418" s="1">
        <v>183</v>
      </c>
      <c r="AO418" s="1">
        <f t="shared" si="99"/>
        <v>2036</v>
      </c>
    </row>
    <row r="419" spans="1:41" hidden="1" outlineLevel="1">
      <c r="A419" t="s">
        <v>3061</v>
      </c>
      <c r="B419" s="11" t="s">
        <v>1458</v>
      </c>
      <c r="E419" s="1">
        <f t="shared" si="96"/>
        <v>2408</v>
      </c>
      <c r="F419" s="1">
        <f t="shared" si="97"/>
        <v>2338</v>
      </c>
      <c r="G419" s="1">
        <v>1923</v>
      </c>
      <c r="H419" s="1">
        <v>1879</v>
      </c>
      <c r="I419" s="2"/>
      <c r="J419" s="2">
        <f t="shared" si="103"/>
        <v>0.78031561461794019</v>
      </c>
      <c r="K419" s="10">
        <f t="shared" si="95"/>
        <v>3</v>
      </c>
      <c r="L419" s="9">
        <f t="shared" si="100"/>
        <v>2</v>
      </c>
      <c r="M419" s="8">
        <f t="shared" si="101"/>
        <v>1</v>
      </c>
      <c r="N419" s="2">
        <f t="shared" si="91"/>
        <v>0.26347305389221559</v>
      </c>
      <c r="O419" s="2">
        <f t="shared" si="92"/>
        <v>0.29683490162532078</v>
      </c>
      <c r="P419" s="2">
        <f t="shared" si="93"/>
        <v>0.38708297690333621</v>
      </c>
      <c r="Q419" s="2">
        <f t="shared" si="94"/>
        <v>5.2609067579127367E-2</v>
      </c>
      <c r="R419" s="1">
        <v>616</v>
      </c>
      <c r="S419" s="1">
        <v>694</v>
      </c>
      <c r="T419" s="1">
        <v>905</v>
      </c>
      <c r="V419" s="1">
        <v>123</v>
      </c>
      <c r="AA419" t="s">
        <v>934</v>
      </c>
      <c r="AE419" s="44">
        <v>23</v>
      </c>
      <c r="AF419" s="46">
        <v>31</v>
      </c>
      <c r="AG419" s="46">
        <v>80</v>
      </c>
      <c r="AH419" s="50">
        <v>39405</v>
      </c>
      <c r="AI419" s="50">
        <f t="shared" si="102"/>
        <v>23031</v>
      </c>
      <c r="AJ419" t="s">
        <v>1483</v>
      </c>
      <c r="AM419" s="1">
        <f t="shared" si="98"/>
        <v>2338</v>
      </c>
      <c r="AN419" s="1">
        <v>70</v>
      </c>
      <c r="AO419" s="1">
        <f t="shared" si="99"/>
        <v>2408</v>
      </c>
    </row>
    <row r="420" spans="1:41" hidden="1" outlineLevel="1">
      <c r="A420" t="s">
        <v>1331</v>
      </c>
      <c r="B420" s="11" t="s">
        <v>1458</v>
      </c>
      <c r="E420" s="1">
        <f t="shared" si="96"/>
        <v>3405</v>
      </c>
      <c r="F420" s="1">
        <f t="shared" si="97"/>
        <v>3234</v>
      </c>
      <c r="G420" s="1">
        <v>2524</v>
      </c>
      <c r="H420" s="1">
        <v>2451</v>
      </c>
      <c r="I420" s="2"/>
      <c r="J420" s="2">
        <f t="shared" si="103"/>
        <v>0.71982378854625551</v>
      </c>
      <c r="K420" s="10">
        <f t="shared" si="95"/>
        <v>3</v>
      </c>
      <c r="L420" s="9">
        <f t="shared" si="100"/>
        <v>1</v>
      </c>
      <c r="M420" s="8">
        <f t="shared" si="101"/>
        <v>2</v>
      </c>
      <c r="N420" s="2">
        <f t="shared" si="91"/>
        <v>0.29591836734693877</v>
      </c>
      <c r="O420" s="2">
        <f t="shared" si="92"/>
        <v>0.34662956091527519</v>
      </c>
      <c r="P420" s="2">
        <f t="shared" si="93"/>
        <v>0.33611626468769323</v>
      </c>
      <c r="Q420" s="2">
        <f t="shared" si="94"/>
        <v>2.1335807050092803E-2</v>
      </c>
      <c r="R420" s="1">
        <v>957</v>
      </c>
      <c r="S420" s="1">
        <v>1121</v>
      </c>
      <c r="T420" s="1">
        <v>1087</v>
      </c>
      <c r="V420" s="1">
        <v>69</v>
      </c>
      <c r="AA420" t="s">
        <v>2472</v>
      </c>
      <c r="AE420" s="44">
        <v>23</v>
      </c>
      <c r="AF420" s="46">
        <v>19</v>
      </c>
      <c r="AG420" s="46">
        <v>190</v>
      </c>
      <c r="AH420" s="50">
        <v>39475</v>
      </c>
      <c r="AI420" s="50">
        <f t="shared" si="102"/>
        <v>23019</v>
      </c>
      <c r="AJ420" t="s">
        <v>1483</v>
      </c>
      <c r="AM420" s="1">
        <f t="shared" si="98"/>
        <v>3234</v>
      </c>
      <c r="AN420" s="1">
        <v>171</v>
      </c>
      <c r="AO420" s="1">
        <f t="shared" si="99"/>
        <v>3405</v>
      </c>
    </row>
    <row r="421" spans="1:41" hidden="1" outlineLevel="1">
      <c r="A421" t="s">
        <v>1331</v>
      </c>
      <c r="B421" s="11" t="s">
        <v>1458</v>
      </c>
      <c r="E421" s="1">
        <f t="shared" si="96"/>
        <v>32</v>
      </c>
      <c r="F421" s="1">
        <f t="shared" si="97"/>
        <v>32</v>
      </c>
      <c r="G421" s="1">
        <v>22</v>
      </c>
      <c r="H421" s="1">
        <v>21</v>
      </c>
      <c r="I421" s="2"/>
      <c r="J421" s="2">
        <f t="shared" si="103"/>
        <v>0.65625</v>
      </c>
      <c r="K421" s="10">
        <f t="shared" si="95"/>
        <v>3</v>
      </c>
      <c r="L421" s="9">
        <f t="shared" si="100"/>
        <v>1</v>
      </c>
      <c r="M421" s="8">
        <f t="shared" si="101"/>
        <v>2</v>
      </c>
      <c r="N421" s="2">
        <f t="shared" si="91"/>
        <v>0.125</v>
      </c>
      <c r="O421" s="2">
        <f t="shared" si="92"/>
        <v>0.71875</v>
      </c>
      <c r="P421" s="2">
        <f t="shared" si="93"/>
        <v>0.15625</v>
      </c>
      <c r="Q421" s="2">
        <f t="shared" si="94"/>
        <v>0</v>
      </c>
      <c r="R421" s="1">
        <v>4</v>
      </c>
      <c r="S421" s="1">
        <v>23</v>
      </c>
      <c r="T421" s="1">
        <v>5</v>
      </c>
      <c r="V421" s="1">
        <v>0</v>
      </c>
      <c r="AA421" t="s">
        <v>2272</v>
      </c>
      <c r="AE421" s="44">
        <v>23</v>
      </c>
      <c r="AF421" s="46">
        <v>17</v>
      </c>
      <c r="AG421" s="46">
        <v>80</v>
      </c>
      <c r="AH421" s="50">
        <v>39422</v>
      </c>
      <c r="AI421" s="50">
        <f t="shared" si="102"/>
        <v>23017</v>
      </c>
      <c r="AJ421" t="s">
        <v>2949</v>
      </c>
      <c r="AM421" s="1">
        <f t="shared" si="98"/>
        <v>32</v>
      </c>
      <c r="AN421" s="1">
        <v>0</v>
      </c>
      <c r="AO421" s="1">
        <f t="shared" si="99"/>
        <v>32</v>
      </c>
    </row>
    <row r="422" spans="1:41" hidden="1" outlineLevel="1">
      <c r="A422" t="s">
        <v>2836</v>
      </c>
      <c r="B422" s="11" t="s">
        <v>1458</v>
      </c>
      <c r="E422" s="1">
        <f t="shared" si="96"/>
        <v>1752</v>
      </c>
      <c r="F422" s="1">
        <f t="shared" si="97"/>
        <v>1729</v>
      </c>
      <c r="G422" s="1">
        <v>1490</v>
      </c>
      <c r="H422" s="1">
        <v>1475</v>
      </c>
      <c r="I422" s="2"/>
      <c r="J422" s="2">
        <f t="shared" si="103"/>
        <v>0.84189497716894979</v>
      </c>
      <c r="K422" s="10">
        <f t="shared" si="95"/>
        <v>2</v>
      </c>
      <c r="L422" s="9">
        <f t="shared" si="100"/>
        <v>3</v>
      </c>
      <c r="M422" s="8">
        <f t="shared" si="101"/>
        <v>1</v>
      </c>
      <c r="N422" s="2">
        <f t="shared" si="91"/>
        <v>0.34817813765182187</v>
      </c>
      <c r="O422" s="2">
        <f t="shared" si="92"/>
        <v>0.25101214574898784</v>
      </c>
      <c r="P422" s="2">
        <f t="shared" si="93"/>
        <v>0.36205899363794103</v>
      </c>
      <c r="Q422" s="2">
        <f t="shared" si="94"/>
        <v>3.8750722961249318E-2</v>
      </c>
      <c r="R422" s="1">
        <v>602</v>
      </c>
      <c r="S422" s="1">
        <v>434</v>
      </c>
      <c r="T422" s="1">
        <v>626</v>
      </c>
      <c r="V422" s="1">
        <v>67</v>
      </c>
      <c r="AA422" t="s">
        <v>261</v>
      </c>
      <c r="AE422" s="44">
        <v>23</v>
      </c>
      <c r="AF422" s="46">
        <v>27</v>
      </c>
      <c r="AG422" s="46">
        <v>55</v>
      </c>
      <c r="AH422" s="50">
        <v>39755</v>
      </c>
      <c r="AI422" s="50">
        <f t="shared" si="102"/>
        <v>23027</v>
      </c>
      <c r="AJ422" t="s">
        <v>1483</v>
      </c>
      <c r="AM422" s="1">
        <f t="shared" si="98"/>
        <v>1729</v>
      </c>
      <c r="AN422" s="1">
        <v>23</v>
      </c>
      <c r="AO422" s="1">
        <f t="shared" si="99"/>
        <v>1752</v>
      </c>
    </row>
    <row r="423" spans="1:41" hidden="1" outlineLevel="1">
      <c r="A423" t="s">
        <v>1348</v>
      </c>
      <c r="B423" s="11" t="s">
        <v>1458</v>
      </c>
      <c r="E423" s="1">
        <f t="shared" si="96"/>
        <v>607</v>
      </c>
      <c r="F423" s="1">
        <f t="shared" si="97"/>
        <v>570</v>
      </c>
      <c r="G423" s="1">
        <v>445</v>
      </c>
      <c r="H423" s="1">
        <v>432</v>
      </c>
      <c r="I423" s="2"/>
      <c r="J423" s="2">
        <f t="shared" si="103"/>
        <v>0.71169686985172986</v>
      </c>
      <c r="K423" s="10">
        <f t="shared" si="95"/>
        <v>3</v>
      </c>
      <c r="L423" s="9">
        <f t="shared" si="100"/>
        <v>2</v>
      </c>
      <c r="M423" s="8">
        <f t="shared" si="101"/>
        <v>1</v>
      </c>
      <c r="N423" s="2">
        <f t="shared" si="91"/>
        <v>0.16666666666666666</v>
      </c>
      <c r="O423" s="2">
        <f t="shared" si="92"/>
        <v>0.35614035087719298</v>
      </c>
      <c r="P423" s="2">
        <f t="shared" si="93"/>
        <v>0.46666666666666667</v>
      </c>
      <c r="Q423" s="2">
        <f t="shared" si="94"/>
        <v>1.0526315789473717E-2</v>
      </c>
      <c r="R423" s="1">
        <v>95</v>
      </c>
      <c r="S423" s="1">
        <v>203</v>
      </c>
      <c r="T423" s="1">
        <v>266</v>
      </c>
      <c r="V423" s="1">
        <v>6</v>
      </c>
      <c r="AA423" t="s">
        <v>2692</v>
      </c>
      <c r="AE423" s="44">
        <v>23</v>
      </c>
      <c r="AF423" s="46">
        <v>3</v>
      </c>
      <c r="AG423" s="46">
        <v>165</v>
      </c>
      <c r="AH423" s="50">
        <v>39965</v>
      </c>
      <c r="AI423" s="50">
        <f t="shared" si="102"/>
        <v>23003</v>
      </c>
      <c r="AJ423" t="s">
        <v>1483</v>
      </c>
      <c r="AM423" s="1">
        <f t="shared" si="98"/>
        <v>570</v>
      </c>
      <c r="AN423" s="1">
        <v>37</v>
      </c>
      <c r="AO423" s="1">
        <f t="shared" si="99"/>
        <v>607</v>
      </c>
    </row>
    <row r="424" spans="1:41" hidden="1" outlineLevel="1">
      <c r="A424" t="s">
        <v>1061</v>
      </c>
      <c r="B424" s="11" t="s">
        <v>1458</v>
      </c>
      <c r="E424" s="1">
        <f t="shared" si="96"/>
        <v>6861</v>
      </c>
      <c r="F424" s="1">
        <f t="shared" si="97"/>
        <v>6527</v>
      </c>
      <c r="G424" s="1">
        <v>4894</v>
      </c>
      <c r="H424" s="1">
        <v>4831</v>
      </c>
      <c r="I424" s="2"/>
      <c r="J424" s="2">
        <f t="shared" si="103"/>
        <v>0.70412476315405914</v>
      </c>
      <c r="K424" s="10">
        <f t="shared" si="95"/>
        <v>2</v>
      </c>
      <c r="L424" s="9">
        <f t="shared" si="100"/>
        <v>3</v>
      </c>
      <c r="M424" s="8">
        <f t="shared" si="101"/>
        <v>1</v>
      </c>
      <c r="N424" s="2">
        <f t="shared" si="91"/>
        <v>0.29768653286349012</v>
      </c>
      <c r="O424" s="2">
        <f t="shared" si="92"/>
        <v>0.25264286808641029</v>
      </c>
      <c r="P424" s="2">
        <f t="shared" si="93"/>
        <v>0.41933506971043361</v>
      </c>
      <c r="Q424" s="2">
        <f t="shared" si="94"/>
        <v>3.033552933966599E-2</v>
      </c>
      <c r="R424" s="1">
        <v>1943</v>
      </c>
      <c r="S424" s="1">
        <v>1649</v>
      </c>
      <c r="T424" s="1">
        <v>2737</v>
      </c>
      <c r="V424" s="1">
        <v>198</v>
      </c>
      <c r="AA424" t="s">
        <v>955</v>
      </c>
      <c r="AE424" s="44">
        <v>23</v>
      </c>
      <c r="AF424" s="46">
        <v>1</v>
      </c>
      <c r="AG424" s="46">
        <v>30</v>
      </c>
      <c r="AH424" s="50">
        <v>40035</v>
      </c>
      <c r="AI424" s="50">
        <f t="shared" si="102"/>
        <v>23001</v>
      </c>
      <c r="AJ424" t="s">
        <v>1483</v>
      </c>
      <c r="AM424" s="1">
        <f t="shared" si="98"/>
        <v>6527</v>
      </c>
      <c r="AN424" s="1">
        <v>334</v>
      </c>
      <c r="AO424" s="1">
        <f t="shared" si="99"/>
        <v>6861</v>
      </c>
    </row>
    <row r="425" spans="1:41" hidden="1" outlineLevel="1">
      <c r="A425" t="s">
        <v>1386</v>
      </c>
      <c r="B425" s="11" t="s">
        <v>1458</v>
      </c>
      <c r="E425" s="1">
        <f t="shared" si="96"/>
        <v>2670</v>
      </c>
      <c r="F425" s="1">
        <f t="shared" si="97"/>
        <v>2425</v>
      </c>
      <c r="G425" s="1">
        <v>1984</v>
      </c>
      <c r="H425" s="1">
        <v>1957</v>
      </c>
      <c r="I425" s="2"/>
      <c r="J425" s="2">
        <f t="shared" si="103"/>
        <v>0.73295880149812731</v>
      </c>
      <c r="K425" s="10">
        <f t="shared" si="95"/>
        <v>2</v>
      </c>
      <c r="L425" s="9">
        <f t="shared" si="100"/>
        <v>3</v>
      </c>
      <c r="M425" s="8">
        <f t="shared" si="101"/>
        <v>1</v>
      </c>
      <c r="N425" s="2">
        <f t="shared" si="91"/>
        <v>0.29443298969072162</v>
      </c>
      <c r="O425" s="2">
        <f t="shared" si="92"/>
        <v>0.28824742268041237</v>
      </c>
      <c r="P425" s="2">
        <f t="shared" si="93"/>
        <v>0.36824742268041238</v>
      </c>
      <c r="Q425" s="2">
        <f t="shared" si="94"/>
        <v>4.9072164948453623E-2</v>
      </c>
      <c r="R425" s="1">
        <v>714</v>
      </c>
      <c r="S425" s="1">
        <v>699</v>
      </c>
      <c r="T425" s="1">
        <v>893</v>
      </c>
      <c r="V425" s="1">
        <v>119</v>
      </c>
      <c r="AA425" t="s">
        <v>2848</v>
      </c>
      <c r="AE425" s="44">
        <v>23</v>
      </c>
      <c r="AF425" s="46">
        <v>11</v>
      </c>
      <c r="AG425" s="46">
        <v>60</v>
      </c>
      <c r="AH425" s="50">
        <v>40175</v>
      </c>
      <c r="AI425" s="50">
        <f t="shared" si="102"/>
        <v>23011</v>
      </c>
      <c r="AJ425" t="s">
        <v>1483</v>
      </c>
      <c r="AM425" s="1">
        <f t="shared" si="98"/>
        <v>2425</v>
      </c>
      <c r="AN425" s="1">
        <v>245</v>
      </c>
      <c r="AO425" s="1">
        <f t="shared" si="99"/>
        <v>2670</v>
      </c>
    </row>
    <row r="426" spans="1:41" hidden="1" outlineLevel="1">
      <c r="A426" t="s">
        <v>1354</v>
      </c>
      <c r="B426" s="11" t="s">
        <v>1458</v>
      </c>
      <c r="E426" s="1">
        <f t="shared" si="96"/>
        <v>643</v>
      </c>
      <c r="F426" s="1">
        <f t="shared" si="97"/>
        <v>601</v>
      </c>
      <c r="G426" s="1">
        <v>461</v>
      </c>
      <c r="H426" s="1">
        <v>451</v>
      </c>
      <c r="I426" s="2"/>
      <c r="J426" s="2">
        <f t="shared" si="103"/>
        <v>0.7013996889580093</v>
      </c>
      <c r="K426" s="10">
        <f t="shared" si="95"/>
        <v>3</v>
      </c>
      <c r="L426" s="9">
        <f t="shared" si="100"/>
        <v>2</v>
      </c>
      <c r="M426" s="8">
        <f t="shared" si="101"/>
        <v>1</v>
      </c>
      <c r="N426" s="2">
        <f t="shared" si="91"/>
        <v>0.20632279534109818</v>
      </c>
      <c r="O426" s="2">
        <f t="shared" si="92"/>
        <v>0.35274542429284528</v>
      </c>
      <c r="P426" s="2">
        <f t="shared" si="93"/>
        <v>0.41597337770382697</v>
      </c>
      <c r="Q426" s="2">
        <f t="shared" si="94"/>
        <v>2.495840266222954E-2</v>
      </c>
      <c r="R426" s="1">
        <v>124</v>
      </c>
      <c r="S426" s="1">
        <v>212</v>
      </c>
      <c r="T426" s="1">
        <v>250</v>
      </c>
      <c r="V426" s="1">
        <v>15</v>
      </c>
      <c r="AA426" t="s">
        <v>2692</v>
      </c>
      <c r="AE426" s="44">
        <v>23</v>
      </c>
      <c r="AF426" s="46">
        <v>3</v>
      </c>
      <c r="AG426" s="46">
        <v>170</v>
      </c>
      <c r="AH426" s="50">
        <v>40595</v>
      </c>
      <c r="AI426" s="50">
        <f t="shared" si="102"/>
        <v>23003</v>
      </c>
      <c r="AJ426" t="s">
        <v>1483</v>
      </c>
      <c r="AM426" s="1">
        <f t="shared" si="98"/>
        <v>601</v>
      </c>
      <c r="AN426" s="1">
        <v>42</v>
      </c>
      <c r="AO426" s="1">
        <f t="shared" si="99"/>
        <v>643</v>
      </c>
    </row>
    <row r="427" spans="1:41" hidden="1" outlineLevel="1">
      <c r="A427" t="s">
        <v>2094</v>
      </c>
      <c r="B427" s="11" t="s">
        <v>1458</v>
      </c>
      <c r="E427" s="1">
        <f t="shared" si="96"/>
        <v>1844</v>
      </c>
      <c r="F427" s="1">
        <f t="shared" si="97"/>
        <v>1743</v>
      </c>
      <c r="G427" s="1">
        <v>1307</v>
      </c>
      <c r="H427" s="1">
        <v>1270</v>
      </c>
      <c r="I427" s="2"/>
      <c r="J427" s="2">
        <f t="shared" si="103"/>
        <v>0.68872017353579174</v>
      </c>
      <c r="K427" s="10">
        <f t="shared" si="95"/>
        <v>1</v>
      </c>
      <c r="L427" s="9">
        <f t="shared" si="100"/>
        <v>3</v>
      </c>
      <c r="M427" s="8">
        <f t="shared" si="101"/>
        <v>2</v>
      </c>
      <c r="N427" s="2">
        <f t="shared" si="91"/>
        <v>0.36431440045897878</v>
      </c>
      <c r="O427" s="2">
        <f t="shared" si="92"/>
        <v>0.25071715433161218</v>
      </c>
      <c r="P427" s="2">
        <f t="shared" si="93"/>
        <v>0.36201950659781984</v>
      </c>
      <c r="Q427" s="2">
        <f t="shared" si="94"/>
        <v>2.2948938611589198E-2</v>
      </c>
      <c r="R427" s="1">
        <v>635</v>
      </c>
      <c r="S427" s="1">
        <v>437</v>
      </c>
      <c r="T427" s="1">
        <v>631</v>
      </c>
      <c r="V427" s="1">
        <v>40</v>
      </c>
      <c r="AA427" t="s">
        <v>955</v>
      </c>
      <c r="AE427" s="44">
        <v>23</v>
      </c>
      <c r="AF427" s="46">
        <v>1</v>
      </c>
      <c r="AG427" s="46">
        <v>35</v>
      </c>
      <c r="AH427" s="50">
        <v>40665</v>
      </c>
      <c r="AI427" s="50">
        <f t="shared" si="102"/>
        <v>23001</v>
      </c>
      <c r="AJ427" t="s">
        <v>1483</v>
      </c>
      <c r="AM427" s="1">
        <f t="shared" si="98"/>
        <v>1743</v>
      </c>
      <c r="AN427" s="1">
        <v>101</v>
      </c>
      <c r="AO427" s="1">
        <f t="shared" si="99"/>
        <v>1844</v>
      </c>
    </row>
    <row r="428" spans="1:41" hidden="1" outlineLevel="1">
      <c r="A428" t="s">
        <v>2037</v>
      </c>
      <c r="B428" s="11" t="s">
        <v>1458</v>
      </c>
      <c r="E428" s="1">
        <f t="shared" si="96"/>
        <v>2516</v>
      </c>
      <c r="F428" s="1">
        <f t="shared" si="97"/>
        <v>2367</v>
      </c>
      <c r="G428" s="1">
        <v>1486</v>
      </c>
      <c r="H428" s="1">
        <v>1418</v>
      </c>
      <c r="I428" s="2"/>
      <c r="J428" s="2">
        <f t="shared" si="103"/>
        <v>0.56359300476947538</v>
      </c>
      <c r="K428" s="10">
        <f t="shared" si="95"/>
        <v>2</v>
      </c>
      <c r="L428" s="9">
        <f t="shared" si="100"/>
        <v>3</v>
      </c>
      <c r="M428" s="8">
        <f t="shared" si="101"/>
        <v>1</v>
      </c>
      <c r="N428" s="2">
        <f t="shared" ref="N428:N491" si="104">IF(SUM($R428:$W428)=0,"-",R428/SUM($R428:$W428))</f>
        <v>0.36839881706801858</v>
      </c>
      <c r="O428" s="2">
        <f t="shared" ref="O428:O491" si="105">IF(SUM($R428:$W428)=0,"-",S428/SUM($R428:$W428))</f>
        <v>0.19053654414871146</v>
      </c>
      <c r="P428" s="2">
        <f t="shared" ref="P428:P491" si="106">IF(SUM($R428:$W428)=0,"-",T428/SUM($R428:$W428))</f>
        <v>0.40261934938741023</v>
      </c>
      <c r="Q428" s="2">
        <f t="shared" ref="Q428:Q491" si="107">IF(SUM($R428:$W428)=0,"-",(1-N428-O428-P428))</f>
        <v>3.8445289395859727E-2</v>
      </c>
      <c r="R428" s="1">
        <v>872</v>
      </c>
      <c r="S428" s="1">
        <v>451</v>
      </c>
      <c r="T428" s="1">
        <v>953</v>
      </c>
      <c r="V428" s="1">
        <v>91</v>
      </c>
      <c r="AA428" t="s">
        <v>955</v>
      </c>
      <c r="AE428" s="44">
        <v>23</v>
      </c>
      <c r="AF428" s="46">
        <v>1</v>
      </c>
      <c r="AG428" s="46">
        <v>40</v>
      </c>
      <c r="AH428" s="50">
        <v>40770</v>
      </c>
      <c r="AI428" s="50">
        <f t="shared" si="102"/>
        <v>23001</v>
      </c>
      <c r="AJ428" t="s">
        <v>1483</v>
      </c>
      <c r="AM428" s="1">
        <f t="shared" si="98"/>
        <v>2367</v>
      </c>
      <c r="AN428" s="1">
        <v>149</v>
      </c>
      <c r="AO428" s="1">
        <f t="shared" si="99"/>
        <v>2516</v>
      </c>
    </row>
    <row r="429" spans="1:41" hidden="1" outlineLevel="1">
      <c r="A429" s="19" t="s">
        <v>2655</v>
      </c>
      <c r="B429" s="11" t="s">
        <v>1458</v>
      </c>
      <c r="E429" s="1">
        <f t="shared" si="96"/>
        <v>236</v>
      </c>
      <c r="F429" s="1">
        <f t="shared" si="97"/>
        <v>235</v>
      </c>
      <c r="G429" s="1">
        <v>205</v>
      </c>
      <c r="H429" s="1">
        <v>204</v>
      </c>
      <c r="I429" s="2"/>
      <c r="J429" s="2">
        <f t="shared" si="103"/>
        <v>0.86440677966101698</v>
      </c>
      <c r="K429" s="10">
        <f t="shared" ref="K429:K492" si="108">IF(R429&gt;0,RANK(R429,$R429:$W429),"")</f>
        <v>1</v>
      </c>
      <c r="L429" s="9">
        <f t="shared" si="100"/>
        <v>2</v>
      </c>
      <c r="M429" s="8">
        <f t="shared" si="101"/>
        <v>3</v>
      </c>
      <c r="N429" s="2">
        <f t="shared" si="104"/>
        <v>0.37021276595744679</v>
      </c>
      <c r="O429" s="2">
        <f t="shared" si="105"/>
        <v>0.32765957446808508</v>
      </c>
      <c r="P429" s="2">
        <f t="shared" si="106"/>
        <v>0.27659574468085107</v>
      </c>
      <c r="Q429" s="2">
        <f t="shared" si="107"/>
        <v>2.5531914893617058E-2</v>
      </c>
      <c r="R429" s="1">
        <v>87</v>
      </c>
      <c r="S429" s="1">
        <v>77</v>
      </c>
      <c r="T429" s="1">
        <v>65</v>
      </c>
      <c r="V429" s="1">
        <v>6</v>
      </c>
      <c r="AA429" t="s">
        <v>1673</v>
      </c>
      <c r="AE429" s="44">
        <v>23</v>
      </c>
      <c r="AF429" s="46">
        <v>5</v>
      </c>
      <c r="AG429" s="46">
        <v>63</v>
      </c>
      <c r="AH429" s="50">
        <v>41067</v>
      </c>
      <c r="AI429" s="50">
        <f t="shared" si="102"/>
        <v>23005</v>
      </c>
      <c r="AJ429" t="s">
        <v>1483</v>
      </c>
      <c r="AM429" s="1">
        <f t="shared" si="98"/>
        <v>235</v>
      </c>
      <c r="AN429" s="1">
        <v>1</v>
      </c>
      <c r="AO429" s="1">
        <f t="shared" si="99"/>
        <v>236</v>
      </c>
    </row>
    <row r="430" spans="1:41" hidden="1" outlineLevel="1">
      <c r="A430" t="s">
        <v>2701</v>
      </c>
      <c r="B430" s="11" t="s">
        <v>1458</v>
      </c>
      <c r="E430" s="1">
        <f t="shared" si="96"/>
        <v>942</v>
      </c>
      <c r="F430" s="1">
        <f t="shared" si="97"/>
        <v>853</v>
      </c>
      <c r="G430" s="1">
        <v>713</v>
      </c>
      <c r="H430" s="1">
        <v>697</v>
      </c>
      <c r="I430" s="2"/>
      <c r="J430" s="2">
        <f t="shared" si="103"/>
        <v>0.73991507430997872</v>
      </c>
      <c r="K430" s="10">
        <f t="shared" si="108"/>
        <v>3</v>
      </c>
      <c r="L430" s="9">
        <f t="shared" si="100"/>
        <v>2</v>
      </c>
      <c r="M430" s="8">
        <f t="shared" si="101"/>
        <v>1</v>
      </c>
      <c r="N430" s="2">
        <f t="shared" si="104"/>
        <v>0.25087924970691677</v>
      </c>
      <c r="O430" s="2">
        <f t="shared" si="105"/>
        <v>0.32239155920281359</v>
      </c>
      <c r="P430" s="2">
        <f t="shared" si="106"/>
        <v>0.38804220398593198</v>
      </c>
      <c r="Q430" s="2">
        <f t="shared" si="107"/>
        <v>3.8686987104337656E-2</v>
      </c>
      <c r="R430" s="1">
        <v>214</v>
      </c>
      <c r="S430" s="1">
        <v>275</v>
      </c>
      <c r="T430" s="1">
        <v>331</v>
      </c>
      <c r="V430" s="1">
        <v>33</v>
      </c>
      <c r="AA430" t="s">
        <v>2272</v>
      </c>
      <c r="AE430" s="44">
        <v>23</v>
      </c>
      <c r="AF430" s="46">
        <v>17</v>
      </c>
      <c r="AG430" s="46">
        <v>85</v>
      </c>
      <c r="AH430" s="50">
        <v>41365</v>
      </c>
      <c r="AI430" s="50">
        <f t="shared" si="102"/>
        <v>23017</v>
      </c>
      <c r="AJ430" t="s">
        <v>1483</v>
      </c>
      <c r="AM430" s="1">
        <f t="shared" si="98"/>
        <v>853</v>
      </c>
      <c r="AN430" s="1">
        <v>89</v>
      </c>
      <c r="AO430" s="1">
        <f t="shared" si="99"/>
        <v>942</v>
      </c>
    </row>
    <row r="431" spans="1:41" hidden="1" outlineLevel="1">
      <c r="A431" t="s">
        <v>2727</v>
      </c>
      <c r="B431" s="11" t="s">
        <v>1458</v>
      </c>
      <c r="E431" s="1">
        <f t="shared" ref="E431:E494" si="109">AO431</f>
        <v>314</v>
      </c>
      <c r="F431" s="1">
        <f t="shared" ref="F431:F494" si="110">SUM(R431:W431)</f>
        <v>301</v>
      </c>
      <c r="G431" s="1">
        <v>215</v>
      </c>
      <c r="H431" s="1">
        <v>214</v>
      </c>
      <c r="I431" s="2"/>
      <c r="J431" s="2">
        <f t="shared" si="103"/>
        <v>0.68152866242038213</v>
      </c>
      <c r="K431" s="10">
        <f t="shared" si="108"/>
        <v>1</v>
      </c>
      <c r="L431" s="9">
        <f t="shared" si="100"/>
        <v>2</v>
      </c>
      <c r="M431" s="8">
        <f t="shared" si="101"/>
        <v>3</v>
      </c>
      <c r="N431" s="2">
        <f t="shared" si="104"/>
        <v>0.34219269102990035</v>
      </c>
      <c r="O431" s="2">
        <f t="shared" si="105"/>
        <v>0.32890365448504982</v>
      </c>
      <c r="P431" s="2">
        <f t="shared" si="106"/>
        <v>0.30897009966777411</v>
      </c>
      <c r="Q431" s="2">
        <f t="shared" si="107"/>
        <v>1.9933554817275712E-2</v>
      </c>
      <c r="R431" s="1">
        <v>103</v>
      </c>
      <c r="S431" s="1">
        <v>99</v>
      </c>
      <c r="T431" s="1">
        <v>93</v>
      </c>
      <c r="V431" s="1">
        <v>6</v>
      </c>
      <c r="AA431" t="s">
        <v>2472</v>
      </c>
      <c r="AE431" s="44">
        <v>23</v>
      </c>
      <c r="AF431" s="46">
        <v>19</v>
      </c>
      <c r="AG431" s="46">
        <v>195</v>
      </c>
      <c r="AH431" s="50">
        <v>41435</v>
      </c>
      <c r="AI431" s="50">
        <f t="shared" si="102"/>
        <v>23019</v>
      </c>
      <c r="AJ431" t="s">
        <v>1483</v>
      </c>
      <c r="AM431" s="1">
        <f t="shared" ref="AM431:AM494" si="111">F431</f>
        <v>301</v>
      </c>
      <c r="AN431" s="1">
        <v>13</v>
      </c>
      <c r="AO431" s="1">
        <f t="shared" ref="AO431:AO494" si="112">AN431+AM431</f>
        <v>314</v>
      </c>
    </row>
    <row r="432" spans="1:41" hidden="1" outlineLevel="1">
      <c r="A432" t="s">
        <v>2620</v>
      </c>
      <c r="B432" s="11" t="s">
        <v>1458</v>
      </c>
      <c r="E432" s="1">
        <f t="shared" si="109"/>
        <v>1345</v>
      </c>
      <c r="F432" s="1">
        <f t="shared" si="110"/>
        <v>1307</v>
      </c>
      <c r="G432" s="1">
        <v>886</v>
      </c>
      <c r="H432" s="1">
        <v>818</v>
      </c>
      <c r="I432" s="2"/>
      <c r="J432" s="2">
        <f t="shared" si="103"/>
        <v>0.60817843866171006</v>
      </c>
      <c r="K432" s="10">
        <f t="shared" si="108"/>
        <v>2</v>
      </c>
      <c r="L432" s="9">
        <f t="shared" si="100"/>
        <v>3</v>
      </c>
      <c r="M432" s="8">
        <f t="shared" si="101"/>
        <v>1</v>
      </c>
      <c r="N432" s="2">
        <f t="shared" si="104"/>
        <v>0.32746748278500382</v>
      </c>
      <c r="O432" s="2">
        <f t="shared" si="105"/>
        <v>0.20811017597551645</v>
      </c>
      <c r="P432" s="2">
        <f t="shared" si="106"/>
        <v>0.44605967865340473</v>
      </c>
      <c r="Q432" s="2">
        <f t="shared" si="107"/>
        <v>1.8362662586074996E-2</v>
      </c>
      <c r="R432" s="1">
        <v>428</v>
      </c>
      <c r="S432" s="1">
        <v>272</v>
      </c>
      <c r="T432" s="1">
        <v>583</v>
      </c>
      <c r="V432" s="1">
        <v>24</v>
      </c>
      <c r="AA432" t="s">
        <v>659</v>
      </c>
      <c r="AE432" s="44">
        <v>23</v>
      </c>
      <c r="AF432" s="46">
        <v>29</v>
      </c>
      <c r="AG432" s="46">
        <v>125</v>
      </c>
      <c r="AH432" s="50">
        <v>41610</v>
      </c>
      <c r="AI432" s="50">
        <f t="shared" si="102"/>
        <v>23029</v>
      </c>
      <c r="AJ432" t="s">
        <v>1483</v>
      </c>
      <c r="AM432" s="1">
        <f t="shared" si="111"/>
        <v>1307</v>
      </c>
      <c r="AN432" s="1">
        <v>38</v>
      </c>
      <c r="AO432" s="1">
        <f t="shared" si="112"/>
        <v>1345</v>
      </c>
    </row>
    <row r="433" spans="1:41" hidden="1" outlineLevel="1">
      <c r="A433" t="s">
        <v>2728</v>
      </c>
      <c r="B433" s="11" t="s">
        <v>1458</v>
      </c>
      <c r="E433" s="1">
        <f t="shared" si="109"/>
        <v>280</v>
      </c>
      <c r="F433" s="1">
        <f t="shared" si="110"/>
        <v>269</v>
      </c>
      <c r="G433" s="1">
        <v>218</v>
      </c>
      <c r="H433" s="1">
        <v>207</v>
      </c>
      <c r="I433" s="2"/>
      <c r="J433" s="2">
        <f t="shared" si="103"/>
        <v>0.73928571428571432</v>
      </c>
      <c r="K433" s="10">
        <f t="shared" si="108"/>
        <v>3</v>
      </c>
      <c r="L433" s="9">
        <f t="shared" si="100"/>
        <v>2</v>
      </c>
      <c r="M433" s="8">
        <f t="shared" si="101"/>
        <v>1</v>
      </c>
      <c r="N433" s="2">
        <f t="shared" si="104"/>
        <v>0.1895910780669145</v>
      </c>
      <c r="O433" s="2">
        <f t="shared" si="105"/>
        <v>0.32342007434944237</v>
      </c>
      <c r="P433" s="2">
        <f t="shared" si="106"/>
        <v>0.47211895910780671</v>
      </c>
      <c r="Q433" s="2">
        <f t="shared" si="107"/>
        <v>1.4869888475836368E-2</v>
      </c>
      <c r="R433" s="1">
        <v>51</v>
      </c>
      <c r="S433" s="1">
        <v>87</v>
      </c>
      <c r="T433" s="1">
        <v>127</v>
      </c>
      <c r="V433" s="1">
        <v>4</v>
      </c>
      <c r="AA433" t="s">
        <v>2692</v>
      </c>
      <c r="AE433" s="44">
        <v>23</v>
      </c>
      <c r="AF433" s="46">
        <v>3</v>
      </c>
      <c r="AG433" s="46">
        <v>175</v>
      </c>
      <c r="AH433" s="50">
        <v>41715</v>
      </c>
      <c r="AI433" s="50">
        <f t="shared" si="102"/>
        <v>23003</v>
      </c>
      <c r="AJ433" t="s">
        <v>1483</v>
      </c>
      <c r="AM433" s="1">
        <f t="shared" si="111"/>
        <v>269</v>
      </c>
      <c r="AN433" s="1">
        <v>11</v>
      </c>
      <c r="AO433" s="1">
        <f t="shared" si="112"/>
        <v>280</v>
      </c>
    </row>
    <row r="434" spans="1:41" hidden="1" outlineLevel="1">
      <c r="A434" t="s">
        <v>1380</v>
      </c>
      <c r="B434" s="11" t="s">
        <v>1458</v>
      </c>
      <c r="E434" s="1">
        <f t="shared" si="109"/>
        <v>3486</v>
      </c>
      <c r="F434" s="1">
        <f t="shared" si="110"/>
        <v>3191</v>
      </c>
      <c r="G434" s="1">
        <v>2387</v>
      </c>
      <c r="H434" s="1">
        <v>2272</v>
      </c>
      <c r="I434" s="2"/>
      <c r="J434" s="2">
        <f t="shared" si="103"/>
        <v>0.65174985656913365</v>
      </c>
      <c r="K434" s="10">
        <f t="shared" si="108"/>
        <v>2</v>
      </c>
      <c r="L434" s="9">
        <f t="shared" si="100"/>
        <v>3</v>
      </c>
      <c r="M434" s="8">
        <f t="shared" si="101"/>
        <v>1</v>
      </c>
      <c r="N434" s="2">
        <f t="shared" si="104"/>
        <v>0.27514885615794421</v>
      </c>
      <c r="O434" s="2">
        <f t="shared" si="105"/>
        <v>0.2704481353807584</v>
      </c>
      <c r="P434" s="2">
        <f t="shared" si="106"/>
        <v>0.42463177687245379</v>
      </c>
      <c r="Q434" s="2">
        <f t="shared" si="107"/>
        <v>2.9771231588843539E-2</v>
      </c>
      <c r="R434" s="1">
        <v>878</v>
      </c>
      <c r="S434" s="1">
        <v>863</v>
      </c>
      <c r="T434" s="1">
        <v>1355</v>
      </c>
      <c r="V434" s="1">
        <v>95</v>
      </c>
      <c r="AA434" t="s">
        <v>934</v>
      </c>
      <c r="AE434" s="44">
        <v>23</v>
      </c>
      <c r="AF434" s="46">
        <v>31</v>
      </c>
      <c r="AG434" s="46">
        <v>85</v>
      </c>
      <c r="AH434" s="50">
        <v>41750</v>
      </c>
      <c r="AI434" s="50">
        <f t="shared" si="102"/>
        <v>23031</v>
      </c>
      <c r="AJ434" t="s">
        <v>1483</v>
      </c>
      <c r="AM434" s="1">
        <f t="shared" si="111"/>
        <v>3191</v>
      </c>
      <c r="AN434" s="1">
        <v>295</v>
      </c>
      <c r="AO434" s="1">
        <f t="shared" si="112"/>
        <v>3486</v>
      </c>
    </row>
    <row r="435" spans="1:41" hidden="1" outlineLevel="1">
      <c r="A435" t="s">
        <v>2914</v>
      </c>
      <c r="B435" s="11" t="s">
        <v>1458</v>
      </c>
      <c r="E435" s="1">
        <f t="shared" si="109"/>
        <v>1921</v>
      </c>
      <c r="F435" s="1">
        <f t="shared" si="110"/>
        <v>1878</v>
      </c>
      <c r="G435" s="1">
        <v>1093</v>
      </c>
      <c r="H435" s="1">
        <v>1067</v>
      </c>
      <c r="I435" s="2"/>
      <c r="J435" s="2">
        <f t="shared" si="103"/>
        <v>0.55543987506507031</v>
      </c>
      <c r="K435" s="10">
        <f t="shared" si="108"/>
        <v>3</v>
      </c>
      <c r="L435" s="9">
        <f t="shared" si="100"/>
        <v>2</v>
      </c>
      <c r="M435" s="8">
        <f t="shared" si="101"/>
        <v>1</v>
      </c>
      <c r="N435" s="2">
        <f t="shared" si="104"/>
        <v>0.28008519701810436</v>
      </c>
      <c r="O435" s="2">
        <f t="shared" si="105"/>
        <v>0.28115015974440893</v>
      </c>
      <c r="P435" s="2">
        <f t="shared" si="106"/>
        <v>0.39936102236421728</v>
      </c>
      <c r="Q435" s="2">
        <f t="shared" si="107"/>
        <v>3.9403620873269374E-2</v>
      </c>
      <c r="R435" s="1">
        <v>526</v>
      </c>
      <c r="S435" s="1">
        <v>528</v>
      </c>
      <c r="T435" s="1">
        <v>750</v>
      </c>
      <c r="V435" s="1">
        <v>74</v>
      </c>
      <c r="AA435" t="s">
        <v>659</v>
      </c>
      <c r="AE435" s="44">
        <v>23</v>
      </c>
      <c r="AF435" s="46">
        <v>29</v>
      </c>
      <c r="AG435" s="46">
        <v>130</v>
      </c>
      <c r="AH435" s="50">
        <v>41960</v>
      </c>
      <c r="AI435" s="50">
        <f t="shared" si="102"/>
        <v>23029</v>
      </c>
      <c r="AJ435" t="s">
        <v>1483</v>
      </c>
      <c r="AM435" s="1">
        <f t="shared" si="111"/>
        <v>1878</v>
      </c>
      <c r="AN435" s="1">
        <v>43</v>
      </c>
      <c r="AO435" s="1">
        <f t="shared" si="112"/>
        <v>1921</v>
      </c>
    </row>
    <row r="436" spans="1:41" hidden="1" outlineLevel="1">
      <c r="A436" t="s">
        <v>1680</v>
      </c>
      <c r="B436" s="11" t="s">
        <v>1458</v>
      </c>
      <c r="E436" s="1">
        <f t="shared" si="109"/>
        <v>824</v>
      </c>
      <c r="F436" s="1">
        <f t="shared" si="110"/>
        <v>789</v>
      </c>
      <c r="G436" s="1">
        <v>538</v>
      </c>
      <c r="H436" s="1">
        <v>522</v>
      </c>
      <c r="I436" s="2"/>
      <c r="J436" s="2">
        <f t="shared" si="103"/>
        <v>0.63349514563106801</v>
      </c>
      <c r="K436" s="10">
        <f t="shared" si="108"/>
        <v>2</v>
      </c>
      <c r="L436" s="9">
        <f t="shared" si="100"/>
        <v>3</v>
      </c>
      <c r="M436" s="8">
        <f t="shared" si="101"/>
        <v>1</v>
      </c>
      <c r="N436" s="2">
        <f t="shared" si="104"/>
        <v>0.3244613434727503</v>
      </c>
      <c r="O436" s="2">
        <f t="shared" si="105"/>
        <v>0.27883396704689478</v>
      </c>
      <c r="P436" s="2">
        <f t="shared" si="106"/>
        <v>0.37262357414448671</v>
      </c>
      <c r="Q436" s="2">
        <f t="shared" si="107"/>
        <v>2.4081115335868153E-2</v>
      </c>
      <c r="R436" s="1">
        <v>256</v>
      </c>
      <c r="S436" s="1">
        <v>220</v>
      </c>
      <c r="T436" s="1">
        <v>294</v>
      </c>
      <c r="V436" s="1">
        <v>19</v>
      </c>
      <c r="AA436" t="s">
        <v>659</v>
      </c>
      <c r="AE436" s="44">
        <v>23</v>
      </c>
      <c r="AF436" s="46">
        <v>29</v>
      </c>
      <c r="AG436" s="46">
        <v>135</v>
      </c>
      <c r="AH436" s="50">
        <v>42100</v>
      </c>
      <c r="AI436" s="50">
        <f t="shared" si="102"/>
        <v>23029</v>
      </c>
      <c r="AJ436" t="s">
        <v>1483</v>
      </c>
      <c r="AM436" s="1">
        <f t="shared" si="111"/>
        <v>789</v>
      </c>
      <c r="AN436" s="1">
        <v>35</v>
      </c>
      <c r="AO436" s="1">
        <f t="shared" si="112"/>
        <v>824</v>
      </c>
    </row>
    <row r="437" spans="1:41" hidden="1" outlineLevel="1">
      <c r="A437" t="s">
        <v>837</v>
      </c>
      <c r="B437" s="11" t="s">
        <v>1458</v>
      </c>
      <c r="E437" s="1">
        <f t="shared" si="109"/>
        <v>81</v>
      </c>
      <c r="F437" s="1">
        <f t="shared" si="110"/>
        <v>78</v>
      </c>
      <c r="G437" s="1">
        <v>94</v>
      </c>
      <c r="H437" s="1">
        <v>92</v>
      </c>
      <c r="I437" s="2"/>
      <c r="J437" s="2">
        <f t="shared" si="103"/>
        <v>1.1358024691358024</v>
      </c>
      <c r="K437" s="10">
        <f t="shared" si="108"/>
        <v>1</v>
      </c>
      <c r="L437" s="9">
        <f t="shared" si="100"/>
        <v>3</v>
      </c>
      <c r="M437" s="8">
        <f t="shared" si="101"/>
        <v>2</v>
      </c>
      <c r="N437" s="2">
        <f t="shared" si="104"/>
        <v>0.48717948717948717</v>
      </c>
      <c r="O437" s="2">
        <f t="shared" si="105"/>
        <v>0.16666666666666666</v>
      </c>
      <c r="P437" s="2">
        <f t="shared" si="106"/>
        <v>0.32051282051282054</v>
      </c>
      <c r="Q437" s="2">
        <f t="shared" si="107"/>
        <v>2.5641025641025605E-2</v>
      </c>
      <c r="R437" s="1">
        <v>38</v>
      </c>
      <c r="S437" s="1">
        <v>13</v>
      </c>
      <c r="T437" s="1">
        <v>25</v>
      </c>
      <c r="V437" s="1">
        <v>2</v>
      </c>
      <c r="AA437" t="s">
        <v>2692</v>
      </c>
      <c r="AE437" s="44">
        <v>23</v>
      </c>
      <c r="AF437" s="46">
        <v>3</v>
      </c>
      <c r="AG437" s="46">
        <v>180</v>
      </c>
      <c r="AH437" s="50">
        <v>42450</v>
      </c>
      <c r="AI437" s="50">
        <f t="shared" si="102"/>
        <v>23003</v>
      </c>
      <c r="AJ437" t="s">
        <v>2949</v>
      </c>
      <c r="AM437" s="1">
        <f t="shared" si="111"/>
        <v>78</v>
      </c>
      <c r="AN437" s="1">
        <v>3</v>
      </c>
      <c r="AO437" s="1">
        <f t="shared" si="112"/>
        <v>81</v>
      </c>
    </row>
    <row r="438" spans="1:41" hidden="1" outlineLevel="1">
      <c r="A438" t="s">
        <v>1548</v>
      </c>
      <c r="B438" s="11" t="s">
        <v>1458</v>
      </c>
      <c r="E438" s="1">
        <f t="shared" si="109"/>
        <v>3178</v>
      </c>
      <c r="F438" s="1">
        <f t="shared" si="110"/>
        <v>3087</v>
      </c>
      <c r="G438" s="1">
        <v>2365</v>
      </c>
      <c r="H438" s="1">
        <v>2196</v>
      </c>
      <c r="I438" s="2"/>
      <c r="J438" s="2">
        <f t="shared" si="103"/>
        <v>0.69100062932662054</v>
      </c>
      <c r="K438" s="10">
        <f t="shared" si="108"/>
        <v>1</v>
      </c>
      <c r="L438" s="9">
        <f t="shared" si="100"/>
        <v>3</v>
      </c>
      <c r="M438" s="8">
        <f t="shared" si="101"/>
        <v>2</v>
      </c>
      <c r="N438" s="2">
        <f t="shared" si="104"/>
        <v>0.64658244250080987</v>
      </c>
      <c r="O438" s="2">
        <f t="shared" si="105"/>
        <v>0.11370262390670553</v>
      </c>
      <c r="P438" s="2">
        <f t="shared" si="106"/>
        <v>0.2293488824101069</v>
      </c>
      <c r="Q438" s="2">
        <f t="shared" si="107"/>
        <v>1.0366051182377684E-2</v>
      </c>
      <c r="R438" s="1">
        <v>1996</v>
      </c>
      <c r="S438" s="1">
        <v>351</v>
      </c>
      <c r="T438" s="1">
        <v>708</v>
      </c>
      <c r="V438" s="1">
        <v>32</v>
      </c>
      <c r="AA438" t="s">
        <v>2692</v>
      </c>
      <c r="AE438" s="44">
        <v>23</v>
      </c>
      <c r="AF438" s="46">
        <v>3</v>
      </c>
      <c r="AG438" s="46">
        <v>185</v>
      </c>
      <c r="AH438" s="50">
        <v>42520</v>
      </c>
      <c r="AI438" s="50">
        <f t="shared" si="102"/>
        <v>23003</v>
      </c>
      <c r="AJ438" t="s">
        <v>1483</v>
      </c>
      <c r="AM438" s="1">
        <f t="shared" si="111"/>
        <v>3087</v>
      </c>
      <c r="AN438" s="1">
        <v>91</v>
      </c>
      <c r="AO438" s="1">
        <f t="shared" si="112"/>
        <v>3178</v>
      </c>
    </row>
    <row r="439" spans="1:41" hidden="1" outlineLevel="1">
      <c r="A439" t="s">
        <v>33</v>
      </c>
      <c r="B439" s="11" t="s">
        <v>1458</v>
      </c>
      <c r="E439" s="1">
        <f t="shared" si="109"/>
        <v>132</v>
      </c>
      <c r="F439" s="1">
        <f t="shared" si="110"/>
        <v>126</v>
      </c>
      <c r="G439" s="1">
        <v>115</v>
      </c>
      <c r="H439" s="1">
        <v>105</v>
      </c>
      <c r="I439" s="2"/>
      <c r="J439" s="2">
        <f t="shared" si="103"/>
        <v>0.79545454545454541</v>
      </c>
      <c r="K439" s="10">
        <f t="shared" si="108"/>
        <v>2</v>
      </c>
      <c r="L439" s="9">
        <f t="shared" si="100"/>
        <v>1</v>
      </c>
      <c r="M439" s="8">
        <f t="shared" si="101"/>
        <v>3</v>
      </c>
      <c r="N439" s="2">
        <f t="shared" si="104"/>
        <v>0.38095238095238093</v>
      </c>
      <c r="O439" s="2">
        <f t="shared" si="105"/>
        <v>0.41269841269841268</v>
      </c>
      <c r="P439" s="2">
        <f t="shared" si="106"/>
        <v>0.19047619047619047</v>
      </c>
      <c r="Q439" s="2">
        <f t="shared" si="107"/>
        <v>1.5873015873015928E-2</v>
      </c>
      <c r="R439" s="1">
        <v>48</v>
      </c>
      <c r="S439" s="1">
        <v>52</v>
      </c>
      <c r="T439" s="1">
        <v>24</v>
      </c>
      <c r="V439" s="1">
        <v>2</v>
      </c>
      <c r="AA439" t="s">
        <v>2692</v>
      </c>
      <c r="AE439" s="44">
        <v>23</v>
      </c>
      <c r="AF439" s="46">
        <v>3</v>
      </c>
      <c r="AH439" s="50">
        <v>42550</v>
      </c>
      <c r="AI439" s="50">
        <f t="shared" si="102"/>
        <v>23003</v>
      </c>
      <c r="AJ439" t="s">
        <v>604</v>
      </c>
      <c r="AM439" s="1">
        <f t="shared" si="111"/>
        <v>126</v>
      </c>
      <c r="AN439" s="1">
        <v>6</v>
      </c>
      <c r="AO439" s="1">
        <f t="shared" si="112"/>
        <v>132</v>
      </c>
    </row>
    <row r="440" spans="1:41" hidden="1" outlineLevel="1">
      <c r="A440" t="s">
        <v>1511</v>
      </c>
      <c r="B440" s="11" t="s">
        <v>1458</v>
      </c>
      <c r="E440" s="1">
        <f t="shared" si="109"/>
        <v>3380</v>
      </c>
      <c r="F440" s="1">
        <f t="shared" si="110"/>
        <v>3149</v>
      </c>
      <c r="G440" s="1">
        <v>2326</v>
      </c>
      <c r="H440" s="1">
        <v>2180</v>
      </c>
      <c r="I440" s="2"/>
      <c r="J440" s="2">
        <f t="shared" si="103"/>
        <v>0.6449704142011834</v>
      </c>
      <c r="K440" s="10">
        <f t="shared" si="108"/>
        <v>2</v>
      </c>
      <c r="L440" s="9">
        <f t="shared" si="100"/>
        <v>3</v>
      </c>
      <c r="M440" s="8">
        <f t="shared" si="101"/>
        <v>1</v>
      </c>
      <c r="N440" s="2">
        <f t="shared" si="104"/>
        <v>0.34010797078437599</v>
      </c>
      <c r="O440" s="2">
        <f t="shared" si="105"/>
        <v>0.25214353763099395</v>
      </c>
      <c r="P440" s="2">
        <f t="shared" si="106"/>
        <v>0.37726262305493807</v>
      </c>
      <c r="Q440" s="2">
        <f t="shared" si="107"/>
        <v>3.048586852969204E-2</v>
      </c>
      <c r="R440" s="1">
        <v>1071</v>
      </c>
      <c r="S440" s="1">
        <v>794</v>
      </c>
      <c r="T440" s="1">
        <v>1188</v>
      </c>
      <c r="V440" s="1">
        <v>96</v>
      </c>
      <c r="AA440" t="s">
        <v>1360</v>
      </c>
      <c r="AE440" s="44">
        <v>23</v>
      </c>
      <c r="AF440" s="46">
        <v>25</v>
      </c>
      <c r="AG440" s="46">
        <v>85</v>
      </c>
      <c r="AH440" s="50">
        <v>42660</v>
      </c>
      <c r="AI440" s="50">
        <f t="shared" si="102"/>
        <v>23025</v>
      </c>
      <c r="AJ440" t="s">
        <v>1483</v>
      </c>
      <c r="AM440" s="1">
        <f t="shared" si="111"/>
        <v>3149</v>
      </c>
      <c r="AN440" s="1">
        <v>231</v>
      </c>
      <c r="AO440" s="1">
        <f t="shared" si="112"/>
        <v>3380</v>
      </c>
    </row>
    <row r="441" spans="1:41" hidden="1" outlineLevel="1">
      <c r="A441" t="s">
        <v>617</v>
      </c>
      <c r="B441" s="11" t="s">
        <v>1458</v>
      </c>
      <c r="E441" s="1">
        <f t="shared" si="109"/>
        <v>0</v>
      </c>
      <c r="F441" s="1">
        <f t="shared" si="110"/>
        <v>0</v>
      </c>
      <c r="G441" s="1">
        <v>97</v>
      </c>
      <c r="H441" s="1">
        <v>93</v>
      </c>
      <c r="I441" s="2"/>
      <c r="J441" s="2" t="e">
        <f t="shared" si="103"/>
        <v>#DIV/0!</v>
      </c>
      <c r="K441" s="10" t="str">
        <f t="shared" si="108"/>
        <v/>
      </c>
      <c r="L441" s="9" t="str">
        <f t="shared" si="100"/>
        <v/>
      </c>
      <c r="M441" s="8" t="str">
        <f t="shared" si="101"/>
        <v/>
      </c>
      <c r="N441" s="2" t="str">
        <f t="shared" si="104"/>
        <v>-</v>
      </c>
      <c r="O441" s="2" t="str">
        <f t="shared" si="105"/>
        <v>-</v>
      </c>
      <c r="P441" s="2" t="str">
        <f t="shared" si="106"/>
        <v>-</v>
      </c>
      <c r="Q441" s="2" t="str">
        <f t="shared" si="107"/>
        <v>-</v>
      </c>
      <c r="R441" s="1">
        <v>0</v>
      </c>
      <c r="S441" s="1">
        <v>0</v>
      </c>
      <c r="T441" s="1">
        <v>0</v>
      </c>
      <c r="V441" s="1">
        <v>0</v>
      </c>
      <c r="AA441" t="s">
        <v>1085</v>
      </c>
      <c r="AE441" s="44">
        <v>23</v>
      </c>
      <c r="AF441" s="46">
        <v>7</v>
      </c>
      <c r="AG441" s="46">
        <v>55</v>
      </c>
      <c r="AH441" s="50">
        <v>42765</v>
      </c>
      <c r="AI441" s="50">
        <f t="shared" si="102"/>
        <v>23007</v>
      </c>
      <c r="AJ441" t="s">
        <v>1483</v>
      </c>
      <c r="AM441" s="1">
        <f t="shared" si="111"/>
        <v>0</v>
      </c>
      <c r="AN441" s="1">
        <v>0</v>
      </c>
      <c r="AO441" s="1">
        <f t="shared" si="112"/>
        <v>0</v>
      </c>
    </row>
    <row r="442" spans="1:41" hidden="1" outlineLevel="1">
      <c r="A442" t="s">
        <v>1484</v>
      </c>
      <c r="B442" s="11" t="s">
        <v>1458</v>
      </c>
      <c r="E442" s="1">
        <f t="shared" si="109"/>
        <v>32</v>
      </c>
      <c r="F442" s="1">
        <f t="shared" si="110"/>
        <v>32</v>
      </c>
      <c r="G442" s="1">
        <v>21</v>
      </c>
      <c r="H442" s="1">
        <v>21</v>
      </c>
      <c r="I442" s="2"/>
      <c r="J442" s="2">
        <f t="shared" si="103"/>
        <v>0.65625</v>
      </c>
      <c r="K442" s="10">
        <f t="shared" si="108"/>
        <v>3</v>
      </c>
      <c r="L442" s="9">
        <f t="shared" si="100"/>
        <v>1</v>
      </c>
      <c r="M442" s="8">
        <f t="shared" si="101"/>
        <v>2</v>
      </c>
      <c r="N442" s="2">
        <f t="shared" si="104"/>
        <v>9.375E-2</v>
      </c>
      <c r="O442" s="2">
        <f t="shared" si="105"/>
        <v>0.625</v>
      </c>
      <c r="P442" s="2">
        <f t="shared" si="106"/>
        <v>0.25</v>
      </c>
      <c r="Q442" s="2">
        <f t="shared" si="107"/>
        <v>3.125E-2</v>
      </c>
      <c r="R442" s="1">
        <v>3</v>
      </c>
      <c r="S442" s="1">
        <v>20</v>
      </c>
      <c r="T442" s="1">
        <v>8</v>
      </c>
      <c r="V442" s="1">
        <v>1</v>
      </c>
      <c r="AA442" t="s">
        <v>2272</v>
      </c>
      <c r="AE442" s="44">
        <v>23</v>
      </c>
      <c r="AF442" s="46">
        <v>17</v>
      </c>
      <c r="AG442" s="46">
        <v>90</v>
      </c>
      <c r="AH442" s="50">
        <v>42835</v>
      </c>
      <c r="AI442" s="50">
        <f t="shared" si="102"/>
        <v>23017</v>
      </c>
      <c r="AJ442" t="s">
        <v>2949</v>
      </c>
      <c r="AM442" s="1">
        <f t="shared" si="111"/>
        <v>32</v>
      </c>
      <c r="AN442" s="1">
        <v>0</v>
      </c>
      <c r="AO442" s="1">
        <f t="shared" si="112"/>
        <v>32</v>
      </c>
    </row>
    <row r="443" spans="1:41" hidden="1" outlineLevel="1">
      <c r="A443" t="s">
        <v>1962</v>
      </c>
      <c r="B443" s="11" t="s">
        <v>1458</v>
      </c>
      <c r="E443" s="1">
        <f t="shared" si="109"/>
        <v>2416</v>
      </c>
      <c r="F443" s="1">
        <f t="shared" si="110"/>
        <v>2068</v>
      </c>
      <c r="G443" s="1">
        <v>1688</v>
      </c>
      <c r="H443" s="1">
        <v>1655</v>
      </c>
      <c r="I443" s="2"/>
      <c r="J443" s="2">
        <f t="shared" si="103"/>
        <v>0.68501655629139069</v>
      </c>
      <c r="K443" s="10">
        <f t="shared" si="108"/>
        <v>2</v>
      </c>
      <c r="L443" s="9">
        <f t="shared" si="100"/>
        <v>1</v>
      </c>
      <c r="M443" s="8">
        <f t="shared" si="101"/>
        <v>3</v>
      </c>
      <c r="N443" s="2">
        <f t="shared" si="104"/>
        <v>0.31382978723404253</v>
      </c>
      <c r="O443" s="2">
        <f t="shared" si="105"/>
        <v>0.35396518375241781</v>
      </c>
      <c r="P443" s="2">
        <f t="shared" si="106"/>
        <v>0.29738878143133463</v>
      </c>
      <c r="Q443" s="2">
        <f t="shared" si="107"/>
        <v>3.4816247582205029E-2</v>
      </c>
      <c r="R443" s="1">
        <v>649</v>
      </c>
      <c r="S443" s="1">
        <v>732</v>
      </c>
      <c r="T443" s="1">
        <v>615</v>
      </c>
      <c r="V443" s="1">
        <v>72</v>
      </c>
      <c r="AA443" t="s">
        <v>2848</v>
      </c>
      <c r="AE443" s="44">
        <v>23</v>
      </c>
      <c r="AF443" s="46">
        <v>11</v>
      </c>
      <c r="AG443" s="46">
        <v>65</v>
      </c>
      <c r="AH443" s="50">
        <v>43080</v>
      </c>
      <c r="AI443" s="50">
        <f t="shared" si="102"/>
        <v>23011</v>
      </c>
      <c r="AJ443" t="s">
        <v>1483</v>
      </c>
      <c r="AM443" s="1">
        <f t="shared" si="111"/>
        <v>2068</v>
      </c>
      <c r="AN443" s="1">
        <v>348</v>
      </c>
      <c r="AO443" s="1">
        <f t="shared" si="112"/>
        <v>2416</v>
      </c>
    </row>
    <row r="444" spans="1:41" hidden="1" outlineLevel="1">
      <c r="A444" t="s">
        <v>1893</v>
      </c>
      <c r="B444" s="11" t="s">
        <v>1458</v>
      </c>
      <c r="E444" s="1">
        <f t="shared" si="109"/>
        <v>1334</v>
      </c>
      <c r="F444" s="1">
        <f t="shared" si="110"/>
        <v>1324</v>
      </c>
      <c r="G444" s="1">
        <v>1089</v>
      </c>
      <c r="H444" s="1">
        <v>1069</v>
      </c>
      <c r="I444" s="2"/>
      <c r="J444" s="2">
        <f t="shared" si="103"/>
        <v>0.80134932533733139</v>
      </c>
      <c r="K444" s="10">
        <f t="shared" si="108"/>
        <v>3</v>
      </c>
      <c r="L444" s="9">
        <f t="shared" si="100"/>
        <v>1</v>
      </c>
      <c r="M444" s="8">
        <f t="shared" si="101"/>
        <v>2</v>
      </c>
      <c r="N444" s="2">
        <f t="shared" si="104"/>
        <v>0.23413897280966767</v>
      </c>
      <c r="O444" s="2">
        <f t="shared" si="105"/>
        <v>0.37009063444108764</v>
      </c>
      <c r="P444" s="2">
        <f t="shared" si="106"/>
        <v>0.36404833836858008</v>
      </c>
      <c r="Q444" s="2">
        <f t="shared" si="107"/>
        <v>3.172205438066461E-2</v>
      </c>
      <c r="R444" s="1">
        <v>310</v>
      </c>
      <c r="S444" s="1">
        <v>490</v>
      </c>
      <c r="T444" s="1">
        <v>482</v>
      </c>
      <c r="V444" s="1">
        <v>42</v>
      </c>
      <c r="AA444" t="s">
        <v>2692</v>
      </c>
      <c r="AE444" s="44">
        <v>23</v>
      </c>
      <c r="AF444" s="46">
        <v>3</v>
      </c>
      <c r="AG444" s="46">
        <v>190</v>
      </c>
      <c r="AH444" s="50">
        <v>43255</v>
      </c>
      <c r="AI444" s="50">
        <f t="shared" si="102"/>
        <v>23003</v>
      </c>
      <c r="AJ444" t="s">
        <v>1483</v>
      </c>
      <c r="AM444" s="1">
        <f t="shared" si="111"/>
        <v>1324</v>
      </c>
      <c r="AN444" s="1">
        <v>10</v>
      </c>
      <c r="AO444" s="1">
        <f t="shared" si="112"/>
        <v>1334</v>
      </c>
    </row>
    <row r="445" spans="1:41" hidden="1" outlineLevel="1">
      <c r="A445" t="s">
        <v>1924</v>
      </c>
      <c r="B445" s="11" t="s">
        <v>1458</v>
      </c>
      <c r="E445" s="1">
        <f t="shared" si="109"/>
        <v>367</v>
      </c>
      <c r="F445" s="1">
        <f t="shared" si="110"/>
        <v>346</v>
      </c>
      <c r="G445" s="1">
        <v>271</v>
      </c>
      <c r="H445" s="1">
        <v>265</v>
      </c>
      <c r="I445" s="2"/>
      <c r="J445" s="2">
        <f t="shared" si="103"/>
        <v>0.72207084468664851</v>
      </c>
      <c r="K445" s="10">
        <f t="shared" si="108"/>
        <v>3</v>
      </c>
      <c r="L445" s="9">
        <f t="shared" si="100"/>
        <v>2</v>
      </c>
      <c r="M445" s="8">
        <f t="shared" si="101"/>
        <v>1</v>
      </c>
      <c r="N445" s="2">
        <f t="shared" si="104"/>
        <v>0.20520231213872833</v>
      </c>
      <c r="O445" s="2">
        <f t="shared" si="105"/>
        <v>0.3583815028901734</v>
      </c>
      <c r="P445" s="2">
        <f t="shared" si="106"/>
        <v>0.40173410404624277</v>
      </c>
      <c r="Q445" s="2">
        <f t="shared" si="107"/>
        <v>3.468208092485553E-2</v>
      </c>
      <c r="R445" s="1">
        <v>71</v>
      </c>
      <c r="S445" s="1">
        <v>124</v>
      </c>
      <c r="T445" s="1">
        <v>139</v>
      </c>
      <c r="V445" s="1">
        <v>12</v>
      </c>
      <c r="AA445" t="s">
        <v>721</v>
      </c>
      <c r="AE445" s="44">
        <v>23</v>
      </c>
      <c r="AF445" s="46">
        <v>9</v>
      </c>
      <c r="AG445" s="46">
        <v>95</v>
      </c>
      <c r="AH445" s="50">
        <v>43430</v>
      </c>
      <c r="AI445" s="50">
        <f t="shared" si="102"/>
        <v>23009</v>
      </c>
      <c r="AJ445" t="s">
        <v>1483</v>
      </c>
      <c r="AM445" s="1">
        <f t="shared" si="111"/>
        <v>346</v>
      </c>
      <c r="AN445" s="1">
        <v>21</v>
      </c>
      <c r="AO445" s="1">
        <f t="shared" si="112"/>
        <v>367</v>
      </c>
    </row>
    <row r="446" spans="1:41" hidden="1" outlineLevel="1">
      <c r="A446" t="s">
        <v>550</v>
      </c>
      <c r="B446" s="11" t="s">
        <v>1458</v>
      </c>
      <c r="E446" s="1">
        <f t="shared" si="109"/>
        <v>1129</v>
      </c>
      <c r="F446" s="1">
        <f t="shared" si="110"/>
        <v>1091</v>
      </c>
      <c r="G446" s="1">
        <v>811</v>
      </c>
      <c r="H446" s="1">
        <v>788</v>
      </c>
      <c r="I446" s="2"/>
      <c r="J446" s="2">
        <f t="shared" si="103"/>
        <v>0.69796279893711244</v>
      </c>
      <c r="K446" s="10">
        <f t="shared" si="108"/>
        <v>3</v>
      </c>
      <c r="L446" s="9">
        <f t="shared" si="100"/>
        <v>1</v>
      </c>
      <c r="M446" s="8">
        <f t="shared" si="101"/>
        <v>2</v>
      </c>
      <c r="N446" s="2">
        <f t="shared" si="104"/>
        <v>0.22639780018331807</v>
      </c>
      <c r="O446" s="2">
        <f t="shared" si="105"/>
        <v>0.44362969752520626</v>
      </c>
      <c r="P446" s="2">
        <f t="shared" si="106"/>
        <v>0.30889092575618698</v>
      </c>
      <c r="Q446" s="2">
        <f t="shared" si="107"/>
        <v>2.1081576535288749E-2</v>
      </c>
      <c r="R446" s="1">
        <v>247</v>
      </c>
      <c r="S446" s="1">
        <v>484</v>
      </c>
      <c r="T446" s="1">
        <v>337</v>
      </c>
      <c r="V446" s="1">
        <v>23</v>
      </c>
      <c r="AA446" t="s">
        <v>2692</v>
      </c>
      <c r="AE446" s="44">
        <v>23</v>
      </c>
      <c r="AF446" s="46">
        <v>3</v>
      </c>
      <c r="AG446" s="46">
        <v>195</v>
      </c>
      <c r="AH446" s="50">
        <v>43710</v>
      </c>
      <c r="AI446" s="50">
        <f t="shared" si="102"/>
        <v>23003</v>
      </c>
      <c r="AJ446" t="s">
        <v>1483</v>
      </c>
      <c r="AM446" s="1">
        <f t="shared" si="111"/>
        <v>1091</v>
      </c>
      <c r="AN446" s="1">
        <v>38</v>
      </c>
      <c r="AO446" s="1">
        <f t="shared" si="112"/>
        <v>1129</v>
      </c>
    </row>
    <row r="447" spans="1:41" hidden="1" outlineLevel="1">
      <c r="A447" t="s">
        <v>1580</v>
      </c>
      <c r="B447" s="11" t="s">
        <v>1458</v>
      </c>
      <c r="E447" s="1">
        <f t="shared" si="109"/>
        <v>389</v>
      </c>
      <c r="F447" s="1">
        <f t="shared" si="110"/>
        <v>386</v>
      </c>
      <c r="G447" s="1">
        <v>299</v>
      </c>
      <c r="H447" s="1">
        <v>295</v>
      </c>
      <c r="I447" s="2"/>
      <c r="J447" s="2">
        <f t="shared" si="103"/>
        <v>0.75835475578406175</v>
      </c>
      <c r="K447" s="10">
        <f t="shared" si="108"/>
        <v>3</v>
      </c>
      <c r="L447" s="9">
        <f t="shared" si="100"/>
        <v>1</v>
      </c>
      <c r="M447" s="8">
        <f t="shared" si="101"/>
        <v>2</v>
      </c>
      <c r="N447" s="2">
        <f t="shared" si="104"/>
        <v>0.24611398963730569</v>
      </c>
      <c r="O447" s="2">
        <f t="shared" si="105"/>
        <v>0.44818652849740931</v>
      </c>
      <c r="P447" s="2">
        <f t="shared" si="106"/>
        <v>0.29274611398963729</v>
      </c>
      <c r="Q447" s="2">
        <f t="shared" si="107"/>
        <v>1.2953367875647714E-2</v>
      </c>
      <c r="R447" s="1">
        <v>95</v>
      </c>
      <c r="S447" s="1">
        <v>173</v>
      </c>
      <c r="T447" s="1">
        <v>113</v>
      </c>
      <c r="V447" s="1">
        <v>5</v>
      </c>
      <c r="AA447" t="s">
        <v>659</v>
      </c>
      <c r="AE447" s="44">
        <v>23</v>
      </c>
      <c r="AF447" s="46">
        <v>29</v>
      </c>
      <c r="AG447" s="46">
        <v>140</v>
      </c>
      <c r="AH447" s="50">
        <v>43640</v>
      </c>
      <c r="AI447" s="50">
        <f t="shared" si="102"/>
        <v>23029</v>
      </c>
      <c r="AJ447" t="s">
        <v>1483</v>
      </c>
      <c r="AM447" s="1">
        <f t="shared" si="111"/>
        <v>386</v>
      </c>
      <c r="AN447" s="1">
        <v>3</v>
      </c>
      <c r="AO447" s="1">
        <f t="shared" si="112"/>
        <v>389</v>
      </c>
    </row>
    <row r="448" spans="1:41" hidden="1" outlineLevel="1">
      <c r="A448" t="s">
        <v>770</v>
      </c>
      <c r="B448" s="11" t="s">
        <v>1458</v>
      </c>
      <c r="E448" s="1">
        <f t="shared" si="109"/>
        <v>189</v>
      </c>
      <c r="F448" s="1">
        <f t="shared" si="110"/>
        <v>173</v>
      </c>
      <c r="G448" s="1">
        <v>141</v>
      </c>
      <c r="H448" s="1">
        <v>138</v>
      </c>
      <c r="I448" s="2"/>
      <c r="J448" s="2">
        <f t="shared" si="103"/>
        <v>0.73015873015873012</v>
      </c>
      <c r="K448" s="10">
        <f t="shared" si="108"/>
        <v>2</v>
      </c>
      <c r="L448" s="9">
        <f t="shared" si="100"/>
        <v>3</v>
      </c>
      <c r="M448" s="8">
        <f t="shared" si="101"/>
        <v>1</v>
      </c>
      <c r="N448" s="2">
        <f t="shared" si="104"/>
        <v>0.31791907514450868</v>
      </c>
      <c r="O448" s="2">
        <f t="shared" si="105"/>
        <v>0.24277456647398843</v>
      </c>
      <c r="P448" s="2">
        <f t="shared" si="106"/>
        <v>0.41040462427745666</v>
      </c>
      <c r="Q448" s="2">
        <f t="shared" si="107"/>
        <v>2.8901734104046228E-2</v>
      </c>
      <c r="R448" s="1">
        <v>55</v>
      </c>
      <c r="S448" s="1">
        <v>42</v>
      </c>
      <c r="T448" s="1">
        <v>71</v>
      </c>
      <c r="V448" s="1">
        <v>5</v>
      </c>
      <c r="AA448" t="s">
        <v>2692</v>
      </c>
      <c r="AE448" s="44">
        <v>23</v>
      </c>
      <c r="AF448" s="46">
        <v>3</v>
      </c>
      <c r="AG448" s="46">
        <v>200</v>
      </c>
      <c r="AH448" s="50">
        <v>43990</v>
      </c>
      <c r="AI448" s="50">
        <f t="shared" si="102"/>
        <v>23003</v>
      </c>
      <c r="AJ448" t="s">
        <v>1483</v>
      </c>
      <c r="AM448" s="1">
        <f t="shared" si="111"/>
        <v>173</v>
      </c>
      <c r="AN448" s="1">
        <v>16</v>
      </c>
      <c r="AO448" s="1">
        <f t="shared" si="112"/>
        <v>189</v>
      </c>
    </row>
    <row r="449" spans="1:41" hidden="1" outlineLevel="1">
      <c r="A449" t="s">
        <v>1481</v>
      </c>
      <c r="B449" s="11" t="s">
        <v>1458</v>
      </c>
      <c r="E449" s="1">
        <f t="shared" si="109"/>
        <v>97</v>
      </c>
      <c r="F449" s="1">
        <f t="shared" si="110"/>
        <v>96</v>
      </c>
      <c r="G449" s="1">
        <v>60</v>
      </c>
      <c r="H449" s="1">
        <v>58</v>
      </c>
      <c r="I449" s="2"/>
      <c r="J449" s="2">
        <f t="shared" si="103"/>
        <v>0.59793814432989689</v>
      </c>
      <c r="K449" s="10">
        <f t="shared" si="108"/>
        <v>3</v>
      </c>
      <c r="L449" s="9">
        <f t="shared" si="100"/>
        <v>2</v>
      </c>
      <c r="M449" s="8">
        <f t="shared" si="101"/>
        <v>1</v>
      </c>
      <c r="N449" s="2">
        <f t="shared" si="104"/>
        <v>0.26041666666666669</v>
      </c>
      <c r="O449" s="2">
        <f t="shared" si="105"/>
        <v>0.28125</v>
      </c>
      <c r="P449" s="2">
        <f t="shared" si="106"/>
        <v>0.4375</v>
      </c>
      <c r="Q449" s="2">
        <f t="shared" si="107"/>
        <v>2.0833333333333259E-2</v>
      </c>
      <c r="R449" s="1">
        <v>25</v>
      </c>
      <c r="S449" s="1">
        <v>27</v>
      </c>
      <c r="T449" s="1">
        <v>42</v>
      </c>
      <c r="V449" s="1">
        <v>2</v>
      </c>
      <c r="AA449" t="s">
        <v>1712</v>
      </c>
      <c r="AE449" s="44">
        <v>23</v>
      </c>
      <c r="AF449" s="46">
        <v>13</v>
      </c>
      <c r="AG449" s="46">
        <v>35</v>
      </c>
      <c r="AH449" s="50">
        <v>44165</v>
      </c>
      <c r="AI449" s="50">
        <f t="shared" si="102"/>
        <v>23013</v>
      </c>
      <c r="AJ449" t="s">
        <v>2949</v>
      </c>
      <c r="AM449" s="1">
        <f t="shared" si="111"/>
        <v>96</v>
      </c>
      <c r="AN449" s="1">
        <v>1</v>
      </c>
      <c r="AO449" s="1">
        <f t="shared" si="112"/>
        <v>97</v>
      </c>
    </row>
    <row r="450" spans="1:41" hidden="1" outlineLevel="1">
      <c r="A450" t="s">
        <v>1665</v>
      </c>
      <c r="B450" s="11" t="s">
        <v>1458</v>
      </c>
      <c r="E450" s="1">
        <f t="shared" si="109"/>
        <v>618</v>
      </c>
      <c r="F450" s="1">
        <f t="shared" si="110"/>
        <v>586</v>
      </c>
      <c r="G450" s="1">
        <v>397</v>
      </c>
      <c r="H450" s="1">
        <v>384</v>
      </c>
      <c r="I450" s="2"/>
      <c r="J450" s="2">
        <f t="shared" si="103"/>
        <v>0.62135922330097082</v>
      </c>
      <c r="K450" s="10">
        <f t="shared" si="108"/>
        <v>2</v>
      </c>
      <c r="L450" s="9">
        <f t="shared" ref="L450:L513" si="113">IF(S450&gt;0,RANK(S450,$R450:$W450),"")</f>
        <v>3</v>
      </c>
      <c r="M450" s="8">
        <f t="shared" ref="M450:M513" si="114">IF(T450&gt;0,RANK(T450,$R450:$W450),"")</f>
        <v>1</v>
      </c>
      <c r="N450" s="2">
        <f t="shared" si="104"/>
        <v>0.35836177474402731</v>
      </c>
      <c r="O450" s="2">
        <f t="shared" si="105"/>
        <v>0.23890784982935154</v>
      </c>
      <c r="P450" s="2">
        <f t="shared" si="106"/>
        <v>0.37030716723549489</v>
      </c>
      <c r="Q450" s="2">
        <f t="shared" si="107"/>
        <v>3.2423208191126263E-2</v>
      </c>
      <c r="R450" s="1">
        <v>210</v>
      </c>
      <c r="S450" s="1">
        <v>140</v>
      </c>
      <c r="T450" s="1">
        <v>217</v>
      </c>
      <c r="V450" s="1">
        <v>19</v>
      </c>
      <c r="AA450" t="s">
        <v>2472</v>
      </c>
      <c r="AE450" s="44">
        <v>23</v>
      </c>
      <c r="AF450" s="46">
        <v>19</v>
      </c>
      <c r="AG450" s="46">
        <v>200</v>
      </c>
      <c r="AH450" s="50">
        <v>44270</v>
      </c>
      <c r="AI450" s="50">
        <f t="shared" ref="AI450:AI511" si="115">AE450*1000+AF450</f>
        <v>23019</v>
      </c>
      <c r="AJ450" t="s">
        <v>1483</v>
      </c>
      <c r="AM450" s="1">
        <f t="shared" si="111"/>
        <v>586</v>
      </c>
      <c r="AN450" s="1">
        <v>32</v>
      </c>
      <c r="AO450" s="1">
        <f t="shared" si="112"/>
        <v>618</v>
      </c>
    </row>
    <row r="451" spans="1:41" hidden="1" outlineLevel="1">
      <c r="A451" t="s">
        <v>1196</v>
      </c>
      <c r="B451" s="11" t="s">
        <v>1458</v>
      </c>
      <c r="E451" s="1">
        <f t="shared" si="109"/>
        <v>75</v>
      </c>
      <c r="F451" s="1">
        <f t="shared" si="110"/>
        <v>74</v>
      </c>
      <c r="G451" s="1">
        <v>67</v>
      </c>
      <c r="H451" s="1">
        <v>64</v>
      </c>
      <c r="I451" s="2"/>
      <c r="J451" s="2">
        <f t="shared" si="103"/>
        <v>0.85333333333333339</v>
      </c>
      <c r="K451" s="10">
        <f t="shared" si="108"/>
        <v>2</v>
      </c>
      <c r="L451" s="9">
        <f t="shared" si="113"/>
        <v>1</v>
      </c>
      <c r="M451" s="8">
        <f t="shared" si="114"/>
        <v>3</v>
      </c>
      <c r="N451" s="2">
        <f t="shared" si="104"/>
        <v>0.33783783783783783</v>
      </c>
      <c r="O451" s="2">
        <f t="shared" si="105"/>
        <v>0.35135135135135137</v>
      </c>
      <c r="P451" s="2">
        <f t="shared" si="106"/>
        <v>0.3108108108108108</v>
      </c>
      <c r="Q451" s="2">
        <f t="shared" si="107"/>
        <v>0</v>
      </c>
      <c r="R451" s="1">
        <v>25</v>
      </c>
      <c r="S451" s="1">
        <v>26</v>
      </c>
      <c r="T451" s="1">
        <v>23</v>
      </c>
      <c r="V451" s="1">
        <v>0</v>
      </c>
      <c r="AA451" t="s">
        <v>2472</v>
      </c>
      <c r="AE451" s="44">
        <v>23</v>
      </c>
      <c r="AF451" s="46">
        <v>19</v>
      </c>
      <c r="AG451" s="46">
        <v>205</v>
      </c>
      <c r="AH451" s="50">
        <v>44340</v>
      </c>
      <c r="AI451" s="50">
        <f t="shared" si="115"/>
        <v>23019</v>
      </c>
      <c r="AJ451" t="s">
        <v>1483</v>
      </c>
      <c r="AM451" s="1">
        <f t="shared" si="111"/>
        <v>74</v>
      </c>
      <c r="AN451" s="1">
        <v>1</v>
      </c>
      <c r="AO451" s="1">
        <f t="shared" si="112"/>
        <v>75</v>
      </c>
    </row>
    <row r="452" spans="1:41" hidden="1" outlineLevel="1">
      <c r="A452" t="s">
        <v>942</v>
      </c>
      <c r="B452" s="11" t="s">
        <v>1458</v>
      </c>
      <c r="E452" s="1">
        <f t="shared" si="109"/>
        <v>2129</v>
      </c>
      <c r="F452" s="1">
        <f t="shared" si="110"/>
        <v>1940</v>
      </c>
      <c r="G452" s="1">
        <v>1646</v>
      </c>
      <c r="H452" s="1">
        <v>1572</v>
      </c>
      <c r="I452" s="2"/>
      <c r="J452" s="2">
        <f t="shared" ref="J452:J515" si="116">H452/E452</f>
        <v>0.73837482386096764</v>
      </c>
      <c r="K452" s="10">
        <f t="shared" si="108"/>
        <v>2</v>
      </c>
      <c r="L452" s="9">
        <f t="shared" si="113"/>
        <v>3</v>
      </c>
      <c r="M452" s="8">
        <f t="shared" si="114"/>
        <v>1</v>
      </c>
      <c r="N452" s="2">
        <f t="shared" si="104"/>
        <v>0.30360824742268039</v>
      </c>
      <c r="O452" s="2">
        <f t="shared" si="105"/>
        <v>0.28505154639175256</v>
      </c>
      <c r="P452" s="2">
        <f t="shared" si="106"/>
        <v>0.37525773195876289</v>
      </c>
      <c r="Q452" s="2">
        <f t="shared" si="107"/>
        <v>3.6082474226804107E-2</v>
      </c>
      <c r="R452" s="1">
        <v>589</v>
      </c>
      <c r="S452" s="1">
        <v>553</v>
      </c>
      <c r="T452" s="1">
        <v>728</v>
      </c>
      <c r="V452" s="1">
        <v>70</v>
      </c>
      <c r="AA452" t="s">
        <v>955</v>
      </c>
      <c r="AE452" s="44">
        <v>23</v>
      </c>
      <c r="AF452" s="46">
        <v>1</v>
      </c>
      <c r="AG452" s="46">
        <v>45</v>
      </c>
      <c r="AH452" s="50">
        <v>44585</v>
      </c>
      <c r="AI452" s="50">
        <f t="shared" si="115"/>
        <v>23001</v>
      </c>
      <c r="AJ452" t="s">
        <v>1483</v>
      </c>
      <c r="AM452" s="1">
        <f t="shared" si="111"/>
        <v>1940</v>
      </c>
      <c r="AN452" s="1">
        <v>189</v>
      </c>
      <c r="AO452" s="1">
        <f t="shared" si="112"/>
        <v>2129</v>
      </c>
    </row>
    <row r="453" spans="1:41" hidden="1" outlineLevel="1">
      <c r="A453" t="s">
        <v>2980</v>
      </c>
      <c r="B453" s="11" t="s">
        <v>1458</v>
      </c>
      <c r="E453" s="1">
        <f t="shared" si="109"/>
        <v>122</v>
      </c>
      <c r="F453" s="1">
        <f t="shared" si="110"/>
        <v>122</v>
      </c>
      <c r="G453" s="1">
        <v>104</v>
      </c>
      <c r="H453" s="1">
        <v>100</v>
      </c>
      <c r="I453" s="2"/>
      <c r="J453" s="2">
        <f t="shared" si="116"/>
        <v>0.81967213114754101</v>
      </c>
      <c r="K453" s="10">
        <f t="shared" si="108"/>
        <v>3</v>
      </c>
      <c r="L453" s="9">
        <f t="shared" si="113"/>
        <v>1</v>
      </c>
      <c r="M453" s="8">
        <f t="shared" si="114"/>
        <v>2</v>
      </c>
      <c r="N453" s="2">
        <f t="shared" si="104"/>
        <v>0.25409836065573771</v>
      </c>
      <c r="O453" s="2">
        <f t="shared" si="105"/>
        <v>0.41803278688524592</v>
      </c>
      <c r="P453" s="2">
        <f t="shared" si="106"/>
        <v>0.30327868852459017</v>
      </c>
      <c r="Q453" s="2">
        <f t="shared" si="107"/>
        <v>2.4590163934426257E-2</v>
      </c>
      <c r="R453" s="1">
        <v>31</v>
      </c>
      <c r="S453" s="1">
        <v>51</v>
      </c>
      <c r="T453" s="1">
        <v>37</v>
      </c>
      <c r="V453" s="1">
        <v>3</v>
      </c>
      <c r="AA453" t="s">
        <v>659</v>
      </c>
      <c r="AE453" s="44">
        <v>23</v>
      </c>
      <c r="AF453" s="46">
        <v>29</v>
      </c>
      <c r="AG453" s="46">
        <v>145</v>
      </c>
      <c r="AH453" s="50">
        <v>44760</v>
      </c>
      <c r="AI453" s="50">
        <f t="shared" si="115"/>
        <v>23029</v>
      </c>
      <c r="AJ453" t="s">
        <v>1483</v>
      </c>
      <c r="AM453" s="1">
        <f t="shared" si="111"/>
        <v>122</v>
      </c>
      <c r="AN453" s="1">
        <v>0</v>
      </c>
      <c r="AO453" s="1">
        <f t="shared" si="112"/>
        <v>122</v>
      </c>
    </row>
    <row r="454" spans="1:41" hidden="1" outlineLevel="1">
      <c r="A454" t="s">
        <v>1237</v>
      </c>
      <c r="B454" s="11" t="s">
        <v>1458</v>
      </c>
      <c r="E454" s="1">
        <f t="shared" si="109"/>
        <v>168</v>
      </c>
      <c r="F454" s="1">
        <f t="shared" si="110"/>
        <v>166</v>
      </c>
      <c r="G454" s="1">
        <v>120</v>
      </c>
      <c r="H454" s="1">
        <v>117</v>
      </c>
      <c r="I454" s="2"/>
      <c r="J454" s="2">
        <f t="shared" si="116"/>
        <v>0.6964285714285714</v>
      </c>
      <c r="K454" s="10">
        <f t="shared" si="108"/>
        <v>3</v>
      </c>
      <c r="L454" s="9">
        <f t="shared" si="113"/>
        <v>1</v>
      </c>
      <c r="M454" s="8">
        <f t="shared" si="114"/>
        <v>1</v>
      </c>
      <c r="N454" s="2">
        <f t="shared" si="104"/>
        <v>0.26506024096385544</v>
      </c>
      <c r="O454" s="2">
        <f t="shared" si="105"/>
        <v>0.34337349397590361</v>
      </c>
      <c r="P454" s="2">
        <f t="shared" si="106"/>
        <v>0.34337349397590361</v>
      </c>
      <c r="Q454" s="2">
        <f t="shared" si="107"/>
        <v>4.8192771084337394E-2</v>
      </c>
      <c r="R454" s="1">
        <v>44</v>
      </c>
      <c r="S454" s="1">
        <v>57</v>
      </c>
      <c r="T454" s="1">
        <v>57</v>
      </c>
      <c r="V454" s="1">
        <v>8</v>
      </c>
      <c r="AA454" t="s">
        <v>1767</v>
      </c>
      <c r="AE454" s="44">
        <v>23</v>
      </c>
      <c r="AF454" s="46">
        <v>21</v>
      </c>
      <c r="AG454" s="46">
        <v>62</v>
      </c>
      <c r="AH454" s="50">
        <v>44830</v>
      </c>
      <c r="AI454" s="50">
        <f t="shared" si="115"/>
        <v>23021</v>
      </c>
      <c r="AJ454" t="s">
        <v>1483</v>
      </c>
      <c r="AM454" s="1">
        <f t="shared" si="111"/>
        <v>166</v>
      </c>
      <c r="AN454" s="1">
        <v>2</v>
      </c>
      <c r="AO454" s="1">
        <f t="shared" si="112"/>
        <v>168</v>
      </c>
    </row>
    <row r="455" spans="1:41" hidden="1" outlineLevel="1">
      <c r="A455" t="s">
        <v>1156</v>
      </c>
      <c r="B455" s="11" t="s">
        <v>1458</v>
      </c>
      <c r="E455" s="1">
        <f t="shared" si="109"/>
        <v>1319</v>
      </c>
      <c r="F455" s="1">
        <f t="shared" si="110"/>
        <v>1228</v>
      </c>
      <c r="G455" s="1">
        <v>757</v>
      </c>
      <c r="H455" s="1">
        <v>724</v>
      </c>
      <c r="I455" s="2"/>
      <c r="J455" s="2">
        <f t="shared" si="116"/>
        <v>0.54890068233510236</v>
      </c>
      <c r="K455" s="10">
        <f t="shared" si="108"/>
        <v>2</v>
      </c>
      <c r="L455" s="9">
        <f t="shared" si="113"/>
        <v>3</v>
      </c>
      <c r="M455" s="8">
        <f t="shared" si="114"/>
        <v>1</v>
      </c>
      <c r="N455" s="2">
        <f t="shared" si="104"/>
        <v>0.33631921824104233</v>
      </c>
      <c r="O455" s="2">
        <f t="shared" si="105"/>
        <v>0.26221498371335505</v>
      </c>
      <c r="P455" s="2">
        <f t="shared" si="106"/>
        <v>0.38355048859934854</v>
      </c>
      <c r="Q455" s="2">
        <f t="shared" si="107"/>
        <v>1.7915309446254024E-2</v>
      </c>
      <c r="R455" s="1">
        <v>413</v>
      </c>
      <c r="S455" s="1">
        <v>322</v>
      </c>
      <c r="T455" s="1">
        <v>471</v>
      </c>
      <c r="V455" s="1">
        <v>22</v>
      </c>
      <c r="AA455" t="s">
        <v>2472</v>
      </c>
      <c r="AE455" s="44">
        <v>23</v>
      </c>
      <c r="AF455" s="46">
        <v>19</v>
      </c>
      <c r="AG455" s="46">
        <v>210</v>
      </c>
      <c r="AH455" s="50">
        <v>45005</v>
      </c>
      <c r="AI455" s="50">
        <f t="shared" si="115"/>
        <v>23019</v>
      </c>
      <c r="AJ455" t="s">
        <v>1483</v>
      </c>
      <c r="AM455" s="1">
        <f t="shared" si="111"/>
        <v>1228</v>
      </c>
      <c r="AN455" s="1">
        <v>91</v>
      </c>
      <c r="AO455" s="1">
        <f t="shared" si="112"/>
        <v>1319</v>
      </c>
    </row>
    <row r="456" spans="1:41" hidden="1" outlineLevel="1">
      <c r="A456" t="s">
        <v>191</v>
      </c>
      <c r="B456" s="11" t="s">
        <v>1458</v>
      </c>
      <c r="E456" s="1">
        <f t="shared" si="109"/>
        <v>510</v>
      </c>
      <c r="F456" s="1">
        <f t="shared" si="110"/>
        <v>509</v>
      </c>
      <c r="G456" s="1">
        <v>383</v>
      </c>
      <c r="H456" s="1">
        <v>372</v>
      </c>
      <c r="I456" s="2"/>
      <c r="J456" s="2">
        <f t="shared" si="116"/>
        <v>0.72941176470588232</v>
      </c>
      <c r="K456" s="10">
        <f t="shared" si="108"/>
        <v>3</v>
      </c>
      <c r="L456" s="9">
        <f t="shared" si="113"/>
        <v>2</v>
      </c>
      <c r="M456" s="8">
        <f t="shared" si="114"/>
        <v>1</v>
      </c>
      <c r="N456" s="2">
        <f t="shared" si="104"/>
        <v>0.13359528487229863</v>
      </c>
      <c r="O456" s="2">
        <f t="shared" si="105"/>
        <v>0.2868369351669941</v>
      </c>
      <c r="P456" s="2">
        <f t="shared" si="106"/>
        <v>0.53634577603143418</v>
      </c>
      <c r="Q456" s="2">
        <f t="shared" si="107"/>
        <v>4.3222003929273112E-2</v>
      </c>
      <c r="R456" s="1">
        <v>68</v>
      </c>
      <c r="S456" s="1">
        <v>146</v>
      </c>
      <c r="T456" s="1">
        <v>273</v>
      </c>
      <c r="V456" s="1">
        <v>22</v>
      </c>
      <c r="AA456" t="s">
        <v>1360</v>
      </c>
      <c r="AE456" s="44">
        <v>23</v>
      </c>
      <c r="AF456" s="46">
        <v>25</v>
      </c>
      <c r="AG456" s="46">
        <v>90</v>
      </c>
      <c r="AH456" s="50">
        <v>45110</v>
      </c>
      <c r="AI456" s="50">
        <f t="shared" si="115"/>
        <v>23025</v>
      </c>
      <c r="AJ456" t="s">
        <v>1483</v>
      </c>
      <c r="AM456" s="1">
        <f t="shared" si="111"/>
        <v>509</v>
      </c>
      <c r="AN456" s="1">
        <v>1</v>
      </c>
      <c r="AO456" s="1">
        <f t="shared" si="112"/>
        <v>510</v>
      </c>
    </row>
    <row r="457" spans="1:41" hidden="1" outlineLevel="1">
      <c r="A457" t="s">
        <v>1903</v>
      </c>
      <c r="B457" s="11" t="s">
        <v>1458</v>
      </c>
      <c r="E457" s="1">
        <f t="shared" si="109"/>
        <v>169</v>
      </c>
      <c r="F457" s="1">
        <f t="shared" si="110"/>
        <v>162</v>
      </c>
      <c r="G457" s="1">
        <v>135</v>
      </c>
      <c r="H457" s="1">
        <v>124</v>
      </c>
      <c r="I457" s="2"/>
      <c r="J457" s="2">
        <f t="shared" si="116"/>
        <v>0.73372781065088755</v>
      </c>
      <c r="K457" s="10">
        <f t="shared" si="108"/>
        <v>3</v>
      </c>
      <c r="L457" s="9">
        <f t="shared" si="113"/>
        <v>2</v>
      </c>
      <c r="M457" s="8">
        <f t="shared" si="114"/>
        <v>1</v>
      </c>
      <c r="N457" s="2">
        <f t="shared" si="104"/>
        <v>0.26543209876543211</v>
      </c>
      <c r="O457" s="2">
        <f t="shared" si="105"/>
        <v>0.27160493827160492</v>
      </c>
      <c r="P457" s="2">
        <f t="shared" si="106"/>
        <v>0.44444444444444442</v>
      </c>
      <c r="Q457" s="2">
        <f t="shared" si="107"/>
        <v>1.851851851851849E-2</v>
      </c>
      <c r="R457" s="1">
        <v>43</v>
      </c>
      <c r="S457" s="1">
        <v>44</v>
      </c>
      <c r="T457" s="1">
        <v>72</v>
      </c>
      <c r="V457" s="1">
        <v>3</v>
      </c>
      <c r="AA457" t="s">
        <v>2692</v>
      </c>
      <c r="AE457" s="44">
        <v>23</v>
      </c>
      <c r="AF457" s="46">
        <v>3</v>
      </c>
      <c r="AG457" s="46">
        <v>205</v>
      </c>
      <c r="AH457" s="50">
        <v>45180</v>
      </c>
      <c r="AI457" s="50">
        <f t="shared" si="115"/>
        <v>23003</v>
      </c>
      <c r="AJ457" t="s">
        <v>1483</v>
      </c>
      <c r="AM457" s="1">
        <f t="shared" si="111"/>
        <v>162</v>
      </c>
      <c r="AN457" s="1">
        <v>7</v>
      </c>
      <c r="AO457" s="1">
        <f t="shared" si="112"/>
        <v>169</v>
      </c>
    </row>
    <row r="458" spans="1:41" hidden="1" outlineLevel="1">
      <c r="A458" t="s">
        <v>2259</v>
      </c>
      <c r="B458" s="11" t="s">
        <v>1458</v>
      </c>
      <c r="E458" s="1">
        <f t="shared" si="109"/>
        <v>2335</v>
      </c>
      <c r="F458" s="1">
        <f t="shared" si="110"/>
        <v>2023</v>
      </c>
      <c r="G458" s="1">
        <v>1479</v>
      </c>
      <c r="H458" s="1">
        <v>1445</v>
      </c>
      <c r="I458" s="2"/>
      <c r="J458" s="2">
        <f t="shared" si="116"/>
        <v>0.61884368308351179</v>
      </c>
      <c r="K458" s="10">
        <f t="shared" si="108"/>
        <v>1</v>
      </c>
      <c r="L458" s="9">
        <f t="shared" si="113"/>
        <v>3</v>
      </c>
      <c r="M458" s="8">
        <f t="shared" si="114"/>
        <v>2</v>
      </c>
      <c r="N458" s="2">
        <f t="shared" si="104"/>
        <v>0.42807711319822045</v>
      </c>
      <c r="O458" s="2">
        <f t="shared" si="105"/>
        <v>0.14681166584280772</v>
      </c>
      <c r="P458" s="2">
        <f t="shared" si="106"/>
        <v>0.393475037073653</v>
      </c>
      <c r="Q458" s="2">
        <f t="shared" si="107"/>
        <v>3.1636183885318914E-2</v>
      </c>
      <c r="R458" s="1">
        <v>866</v>
      </c>
      <c r="S458" s="1">
        <v>297</v>
      </c>
      <c r="T458" s="1">
        <v>796</v>
      </c>
      <c r="V458" s="1">
        <v>64</v>
      </c>
      <c r="AA458" t="s">
        <v>2272</v>
      </c>
      <c r="AE458" s="44">
        <v>23</v>
      </c>
      <c r="AF458" s="46">
        <v>17</v>
      </c>
      <c r="AG458" s="46">
        <v>95</v>
      </c>
      <c r="AH458" s="50">
        <v>45285</v>
      </c>
      <c r="AI458" s="50">
        <f t="shared" si="115"/>
        <v>23017</v>
      </c>
      <c r="AJ458" t="s">
        <v>1483</v>
      </c>
      <c r="AM458" s="1">
        <f t="shared" si="111"/>
        <v>2023</v>
      </c>
      <c r="AN458" s="1">
        <v>312</v>
      </c>
      <c r="AO458" s="1">
        <f t="shared" si="112"/>
        <v>2335</v>
      </c>
    </row>
    <row r="459" spans="1:41" hidden="1" outlineLevel="1">
      <c r="A459" t="s">
        <v>2644</v>
      </c>
      <c r="B459" s="11" t="s">
        <v>1458</v>
      </c>
      <c r="E459" s="1">
        <f t="shared" si="109"/>
        <v>1122</v>
      </c>
      <c r="F459" s="1">
        <f t="shared" si="110"/>
        <v>1059</v>
      </c>
      <c r="G459" s="1">
        <v>676</v>
      </c>
      <c r="H459" s="1">
        <v>661</v>
      </c>
      <c r="I459" s="2"/>
      <c r="J459" s="2">
        <f t="shared" si="116"/>
        <v>0.589126559714795</v>
      </c>
      <c r="K459" s="10">
        <f t="shared" si="108"/>
        <v>2</v>
      </c>
      <c r="L459" s="9">
        <f t="shared" si="113"/>
        <v>3</v>
      </c>
      <c r="M459" s="8">
        <f t="shared" si="114"/>
        <v>1</v>
      </c>
      <c r="N459" s="2">
        <f t="shared" si="104"/>
        <v>0.31822474032105758</v>
      </c>
      <c r="O459" s="2">
        <f t="shared" si="105"/>
        <v>0.31350330500472146</v>
      </c>
      <c r="P459" s="2">
        <f t="shared" si="106"/>
        <v>0.34844192634560905</v>
      </c>
      <c r="Q459" s="2">
        <f t="shared" si="107"/>
        <v>1.9830028328611859E-2</v>
      </c>
      <c r="R459" s="1">
        <v>337</v>
      </c>
      <c r="S459" s="1">
        <v>332</v>
      </c>
      <c r="T459" s="1">
        <v>369</v>
      </c>
      <c r="V459" s="1">
        <v>21</v>
      </c>
      <c r="AA459" t="s">
        <v>659</v>
      </c>
      <c r="AE459" s="44">
        <v>23</v>
      </c>
      <c r="AF459" s="46">
        <v>29</v>
      </c>
      <c r="AG459" s="46">
        <v>150</v>
      </c>
      <c r="AH459" s="50">
        <v>45600</v>
      </c>
      <c r="AI459" s="50">
        <f t="shared" si="115"/>
        <v>23029</v>
      </c>
      <c r="AJ459" t="s">
        <v>1483</v>
      </c>
      <c r="AM459" s="1">
        <f t="shared" si="111"/>
        <v>1059</v>
      </c>
      <c r="AN459" s="1">
        <v>63</v>
      </c>
      <c r="AO459" s="1">
        <f t="shared" si="112"/>
        <v>1122</v>
      </c>
    </row>
    <row r="460" spans="1:41" hidden="1" outlineLevel="1">
      <c r="A460" t="s">
        <v>71</v>
      </c>
      <c r="B460" s="11" t="s">
        <v>1458</v>
      </c>
      <c r="E460" s="1">
        <f t="shared" si="109"/>
        <v>3609</v>
      </c>
      <c r="F460" s="1">
        <f t="shared" si="110"/>
        <v>2553</v>
      </c>
      <c r="G460" s="1">
        <v>1744</v>
      </c>
      <c r="H460" s="1">
        <v>1588</v>
      </c>
      <c r="I460" s="2"/>
      <c r="J460" s="2">
        <f t="shared" si="116"/>
        <v>0.44001108340260459</v>
      </c>
      <c r="K460" s="10">
        <f t="shared" si="108"/>
        <v>2</v>
      </c>
      <c r="L460" s="9">
        <f t="shared" si="113"/>
        <v>3</v>
      </c>
      <c r="M460" s="8">
        <f t="shared" si="114"/>
        <v>1</v>
      </c>
      <c r="N460" s="2">
        <f t="shared" si="104"/>
        <v>0.36897767332549941</v>
      </c>
      <c r="O460" s="2">
        <f t="shared" si="105"/>
        <v>0.19271445358401881</v>
      </c>
      <c r="P460" s="2">
        <f t="shared" si="106"/>
        <v>0.40266353309831571</v>
      </c>
      <c r="Q460" s="2">
        <f t="shared" si="107"/>
        <v>3.5644339992165985E-2</v>
      </c>
      <c r="R460" s="1">
        <v>942</v>
      </c>
      <c r="S460" s="1">
        <v>492</v>
      </c>
      <c r="T460" s="1">
        <v>1028</v>
      </c>
      <c r="V460" s="1">
        <v>91</v>
      </c>
      <c r="AA460" t="s">
        <v>2472</v>
      </c>
      <c r="AE460" s="44">
        <v>23</v>
      </c>
      <c r="AF460" s="46">
        <v>19</v>
      </c>
      <c r="AG460" s="46">
        <v>215</v>
      </c>
      <c r="AH460" s="50">
        <v>45670</v>
      </c>
      <c r="AI460" s="50">
        <f t="shared" si="115"/>
        <v>23019</v>
      </c>
      <c r="AJ460" t="s">
        <v>1483</v>
      </c>
      <c r="AM460" s="1">
        <f t="shared" si="111"/>
        <v>2553</v>
      </c>
      <c r="AN460" s="1">
        <v>1056</v>
      </c>
      <c r="AO460" s="1">
        <f t="shared" si="112"/>
        <v>3609</v>
      </c>
    </row>
    <row r="461" spans="1:41" hidden="1" outlineLevel="1">
      <c r="A461" t="s">
        <v>2166</v>
      </c>
      <c r="B461" s="11" t="s">
        <v>1458</v>
      </c>
      <c r="E461" s="1">
        <f t="shared" si="109"/>
        <v>4414</v>
      </c>
      <c r="F461" s="1">
        <f t="shared" si="110"/>
        <v>3890</v>
      </c>
      <c r="G461" s="1">
        <v>2668</v>
      </c>
      <c r="H461" s="1">
        <v>2630</v>
      </c>
      <c r="I461" s="2"/>
      <c r="J461" s="2">
        <f t="shared" si="116"/>
        <v>0.59583144540099686</v>
      </c>
      <c r="K461" s="10">
        <f t="shared" si="108"/>
        <v>2</v>
      </c>
      <c r="L461" s="9">
        <f t="shared" si="113"/>
        <v>3</v>
      </c>
      <c r="M461" s="8">
        <f t="shared" si="114"/>
        <v>1</v>
      </c>
      <c r="N461" s="2">
        <f t="shared" si="104"/>
        <v>0.38380462724935732</v>
      </c>
      <c r="O461" s="2">
        <f t="shared" si="105"/>
        <v>0.2120822622107969</v>
      </c>
      <c r="P461" s="2">
        <f t="shared" si="106"/>
        <v>0.39434447300771208</v>
      </c>
      <c r="Q461" s="2">
        <f t="shared" si="107"/>
        <v>9.7686375321336394E-3</v>
      </c>
      <c r="R461" s="1">
        <v>1493</v>
      </c>
      <c r="S461" s="1">
        <v>825</v>
      </c>
      <c r="T461" s="1">
        <v>1534</v>
      </c>
      <c r="V461" s="1">
        <v>38</v>
      </c>
      <c r="AA461" t="s">
        <v>2472</v>
      </c>
      <c r="AE461" s="44">
        <v>23</v>
      </c>
      <c r="AF461" s="46">
        <v>19</v>
      </c>
      <c r="AG461" s="46">
        <v>220</v>
      </c>
      <c r="AH461" s="50">
        <v>45810</v>
      </c>
      <c r="AI461" s="50">
        <f t="shared" si="115"/>
        <v>23019</v>
      </c>
      <c r="AJ461" t="s">
        <v>1483</v>
      </c>
      <c r="AM461" s="1">
        <f t="shared" si="111"/>
        <v>3890</v>
      </c>
      <c r="AN461" s="1">
        <v>524</v>
      </c>
      <c r="AO461" s="1">
        <f t="shared" si="112"/>
        <v>4414</v>
      </c>
    </row>
    <row r="462" spans="1:41" hidden="1" outlineLevel="1">
      <c r="A462" t="s">
        <v>2012</v>
      </c>
      <c r="B462" s="11" t="s">
        <v>1458</v>
      </c>
      <c r="E462" s="1">
        <f t="shared" si="109"/>
        <v>1980</v>
      </c>
      <c r="F462" s="1">
        <f t="shared" si="110"/>
        <v>1803</v>
      </c>
      <c r="G462" s="1">
        <v>1234</v>
      </c>
      <c r="H462" s="1">
        <v>1208</v>
      </c>
      <c r="I462" s="2"/>
      <c r="J462" s="2">
        <f t="shared" si="116"/>
        <v>0.61010101010101014</v>
      </c>
      <c r="K462" s="10">
        <f t="shared" si="108"/>
        <v>2</v>
      </c>
      <c r="L462" s="9">
        <f t="shared" si="113"/>
        <v>3</v>
      </c>
      <c r="M462" s="8">
        <f t="shared" si="114"/>
        <v>1</v>
      </c>
      <c r="N462" s="2">
        <f t="shared" si="104"/>
        <v>0.32445923460898501</v>
      </c>
      <c r="O462" s="2">
        <f t="shared" si="105"/>
        <v>0.28840820854132004</v>
      </c>
      <c r="P462" s="2">
        <f t="shared" si="106"/>
        <v>0.35662784248474766</v>
      </c>
      <c r="Q462" s="2">
        <f t="shared" si="107"/>
        <v>3.0504714364947338E-2</v>
      </c>
      <c r="R462" s="1">
        <v>585</v>
      </c>
      <c r="S462" s="1">
        <v>520</v>
      </c>
      <c r="T462" s="1">
        <v>643</v>
      </c>
      <c r="V462" s="1">
        <v>55</v>
      </c>
      <c r="AA462" t="s">
        <v>1767</v>
      </c>
      <c r="AE462" s="44">
        <v>23</v>
      </c>
      <c r="AF462" s="46">
        <v>21</v>
      </c>
      <c r="AG462" s="46">
        <v>65</v>
      </c>
      <c r="AH462" s="50">
        <v>46020</v>
      </c>
      <c r="AI462" s="50">
        <f t="shared" si="115"/>
        <v>23021</v>
      </c>
      <c r="AJ462" t="s">
        <v>1483</v>
      </c>
      <c r="AM462" s="1">
        <f t="shared" si="111"/>
        <v>1803</v>
      </c>
      <c r="AN462" s="1">
        <v>177</v>
      </c>
      <c r="AO462" s="1">
        <f t="shared" si="112"/>
        <v>1980</v>
      </c>
    </row>
    <row r="463" spans="1:41" hidden="1" outlineLevel="1">
      <c r="A463" t="s">
        <v>563</v>
      </c>
      <c r="B463" s="11" t="s">
        <v>1458</v>
      </c>
      <c r="E463" s="1">
        <f t="shared" si="109"/>
        <v>0</v>
      </c>
      <c r="F463" s="1">
        <f t="shared" si="110"/>
        <v>0</v>
      </c>
      <c r="G463" s="1">
        <v>86</v>
      </c>
      <c r="H463" s="1">
        <v>84</v>
      </c>
      <c r="I463" s="2"/>
      <c r="J463" s="2" t="e">
        <f t="shared" si="116"/>
        <v>#DIV/0!</v>
      </c>
      <c r="K463" s="10" t="str">
        <f t="shared" si="108"/>
        <v/>
      </c>
      <c r="L463" s="9" t="str">
        <f t="shared" si="113"/>
        <v/>
      </c>
      <c r="M463" s="8" t="str">
        <f t="shared" si="114"/>
        <v/>
      </c>
      <c r="N463" s="2" t="str">
        <f t="shared" si="104"/>
        <v>-</v>
      </c>
      <c r="O463" s="2" t="str">
        <f t="shared" si="105"/>
        <v>-</v>
      </c>
      <c r="P463" s="2" t="str">
        <f t="shared" si="106"/>
        <v>-</v>
      </c>
      <c r="Q463" s="2" t="str">
        <f t="shared" si="107"/>
        <v>-</v>
      </c>
      <c r="R463" s="1">
        <v>0</v>
      </c>
      <c r="S463" s="1">
        <v>0</v>
      </c>
      <c r="T463" s="1">
        <v>0</v>
      </c>
      <c r="V463" s="1">
        <v>0</v>
      </c>
      <c r="AA463" t="s">
        <v>2272</v>
      </c>
      <c r="AE463" s="44">
        <v>23</v>
      </c>
      <c r="AF463" s="46">
        <v>17</v>
      </c>
      <c r="AG463" s="46">
        <v>97</v>
      </c>
      <c r="AH463" s="50">
        <v>46105</v>
      </c>
      <c r="AI463" s="50">
        <f t="shared" si="115"/>
        <v>23017</v>
      </c>
      <c r="AJ463" t="s">
        <v>604</v>
      </c>
      <c r="AM463" s="1">
        <f t="shared" si="111"/>
        <v>0</v>
      </c>
      <c r="AN463" s="1">
        <v>0</v>
      </c>
      <c r="AO463" s="1">
        <f t="shared" si="112"/>
        <v>0</v>
      </c>
    </row>
    <row r="464" spans="1:41" hidden="1" outlineLevel="1">
      <c r="A464" t="s">
        <v>1900</v>
      </c>
      <c r="B464" s="11" t="s">
        <v>1458</v>
      </c>
      <c r="E464" s="1">
        <f t="shared" si="109"/>
        <v>1962</v>
      </c>
      <c r="F464" s="1">
        <f t="shared" si="110"/>
        <v>1883</v>
      </c>
      <c r="G464" s="1">
        <v>1623</v>
      </c>
      <c r="H464" s="1">
        <v>1577</v>
      </c>
      <c r="I464" s="2"/>
      <c r="J464" s="2">
        <f t="shared" si="116"/>
        <v>0.80377166156982671</v>
      </c>
      <c r="K464" s="10">
        <f t="shared" si="108"/>
        <v>3</v>
      </c>
      <c r="L464" s="9">
        <f t="shared" si="113"/>
        <v>2</v>
      </c>
      <c r="M464" s="8">
        <f t="shared" si="114"/>
        <v>1</v>
      </c>
      <c r="N464" s="2">
        <f t="shared" si="104"/>
        <v>0.23898035050451408</v>
      </c>
      <c r="O464" s="2">
        <f t="shared" si="105"/>
        <v>0.28412108337758896</v>
      </c>
      <c r="P464" s="2">
        <f t="shared" si="106"/>
        <v>0.43547530536378121</v>
      </c>
      <c r="Q464" s="2">
        <f t="shared" si="107"/>
        <v>4.1423260754115787E-2</v>
      </c>
      <c r="R464" s="1">
        <v>450</v>
      </c>
      <c r="S464" s="1">
        <v>535</v>
      </c>
      <c r="T464" s="1">
        <v>820</v>
      </c>
      <c r="V464" s="1">
        <v>78</v>
      </c>
      <c r="AA464" t="s">
        <v>955</v>
      </c>
      <c r="AE464" s="44">
        <v>23</v>
      </c>
      <c r="AF464" s="46">
        <v>1</v>
      </c>
      <c r="AG464" s="46">
        <v>50</v>
      </c>
      <c r="AH464" s="50">
        <v>46160</v>
      </c>
      <c r="AI464" s="50">
        <f t="shared" si="115"/>
        <v>23001</v>
      </c>
      <c r="AJ464" t="s">
        <v>1483</v>
      </c>
      <c r="AM464" s="1">
        <f t="shared" si="111"/>
        <v>1883</v>
      </c>
      <c r="AN464" s="1">
        <v>79</v>
      </c>
      <c r="AO464" s="1">
        <f t="shared" si="112"/>
        <v>1962</v>
      </c>
    </row>
    <row r="465" spans="1:41" hidden="1" outlineLevel="1">
      <c r="A465" t="s">
        <v>359</v>
      </c>
      <c r="B465" s="11" t="s">
        <v>1458</v>
      </c>
      <c r="E465" s="1">
        <f t="shared" si="109"/>
        <v>76</v>
      </c>
      <c r="F465" s="1">
        <f t="shared" si="110"/>
        <v>76</v>
      </c>
      <c r="G465" s="1">
        <v>72</v>
      </c>
      <c r="H465" s="1">
        <v>72</v>
      </c>
      <c r="I465" s="2"/>
      <c r="J465" s="2">
        <f t="shared" si="116"/>
        <v>0.94736842105263153</v>
      </c>
      <c r="K465" s="10">
        <f t="shared" si="108"/>
        <v>1</v>
      </c>
      <c r="L465" s="9">
        <f t="shared" si="113"/>
        <v>3</v>
      </c>
      <c r="M465" s="8">
        <f t="shared" si="114"/>
        <v>2</v>
      </c>
      <c r="N465" s="2">
        <f t="shared" si="104"/>
        <v>0.42105263157894735</v>
      </c>
      <c r="O465" s="2">
        <f t="shared" si="105"/>
        <v>0.14473684210526316</v>
      </c>
      <c r="P465" s="2">
        <f t="shared" si="106"/>
        <v>0.39473684210526316</v>
      </c>
      <c r="Q465" s="2">
        <f t="shared" si="107"/>
        <v>3.9473684210526327E-2</v>
      </c>
      <c r="R465" s="1">
        <v>32</v>
      </c>
      <c r="S465" s="1">
        <v>11</v>
      </c>
      <c r="T465" s="1">
        <v>30</v>
      </c>
      <c r="V465" s="1">
        <v>3</v>
      </c>
      <c r="AA465" t="s">
        <v>1331</v>
      </c>
      <c r="AE465" s="44">
        <v>23</v>
      </c>
      <c r="AF465" s="46">
        <v>15</v>
      </c>
      <c r="AG465" s="46">
        <v>55</v>
      </c>
      <c r="AH465" s="50">
        <v>46335</v>
      </c>
      <c r="AI465" s="50">
        <f t="shared" si="115"/>
        <v>23015</v>
      </c>
      <c r="AJ465" t="s">
        <v>2949</v>
      </c>
      <c r="AM465" s="1">
        <f t="shared" si="111"/>
        <v>76</v>
      </c>
      <c r="AN465" s="1">
        <v>0</v>
      </c>
      <c r="AO465" s="1">
        <f t="shared" si="112"/>
        <v>76</v>
      </c>
    </row>
    <row r="466" spans="1:41" hidden="1" outlineLevel="1">
      <c r="A466" t="s">
        <v>2320</v>
      </c>
      <c r="B466" s="11" t="s">
        <v>1458</v>
      </c>
      <c r="E466" s="1">
        <f t="shared" si="109"/>
        <v>3429</v>
      </c>
      <c r="F466" s="1">
        <f t="shared" si="110"/>
        <v>3167</v>
      </c>
      <c r="G466" s="1">
        <v>2309</v>
      </c>
      <c r="H466" s="1">
        <v>2284</v>
      </c>
      <c r="I466" s="2"/>
      <c r="J466" s="2">
        <f t="shared" si="116"/>
        <v>0.66608340624088658</v>
      </c>
      <c r="K466" s="10">
        <f t="shared" si="108"/>
        <v>3</v>
      </c>
      <c r="L466" s="9">
        <f t="shared" si="113"/>
        <v>2</v>
      </c>
      <c r="M466" s="8">
        <f t="shared" si="114"/>
        <v>1</v>
      </c>
      <c r="N466" s="2">
        <f t="shared" si="104"/>
        <v>0.28165456267761291</v>
      </c>
      <c r="O466" s="2">
        <f t="shared" si="105"/>
        <v>0.29523208083359648</v>
      </c>
      <c r="P466" s="2">
        <f t="shared" si="106"/>
        <v>0.38680138932743924</v>
      </c>
      <c r="Q466" s="2">
        <f t="shared" si="107"/>
        <v>3.6311967161351377E-2</v>
      </c>
      <c r="R466" s="1">
        <v>892</v>
      </c>
      <c r="S466" s="1">
        <v>935</v>
      </c>
      <c r="T466" s="1">
        <v>1225</v>
      </c>
      <c r="V466" s="1">
        <v>115</v>
      </c>
      <c r="AA466" t="s">
        <v>2848</v>
      </c>
      <c r="AE466" s="44">
        <v>23</v>
      </c>
      <c r="AF466" s="46">
        <v>11</v>
      </c>
      <c r="AG466" s="46">
        <v>70</v>
      </c>
      <c r="AH466" s="50">
        <v>46405</v>
      </c>
      <c r="AI466" s="50">
        <f t="shared" si="115"/>
        <v>23011</v>
      </c>
      <c r="AJ466" t="s">
        <v>1483</v>
      </c>
      <c r="AM466" s="1">
        <f t="shared" si="111"/>
        <v>3167</v>
      </c>
      <c r="AN466" s="1">
        <v>262</v>
      </c>
      <c r="AO466" s="1">
        <f t="shared" si="112"/>
        <v>3429</v>
      </c>
    </row>
    <row r="467" spans="1:41" hidden="1" outlineLevel="1">
      <c r="A467" t="s">
        <v>348</v>
      </c>
      <c r="B467" s="11" t="s">
        <v>1458</v>
      </c>
      <c r="E467" s="1">
        <f t="shared" si="109"/>
        <v>793</v>
      </c>
      <c r="F467" s="1">
        <f t="shared" si="110"/>
        <v>766</v>
      </c>
      <c r="G467" s="1">
        <v>547</v>
      </c>
      <c r="H467" s="1">
        <v>542</v>
      </c>
      <c r="I467" s="2"/>
      <c r="J467" s="2">
        <f t="shared" si="116"/>
        <v>0.68348045397225721</v>
      </c>
      <c r="K467" s="10">
        <f t="shared" si="108"/>
        <v>2</v>
      </c>
      <c r="L467" s="9">
        <f t="shared" si="113"/>
        <v>3</v>
      </c>
      <c r="M467" s="8">
        <f t="shared" si="114"/>
        <v>1</v>
      </c>
      <c r="N467" s="2">
        <f t="shared" si="104"/>
        <v>0.31201044386422977</v>
      </c>
      <c r="O467" s="2">
        <f t="shared" si="105"/>
        <v>0.27937336814621411</v>
      </c>
      <c r="P467" s="2">
        <f t="shared" si="106"/>
        <v>0.33812010443864232</v>
      </c>
      <c r="Q467" s="2">
        <f t="shared" si="107"/>
        <v>7.0496083550913857E-2</v>
      </c>
      <c r="R467" s="1">
        <v>239</v>
      </c>
      <c r="S467" s="1">
        <v>214</v>
      </c>
      <c r="T467" s="1">
        <v>259</v>
      </c>
      <c r="V467" s="1">
        <v>54</v>
      </c>
      <c r="AA467" t="s">
        <v>261</v>
      </c>
      <c r="AE467" s="44">
        <v>23</v>
      </c>
      <c r="AF467" s="46">
        <v>27</v>
      </c>
      <c r="AG467" s="46">
        <v>60</v>
      </c>
      <c r="AH467" s="50">
        <v>46475</v>
      </c>
      <c r="AI467" s="50">
        <f t="shared" si="115"/>
        <v>23027</v>
      </c>
      <c r="AJ467" t="s">
        <v>1483</v>
      </c>
      <c r="AM467" s="1">
        <f t="shared" si="111"/>
        <v>766</v>
      </c>
      <c r="AN467" s="1">
        <v>27</v>
      </c>
      <c r="AO467" s="1">
        <f t="shared" si="112"/>
        <v>793</v>
      </c>
    </row>
    <row r="468" spans="1:41" hidden="1" outlineLevel="1">
      <c r="A468" t="s">
        <v>190</v>
      </c>
      <c r="B468" s="11" t="s">
        <v>1458</v>
      </c>
      <c r="E468" s="1">
        <f t="shared" si="109"/>
        <v>708</v>
      </c>
      <c r="F468" s="1">
        <f t="shared" si="110"/>
        <v>658</v>
      </c>
      <c r="G468" s="1">
        <v>469</v>
      </c>
      <c r="H468" s="1">
        <v>430</v>
      </c>
      <c r="I468" s="2"/>
      <c r="J468" s="2">
        <f t="shared" si="116"/>
        <v>0.60734463276836159</v>
      </c>
      <c r="K468" s="10">
        <f t="shared" si="108"/>
        <v>2</v>
      </c>
      <c r="L468" s="9">
        <f t="shared" si="113"/>
        <v>3</v>
      </c>
      <c r="M468" s="8">
        <f t="shared" si="114"/>
        <v>1</v>
      </c>
      <c r="N468" s="2">
        <f t="shared" si="104"/>
        <v>0.29483282674772038</v>
      </c>
      <c r="O468" s="2">
        <f t="shared" si="105"/>
        <v>0.2917933130699088</v>
      </c>
      <c r="P468" s="2">
        <f t="shared" si="106"/>
        <v>0.36322188449848025</v>
      </c>
      <c r="Q468" s="2">
        <f t="shared" si="107"/>
        <v>5.0151975683890571E-2</v>
      </c>
      <c r="R468" s="1">
        <v>194</v>
      </c>
      <c r="S468" s="1">
        <v>192</v>
      </c>
      <c r="T468" s="1">
        <v>239</v>
      </c>
      <c r="V468" s="1">
        <v>33</v>
      </c>
      <c r="AA468" t="s">
        <v>1767</v>
      </c>
      <c r="AE468" s="44">
        <v>23</v>
      </c>
      <c r="AF468" s="46">
        <v>21</v>
      </c>
      <c r="AG468" s="46">
        <v>70</v>
      </c>
      <c r="AH468" s="50">
        <v>46580</v>
      </c>
      <c r="AI468" s="50">
        <f t="shared" si="115"/>
        <v>23021</v>
      </c>
      <c r="AJ468" t="s">
        <v>1483</v>
      </c>
      <c r="AM468" s="1">
        <f t="shared" si="111"/>
        <v>658</v>
      </c>
      <c r="AN468" s="1">
        <v>50</v>
      </c>
      <c r="AO468" s="1">
        <f t="shared" si="112"/>
        <v>708</v>
      </c>
    </row>
    <row r="469" spans="1:41" hidden="1" outlineLevel="1">
      <c r="A469" t="s">
        <v>775</v>
      </c>
      <c r="B469" s="11" t="s">
        <v>1458</v>
      </c>
      <c r="E469" s="1">
        <f t="shared" si="109"/>
        <v>579</v>
      </c>
      <c r="F469" s="1">
        <f t="shared" si="110"/>
        <v>564</v>
      </c>
      <c r="G469" s="1">
        <v>396</v>
      </c>
      <c r="H469" s="1">
        <v>387</v>
      </c>
      <c r="I469" s="2"/>
      <c r="J469" s="2">
        <f t="shared" si="116"/>
        <v>0.66839378238341973</v>
      </c>
      <c r="K469" s="10">
        <f t="shared" si="108"/>
        <v>3</v>
      </c>
      <c r="L469" s="9">
        <f t="shared" si="113"/>
        <v>2</v>
      </c>
      <c r="M469" s="8">
        <f t="shared" si="114"/>
        <v>1</v>
      </c>
      <c r="N469" s="2">
        <f t="shared" si="104"/>
        <v>0.19680851063829788</v>
      </c>
      <c r="O469" s="2">
        <f t="shared" si="105"/>
        <v>0.35106382978723405</v>
      </c>
      <c r="P469" s="2">
        <f t="shared" si="106"/>
        <v>0.43971631205673761</v>
      </c>
      <c r="Q469" s="2">
        <f t="shared" si="107"/>
        <v>1.2411347517730487E-2</v>
      </c>
      <c r="R469" s="1">
        <v>111</v>
      </c>
      <c r="S469" s="1">
        <v>198</v>
      </c>
      <c r="T469" s="1">
        <v>248</v>
      </c>
      <c r="V469" s="1">
        <v>7</v>
      </c>
      <c r="AA469" t="s">
        <v>2692</v>
      </c>
      <c r="AE469" s="44">
        <v>23</v>
      </c>
      <c r="AF469" s="46">
        <v>3</v>
      </c>
      <c r="AG469" s="46">
        <v>210</v>
      </c>
      <c r="AH469" s="50">
        <v>46685</v>
      </c>
      <c r="AI469" s="50">
        <f t="shared" si="115"/>
        <v>23003</v>
      </c>
      <c r="AJ469" t="s">
        <v>1483</v>
      </c>
      <c r="AM469" s="1">
        <f t="shared" si="111"/>
        <v>564</v>
      </c>
      <c r="AN469" s="1">
        <v>15</v>
      </c>
      <c r="AO469" s="1">
        <f t="shared" si="112"/>
        <v>579</v>
      </c>
    </row>
    <row r="470" spans="1:41" hidden="1" outlineLevel="1">
      <c r="A470" t="s">
        <v>1616</v>
      </c>
      <c r="B470" s="11" t="s">
        <v>1458</v>
      </c>
      <c r="E470" s="1">
        <f t="shared" si="109"/>
        <v>738</v>
      </c>
      <c r="F470" s="1">
        <f t="shared" si="110"/>
        <v>717</v>
      </c>
      <c r="G470" s="1">
        <v>587</v>
      </c>
      <c r="H470" s="1">
        <v>576</v>
      </c>
      <c r="I470" s="2"/>
      <c r="J470" s="2">
        <f t="shared" si="116"/>
        <v>0.78048780487804881</v>
      </c>
      <c r="K470" s="10">
        <f t="shared" si="108"/>
        <v>2</v>
      </c>
      <c r="L470" s="9">
        <f t="shared" si="113"/>
        <v>3</v>
      </c>
      <c r="M470" s="8">
        <f t="shared" si="114"/>
        <v>1</v>
      </c>
      <c r="N470" s="2">
        <f t="shared" si="104"/>
        <v>0.29009762900976288</v>
      </c>
      <c r="O470" s="2">
        <f t="shared" si="105"/>
        <v>0.21338912133891214</v>
      </c>
      <c r="P470" s="2">
        <f t="shared" si="106"/>
        <v>0.43375174337517436</v>
      </c>
      <c r="Q470" s="2">
        <f t="shared" si="107"/>
        <v>6.2761506276150625E-2</v>
      </c>
      <c r="R470" s="1">
        <v>208</v>
      </c>
      <c r="S470" s="1">
        <v>153</v>
      </c>
      <c r="T470" s="1">
        <v>311</v>
      </c>
      <c r="V470" s="1">
        <v>45</v>
      </c>
      <c r="AA470" t="s">
        <v>261</v>
      </c>
      <c r="AE470" s="44">
        <v>23</v>
      </c>
      <c r="AF470" s="46">
        <v>27</v>
      </c>
      <c r="AG470" s="46">
        <v>65</v>
      </c>
      <c r="AH470" s="50">
        <v>46790</v>
      </c>
      <c r="AI470" s="50">
        <f t="shared" si="115"/>
        <v>23027</v>
      </c>
      <c r="AJ470" t="s">
        <v>1483</v>
      </c>
      <c r="AM470" s="1">
        <f t="shared" si="111"/>
        <v>717</v>
      </c>
      <c r="AN470" s="1">
        <v>21</v>
      </c>
      <c r="AO470" s="1">
        <f t="shared" si="112"/>
        <v>738</v>
      </c>
    </row>
    <row r="471" spans="1:41" hidden="1" outlineLevel="1">
      <c r="A471" t="s">
        <v>1626</v>
      </c>
      <c r="B471" s="11" t="s">
        <v>1458</v>
      </c>
      <c r="E471" s="1">
        <f t="shared" si="109"/>
        <v>159</v>
      </c>
      <c r="F471" s="1">
        <f t="shared" si="110"/>
        <v>159</v>
      </c>
      <c r="G471" s="1">
        <v>116</v>
      </c>
      <c r="H471" s="1">
        <v>115</v>
      </c>
      <c r="I471" s="2"/>
      <c r="J471" s="2">
        <f t="shared" si="116"/>
        <v>0.72327044025157228</v>
      </c>
      <c r="K471" s="10">
        <f t="shared" si="108"/>
        <v>3</v>
      </c>
      <c r="L471" s="9">
        <f t="shared" si="113"/>
        <v>1</v>
      </c>
      <c r="M471" s="8">
        <f t="shared" si="114"/>
        <v>2</v>
      </c>
      <c r="N471" s="2">
        <f t="shared" si="104"/>
        <v>0.16352201257861634</v>
      </c>
      <c r="O471" s="2">
        <f t="shared" si="105"/>
        <v>0.41509433962264153</v>
      </c>
      <c r="P471" s="2">
        <f t="shared" si="106"/>
        <v>0.36477987421383645</v>
      </c>
      <c r="Q471" s="2">
        <f t="shared" si="107"/>
        <v>5.6603773584905703E-2</v>
      </c>
      <c r="R471" s="1">
        <v>26</v>
      </c>
      <c r="S471" s="1">
        <v>66</v>
      </c>
      <c r="T471" s="1">
        <v>58</v>
      </c>
      <c r="V471" s="1">
        <v>9</v>
      </c>
      <c r="AA471" t="s">
        <v>1360</v>
      </c>
      <c r="AE471" s="44">
        <v>23</v>
      </c>
      <c r="AF471" s="46">
        <v>25</v>
      </c>
      <c r="AG471" s="46">
        <v>95</v>
      </c>
      <c r="AH471" s="50">
        <v>47140</v>
      </c>
      <c r="AI471" s="50">
        <f t="shared" si="115"/>
        <v>23025</v>
      </c>
      <c r="AJ471" t="s">
        <v>1483</v>
      </c>
      <c r="AM471" s="1">
        <f t="shared" si="111"/>
        <v>159</v>
      </c>
      <c r="AN471" s="1">
        <v>0</v>
      </c>
      <c r="AO471" s="1">
        <f t="shared" si="112"/>
        <v>159</v>
      </c>
    </row>
    <row r="472" spans="1:41" hidden="1" outlineLevel="1">
      <c r="A472" t="s">
        <v>360</v>
      </c>
      <c r="B472" s="11" t="s">
        <v>1458</v>
      </c>
      <c r="E472" s="1">
        <f t="shared" si="109"/>
        <v>40</v>
      </c>
      <c r="F472" s="1">
        <f t="shared" si="110"/>
        <v>39</v>
      </c>
      <c r="G472" s="1">
        <v>30</v>
      </c>
      <c r="H472" s="1">
        <v>27</v>
      </c>
      <c r="I472" s="2"/>
      <c r="J472" s="2">
        <f t="shared" si="116"/>
        <v>0.67500000000000004</v>
      </c>
      <c r="K472" s="10">
        <f t="shared" si="108"/>
        <v>3</v>
      </c>
      <c r="L472" s="9">
        <f t="shared" si="113"/>
        <v>2</v>
      </c>
      <c r="M472" s="8">
        <f t="shared" si="114"/>
        <v>1</v>
      </c>
      <c r="N472" s="2">
        <f t="shared" si="104"/>
        <v>5.128205128205128E-2</v>
      </c>
      <c r="O472" s="2">
        <f t="shared" si="105"/>
        <v>0.33333333333333331</v>
      </c>
      <c r="P472" s="2">
        <f t="shared" si="106"/>
        <v>0.58974358974358976</v>
      </c>
      <c r="Q472" s="2">
        <f t="shared" si="107"/>
        <v>2.5641025641025661E-2</v>
      </c>
      <c r="R472" s="1">
        <v>2</v>
      </c>
      <c r="S472" s="1">
        <v>13</v>
      </c>
      <c r="T472" s="1">
        <v>23</v>
      </c>
      <c r="V472" s="1">
        <v>1</v>
      </c>
      <c r="AA472" t="s">
        <v>2692</v>
      </c>
      <c r="AE472" s="44">
        <v>23</v>
      </c>
      <c r="AF472" s="46">
        <v>3</v>
      </c>
      <c r="AG472" s="46">
        <v>215</v>
      </c>
      <c r="AH472" s="50">
        <v>47175</v>
      </c>
      <c r="AI472" s="50">
        <f t="shared" si="115"/>
        <v>23003</v>
      </c>
      <c r="AJ472" t="s">
        <v>2949</v>
      </c>
      <c r="AM472" s="1">
        <f t="shared" si="111"/>
        <v>39</v>
      </c>
      <c r="AN472" s="1">
        <v>1</v>
      </c>
      <c r="AO472" s="1">
        <f t="shared" si="112"/>
        <v>40</v>
      </c>
    </row>
    <row r="473" spans="1:41" hidden="1" outlineLevel="1">
      <c r="A473" t="s">
        <v>2558</v>
      </c>
      <c r="B473" s="11" t="s">
        <v>1458</v>
      </c>
      <c r="E473" s="1">
        <f t="shared" si="109"/>
        <v>665</v>
      </c>
      <c r="F473" s="1">
        <f t="shared" si="110"/>
        <v>633</v>
      </c>
      <c r="G473" s="1">
        <v>508</v>
      </c>
      <c r="H473" s="1">
        <v>489</v>
      </c>
      <c r="I473" s="2"/>
      <c r="J473" s="2">
        <f t="shared" si="116"/>
        <v>0.73533834586466162</v>
      </c>
      <c r="K473" s="10">
        <f t="shared" si="108"/>
        <v>3</v>
      </c>
      <c r="L473" s="9">
        <f t="shared" si="113"/>
        <v>1</v>
      </c>
      <c r="M473" s="8">
        <f t="shared" si="114"/>
        <v>2</v>
      </c>
      <c r="N473" s="2">
        <f t="shared" si="104"/>
        <v>0.16113744075829384</v>
      </c>
      <c r="O473" s="2">
        <f t="shared" si="105"/>
        <v>0.43759873617693523</v>
      </c>
      <c r="P473" s="2">
        <f t="shared" si="106"/>
        <v>0.34913112164297</v>
      </c>
      <c r="Q473" s="2">
        <f t="shared" si="107"/>
        <v>5.2132701421800931E-2</v>
      </c>
      <c r="R473" s="1">
        <v>102</v>
      </c>
      <c r="S473" s="1">
        <v>277</v>
      </c>
      <c r="T473" s="1">
        <v>221</v>
      </c>
      <c r="V473" s="1">
        <v>33</v>
      </c>
      <c r="AA473" t="s">
        <v>261</v>
      </c>
      <c r="AE473" s="44">
        <v>23</v>
      </c>
      <c r="AF473" s="46">
        <v>27</v>
      </c>
      <c r="AG473" s="46">
        <v>70</v>
      </c>
      <c r="AH473" s="50">
        <v>47245</v>
      </c>
      <c r="AI473" s="50">
        <f t="shared" si="115"/>
        <v>23027</v>
      </c>
      <c r="AJ473" t="s">
        <v>1483</v>
      </c>
      <c r="AM473" s="1">
        <f t="shared" si="111"/>
        <v>633</v>
      </c>
      <c r="AN473" s="1">
        <v>32</v>
      </c>
      <c r="AO473" s="1">
        <f t="shared" si="112"/>
        <v>665</v>
      </c>
    </row>
    <row r="474" spans="1:41" hidden="1" outlineLevel="1">
      <c r="A474" t="s">
        <v>1986</v>
      </c>
      <c r="B474" s="11" t="s">
        <v>1458</v>
      </c>
      <c r="E474" s="1">
        <f t="shared" si="109"/>
        <v>380</v>
      </c>
      <c r="F474" s="1">
        <f t="shared" si="110"/>
        <v>373</v>
      </c>
      <c r="G474" s="1">
        <v>224</v>
      </c>
      <c r="H474" s="1">
        <v>242</v>
      </c>
      <c r="I474" s="2"/>
      <c r="J474" s="2">
        <f t="shared" si="116"/>
        <v>0.63684210526315788</v>
      </c>
      <c r="K474" s="10">
        <f t="shared" si="108"/>
        <v>2</v>
      </c>
      <c r="L474" s="9">
        <f t="shared" si="113"/>
        <v>3</v>
      </c>
      <c r="M474" s="8">
        <f t="shared" si="114"/>
        <v>1</v>
      </c>
      <c r="N474" s="2">
        <f t="shared" si="104"/>
        <v>0.3512064343163539</v>
      </c>
      <c r="O474" s="2">
        <f t="shared" si="105"/>
        <v>0.24932975871313673</v>
      </c>
      <c r="P474" s="2">
        <f t="shared" si="106"/>
        <v>0.37801608579088469</v>
      </c>
      <c r="Q474" s="2">
        <f t="shared" si="107"/>
        <v>2.1447721179624679E-2</v>
      </c>
      <c r="R474" s="1">
        <v>131</v>
      </c>
      <c r="S474" s="1">
        <v>93</v>
      </c>
      <c r="T474" s="1">
        <v>141</v>
      </c>
      <c r="V474" s="1">
        <v>8</v>
      </c>
      <c r="AA474" t="s">
        <v>1360</v>
      </c>
      <c r="AE474" s="44">
        <v>23</v>
      </c>
      <c r="AF474" s="46">
        <v>25</v>
      </c>
      <c r="AG474" s="46">
        <v>100</v>
      </c>
      <c r="AH474" s="50">
        <v>47455</v>
      </c>
      <c r="AI474" s="50">
        <f t="shared" si="115"/>
        <v>23025</v>
      </c>
      <c r="AJ474" t="s">
        <v>1483</v>
      </c>
      <c r="AM474" s="1">
        <f t="shared" si="111"/>
        <v>373</v>
      </c>
      <c r="AN474" s="1">
        <v>7</v>
      </c>
      <c r="AO474" s="1">
        <f t="shared" si="112"/>
        <v>380</v>
      </c>
    </row>
    <row r="475" spans="1:41" hidden="1" outlineLevel="1">
      <c r="A475" t="s">
        <v>153</v>
      </c>
      <c r="B475" s="11" t="s">
        <v>1458</v>
      </c>
      <c r="E475" s="1">
        <f t="shared" si="109"/>
        <v>172</v>
      </c>
      <c r="F475" s="1">
        <f t="shared" si="110"/>
        <v>156</v>
      </c>
      <c r="G475" s="1">
        <v>126</v>
      </c>
      <c r="H475" s="1">
        <v>122</v>
      </c>
      <c r="I475" s="2"/>
      <c r="J475" s="2">
        <f t="shared" si="116"/>
        <v>0.70930232558139539</v>
      </c>
      <c r="K475" s="10">
        <f t="shared" si="108"/>
        <v>3</v>
      </c>
      <c r="L475" s="9">
        <f t="shared" si="113"/>
        <v>2</v>
      </c>
      <c r="M475" s="8">
        <f t="shared" si="114"/>
        <v>1</v>
      </c>
      <c r="N475" s="2">
        <f t="shared" si="104"/>
        <v>0.16025641025641027</v>
      </c>
      <c r="O475" s="2">
        <f t="shared" si="105"/>
        <v>0.37820512820512819</v>
      </c>
      <c r="P475" s="2">
        <f t="shared" si="106"/>
        <v>0.44871794871794873</v>
      </c>
      <c r="Q475" s="2">
        <f t="shared" si="107"/>
        <v>1.282051282051283E-2</v>
      </c>
      <c r="R475" s="1">
        <v>25</v>
      </c>
      <c r="S475" s="1">
        <v>59</v>
      </c>
      <c r="T475" s="1">
        <v>70</v>
      </c>
      <c r="V475" s="1">
        <v>2</v>
      </c>
      <c r="AA475" t="s">
        <v>2472</v>
      </c>
      <c r="AE475" s="44">
        <v>23</v>
      </c>
      <c r="AF475" s="46">
        <v>19</v>
      </c>
      <c r="AG475" s="46">
        <v>225</v>
      </c>
      <c r="AH475" s="50">
        <v>47560</v>
      </c>
      <c r="AI475" s="50">
        <f t="shared" si="115"/>
        <v>23019</v>
      </c>
      <c r="AJ475" t="s">
        <v>1483</v>
      </c>
      <c r="AM475" s="1">
        <f t="shared" si="111"/>
        <v>156</v>
      </c>
      <c r="AN475" s="1">
        <v>16</v>
      </c>
      <c r="AO475" s="1">
        <f t="shared" si="112"/>
        <v>172</v>
      </c>
    </row>
    <row r="476" spans="1:41" hidden="1" outlineLevel="1">
      <c r="A476" t="s">
        <v>289</v>
      </c>
      <c r="B476" s="11" t="s">
        <v>1458</v>
      </c>
      <c r="E476" s="1">
        <f t="shared" si="109"/>
        <v>1806</v>
      </c>
      <c r="F476" s="1">
        <f t="shared" si="110"/>
        <v>1773</v>
      </c>
      <c r="G476" s="1">
        <v>1464</v>
      </c>
      <c r="H476" s="1">
        <v>1448</v>
      </c>
      <c r="I476" s="2"/>
      <c r="J476" s="2">
        <f t="shared" si="116"/>
        <v>0.8017718715393134</v>
      </c>
      <c r="K476" s="10">
        <f t="shared" si="108"/>
        <v>2</v>
      </c>
      <c r="L476" s="9">
        <f t="shared" si="113"/>
        <v>3</v>
      </c>
      <c r="M476" s="8">
        <f t="shared" si="114"/>
        <v>1</v>
      </c>
      <c r="N476" s="2">
        <f t="shared" si="104"/>
        <v>0.329385222786238</v>
      </c>
      <c r="O476" s="2">
        <f t="shared" si="105"/>
        <v>0.30174844895657077</v>
      </c>
      <c r="P476" s="2">
        <f t="shared" si="106"/>
        <v>0.34630569655950366</v>
      </c>
      <c r="Q476" s="2">
        <f t="shared" si="107"/>
        <v>2.2560631697687628E-2</v>
      </c>
      <c r="R476" s="1">
        <v>584</v>
      </c>
      <c r="S476" s="1">
        <v>535</v>
      </c>
      <c r="T476" s="1">
        <v>614</v>
      </c>
      <c r="V476" s="1">
        <v>40</v>
      </c>
      <c r="AA476" t="s">
        <v>721</v>
      </c>
      <c r="AE476" s="44">
        <v>23</v>
      </c>
      <c r="AF476" s="46">
        <v>9</v>
      </c>
      <c r="AG476" s="46">
        <v>100</v>
      </c>
      <c r="AH476" s="50">
        <v>47630</v>
      </c>
      <c r="AI476" s="50">
        <f t="shared" si="115"/>
        <v>23009</v>
      </c>
      <c r="AJ476" t="s">
        <v>1483</v>
      </c>
      <c r="AM476" s="1">
        <f t="shared" si="111"/>
        <v>1773</v>
      </c>
      <c r="AN476" s="1">
        <v>33</v>
      </c>
      <c r="AO476" s="1">
        <f t="shared" si="112"/>
        <v>1806</v>
      </c>
    </row>
    <row r="477" spans="1:41" hidden="1" outlineLevel="1">
      <c r="A477" t="s">
        <v>756</v>
      </c>
      <c r="B477" s="11" t="s">
        <v>1458</v>
      </c>
      <c r="E477" s="1">
        <f t="shared" si="109"/>
        <v>1408</v>
      </c>
      <c r="F477" s="1">
        <f t="shared" si="110"/>
        <v>1359</v>
      </c>
      <c r="G477" s="1">
        <v>1012</v>
      </c>
      <c r="H477" s="1">
        <v>990</v>
      </c>
      <c r="I477" s="2"/>
      <c r="J477" s="2">
        <f t="shared" si="116"/>
        <v>0.703125</v>
      </c>
      <c r="K477" s="10">
        <f t="shared" si="108"/>
        <v>2</v>
      </c>
      <c r="L477" s="9">
        <f t="shared" si="113"/>
        <v>3</v>
      </c>
      <c r="M477" s="8">
        <f t="shared" si="114"/>
        <v>1</v>
      </c>
      <c r="N477" s="2">
        <f t="shared" si="104"/>
        <v>0.32155997056659308</v>
      </c>
      <c r="O477" s="2">
        <f t="shared" si="105"/>
        <v>0.26195732155997059</v>
      </c>
      <c r="P477" s="2">
        <f t="shared" si="106"/>
        <v>0.36718175128771158</v>
      </c>
      <c r="Q477" s="2">
        <f t="shared" si="107"/>
        <v>4.9300956585724809E-2</v>
      </c>
      <c r="R477" s="1">
        <v>437</v>
      </c>
      <c r="S477" s="1">
        <v>356</v>
      </c>
      <c r="T477" s="1">
        <v>499</v>
      </c>
      <c r="V477" s="1">
        <v>67</v>
      </c>
      <c r="AA477" t="s">
        <v>2848</v>
      </c>
      <c r="AE477" s="44">
        <v>23</v>
      </c>
      <c r="AF477" s="46">
        <v>11</v>
      </c>
      <c r="AG477" s="46">
        <v>75</v>
      </c>
      <c r="AH477" s="50">
        <v>47770</v>
      </c>
      <c r="AI477" s="50">
        <f t="shared" si="115"/>
        <v>23011</v>
      </c>
      <c r="AJ477" t="s">
        <v>1483</v>
      </c>
      <c r="AM477" s="1">
        <f t="shared" si="111"/>
        <v>1359</v>
      </c>
      <c r="AN477" s="1">
        <v>49</v>
      </c>
      <c r="AO477" s="1">
        <f t="shared" si="112"/>
        <v>1408</v>
      </c>
    </row>
    <row r="478" spans="1:41" hidden="1" outlineLevel="1">
      <c r="A478" t="s">
        <v>2158</v>
      </c>
      <c r="B478" s="11" t="s">
        <v>1458</v>
      </c>
      <c r="E478" s="1">
        <f t="shared" si="109"/>
        <v>3135</v>
      </c>
      <c r="F478" s="1">
        <f t="shared" si="110"/>
        <v>2813</v>
      </c>
      <c r="G478" s="1">
        <v>2188</v>
      </c>
      <c r="H478" s="1">
        <v>2163</v>
      </c>
      <c r="I478" s="2"/>
      <c r="J478" s="2">
        <f t="shared" si="116"/>
        <v>0.68995215311004787</v>
      </c>
      <c r="K478" s="10">
        <f t="shared" si="108"/>
        <v>3</v>
      </c>
      <c r="L478" s="9">
        <f t="shared" si="113"/>
        <v>2</v>
      </c>
      <c r="M478" s="8">
        <f t="shared" si="114"/>
        <v>1</v>
      </c>
      <c r="N478" s="2">
        <f t="shared" si="104"/>
        <v>0.27124066832563098</v>
      </c>
      <c r="O478" s="2">
        <f t="shared" si="105"/>
        <v>0.29185922502666195</v>
      </c>
      <c r="P478" s="2">
        <f t="shared" si="106"/>
        <v>0.39210806967650197</v>
      </c>
      <c r="Q478" s="2">
        <f t="shared" si="107"/>
        <v>4.4792036971205096E-2</v>
      </c>
      <c r="R478" s="1">
        <v>763</v>
      </c>
      <c r="S478" s="1">
        <v>821</v>
      </c>
      <c r="T478" s="1">
        <v>1103</v>
      </c>
      <c r="V478" s="1">
        <v>126</v>
      </c>
      <c r="AA478" t="s">
        <v>1673</v>
      </c>
      <c r="AE478" s="44">
        <v>23</v>
      </c>
      <c r="AF478" s="46">
        <v>5</v>
      </c>
      <c r="AG478" s="46">
        <v>65</v>
      </c>
      <c r="AH478" s="50">
        <v>48085</v>
      </c>
      <c r="AI478" s="50">
        <f t="shared" si="115"/>
        <v>23005</v>
      </c>
      <c r="AJ478" t="s">
        <v>1483</v>
      </c>
      <c r="AM478" s="1">
        <f t="shared" si="111"/>
        <v>2813</v>
      </c>
      <c r="AN478" s="1">
        <v>322</v>
      </c>
      <c r="AO478" s="1">
        <f t="shared" si="112"/>
        <v>3135</v>
      </c>
    </row>
    <row r="479" spans="1:41" hidden="1" outlineLevel="1">
      <c r="A479" t="s">
        <v>6</v>
      </c>
      <c r="B479" s="11" t="s">
        <v>1458</v>
      </c>
      <c r="E479" s="1">
        <f t="shared" si="109"/>
        <v>39</v>
      </c>
      <c r="F479" s="1">
        <f t="shared" si="110"/>
        <v>35</v>
      </c>
      <c r="G479" s="1">
        <v>24</v>
      </c>
      <c r="H479" s="1">
        <v>24</v>
      </c>
      <c r="I479" s="2"/>
      <c r="J479" s="2">
        <f t="shared" si="116"/>
        <v>0.61538461538461542</v>
      </c>
      <c r="K479" s="10">
        <f t="shared" si="108"/>
        <v>1</v>
      </c>
      <c r="L479" s="9">
        <f t="shared" si="113"/>
        <v>3</v>
      </c>
      <c r="M479" s="8">
        <f t="shared" si="114"/>
        <v>2</v>
      </c>
      <c r="N479" s="2">
        <f t="shared" si="104"/>
        <v>0.51428571428571423</v>
      </c>
      <c r="O479" s="2">
        <f t="shared" si="105"/>
        <v>0.17142857142857143</v>
      </c>
      <c r="P479" s="2">
        <f t="shared" si="106"/>
        <v>0.2857142857142857</v>
      </c>
      <c r="Q479" s="2">
        <f t="shared" si="107"/>
        <v>2.8571428571428636E-2</v>
      </c>
      <c r="R479" s="1">
        <v>18</v>
      </c>
      <c r="S479" s="1">
        <v>6</v>
      </c>
      <c r="T479" s="1">
        <v>10</v>
      </c>
      <c r="V479" s="1">
        <v>1</v>
      </c>
      <c r="AA479" t="s">
        <v>2692</v>
      </c>
      <c r="AE479" s="44">
        <v>23</v>
      </c>
      <c r="AF479" s="46">
        <v>3</v>
      </c>
      <c r="AG479" s="46">
        <v>220</v>
      </c>
      <c r="AH479" s="50">
        <v>48120</v>
      </c>
      <c r="AI479" s="50">
        <f t="shared" si="115"/>
        <v>23003</v>
      </c>
      <c r="AJ479" t="s">
        <v>2949</v>
      </c>
      <c r="AM479" s="1">
        <f t="shared" si="111"/>
        <v>35</v>
      </c>
      <c r="AN479" s="1">
        <v>4</v>
      </c>
      <c r="AO479" s="1">
        <f t="shared" si="112"/>
        <v>39</v>
      </c>
    </row>
    <row r="480" spans="1:41" hidden="1" outlineLevel="1">
      <c r="A480" t="s">
        <v>2250</v>
      </c>
      <c r="B480" s="11" t="s">
        <v>1458</v>
      </c>
      <c r="E480" s="1">
        <f t="shared" si="109"/>
        <v>335</v>
      </c>
      <c r="F480" s="1">
        <f t="shared" si="110"/>
        <v>332</v>
      </c>
      <c r="G480" s="1">
        <v>285</v>
      </c>
      <c r="H480" s="1">
        <v>279</v>
      </c>
      <c r="I480" s="2"/>
      <c r="J480" s="2">
        <f t="shared" si="116"/>
        <v>0.83283582089552244</v>
      </c>
      <c r="K480" s="10">
        <f t="shared" si="108"/>
        <v>1</v>
      </c>
      <c r="L480" s="9">
        <f t="shared" si="113"/>
        <v>2</v>
      </c>
      <c r="M480" s="8">
        <f t="shared" si="114"/>
        <v>3</v>
      </c>
      <c r="N480" s="2">
        <f t="shared" si="104"/>
        <v>0.53012048192771088</v>
      </c>
      <c r="O480" s="2">
        <f t="shared" si="105"/>
        <v>0.23493975903614459</v>
      </c>
      <c r="P480" s="2">
        <f t="shared" si="106"/>
        <v>0.18975903614457831</v>
      </c>
      <c r="Q480" s="2">
        <f t="shared" si="107"/>
        <v>4.5180722891566216E-2</v>
      </c>
      <c r="R480" s="1">
        <v>176</v>
      </c>
      <c r="S480" s="1">
        <v>78</v>
      </c>
      <c r="T480" s="1">
        <v>63</v>
      </c>
      <c r="V480" s="1">
        <v>15</v>
      </c>
      <c r="AA480" t="s">
        <v>2692</v>
      </c>
      <c r="AE480" s="44">
        <v>23</v>
      </c>
      <c r="AF480" s="46">
        <v>3</v>
      </c>
      <c r="AG480" s="46">
        <v>225</v>
      </c>
      <c r="AH480" s="50">
        <v>48575</v>
      </c>
      <c r="AI480" s="50">
        <f t="shared" si="115"/>
        <v>23003</v>
      </c>
      <c r="AJ480" t="s">
        <v>1483</v>
      </c>
      <c r="AM480" s="1">
        <f t="shared" si="111"/>
        <v>332</v>
      </c>
      <c r="AN480" s="1">
        <v>3</v>
      </c>
      <c r="AO480" s="1">
        <f t="shared" si="112"/>
        <v>335</v>
      </c>
    </row>
    <row r="481" spans="1:41" hidden="1" outlineLevel="1">
      <c r="A481" t="s">
        <v>2159</v>
      </c>
      <c r="B481" s="11" t="s">
        <v>1458</v>
      </c>
      <c r="E481" s="1">
        <f t="shared" si="109"/>
        <v>4037</v>
      </c>
      <c r="F481" s="1">
        <f t="shared" si="110"/>
        <v>3872</v>
      </c>
      <c r="G481" s="1">
        <v>3163</v>
      </c>
      <c r="H481" s="1">
        <v>3136</v>
      </c>
      <c r="I481" s="2"/>
      <c r="J481" s="2">
        <f t="shared" si="116"/>
        <v>0.77681446618776318</v>
      </c>
      <c r="K481" s="10">
        <f t="shared" si="108"/>
        <v>3</v>
      </c>
      <c r="L481" s="9">
        <f t="shared" si="113"/>
        <v>2</v>
      </c>
      <c r="M481" s="8">
        <f t="shared" si="114"/>
        <v>1</v>
      </c>
      <c r="N481" s="2">
        <f t="shared" si="104"/>
        <v>0.26033057851239672</v>
      </c>
      <c r="O481" s="2">
        <f t="shared" si="105"/>
        <v>0.28228305785123969</v>
      </c>
      <c r="P481" s="2">
        <f t="shared" si="106"/>
        <v>0.41787190082644626</v>
      </c>
      <c r="Q481" s="2">
        <f t="shared" si="107"/>
        <v>3.9514462809917328E-2</v>
      </c>
      <c r="R481" s="1">
        <v>1008</v>
      </c>
      <c r="S481" s="1">
        <v>1093</v>
      </c>
      <c r="T481" s="1">
        <v>1618</v>
      </c>
      <c r="V481" s="1">
        <v>153</v>
      </c>
      <c r="AA481" t="s">
        <v>1673</v>
      </c>
      <c r="AE481" s="44">
        <v>23</v>
      </c>
      <c r="AF481" s="46">
        <v>5</v>
      </c>
      <c r="AG481" s="46">
        <v>70</v>
      </c>
      <c r="AH481" s="50">
        <v>48820</v>
      </c>
      <c r="AI481" s="50">
        <f t="shared" si="115"/>
        <v>23005</v>
      </c>
      <c r="AJ481" t="s">
        <v>1483</v>
      </c>
      <c r="AM481" s="1">
        <f t="shared" si="111"/>
        <v>3872</v>
      </c>
      <c r="AN481" s="1">
        <v>165</v>
      </c>
      <c r="AO481" s="1">
        <f t="shared" si="112"/>
        <v>4037</v>
      </c>
    </row>
    <row r="482" spans="1:41" hidden="1" outlineLevel="1">
      <c r="A482" t="s">
        <v>2871</v>
      </c>
      <c r="B482" s="11" t="s">
        <v>1458</v>
      </c>
      <c r="E482" s="1">
        <f t="shared" si="109"/>
        <v>427</v>
      </c>
      <c r="F482" s="1">
        <f t="shared" si="110"/>
        <v>402</v>
      </c>
      <c r="G482" s="1">
        <v>337</v>
      </c>
      <c r="H482" s="1">
        <v>326</v>
      </c>
      <c r="I482" s="2"/>
      <c r="J482" s="2">
        <f t="shared" si="116"/>
        <v>0.7634660421545667</v>
      </c>
      <c r="K482" s="10">
        <f t="shared" si="108"/>
        <v>3</v>
      </c>
      <c r="L482" s="9">
        <f t="shared" si="113"/>
        <v>1</v>
      </c>
      <c r="M482" s="8">
        <f t="shared" si="114"/>
        <v>2</v>
      </c>
      <c r="N482" s="2">
        <f t="shared" si="104"/>
        <v>0.19154228855721392</v>
      </c>
      <c r="O482" s="2">
        <f t="shared" si="105"/>
        <v>0.46268656716417911</v>
      </c>
      <c r="P482" s="2">
        <f t="shared" si="106"/>
        <v>0.3383084577114428</v>
      </c>
      <c r="Q482" s="2">
        <f t="shared" si="107"/>
        <v>7.4626865671642006E-3</v>
      </c>
      <c r="R482" s="1">
        <v>77</v>
      </c>
      <c r="S482" s="1">
        <v>186</v>
      </c>
      <c r="T482" s="1">
        <v>136</v>
      </c>
      <c r="V482" s="1">
        <v>3</v>
      </c>
      <c r="AA482" t="s">
        <v>2692</v>
      </c>
      <c r="AE482" s="44">
        <v>23</v>
      </c>
      <c r="AF482" s="46">
        <v>3</v>
      </c>
      <c r="AG482" s="46">
        <v>230</v>
      </c>
      <c r="AH482" s="50">
        <v>48960</v>
      </c>
      <c r="AI482" s="50">
        <f t="shared" si="115"/>
        <v>23003</v>
      </c>
      <c r="AJ482" t="s">
        <v>1483</v>
      </c>
      <c r="AM482" s="1">
        <f t="shared" si="111"/>
        <v>402</v>
      </c>
      <c r="AN482" s="1">
        <v>25</v>
      </c>
      <c r="AO482" s="1">
        <f t="shared" si="112"/>
        <v>427</v>
      </c>
    </row>
    <row r="483" spans="1:41" hidden="1" outlineLevel="1">
      <c r="A483" t="s">
        <v>2922</v>
      </c>
      <c r="B483" s="11" t="s">
        <v>1458</v>
      </c>
      <c r="E483" s="1">
        <f t="shared" si="109"/>
        <v>528</v>
      </c>
      <c r="F483" s="1">
        <f t="shared" si="110"/>
        <v>517</v>
      </c>
      <c r="G483" s="1">
        <v>505</v>
      </c>
      <c r="H483" s="1">
        <v>455</v>
      </c>
      <c r="I483" s="2"/>
      <c r="J483" s="2">
        <f t="shared" si="116"/>
        <v>0.8617424242424242</v>
      </c>
      <c r="K483" s="10">
        <f t="shared" si="108"/>
        <v>3</v>
      </c>
      <c r="L483" s="9">
        <f t="shared" si="113"/>
        <v>2</v>
      </c>
      <c r="M483" s="8">
        <f t="shared" si="114"/>
        <v>1</v>
      </c>
      <c r="N483" s="2">
        <f t="shared" si="104"/>
        <v>0.21663442940038685</v>
      </c>
      <c r="O483" s="2">
        <f t="shared" si="105"/>
        <v>0.30947775628626695</v>
      </c>
      <c r="P483" s="2">
        <f t="shared" si="106"/>
        <v>0.43713733075435202</v>
      </c>
      <c r="Q483" s="2">
        <f t="shared" si="107"/>
        <v>3.675048355899424E-2</v>
      </c>
      <c r="R483" s="1">
        <v>112</v>
      </c>
      <c r="S483" s="1">
        <v>160</v>
      </c>
      <c r="T483" s="1">
        <v>226</v>
      </c>
      <c r="V483" s="1">
        <v>19</v>
      </c>
      <c r="AA483" t="s">
        <v>1360</v>
      </c>
      <c r="AE483" s="44">
        <v>23</v>
      </c>
      <c r="AF483" s="46">
        <v>25</v>
      </c>
      <c r="AG483" s="46">
        <v>105</v>
      </c>
      <c r="AH483" s="50">
        <v>49205</v>
      </c>
      <c r="AI483" s="50">
        <f t="shared" si="115"/>
        <v>23025</v>
      </c>
      <c r="AJ483" t="s">
        <v>1483</v>
      </c>
      <c r="AM483" s="1">
        <f t="shared" si="111"/>
        <v>517</v>
      </c>
      <c r="AN483" s="1">
        <v>11</v>
      </c>
      <c r="AO483" s="1">
        <f t="shared" si="112"/>
        <v>528</v>
      </c>
    </row>
    <row r="484" spans="1:41" hidden="1" outlineLevel="1">
      <c r="A484" t="s">
        <v>2668</v>
      </c>
      <c r="B484" s="11" t="s">
        <v>1458</v>
      </c>
      <c r="E484" s="1">
        <f t="shared" si="109"/>
        <v>1214</v>
      </c>
      <c r="F484" s="1">
        <f t="shared" si="110"/>
        <v>1152</v>
      </c>
      <c r="G484" s="1">
        <v>879</v>
      </c>
      <c r="H484" s="1">
        <v>866</v>
      </c>
      <c r="I484" s="2"/>
      <c r="J484" s="2">
        <f t="shared" si="116"/>
        <v>0.71334431630971995</v>
      </c>
      <c r="K484" s="10">
        <f t="shared" si="108"/>
        <v>3</v>
      </c>
      <c r="L484" s="9">
        <f t="shared" si="113"/>
        <v>1</v>
      </c>
      <c r="M484" s="8">
        <f t="shared" si="114"/>
        <v>2</v>
      </c>
      <c r="N484" s="2">
        <f t="shared" si="104"/>
        <v>0.22309027777777779</v>
      </c>
      <c r="O484" s="2">
        <f t="shared" si="105"/>
        <v>0.3671875</v>
      </c>
      <c r="P484" s="2">
        <f t="shared" si="106"/>
        <v>0.36458333333333331</v>
      </c>
      <c r="Q484" s="2">
        <f t="shared" si="107"/>
        <v>4.5138888888888895E-2</v>
      </c>
      <c r="R484" s="1">
        <v>257</v>
      </c>
      <c r="S484" s="1">
        <v>423</v>
      </c>
      <c r="T484" s="1">
        <v>420</v>
      </c>
      <c r="V484" s="1">
        <v>52</v>
      </c>
      <c r="AA484" t="s">
        <v>1085</v>
      </c>
      <c r="AE484" s="44">
        <v>23</v>
      </c>
      <c r="AF484" s="46">
        <v>7</v>
      </c>
      <c r="AG484" s="46">
        <v>60</v>
      </c>
      <c r="AH484" s="50">
        <v>49345</v>
      </c>
      <c r="AI484" s="50">
        <f t="shared" si="115"/>
        <v>23007</v>
      </c>
      <c r="AJ484" t="s">
        <v>1483</v>
      </c>
      <c r="AM484" s="1">
        <f t="shared" si="111"/>
        <v>1152</v>
      </c>
      <c r="AN484" s="1">
        <v>62</v>
      </c>
      <c r="AO484" s="1">
        <f t="shared" si="112"/>
        <v>1214</v>
      </c>
    </row>
    <row r="485" spans="1:41" hidden="1" outlineLevel="1">
      <c r="A485" t="s">
        <v>1697</v>
      </c>
      <c r="B485" s="11" t="s">
        <v>1458</v>
      </c>
      <c r="E485" s="1">
        <f t="shared" si="109"/>
        <v>522</v>
      </c>
      <c r="F485" s="1">
        <f t="shared" si="110"/>
        <v>476</v>
      </c>
      <c r="G485" s="1">
        <v>378</v>
      </c>
      <c r="H485" s="1">
        <v>367</v>
      </c>
      <c r="I485" s="2"/>
      <c r="J485" s="2">
        <f t="shared" si="116"/>
        <v>0.70306513409961691</v>
      </c>
      <c r="K485" s="10">
        <f t="shared" si="108"/>
        <v>3</v>
      </c>
      <c r="L485" s="9">
        <f t="shared" si="113"/>
        <v>2</v>
      </c>
      <c r="M485" s="8">
        <f t="shared" si="114"/>
        <v>1</v>
      </c>
      <c r="N485" s="2">
        <f t="shared" si="104"/>
        <v>0.25630252100840334</v>
      </c>
      <c r="O485" s="2">
        <f t="shared" si="105"/>
        <v>0.33823529411764708</v>
      </c>
      <c r="P485" s="2">
        <f t="shared" si="106"/>
        <v>0.38025210084033612</v>
      </c>
      <c r="Q485" s="2">
        <f t="shared" si="107"/>
        <v>2.5210084033613467E-2</v>
      </c>
      <c r="R485" s="1">
        <v>122</v>
      </c>
      <c r="S485" s="1">
        <v>161</v>
      </c>
      <c r="T485" s="1">
        <v>181</v>
      </c>
      <c r="V485" s="1">
        <v>12</v>
      </c>
      <c r="AA485" t="s">
        <v>2692</v>
      </c>
      <c r="AE485" s="44">
        <v>23</v>
      </c>
      <c r="AF485" s="46">
        <v>3</v>
      </c>
      <c r="AG485" s="46">
        <v>235</v>
      </c>
      <c r="AH485" s="50">
        <v>49415</v>
      </c>
      <c r="AI485" s="50">
        <f t="shared" si="115"/>
        <v>23003</v>
      </c>
      <c r="AJ485" t="s">
        <v>1483</v>
      </c>
      <c r="AM485" s="1">
        <f t="shared" si="111"/>
        <v>476</v>
      </c>
      <c r="AN485" s="1">
        <v>46</v>
      </c>
      <c r="AO485" s="1">
        <f t="shared" si="112"/>
        <v>522</v>
      </c>
    </row>
    <row r="486" spans="1:41" hidden="1" outlineLevel="1">
      <c r="A486" t="s">
        <v>921</v>
      </c>
      <c r="B486" s="11" t="s">
        <v>1458</v>
      </c>
      <c r="E486" s="1">
        <f t="shared" si="109"/>
        <v>588</v>
      </c>
      <c r="F486" s="1">
        <f t="shared" si="110"/>
        <v>578</v>
      </c>
      <c r="G486" s="1">
        <v>439</v>
      </c>
      <c r="H486" s="1">
        <v>427</v>
      </c>
      <c r="I486" s="2"/>
      <c r="J486" s="2">
        <f t="shared" si="116"/>
        <v>0.72619047619047616</v>
      </c>
      <c r="K486" s="10">
        <f t="shared" si="108"/>
        <v>3</v>
      </c>
      <c r="L486" s="9">
        <f t="shared" si="113"/>
        <v>1</v>
      </c>
      <c r="M486" s="8">
        <f t="shared" si="114"/>
        <v>2</v>
      </c>
      <c r="N486" s="2">
        <f t="shared" si="104"/>
        <v>0.2301038062283737</v>
      </c>
      <c r="O486" s="2">
        <f t="shared" si="105"/>
        <v>0.39965397923875434</v>
      </c>
      <c r="P486" s="2">
        <f t="shared" si="106"/>
        <v>0.33391003460207613</v>
      </c>
      <c r="Q486" s="2">
        <f t="shared" si="107"/>
        <v>3.6332179930795849E-2</v>
      </c>
      <c r="R486" s="1">
        <v>133</v>
      </c>
      <c r="S486" s="1">
        <v>231</v>
      </c>
      <c r="T486" s="1">
        <v>193</v>
      </c>
      <c r="V486" s="1">
        <v>21</v>
      </c>
      <c r="AA486" t="s">
        <v>1085</v>
      </c>
      <c r="AE486" s="44">
        <v>23</v>
      </c>
      <c r="AF486" s="46">
        <v>7</v>
      </c>
      <c r="AG486" s="46">
        <v>65</v>
      </c>
      <c r="AH486" s="50">
        <v>49520</v>
      </c>
      <c r="AI486" s="50">
        <f t="shared" si="115"/>
        <v>23007</v>
      </c>
      <c r="AJ486" t="s">
        <v>1483</v>
      </c>
      <c r="AM486" s="1">
        <f t="shared" si="111"/>
        <v>578</v>
      </c>
      <c r="AN486" s="1">
        <v>10</v>
      </c>
      <c r="AO486" s="1">
        <f t="shared" si="112"/>
        <v>588</v>
      </c>
    </row>
    <row r="487" spans="1:41" hidden="1" outlineLevel="1">
      <c r="A487" t="s">
        <v>2811</v>
      </c>
      <c r="B487" s="11" t="s">
        <v>1458</v>
      </c>
      <c r="E487" s="1">
        <f t="shared" si="109"/>
        <v>1124</v>
      </c>
      <c r="F487" s="1">
        <f t="shared" si="110"/>
        <v>1057</v>
      </c>
      <c r="G487" s="1">
        <v>906</v>
      </c>
      <c r="H487" s="1">
        <v>876</v>
      </c>
      <c r="I487" s="2"/>
      <c r="J487" s="2">
        <f t="shared" si="116"/>
        <v>0.77935943060498225</v>
      </c>
      <c r="K487" s="10">
        <f t="shared" si="108"/>
        <v>3</v>
      </c>
      <c r="L487" s="9">
        <f t="shared" si="113"/>
        <v>2</v>
      </c>
      <c r="M487" s="8">
        <f t="shared" si="114"/>
        <v>1</v>
      </c>
      <c r="N487" s="2">
        <f t="shared" si="104"/>
        <v>0.23935666982024598</v>
      </c>
      <c r="O487" s="2">
        <f t="shared" si="105"/>
        <v>0.28476821192052981</v>
      </c>
      <c r="P487" s="2">
        <f t="shared" si="106"/>
        <v>0.45222327341532642</v>
      </c>
      <c r="Q487" s="2">
        <f t="shared" si="107"/>
        <v>2.3651844843897818E-2</v>
      </c>
      <c r="R487" s="1">
        <v>253</v>
      </c>
      <c r="S487" s="1">
        <v>301</v>
      </c>
      <c r="T487" s="1">
        <v>478</v>
      </c>
      <c r="V487" s="1">
        <v>25</v>
      </c>
      <c r="AA487" t="s">
        <v>2472</v>
      </c>
      <c r="AE487" s="44">
        <v>23</v>
      </c>
      <c r="AF487" s="46">
        <v>19</v>
      </c>
      <c r="AG487" s="46">
        <v>230</v>
      </c>
      <c r="AH487" s="50">
        <v>48505</v>
      </c>
      <c r="AI487" s="50">
        <f t="shared" si="115"/>
        <v>23019</v>
      </c>
      <c r="AJ487" t="s">
        <v>1483</v>
      </c>
      <c r="AM487" s="1">
        <f t="shared" si="111"/>
        <v>1057</v>
      </c>
      <c r="AN487" s="1">
        <v>67</v>
      </c>
      <c r="AO487" s="1">
        <f t="shared" si="112"/>
        <v>1124</v>
      </c>
    </row>
    <row r="488" spans="1:41" hidden="1" outlineLevel="1">
      <c r="A488" t="s">
        <v>1044</v>
      </c>
      <c r="B488" s="11" t="s">
        <v>1458</v>
      </c>
      <c r="E488" s="1">
        <f t="shared" si="109"/>
        <v>1508</v>
      </c>
      <c r="F488" s="1">
        <f t="shared" si="110"/>
        <v>1476</v>
      </c>
      <c r="G488" s="1">
        <v>1237</v>
      </c>
      <c r="H488" s="1">
        <v>1195</v>
      </c>
      <c r="I488" s="2"/>
      <c r="J488" s="2">
        <f t="shared" si="116"/>
        <v>0.79244031830238726</v>
      </c>
      <c r="K488" s="10">
        <f t="shared" si="108"/>
        <v>1</v>
      </c>
      <c r="L488" s="9">
        <f t="shared" si="113"/>
        <v>3</v>
      </c>
      <c r="M488" s="8">
        <f t="shared" si="114"/>
        <v>2</v>
      </c>
      <c r="N488" s="2">
        <f t="shared" si="104"/>
        <v>0.34620596205962062</v>
      </c>
      <c r="O488" s="2">
        <f t="shared" si="105"/>
        <v>0.26897018970189701</v>
      </c>
      <c r="P488" s="2">
        <f t="shared" si="106"/>
        <v>0.34214092140921409</v>
      </c>
      <c r="Q488" s="2">
        <f t="shared" si="107"/>
        <v>4.2682926829268275E-2</v>
      </c>
      <c r="R488" s="1">
        <v>511</v>
      </c>
      <c r="S488" s="1">
        <v>397</v>
      </c>
      <c r="T488" s="1">
        <v>505</v>
      </c>
      <c r="V488" s="1">
        <v>63</v>
      </c>
      <c r="AA488" t="s">
        <v>1331</v>
      </c>
      <c r="AE488" s="44">
        <v>23</v>
      </c>
      <c r="AF488" s="46">
        <v>15</v>
      </c>
      <c r="AG488" s="46">
        <v>60</v>
      </c>
      <c r="AH488" s="50">
        <v>48645</v>
      </c>
      <c r="AI488" s="50">
        <f t="shared" si="115"/>
        <v>23015</v>
      </c>
      <c r="AJ488" t="s">
        <v>1483</v>
      </c>
      <c r="AM488" s="1">
        <f t="shared" si="111"/>
        <v>1476</v>
      </c>
      <c r="AN488" s="1">
        <v>32</v>
      </c>
      <c r="AO488" s="1">
        <f t="shared" si="112"/>
        <v>1508</v>
      </c>
    </row>
    <row r="489" spans="1:41" hidden="1" outlineLevel="1">
      <c r="A489" t="s">
        <v>1562</v>
      </c>
      <c r="B489" s="11" t="s">
        <v>1458</v>
      </c>
      <c r="E489" s="1">
        <f t="shared" si="109"/>
        <v>1077</v>
      </c>
      <c r="F489" s="1">
        <f t="shared" si="110"/>
        <v>1039</v>
      </c>
      <c r="G489" s="1">
        <v>791</v>
      </c>
      <c r="H489" s="1">
        <v>747</v>
      </c>
      <c r="I489" s="2"/>
      <c r="J489" s="2">
        <f t="shared" si="116"/>
        <v>0.69359331476323116</v>
      </c>
      <c r="K489" s="10">
        <f t="shared" si="108"/>
        <v>3</v>
      </c>
      <c r="L489" s="9">
        <f t="shared" si="113"/>
        <v>2</v>
      </c>
      <c r="M489" s="8">
        <f t="shared" si="114"/>
        <v>1</v>
      </c>
      <c r="N489" s="2">
        <f t="shared" si="104"/>
        <v>0.22810394610202117</v>
      </c>
      <c r="O489" s="2">
        <f t="shared" si="105"/>
        <v>0.32242540904716072</v>
      </c>
      <c r="P489" s="2">
        <f t="shared" si="106"/>
        <v>0.41193455245428295</v>
      </c>
      <c r="Q489" s="2">
        <f t="shared" si="107"/>
        <v>3.7536092396535214E-2</v>
      </c>
      <c r="R489" s="1">
        <v>237</v>
      </c>
      <c r="S489" s="1">
        <v>335</v>
      </c>
      <c r="T489" s="1">
        <v>428</v>
      </c>
      <c r="V489" s="1">
        <v>39</v>
      </c>
      <c r="AA489" t="s">
        <v>934</v>
      </c>
      <c r="AE489" s="44">
        <v>23</v>
      </c>
      <c r="AF489" s="46">
        <v>31</v>
      </c>
      <c r="AG489" s="46">
        <v>90</v>
      </c>
      <c r="AH489" s="50">
        <v>48750</v>
      </c>
      <c r="AI489" s="50">
        <f t="shared" si="115"/>
        <v>23031</v>
      </c>
      <c r="AJ489" t="s">
        <v>1483</v>
      </c>
      <c r="AM489" s="1">
        <f t="shared" si="111"/>
        <v>1039</v>
      </c>
      <c r="AN489" s="1">
        <v>38</v>
      </c>
      <c r="AO489" s="1">
        <f t="shared" si="112"/>
        <v>1077</v>
      </c>
    </row>
    <row r="490" spans="1:41" hidden="1" outlineLevel="1">
      <c r="A490" t="s">
        <v>1920</v>
      </c>
      <c r="B490" s="11" t="s">
        <v>1458</v>
      </c>
      <c r="E490" s="1">
        <f t="shared" si="109"/>
        <v>2468</v>
      </c>
      <c r="F490" s="1">
        <f t="shared" si="110"/>
        <v>2299</v>
      </c>
      <c r="G490" s="1">
        <v>1686</v>
      </c>
      <c r="H490" s="1">
        <v>1652</v>
      </c>
      <c r="I490" s="2"/>
      <c r="J490" s="2">
        <f t="shared" si="116"/>
        <v>0.66936790923824963</v>
      </c>
      <c r="K490" s="10">
        <f t="shared" si="108"/>
        <v>3</v>
      </c>
      <c r="L490" s="9">
        <f t="shared" si="113"/>
        <v>1</v>
      </c>
      <c r="M490" s="8">
        <f t="shared" si="114"/>
        <v>2</v>
      </c>
      <c r="N490" s="2">
        <f t="shared" si="104"/>
        <v>0.26663766855154414</v>
      </c>
      <c r="O490" s="2">
        <f t="shared" si="105"/>
        <v>0.36668116572422793</v>
      </c>
      <c r="P490" s="2">
        <f t="shared" si="106"/>
        <v>0.34841235319704217</v>
      </c>
      <c r="Q490" s="2">
        <f t="shared" si="107"/>
        <v>1.8268812527185763E-2</v>
      </c>
      <c r="R490" s="1">
        <v>613</v>
      </c>
      <c r="S490" s="1">
        <v>843</v>
      </c>
      <c r="T490" s="1">
        <v>801</v>
      </c>
      <c r="V490" s="1">
        <v>42</v>
      </c>
      <c r="AA490" t="s">
        <v>2472</v>
      </c>
      <c r="AE490" s="44">
        <v>23</v>
      </c>
      <c r="AF490" s="46">
        <v>19</v>
      </c>
      <c r="AG490" s="46">
        <v>235</v>
      </c>
      <c r="AH490" s="50">
        <v>49065</v>
      </c>
      <c r="AI490" s="50">
        <f t="shared" si="115"/>
        <v>23019</v>
      </c>
      <c r="AJ490" t="s">
        <v>1483</v>
      </c>
      <c r="AM490" s="1">
        <f t="shared" si="111"/>
        <v>2299</v>
      </c>
      <c r="AN490" s="1">
        <v>169</v>
      </c>
      <c r="AO490" s="1">
        <f t="shared" si="112"/>
        <v>2468</v>
      </c>
    </row>
    <row r="491" spans="1:41" hidden="1" outlineLevel="1">
      <c r="A491" t="s">
        <v>2028</v>
      </c>
      <c r="B491" s="11" t="s">
        <v>1458</v>
      </c>
      <c r="E491" s="1">
        <f t="shared" si="109"/>
        <v>276</v>
      </c>
      <c r="F491" s="1">
        <f t="shared" si="110"/>
        <v>267</v>
      </c>
      <c r="G491" s="1">
        <v>221</v>
      </c>
      <c r="H491" s="1">
        <v>217</v>
      </c>
      <c r="I491" s="2"/>
      <c r="J491" s="2">
        <f t="shared" si="116"/>
        <v>0.78623188405797106</v>
      </c>
      <c r="K491" s="10">
        <f t="shared" si="108"/>
        <v>3</v>
      </c>
      <c r="L491" s="9">
        <f t="shared" si="113"/>
        <v>2</v>
      </c>
      <c r="M491" s="8">
        <f t="shared" si="114"/>
        <v>1</v>
      </c>
      <c r="N491" s="2">
        <f t="shared" si="104"/>
        <v>0.25093632958801498</v>
      </c>
      <c r="O491" s="2">
        <f t="shared" si="105"/>
        <v>0.26217228464419473</v>
      </c>
      <c r="P491" s="2">
        <f t="shared" si="106"/>
        <v>0.449438202247191</v>
      </c>
      <c r="Q491" s="2">
        <f t="shared" si="107"/>
        <v>3.7453183520599342E-2</v>
      </c>
      <c r="R491" s="1">
        <v>67</v>
      </c>
      <c r="S491" s="1">
        <v>70</v>
      </c>
      <c r="T491" s="1">
        <v>120</v>
      </c>
      <c r="V491" s="1">
        <v>10</v>
      </c>
      <c r="AA491" t="s">
        <v>2272</v>
      </c>
      <c r="AE491" s="44">
        <v>23</v>
      </c>
      <c r="AF491" s="46">
        <v>17</v>
      </c>
      <c r="AG491" s="46">
        <v>100</v>
      </c>
      <c r="AH491" s="50">
        <v>49275</v>
      </c>
      <c r="AI491" s="50">
        <f t="shared" si="115"/>
        <v>23017</v>
      </c>
      <c r="AJ491" t="s">
        <v>1483</v>
      </c>
      <c r="AM491" s="1">
        <f t="shared" si="111"/>
        <v>267</v>
      </c>
      <c r="AN491" s="1">
        <v>9</v>
      </c>
      <c r="AO491" s="1">
        <f t="shared" si="112"/>
        <v>276</v>
      </c>
    </row>
    <row r="492" spans="1:41" hidden="1" outlineLevel="1">
      <c r="A492" t="s">
        <v>2825</v>
      </c>
      <c r="B492" s="11" t="s">
        <v>1458</v>
      </c>
      <c r="E492" s="1">
        <f t="shared" si="109"/>
        <v>1438</v>
      </c>
      <c r="F492" s="1">
        <f t="shared" si="110"/>
        <v>1401</v>
      </c>
      <c r="G492" s="1">
        <v>1142</v>
      </c>
      <c r="H492" s="1">
        <v>1073</v>
      </c>
      <c r="I492" s="2"/>
      <c r="J492" s="2">
        <f t="shared" si="116"/>
        <v>0.74617524339360219</v>
      </c>
      <c r="K492" s="10">
        <f t="shared" si="108"/>
        <v>3</v>
      </c>
      <c r="L492" s="9">
        <f t="shared" si="113"/>
        <v>1</v>
      </c>
      <c r="M492" s="8">
        <f t="shared" si="114"/>
        <v>2</v>
      </c>
      <c r="N492" s="2">
        <f t="shared" ref="N492:N553" si="117">IF(SUM($R492:$W492)=0,"-",R492/SUM($R492:$W492))</f>
        <v>0.28408279800142755</v>
      </c>
      <c r="O492" s="2">
        <f t="shared" ref="O492:O553" si="118">IF(SUM($R492:$W492)=0,"-",S492/SUM($R492:$W492))</f>
        <v>0.3454675231977159</v>
      </c>
      <c r="P492" s="2">
        <f t="shared" ref="P492:P553" si="119">IF(SUM($R492:$W492)=0,"-",T492/SUM($R492:$W492))</f>
        <v>0.3340471092077088</v>
      </c>
      <c r="Q492" s="2">
        <f t="shared" ref="Q492:Q553" si="120">IF(SUM($R492:$W492)=0,"-",(1-N492-O492-P492))</f>
        <v>3.6402569593147749E-2</v>
      </c>
      <c r="R492" s="1">
        <v>398</v>
      </c>
      <c r="S492" s="1">
        <v>484</v>
      </c>
      <c r="T492" s="1">
        <v>468</v>
      </c>
      <c r="V492" s="1">
        <v>51</v>
      </c>
      <c r="AA492" t="s">
        <v>1331</v>
      </c>
      <c r="AE492" s="44">
        <v>23</v>
      </c>
      <c r="AF492" s="46">
        <v>15</v>
      </c>
      <c r="AG492" s="46">
        <v>62</v>
      </c>
      <c r="AH492" s="50">
        <v>49660</v>
      </c>
      <c r="AI492" s="50">
        <f t="shared" si="115"/>
        <v>23015</v>
      </c>
      <c r="AJ492" t="s">
        <v>1483</v>
      </c>
      <c r="AM492" s="1">
        <f t="shared" si="111"/>
        <v>1401</v>
      </c>
      <c r="AN492" s="1">
        <v>37</v>
      </c>
      <c r="AO492" s="1">
        <f t="shared" si="112"/>
        <v>1438</v>
      </c>
    </row>
    <row r="493" spans="1:41" hidden="1" outlineLevel="1">
      <c r="A493" t="s">
        <v>2986</v>
      </c>
      <c r="B493" s="11" t="s">
        <v>1458</v>
      </c>
      <c r="E493" s="1">
        <f t="shared" si="109"/>
        <v>2352</v>
      </c>
      <c r="F493" s="1">
        <f t="shared" si="110"/>
        <v>2267</v>
      </c>
      <c r="G493" s="1">
        <v>1693</v>
      </c>
      <c r="H493" s="1">
        <v>1632</v>
      </c>
      <c r="I493" s="2"/>
      <c r="J493" s="2">
        <f t="shared" si="116"/>
        <v>0.69387755102040816</v>
      </c>
      <c r="K493" s="10">
        <f t="shared" ref="K493:K556" si="121">IF(R493&gt;0,RANK(R493,$R493:$W493),"")</f>
        <v>2</v>
      </c>
      <c r="L493" s="9">
        <f t="shared" si="113"/>
        <v>3</v>
      </c>
      <c r="M493" s="8">
        <f t="shared" si="114"/>
        <v>1</v>
      </c>
      <c r="N493" s="2">
        <f t="shared" si="117"/>
        <v>0.31363034847816496</v>
      </c>
      <c r="O493" s="2">
        <f t="shared" si="118"/>
        <v>0.3074547860608734</v>
      </c>
      <c r="P493" s="2">
        <f t="shared" si="119"/>
        <v>0.3462726069695633</v>
      </c>
      <c r="Q493" s="2">
        <f t="shared" si="120"/>
        <v>3.2642258491398346E-2</v>
      </c>
      <c r="R493" s="1">
        <v>711</v>
      </c>
      <c r="S493" s="1">
        <v>697</v>
      </c>
      <c r="T493" s="1">
        <v>785</v>
      </c>
      <c r="V493" s="1">
        <v>74</v>
      </c>
      <c r="AA493" t="s">
        <v>1360</v>
      </c>
      <c r="AE493" s="44">
        <v>23</v>
      </c>
      <c r="AF493" s="46">
        <v>25</v>
      </c>
      <c r="AG493" s="46">
        <v>110</v>
      </c>
      <c r="AH493" s="50">
        <v>49835</v>
      </c>
      <c r="AI493" s="50">
        <f t="shared" si="115"/>
        <v>23025</v>
      </c>
      <c r="AJ493" t="s">
        <v>1483</v>
      </c>
      <c r="AM493" s="1">
        <f t="shared" si="111"/>
        <v>2267</v>
      </c>
      <c r="AN493" s="1">
        <v>85</v>
      </c>
      <c r="AO493" s="1">
        <f t="shared" si="112"/>
        <v>2352</v>
      </c>
    </row>
    <row r="494" spans="1:41" hidden="1" outlineLevel="1">
      <c r="A494" t="s">
        <v>1943</v>
      </c>
      <c r="B494" s="11" t="s">
        <v>1458</v>
      </c>
      <c r="E494" s="1">
        <f t="shared" si="109"/>
        <v>3383</v>
      </c>
      <c r="F494" s="1">
        <f t="shared" si="110"/>
        <v>3257</v>
      </c>
      <c r="G494" s="1">
        <v>2630</v>
      </c>
      <c r="H494" s="1">
        <v>2589</v>
      </c>
      <c r="I494" s="2"/>
      <c r="J494" s="2">
        <f t="shared" si="116"/>
        <v>0.76529707360331067</v>
      </c>
      <c r="K494" s="10">
        <f t="shared" si="121"/>
        <v>3</v>
      </c>
      <c r="L494" s="9">
        <f t="shared" si="113"/>
        <v>2</v>
      </c>
      <c r="M494" s="8">
        <f t="shared" si="114"/>
        <v>1</v>
      </c>
      <c r="N494" s="2">
        <f t="shared" si="117"/>
        <v>0.2410193429536383</v>
      </c>
      <c r="O494" s="2">
        <f t="shared" si="118"/>
        <v>0.29966226588885475</v>
      </c>
      <c r="P494" s="2">
        <f t="shared" si="119"/>
        <v>0.42922935216456864</v>
      </c>
      <c r="Q494" s="2">
        <f t="shared" si="120"/>
        <v>3.0089038992938355E-2</v>
      </c>
      <c r="R494" s="1">
        <v>785</v>
      </c>
      <c r="S494" s="1">
        <v>976</v>
      </c>
      <c r="T494" s="1">
        <v>1398</v>
      </c>
      <c r="V494" s="1">
        <v>98</v>
      </c>
      <c r="AA494" t="s">
        <v>934</v>
      </c>
      <c r="AE494" s="44">
        <v>23</v>
      </c>
      <c r="AF494" s="46">
        <v>31</v>
      </c>
      <c r="AG494" s="46">
        <v>95</v>
      </c>
      <c r="AH494" s="50">
        <v>50325</v>
      </c>
      <c r="AI494" s="50">
        <f t="shared" si="115"/>
        <v>23031</v>
      </c>
      <c r="AJ494" t="s">
        <v>1483</v>
      </c>
      <c r="AM494" s="1">
        <f t="shared" si="111"/>
        <v>3257</v>
      </c>
      <c r="AN494" s="1">
        <v>126</v>
      </c>
      <c r="AO494" s="1">
        <f t="shared" si="112"/>
        <v>3383</v>
      </c>
    </row>
    <row r="495" spans="1:41" hidden="1" outlineLevel="1">
      <c r="A495" t="s">
        <v>1848</v>
      </c>
      <c r="B495" s="11" t="s">
        <v>1458</v>
      </c>
      <c r="E495" s="1">
        <f t="shared" ref="E495:E558" si="122">AO495</f>
        <v>331</v>
      </c>
      <c r="F495" s="1">
        <f t="shared" ref="F495:F558" si="123">SUM(R495:W495)</f>
        <v>323</v>
      </c>
      <c r="G495" s="1">
        <v>283</v>
      </c>
      <c r="H495" s="1">
        <v>280</v>
      </c>
      <c r="I495" s="2"/>
      <c r="J495" s="2">
        <f t="shared" si="116"/>
        <v>0.84592145015105735</v>
      </c>
      <c r="K495" s="10">
        <f t="shared" si="121"/>
        <v>1</v>
      </c>
      <c r="L495" s="9">
        <f t="shared" si="113"/>
        <v>3</v>
      </c>
      <c r="M495" s="8">
        <f t="shared" si="114"/>
        <v>2</v>
      </c>
      <c r="N495" s="2">
        <f t="shared" si="117"/>
        <v>0.51393188854489169</v>
      </c>
      <c r="O495" s="2">
        <f t="shared" si="118"/>
        <v>0.19814241486068113</v>
      </c>
      <c r="P495" s="2">
        <f t="shared" si="119"/>
        <v>0.25696594427244585</v>
      </c>
      <c r="Q495" s="2">
        <f t="shared" si="120"/>
        <v>3.0959752321981338E-2</v>
      </c>
      <c r="R495" s="1">
        <v>166</v>
      </c>
      <c r="S495" s="1">
        <v>64</v>
      </c>
      <c r="T495" s="1">
        <v>83</v>
      </c>
      <c r="V495" s="1">
        <v>10</v>
      </c>
      <c r="AA495" t="s">
        <v>1712</v>
      </c>
      <c r="AE495" s="44">
        <v>23</v>
      </c>
      <c r="AF495" s="46">
        <v>13</v>
      </c>
      <c r="AG495" s="46">
        <v>40</v>
      </c>
      <c r="AH495" s="50">
        <v>51620</v>
      </c>
      <c r="AI495" s="50">
        <f t="shared" si="115"/>
        <v>23013</v>
      </c>
      <c r="AJ495" t="s">
        <v>1483</v>
      </c>
      <c r="AM495" s="1">
        <f t="shared" ref="AM495:AM558" si="124">F495</f>
        <v>323</v>
      </c>
      <c r="AN495" s="1">
        <v>8</v>
      </c>
      <c r="AO495" s="1">
        <f t="shared" ref="AO495:AO558" si="125">AN495+AM495</f>
        <v>331</v>
      </c>
    </row>
    <row r="496" spans="1:41" hidden="1" outlineLevel="1">
      <c r="A496" t="s">
        <v>2357</v>
      </c>
      <c r="B496" s="11" t="s">
        <v>1458</v>
      </c>
      <c r="E496" s="1">
        <f t="shared" si="122"/>
        <v>3105</v>
      </c>
      <c r="F496" s="1">
        <f t="shared" si="123"/>
        <v>2999</v>
      </c>
      <c r="G496" s="1">
        <v>2439</v>
      </c>
      <c r="H496" s="1">
        <v>2415</v>
      </c>
      <c r="I496" s="2"/>
      <c r="J496" s="2">
        <f t="shared" si="116"/>
        <v>0.77777777777777779</v>
      </c>
      <c r="K496" s="10">
        <f t="shared" si="121"/>
        <v>2</v>
      </c>
      <c r="L496" s="9">
        <f t="shared" si="113"/>
        <v>3</v>
      </c>
      <c r="M496" s="8">
        <f t="shared" si="114"/>
        <v>1</v>
      </c>
      <c r="N496" s="2">
        <f t="shared" si="117"/>
        <v>0.31743914638212739</v>
      </c>
      <c r="O496" s="2">
        <f t="shared" si="118"/>
        <v>0.30610203401133712</v>
      </c>
      <c r="P496" s="2">
        <f t="shared" si="119"/>
        <v>0.35511837279093034</v>
      </c>
      <c r="Q496" s="2">
        <f t="shared" si="120"/>
        <v>2.1340446815605207E-2</v>
      </c>
      <c r="R496" s="1">
        <v>952</v>
      </c>
      <c r="S496" s="1">
        <v>918</v>
      </c>
      <c r="T496" s="1">
        <v>1065</v>
      </c>
      <c r="V496" s="1">
        <v>64</v>
      </c>
      <c r="AA496" t="s">
        <v>1673</v>
      </c>
      <c r="AE496" s="44">
        <v>23</v>
      </c>
      <c r="AF496" s="46">
        <v>5</v>
      </c>
      <c r="AG496" s="46">
        <v>75</v>
      </c>
      <c r="AH496" s="50">
        <v>53860</v>
      </c>
      <c r="AI496" s="50">
        <f t="shared" si="115"/>
        <v>23005</v>
      </c>
      <c r="AJ496" t="s">
        <v>1483</v>
      </c>
      <c r="AM496" s="1">
        <f t="shared" si="124"/>
        <v>2999</v>
      </c>
      <c r="AN496" s="1">
        <v>106</v>
      </c>
      <c r="AO496" s="1">
        <f t="shared" si="125"/>
        <v>3105</v>
      </c>
    </row>
    <row r="497" spans="1:41" hidden="1" outlineLevel="1">
      <c r="A497" t="s">
        <v>2691</v>
      </c>
      <c r="B497" s="11" t="s">
        <v>1458</v>
      </c>
      <c r="E497" s="1">
        <f t="shared" si="122"/>
        <v>133</v>
      </c>
      <c r="F497" s="1">
        <f t="shared" si="123"/>
        <v>128</v>
      </c>
      <c r="G497" s="1">
        <v>97</v>
      </c>
      <c r="H497" s="1">
        <v>96</v>
      </c>
      <c r="I497" s="2"/>
      <c r="J497" s="2">
        <f t="shared" si="116"/>
        <v>0.72180451127819545</v>
      </c>
      <c r="K497" s="10">
        <f t="shared" si="121"/>
        <v>2</v>
      </c>
      <c r="L497" s="9">
        <f t="shared" si="113"/>
        <v>3</v>
      </c>
      <c r="M497" s="8">
        <f t="shared" si="114"/>
        <v>1</v>
      </c>
      <c r="N497" s="2">
        <f t="shared" si="117"/>
        <v>0.3515625</v>
      </c>
      <c r="O497" s="2">
        <f t="shared" si="118"/>
        <v>0.2421875</v>
      </c>
      <c r="P497" s="2">
        <f t="shared" si="119"/>
        <v>0.375</v>
      </c>
      <c r="Q497" s="2">
        <f t="shared" si="120"/>
        <v>3.125E-2</v>
      </c>
      <c r="R497" s="1">
        <v>45</v>
      </c>
      <c r="S497" s="1">
        <v>31</v>
      </c>
      <c r="T497" s="1">
        <v>48</v>
      </c>
      <c r="V497" s="1">
        <v>4</v>
      </c>
      <c r="AA497" t="s">
        <v>659</v>
      </c>
      <c r="AE497" s="44">
        <v>23</v>
      </c>
      <c r="AF497" s="46">
        <v>29</v>
      </c>
      <c r="AG497" s="46">
        <v>155</v>
      </c>
      <c r="AH497" s="50">
        <v>51375</v>
      </c>
      <c r="AI497" s="50">
        <f t="shared" si="115"/>
        <v>23029</v>
      </c>
      <c r="AJ497" t="s">
        <v>1483</v>
      </c>
      <c r="AM497" s="1">
        <f t="shared" si="124"/>
        <v>128</v>
      </c>
      <c r="AN497" s="1">
        <v>5</v>
      </c>
      <c r="AO497" s="1">
        <f t="shared" si="125"/>
        <v>133</v>
      </c>
    </row>
    <row r="498" spans="1:41" hidden="1" outlineLevel="1">
      <c r="A498" t="s">
        <v>2901</v>
      </c>
      <c r="B498" s="11" t="s">
        <v>1458</v>
      </c>
      <c r="E498" s="1">
        <f t="shared" si="122"/>
        <v>1413</v>
      </c>
      <c r="F498" s="1">
        <f t="shared" si="123"/>
        <v>1113</v>
      </c>
      <c r="G498" s="1">
        <v>938</v>
      </c>
      <c r="H498" s="1">
        <v>900</v>
      </c>
      <c r="I498" s="2"/>
      <c r="J498" s="2">
        <f t="shared" si="116"/>
        <v>0.63694267515923564</v>
      </c>
      <c r="K498" s="10">
        <f t="shared" si="121"/>
        <v>3</v>
      </c>
      <c r="L498" s="9">
        <f t="shared" si="113"/>
        <v>2</v>
      </c>
      <c r="M498" s="8">
        <f t="shared" si="114"/>
        <v>1</v>
      </c>
      <c r="N498" s="2">
        <f t="shared" si="117"/>
        <v>0.27583108715184185</v>
      </c>
      <c r="O498" s="2">
        <f t="shared" si="118"/>
        <v>0.29919137466307277</v>
      </c>
      <c r="P498" s="2">
        <f t="shared" si="119"/>
        <v>0.38544474393530997</v>
      </c>
      <c r="Q498" s="2">
        <f t="shared" si="120"/>
        <v>3.9532794249775349E-2</v>
      </c>
      <c r="R498" s="1">
        <v>307</v>
      </c>
      <c r="S498" s="1">
        <v>333</v>
      </c>
      <c r="T498" s="1">
        <v>429</v>
      </c>
      <c r="V498" s="1">
        <v>44</v>
      </c>
      <c r="AA498" t="s">
        <v>261</v>
      </c>
      <c r="AE498" s="44">
        <v>23</v>
      </c>
      <c r="AF498" s="46">
        <v>27</v>
      </c>
      <c r="AG498" s="46">
        <v>75</v>
      </c>
      <c r="AH498" s="50">
        <v>52845</v>
      </c>
      <c r="AI498" s="50">
        <f t="shared" si="115"/>
        <v>23027</v>
      </c>
      <c r="AJ498" t="s">
        <v>1483</v>
      </c>
      <c r="AM498" s="1">
        <f t="shared" si="124"/>
        <v>1113</v>
      </c>
      <c r="AN498" s="1">
        <v>300</v>
      </c>
      <c r="AO498" s="1">
        <f t="shared" si="125"/>
        <v>1413</v>
      </c>
    </row>
    <row r="499" spans="1:41" hidden="1" outlineLevel="1">
      <c r="A499" t="s">
        <v>1956</v>
      </c>
      <c r="B499" s="11" t="s">
        <v>1458</v>
      </c>
      <c r="E499" s="1">
        <f t="shared" si="122"/>
        <v>3982</v>
      </c>
      <c r="F499" s="1">
        <f t="shared" si="123"/>
        <v>3758</v>
      </c>
      <c r="G499" s="1">
        <v>2793</v>
      </c>
      <c r="H499" s="1">
        <v>2685</v>
      </c>
      <c r="I499" s="2"/>
      <c r="J499" s="2">
        <f t="shared" si="116"/>
        <v>0.67428427925665491</v>
      </c>
      <c r="K499" s="10">
        <f t="shared" si="121"/>
        <v>2</v>
      </c>
      <c r="L499" s="9">
        <f t="shared" si="113"/>
        <v>3</v>
      </c>
      <c r="M499" s="8">
        <f t="shared" si="114"/>
        <v>1</v>
      </c>
      <c r="N499" s="2">
        <f t="shared" si="117"/>
        <v>0.28020223523150611</v>
      </c>
      <c r="O499" s="2">
        <f t="shared" si="118"/>
        <v>0.27754124534326768</v>
      </c>
      <c r="P499" s="2">
        <f t="shared" si="119"/>
        <v>0.40287386907929751</v>
      </c>
      <c r="Q499" s="2">
        <f t="shared" si="120"/>
        <v>3.9382650345928694E-2</v>
      </c>
      <c r="R499" s="1">
        <v>1053</v>
      </c>
      <c r="S499" s="1">
        <v>1043</v>
      </c>
      <c r="T499" s="1">
        <v>1514</v>
      </c>
      <c r="V499" s="1">
        <v>148</v>
      </c>
      <c r="AA499" t="s">
        <v>2272</v>
      </c>
      <c r="AE499" s="44">
        <v>23</v>
      </c>
      <c r="AF499" s="46">
        <v>17</v>
      </c>
      <c r="AG499" s="46">
        <v>105</v>
      </c>
      <c r="AH499" s="50">
        <v>54000</v>
      </c>
      <c r="AI499" s="50">
        <f t="shared" si="115"/>
        <v>23017</v>
      </c>
      <c r="AJ499" t="s">
        <v>1483</v>
      </c>
      <c r="AM499" s="1">
        <f t="shared" si="124"/>
        <v>3758</v>
      </c>
      <c r="AN499" s="1">
        <v>224</v>
      </c>
      <c r="AO499" s="1">
        <f t="shared" si="125"/>
        <v>3982</v>
      </c>
    </row>
    <row r="500" spans="1:41" hidden="1" outlineLevel="1">
      <c r="A500" t="s">
        <v>976</v>
      </c>
      <c r="B500" s="11" t="s">
        <v>1458</v>
      </c>
      <c r="E500" s="1">
        <f t="shared" si="122"/>
        <v>0</v>
      </c>
      <c r="F500" s="1">
        <f t="shared" si="123"/>
        <v>0</v>
      </c>
      <c r="G500" s="1">
        <v>64</v>
      </c>
      <c r="H500" s="1">
        <v>62</v>
      </c>
      <c r="I500" s="2"/>
      <c r="J500" s="2" t="e">
        <f>H500/E500</f>
        <v>#DIV/0!</v>
      </c>
      <c r="K500" s="10" t="str">
        <f t="shared" si="121"/>
        <v/>
      </c>
      <c r="L500" s="9" t="str">
        <f t="shared" si="113"/>
        <v/>
      </c>
      <c r="M500" s="8" t="str">
        <f t="shared" si="114"/>
        <v/>
      </c>
      <c r="N500" s="2" t="str">
        <f t="shared" si="117"/>
        <v>-</v>
      </c>
      <c r="O500" s="2" t="str">
        <f t="shared" si="118"/>
        <v>-</v>
      </c>
      <c r="P500" s="2" t="str">
        <f t="shared" si="119"/>
        <v>-</v>
      </c>
      <c r="Q500" s="2" t="str">
        <f t="shared" si="120"/>
        <v>-</v>
      </c>
      <c r="R500" s="1">
        <v>0</v>
      </c>
      <c r="S500" s="1">
        <v>0</v>
      </c>
      <c r="T500" s="1">
        <v>0</v>
      </c>
      <c r="V500" s="1">
        <v>0</v>
      </c>
      <c r="AA500" t="s">
        <v>721</v>
      </c>
      <c r="AE500" s="44">
        <v>23</v>
      </c>
      <c r="AF500" s="46">
        <v>9</v>
      </c>
      <c r="AH500" s="50">
        <v>54050</v>
      </c>
      <c r="AI500" s="50">
        <f t="shared" si="115"/>
        <v>23009</v>
      </c>
      <c r="AJ500" t="s">
        <v>604</v>
      </c>
      <c r="AM500" s="1">
        <f t="shared" si="124"/>
        <v>0</v>
      </c>
      <c r="AN500" s="1">
        <v>0</v>
      </c>
      <c r="AO500" s="1">
        <f t="shared" si="125"/>
        <v>0</v>
      </c>
    </row>
    <row r="501" spans="1:41" hidden="1" outlineLevel="1">
      <c r="A501" s="19" t="s">
        <v>1245</v>
      </c>
      <c r="B501" s="11" t="s">
        <v>1458</v>
      </c>
      <c r="E501" s="1">
        <f t="shared" si="122"/>
        <v>0</v>
      </c>
      <c r="F501" s="1">
        <f t="shared" si="123"/>
        <v>0</v>
      </c>
      <c r="G501" s="1">
        <v>0</v>
      </c>
      <c r="H501" s="1">
        <v>12</v>
      </c>
      <c r="I501" s="2"/>
      <c r="J501" s="2" t="e">
        <f>H501/E501</f>
        <v>#DIV/0!</v>
      </c>
      <c r="K501" s="10" t="str">
        <f t="shared" si="121"/>
        <v/>
      </c>
      <c r="L501" s="9" t="str">
        <f t="shared" si="113"/>
        <v/>
      </c>
      <c r="M501" s="8" t="str">
        <f t="shared" si="114"/>
        <v/>
      </c>
      <c r="N501" s="2" t="str">
        <f t="shared" si="117"/>
        <v>-</v>
      </c>
      <c r="O501" s="2" t="str">
        <f t="shared" si="118"/>
        <v>-</v>
      </c>
      <c r="P501" s="2" t="str">
        <f t="shared" si="119"/>
        <v>-</v>
      </c>
      <c r="Q501" s="2" t="str">
        <f t="shared" si="120"/>
        <v>-</v>
      </c>
      <c r="R501" s="1">
        <v>0</v>
      </c>
      <c r="S501" s="1">
        <v>0</v>
      </c>
      <c r="T501" s="1">
        <v>0</v>
      </c>
      <c r="V501" s="1">
        <v>0</v>
      </c>
      <c r="AA501" t="s">
        <v>659</v>
      </c>
      <c r="AE501" s="44">
        <v>23</v>
      </c>
      <c r="AF501" s="46">
        <v>29</v>
      </c>
      <c r="AH501" s="50">
        <v>54100</v>
      </c>
      <c r="AI501" s="50">
        <f t="shared" si="115"/>
        <v>23029</v>
      </c>
      <c r="AJ501" t="s">
        <v>604</v>
      </c>
      <c r="AM501" s="1">
        <f t="shared" si="124"/>
        <v>0</v>
      </c>
      <c r="AN501" s="1">
        <v>0</v>
      </c>
      <c r="AO501" s="1">
        <f t="shared" si="125"/>
        <v>0</v>
      </c>
    </row>
    <row r="502" spans="1:41" hidden="1" outlineLevel="1">
      <c r="A502" s="19" t="s">
        <v>1446</v>
      </c>
      <c r="B502" s="11" t="s">
        <v>1458</v>
      </c>
      <c r="E502" s="1">
        <f t="shared" si="122"/>
        <v>0</v>
      </c>
      <c r="F502" s="1">
        <f t="shared" si="123"/>
        <v>0</v>
      </c>
      <c r="G502" s="1">
        <v>21</v>
      </c>
      <c r="H502" s="1">
        <v>20</v>
      </c>
      <c r="I502" s="2"/>
      <c r="J502" s="2" t="e">
        <f t="shared" si="116"/>
        <v>#DIV/0!</v>
      </c>
      <c r="K502" s="10" t="str">
        <f t="shared" si="121"/>
        <v/>
      </c>
      <c r="L502" s="9" t="str">
        <f t="shared" si="113"/>
        <v/>
      </c>
      <c r="M502" s="8" t="str">
        <f t="shared" si="114"/>
        <v/>
      </c>
      <c r="N502" s="2" t="str">
        <f t="shared" si="117"/>
        <v>-</v>
      </c>
      <c r="O502" s="2" t="str">
        <f t="shared" si="118"/>
        <v>-</v>
      </c>
      <c r="P502" s="2" t="str">
        <f t="shared" si="119"/>
        <v>-</v>
      </c>
      <c r="Q502" s="2" t="str">
        <f t="shared" si="120"/>
        <v>-</v>
      </c>
      <c r="R502" s="1">
        <v>0</v>
      </c>
      <c r="S502" s="1">
        <v>0</v>
      </c>
      <c r="T502" s="1">
        <v>0</v>
      </c>
      <c r="V502" s="1">
        <v>0</v>
      </c>
      <c r="AA502" t="s">
        <v>659</v>
      </c>
      <c r="AE502" s="44">
        <v>23</v>
      </c>
      <c r="AF502" s="46">
        <v>29</v>
      </c>
      <c r="AH502" s="50">
        <v>54300</v>
      </c>
      <c r="AI502" s="50">
        <f t="shared" si="115"/>
        <v>23029</v>
      </c>
      <c r="AJ502" t="s">
        <v>604</v>
      </c>
      <c r="AM502" s="1">
        <f t="shared" si="124"/>
        <v>0</v>
      </c>
      <c r="AN502" s="1">
        <v>0</v>
      </c>
      <c r="AO502" s="1">
        <f t="shared" si="125"/>
        <v>0</v>
      </c>
    </row>
    <row r="503" spans="1:41" hidden="1" outlineLevel="1">
      <c r="A503" t="s">
        <v>2426</v>
      </c>
      <c r="B503" s="11" t="s">
        <v>1458</v>
      </c>
      <c r="E503" s="1">
        <f t="shared" si="122"/>
        <v>553</v>
      </c>
      <c r="F503" s="1">
        <f t="shared" si="123"/>
        <v>542</v>
      </c>
      <c r="G503" s="1">
        <v>419</v>
      </c>
      <c r="H503" s="1">
        <v>397</v>
      </c>
      <c r="I503" s="2"/>
      <c r="J503" s="2">
        <f t="shared" si="116"/>
        <v>0.71790235081374321</v>
      </c>
      <c r="K503" s="10">
        <f t="shared" si="121"/>
        <v>2</v>
      </c>
      <c r="L503" s="9">
        <f t="shared" si="113"/>
        <v>3</v>
      </c>
      <c r="M503" s="8">
        <f t="shared" si="114"/>
        <v>1</v>
      </c>
      <c r="N503" s="2">
        <f t="shared" si="117"/>
        <v>0.27490774907749077</v>
      </c>
      <c r="O503" s="2">
        <f t="shared" si="118"/>
        <v>0.24723247232472326</v>
      </c>
      <c r="P503" s="2">
        <f t="shared" si="119"/>
        <v>0.45018450184501846</v>
      </c>
      <c r="Q503" s="2">
        <f t="shared" si="120"/>
        <v>2.7675276752767597E-2</v>
      </c>
      <c r="R503" s="1">
        <v>149</v>
      </c>
      <c r="S503" s="1">
        <v>134</v>
      </c>
      <c r="T503" s="1">
        <v>244</v>
      </c>
      <c r="V503" s="1">
        <v>15</v>
      </c>
      <c r="AA503" t="s">
        <v>2692</v>
      </c>
      <c r="AE503" s="44">
        <v>23</v>
      </c>
      <c r="AF503" s="46">
        <v>3</v>
      </c>
      <c r="AG503" s="46">
        <v>240</v>
      </c>
      <c r="AH503" s="50">
        <v>54385</v>
      </c>
      <c r="AI503" s="50">
        <f t="shared" si="115"/>
        <v>23003</v>
      </c>
      <c r="AJ503" t="s">
        <v>1483</v>
      </c>
      <c r="AM503" s="1">
        <f t="shared" si="124"/>
        <v>542</v>
      </c>
      <c r="AN503" s="1">
        <v>11</v>
      </c>
      <c r="AO503" s="1">
        <f t="shared" si="125"/>
        <v>553</v>
      </c>
    </row>
    <row r="504" spans="1:41" hidden="1" outlineLevel="1">
      <c r="A504" t="s">
        <v>2878</v>
      </c>
      <c r="B504" s="11" t="s">
        <v>1458</v>
      </c>
      <c r="E504" s="1">
        <f t="shared" si="122"/>
        <v>4617</v>
      </c>
      <c r="F504" s="1">
        <f t="shared" si="123"/>
        <v>4481</v>
      </c>
      <c r="G504" s="1">
        <v>3374</v>
      </c>
      <c r="H504" s="1">
        <v>3324</v>
      </c>
      <c r="I504" s="2"/>
      <c r="J504" s="2">
        <f t="shared" si="116"/>
        <v>0.71994801819363219</v>
      </c>
      <c r="K504" s="10">
        <f t="shared" si="121"/>
        <v>2</v>
      </c>
      <c r="L504" s="9">
        <f t="shared" si="113"/>
        <v>3</v>
      </c>
      <c r="M504" s="8">
        <f t="shared" si="114"/>
        <v>1</v>
      </c>
      <c r="N504" s="2">
        <f t="shared" si="117"/>
        <v>0.29056014282526221</v>
      </c>
      <c r="O504" s="2">
        <f t="shared" si="118"/>
        <v>0.26199509038161123</v>
      </c>
      <c r="P504" s="2">
        <f t="shared" si="119"/>
        <v>0.42021870118277171</v>
      </c>
      <c r="Q504" s="2">
        <f t="shared" si="120"/>
        <v>2.7226065610354844E-2</v>
      </c>
      <c r="R504" s="1">
        <v>1302</v>
      </c>
      <c r="S504" s="1">
        <v>1174</v>
      </c>
      <c r="T504" s="1">
        <v>1883</v>
      </c>
      <c r="V504" s="1">
        <v>122</v>
      </c>
      <c r="AA504" t="s">
        <v>2848</v>
      </c>
      <c r="AE504" s="44">
        <v>23</v>
      </c>
      <c r="AF504" s="46">
        <v>11</v>
      </c>
      <c r="AG504" s="46">
        <v>80</v>
      </c>
      <c r="AH504" s="50">
        <v>54560</v>
      </c>
      <c r="AI504" s="50">
        <f t="shared" si="115"/>
        <v>23011</v>
      </c>
      <c r="AJ504" t="s">
        <v>1483</v>
      </c>
      <c r="AM504" s="1">
        <f t="shared" si="124"/>
        <v>4481</v>
      </c>
      <c r="AN504" s="1">
        <v>136</v>
      </c>
      <c r="AO504" s="1">
        <f t="shared" si="125"/>
        <v>4617</v>
      </c>
    </row>
    <row r="505" spans="1:41" hidden="1" outlineLevel="1">
      <c r="A505" t="s">
        <v>1365</v>
      </c>
      <c r="B505" s="11" t="s">
        <v>1458</v>
      </c>
      <c r="E505" s="1">
        <f t="shared" si="122"/>
        <v>1155</v>
      </c>
      <c r="F505" s="1">
        <f t="shared" si="123"/>
        <v>1085</v>
      </c>
      <c r="G505" s="1">
        <v>939</v>
      </c>
      <c r="H505" s="1">
        <v>921</v>
      </c>
      <c r="I505" s="2"/>
      <c r="J505" s="2">
        <f t="shared" si="116"/>
        <v>0.79740259740259745</v>
      </c>
      <c r="K505" s="10">
        <f t="shared" si="121"/>
        <v>2</v>
      </c>
      <c r="L505" s="9">
        <f t="shared" si="113"/>
        <v>3</v>
      </c>
      <c r="M505" s="8">
        <f t="shared" si="114"/>
        <v>1</v>
      </c>
      <c r="N505" s="2">
        <f t="shared" si="117"/>
        <v>0.36221198156682027</v>
      </c>
      <c r="O505" s="2">
        <f t="shared" si="118"/>
        <v>0.25069124423963135</v>
      </c>
      <c r="P505" s="2">
        <f t="shared" si="119"/>
        <v>0.36589861751152075</v>
      </c>
      <c r="Q505" s="2">
        <f t="shared" si="120"/>
        <v>2.1198156682027569E-2</v>
      </c>
      <c r="R505" s="1">
        <v>393</v>
      </c>
      <c r="S505" s="1">
        <v>272</v>
      </c>
      <c r="T505" s="1">
        <v>397</v>
      </c>
      <c r="V505" s="1">
        <v>23</v>
      </c>
      <c r="AA505" t="s">
        <v>934</v>
      </c>
      <c r="AE505" s="44">
        <v>23</v>
      </c>
      <c r="AF505" s="46">
        <v>31</v>
      </c>
      <c r="AG505" s="46">
        <v>97</v>
      </c>
      <c r="AH505" s="50">
        <v>54980</v>
      </c>
      <c r="AI505" s="50">
        <f t="shared" si="115"/>
        <v>23031</v>
      </c>
      <c r="AJ505" t="s">
        <v>1483</v>
      </c>
      <c r="AM505" s="1">
        <f t="shared" si="124"/>
        <v>1085</v>
      </c>
      <c r="AN505" s="1">
        <v>70</v>
      </c>
      <c r="AO505" s="1">
        <f t="shared" si="125"/>
        <v>1155</v>
      </c>
    </row>
    <row r="506" spans="1:41" hidden="1" outlineLevel="1">
      <c r="A506" t="s">
        <v>2179</v>
      </c>
      <c r="B506" s="11" t="s">
        <v>1458</v>
      </c>
      <c r="E506" s="1">
        <f t="shared" si="122"/>
        <v>8856</v>
      </c>
      <c r="F506" s="1">
        <f t="shared" si="123"/>
        <v>7152</v>
      </c>
      <c r="G506" s="1">
        <v>5380</v>
      </c>
      <c r="H506" s="1">
        <v>5306</v>
      </c>
      <c r="I506" s="2"/>
      <c r="J506" s="2">
        <f t="shared" si="116"/>
        <v>0.59914182475158084</v>
      </c>
      <c r="K506" s="10">
        <f t="shared" si="121"/>
        <v>1</v>
      </c>
      <c r="L506" s="9">
        <f t="shared" si="113"/>
        <v>3</v>
      </c>
      <c r="M506" s="8">
        <f t="shared" si="114"/>
        <v>2</v>
      </c>
      <c r="N506" s="2">
        <f t="shared" si="117"/>
        <v>0.39583333333333331</v>
      </c>
      <c r="O506" s="2">
        <f t="shared" si="118"/>
        <v>0.20427852348993289</v>
      </c>
      <c r="P506" s="2">
        <f t="shared" si="119"/>
        <v>0.37220357941834453</v>
      </c>
      <c r="Q506" s="2">
        <f t="shared" si="120"/>
        <v>2.7684563758389291E-2</v>
      </c>
      <c r="R506" s="1">
        <v>2831</v>
      </c>
      <c r="S506" s="1">
        <v>1461</v>
      </c>
      <c r="T506" s="1">
        <v>2662</v>
      </c>
      <c r="V506" s="1">
        <v>198</v>
      </c>
      <c r="AA506" t="s">
        <v>934</v>
      </c>
      <c r="AE506" s="44">
        <v>23</v>
      </c>
      <c r="AF506" s="46">
        <v>31</v>
      </c>
      <c r="AG506" s="46">
        <v>100</v>
      </c>
      <c r="AH506" s="50">
        <v>55085</v>
      </c>
      <c r="AI506" s="50">
        <f t="shared" si="115"/>
        <v>23031</v>
      </c>
      <c r="AJ506" t="s">
        <v>1483</v>
      </c>
      <c r="AM506" s="1">
        <f t="shared" si="124"/>
        <v>7152</v>
      </c>
      <c r="AN506" s="1">
        <v>1704</v>
      </c>
      <c r="AO506" s="1">
        <f t="shared" si="125"/>
        <v>8856</v>
      </c>
    </row>
    <row r="507" spans="1:41" hidden="1" outlineLevel="1">
      <c r="A507" t="s">
        <v>1840</v>
      </c>
      <c r="B507" s="11" t="s">
        <v>1458</v>
      </c>
      <c r="E507" s="1">
        <f t="shared" si="122"/>
        <v>7886</v>
      </c>
      <c r="F507" s="1">
        <f t="shared" si="123"/>
        <v>7304</v>
      </c>
      <c r="G507" s="1">
        <v>4252</v>
      </c>
      <c r="H507" s="1">
        <v>4213</v>
      </c>
      <c r="I507" s="2"/>
      <c r="J507" s="2">
        <f t="shared" si="116"/>
        <v>0.53423788993152421</v>
      </c>
      <c r="K507" s="10">
        <f t="shared" si="121"/>
        <v>2</v>
      </c>
      <c r="L507" s="9">
        <f t="shared" si="113"/>
        <v>3</v>
      </c>
      <c r="M507" s="8">
        <f t="shared" si="114"/>
        <v>1</v>
      </c>
      <c r="N507" s="2">
        <f t="shared" si="117"/>
        <v>0.36966046002190578</v>
      </c>
      <c r="O507" s="2">
        <f t="shared" si="118"/>
        <v>0.21193866374589265</v>
      </c>
      <c r="P507" s="2">
        <f t="shared" si="119"/>
        <v>0.38540525739320919</v>
      </c>
      <c r="Q507" s="2">
        <f t="shared" si="120"/>
        <v>3.299561883899238E-2</v>
      </c>
      <c r="R507" s="1">
        <v>2700</v>
      </c>
      <c r="S507" s="1">
        <v>1548</v>
      </c>
      <c r="T507" s="1">
        <v>2815</v>
      </c>
      <c r="V507" s="1">
        <v>241</v>
      </c>
      <c r="AA507" t="s">
        <v>2472</v>
      </c>
      <c r="AE507" s="44">
        <v>23</v>
      </c>
      <c r="AF507" s="46">
        <v>19</v>
      </c>
      <c r="AG507" s="46">
        <v>240</v>
      </c>
      <c r="AH507" s="50">
        <v>55225</v>
      </c>
      <c r="AI507" s="50">
        <f t="shared" si="115"/>
        <v>23019</v>
      </c>
      <c r="AJ507" t="s">
        <v>905</v>
      </c>
      <c r="AM507" s="1">
        <f t="shared" si="124"/>
        <v>7304</v>
      </c>
      <c r="AN507" s="1">
        <v>582</v>
      </c>
      <c r="AO507" s="1">
        <f t="shared" si="125"/>
        <v>7886</v>
      </c>
    </row>
    <row r="508" spans="1:41" hidden="1" outlineLevel="1">
      <c r="A508" t="s">
        <v>1841</v>
      </c>
      <c r="B508" s="11" t="s">
        <v>1458</v>
      </c>
      <c r="E508" s="1">
        <f t="shared" si="122"/>
        <v>116</v>
      </c>
      <c r="F508" s="1">
        <f t="shared" si="123"/>
        <v>114</v>
      </c>
      <c r="G508" s="1">
        <v>93</v>
      </c>
      <c r="H508" s="1">
        <v>89</v>
      </c>
      <c r="I508" s="2"/>
      <c r="J508" s="2">
        <f t="shared" si="116"/>
        <v>0.76724137931034486</v>
      </c>
      <c r="K508" s="10">
        <f t="shared" si="121"/>
        <v>3</v>
      </c>
      <c r="L508" s="9">
        <f t="shared" si="113"/>
        <v>2</v>
      </c>
      <c r="M508" s="8">
        <f t="shared" si="114"/>
        <v>1</v>
      </c>
      <c r="N508" s="2">
        <f t="shared" si="117"/>
        <v>0.27192982456140352</v>
      </c>
      <c r="O508" s="2">
        <f t="shared" si="118"/>
        <v>0.31578947368421051</v>
      </c>
      <c r="P508" s="2">
        <f t="shared" si="119"/>
        <v>0.38596491228070173</v>
      </c>
      <c r="Q508" s="2">
        <f t="shared" si="120"/>
        <v>2.6315789473684292E-2</v>
      </c>
      <c r="R508" s="1">
        <v>31</v>
      </c>
      <c r="S508" s="1">
        <v>36</v>
      </c>
      <c r="T508" s="1">
        <v>44</v>
      </c>
      <c r="V508" s="1">
        <v>3</v>
      </c>
      <c r="AA508" t="s">
        <v>2692</v>
      </c>
      <c r="AE508" s="44">
        <v>23</v>
      </c>
      <c r="AF508" s="46">
        <v>3</v>
      </c>
      <c r="AG508" s="46">
        <v>245</v>
      </c>
      <c r="AH508" s="50">
        <v>55435</v>
      </c>
      <c r="AI508" s="50">
        <f t="shared" si="115"/>
        <v>23003</v>
      </c>
      <c r="AJ508" t="s">
        <v>1483</v>
      </c>
      <c r="AM508" s="1">
        <f t="shared" si="124"/>
        <v>114</v>
      </c>
      <c r="AN508" s="1">
        <v>2</v>
      </c>
      <c r="AO508" s="1">
        <f t="shared" si="125"/>
        <v>116</v>
      </c>
    </row>
    <row r="509" spans="1:41" hidden="1" outlineLevel="1">
      <c r="A509" t="s">
        <v>2598</v>
      </c>
      <c r="B509" s="11" t="s">
        <v>1458</v>
      </c>
      <c r="E509" s="1">
        <f t="shared" si="122"/>
        <v>1746</v>
      </c>
      <c r="F509" s="1">
        <f t="shared" si="123"/>
        <v>1716</v>
      </c>
      <c r="G509" s="1">
        <v>1343</v>
      </c>
      <c r="H509" s="1">
        <v>1331</v>
      </c>
      <c r="I509" s="2"/>
      <c r="J509" s="2">
        <f t="shared" si="116"/>
        <v>0.76231386025200454</v>
      </c>
      <c r="K509" s="10">
        <f t="shared" si="121"/>
        <v>2</v>
      </c>
      <c r="L509" s="9">
        <f t="shared" si="113"/>
        <v>3</v>
      </c>
      <c r="M509" s="8">
        <f t="shared" si="114"/>
        <v>1</v>
      </c>
      <c r="N509" s="2">
        <f t="shared" si="117"/>
        <v>0.27972027972027974</v>
      </c>
      <c r="O509" s="2">
        <f t="shared" si="118"/>
        <v>0.23601398601398602</v>
      </c>
      <c r="P509" s="2">
        <f t="shared" si="119"/>
        <v>0.44114219114219116</v>
      </c>
      <c r="Q509" s="2">
        <f t="shared" si="120"/>
        <v>4.3123543123542996E-2</v>
      </c>
      <c r="R509" s="1">
        <v>480</v>
      </c>
      <c r="S509" s="1">
        <v>405</v>
      </c>
      <c r="T509" s="1">
        <v>757</v>
      </c>
      <c r="V509" s="1">
        <v>74</v>
      </c>
      <c r="AA509" t="s">
        <v>721</v>
      </c>
      <c r="AE509" s="44">
        <v>23</v>
      </c>
      <c r="AF509" s="46">
        <v>9</v>
      </c>
      <c r="AG509" s="46">
        <v>105</v>
      </c>
      <c r="AH509" s="50">
        <v>55505</v>
      </c>
      <c r="AI509" s="50">
        <f t="shared" si="115"/>
        <v>23009</v>
      </c>
      <c r="AJ509" t="s">
        <v>1483</v>
      </c>
      <c r="AM509" s="1">
        <f t="shared" si="124"/>
        <v>1716</v>
      </c>
      <c r="AN509" s="1">
        <v>30</v>
      </c>
      <c r="AO509" s="1">
        <f t="shared" si="125"/>
        <v>1746</v>
      </c>
    </row>
    <row r="510" spans="1:41" hidden="1" outlineLevel="1">
      <c r="A510" t="s">
        <v>1566</v>
      </c>
      <c r="B510" s="11" t="s">
        <v>1458</v>
      </c>
      <c r="E510" s="1">
        <f t="shared" si="122"/>
        <v>9949</v>
      </c>
      <c r="F510" s="1">
        <f t="shared" si="123"/>
        <v>7881</v>
      </c>
      <c r="G510" s="1">
        <v>5820</v>
      </c>
      <c r="H510" s="1">
        <v>5749</v>
      </c>
      <c r="I510" s="2"/>
      <c r="J510" s="2">
        <f t="shared" si="116"/>
        <v>0.57784701980098507</v>
      </c>
      <c r="K510" s="10">
        <f t="shared" si="121"/>
        <v>1</v>
      </c>
      <c r="L510" s="9">
        <f t="shared" si="113"/>
        <v>3</v>
      </c>
      <c r="M510" s="8">
        <f t="shared" si="114"/>
        <v>2</v>
      </c>
      <c r="N510" s="2">
        <f t="shared" si="117"/>
        <v>0.3885293744448674</v>
      </c>
      <c r="O510" s="2">
        <f t="shared" si="118"/>
        <v>0.18385991625428244</v>
      </c>
      <c r="P510" s="2">
        <f t="shared" si="119"/>
        <v>0.37647506661591168</v>
      </c>
      <c r="Q510" s="2">
        <f t="shared" si="120"/>
        <v>5.113564268493842E-2</v>
      </c>
      <c r="R510" s="1">
        <v>3062</v>
      </c>
      <c r="S510" s="1">
        <v>1449</v>
      </c>
      <c r="T510" s="1">
        <v>2967</v>
      </c>
      <c r="V510" s="1">
        <v>403</v>
      </c>
      <c r="AA510" t="s">
        <v>2472</v>
      </c>
      <c r="AE510" s="44">
        <v>23</v>
      </c>
      <c r="AF510" s="46">
        <v>19</v>
      </c>
      <c r="AG510" s="46">
        <v>245</v>
      </c>
      <c r="AH510" s="50">
        <v>55565</v>
      </c>
      <c r="AI510" s="50">
        <f t="shared" si="115"/>
        <v>23019</v>
      </c>
      <c r="AJ510" t="s">
        <v>1483</v>
      </c>
      <c r="AM510" s="1">
        <f t="shared" si="124"/>
        <v>7881</v>
      </c>
      <c r="AN510" s="1">
        <v>2068</v>
      </c>
      <c r="AO510" s="1">
        <f t="shared" si="125"/>
        <v>9949</v>
      </c>
    </row>
    <row r="511" spans="1:41" hidden="1" outlineLevel="1">
      <c r="A511" t="s">
        <v>2765</v>
      </c>
      <c r="B511" s="11" t="s">
        <v>1458</v>
      </c>
      <c r="E511" s="1">
        <f t="shared" si="122"/>
        <v>3476</v>
      </c>
      <c r="F511" s="1">
        <f t="shared" si="123"/>
        <v>2891</v>
      </c>
      <c r="G511" s="1">
        <v>2322</v>
      </c>
      <c r="H511" s="1">
        <v>2283</v>
      </c>
      <c r="I511" s="2"/>
      <c r="J511" s="2">
        <f t="shared" si="116"/>
        <v>0.65678941311852701</v>
      </c>
      <c r="K511" s="10">
        <f t="shared" si="121"/>
        <v>3</v>
      </c>
      <c r="L511" s="9">
        <f t="shared" si="113"/>
        <v>2</v>
      </c>
      <c r="M511" s="8">
        <f t="shared" si="114"/>
        <v>1</v>
      </c>
      <c r="N511" s="2">
        <f t="shared" si="117"/>
        <v>0.25077827741265996</v>
      </c>
      <c r="O511" s="2">
        <f t="shared" si="118"/>
        <v>0.34901418194396405</v>
      </c>
      <c r="P511" s="2">
        <f t="shared" si="119"/>
        <v>0.35973711518505708</v>
      </c>
      <c r="Q511" s="2">
        <f t="shared" si="120"/>
        <v>4.047042545831897E-2</v>
      </c>
      <c r="R511" s="1">
        <v>725</v>
      </c>
      <c r="S511" s="1">
        <v>1009</v>
      </c>
      <c r="T511" s="1">
        <v>1040</v>
      </c>
      <c r="V511" s="1">
        <v>117</v>
      </c>
      <c r="AA511" t="s">
        <v>2472</v>
      </c>
      <c r="AE511" s="44">
        <v>23</v>
      </c>
      <c r="AF511" s="46">
        <v>19</v>
      </c>
      <c r="AG511" s="46">
        <v>250</v>
      </c>
      <c r="AH511" s="50">
        <v>55680</v>
      </c>
      <c r="AI511" s="50">
        <f t="shared" si="115"/>
        <v>23019</v>
      </c>
      <c r="AJ511" t="s">
        <v>1483</v>
      </c>
      <c r="AM511" s="1">
        <f t="shared" si="124"/>
        <v>2891</v>
      </c>
      <c r="AN511" s="1">
        <v>585</v>
      </c>
      <c r="AO511" s="1">
        <f t="shared" si="125"/>
        <v>3476</v>
      </c>
    </row>
    <row r="512" spans="1:41" hidden="1" outlineLevel="1">
      <c r="A512" t="s">
        <v>2223</v>
      </c>
      <c r="B512" s="11" t="s">
        <v>1458</v>
      </c>
      <c r="E512" s="1">
        <f t="shared" si="122"/>
        <v>53</v>
      </c>
      <c r="F512" s="1">
        <f t="shared" si="123"/>
        <v>48</v>
      </c>
      <c r="G512" s="1">
        <v>41</v>
      </c>
      <c r="H512" s="1">
        <v>41</v>
      </c>
      <c r="I512" s="2"/>
      <c r="J512" s="2">
        <f t="shared" si="116"/>
        <v>0.77358490566037741</v>
      </c>
      <c r="K512" s="10">
        <f t="shared" si="121"/>
        <v>3</v>
      </c>
      <c r="L512" s="9">
        <f t="shared" si="113"/>
        <v>1</v>
      </c>
      <c r="M512" s="8">
        <f t="shared" si="114"/>
        <v>2</v>
      </c>
      <c r="N512" s="2">
        <f t="shared" si="117"/>
        <v>0.125</v>
      </c>
      <c r="O512" s="2">
        <f t="shared" si="118"/>
        <v>0.625</v>
      </c>
      <c r="P512" s="2">
        <f t="shared" si="119"/>
        <v>0.1875</v>
      </c>
      <c r="Q512" s="2">
        <f t="shared" si="120"/>
        <v>6.25E-2</v>
      </c>
      <c r="R512" s="1">
        <v>6</v>
      </c>
      <c r="S512" s="1">
        <v>30</v>
      </c>
      <c r="T512" s="1">
        <v>9</v>
      </c>
      <c r="V512" s="1">
        <v>3</v>
      </c>
      <c r="AA512" t="s">
        <v>721</v>
      </c>
      <c r="AE512" s="44">
        <v>23</v>
      </c>
      <c r="AF512" s="46">
        <v>9</v>
      </c>
      <c r="AG512" s="46">
        <v>110</v>
      </c>
      <c r="AH512" s="50">
        <v>55855</v>
      </c>
      <c r="AI512" s="50">
        <f t="shared" ref="AI512:AI575" si="126">AE512*1000+AF512</f>
        <v>23009</v>
      </c>
      <c r="AJ512" t="s">
        <v>1483</v>
      </c>
      <c r="AM512" s="1">
        <f t="shared" si="124"/>
        <v>48</v>
      </c>
      <c r="AN512" s="1">
        <v>5</v>
      </c>
      <c r="AO512" s="1">
        <f t="shared" si="125"/>
        <v>53</v>
      </c>
    </row>
    <row r="513" spans="1:41" hidden="1" outlineLevel="1">
      <c r="A513" t="s">
        <v>2985</v>
      </c>
      <c r="B513" s="11" t="s">
        <v>1458</v>
      </c>
      <c r="E513" s="1">
        <f t="shared" si="122"/>
        <v>506</v>
      </c>
      <c r="F513" s="1">
        <f t="shared" si="123"/>
        <v>487</v>
      </c>
      <c r="G513" s="1">
        <v>394</v>
      </c>
      <c r="H513" s="1">
        <v>382</v>
      </c>
      <c r="I513" s="2"/>
      <c r="J513" s="2">
        <f t="shared" si="116"/>
        <v>0.75494071146245056</v>
      </c>
      <c r="K513" s="10">
        <f t="shared" si="121"/>
        <v>3</v>
      </c>
      <c r="L513" s="9">
        <f t="shared" si="113"/>
        <v>1</v>
      </c>
      <c r="M513" s="8">
        <f t="shared" si="114"/>
        <v>2</v>
      </c>
      <c r="N513" s="2">
        <f t="shared" si="117"/>
        <v>0.26899383983572894</v>
      </c>
      <c r="O513" s="2">
        <f t="shared" si="118"/>
        <v>0.39835728952772076</v>
      </c>
      <c r="P513" s="2">
        <f t="shared" si="119"/>
        <v>0.30800821355236141</v>
      </c>
      <c r="Q513" s="2">
        <f t="shared" si="120"/>
        <v>2.4640657084188833E-2</v>
      </c>
      <c r="R513" s="1">
        <v>131</v>
      </c>
      <c r="S513" s="1">
        <v>194</v>
      </c>
      <c r="T513" s="1">
        <v>150</v>
      </c>
      <c r="V513" s="1">
        <v>12</v>
      </c>
      <c r="AA513" t="s">
        <v>721</v>
      </c>
      <c r="AE513" s="44">
        <v>23</v>
      </c>
      <c r="AF513" s="46">
        <v>9</v>
      </c>
      <c r="AG513" s="46">
        <v>115</v>
      </c>
      <c r="AH513" s="50">
        <v>55890</v>
      </c>
      <c r="AI513" s="50">
        <f t="shared" si="126"/>
        <v>23009</v>
      </c>
      <c r="AJ513" t="s">
        <v>1483</v>
      </c>
      <c r="AM513" s="1">
        <f t="shared" si="124"/>
        <v>487</v>
      </c>
      <c r="AN513" s="1">
        <v>19</v>
      </c>
      <c r="AO513" s="1">
        <f t="shared" si="125"/>
        <v>506</v>
      </c>
    </row>
    <row r="514" spans="1:41" hidden="1" outlineLevel="1">
      <c r="A514" t="s">
        <v>1787</v>
      </c>
      <c r="B514" s="11" t="s">
        <v>1458</v>
      </c>
      <c r="E514" s="1">
        <f t="shared" si="122"/>
        <v>1416</v>
      </c>
      <c r="F514" s="1">
        <f t="shared" si="123"/>
        <v>1353</v>
      </c>
      <c r="G514" s="1">
        <v>1072</v>
      </c>
      <c r="H514" s="1">
        <v>1059</v>
      </c>
      <c r="I514" s="2"/>
      <c r="J514" s="2">
        <f t="shared" si="116"/>
        <v>0.7478813559322034</v>
      </c>
      <c r="K514" s="10">
        <f t="shared" si="121"/>
        <v>3</v>
      </c>
      <c r="L514" s="9">
        <f t="shared" ref="L514:L577" si="127">IF(S514&gt;0,RANK(S514,$R514:$W514),"")</f>
        <v>2</v>
      </c>
      <c r="M514" s="8">
        <f t="shared" ref="M514:M577" si="128">IF(T514&gt;0,RANK(T514,$R514:$W514),"")</f>
        <v>1</v>
      </c>
      <c r="N514" s="2">
        <f t="shared" si="117"/>
        <v>0.24538063562453807</v>
      </c>
      <c r="O514" s="2">
        <f t="shared" si="118"/>
        <v>0.30229120473022913</v>
      </c>
      <c r="P514" s="2">
        <f t="shared" si="119"/>
        <v>0.4065040650406504</v>
      </c>
      <c r="Q514" s="2">
        <f t="shared" si="120"/>
        <v>4.5824094604582422E-2</v>
      </c>
      <c r="R514" s="1">
        <v>332</v>
      </c>
      <c r="S514" s="1">
        <v>409</v>
      </c>
      <c r="T514" s="1">
        <v>550</v>
      </c>
      <c r="V514" s="1">
        <v>62</v>
      </c>
      <c r="AA514" t="s">
        <v>2272</v>
      </c>
      <c r="AE514" s="44">
        <v>23</v>
      </c>
      <c r="AF514" s="46">
        <v>17</v>
      </c>
      <c r="AG514" s="46">
        <v>108</v>
      </c>
      <c r="AH514" s="50">
        <v>55960</v>
      </c>
      <c r="AI514" s="50">
        <f t="shared" si="126"/>
        <v>23017</v>
      </c>
      <c r="AJ514" t="s">
        <v>1483</v>
      </c>
      <c r="AM514" s="1">
        <f t="shared" si="124"/>
        <v>1353</v>
      </c>
      <c r="AN514" s="1">
        <v>63</v>
      </c>
      <c r="AO514" s="1">
        <f t="shared" si="125"/>
        <v>1416</v>
      </c>
    </row>
    <row r="515" spans="1:41" hidden="1" outlineLevel="1">
      <c r="A515" t="s">
        <v>2456</v>
      </c>
      <c r="B515" s="11" t="s">
        <v>1458</v>
      </c>
      <c r="E515" s="1">
        <f t="shared" si="122"/>
        <v>1405</v>
      </c>
      <c r="F515" s="1">
        <f t="shared" si="123"/>
        <v>1343</v>
      </c>
      <c r="G515" s="1">
        <v>1033</v>
      </c>
      <c r="H515" s="1">
        <v>1025</v>
      </c>
      <c r="I515" s="2"/>
      <c r="J515" s="2">
        <f t="shared" si="116"/>
        <v>0.72953736654804269</v>
      </c>
      <c r="K515" s="10">
        <f t="shared" si="121"/>
        <v>3</v>
      </c>
      <c r="L515" s="9">
        <f t="shared" si="127"/>
        <v>1</v>
      </c>
      <c r="M515" s="8">
        <f t="shared" si="128"/>
        <v>2</v>
      </c>
      <c r="N515" s="2">
        <f t="shared" si="117"/>
        <v>0.28369322412509307</v>
      </c>
      <c r="O515" s="2">
        <f t="shared" si="118"/>
        <v>0.36783320923306029</v>
      </c>
      <c r="P515" s="2">
        <f t="shared" si="119"/>
        <v>0.32092330603127328</v>
      </c>
      <c r="Q515" s="2">
        <f t="shared" si="120"/>
        <v>2.7550260610573307E-2</v>
      </c>
      <c r="R515" s="1">
        <v>381</v>
      </c>
      <c r="S515" s="1">
        <v>494</v>
      </c>
      <c r="T515" s="1">
        <v>431</v>
      </c>
      <c r="V515" s="1">
        <v>37</v>
      </c>
      <c r="AA515" t="s">
        <v>1712</v>
      </c>
      <c r="AE515" s="44">
        <v>23</v>
      </c>
      <c r="AF515" s="46">
        <v>13</v>
      </c>
      <c r="AG515" s="46">
        <v>45</v>
      </c>
      <c r="AH515" s="50">
        <v>56135</v>
      </c>
      <c r="AI515" s="50">
        <f t="shared" si="126"/>
        <v>23013</v>
      </c>
      <c r="AJ515" t="s">
        <v>1483</v>
      </c>
      <c r="AM515" s="1">
        <f t="shared" si="124"/>
        <v>1343</v>
      </c>
      <c r="AN515" s="1">
        <v>62</v>
      </c>
      <c r="AO515" s="1">
        <f t="shared" si="125"/>
        <v>1405</v>
      </c>
    </row>
    <row r="516" spans="1:41" hidden="1" outlineLevel="1">
      <c r="A516" t="s">
        <v>38</v>
      </c>
      <c r="B516" s="11" t="s">
        <v>1458</v>
      </c>
      <c r="E516" s="1">
        <f t="shared" si="122"/>
        <v>80</v>
      </c>
      <c r="F516" s="1">
        <f t="shared" si="123"/>
        <v>80</v>
      </c>
      <c r="G516" s="1">
        <v>49</v>
      </c>
      <c r="H516" s="1">
        <v>49</v>
      </c>
      <c r="I516" s="2"/>
      <c r="J516" s="2">
        <f t="shared" ref="J516:J579" si="129">H516/E516</f>
        <v>0.61250000000000004</v>
      </c>
      <c r="K516" s="10">
        <f t="shared" si="121"/>
        <v>3</v>
      </c>
      <c r="L516" s="9">
        <f t="shared" si="127"/>
        <v>1</v>
      </c>
      <c r="M516" s="8">
        <f t="shared" si="128"/>
        <v>2</v>
      </c>
      <c r="N516" s="2">
        <f t="shared" si="117"/>
        <v>0.25</v>
      </c>
      <c r="O516" s="2">
        <f t="shared" si="118"/>
        <v>0.36249999999999999</v>
      </c>
      <c r="P516" s="2">
        <f t="shared" si="119"/>
        <v>0.28749999999999998</v>
      </c>
      <c r="Q516" s="2">
        <f t="shared" si="120"/>
        <v>0.10000000000000003</v>
      </c>
      <c r="R516" s="1">
        <v>20</v>
      </c>
      <c r="S516" s="1">
        <v>29</v>
      </c>
      <c r="T516" s="1">
        <v>23</v>
      </c>
      <c r="V516" s="1">
        <v>8</v>
      </c>
      <c r="AA516" t="s">
        <v>2692</v>
      </c>
      <c r="AE516" s="44">
        <v>23</v>
      </c>
      <c r="AF516" s="46">
        <v>3</v>
      </c>
      <c r="AG516" s="46">
        <v>250</v>
      </c>
      <c r="AH516" s="50">
        <v>56205</v>
      </c>
      <c r="AI516" s="50">
        <f t="shared" si="126"/>
        <v>23003</v>
      </c>
      <c r="AJ516" t="s">
        <v>2949</v>
      </c>
      <c r="AM516" s="1">
        <f t="shared" si="124"/>
        <v>80</v>
      </c>
      <c r="AN516" s="1">
        <v>0</v>
      </c>
      <c r="AO516" s="1">
        <f t="shared" si="125"/>
        <v>80</v>
      </c>
    </row>
    <row r="517" spans="1:41" hidden="1" outlineLevel="1">
      <c r="A517" t="s">
        <v>2272</v>
      </c>
      <c r="B517" s="11" t="s">
        <v>1458</v>
      </c>
      <c r="E517" s="1">
        <f t="shared" si="122"/>
        <v>3418</v>
      </c>
      <c r="F517" s="1">
        <f t="shared" si="123"/>
        <v>3107</v>
      </c>
      <c r="G517" s="1">
        <v>2270</v>
      </c>
      <c r="H517" s="1">
        <v>2200</v>
      </c>
      <c r="I517" s="2"/>
      <c r="J517" s="2">
        <f t="shared" si="129"/>
        <v>0.64365125804564072</v>
      </c>
      <c r="K517" s="10">
        <f t="shared" si="121"/>
        <v>3</v>
      </c>
      <c r="L517" s="9">
        <f t="shared" si="127"/>
        <v>2</v>
      </c>
      <c r="M517" s="8">
        <f t="shared" si="128"/>
        <v>1</v>
      </c>
      <c r="N517" s="2">
        <f t="shared" si="117"/>
        <v>0.23945928548439008</v>
      </c>
      <c r="O517" s="2">
        <f t="shared" si="118"/>
        <v>0.28162214354682974</v>
      </c>
      <c r="P517" s="2">
        <f t="shared" si="119"/>
        <v>0.44898616028323141</v>
      </c>
      <c r="Q517" s="2">
        <f t="shared" si="120"/>
        <v>2.9932410685548749E-2</v>
      </c>
      <c r="R517" s="1">
        <v>744</v>
      </c>
      <c r="S517" s="1">
        <v>875</v>
      </c>
      <c r="T517" s="1">
        <v>1395</v>
      </c>
      <c r="V517" s="1">
        <v>93</v>
      </c>
      <c r="AA517" t="s">
        <v>2272</v>
      </c>
      <c r="AE517" s="44">
        <v>23</v>
      </c>
      <c r="AF517" s="46">
        <v>17</v>
      </c>
      <c r="AG517" s="46">
        <v>110</v>
      </c>
      <c r="AH517" s="50">
        <v>56310</v>
      </c>
      <c r="AI517" s="50">
        <f t="shared" si="126"/>
        <v>23017</v>
      </c>
      <c r="AJ517" t="s">
        <v>1483</v>
      </c>
      <c r="AM517" s="1">
        <f t="shared" si="124"/>
        <v>3107</v>
      </c>
      <c r="AN517" s="1">
        <v>311</v>
      </c>
      <c r="AO517" s="1">
        <f t="shared" si="125"/>
        <v>3418</v>
      </c>
    </row>
    <row r="518" spans="1:41" hidden="1" outlineLevel="1">
      <c r="A518" t="s">
        <v>331</v>
      </c>
      <c r="B518" s="11" t="s">
        <v>1458</v>
      </c>
      <c r="E518" s="1">
        <f t="shared" si="122"/>
        <v>1109</v>
      </c>
      <c r="F518" s="1">
        <f t="shared" si="123"/>
        <v>1011</v>
      </c>
      <c r="G518" s="1">
        <v>844</v>
      </c>
      <c r="H518" s="1">
        <v>821</v>
      </c>
      <c r="I518" s="2"/>
      <c r="J518" s="2">
        <f t="shared" si="129"/>
        <v>0.74030658250676284</v>
      </c>
      <c r="K518" s="10">
        <f t="shared" si="121"/>
        <v>3</v>
      </c>
      <c r="L518" s="9">
        <f t="shared" si="127"/>
        <v>1</v>
      </c>
      <c r="M518" s="8">
        <f t="shared" si="128"/>
        <v>2</v>
      </c>
      <c r="N518" s="2">
        <f t="shared" si="117"/>
        <v>0.24530168150346193</v>
      </c>
      <c r="O518" s="2">
        <f t="shared" si="118"/>
        <v>0.35212660731948564</v>
      </c>
      <c r="P518" s="2">
        <f t="shared" si="119"/>
        <v>0.34025717111770526</v>
      </c>
      <c r="Q518" s="2">
        <f t="shared" si="120"/>
        <v>6.2314540059347223E-2</v>
      </c>
      <c r="R518" s="1">
        <v>248</v>
      </c>
      <c r="S518" s="1">
        <v>356</v>
      </c>
      <c r="T518" s="1">
        <v>344</v>
      </c>
      <c r="V518" s="1">
        <v>63</v>
      </c>
      <c r="AA518" t="s">
        <v>261</v>
      </c>
      <c r="AE518" s="44">
        <v>23</v>
      </c>
      <c r="AF518" s="46">
        <v>27</v>
      </c>
      <c r="AG518" s="46">
        <v>80</v>
      </c>
      <c r="AH518" s="50">
        <v>56450</v>
      </c>
      <c r="AI518" s="50">
        <f t="shared" si="126"/>
        <v>23027</v>
      </c>
      <c r="AJ518" t="s">
        <v>1483</v>
      </c>
      <c r="AM518" s="1">
        <f t="shared" si="124"/>
        <v>1011</v>
      </c>
      <c r="AN518" s="1">
        <v>98</v>
      </c>
      <c r="AO518" s="1">
        <f t="shared" si="125"/>
        <v>1109</v>
      </c>
    </row>
    <row r="519" spans="1:41" hidden="1" outlineLevel="1">
      <c r="A519" t="s">
        <v>597</v>
      </c>
      <c r="B519" s="11" t="s">
        <v>1458</v>
      </c>
      <c r="E519" s="1">
        <f t="shared" si="122"/>
        <v>1544</v>
      </c>
      <c r="F519" s="1">
        <f t="shared" si="123"/>
        <v>1461</v>
      </c>
      <c r="G519" s="1">
        <v>1136</v>
      </c>
      <c r="H519" s="1">
        <v>1095</v>
      </c>
      <c r="I519" s="2"/>
      <c r="J519" s="2">
        <f t="shared" si="129"/>
        <v>0.70919689119170981</v>
      </c>
      <c r="K519" s="10">
        <f t="shared" si="121"/>
        <v>3</v>
      </c>
      <c r="L519" s="9">
        <f t="shared" si="127"/>
        <v>1</v>
      </c>
      <c r="M519" s="8">
        <f t="shared" si="128"/>
        <v>2</v>
      </c>
      <c r="N519" s="2">
        <f t="shared" si="117"/>
        <v>0.28884325804243671</v>
      </c>
      <c r="O519" s="2">
        <f t="shared" si="118"/>
        <v>0.35592060232717315</v>
      </c>
      <c r="P519" s="2">
        <f t="shared" si="119"/>
        <v>0.34291581108829566</v>
      </c>
      <c r="Q519" s="2">
        <f t="shared" si="120"/>
        <v>1.2320328542094472E-2</v>
      </c>
      <c r="R519" s="1">
        <v>422</v>
      </c>
      <c r="S519" s="1">
        <v>520</v>
      </c>
      <c r="T519" s="1">
        <v>501</v>
      </c>
      <c r="V519" s="1">
        <v>18</v>
      </c>
      <c r="AA519" t="s">
        <v>1360</v>
      </c>
      <c r="AE519" s="44">
        <v>23</v>
      </c>
      <c r="AF519" s="46">
        <v>25</v>
      </c>
      <c r="AG519" s="46">
        <v>115</v>
      </c>
      <c r="AH519" s="50">
        <v>56520</v>
      </c>
      <c r="AI519" s="50">
        <f t="shared" si="126"/>
        <v>23025</v>
      </c>
      <c r="AJ519" t="s">
        <v>1483</v>
      </c>
      <c r="AM519" s="1">
        <f t="shared" si="124"/>
        <v>1461</v>
      </c>
      <c r="AN519" s="1">
        <v>83</v>
      </c>
      <c r="AO519" s="1">
        <f t="shared" si="125"/>
        <v>1544</v>
      </c>
    </row>
    <row r="520" spans="1:41" hidden="1" outlineLevel="1">
      <c r="A520" t="s">
        <v>778</v>
      </c>
      <c r="B520" s="11" t="s">
        <v>1458</v>
      </c>
      <c r="E520" s="1">
        <f t="shared" si="122"/>
        <v>3597</v>
      </c>
      <c r="F520" s="1">
        <f t="shared" si="123"/>
        <v>3492</v>
      </c>
      <c r="G520" s="1">
        <v>2833</v>
      </c>
      <c r="H520" s="1">
        <v>2689</v>
      </c>
      <c r="I520" s="2"/>
      <c r="J520" s="2">
        <f t="shared" si="129"/>
        <v>0.7475674172921879</v>
      </c>
      <c r="K520" s="10">
        <f t="shared" si="121"/>
        <v>3</v>
      </c>
      <c r="L520" s="9">
        <f t="shared" si="127"/>
        <v>2</v>
      </c>
      <c r="M520" s="8">
        <f t="shared" si="128"/>
        <v>1</v>
      </c>
      <c r="N520" s="2">
        <f t="shared" si="117"/>
        <v>0.27233676975945015</v>
      </c>
      <c r="O520" s="2">
        <f t="shared" si="118"/>
        <v>0.29925544100801832</v>
      </c>
      <c r="P520" s="2">
        <f t="shared" si="119"/>
        <v>0.39175257731958762</v>
      </c>
      <c r="Q520" s="2">
        <f t="shared" si="120"/>
        <v>3.6655211912943964E-2</v>
      </c>
      <c r="R520" s="1">
        <v>951</v>
      </c>
      <c r="S520" s="1">
        <v>1045</v>
      </c>
      <c r="T520" s="1">
        <v>1368</v>
      </c>
      <c r="V520" s="1">
        <v>128</v>
      </c>
      <c r="AA520" t="s">
        <v>2272</v>
      </c>
      <c r="AE520" s="44">
        <v>23</v>
      </c>
      <c r="AF520" s="46">
        <v>17</v>
      </c>
      <c r="AG520" s="46">
        <v>115</v>
      </c>
      <c r="AH520" s="50">
        <v>56625</v>
      </c>
      <c r="AI520" s="50">
        <f t="shared" si="126"/>
        <v>23017</v>
      </c>
      <c r="AJ520" t="s">
        <v>1483</v>
      </c>
      <c r="AM520" s="1">
        <f t="shared" si="124"/>
        <v>3492</v>
      </c>
      <c r="AN520" s="1">
        <v>105</v>
      </c>
      <c r="AO520" s="1">
        <f t="shared" si="125"/>
        <v>3597</v>
      </c>
    </row>
    <row r="521" spans="1:41" hidden="1" outlineLevel="1">
      <c r="A521" t="s">
        <v>886</v>
      </c>
      <c r="B521" s="11" t="s">
        <v>1458</v>
      </c>
      <c r="E521" s="1">
        <f t="shared" si="122"/>
        <v>636</v>
      </c>
      <c r="F521" s="1">
        <f t="shared" si="123"/>
        <v>601</v>
      </c>
      <c r="G521" s="1">
        <v>445</v>
      </c>
      <c r="H521" s="1">
        <v>435</v>
      </c>
      <c r="I521" s="2"/>
      <c r="J521" s="2">
        <f t="shared" si="129"/>
        <v>0.68396226415094341</v>
      </c>
      <c r="K521" s="10">
        <f t="shared" si="121"/>
        <v>3</v>
      </c>
      <c r="L521" s="9">
        <f t="shared" si="127"/>
        <v>2</v>
      </c>
      <c r="M521" s="8">
        <f t="shared" si="128"/>
        <v>1</v>
      </c>
      <c r="N521" s="2">
        <f t="shared" si="117"/>
        <v>0.21464226289517471</v>
      </c>
      <c r="O521" s="2">
        <f t="shared" si="118"/>
        <v>0.28452579034941766</v>
      </c>
      <c r="P521" s="2">
        <f t="shared" si="119"/>
        <v>0.46755407653910147</v>
      </c>
      <c r="Q521" s="2">
        <f t="shared" si="120"/>
        <v>3.3277870216306182E-2</v>
      </c>
      <c r="R521" s="1">
        <v>129</v>
      </c>
      <c r="S521" s="1">
        <v>171</v>
      </c>
      <c r="T521" s="1">
        <v>281</v>
      </c>
      <c r="V521" s="1">
        <v>20</v>
      </c>
      <c r="AA521" t="s">
        <v>1767</v>
      </c>
      <c r="AE521" s="44">
        <v>23</v>
      </c>
      <c r="AF521" s="46">
        <v>21</v>
      </c>
      <c r="AG521" s="46">
        <v>75</v>
      </c>
      <c r="AH521" s="50">
        <v>56765</v>
      </c>
      <c r="AI521" s="50">
        <f t="shared" si="126"/>
        <v>23021</v>
      </c>
      <c r="AJ521" t="s">
        <v>1483</v>
      </c>
      <c r="AM521" s="1">
        <f t="shared" si="124"/>
        <v>601</v>
      </c>
      <c r="AN521" s="1">
        <v>35</v>
      </c>
      <c r="AO521" s="1">
        <f t="shared" si="125"/>
        <v>636</v>
      </c>
    </row>
    <row r="522" spans="1:41" hidden="1" outlineLevel="1">
      <c r="A522" t="s">
        <v>2602</v>
      </c>
      <c r="B522" s="11" t="s">
        <v>1458</v>
      </c>
      <c r="E522" s="1">
        <f t="shared" si="122"/>
        <v>1243</v>
      </c>
      <c r="F522" s="1">
        <f t="shared" si="123"/>
        <v>1208</v>
      </c>
      <c r="G522" s="1">
        <v>952</v>
      </c>
      <c r="H522" s="1">
        <v>916</v>
      </c>
      <c r="I522" s="2"/>
      <c r="J522" s="2">
        <f t="shared" si="129"/>
        <v>0.73692679002413519</v>
      </c>
      <c r="K522" s="10">
        <f t="shared" si="121"/>
        <v>3</v>
      </c>
      <c r="L522" s="9">
        <f t="shared" si="127"/>
        <v>2</v>
      </c>
      <c r="M522" s="8">
        <f t="shared" si="128"/>
        <v>1</v>
      </c>
      <c r="N522" s="2">
        <f t="shared" si="117"/>
        <v>0.28476821192052981</v>
      </c>
      <c r="O522" s="2">
        <f t="shared" si="118"/>
        <v>0.29387417218543044</v>
      </c>
      <c r="P522" s="2">
        <f t="shared" si="119"/>
        <v>0.39238410596026491</v>
      </c>
      <c r="Q522" s="2">
        <f t="shared" si="120"/>
        <v>2.8973509933774844E-2</v>
      </c>
      <c r="R522" s="1">
        <v>344</v>
      </c>
      <c r="S522" s="1">
        <v>355</v>
      </c>
      <c r="T522" s="1">
        <v>474</v>
      </c>
      <c r="V522" s="1">
        <v>35</v>
      </c>
      <c r="AA522" t="s">
        <v>934</v>
      </c>
      <c r="AE522" s="44">
        <v>23</v>
      </c>
      <c r="AF522" s="46">
        <v>31</v>
      </c>
      <c r="AG522" s="46">
        <v>105</v>
      </c>
      <c r="AH522" s="50">
        <v>56870</v>
      </c>
      <c r="AI522" s="50">
        <f t="shared" si="126"/>
        <v>23031</v>
      </c>
      <c r="AJ522" t="s">
        <v>1483</v>
      </c>
      <c r="AM522" s="1">
        <f t="shared" si="124"/>
        <v>1208</v>
      </c>
      <c r="AN522" s="1">
        <v>35</v>
      </c>
      <c r="AO522" s="1">
        <f t="shared" si="125"/>
        <v>1243</v>
      </c>
    </row>
    <row r="523" spans="1:41" hidden="1" outlineLevel="1">
      <c r="A523" t="s">
        <v>1492</v>
      </c>
      <c r="B523" s="11" t="s">
        <v>1458</v>
      </c>
      <c r="E523" s="1">
        <f t="shared" si="122"/>
        <v>293</v>
      </c>
      <c r="F523" s="1">
        <f t="shared" si="123"/>
        <v>289</v>
      </c>
      <c r="G523" s="1">
        <v>226</v>
      </c>
      <c r="H523" s="1">
        <v>220</v>
      </c>
      <c r="I523" s="2"/>
      <c r="J523" s="2">
        <f t="shared" si="129"/>
        <v>0.75085324232081907</v>
      </c>
      <c r="K523" s="10">
        <f t="shared" si="121"/>
        <v>1</v>
      </c>
      <c r="L523" s="9">
        <f t="shared" si="127"/>
        <v>2</v>
      </c>
      <c r="M523" s="8">
        <f t="shared" si="128"/>
        <v>3</v>
      </c>
      <c r="N523" s="2">
        <f t="shared" si="117"/>
        <v>0.34948096885813151</v>
      </c>
      <c r="O523" s="2">
        <f t="shared" si="118"/>
        <v>0.34256055363321797</v>
      </c>
      <c r="P523" s="2">
        <f t="shared" si="119"/>
        <v>0.2837370242214533</v>
      </c>
      <c r="Q523" s="2">
        <f t="shared" si="120"/>
        <v>2.4221453287197214E-2</v>
      </c>
      <c r="R523" s="1">
        <v>101</v>
      </c>
      <c r="S523" s="1">
        <v>99</v>
      </c>
      <c r="T523" s="1">
        <v>82</v>
      </c>
      <c r="V523" s="1">
        <v>7</v>
      </c>
      <c r="AA523" t="s">
        <v>2472</v>
      </c>
      <c r="AE523" s="44">
        <v>23</v>
      </c>
      <c r="AF523" s="46">
        <v>19</v>
      </c>
      <c r="AG523" s="46">
        <v>255</v>
      </c>
      <c r="AH523" s="50">
        <v>57045</v>
      </c>
      <c r="AI523" s="50">
        <f t="shared" si="126"/>
        <v>23019</v>
      </c>
      <c r="AJ523" t="s">
        <v>1483</v>
      </c>
      <c r="AM523" s="1">
        <f t="shared" si="124"/>
        <v>289</v>
      </c>
      <c r="AN523" s="1">
        <v>4</v>
      </c>
      <c r="AO523" s="1">
        <f t="shared" si="125"/>
        <v>293</v>
      </c>
    </row>
    <row r="524" spans="1:41" hidden="1" outlineLevel="1">
      <c r="A524" t="s">
        <v>1500</v>
      </c>
      <c r="B524" s="11" t="s">
        <v>1458</v>
      </c>
      <c r="E524" s="1">
        <f t="shared" si="122"/>
        <v>722</v>
      </c>
      <c r="F524" s="1">
        <f t="shared" si="123"/>
        <v>707</v>
      </c>
      <c r="G524" s="1">
        <v>549</v>
      </c>
      <c r="H524" s="1">
        <v>546</v>
      </c>
      <c r="I524" s="2"/>
      <c r="J524" s="2">
        <f t="shared" si="129"/>
        <v>0.75623268698060941</v>
      </c>
      <c r="K524" s="10">
        <f t="shared" si="121"/>
        <v>3</v>
      </c>
      <c r="L524" s="9">
        <f t="shared" si="127"/>
        <v>1</v>
      </c>
      <c r="M524" s="8">
        <f t="shared" si="128"/>
        <v>2</v>
      </c>
      <c r="N524" s="2">
        <f t="shared" si="117"/>
        <v>0.21216407355021216</v>
      </c>
      <c r="O524" s="2">
        <f t="shared" si="118"/>
        <v>0.38755304101838756</v>
      </c>
      <c r="P524" s="2">
        <f t="shared" si="119"/>
        <v>0.38048090523338046</v>
      </c>
      <c r="Q524" s="2">
        <f t="shared" si="120"/>
        <v>1.980198019801982E-2</v>
      </c>
      <c r="R524" s="1">
        <v>150</v>
      </c>
      <c r="S524" s="1">
        <v>274</v>
      </c>
      <c r="T524" s="1">
        <v>269</v>
      </c>
      <c r="V524" s="1">
        <v>14</v>
      </c>
      <c r="AA524" t="s">
        <v>2472</v>
      </c>
      <c r="AE524" s="44">
        <v>23</v>
      </c>
      <c r="AF524" s="46">
        <v>19</v>
      </c>
      <c r="AG524" s="46">
        <v>260</v>
      </c>
      <c r="AH524" s="50">
        <v>57150</v>
      </c>
      <c r="AI524" s="50">
        <f t="shared" si="126"/>
        <v>23019</v>
      </c>
      <c r="AJ524" t="s">
        <v>1483</v>
      </c>
      <c r="AM524" s="1">
        <f t="shared" si="124"/>
        <v>707</v>
      </c>
      <c r="AN524" s="1">
        <v>15</v>
      </c>
      <c r="AO524" s="1">
        <f t="shared" si="125"/>
        <v>722</v>
      </c>
    </row>
    <row r="525" spans="1:41" hidden="1" outlineLevel="1">
      <c r="A525" t="s">
        <v>1835</v>
      </c>
      <c r="B525" s="11" t="s">
        <v>1458</v>
      </c>
      <c r="E525" s="1">
        <f t="shared" si="122"/>
        <v>632</v>
      </c>
      <c r="F525" s="1">
        <f t="shared" si="123"/>
        <v>625</v>
      </c>
      <c r="G525" s="1">
        <v>473</v>
      </c>
      <c r="H525" s="1">
        <v>450</v>
      </c>
      <c r="I525" s="2"/>
      <c r="J525" s="2">
        <f t="shared" si="129"/>
        <v>0.71202531645569622</v>
      </c>
      <c r="K525" s="10">
        <f t="shared" si="121"/>
        <v>2</v>
      </c>
      <c r="L525" s="9">
        <f t="shared" si="127"/>
        <v>3</v>
      </c>
      <c r="M525" s="8">
        <f t="shared" si="128"/>
        <v>1</v>
      </c>
      <c r="N525" s="2">
        <f t="shared" si="117"/>
        <v>0.32479999999999998</v>
      </c>
      <c r="O525" s="2">
        <f t="shared" si="118"/>
        <v>0.25280000000000002</v>
      </c>
      <c r="P525" s="2">
        <f t="shared" si="119"/>
        <v>0.39360000000000001</v>
      </c>
      <c r="Q525" s="2">
        <f t="shared" si="120"/>
        <v>2.8799999999999992E-2</v>
      </c>
      <c r="R525" s="1">
        <v>203</v>
      </c>
      <c r="S525" s="1">
        <v>158</v>
      </c>
      <c r="T525" s="1">
        <v>246</v>
      </c>
      <c r="V525" s="1">
        <v>18</v>
      </c>
      <c r="AA525" t="s">
        <v>659</v>
      </c>
      <c r="AE525" s="44">
        <v>23</v>
      </c>
      <c r="AF525" s="46">
        <v>29</v>
      </c>
      <c r="AG525" s="46">
        <v>160</v>
      </c>
      <c r="AH525" s="50">
        <v>57780</v>
      </c>
      <c r="AI525" s="50">
        <f t="shared" si="126"/>
        <v>23029</v>
      </c>
      <c r="AJ525" t="s">
        <v>1483</v>
      </c>
      <c r="AM525" s="1">
        <f t="shared" si="124"/>
        <v>625</v>
      </c>
      <c r="AN525" s="1">
        <v>7</v>
      </c>
      <c r="AO525" s="1">
        <f t="shared" si="125"/>
        <v>632</v>
      </c>
    </row>
    <row r="526" spans="1:41" hidden="1" outlineLevel="1">
      <c r="A526" t="s">
        <v>2472</v>
      </c>
      <c r="B526" s="11" t="s">
        <v>1458</v>
      </c>
      <c r="E526" s="1">
        <f t="shared" si="122"/>
        <v>1035</v>
      </c>
      <c r="F526" s="1">
        <f t="shared" si="123"/>
        <v>1034</v>
      </c>
      <c r="G526" s="1">
        <v>829</v>
      </c>
      <c r="H526" s="1">
        <v>816</v>
      </c>
      <c r="I526" s="2"/>
      <c r="J526" s="2">
        <f t="shared" si="129"/>
        <v>0.78840579710144931</v>
      </c>
      <c r="K526" s="10">
        <f t="shared" si="121"/>
        <v>3</v>
      </c>
      <c r="L526" s="9">
        <f t="shared" si="127"/>
        <v>2</v>
      </c>
      <c r="M526" s="8">
        <f t="shared" si="128"/>
        <v>1</v>
      </c>
      <c r="N526" s="2">
        <f t="shared" si="117"/>
        <v>0.28916827852998067</v>
      </c>
      <c r="O526" s="2">
        <f t="shared" si="118"/>
        <v>0.29013539651837522</v>
      </c>
      <c r="P526" s="2">
        <f t="shared" si="119"/>
        <v>0.37137330754352033</v>
      </c>
      <c r="Q526" s="2">
        <f t="shared" si="120"/>
        <v>4.9323017408123726E-2</v>
      </c>
      <c r="R526" s="1">
        <v>299</v>
      </c>
      <c r="S526" s="1">
        <v>300</v>
      </c>
      <c r="T526" s="1">
        <v>384</v>
      </c>
      <c r="V526" s="1">
        <v>51</v>
      </c>
      <c r="AA526" t="s">
        <v>721</v>
      </c>
      <c r="AE526" s="44">
        <v>23</v>
      </c>
      <c r="AF526" s="46">
        <v>9</v>
      </c>
      <c r="AG526" s="46">
        <v>120</v>
      </c>
      <c r="AH526" s="50">
        <v>57920</v>
      </c>
      <c r="AI526" s="50">
        <f t="shared" si="126"/>
        <v>23009</v>
      </c>
      <c r="AJ526" t="s">
        <v>1483</v>
      </c>
      <c r="AM526" s="1">
        <f t="shared" si="124"/>
        <v>1034</v>
      </c>
      <c r="AN526" s="1">
        <v>1</v>
      </c>
      <c r="AO526" s="1">
        <f t="shared" si="125"/>
        <v>1035</v>
      </c>
    </row>
    <row r="527" spans="1:41" hidden="1" outlineLevel="1">
      <c r="A527" s="19" t="s">
        <v>695</v>
      </c>
      <c r="B527" s="11" t="s">
        <v>1458</v>
      </c>
      <c r="E527" s="1">
        <f t="shared" si="122"/>
        <v>389</v>
      </c>
      <c r="F527" s="1">
        <f t="shared" si="123"/>
        <v>366</v>
      </c>
      <c r="G527" s="1">
        <v>271</v>
      </c>
      <c r="H527" s="1">
        <v>262</v>
      </c>
      <c r="I527" s="2"/>
      <c r="J527" s="2">
        <f t="shared" si="129"/>
        <v>0.67352185089974292</v>
      </c>
      <c r="K527" s="10">
        <f t="shared" si="121"/>
        <v>1</v>
      </c>
      <c r="L527" s="9">
        <f t="shared" si="127"/>
        <v>3</v>
      </c>
      <c r="M527" s="8">
        <f t="shared" si="128"/>
        <v>2</v>
      </c>
      <c r="N527" s="2">
        <f t="shared" si="117"/>
        <v>0.51912568306010931</v>
      </c>
      <c r="O527" s="2">
        <f t="shared" si="118"/>
        <v>9.8360655737704916E-2</v>
      </c>
      <c r="P527" s="2">
        <f t="shared" si="119"/>
        <v>0.34153005464480873</v>
      </c>
      <c r="Q527" s="2">
        <f t="shared" si="120"/>
        <v>4.0983606557377039E-2</v>
      </c>
      <c r="R527" s="1">
        <v>190</v>
      </c>
      <c r="S527" s="1">
        <v>36</v>
      </c>
      <c r="T527" s="1">
        <v>125</v>
      </c>
      <c r="V527" s="1">
        <v>15</v>
      </c>
      <c r="AA527" t="s">
        <v>2472</v>
      </c>
      <c r="AE527" s="44">
        <v>23</v>
      </c>
      <c r="AF527" s="46">
        <v>19</v>
      </c>
      <c r="AH527" s="50">
        <v>34400</v>
      </c>
      <c r="AI527" s="50">
        <f t="shared" si="126"/>
        <v>23019</v>
      </c>
      <c r="AJ527" t="s">
        <v>3038</v>
      </c>
      <c r="AM527" s="1">
        <f t="shared" si="124"/>
        <v>366</v>
      </c>
      <c r="AN527" s="1">
        <v>23</v>
      </c>
      <c r="AO527" s="1">
        <f t="shared" si="125"/>
        <v>389</v>
      </c>
    </row>
    <row r="528" spans="1:41" hidden="1" outlineLevel="1">
      <c r="A528" t="s">
        <v>333</v>
      </c>
      <c r="B528" s="11" t="s">
        <v>1458</v>
      </c>
      <c r="E528" s="1">
        <f t="shared" si="122"/>
        <v>316</v>
      </c>
      <c r="F528" s="1">
        <f t="shared" si="123"/>
        <v>303</v>
      </c>
      <c r="G528" s="1">
        <v>224</v>
      </c>
      <c r="H528" s="1">
        <v>215</v>
      </c>
      <c r="I528" s="2"/>
      <c r="J528" s="2">
        <f t="shared" si="129"/>
        <v>0.680379746835443</v>
      </c>
      <c r="K528" s="10">
        <f t="shared" si="121"/>
        <v>3</v>
      </c>
      <c r="L528" s="9">
        <f t="shared" si="127"/>
        <v>1</v>
      </c>
      <c r="M528" s="8">
        <f t="shared" si="128"/>
        <v>2</v>
      </c>
      <c r="N528" s="2">
        <f t="shared" si="117"/>
        <v>0.19801980198019803</v>
      </c>
      <c r="O528" s="2">
        <f t="shared" si="118"/>
        <v>0.40594059405940597</v>
      </c>
      <c r="P528" s="2">
        <f t="shared" si="119"/>
        <v>0.33663366336633666</v>
      </c>
      <c r="Q528" s="2">
        <f t="shared" si="120"/>
        <v>5.9405940594059403E-2</v>
      </c>
      <c r="R528" s="1">
        <v>60</v>
      </c>
      <c r="S528" s="1">
        <v>123</v>
      </c>
      <c r="T528" s="1">
        <v>102</v>
      </c>
      <c r="V528" s="1">
        <v>18</v>
      </c>
      <c r="AA528" t="s">
        <v>2692</v>
      </c>
      <c r="AE528" s="44">
        <v>23</v>
      </c>
      <c r="AF528" s="46">
        <v>3</v>
      </c>
      <c r="AG528" s="46">
        <v>255</v>
      </c>
      <c r="AH528" s="50">
        <v>58060</v>
      </c>
      <c r="AI528" s="50">
        <f t="shared" si="126"/>
        <v>23003</v>
      </c>
      <c r="AJ528" t="s">
        <v>1483</v>
      </c>
      <c r="AM528" s="1">
        <f t="shared" si="124"/>
        <v>303</v>
      </c>
      <c r="AN528" s="1">
        <v>13</v>
      </c>
      <c r="AO528" s="1">
        <f t="shared" si="125"/>
        <v>316</v>
      </c>
    </row>
    <row r="529" spans="1:41" hidden="1" outlineLevel="1">
      <c r="A529" t="s">
        <v>99</v>
      </c>
      <c r="B529" s="11" t="s">
        <v>1458</v>
      </c>
      <c r="E529" s="1">
        <f t="shared" si="122"/>
        <v>0</v>
      </c>
      <c r="F529" s="1">
        <f t="shared" si="123"/>
        <v>0</v>
      </c>
      <c r="G529" s="1">
        <v>27</v>
      </c>
      <c r="H529" s="1">
        <v>28</v>
      </c>
      <c r="I529" s="2"/>
      <c r="J529" s="2" t="e">
        <f t="shared" si="129"/>
        <v>#DIV/0!</v>
      </c>
      <c r="K529" s="10" t="str">
        <f t="shared" si="121"/>
        <v/>
      </c>
      <c r="L529" s="9" t="str">
        <f t="shared" si="127"/>
        <v/>
      </c>
      <c r="M529" s="8" t="str">
        <f t="shared" si="128"/>
        <v/>
      </c>
      <c r="N529" s="2" t="str">
        <f t="shared" si="117"/>
        <v>-</v>
      </c>
      <c r="O529" s="2" t="str">
        <f t="shared" si="118"/>
        <v>-</v>
      </c>
      <c r="P529" s="2" t="str">
        <f t="shared" si="119"/>
        <v>-</v>
      </c>
      <c r="Q529" s="2" t="str">
        <f t="shared" si="120"/>
        <v>-</v>
      </c>
      <c r="R529" s="1">
        <v>0</v>
      </c>
      <c r="S529" s="1">
        <v>0</v>
      </c>
      <c r="T529" s="1">
        <v>0</v>
      </c>
      <c r="V529" s="1">
        <v>0</v>
      </c>
      <c r="AA529" t="s">
        <v>1085</v>
      </c>
      <c r="AE529" s="44">
        <v>23</v>
      </c>
      <c r="AF529" s="46">
        <v>7</v>
      </c>
      <c r="AH529" s="50">
        <v>58100</v>
      </c>
      <c r="AI529" s="50">
        <f t="shared" si="126"/>
        <v>23007</v>
      </c>
      <c r="AJ529" t="s">
        <v>604</v>
      </c>
      <c r="AM529" s="1">
        <f t="shared" si="124"/>
        <v>0</v>
      </c>
      <c r="AN529" s="1">
        <v>0</v>
      </c>
      <c r="AO529" s="1">
        <f t="shared" si="125"/>
        <v>0</v>
      </c>
    </row>
    <row r="530" spans="1:41" hidden="1" outlineLevel="1">
      <c r="A530" t="s">
        <v>1849</v>
      </c>
      <c r="B530" s="11" t="s">
        <v>1458</v>
      </c>
      <c r="E530" s="1">
        <f t="shared" si="122"/>
        <v>662</v>
      </c>
      <c r="F530" s="1">
        <f t="shared" si="123"/>
        <v>649</v>
      </c>
      <c r="G530" s="1">
        <v>510</v>
      </c>
      <c r="H530" s="1">
        <v>488</v>
      </c>
      <c r="I530" s="2"/>
      <c r="J530" s="2">
        <f t="shared" si="129"/>
        <v>0.73716012084592142</v>
      </c>
      <c r="K530" s="10">
        <f t="shared" si="121"/>
        <v>3</v>
      </c>
      <c r="L530" s="9">
        <f t="shared" si="127"/>
        <v>2</v>
      </c>
      <c r="M530" s="8">
        <f t="shared" si="128"/>
        <v>1</v>
      </c>
      <c r="N530" s="2">
        <f t="shared" si="117"/>
        <v>0.28813559322033899</v>
      </c>
      <c r="O530" s="2">
        <f t="shared" si="118"/>
        <v>0.32819722650231126</v>
      </c>
      <c r="P530" s="2">
        <f t="shared" si="119"/>
        <v>0.34976887519260402</v>
      </c>
      <c r="Q530" s="2">
        <f t="shared" si="120"/>
        <v>3.3898305084745728E-2</v>
      </c>
      <c r="R530" s="1">
        <v>187</v>
      </c>
      <c r="S530" s="1">
        <v>213</v>
      </c>
      <c r="T530" s="1">
        <v>227</v>
      </c>
      <c r="V530" s="1">
        <v>22</v>
      </c>
      <c r="AA530" t="s">
        <v>659</v>
      </c>
      <c r="AE530" s="44">
        <v>23</v>
      </c>
      <c r="AF530" s="46">
        <v>29</v>
      </c>
      <c r="AG530" s="46">
        <v>165</v>
      </c>
      <c r="AH530" s="50">
        <v>58165</v>
      </c>
      <c r="AI530" s="50">
        <f t="shared" si="126"/>
        <v>23029</v>
      </c>
      <c r="AJ530" t="s">
        <v>1483</v>
      </c>
      <c r="AM530" s="1">
        <f t="shared" si="124"/>
        <v>649</v>
      </c>
      <c r="AN530" s="1">
        <v>13</v>
      </c>
      <c r="AO530" s="1">
        <f t="shared" si="125"/>
        <v>662</v>
      </c>
    </row>
    <row r="531" spans="1:41" hidden="1" outlineLevel="1">
      <c r="A531" t="s">
        <v>3064</v>
      </c>
      <c r="B531" s="11" t="s">
        <v>1458</v>
      </c>
      <c r="E531" s="1">
        <f t="shared" si="122"/>
        <v>1211</v>
      </c>
      <c r="F531" s="1">
        <f t="shared" si="123"/>
        <v>1176</v>
      </c>
      <c r="G531" s="1">
        <v>948</v>
      </c>
      <c r="H531" s="1">
        <v>920</v>
      </c>
      <c r="I531" s="2"/>
      <c r="J531" s="2">
        <f t="shared" si="129"/>
        <v>0.75970272502064407</v>
      </c>
      <c r="K531" s="10">
        <f t="shared" si="121"/>
        <v>2</v>
      </c>
      <c r="L531" s="9">
        <f t="shared" si="127"/>
        <v>3</v>
      </c>
      <c r="M531" s="8">
        <f t="shared" si="128"/>
        <v>1</v>
      </c>
      <c r="N531" s="2">
        <f t="shared" si="117"/>
        <v>0.33503401360544216</v>
      </c>
      <c r="O531" s="2">
        <f t="shared" si="118"/>
        <v>0.19897959183673469</v>
      </c>
      <c r="P531" s="2">
        <f t="shared" si="119"/>
        <v>0.44217687074829931</v>
      </c>
      <c r="Q531" s="2">
        <f t="shared" si="120"/>
        <v>2.3809523809523836E-2</v>
      </c>
      <c r="R531" s="1">
        <v>394</v>
      </c>
      <c r="S531" s="1">
        <v>234</v>
      </c>
      <c r="T531" s="1">
        <v>520</v>
      </c>
      <c r="V531" s="1">
        <v>28</v>
      </c>
      <c r="AA531" t="s">
        <v>2272</v>
      </c>
      <c r="AE531" s="44">
        <v>23</v>
      </c>
      <c r="AF531" s="46">
        <v>17</v>
      </c>
      <c r="AG531" s="46">
        <v>120</v>
      </c>
      <c r="AH531" s="50">
        <v>58270</v>
      </c>
      <c r="AI531" s="50">
        <f t="shared" si="126"/>
        <v>23017</v>
      </c>
      <c r="AJ531" t="s">
        <v>1483</v>
      </c>
      <c r="AM531" s="1">
        <f t="shared" si="124"/>
        <v>1176</v>
      </c>
      <c r="AN531" s="1">
        <v>35</v>
      </c>
      <c r="AO531" s="1">
        <f t="shared" si="125"/>
        <v>1211</v>
      </c>
    </row>
    <row r="532" spans="1:41" hidden="1" outlineLevel="1">
      <c r="A532" t="s">
        <v>2477</v>
      </c>
      <c r="B532" s="11" t="s">
        <v>1458</v>
      </c>
      <c r="E532" s="1">
        <f t="shared" si="122"/>
        <v>993</v>
      </c>
      <c r="F532" s="1">
        <f t="shared" si="123"/>
        <v>948</v>
      </c>
      <c r="G532" s="1">
        <v>535</v>
      </c>
      <c r="H532" s="1">
        <v>516</v>
      </c>
      <c r="I532" s="2"/>
      <c r="J532" s="2">
        <f t="shared" si="129"/>
        <v>0.51963746223564955</v>
      </c>
      <c r="K532" s="10">
        <f t="shared" si="121"/>
        <v>3</v>
      </c>
      <c r="L532" s="9">
        <f t="shared" si="127"/>
        <v>2</v>
      </c>
      <c r="M532" s="8">
        <f t="shared" si="128"/>
        <v>1</v>
      </c>
      <c r="N532" s="2">
        <f t="shared" si="117"/>
        <v>0.26054852320675104</v>
      </c>
      <c r="O532" s="2">
        <f t="shared" si="118"/>
        <v>0.26160337552742619</v>
      </c>
      <c r="P532" s="2">
        <f t="shared" si="119"/>
        <v>0.44514767932489452</v>
      </c>
      <c r="Q532" s="2">
        <f t="shared" si="120"/>
        <v>3.2700421940928259E-2</v>
      </c>
      <c r="R532" s="1">
        <v>247</v>
      </c>
      <c r="S532" s="1">
        <v>248</v>
      </c>
      <c r="T532" s="1">
        <v>422</v>
      </c>
      <c r="V532" s="1">
        <v>31</v>
      </c>
      <c r="AA532" t="s">
        <v>1085</v>
      </c>
      <c r="AE532" s="44">
        <v>23</v>
      </c>
      <c r="AF532" s="46">
        <v>7</v>
      </c>
      <c r="AG532" s="46">
        <v>70</v>
      </c>
      <c r="AH532" s="50">
        <v>58445</v>
      </c>
      <c r="AI532" s="50">
        <f t="shared" si="126"/>
        <v>23007</v>
      </c>
      <c r="AJ532" t="s">
        <v>1483</v>
      </c>
      <c r="AM532" s="1">
        <f t="shared" si="124"/>
        <v>948</v>
      </c>
      <c r="AN532" s="1">
        <v>45</v>
      </c>
      <c r="AO532" s="1">
        <f t="shared" si="125"/>
        <v>993</v>
      </c>
    </row>
    <row r="533" spans="1:41" hidden="1" outlineLevel="1">
      <c r="A533" t="s">
        <v>469</v>
      </c>
      <c r="B533" s="11" t="s">
        <v>1458</v>
      </c>
      <c r="E533" s="1">
        <f t="shared" si="122"/>
        <v>1820</v>
      </c>
      <c r="F533" s="1">
        <f t="shared" si="123"/>
        <v>1788</v>
      </c>
      <c r="G533" s="1">
        <v>1445</v>
      </c>
      <c r="H533" s="1">
        <v>1417</v>
      </c>
      <c r="I533" s="2"/>
      <c r="J533" s="2">
        <f t="shared" si="129"/>
        <v>0.77857142857142858</v>
      </c>
      <c r="K533" s="10">
        <f t="shared" si="121"/>
        <v>3</v>
      </c>
      <c r="L533" s="9">
        <f t="shared" si="127"/>
        <v>2</v>
      </c>
      <c r="M533" s="8">
        <f t="shared" si="128"/>
        <v>1</v>
      </c>
      <c r="N533" s="2">
        <f t="shared" si="117"/>
        <v>0.28970917225950782</v>
      </c>
      <c r="O533" s="2">
        <f t="shared" si="118"/>
        <v>0.30425055928411632</v>
      </c>
      <c r="P533" s="2">
        <f t="shared" si="119"/>
        <v>0.38422818791946306</v>
      </c>
      <c r="Q533" s="2">
        <f t="shared" si="120"/>
        <v>2.1812080536912859E-2</v>
      </c>
      <c r="R533" s="1">
        <v>518</v>
      </c>
      <c r="S533" s="1">
        <v>544</v>
      </c>
      <c r="T533" s="1">
        <v>687</v>
      </c>
      <c r="V533" s="1">
        <v>39</v>
      </c>
      <c r="AA533" t="s">
        <v>1393</v>
      </c>
      <c r="AE533" s="44">
        <v>23</v>
      </c>
      <c r="AF533" s="46">
        <v>23</v>
      </c>
      <c r="AG533" s="46">
        <v>30</v>
      </c>
      <c r="AH533" s="50">
        <v>58515</v>
      </c>
      <c r="AI533" s="50">
        <f t="shared" si="126"/>
        <v>23023</v>
      </c>
      <c r="AJ533" t="s">
        <v>1483</v>
      </c>
      <c r="AM533" s="1">
        <f t="shared" si="124"/>
        <v>1788</v>
      </c>
      <c r="AN533" s="1">
        <v>32</v>
      </c>
      <c r="AO533" s="1">
        <f t="shared" si="125"/>
        <v>1820</v>
      </c>
    </row>
    <row r="534" spans="1:41" hidden="1" outlineLevel="1">
      <c r="A534" t="s">
        <v>3082</v>
      </c>
      <c r="B534" s="11" t="s">
        <v>1458</v>
      </c>
      <c r="E534" s="1">
        <f t="shared" si="122"/>
        <v>3514</v>
      </c>
      <c r="F534" s="1">
        <f t="shared" si="123"/>
        <v>3509</v>
      </c>
      <c r="G534" s="1">
        <v>1985</v>
      </c>
      <c r="H534" s="1">
        <v>1949</v>
      </c>
      <c r="I534" s="2"/>
      <c r="J534" s="2">
        <f t="shared" si="129"/>
        <v>0.5546385885031303</v>
      </c>
      <c r="K534" s="10">
        <f t="shared" si="121"/>
        <v>3</v>
      </c>
      <c r="L534" s="9">
        <f t="shared" si="127"/>
        <v>2</v>
      </c>
      <c r="M534" s="8">
        <f t="shared" si="128"/>
        <v>1</v>
      </c>
      <c r="N534" s="2">
        <f t="shared" si="117"/>
        <v>0.28526645768025077</v>
      </c>
      <c r="O534" s="2">
        <f t="shared" si="118"/>
        <v>0.28954117982331151</v>
      </c>
      <c r="P534" s="2">
        <f t="shared" si="119"/>
        <v>0.39697919635223711</v>
      </c>
      <c r="Q534" s="2">
        <f t="shared" si="120"/>
        <v>2.8213166144200552E-2</v>
      </c>
      <c r="R534" s="1">
        <v>1001</v>
      </c>
      <c r="S534" s="1">
        <v>1016</v>
      </c>
      <c r="T534" s="1">
        <v>1393</v>
      </c>
      <c r="V534" s="1">
        <v>99</v>
      </c>
      <c r="AA534" t="s">
        <v>1360</v>
      </c>
      <c r="AE534" s="44">
        <v>23</v>
      </c>
      <c r="AF534" s="46">
        <v>25</v>
      </c>
      <c r="AG534" s="46">
        <v>120</v>
      </c>
      <c r="AH534" s="50">
        <v>59005</v>
      </c>
      <c r="AI534" s="50">
        <f t="shared" si="126"/>
        <v>23025</v>
      </c>
      <c r="AJ534" t="s">
        <v>1483</v>
      </c>
      <c r="AM534" s="1">
        <f t="shared" si="124"/>
        <v>3509</v>
      </c>
      <c r="AN534" s="1">
        <v>5</v>
      </c>
      <c r="AO534" s="1">
        <f t="shared" si="125"/>
        <v>3514</v>
      </c>
    </row>
    <row r="535" spans="1:41" hidden="1" outlineLevel="1">
      <c r="A535" t="s">
        <v>1132</v>
      </c>
      <c r="B535" s="11" t="s">
        <v>1458</v>
      </c>
      <c r="E535" s="1">
        <f t="shared" si="122"/>
        <v>2246</v>
      </c>
      <c r="F535" s="1">
        <f t="shared" si="123"/>
        <v>2094</v>
      </c>
      <c r="G535" s="1">
        <v>1625</v>
      </c>
      <c r="H535" s="1">
        <v>1593</v>
      </c>
      <c r="I535" s="2"/>
      <c r="J535" s="2">
        <f t="shared" si="129"/>
        <v>0.7092609082813891</v>
      </c>
      <c r="K535" s="10">
        <f t="shared" si="121"/>
        <v>3</v>
      </c>
      <c r="L535" s="9">
        <f t="shared" si="127"/>
        <v>2</v>
      </c>
      <c r="M535" s="8">
        <f t="shared" si="128"/>
        <v>1</v>
      </c>
      <c r="N535" s="2">
        <f t="shared" si="117"/>
        <v>0.2903533906399236</v>
      </c>
      <c r="O535" s="2">
        <f t="shared" si="118"/>
        <v>0.29465138490926457</v>
      </c>
      <c r="P535" s="2">
        <f t="shared" si="119"/>
        <v>0.38061127029608405</v>
      </c>
      <c r="Q535" s="2">
        <f t="shared" si="120"/>
        <v>3.438395415472778E-2</v>
      </c>
      <c r="R535" s="1">
        <v>608</v>
      </c>
      <c r="S535" s="1">
        <v>617</v>
      </c>
      <c r="T535" s="1">
        <v>797</v>
      </c>
      <c r="V535" s="1">
        <v>72</v>
      </c>
      <c r="AA535" t="s">
        <v>2848</v>
      </c>
      <c r="AE535" s="44">
        <v>23</v>
      </c>
      <c r="AF535" s="46">
        <v>11</v>
      </c>
      <c r="AG535" s="46">
        <v>85</v>
      </c>
      <c r="AH535" s="50">
        <v>59110</v>
      </c>
      <c r="AI535" s="50">
        <f t="shared" si="126"/>
        <v>23011</v>
      </c>
      <c r="AJ535" t="s">
        <v>1483</v>
      </c>
      <c r="AM535" s="1">
        <f t="shared" si="124"/>
        <v>2094</v>
      </c>
      <c r="AN535" s="1">
        <v>152</v>
      </c>
      <c r="AO535" s="1">
        <f t="shared" si="125"/>
        <v>2246</v>
      </c>
    </row>
    <row r="536" spans="1:41" hidden="1" outlineLevel="1">
      <c r="A536" t="s">
        <v>638</v>
      </c>
      <c r="B536" s="11" t="s">
        <v>1458</v>
      </c>
      <c r="E536" s="1">
        <f t="shared" si="122"/>
        <v>466</v>
      </c>
      <c r="F536" s="1">
        <f t="shared" si="123"/>
        <v>451</v>
      </c>
      <c r="G536" s="1">
        <v>273</v>
      </c>
      <c r="H536" s="1">
        <v>250</v>
      </c>
      <c r="I536" s="2"/>
      <c r="J536" s="2">
        <f t="shared" si="129"/>
        <v>0.53648068669527893</v>
      </c>
      <c r="K536" s="10">
        <f t="shared" si="121"/>
        <v>2</v>
      </c>
      <c r="L536" s="9">
        <f t="shared" si="127"/>
        <v>3</v>
      </c>
      <c r="M536" s="8">
        <f t="shared" si="128"/>
        <v>1</v>
      </c>
      <c r="N536" s="2">
        <f t="shared" si="117"/>
        <v>0.44567627494456763</v>
      </c>
      <c r="O536" s="2">
        <f t="shared" si="118"/>
        <v>5.543237250554324E-2</v>
      </c>
      <c r="P536" s="2">
        <f t="shared" si="119"/>
        <v>0.47006651884700668</v>
      </c>
      <c r="Q536" s="2">
        <f t="shared" si="120"/>
        <v>2.8824833702882469E-2</v>
      </c>
      <c r="R536" s="1">
        <v>201</v>
      </c>
      <c r="S536" s="1">
        <v>25</v>
      </c>
      <c r="T536" s="1">
        <v>212</v>
      </c>
      <c r="V536" s="1">
        <v>13</v>
      </c>
      <c r="AA536" t="s">
        <v>659</v>
      </c>
      <c r="AE536" s="44">
        <v>23</v>
      </c>
      <c r="AF536" s="46">
        <v>29</v>
      </c>
      <c r="AH536" s="50">
        <v>59600</v>
      </c>
      <c r="AI536" s="50">
        <f t="shared" si="126"/>
        <v>23029</v>
      </c>
      <c r="AJ536" t="s">
        <v>3038</v>
      </c>
      <c r="AM536" s="1">
        <f t="shared" si="124"/>
        <v>451</v>
      </c>
      <c r="AN536" s="1">
        <v>15</v>
      </c>
      <c r="AO536" s="1">
        <f t="shared" si="125"/>
        <v>466</v>
      </c>
    </row>
    <row r="537" spans="1:41" hidden="1" outlineLevel="1">
      <c r="A537" t="s">
        <v>1072</v>
      </c>
      <c r="B537" s="11" t="s">
        <v>1458</v>
      </c>
      <c r="E537" s="1">
        <f t="shared" si="122"/>
        <v>77</v>
      </c>
      <c r="F537" s="1">
        <f t="shared" si="123"/>
        <v>73</v>
      </c>
      <c r="G537" s="1">
        <v>49</v>
      </c>
      <c r="H537" s="1">
        <v>49</v>
      </c>
      <c r="I537" s="2"/>
      <c r="J537" s="2">
        <f t="shared" si="129"/>
        <v>0.63636363636363635</v>
      </c>
      <c r="K537" s="10">
        <f t="shared" si="121"/>
        <v>3</v>
      </c>
      <c r="L537" s="9">
        <f t="shared" si="127"/>
        <v>1</v>
      </c>
      <c r="M537" s="8">
        <f t="shared" si="128"/>
        <v>2</v>
      </c>
      <c r="N537" s="2">
        <f t="shared" si="117"/>
        <v>0.27397260273972601</v>
      </c>
      <c r="O537" s="2">
        <f t="shared" si="118"/>
        <v>0.36986301369863012</v>
      </c>
      <c r="P537" s="2">
        <f t="shared" si="119"/>
        <v>0.34246575342465752</v>
      </c>
      <c r="Q537" s="2">
        <f t="shared" si="120"/>
        <v>1.3698630136986356E-2</v>
      </c>
      <c r="R537" s="1">
        <v>20</v>
      </c>
      <c r="S537" s="1">
        <v>27</v>
      </c>
      <c r="T537" s="1">
        <v>25</v>
      </c>
      <c r="V537" s="1">
        <v>1</v>
      </c>
      <c r="AA537" t="s">
        <v>1360</v>
      </c>
      <c r="AE537" s="44">
        <v>23</v>
      </c>
      <c r="AF537" s="46">
        <v>25</v>
      </c>
      <c r="AG537" s="46">
        <v>125</v>
      </c>
      <c r="AH537" s="50">
        <v>59705</v>
      </c>
      <c r="AI537" s="50">
        <f t="shared" si="126"/>
        <v>23025</v>
      </c>
      <c r="AJ537" t="s">
        <v>2949</v>
      </c>
      <c r="AM537" s="1">
        <f t="shared" si="124"/>
        <v>73</v>
      </c>
      <c r="AN537" s="1">
        <v>4</v>
      </c>
      <c r="AO537" s="1">
        <f t="shared" si="125"/>
        <v>77</v>
      </c>
    </row>
    <row r="538" spans="1:41" hidden="1" outlineLevel="1">
      <c r="A538" t="s">
        <v>274</v>
      </c>
      <c r="B538" s="11" t="s">
        <v>1458</v>
      </c>
      <c r="E538" s="1">
        <f t="shared" si="122"/>
        <v>1044</v>
      </c>
      <c r="F538" s="1">
        <f t="shared" si="123"/>
        <v>959</v>
      </c>
      <c r="G538" s="1">
        <v>703</v>
      </c>
      <c r="H538" s="1">
        <v>662</v>
      </c>
      <c r="I538" s="2"/>
      <c r="J538" s="2">
        <f t="shared" si="129"/>
        <v>0.63409961685823757</v>
      </c>
      <c r="K538" s="10">
        <f t="shared" si="121"/>
        <v>3</v>
      </c>
      <c r="L538" s="9">
        <f t="shared" si="127"/>
        <v>2</v>
      </c>
      <c r="M538" s="8">
        <f t="shared" si="128"/>
        <v>1</v>
      </c>
      <c r="N538" s="2">
        <f t="shared" si="117"/>
        <v>0.2346193952033368</v>
      </c>
      <c r="O538" s="2">
        <f t="shared" si="118"/>
        <v>0.32221063607924921</v>
      </c>
      <c r="P538" s="2">
        <f t="shared" si="119"/>
        <v>0.42544316996871739</v>
      </c>
      <c r="Q538" s="2">
        <f t="shared" si="120"/>
        <v>1.7726798748696537E-2</v>
      </c>
      <c r="R538" s="1">
        <v>225</v>
      </c>
      <c r="S538" s="1">
        <v>309</v>
      </c>
      <c r="T538" s="1">
        <v>408</v>
      </c>
      <c r="V538" s="1">
        <v>17</v>
      </c>
      <c r="AA538" t="s">
        <v>2472</v>
      </c>
      <c r="AE538" s="44">
        <v>23</v>
      </c>
      <c r="AF538" s="46">
        <v>19</v>
      </c>
      <c r="AG538" s="46">
        <v>265</v>
      </c>
      <c r="AH538" s="50">
        <v>59950</v>
      </c>
      <c r="AI538" s="50">
        <f t="shared" si="126"/>
        <v>23019</v>
      </c>
      <c r="AJ538" t="s">
        <v>1483</v>
      </c>
      <c r="AM538" s="1">
        <f t="shared" si="124"/>
        <v>959</v>
      </c>
      <c r="AN538" s="1">
        <v>85</v>
      </c>
      <c r="AO538" s="1">
        <f t="shared" si="125"/>
        <v>1044</v>
      </c>
    </row>
    <row r="539" spans="1:41" hidden="1" outlineLevel="1">
      <c r="A539" t="s">
        <v>662</v>
      </c>
      <c r="B539" s="11" t="s">
        <v>1458</v>
      </c>
      <c r="E539" s="1">
        <f t="shared" si="122"/>
        <v>4206</v>
      </c>
      <c r="F539" s="1">
        <f t="shared" si="123"/>
        <v>3845</v>
      </c>
      <c r="G539" s="1">
        <v>3088</v>
      </c>
      <c r="H539" s="1">
        <v>3083</v>
      </c>
      <c r="I539" s="2"/>
      <c r="J539" s="2">
        <f t="shared" si="129"/>
        <v>0.73300047551117453</v>
      </c>
      <c r="K539" s="10">
        <f t="shared" si="121"/>
        <v>3</v>
      </c>
      <c r="L539" s="9">
        <f t="shared" si="127"/>
        <v>2</v>
      </c>
      <c r="M539" s="8">
        <f t="shared" si="128"/>
        <v>1</v>
      </c>
      <c r="N539" s="2">
        <f t="shared" si="117"/>
        <v>0.27256176853055919</v>
      </c>
      <c r="O539" s="2">
        <f t="shared" si="118"/>
        <v>0.27594278283485046</v>
      </c>
      <c r="P539" s="2">
        <f t="shared" si="119"/>
        <v>0.41586475942782836</v>
      </c>
      <c r="Q539" s="2">
        <f t="shared" si="120"/>
        <v>3.5630689206761934E-2</v>
      </c>
      <c r="R539" s="1">
        <v>1048</v>
      </c>
      <c r="S539" s="1">
        <v>1061</v>
      </c>
      <c r="T539" s="1">
        <v>1599</v>
      </c>
      <c r="V539" s="1">
        <v>137</v>
      </c>
      <c r="AA539" t="s">
        <v>955</v>
      </c>
      <c r="AE539" s="44">
        <v>23</v>
      </c>
      <c r="AF539" s="46">
        <v>1</v>
      </c>
      <c r="AG539" s="46">
        <v>55</v>
      </c>
      <c r="AH539" s="50">
        <v>60020</v>
      </c>
      <c r="AI539" s="50">
        <f t="shared" si="126"/>
        <v>23001</v>
      </c>
      <c r="AJ539" t="s">
        <v>1483</v>
      </c>
      <c r="AM539" s="1">
        <f t="shared" si="124"/>
        <v>3845</v>
      </c>
      <c r="AN539" s="1">
        <v>361</v>
      </c>
      <c r="AO539" s="1">
        <f t="shared" si="125"/>
        <v>4206</v>
      </c>
    </row>
    <row r="540" spans="1:41" hidden="1" outlineLevel="1">
      <c r="A540" t="s">
        <v>2463</v>
      </c>
      <c r="B540" s="11" t="s">
        <v>1458</v>
      </c>
      <c r="E540" s="1">
        <f t="shared" si="122"/>
        <v>386</v>
      </c>
      <c r="F540" s="1">
        <f t="shared" si="123"/>
        <v>373</v>
      </c>
      <c r="G540" s="1">
        <v>252</v>
      </c>
      <c r="H540" s="1">
        <v>245</v>
      </c>
      <c r="I540" s="2"/>
      <c r="J540" s="2">
        <f t="shared" si="129"/>
        <v>0.63471502590673579</v>
      </c>
      <c r="K540" s="10">
        <f t="shared" si="121"/>
        <v>1</v>
      </c>
      <c r="L540" s="9">
        <f t="shared" si="127"/>
        <v>3</v>
      </c>
      <c r="M540" s="8">
        <f t="shared" si="128"/>
        <v>2</v>
      </c>
      <c r="N540" s="2">
        <f t="shared" si="117"/>
        <v>0.37533512064343161</v>
      </c>
      <c r="O540" s="2">
        <f t="shared" si="118"/>
        <v>0.2546916890080429</v>
      </c>
      <c r="P540" s="2">
        <f t="shared" si="119"/>
        <v>0.34584450402144773</v>
      </c>
      <c r="Q540" s="2">
        <f t="shared" si="120"/>
        <v>2.4128686327077709E-2</v>
      </c>
      <c r="R540" s="1">
        <v>140</v>
      </c>
      <c r="S540" s="1">
        <v>95</v>
      </c>
      <c r="T540" s="1">
        <v>129</v>
      </c>
      <c r="V540" s="1">
        <v>9</v>
      </c>
      <c r="AA540" t="s">
        <v>2692</v>
      </c>
      <c r="AE540" s="44">
        <v>23</v>
      </c>
      <c r="AF540" s="46">
        <v>3</v>
      </c>
      <c r="AG540" s="46">
        <v>260</v>
      </c>
      <c r="AH540" s="50">
        <v>60300</v>
      </c>
      <c r="AI540" s="50">
        <f t="shared" si="126"/>
        <v>23003</v>
      </c>
      <c r="AJ540" t="s">
        <v>1483</v>
      </c>
      <c r="AM540" s="1">
        <f t="shared" si="124"/>
        <v>373</v>
      </c>
      <c r="AN540" s="1">
        <v>13</v>
      </c>
      <c r="AO540" s="1">
        <f t="shared" si="125"/>
        <v>386</v>
      </c>
    </row>
    <row r="541" spans="1:41" hidden="1" outlineLevel="1">
      <c r="A541" t="s">
        <v>2180</v>
      </c>
      <c r="B541" s="11" t="s">
        <v>1458</v>
      </c>
      <c r="E541" s="1">
        <f t="shared" si="122"/>
        <v>1029</v>
      </c>
      <c r="F541" s="1">
        <f t="shared" si="123"/>
        <v>1000</v>
      </c>
      <c r="G541" s="1">
        <v>769</v>
      </c>
      <c r="H541" s="1">
        <v>738</v>
      </c>
      <c r="I541" s="2"/>
      <c r="J541" s="2">
        <f t="shared" si="129"/>
        <v>0.71720116618075802</v>
      </c>
      <c r="K541" s="10">
        <f t="shared" si="121"/>
        <v>3</v>
      </c>
      <c r="L541" s="9">
        <f t="shared" si="127"/>
        <v>2</v>
      </c>
      <c r="M541" s="8">
        <f t="shared" si="128"/>
        <v>1</v>
      </c>
      <c r="N541" s="2">
        <f t="shared" si="117"/>
        <v>0.24299999999999999</v>
      </c>
      <c r="O541" s="2">
        <f t="shared" si="118"/>
        <v>0.28199999999999997</v>
      </c>
      <c r="P541" s="2">
        <f t="shared" si="119"/>
        <v>0.45100000000000001</v>
      </c>
      <c r="Q541" s="2">
        <f t="shared" si="120"/>
        <v>2.4000000000000021E-2</v>
      </c>
      <c r="R541" s="1">
        <v>243</v>
      </c>
      <c r="S541" s="1">
        <v>282</v>
      </c>
      <c r="T541" s="1">
        <v>451</v>
      </c>
      <c r="V541" s="1">
        <v>24</v>
      </c>
      <c r="AA541" t="s">
        <v>2272</v>
      </c>
      <c r="AE541" s="44">
        <v>23</v>
      </c>
      <c r="AF541" s="46">
        <v>17</v>
      </c>
      <c r="AG541" s="46">
        <v>125</v>
      </c>
      <c r="AH541" s="50">
        <v>60405</v>
      </c>
      <c r="AI541" s="50">
        <f t="shared" si="126"/>
        <v>23017</v>
      </c>
      <c r="AJ541" t="s">
        <v>1483</v>
      </c>
      <c r="AM541" s="1">
        <f t="shared" si="124"/>
        <v>1000</v>
      </c>
      <c r="AN541" s="1">
        <v>29</v>
      </c>
      <c r="AO541" s="1">
        <f t="shared" si="125"/>
        <v>1029</v>
      </c>
    </row>
    <row r="542" spans="1:41" hidden="1" outlineLevel="1">
      <c r="A542" t="s">
        <v>1408</v>
      </c>
      <c r="B542" s="11" t="s">
        <v>1458</v>
      </c>
      <c r="E542" s="1">
        <f t="shared" si="122"/>
        <v>59313</v>
      </c>
      <c r="F542" s="1">
        <f t="shared" si="123"/>
        <v>48698</v>
      </c>
      <c r="G542" s="1">
        <v>37061</v>
      </c>
      <c r="H542" s="1">
        <v>36840</v>
      </c>
      <c r="I542" s="2"/>
      <c r="J542" s="2">
        <f t="shared" si="129"/>
        <v>0.62111172930049063</v>
      </c>
      <c r="K542" s="10">
        <f t="shared" si="121"/>
        <v>1</v>
      </c>
      <c r="L542" s="9">
        <f t="shared" si="127"/>
        <v>3</v>
      </c>
      <c r="M542" s="8">
        <f t="shared" si="128"/>
        <v>2</v>
      </c>
      <c r="N542" s="2">
        <f t="shared" si="117"/>
        <v>0.48359275534929563</v>
      </c>
      <c r="O542" s="2">
        <f t="shared" si="118"/>
        <v>0.14969813955398578</v>
      </c>
      <c r="P542" s="2">
        <f t="shared" si="119"/>
        <v>0.31824715594069569</v>
      </c>
      <c r="Q542" s="2">
        <f t="shared" si="120"/>
        <v>4.8461949156022921E-2</v>
      </c>
      <c r="R542" s="1">
        <v>23550</v>
      </c>
      <c r="S542" s="1">
        <v>7290</v>
      </c>
      <c r="T542" s="1">
        <v>15498</v>
      </c>
      <c r="V542" s="1">
        <v>2360</v>
      </c>
      <c r="AA542" t="s">
        <v>1673</v>
      </c>
      <c r="AE542" s="44">
        <v>23</v>
      </c>
      <c r="AF542" s="46">
        <v>5</v>
      </c>
      <c r="AG542" s="46">
        <v>85</v>
      </c>
      <c r="AH542" s="50">
        <v>60545</v>
      </c>
      <c r="AI542" s="50">
        <f t="shared" si="126"/>
        <v>23005</v>
      </c>
      <c r="AJ542" t="s">
        <v>905</v>
      </c>
      <c r="AM542" s="1">
        <f t="shared" si="124"/>
        <v>48698</v>
      </c>
      <c r="AN542" s="1">
        <v>10615</v>
      </c>
      <c r="AO542" s="1">
        <f t="shared" si="125"/>
        <v>59313</v>
      </c>
    </row>
    <row r="543" spans="1:41" hidden="1" outlineLevel="1">
      <c r="A543" t="s">
        <v>2176</v>
      </c>
      <c r="B543" s="11" t="s">
        <v>1458</v>
      </c>
      <c r="E543" s="1">
        <f t="shared" si="122"/>
        <v>1320</v>
      </c>
      <c r="F543" s="1">
        <f t="shared" si="123"/>
        <v>1282</v>
      </c>
      <c r="G543" s="1">
        <v>1025</v>
      </c>
      <c r="H543" s="1">
        <v>984</v>
      </c>
      <c r="I543" s="2"/>
      <c r="J543" s="2">
        <f t="shared" si="129"/>
        <v>0.74545454545454548</v>
      </c>
      <c r="K543" s="10">
        <f t="shared" si="121"/>
        <v>2</v>
      </c>
      <c r="L543" s="9">
        <f t="shared" si="127"/>
        <v>3</v>
      </c>
      <c r="M543" s="8">
        <f t="shared" si="128"/>
        <v>1</v>
      </c>
      <c r="N543" s="2">
        <f t="shared" si="117"/>
        <v>0.29641185647425899</v>
      </c>
      <c r="O543" s="2">
        <f t="shared" si="118"/>
        <v>0.27613104524180965</v>
      </c>
      <c r="P543" s="2">
        <f t="shared" si="119"/>
        <v>0.39079563182527299</v>
      </c>
      <c r="Q543" s="2">
        <f t="shared" si="120"/>
        <v>3.6661466458658309E-2</v>
      </c>
      <c r="R543" s="1">
        <v>380</v>
      </c>
      <c r="S543" s="1">
        <v>354</v>
      </c>
      <c r="T543" s="1">
        <v>501</v>
      </c>
      <c r="V543" s="1">
        <v>47</v>
      </c>
      <c r="AA543" t="s">
        <v>1673</v>
      </c>
      <c r="AE543" s="44">
        <v>23</v>
      </c>
      <c r="AF543" s="46">
        <v>5</v>
      </c>
      <c r="AG543" s="46">
        <v>90</v>
      </c>
      <c r="AH543" s="50">
        <v>60685</v>
      </c>
      <c r="AI543" s="50">
        <f t="shared" si="126"/>
        <v>23005</v>
      </c>
      <c r="AJ543" t="s">
        <v>1483</v>
      </c>
      <c r="AM543" s="1">
        <f t="shared" si="124"/>
        <v>1282</v>
      </c>
      <c r="AN543" s="1">
        <v>38</v>
      </c>
      <c r="AO543" s="1">
        <f t="shared" si="125"/>
        <v>1320</v>
      </c>
    </row>
    <row r="544" spans="1:41" hidden="1" outlineLevel="1">
      <c r="A544" s="19" t="s">
        <v>319</v>
      </c>
      <c r="B544" s="11" t="s">
        <v>1458</v>
      </c>
      <c r="E544" s="1">
        <f t="shared" si="122"/>
        <v>123</v>
      </c>
      <c r="F544" s="1">
        <f t="shared" si="123"/>
        <v>122</v>
      </c>
      <c r="G544" s="1">
        <v>75</v>
      </c>
      <c r="H544" s="1">
        <v>72</v>
      </c>
      <c r="I544" s="2"/>
      <c r="J544" s="2">
        <f t="shared" si="129"/>
        <v>0.58536585365853655</v>
      </c>
      <c r="K544" s="10">
        <f t="shared" si="121"/>
        <v>2</v>
      </c>
      <c r="L544" s="9">
        <f t="shared" si="127"/>
        <v>1</v>
      </c>
      <c r="M544" s="8">
        <f t="shared" si="128"/>
        <v>3</v>
      </c>
      <c r="N544" s="2">
        <f t="shared" si="117"/>
        <v>0.34426229508196721</v>
      </c>
      <c r="O544" s="2">
        <f t="shared" si="118"/>
        <v>0.38524590163934425</v>
      </c>
      <c r="P544" s="2">
        <f t="shared" si="119"/>
        <v>0.22131147540983606</v>
      </c>
      <c r="Q544" s="2">
        <f t="shared" si="120"/>
        <v>4.9180327868852541E-2</v>
      </c>
      <c r="R544" s="1">
        <v>42</v>
      </c>
      <c r="S544" s="1">
        <v>47</v>
      </c>
      <c r="T544" s="1">
        <v>27</v>
      </c>
      <c r="V544" s="1">
        <v>6</v>
      </c>
      <c r="AA544" t="s">
        <v>2472</v>
      </c>
      <c r="AE544" s="44">
        <v>23</v>
      </c>
      <c r="AF544" s="46">
        <v>19</v>
      </c>
      <c r="AG544" s="46">
        <v>270</v>
      </c>
      <c r="AH544" s="50">
        <v>60790</v>
      </c>
      <c r="AI544" s="50">
        <f t="shared" si="126"/>
        <v>23019</v>
      </c>
      <c r="AJ544" t="s">
        <v>604</v>
      </c>
      <c r="AM544" s="1">
        <f t="shared" si="124"/>
        <v>122</v>
      </c>
      <c r="AN544" s="1">
        <v>1</v>
      </c>
      <c r="AO544" s="1">
        <f t="shared" si="125"/>
        <v>123</v>
      </c>
    </row>
    <row r="545" spans="1:41" hidden="1" outlineLevel="1">
      <c r="A545" t="s">
        <v>277</v>
      </c>
      <c r="B545" s="11" t="s">
        <v>1458</v>
      </c>
      <c r="E545" s="1">
        <f t="shared" si="122"/>
        <v>7085</v>
      </c>
      <c r="F545" s="1">
        <f t="shared" si="123"/>
        <v>6758</v>
      </c>
      <c r="G545" s="1">
        <v>4641</v>
      </c>
      <c r="H545" s="1">
        <v>4613</v>
      </c>
      <c r="I545" s="2"/>
      <c r="J545" s="2">
        <f t="shared" si="129"/>
        <v>0.65109386026817218</v>
      </c>
      <c r="K545" s="10">
        <f t="shared" si="121"/>
        <v>3</v>
      </c>
      <c r="L545" s="9">
        <f t="shared" si="127"/>
        <v>2</v>
      </c>
      <c r="M545" s="8">
        <f t="shared" si="128"/>
        <v>1</v>
      </c>
      <c r="N545" s="2">
        <f t="shared" si="117"/>
        <v>0.29949689257176682</v>
      </c>
      <c r="O545" s="2">
        <f t="shared" si="118"/>
        <v>0.32539212784847588</v>
      </c>
      <c r="P545" s="2">
        <f t="shared" si="119"/>
        <v>0.34655223438887245</v>
      </c>
      <c r="Q545" s="2">
        <f t="shared" si="120"/>
        <v>2.855874519088486E-2</v>
      </c>
      <c r="R545" s="1">
        <v>2024</v>
      </c>
      <c r="S545" s="1">
        <v>2199</v>
      </c>
      <c r="T545" s="1">
        <v>2342</v>
      </c>
      <c r="V545" s="1">
        <v>193</v>
      </c>
      <c r="AA545" t="s">
        <v>2692</v>
      </c>
      <c r="AE545" s="44">
        <v>23</v>
      </c>
      <c r="AF545" s="46">
        <v>3</v>
      </c>
      <c r="AG545" s="46">
        <v>265</v>
      </c>
      <c r="AH545" s="50">
        <v>60825</v>
      </c>
      <c r="AI545" s="50">
        <f t="shared" si="126"/>
        <v>23003</v>
      </c>
      <c r="AJ545" t="s">
        <v>905</v>
      </c>
      <c r="AM545" s="1">
        <f t="shared" si="124"/>
        <v>6758</v>
      </c>
      <c r="AN545" s="1">
        <v>327</v>
      </c>
      <c r="AO545" s="1">
        <f t="shared" si="125"/>
        <v>7085</v>
      </c>
    </row>
    <row r="546" spans="1:41" hidden="1" outlineLevel="1">
      <c r="A546" t="s">
        <v>2683</v>
      </c>
      <c r="B546" s="11" t="s">
        <v>1458</v>
      </c>
      <c r="E546" s="1">
        <f t="shared" si="122"/>
        <v>667</v>
      </c>
      <c r="F546" s="1">
        <f t="shared" si="123"/>
        <v>662</v>
      </c>
      <c r="G546" s="1">
        <v>491</v>
      </c>
      <c r="H546" s="1">
        <v>480</v>
      </c>
      <c r="I546" s="2"/>
      <c r="J546" s="2">
        <f t="shared" si="129"/>
        <v>0.71964017991004503</v>
      </c>
      <c r="K546" s="10">
        <f t="shared" si="121"/>
        <v>3</v>
      </c>
      <c r="L546" s="9">
        <f t="shared" si="127"/>
        <v>2</v>
      </c>
      <c r="M546" s="8">
        <f t="shared" si="128"/>
        <v>1</v>
      </c>
      <c r="N546" s="2">
        <f t="shared" si="117"/>
        <v>0.28851963746223563</v>
      </c>
      <c r="O546" s="2">
        <f t="shared" si="118"/>
        <v>0.30966767371601206</v>
      </c>
      <c r="P546" s="2">
        <f t="shared" si="119"/>
        <v>0.37764350453172207</v>
      </c>
      <c r="Q546" s="2">
        <f t="shared" si="120"/>
        <v>2.4169184290030232E-2</v>
      </c>
      <c r="R546" s="1">
        <v>191</v>
      </c>
      <c r="S546" s="1">
        <v>205</v>
      </c>
      <c r="T546" s="1">
        <v>250</v>
      </c>
      <c r="V546" s="1">
        <v>16</v>
      </c>
      <c r="AA546" t="s">
        <v>659</v>
      </c>
      <c r="AE546" s="44">
        <v>23</v>
      </c>
      <c r="AF546" s="46">
        <v>29</v>
      </c>
      <c r="AG546" s="46">
        <v>180</v>
      </c>
      <c r="AH546" s="50">
        <v>61035</v>
      </c>
      <c r="AI546" s="50">
        <f t="shared" si="126"/>
        <v>23029</v>
      </c>
      <c r="AJ546" t="s">
        <v>1483</v>
      </c>
      <c r="AM546" s="1">
        <f t="shared" si="124"/>
        <v>662</v>
      </c>
      <c r="AN546" s="1">
        <v>5</v>
      </c>
      <c r="AO546" s="1">
        <f t="shared" si="125"/>
        <v>667</v>
      </c>
    </row>
    <row r="547" spans="1:41" hidden="1" outlineLevel="1">
      <c r="A547" t="s">
        <v>2016</v>
      </c>
      <c r="B547" s="11" t="s">
        <v>1458</v>
      </c>
      <c r="E547" s="1">
        <f t="shared" si="122"/>
        <v>539</v>
      </c>
      <c r="F547" s="1">
        <f t="shared" si="123"/>
        <v>514</v>
      </c>
      <c r="G547" s="1">
        <v>381</v>
      </c>
      <c r="H547" s="1">
        <v>366</v>
      </c>
      <c r="I547" s="2"/>
      <c r="J547" s="2">
        <f t="shared" si="129"/>
        <v>0.67903525046382185</v>
      </c>
      <c r="K547" s="10">
        <f t="shared" si="121"/>
        <v>3</v>
      </c>
      <c r="L547" s="9">
        <f t="shared" si="127"/>
        <v>2</v>
      </c>
      <c r="M547" s="8">
        <f t="shared" si="128"/>
        <v>1</v>
      </c>
      <c r="N547" s="2">
        <f t="shared" si="117"/>
        <v>0.27431906614785995</v>
      </c>
      <c r="O547" s="2">
        <f t="shared" si="118"/>
        <v>0.28015564202334631</v>
      </c>
      <c r="P547" s="2">
        <f t="shared" si="119"/>
        <v>0.42023346303501946</v>
      </c>
      <c r="Q547" s="2">
        <f t="shared" si="120"/>
        <v>2.5291828793774285E-2</v>
      </c>
      <c r="R547" s="1">
        <v>141</v>
      </c>
      <c r="S547" s="1">
        <v>144</v>
      </c>
      <c r="T547" s="1">
        <v>216</v>
      </c>
      <c r="V547" s="1">
        <v>13</v>
      </c>
      <c r="AA547" t="s">
        <v>261</v>
      </c>
      <c r="AE547" s="44">
        <v>23</v>
      </c>
      <c r="AF547" s="46">
        <v>27</v>
      </c>
      <c r="AG547" s="46">
        <v>85</v>
      </c>
      <c r="AH547" s="50">
        <v>61210</v>
      </c>
      <c r="AI547" s="50">
        <f t="shared" si="126"/>
        <v>23027</v>
      </c>
      <c r="AJ547" t="s">
        <v>1483</v>
      </c>
      <c r="AM547" s="1">
        <f t="shared" si="124"/>
        <v>514</v>
      </c>
      <c r="AN547" s="1">
        <v>25</v>
      </c>
      <c r="AO547" s="1">
        <f t="shared" si="125"/>
        <v>539</v>
      </c>
    </row>
    <row r="548" spans="1:41" hidden="1" outlineLevel="1">
      <c r="A548" t="s">
        <v>1789</v>
      </c>
      <c r="B548" s="11" t="s">
        <v>1458</v>
      </c>
      <c r="E548" s="1">
        <f t="shared" si="122"/>
        <v>1370</v>
      </c>
      <c r="F548" s="1">
        <f t="shared" si="123"/>
        <v>1296</v>
      </c>
      <c r="G548" s="1">
        <v>1031</v>
      </c>
      <c r="H548" s="1">
        <v>970</v>
      </c>
      <c r="I548" s="2"/>
      <c r="J548" s="2">
        <f t="shared" si="129"/>
        <v>0.70802919708029199</v>
      </c>
      <c r="K548" s="10">
        <f t="shared" si="121"/>
        <v>1</v>
      </c>
      <c r="L548" s="9">
        <f t="shared" si="127"/>
        <v>3</v>
      </c>
      <c r="M548" s="8">
        <f t="shared" si="128"/>
        <v>2</v>
      </c>
      <c r="N548" s="2">
        <f t="shared" si="117"/>
        <v>0.38734567901234568</v>
      </c>
      <c r="O548" s="2">
        <f t="shared" si="118"/>
        <v>0.2839506172839506</v>
      </c>
      <c r="P548" s="2">
        <f t="shared" si="119"/>
        <v>0.29552469135802467</v>
      </c>
      <c r="Q548" s="2">
        <f t="shared" si="120"/>
        <v>3.3179012345678993E-2</v>
      </c>
      <c r="R548" s="1">
        <v>502</v>
      </c>
      <c r="S548" s="1">
        <v>368</v>
      </c>
      <c r="T548" s="1">
        <v>383</v>
      </c>
      <c r="V548" s="1">
        <v>43</v>
      </c>
      <c r="AA548" t="s">
        <v>2848</v>
      </c>
      <c r="AE548" s="44">
        <v>23</v>
      </c>
      <c r="AF548" s="46">
        <v>11</v>
      </c>
      <c r="AG548" s="46">
        <v>90</v>
      </c>
      <c r="AH548" s="50">
        <v>61700</v>
      </c>
      <c r="AI548" s="50">
        <f t="shared" si="126"/>
        <v>23011</v>
      </c>
      <c r="AJ548" t="s">
        <v>1483</v>
      </c>
      <c r="AM548" s="1">
        <f t="shared" si="124"/>
        <v>1296</v>
      </c>
      <c r="AN548" s="1">
        <v>74</v>
      </c>
      <c r="AO548" s="1">
        <f t="shared" si="125"/>
        <v>1370</v>
      </c>
    </row>
    <row r="549" spans="1:41" hidden="1" outlineLevel="1">
      <c r="A549" t="s">
        <v>653</v>
      </c>
      <c r="B549" s="11" t="s">
        <v>1458</v>
      </c>
      <c r="E549" s="1">
        <f t="shared" si="122"/>
        <v>1118</v>
      </c>
      <c r="F549" s="1">
        <f t="shared" si="123"/>
        <v>1113</v>
      </c>
      <c r="G549" s="1">
        <v>762</v>
      </c>
      <c r="H549" s="1">
        <v>750</v>
      </c>
      <c r="I549" s="2"/>
      <c r="J549" s="2">
        <f t="shared" si="129"/>
        <v>0.67084078711985684</v>
      </c>
      <c r="K549" s="10">
        <f t="shared" si="121"/>
        <v>3</v>
      </c>
      <c r="L549" s="9">
        <f t="shared" si="127"/>
        <v>2</v>
      </c>
      <c r="M549" s="8">
        <f t="shared" si="128"/>
        <v>1</v>
      </c>
      <c r="N549" s="2">
        <f t="shared" si="117"/>
        <v>0.20844564240790656</v>
      </c>
      <c r="O549" s="2">
        <f t="shared" si="118"/>
        <v>0.34501347708894881</v>
      </c>
      <c r="P549" s="2">
        <f t="shared" si="119"/>
        <v>0.41329739442946989</v>
      </c>
      <c r="Q549" s="2">
        <f t="shared" si="120"/>
        <v>3.3243486073674777E-2</v>
      </c>
      <c r="R549" s="1">
        <v>232</v>
      </c>
      <c r="S549" s="1">
        <v>384</v>
      </c>
      <c r="T549" s="1">
        <v>460</v>
      </c>
      <c r="V549" s="1">
        <v>37</v>
      </c>
      <c r="AA549" t="s">
        <v>1085</v>
      </c>
      <c r="AE549" s="44">
        <v>23</v>
      </c>
      <c r="AF549" s="46">
        <v>7</v>
      </c>
      <c r="AG549" s="46">
        <v>80</v>
      </c>
      <c r="AH549" s="50">
        <v>61840</v>
      </c>
      <c r="AI549" s="50">
        <f t="shared" si="126"/>
        <v>23007</v>
      </c>
      <c r="AJ549" t="s">
        <v>1483</v>
      </c>
      <c r="AM549" s="1">
        <f t="shared" si="124"/>
        <v>1113</v>
      </c>
      <c r="AN549" s="1">
        <v>5</v>
      </c>
      <c r="AO549" s="1">
        <f t="shared" si="125"/>
        <v>1118</v>
      </c>
    </row>
    <row r="550" spans="1:41" hidden="1" outlineLevel="1">
      <c r="A550" t="s">
        <v>653</v>
      </c>
      <c r="B550" s="11" t="s">
        <v>1458</v>
      </c>
      <c r="E550" s="1">
        <f t="shared" si="122"/>
        <v>159</v>
      </c>
      <c r="F550" s="1">
        <f t="shared" si="123"/>
        <v>155</v>
      </c>
      <c r="G550" s="1">
        <v>141</v>
      </c>
      <c r="H550" s="1">
        <v>137</v>
      </c>
      <c r="I550" s="2"/>
      <c r="J550" s="2">
        <f t="shared" si="129"/>
        <v>0.86163522012578619</v>
      </c>
      <c r="K550" s="10">
        <f t="shared" si="121"/>
        <v>2</v>
      </c>
      <c r="L550" s="9">
        <f t="shared" si="127"/>
        <v>1</v>
      </c>
      <c r="M550" s="8">
        <f t="shared" si="128"/>
        <v>3</v>
      </c>
      <c r="N550" s="2">
        <f t="shared" si="117"/>
        <v>0.29677419354838708</v>
      </c>
      <c r="O550" s="2">
        <f t="shared" si="118"/>
        <v>0.34193548387096773</v>
      </c>
      <c r="P550" s="2">
        <f t="shared" si="119"/>
        <v>0.24516129032258063</v>
      </c>
      <c r="Q550" s="2">
        <f t="shared" si="120"/>
        <v>0.11612903225806456</v>
      </c>
      <c r="R550" s="1">
        <v>46</v>
      </c>
      <c r="S550" s="1">
        <v>53</v>
      </c>
      <c r="T550" s="1">
        <v>38</v>
      </c>
      <c r="V550" s="1">
        <v>18</v>
      </c>
      <c r="AA550" t="s">
        <v>1085</v>
      </c>
      <c r="AE550" s="44">
        <v>23</v>
      </c>
      <c r="AF550" s="46">
        <v>7</v>
      </c>
      <c r="AG550" s="46">
        <v>75</v>
      </c>
      <c r="AH550" s="50">
        <v>61875</v>
      </c>
      <c r="AI550" s="50">
        <f t="shared" si="126"/>
        <v>23007</v>
      </c>
      <c r="AJ550" t="s">
        <v>2949</v>
      </c>
      <c r="AM550" s="1">
        <f t="shared" si="124"/>
        <v>155</v>
      </c>
      <c r="AN550" s="1">
        <v>4</v>
      </c>
      <c r="AO550" s="1">
        <f t="shared" si="125"/>
        <v>159</v>
      </c>
    </row>
    <row r="551" spans="1:41" hidden="1" outlineLevel="1">
      <c r="A551" t="s">
        <v>3087</v>
      </c>
      <c r="B551" s="11" t="s">
        <v>1458</v>
      </c>
      <c r="E551" s="1">
        <f t="shared" si="122"/>
        <v>4270</v>
      </c>
      <c r="F551" s="1">
        <f t="shared" si="123"/>
        <v>3985</v>
      </c>
      <c r="G551" s="1">
        <v>2767</v>
      </c>
      <c r="H551" s="1">
        <v>2728</v>
      </c>
      <c r="I551" s="2"/>
      <c r="J551" s="2">
        <f t="shared" si="129"/>
        <v>0.63887587822014047</v>
      </c>
      <c r="K551" s="10">
        <f t="shared" si="121"/>
        <v>3</v>
      </c>
      <c r="L551" s="9">
        <f t="shared" si="127"/>
        <v>2</v>
      </c>
      <c r="M551" s="8">
        <f t="shared" si="128"/>
        <v>1</v>
      </c>
      <c r="N551" s="2">
        <f t="shared" si="117"/>
        <v>0.2782936010037641</v>
      </c>
      <c r="O551" s="2">
        <f t="shared" si="118"/>
        <v>0.28557089084065246</v>
      </c>
      <c r="P551" s="2">
        <f t="shared" si="119"/>
        <v>0.40627352572145548</v>
      </c>
      <c r="Q551" s="2">
        <f t="shared" si="120"/>
        <v>2.9861982434127965E-2</v>
      </c>
      <c r="R551" s="1">
        <v>1109</v>
      </c>
      <c r="S551" s="1">
        <v>1138</v>
      </c>
      <c r="T551" s="1">
        <v>1619</v>
      </c>
      <c r="V551" s="1">
        <v>119</v>
      </c>
      <c r="AA551" t="s">
        <v>1673</v>
      </c>
      <c r="AE551" s="44">
        <v>23</v>
      </c>
      <c r="AF551" s="46">
        <v>5</v>
      </c>
      <c r="AG551" s="46">
        <v>95</v>
      </c>
      <c r="AH551" s="50">
        <v>61945</v>
      </c>
      <c r="AI551" s="50">
        <f t="shared" si="126"/>
        <v>23005</v>
      </c>
      <c r="AJ551" t="s">
        <v>1483</v>
      </c>
      <c r="AM551" s="1">
        <f t="shared" si="124"/>
        <v>3985</v>
      </c>
      <c r="AN551" s="1">
        <v>285</v>
      </c>
      <c r="AO551" s="1">
        <f t="shared" si="125"/>
        <v>4270</v>
      </c>
    </row>
    <row r="552" spans="1:41" hidden="1" outlineLevel="1">
      <c r="A552" t="s">
        <v>1785</v>
      </c>
      <c r="B552" s="11" t="s">
        <v>1458</v>
      </c>
      <c r="E552" s="1">
        <f t="shared" si="122"/>
        <v>2156</v>
      </c>
      <c r="F552" s="1">
        <f t="shared" si="123"/>
        <v>2098</v>
      </c>
      <c r="G552" s="1">
        <v>1611</v>
      </c>
      <c r="H552" s="1">
        <v>1585</v>
      </c>
      <c r="I552" s="2"/>
      <c r="J552" s="2">
        <f t="shared" si="129"/>
        <v>0.73515769944341369</v>
      </c>
      <c r="K552" s="10">
        <f t="shared" si="121"/>
        <v>2</v>
      </c>
      <c r="L552" s="9">
        <f t="shared" si="127"/>
        <v>3</v>
      </c>
      <c r="M552" s="8">
        <f t="shared" si="128"/>
        <v>1</v>
      </c>
      <c r="N552" s="2">
        <f t="shared" si="117"/>
        <v>0.33079122974261199</v>
      </c>
      <c r="O552" s="2">
        <f t="shared" si="118"/>
        <v>0.29504289799809341</v>
      </c>
      <c r="P552" s="2">
        <f t="shared" si="119"/>
        <v>0.34747378455672068</v>
      </c>
      <c r="Q552" s="2">
        <f t="shared" si="120"/>
        <v>2.6692087702573919E-2</v>
      </c>
      <c r="R552" s="1">
        <v>694</v>
      </c>
      <c r="S552" s="1">
        <v>619</v>
      </c>
      <c r="T552" s="1">
        <v>729</v>
      </c>
      <c r="V552" s="1">
        <v>56</v>
      </c>
      <c r="AA552" t="s">
        <v>2848</v>
      </c>
      <c r="AE552" s="44">
        <v>23</v>
      </c>
      <c r="AF552" s="46">
        <v>11</v>
      </c>
      <c r="AG552" s="46">
        <v>95</v>
      </c>
      <c r="AH552" s="50">
        <v>62190</v>
      </c>
      <c r="AI552" s="50">
        <f t="shared" si="126"/>
        <v>23011</v>
      </c>
      <c r="AJ552" t="s">
        <v>1483</v>
      </c>
      <c r="AM552" s="1">
        <f t="shared" si="124"/>
        <v>2098</v>
      </c>
      <c r="AN552" s="1">
        <v>58</v>
      </c>
      <c r="AO552" s="1">
        <f t="shared" si="125"/>
        <v>2156</v>
      </c>
    </row>
    <row r="553" spans="1:41" hidden="1" outlineLevel="1">
      <c r="A553" t="s">
        <v>601</v>
      </c>
      <c r="B553" s="11" t="s">
        <v>1458</v>
      </c>
      <c r="E553" s="1">
        <f t="shared" si="122"/>
        <v>134</v>
      </c>
      <c r="F553" s="1">
        <f t="shared" si="123"/>
        <v>131</v>
      </c>
      <c r="G553" s="1">
        <v>87</v>
      </c>
      <c r="H553" s="1">
        <v>86</v>
      </c>
      <c r="I553" s="2"/>
      <c r="J553" s="2">
        <f t="shared" si="129"/>
        <v>0.64179104477611937</v>
      </c>
      <c r="K553" s="10">
        <f t="shared" si="121"/>
        <v>3</v>
      </c>
      <c r="L553" s="9">
        <f t="shared" si="127"/>
        <v>2</v>
      </c>
      <c r="M553" s="8">
        <f t="shared" si="128"/>
        <v>1</v>
      </c>
      <c r="N553" s="2">
        <f t="shared" si="117"/>
        <v>0.16030534351145037</v>
      </c>
      <c r="O553" s="2">
        <f t="shared" si="118"/>
        <v>0.35114503816793891</v>
      </c>
      <c r="P553" s="2">
        <f t="shared" si="119"/>
        <v>0.45038167938931295</v>
      </c>
      <c r="Q553" s="2">
        <f t="shared" si="120"/>
        <v>3.8167938931297829E-2</v>
      </c>
      <c r="R553" s="1">
        <v>21</v>
      </c>
      <c r="S553" s="1">
        <v>46</v>
      </c>
      <c r="T553" s="1">
        <v>59</v>
      </c>
      <c r="V553" s="1">
        <v>5</v>
      </c>
      <c r="AA553" t="s">
        <v>2692</v>
      </c>
      <c r="AE553" s="44">
        <v>23</v>
      </c>
      <c r="AF553" s="46">
        <v>3</v>
      </c>
      <c r="AG553" s="46">
        <v>270</v>
      </c>
      <c r="AH553" s="50">
        <v>62400</v>
      </c>
      <c r="AI553" s="50">
        <f t="shared" si="126"/>
        <v>23003</v>
      </c>
      <c r="AJ553" t="s">
        <v>2949</v>
      </c>
      <c r="AM553" s="1">
        <f t="shared" si="124"/>
        <v>131</v>
      </c>
      <c r="AN553" s="1">
        <v>3</v>
      </c>
      <c r="AO553" s="1">
        <f t="shared" si="125"/>
        <v>134</v>
      </c>
    </row>
    <row r="554" spans="1:41" hidden="1" outlineLevel="1">
      <c r="A554" t="s">
        <v>2034</v>
      </c>
      <c r="B554" s="11" t="s">
        <v>1458</v>
      </c>
      <c r="E554" s="1">
        <f t="shared" si="122"/>
        <v>2536</v>
      </c>
      <c r="F554" s="1">
        <f t="shared" si="123"/>
        <v>2385</v>
      </c>
      <c r="G554" s="1">
        <v>1979</v>
      </c>
      <c r="H554" s="1">
        <v>1887</v>
      </c>
      <c r="I554" s="2"/>
      <c r="J554" s="2">
        <f t="shared" si="129"/>
        <v>0.74408517350157732</v>
      </c>
      <c r="K554" s="10">
        <f t="shared" si="121"/>
        <v>2</v>
      </c>
      <c r="L554" s="9">
        <f t="shared" si="127"/>
        <v>3</v>
      </c>
      <c r="M554" s="8">
        <f t="shared" si="128"/>
        <v>1</v>
      </c>
      <c r="N554" s="2">
        <f t="shared" ref="N554:N616" si="130">IF(SUM($R554:$W554)=0,"-",R554/SUM($R554:$W554))</f>
        <v>0.3031446540880503</v>
      </c>
      <c r="O554" s="2">
        <f t="shared" ref="O554:O616" si="131">IF(SUM($R554:$W554)=0,"-",S554/SUM($R554:$W554))</f>
        <v>0.28553459119496855</v>
      </c>
      <c r="P554" s="2">
        <f t="shared" ref="P554:P616" si="132">IF(SUM($R554:$W554)=0,"-",T554/SUM($R554:$W554))</f>
        <v>0.36519916142557651</v>
      </c>
      <c r="Q554" s="2">
        <f t="shared" ref="Q554:Q616" si="133">IF(SUM($R554:$W554)=0,"-",(1-N554-O554-P554))</f>
        <v>4.6121593291404694E-2</v>
      </c>
      <c r="R554" s="1">
        <v>723</v>
      </c>
      <c r="S554" s="1">
        <v>681</v>
      </c>
      <c r="T554" s="1">
        <v>871</v>
      </c>
      <c r="V554" s="1">
        <v>110</v>
      </c>
      <c r="AA554" t="s">
        <v>1393</v>
      </c>
      <c r="AE554" s="44">
        <v>23</v>
      </c>
      <c r="AF554" s="46">
        <v>23</v>
      </c>
      <c r="AG554" s="46">
        <v>35</v>
      </c>
      <c r="AH554" s="50">
        <v>62645</v>
      </c>
      <c r="AI554" s="50">
        <f t="shared" si="126"/>
        <v>23023</v>
      </c>
      <c r="AJ554" t="s">
        <v>1483</v>
      </c>
      <c r="AM554" s="1">
        <f t="shared" si="124"/>
        <v>2385</v>
      </c>
      <c r="AN554" s="1">
        <v>151</v>
      </c>
      <c r="AO554" s="1">
        <f t="shared" si="125"/>
        <v>2536</v>
      </c>
    </row>
    <row r="555" spans="1:41" hidden="1" outlineLevel="1">
      <c r="A555" t="s">
        <v>2969</v>
      </c>
      <c r="B555" s="11" t="s">
        <v>1458</v>
      </c>
      <c r="E555" s="1">
        <f t="shared" si="122"/>
        <v>352</v>
      </c>
      <c r="F555" s="1">
        <f t="shared" si="123"/>
        <v>346</v>
      </c>
      <c r="G555" s="1">
        <v>267</v>
      </c>
      <c r="H555" s="1">
        <v>262</v>
      </c>
      <c r="I555" s="2"/>
      <c r="J555" s="2">
        <f t="shared" si="129"/>
        <v>0.74431818181818177</v>
      </c>
      <c r="K555" s="10">
        <f t="shared" si="121"/>
        <v>3</v>
      </c>
      <c r="L555" s="9">
        <f t="shared" si="127"/>
        <v>1</v>
      </c>
      <c r="M555" s="8">
        <f t="shared" si="128"/>
        <v>2</v>
      </c>
      <c r="N555" s="2">
        <f t="shared" si="130"/>
        <v>0.19653179190751446</v>
      </c>
      <c r="O555" s="2">
        <f t="shared" si="131"/>
        <v>0.38728323699421963</v>
      </c>
      <c r="P555" s="2">
        <f t="shared" si="132"/>
        <v>0.36705202312138729</v>
      </c>
      <c r="Q555" s="2">
        <f t="shared" si="133"/>
        <v>4.9132947976878616E-2</v>
      </c>
      <c r="R555" s="1">
        <v>68</v>
      </c>
      <c r="S555" s="1">
        <v>134</v>
      </c>
      <c r="T555" s="1">
        <v>127</v>
      </c>
      <c r="V555" s="1">
        <v>17</v>
      </c>
      <c r="AA555" t="s">
        <v>1360</v>
      </c>
      <c r="AE555" s="44">
        <v>23</v>
      </c>
      <c r="AF555" s="46">
        <v>25</v>
      </c>
      <c r="AG555" s="46">
        <v>130</v>
      </c>
      <c r="AH555" s="50">
        <v>62995</v>
      </c>
      <c r="AI555" s="50">
        <f t="shared" si="126"/>
        <v>23025</v>
      </c>
      <c r="AJ555" t="s">
        <v>1483</v>
      </c>
      <c r="AM555" s="1">
        <f t="shared" si="124"/>
        <v>346</v>
      </c>
      <c r="AN555" s="1">
        <v>6</v>
      </c>
      <c r="AO555" s="1">
        <f t="shared" si="125"/>
        <v>352</v>
      </c>
    </row>
    <row r="556" spans="1:41" hidden="1" outlineLevel="1">
      <c r="A556" t="s">
        <v>2133</v>
      </c>
      <c r="B556" s="11" t="s">
        <v>1458</v>
      </c>
      <c r="E556" s="1">
        <f t="shared" si="122"/>
        <v>461</v>
      </c>
      <c r="F556" s="1">
        <f t="shared" si="123"/>
        <v>453</v>
      </c>
      <c r="G556" s="1">
        <v>328</v>
      </c>
      <c r="H556" s="1">
        <v>318</v>
      </c>
      <c r="I556" s="2"/>
      <c r="J556" s="2">
        <f t="shared" si="129"/>
        <v>0.68980477223427328</v>
      </c>
      <c r="K556" s="10">
        <f t="shared" si="121"/>
        <v>3</v>
      </c>
      <c r="L556" s="9">
        <f t="shared" si="127"/>
        <v>1</v>
      </c>
      <c r="M556" s="8">
        <f t="shared" si="128"/>
        <v>2</v>
      </c>
      <c r="N556" s="2">
        <f t="shared" si="130"/>
        <v>0.2803532008830022</v>
      </c>
      <c r="O556" s="2">
        <f t="shared" si="131"/>
        <v>0.36644591611479027</v>
      </c>
      <c r="P556" s="2">
        <f t="shared" si="132"/>
        <v>0.33554083885209712</v>
      </c>
      <c r="Q556" s="2">
        <f t="shared" si="133"/>
        <v>1.766004415011041E-2</v>
      </c>
      <c r="R556" s="1">
        <v>127</v>
      </c>
      <c r="S556" s="1">
        <v>166</v>
      </c>
      <c r="T556" s="1">
        <v>152</v>
      </c>
      <c r="V556" s="1">
        <v>8</v>
      </c>
      <c r="AA556" t="s">
        <v>659</v>
      </c>
      <c r="AE556" s="44">
        <v>23</v>
      </c>
      <c r="AF556" s="46">
        <v>29</v>
      </c>
      <c r="AG556" s="46">
        <v>185</v>
      </c>
      <c r="AH556" s="50">
        <v>63275</v>
      </c>
      <c r="AI556" s="50">
        <f t="shared" si="126"/>
        <v>23029</v>
      </c>
      <c r="AJ556" t="s">
        <v>1483</v>
      </c>
      <c r="AM556" s="1">
        <f t="shared" si="124"/>
        <v>453</v>
      </c>
      <c r="AN556" s="1">
        <v>8</v>
      </c>
      <c r="AO556" s="1">
        <f t="shared" si="125"/>
        <v>461</v>
      </c>
    </row>
    <row r="557" spans="1:41" hidden="1" outlineLevel="1">
      <c r="A557" t="s">
        <v>532</v>
      </c>
      <c r="B557" s="11" t="s">
        <v>1458</v>
      </c>
      <c r="E557" s="1">
        <f t="shared" si="122"/>
        <v>5136</v>
      </c>
      <c r="F557" s="1">
        <f t="shared" si="123"/>
        <v>4850</v>
      </c>
      <c r="G557" s="1">
        <v>3712</v>
      </c>
      <c r="H557" s="1">
        <v>3541</v>
      </c>
      <c r="I557" s="2"/>
      <c r="J557" s="2">
        <f t="shared" si="129"/>
        <v>0.68944704049844241</v>
      </c>
      <c r="K557" s="10">
        <f t="shared" ref="K557:K620" si="134">IF(R557&gt;0,RANK(R557,$R557:$W557),"")</f>
        <v>2</v>
      </c>
      <c r="L557" s="9">
        <f t="shared" si="127"/>
        <v>3</v>
      </c>
      <c r="M557" s="8">
        <f t="shared" si="128"/>
        <v>1</v>
      </c>
      <c r="N557" s="2">
        <f t="shared" si="130"/>
        <v>0.32123711340206185</v>
      </c>
      <c r="O557" s="2">
        <f t="shared" si="131"/>
        <v>0.28515463917525774</v>
      </c>
      <c r="P557" s="2">
        <f t="shared" si="132"/>
        <v>0.35649484536082476</v>
      </c>
      <c r="Q557" s="2">
        <f t="shared" si="133"/>
        <v>3.7113402061855649E-2</v>
      </c>
      <c r="R557" s="1">
        <v>1558</v>
      </c>
      <c r="S557" s="1">
        <v>1383</v>
      </c>
      <c r="T557" s="1">
        <v>1729</v>
      </c>
      <c r="V557" s="1">
        <v>180</v>
      </c>
      <c r="AA557" t="s">
        <v>1712</v>
      </c>
      <c r="AE557" s="44">
        <v>23</v>
      </c>
      <c r="AF557" s="46">
        <v>13</v>
      </c>
      <c r="AG557" s="46">
        <v>50</v>
      </c>
      <c r="AH557" s="50">
        <v>63590</v>
      </c>
      <c r="AI557" s="50">
        <f t="shared" si="126"/>
        <v>23013</v>
      </c>
      <c r="AJ557" t="s">
        <v>905</v>
      </c>
      <c r="AM557" s="1">
        <f t="shared" si="124"/>
        <v>4850</v>
      </c>
      <c r="AN557" s="1">
        <v>286</v>
      </c>
      <c r="AO557" s="1">
        <f t="shared" si="125"/>
        <v>5136</v>
      </c>
    </row>
    <row r="558" spans="1:41" hidden="1" outlineLevel="1">
      <c r="A558" t="s">
        <v>2114</v>
      </c>
      <c r="B558" s="11" t="s">
        <v>1458</v>
      </c>
      <c r="E558" s="1">
        <f t="shared" si="122"/>
        <v>2819</v>
      </c>
      <c r="F558" s="1">
        <f t="shared" si="123"/>
        <v>2517</v>
      </c>
      <c r="G558" s="1">
        <v>2215</v>
      </c>
      <c r="H558" s="1">
        <v>2174</v>
      </c>
      <c r="I558" s="2"/>
      <c r="J558" s="2">
        <f t="shared" si="129"/>
        <v>0.7711954593827598</v>
      </c>
      <c r="K558" s="10">
        <f t="shared" si="134"/>
        <v>1</v>
      </c>
      <c r="L558" s="9">
        <f t="shared" si="127"/>
        <v>2</v>
      </c>
      <c r="M558" s="8">
        <f t="shared" si="128"/>
        <v>3</v>
      </c>
      <c r="N558" s="2">
        <f t="shared" si="130"/>
        <v>0.344854986094557</v>
      </c>
      <c r="O558" s="2">
        <f t="shared" si="131"/>
        <v>0.33373063170441003</v>
      </c>
      <c r="P558" s="2">
        <f t="shared" si="132"/>
        <v>0.29757647993643227</v>
      </c>
      <c r="Q558" s="2">
        <f t="shared" si="133"/>
        <v>2.3837902264600697E-2</v>
      </c>
      <c r="R558" s="1">
        <v>868</v>
      </c>
      <c r="S558" s="1">
        <v>840</v>
      </c>
      <c r="T558" s="1">
        <v>749</v>
      </c>
      <c r="V558" s="1">
        <v>60</v>
      </c>
      <c r="AA558" t="s">
        <v>1712</v>
      </c>
      <c r="AE558" s="44">
        <v>23</v>
      </c>
      <c r="AF558" s="46">
        <v>13</v>
      </c>
      <c r="AG558" s="46">
        <v>55</v>
      </c>
      <c r="AH558" s="50">
        <v>63660</v>
      </c>
      <c r="AI558" s="50">
        <f t="shared" si="126"/>
        <v>23013</v>
      </c>
      <c r="AJ558" t="s">
        <v>1483</v>
      </c>
      <c r="AM558" s="1">
        <f t="shared" si="124"/>
        <v>2517</v>
      </c>
      <c r="AN558" s="1">
        <v>302</v>
      </c>
      <c r="AO558" s="1">
        <f t="shared" si="125"/>
        <v>2819</v>
      </c>
    </row>
    <row r="559" spans="1:41" hidden="1" outlineLevel="1">
      <c r="A559" t="s">
        <v>1130</v>
      </c>
      <c r="B559" s="11" t="s">
        <v>1458</v>
      </c>
      <c r="E559" s="1">
        <f t="shared" ref="E559:E622" si="135">AO559</f>
        <v>283</v>
      </c>
      <c r="F559" s="1">
        <f t="shared" ref="F559:F622" si="136">SUM(R559:W559)</f>
        <v>282</v>
      </c>
      <c r="G559" s="1">
        <v>218</v>
      </c>
      <c r="H559" s="1">
        <v>215</v>
      </c>
      <c r="I559" s="2"/>
      <c r="J559" s="2">
        <f t="shared" si="129"/>
        <v>0.75971731448763247</v>
      </c>
      <c r="K559" s="10">
        <f t="shared" si="134"/>
        <v>3</v>
      </c>
      <c r="L559" s="9">
        <f t="shared" si="127"/>
        <v>1</v>
      </c>
      <c r="M559" s="8">
        <f t="shared" si="128"/>
        <v>2</v>
      </c>
      <c r="N559" s="2">
        <f t="shared" si="130"/>
        <v>0.24822695035460993</v>
      </c>
      <c r="O559" s="2">
        <f t="shared" si="131"/>
        <v>0.40070921985815605</v>
      </c>
      <c r="P559" s="2">
        <f t="shared" si="132"/>
        <v>0.30496453900709219</v>
      </c>
      <c r="Q559" s="2">
        <f t="shared" si="133"/>
        <v>4.6099290780141799E-2</v>
      </c>
      <c r="R559" s="1">
        <v>70</v>
      </c>
      <c r="S559" s="1">
        <v>113</v>
      </c>
      <c r="T559" s="1">
        <v>86</v>
      </c>
      <c r="V559" s="1">
        <v>13</v>
      </c>
      <c r="AA559" t="s">
        <v>1360</v>
      </c>
      <c r="AE559" s="44">
        <v>23</v>
      </c>
      <c r="AF559" s="46">
        <v>25</v>
      </c>
      <c r="AH559" s="50">
        <v>63700</v>
      </c>
      <c r="AI559" s="50">
        <f t="shared" si="126"/>
        <v>23025</v>
      </c>
      <c r="AJ559" t="s">
        <v>604</v>
      </c>
      <c r="AM559" s="1">
        <f t="shared" ref="AM559:AM622" si="137">F559</f>
        <v>282</v>
      </c>
      <c r="AN559" s="1">
        <v>1</v>
      </c>
      <c r="AO559" s="1">
        <f t="shared" ref="AO559:AO622" si="138">AN559+AM559</f>
        <v>283</v>
      </c>
    </row>
    <row r="560" spans="1:41" hidden="1" outlineLevel="1">
      <c r="A560" t="s">
        <v>1725</v>
      </c>
      <c r="B560" s="11" t="s">
        <v>1458</v>
      </c>
      <c r="E560" s="1">
        <f t="shared" si="135"/>
        <v>909</v>
      </c>
      <c r="F560" s="1">
        <f t="shared" si="136"/>
        <v>822</v>
      </c>
      <c r="G560" s="1">
        <v>598</v>
      </c>
      <c r="H560" s="1">
        <v>586</v>
      </c>
      <c r="I560" s="2"/>
      <c r="J560" s="2">
        <f t="shared" si="129"/>
        <v>0.64466446644664466</v>
      </c>
      <c r="K560" s="10">
        <f t="shared" si="134"/>
        <v>2</v>
      </c>
      <c r="L560" s="9">
        <f t="shared" si="127"/>
        <v>3</v>
      </c>
      <c r="M560" s="8">
        <f t="shared" si="128"/>
        <v>1</v>
      </c>
      <c r="N560" s="2">
        <f t="shared" si="130"/>
        <v>0.2944038929440389</v>
      </c>
      <c r="O560" s="2">
        <f t="shared" si="131"/>
        <v>0.26642335766423358</v>
      </c>
      <c r="P560" s="2">
        <f t="shared" si="132"/>
        <v>0.38929440389294406</v>
      </c>
      <c r="Q560" s="2">
        <f t="shared" si="133"/>
        <v>4.987834549878345E-2</v>
      </c>
      <c r="R560" s="1">
        <v>242</v>
      </c>
      <c r="S560" s="1">
        <v>219</v>
      </c>
      <c r="T560" s="1">
        <v>320</v>
      </c>
      <c r="V560" s="1">
        <v>41</v>
      </c>
      <c r="AA560" t="s">
        <v>2848</v>
      </c>
      <c r="AE560" s="44">
        <v>23</v>
      </c>
      <c r="AF560" s="46">
        <v>11</v>
      </c>
      <c r="AG560" s="46">
        <v>100</v>
      </c>
      <c r="AH560" s="50">
        <v>63835</v>
      </c>
      <c r="AI560" s="50">
        <f t="shared" si="126"/>
        <v>23011</v>
      </c>
      <c r="AJ560" t="s">
        <v>1483</v>
      </c>
      <c r="AM560" s="1">
        <f t="shared" si="137"/>
        <v>822</v>
      </c>
      <c r="AN560" s="1">
        <v>87</v>
      </c>
      <c r="AO560" s="1">
        <f t="shared" si="138"/>
        <v>909</v>
      </c>
    </row>
    <row r="561" spans="1:41" hidden="1" outlineLevel="1">
      <c r="A561" t="s">
        <v>2492</v>
      </c>
      <c r="B561" s="11" t="s">
        <v>1458</v>
      </c>
      <c r="E561" s="1">
        <f t="shared" si="135"/>
        <v>214</v>
      </c>
      <c r="F561" s="1">
        <f t="shared" si="136"/>
        <v>208</v>
      </c>
      <c r="G561" s="1">
        <v>172</v>
      </c>
      <c r="H561" s="1">
        <v>167</v>
      </c>
      <c r="I561" s="2"/>
      <c r="J561" s="2">
        <f t="shared" si="129"/>
        <v>0.78037383177570097</v>
      </c>
      <c r="K561" s="10">
        <f t="shared" si="134"/>
        <v>2</v>
      </c>
      <c r="L561" s="9">
        <f t="shared" si="127"/>
        <v>3</v>
      </c>
      <c r="M561" s="8">
        <f t="shared" si="128"/>
        <v>1</v>
      </c>
      <c r="N561" s="2">
        <f t="shared" si="130"/>
        <v>0.28846153846153844</v>
      </c>
      <c r="O561" s="2">
        <f t="shared" si="131"/>
        <v>0.22115384615384615</v>
      </c>
      <c r="P561" s="2">
        <f t="shared" si="132"/>
        <v>0.48076923076923078</v>
      </c>
      <c r="Q561" s="2">
        <f t="shared" si="133"/>
        <v>9.6153846153846367E-3</v>
      </c>
      <c r="R561" s="1">
        <v>60</v>
      </c>
      <c r="S561" s="1">
        <v>46</v>
      </c>
      <c r="T561" s="1">
        <v>100</v>
      </c>
      <c r="V561" s="1">
        <v>2</v>
      </c>
      <c r="AA561" t="s">
        <v>659</v>
      </c>
      <c r="AE561" s="44">
        <v>23</v>
      </c>
      <c r="AF561" s="46">
        <v>29</v>
      </c>
      <c r="AG561" s="46">
        <v>190</v>
      </c>
      <c r="AH561" s="50">
        <v>63940</v>
      </c>
      <c r="AI561" s="50">
        <f t="shared" si="126"/>
        <v>23029</v>
      </c>
      <c r="AJ561" t="s">
        <v>1483</v>
      </c>
      <c r="AM561" s="1">
        <f t="shared" si="137"/>
        <v>208</v>
      </c>
      <c r="AN561" s="1">
        <v>6</v>
      </c>
      <c r="AO561" s="1">
        <f t="shared" si="138"/>
        <v>214</v>
      </c>
    </row>
    <row r="562" spans="1:41" hidden="1" outlineLevel="1">
      <c r="A562" t="s">
        <v>2369</v>
      </c>
      <c r="B562" s="11" t="s">
        <v>1458</v>
      </c>
      <c r="E562" s="1">
        <f t="shared" si="135"/>
        <v>379</v>
      </c>
      <c r="F562" s="1">
        <f t="shared" si="136"/>
        <v>369</v>
      </c>
      <c r="G562" s="1">
        <v>253</v>
      </c>
      <c r="H562" s="1">
        <v>248</v>
      </c>
      <c r="I562" s="2"/>
      <c r="J562" s="2">
        <f t="shared" si="129"/>
        <v>0.65435356200527706</v>
      </c>
      <c r="K562" s="10">
        <f t="shared" si="134"/>
        <v>1</v>
      </c>
      <c r="L562" s="9">
        <f t="shared" si="127"/>
        <v>3</v>
      </c>
      <c r="M562" s="8">
        <f t="shared" si="128"/>
        <v>2</v>
      </c>
      <c r="N562" s="2">
        <f t="shared" si="130"/>
        <v>0.45799457994579945</v>
      </c>
      <c r="O562" s="2">
        <f t="shared" si="131"/>
        <v>0.18699186991869918</v>
      </c>
      <c r="P562" s="2">
        <f t="shared" si="132"/>
        <v>0.32791327913279134</v>
      </c>
      <c r="Q562" s="2">
        <f t="shared" si="133"/>
        <v>2.7100271002710064E-2</v>
      </c>
      <c r="R562" s="1">
        <v>169</v>
      </c>
      <c r="S562" s="1">
        <v>69</v>
      </c>
      <c r="T562" s="1">
        <v>121</v>
      </c>
      <c r="V562" s="1">
        <v>10</v>
      </c>
      <c r="AA562" t="s">
        <v>2272</v>
      </c>
      <c r="AE562" s="44">
        <v>23</v>
      </c>
      <c r="AF562" s="46">
        <v>17</v>
      </c>
      <c r="AG562" s="46">
        <v>130</v>
      </c>
      <c r="AH562" s="50">
        <v>64185</v>
      </c>
      <c r="AI562" s="50">
        <f t="shared" si="126"/>
        <v>23017</v>
      </c>
      <c r="AJ562" t="s">
        <v>1483</v>
      </c>
      <c r="AM562" s="1">
        <f t="shared" si="137"/>
        <v>369</v>
      </c>
      <c r="AN562" s="1">
        <v>10</v>
      </c>
      <c r="AO562" s="1">
        <f t="shared" si="138"/>
        <v>379</v>
      </c>
    </row>
    <row r="563" spans="1:41" hidden="1" outlineLevel="1">
      <c r="A563" t="s">
        <v>2977</v>
      </c>
      <c r="B563" s="11" t="s">
        <v>1458</v>
      </c>
      <c r="E563" s="1">
        <f t="shared" si="135"/>
        <v>4992</v>
      </c>
      <c r="F563" s="1">
        <f t="shared" si="136"/>
        <v>4789</v>
      </c>
      <c r="G563" s="1">
        <v>3022</v>
      </c>
      <c r="H563" s="1">
        <v>3025</v>
      </c>
      <c r="I563" s="2"/>
      <c r="J563" s="2">
        <f t="shared" si="129"/>
        <v>0.60596955128205132</v>
      </c>
      <c r="K563" s="10">
        <f t="shared" si="134"/>
        <v>1</v>
      </c>
      <c r="L563" s="9">
        <f t="shared" si="127"/>
        <v>3</v>
      </c>
      <c r="M563" s="8">
        <f t="shared" si="128"/>
        <v>2</v>
      </c>
      <c r="N563" s="2">
        <f t="shared" si="130"/>
        <v>0.44497807475464607</v>
      </c>
      <c r="O563" s="2">
        <f t="shared" si="131"/>
        <v>0.16141156817707245</v>
      </c>
      <c r="P563" s="2">
        <f t="shared" si="132"/>
        <v>0.37210273543537276</v>
      </c>
      <c r="Q563" s="2">
        <f t="shared" si="133"/>
        <v>2.1507621632908647E-2</v>
      </c>
      <c r="R563" s="1">
        <v>2131</v>
      </c>
      <c r="S563" s="1">
        <v>773</v>
      </c>
      <c r="T563" s="1">
        <v>1782</v>
      </c>
      <c r="V563" s="1">
        <v>103</v>
      </c>
      <c r="AA563" t="s">
        <v>2272</v>
      </c>
      <c r="AE563" s="44">
        <v>23</v>
      </c>
      <c r="AF563" s="46">
        <v>17</v>
      </c>
      <c r="AG563" s="46">
        <v>135</v>
      </c>
      <c r="AH563" s="50">
        <v>64290</v>
      </c>
      <c r="AI563" s="50">
        <f t="shared" si="126"/>
        <v>23017</v>
      </c>
      <c r="AJ563" t="s">
        <v>1483</v>
      </c>
      <c r="AM563" s="1">
        <f t="shared" si="137"/>
        <v>4789</v>
      </c>
      <c r="AN563" s="1">
        <v>203</v>
      </c>
      <c r="AO563" s="1">
        <f t="shared" si="138"/>
        <v>4992</v>
      </c>
    </row>
    <row r="564" spans="1:41" hidden="1" outlineLevel="1">
      <c r="A564" t="s">
        <v>2978</v>
      </c>
      <c r="B564" s="11" t="s">
        <v>1458</v>
      </c>
      <c r="E564" s="1">
        <f t="shared" si="135"/>
        <v>3924</v>
      </c>
      <c r="F564" s="1">
        <f t="shared" si="136"/>
        <v>3785</v>
      </c>
      <c r="G564" s="1">
        <v>2982</v>
      </c>
      <c r="H564" s="1">
        <v>2628</v>
      </c>
      <c r="I564" s="2"/>
      <c r="J564" s="2">
        <f t="shared" si="129"/>
        <v>0.66972477064220182</v>
      </c>
      <c r="K564" s="10">
        <f t="shared" si="134"/>
        <v>2</v>
      </c>
      <c r="L564" s="9">
        <f t="shared" si="127"/>
        <v>3</v>
      </c>
      <c r="M564" s="8">
        <f t="shared" si="128"/>
        <v>1</v>
      </c>
      <c r="N564" s="2">
        <f t="shared" si="130"/>
        <v>0.33896961690885075</v>
      </c>
      <c r="O564" s="2">
        <f t="shared" si="131"/>
        <v>0.22007926023778071</v>
      </c>
      <c r="P564" s="2">
        <f t="shared" si="132"/>
        <v>0.39207397622192869</v>
      </c>
      <c r="Q564" s="2">
        <f t="shared" si="133"/>
        <v>4.8877146631439883E-2</v>
      </c>
      <c r="R564" s="1">
        <v>1283</v>
      </c>
      <c r="S564" s="1">
        <v>833</v>
      </c>
      <c r="T564" s="1">
        <v>1484</v>
      </c>
      <c r="V564" s="1">
        <v>185</v>
      </c>
      <c r="AA564" t="s">
        <v>955</v>
      </c>
      <c r="AE564" s="44">
        <v>23</v>
      </c>
      <c r="AF564" s="46">
        <v>1</v>
      </c>
      <c r="AG564" s="46">
        <v>57</v>
      </c>
      <c r="AH564" s="50">
        <v>64570</v>
      </c>
      <c r="AI564" s="50">
        <f t="shared" si="126"/>
        <v>23001</v>
      </c>
      <c r="AJ564" t="s">
        <v>1483</v>
      </c>
      <c r="AM564" s="1">
        <f t="shared" si="137"/>
        <v>3785</v>
      </c>
      <c r="AN564" s="1">
        <v>139</v>
      </c>
      <c r="AO564" s="1">
        <f t="shared" si="138"/>
        <v>3924</v>
      </c>
    </row>
    <row r="565" spans="1:41" hidden="1" outlineLevel="1">
      <c r="A565" t="s">
        <v>2205</v>
      </c>
      <c r="B565" s="11" t="s">
        <v>1458</v>
      </c>
      <c r="E565" s="1">
        <f t="shared" si="135"/>
        <v>14271</v>
      </c>
      <c r="F565" s="1">
        <f t="shared" si="136"/>
        <v>13456</v>
      </c>
      <c r="G565" s="1">
        <v>10174</v>
      </c>
      <c r="H565" s="1">
        <v>9998</v>
      </c>
      <c r="I565" s="2"/>
      <c r="J565" s="2">
        <f t="shared" si="129"/>
        <v>0.70058159904701844</v>
      </c>
      <c r="K565" s="10">
        <f t="shared" si="134"/>
        <v>1</v>
      </c>
      <c r="L565" s="9">
        <f t="shared" si="127"/>
        <v>3</v>
      </c>
      <c r="M565" s="8">
        <f t="shared" si="128"/>
        <v>2</v>
      </c>
      <c r="N565" s="2">
        <f t="shared" si="130"/>
        <v>0.39461950059453033</v>
      </c>
      <c r="O565" s="2">
        <f t="shared" si="131"/>
        <v>0.21328775267538644</v>
      </c>
      <c r="P565" s="2">
        <f t="shared" si="132"/>
        <v>0.35827883472057076</v>
      </c>
      <c r="Q565" s="2">
        <f t="shared" si="133"/>
        <v>3.3813912009512448E-2</v>
      </c>
      <c r="R565" s="1">
        <v>5310</v>
      </c>
      <c r="S565" s="1">
        <v>2870</v>
      </c>
      <c r="T565" s="1">
        <v>4821</v>
      </c>
      <c r="V565" s="1">
        <v>455</v>
      </c>
      <c r="AA565" t="s">
        <v>934</v>
      </c>
      <c r="AE565" s="44">
        <v>23</v>
      </c>
      <c r="AF565" s="46">
        <v>31</v>
      </c>
      <c r="AG565" s="46">
        <v>110</v>
      </c>
      <c r="AH565" s="50">
        <v>64675</v>
      </c>
      <c r="AI565" s="50">
        <f t="shared" si="126"/>
        <v>23031</v>
      </c>
      <c r="AJ565" t="s">
        <v>905</v>
      </c>
      <c r="AM565" s="1">
        <f t="shared" si="137"/>
        <v>13456</v>
      </c>
      <c r="AN565" s="1">
        <v>815</v>
      </c>
      <c r="AO565" s="1">
        <f t="shared" si="138"/>
        <v>14271</v>
      </c>
    </row>
    <row r="566" spans="1:41" hidden="1" outlineLevel="1">
      <c r="A566" t="s">
        <v>1833</v>
      </c>
      <c r="B566" s="11" t="s">
        <v>1458</v>
      </c>
      <c r="E566" s="1">
        <f t="shared" si="135"/>
        <v>907</v>
      </c>
      <c r="F566" s="1">
        <f t="shared" si="136"/>
        <v>886</v>
      </c>
      <c r="G566" s="1">
        <v>607</v>
      </c>
      <c r="H566" s="1">
        <v>570</v>
      </c>
      <c r="I566" s="2"/>
      <c r="J566" s="2">
        <f t="shared" si="129"/>
        <v>0.62844542447629548</v>
      </c>
      <c r="K566" s="10">
        <f t="shared" si="134"/>
        <v>1</v>
      </c>
      <c r="L566" s="9">
        <f t="shared" si="127"/>
        <v>3</v>
      </c>
      <c r="M566" s="8">
        <f t="shared" si="128"/>
        <v>2</v>
      </c>
      <c r="N566" s="2">
        <f t="shared" si="130"/>
        <v>0.59255079006772005</v>
      </c>
      <c r="O566" s="2">
        <f t="shared" si="131"/>
        <v>0.13318284424379231</v>
      </c>
      <c r="P566" s="2">
        <f t="shared" si="132"/>
        <v>0.24830699774266365</v>
      </c>
      <c r="Q566" s="2">
        <f t="shared" si="133"/>
        <v>2.5959367945823958E-2</v>
      </c>
      <c r="R566" s="1">
        <v>525</v>
      </c>
      <c r="S566" s="1">
        <v>118</v>
      </c>
      <c r="T566" s="1">
        <v>220</v>
      </c>
      <c r="V566" s="1">
        <v>23</v>
      </c>
      <c r="AA566" t="s">
        <v>2692</v>
      </c>
      <c r="AE566" s="44">
        <v>23</v>
      </c>
      <c r="AF566" s="46">
        <v>3</v>
      </c>
      <c r="AG566" s="46">
        <v>275</v>
      </c>
      <c r="AH566" s="50">
        <v>64780</v>
      </c>
      <c r="AI566" s="50">
        <f t="shared" si="126"/>
        <v>23003</v>
      </c>
      <c r="AJ566" t="s">
        <v>1483</v>
      </c>
      <c r="AM566" s="1">
        <f t="shared" si="137"/>
        <v>886</v>
      </c>
      <c r="AN566" s="1">
        <v>21</v>
      </c>
      <c r="AO566" s="1">
        <f t="shared" si="138"/>
        <v>907</v>
      </c>
    </row>
    <row r="567" spans="1:41" hidden="1" outlineLevel="1">
      <c r="A567" t="s">
        <v>1067</v>
      </c>
      <c r="B567" s="11" t="s">
        <v>1458</v>
      </c>
      <c r="E567" s="1">
        <f t="shared" si="135"/>
        <v>1405</v>
      </c>
      <c r="F567" s="1">
        <f t="shared" si="136"/>
        <v>1374</v>
      </c>
      <c r="G567" s="1">
        <v>1070</v>
      </c>
      <c r="H567" s="1">
        <v>1051</v>
      </c>
      <c r="I567" s="2"/>
      <c r="J567" s="2">
        <f t="shared" si="129"/>
        <v>0.74804270462633449</v>
      </c>
      <c r="K567" s="10">
        <f t="shared" si="134"/>
        <v>3</v>
      </c>
      <c r="L567" s="9">
        <f t="shared" si="127"/>
        <v>1</v>
      </c>
      <c r="M567" s="8">
        <f t="shared" si="128"/>
        <v>2</v>
      </c>
      <c r="N567" s="2">
        <f t="shared" si="130"/>
        <v>0.24599708879184862</v>
      </c>
      <c r="O567" s="2">
        <f t="shared" si="131"/>
        <v>0.38791848617176128</v>
      </c>
      <c r="P567" s="2">
        <f t="shared" si="132"/>
        <v>0.34788937409024745</v>
      </c>
      <c r="Q567" s="2">
        <f t="shared" si="133"/>
        <v>1.819505094614271E-2</v>
      </c>
      <c r="R567" s="1">
        <v>338</v>
      </c>
      <c r="S567" s="1">
        <v>533</v>
      </c>
      <c r="T567" s="1">
        <v>478</v>
      </c>
      <c r="V567" s="1">
        <v>25</v>
      </c>
      <c r="AA567" t="s">
        <v>1360</v>
      </c>
      <c r="AE567" s="44">
        <v>23</v>
      </c>
      <c r="AF567" s="46">
        <v>25</v>
      </c>
      <c r="AG567" s="46">
        <v>135</v>
      </c>
      <c r="AH567" s="50">
        <v>64850</v>
      </c>
      <c r="AI567" s="50">
        <f t="shared" si="126"/>
        <v>23025</v>
      </c>
      <c r="AJ567" t="s">
        <v>1483</v>
      </c>
      <c r="AM567" s="1">
        <f t="shared" si="137"/>
        <v>1374</v>
      </c>
      <c r="AN567" s="1">
        <v>31</v>
      </c>
      <c r="AO567" s="1">
        <f t="shared" si="138"/>
        <v>1405</v>
      </c>
    </row>
    <row r="568" spans="1:41" hidden="1" outlineLevel="1">
      <c r="A568" t="s">
        <v>2898</v>
      </c>
      <c r="B568" s="11" t="s">
        <v>1458</v>
      </c>
      <c r="E568" s="1">
        <f t="shared" si="135"/>
        <v>414</v>
      </c>
      <c r="F568" s="1">
        <f t="shared" si="136"/>
        <v>399</v>
      </c>
      <c r="G568" s="1">
        <v>273</v>
      </c>
      <c r="H568" s="1">
        <v>257</v>
      </c>
      <c r="I568" s="2"/>
      <c r="J568" s="2">
        <f t="shared" si="129"/>
        <v>0.62077294685990336</v>
      </c>
      <c r="K568" s="10">
        <f t="shared" si="134"/>
        <v>1</v>
      </c>
      <c r="L568" s="9">
        <f t="shared" si="127"/>
        <v>3</v>
      </c>
      <c r="M568" s="8">
        <f t="shared" si="128"/>
        <v>2</v>
      </c>
      <c r="N568" s="2">
        <f t="shared" si="130"/>
        <v>0.61152882205513781</v>
      </c>
      <c r="O568" s="2">
        <f t="shared" si="131"/>
        <v>0.13283208020050125</v>
      </c>
      <c r="P568" s="2">
        <f t="shared" si="132"/>
        <v>0.23057644110275688</v>
      </c>
      <c r="Q568" s="2">
        <f t="shared" si="133"/>
        <v>2.5062656641604064E-2</v>
      </c>
      <c r="R568" s="1">
        <v>244</v>
      </c>
      <c r="S568" s="1">
        <v>53</v>
      </c>
      <c r="T568" s="1">
        <v>92</v>
      </c>
      <c r="V568" s="1">
        <v>10</v>
      </c>
      <c r="AA568" t="s">
        <v>2692</v>
      </c>
      <c r="AE568" s="44">
        <v>23</v>
      </c>
      <c r="AF568" s="46">
        <v>3</v>
      </c>
      <c r="AG568" s="46">
        <v>280</v>
      </c>
      <c r="AH568" s="50">
        <v>65025</v>
      </c>
      <c r="AI568" s="50">
        <f t="shared" si="126"/>
        <v>23003</v>
      </c>
      <c r="AJ568" t="s">
        <v>1483</v>
      </c>
      <c r="AM568" s="1">
        <f t="shared" si="137"/>
        <v>399</v>
      </c>
      <c r="AN568" s="1">
        <v>15</v>
      </c>
      <c r="AO568" s="1">
        <f t="shared" si="138"/>
        <v>414</v>
      </c>
    </row>
    <row r="569" spans="1:41" hidden="1" outlineLevel="1">
      <c r="A569" t="s">
        <v>761</v>
      </c>
      <c r="B569" s="11" t="s">
        <v>1458</v>
      </c>
      <c r="E569" s="1">
        <f t="shared" si="135"/>
        <v>2247</v>
      </c>
      <c r="F569" s="1">
        <f t="shared" si="136"/>
        <v>2040</v>
      </c>
      <c r="G569" s="1">
        <v>1707</v>
      </c>
      <c r="H569" s="1">
        <v>1677</v>
      </c>
      <c r="I569" s="2"/>
      <c r="J569" s="2">
        <f t="shared" si="129"/>
        <v>0.74632843791722292</v>
      </c>
      <c r="K569" s="10">
        <f t="shared" si="134"/>
        <v>2</v>
      </c>
      <c r="L569" s="9">
        <f t="shared" si="127"/>
        <v>3</v>
      </c>
      <c r="M569" s="8">
        <f t="shared" si="128"/>
        <v>1</v>
      </c>
      <c r="N569" s="2">
        <f t="shared" si="130"/>
        <v>0.32303921568627453</v>
      </c>
      <c r="O569" s="2">
        <f t="shared" si="131"/>
        <v>0.26568627450980392</v>
      </c>
      <c r="P569" s="2">
        <f t="shared" si="132"/>
        <v>0.36960784313725492</v>
      </c>
      <c r="Q569" s="2">
        <f t="shared" si="133"/>
        <v>4.1666666666666685E-2</v>
      </c>
      <c r="R569" s="1">
        <v>659</v>
      </c>
      <c r="S569" s="1">
        <v>542</v>
      </c>
      <c r="T569" s="1">
        <v>754</v>
      </c>
      <c r="V569" s="1">
        <v>85</v>
      </c>
      <c r="AA569" t="s">
        <v>1712</v>
      </c>
      <c r="AE569" s="44">
        <v>23</v>
      </c>
      <c r="AF569" s="46">
        <v>13</v>
      </c>
      <c r="AG569" s="46">
        <v>60</v>
      </c>
      <c r="AH569" s="50">
        <v>65130</v>
      </c>
      <c r="AI569" s="50">
        <f t="shared" si="126"/>
        <v>23013</v>
      </c>
      <c r="AJ569" t="s">
        <v>1483</v>
      </c>
      <c r="AM569" s="1">
        <f t="shared" si="137"/>
        <v>2040</v>
      </c>
      <c r="AN569" s="1">
        <v>207</v>
      </c>
      <c r="AO569" s="1">
        <f t="shared" si="138"/>
        <v>2247</v>
      </c>
    </row>
    <row r="570" spans="1:41" hidden="1" outlineLevel="1">
      <c r="A570" t="s">
        <v>4</v>
      </c>
      <c r="B570" s="11" t="s">
        <v>1458</v>
      </c>
      <c r="E570" s="1">
        <f t="shared" si="135"/>
        <v>243</v>
      </c>
      <c r="F570" s="1">
        <f t="shared" si="136"/>
        <v>234</v>
      </c>
      <c r="G570" s="1">
        <v>160</v>
      </c>
      <c r="H570" s="1">
        <v>150</v>
      </c>
      <c r="I570" s="2"/>
      <c r="J570" s="2">
        <f t="shared" si="129"/>
        <v>0.61728395061728392</v>
      </c>
      <c r="K570" s="10">
        <f t="shared" si="134"/>
        <v>1</v>
      </c>
      <c r="L570" s="9">
        <f t="shared" si="127"/>
        <v>3</v>
      </c>
      <c r="M570" s="8">
        <f t="shared" si="128"/>
        <v>2</v>
      </c>
      <c r="N570" s="2">
        <f t="shared" si="130"/>
        <v>0.55982905982905984</v>
      </c>
      <c r="O570" s="2">
        <f t="shared" si="131"/>
        <v>0.10256410256410256</v>
      </c>
      <c r="P570" s="2">
        <f t="shared" si="132"/>
        <v>0.32905982905982906</v>
      </c>
      <c r="Q570" s="2">
        <f t="shared" si="133"/>
        <v>8.5470085470085722E-3</v>
      </c>
      <c r="R570" s="1">
        <v>131</v>
      </c>
      <c r="S570" s="1">
        <v>24</v>
      </c>
      <c r="T570" s="1">
        <v>77</v>
      </c>
      <c r="V570" s="1">
        <v>2</v>
      </c>
      <c r="AA570" t="s">
        <v>2692</v>
      </c>
      <c r="AE570" s="44">
        <v>23</v>
      </c>
      <c r="AF570" s="46">
        <v>3</v>
      </c>
      <c r="AG570" s="46">
        <v>285</v>
      </c>
      <c r="AH570" s="50">
        <v>65200</v>
      </c>
      <c r="AI570" s="50">
        <f t="shared" si="126"/>
        <v>23003</v>
      </c>
      <c r="AJ570" t="s">
        <v>2949</v>
      </c>
      <c r="AM570" s="1">
        <f t="shared" si="137"/>
        <v>234</v>
      </c>
      <c r="AN570" s="1">
        <v>9</v>
      </c>
      <c r="AO570" s="1">
        <f t="shared" si="138"/>
        <v>243</v>
      </c>
    </row>
    <row r="571" spans="1:41" hidden="1" outlineLevel="1">
      <c r="A571" t="s">
        <v>1438</v>
      </c>
      <c r="B571" s="11" t="s">
        <v>1458</v>
      </c>
      <c r="E571" s="1">
        <f t="shared" si="135"/>
        <v>114</v>
      </c>
      <c r="F571" s="1">
        <f t="shared" si="136"/>
        <v>100</v>
      </c>
      <c r="G571" s="1">
        <v>88</v>
      </c>
      <c r="H571" s="1">
        <v>85</v>
      </c>
      <c r="I571" s="2"/>
      <c r="J571" s="2">
        <f t="shared" si="129"/>
        <v>0.74561403508771928</v>
      </c>
      <c r="K571" s="10">
        <f t="shared" si="134"/>
        <v>3</v>
      </c>
      <c r="L571" s="9">
        <f t="shared" si="127"/>
        <v>2</v>
      </c>
      <c r="M571" s="8">
        <f t="shared" si="128"/>
        <v>1</v>
      </c>
      <c r="N571" s="2">
        <f t="shared" si="130"/>
        <v>0.23</v>
      </c>
      <c r="O571" s="2">
        <f t="shared" si="131"/>
        <v>0.31</v>
      </c>
      <c r="P571" s="2">
        <f t="shared" si="132"/>
        <v>0.37</v>
      </c>
      <c r="Q571" s="2">
        <f t="shared" si="133"/>
        <v>9.0000000000000024E-2</v>
      </c>
      <c r="R571" s="1">
        <v>23</v>
      </c>
      <c r="S571" s="1">
        <v>31</v>
      </c>
      <c r="T571" s="1">
        <v>37</v>
      </c>
      <c r="V571" s="1">
        <v>9</v>
      </c>
      <c r="AA571" t="s">
        <v>1085</v>
      </c>
      <c r="AE571" s="44">
        <v>23</v>
      </c>
      <c r="AF571" s="46">
        <v>7</v>
      </c>
      <c r="AG571" s="46">
        <v>85</v>
      </c>
      <c r="AH571" s="50">
        <v>65655</v>
      </c>
      <c r="AI571" s="50">
        <f t="shared" si="126"/>
        <v>23007</v>
      </c>
      <c r="AJ571" t="s">
        <v>2949</v>
      </c>
      <c r="AM571" s="1">
        <f t="shared" si="137"/>
        <v>100</v>
      </c>
      <c r="AN571" s="1">
        <v>14</v>
      </c>
      <c r="AO571" s="1">
        <f t="shared" si="138"/>
        <v>114</v>
      </c>
    </row>
    <row r="572" spans="1:41" hidden="1" outlineLevel="1">
      <c r="A572" t="s">
        <v>1967</v>
      </c>
      <c r="B572" s="11" t="s">
        <v>1458</v>
      </c>
      <c r="E572" s="1">
        <f t="shared" si="135"/>
        <v>13773</v>
      </c>
      <c r="F572" s="1">
        <f t="shared" si="136"/>
        <v>13164</v>
      </c>
      <c r="G572" s="1">
        <v>9851</v>
      </c>
      <c r="H572" s="1">
        <v>9781</v>
      </c>
      <c r="I572" s="2"/>
      <c r="J572" s="2">
        <f t="shared" si="129"/>
        <v>0.71015755463588182</v>
      </c>
      <c r="K572" s="10">
        <f t="shared" si="134"/>
        <v>2</v>
      </c>
      <c r="L572" s="9">
        <f t="shared" si="127"/>
        <v>3</v>
      </c>
      <c r="M572" s="8">
        <f t="shared" si="128"/>
        <v>1</v>
      </c>
      <c r="N572" s="2">
        <f t="shared" si="130"/>
        <v>0.35475539349741719</v>
      </c>
      <c r="O572" s="2">
        <f t="shared" si="131"/>
        <v>0.21756305074445456</v>
      </c>
      <c r="P572" s="2">
        <f t="shared" si="132"/>
        <v>0.40003038590094198</v>
      </c>
      <c r="Q572" s="2">
        <f t="shared" si="133"/>
        <v>2.7651169857186186E-2</v>
      </c>
      <c r="R572" s="1">
        <v>4670</v>
      </c>
      <c r="S572" s="1">
        <v>2864</v>
      </c>
      <c r="T572" s="1">
        <v>5266</v>
      </c>
      <c r="V572" s="1">
        <v>364</v>
      </c>
      <c r="AA572" t="s">
        <v>934</v>
      </c>
      <c r="AE572" s="44">
        <v>23</v>
      </c>
      <c r="AF572" s="46">
        <v>31</v>
      </c>
      <c r="AG572" s="46">
        <v>115</v>
      </c>
      <c r="AH572" s="50">
        <v>65760</v>
      </c>
      <c r="AI572" s="50">
        <f t="shared" si="126"/>
        <v>23031</v>
      </c>
      <c r="AJ572" t="s">
        <v>1483</v>
      </c>
      <c r="AM572" s="1">
        <f t="shared" si="137"/>
        <v>13164</v>
      </c>
      <c r="AN572" s="1">
        <v>609</v>
      </c>
      <c r="AO572" s="1">
        <f t="shared" si="138"/>
        <v>13773</v>
      </c>
    </row>
    <row r="573" spans="1:41" hidden="1" outlineLevel="1">
      <c r="A573" t="s">
        <v>2471</v>
      </c>
      <c r="B573" s="11" t="s">
        <v>1458</v>
      </c>
      <c r="E573" s="1">
        <f t="shared" si="135"/>
        <v>1118</v>
      </c>
      <c r="F573" s="1">
        <f t="shared" si="136"/>
        <v>1072</v>
      </c>
      <c r="G573" s="1">
        <v>767</v>
      </c>
      <c r="H573" s="1">
        <v>719</v>
      </c>
      <c r="I573" s="2"/>
      <c r="J573" s="2">
        <f t="shared" si="129"/>
        <v>0.64311270125223619</v>
      </c>
      <c r="K573" s="10">
        <f t="shared" si="134"/>
        <v>3</v>
      </c>
      <c r="L573" s="9">
        <f t="shared" si="127"/>
        <v>2</v>
      </c>
      <c r="M573" s="8">
        <f t="shared" si="128"/>
        <v>1</v>
      </c>
      <c r="N573" s="2">
        <f t="shared" si="130"/>
        <v>0.27425373134328357</v>
      </c>
      <c r="O573" s="2">
        <f t="shared" si="131"/>
        <v>0.33768656716417911</v>
      </c>
      <c r="P573" s="2">
        <f t="shared" si="132"/>
        <v>0.35354477611940299</v>
      </c>
      <c r="Q573" s="2">
        <f t="shared" si="133"/>
        <v>3.4514925373134331E-2</v>
      </c>
      <c r="R573" s="1">
        <v>294</v>
      </c>
      <c r="S573" s="1">
        <v>362</v>
      </c>
      <c r="T573" s="1">
        <v>379</v>
      </c>
      <c r="V573" s="1">
        <v>37</v>
      </c>
      <c r="AA573" t="s">
        <v>1767</v>
      </c>
      <c r="AE573" s="44">
        <v>23</v>
      </c>
      <c r="AF573" s="46">
        <v>21</v>
      </c>
      <c r="AG573" s="46">
        <v>80</v>
      </c>
      <c r="AH573" s="50">
        <v>65865</v>
      </c>
      <c r="AI573" s="50">
        <f t="shared" si="126"/>
        <v>23021</v>
      </c>
      <c r="AJ573" t="s">
        <v>1483</v>
      </c>
      <c r="AM573" s="1">
        <f t="shared" si="137"/>
        <v>1072</v>
      </c>
      <c r="AN573" s="1">
        <v>46</v>
      </c>
      <c r="AO573" s="1">
        <f t="shared" si="138"/>
        <v>1118</v>
      </c>
    </row>
    <row r="574" spans="1:41" hidden="1" outlineLevel="1">
      <c r="A574" t="s">
        <v>2502</v>
      </c>
      <c r="B574" s="11" t="s">
        <v>1458</v>
      </c>
      <c r="E574" s="1">
        <f t="shared" si="135"/>
        <v>16546</v>
      </c>
      <c r="F574" s="1">
        <f t="shared" si="136"/>
        <v>14757</v>
      </c>
      <c r="G574" s="1">
        <v>11746</v>
      </c>
      <c r="H574" s="1">
        <v>11788</v>
      </c>
      <c r="I574" s="2"/>
      <c r="J574" s="2">
        <f t="shared" si="129"/>
        <v>0.71243805149280792</v>
      </c>
      <c r="K574" s="10">
        <f t="shared" si="134"/>
        <v>3</v>
      </c>
      <c r="L574" s="9">
        <f t="shared" si="127"/>
        <v>2</v>
      </c>
      <c r="M574" s="8">
        <f t="shared" si="128"/>
        <v>1</v>
      </c>
      <c r="N574" s="2">
        <f t="shared" si="130"/>
        <v>0.30080639696415262</v>
      </c>
      <c r="O574" s="2">
        <f t="shared" si="131"/>
        <v>0.31110659348105985</v>
      </c>
      <c r="P574" s="2">
        <f t="shared" si="132"/>
        <v>0.36660567866097443</v>
      </c>
      <c r="Q574" s="2">
        <f t="shared" si="133"/>
        <v>2.1481330893813155E-2</v>
      </c>
      <c r="R574" s="1">
        <v>4439</v>
      </c>
      <c r="S574" s="1">
        <v>4591</v>
      </c>
      <c r="T574" s="1">
        <v>5410</v>
      </c>
      <c r="V574" s="1">
        <v>317</v>
      </c>
      <c r="AA574" t="s">
        <v>1673</v>
      </c>
      <c r="AE574" s="44">
        <v>23</v>
      </c>
      <c r="AF574" s="46">
        <v>5</v>
      </c>
      <c r="AG574" s="46">
        <v>100</v>
      </c>
      <c r="AH574" s="50">
        <v>66145</v>
      </c>
      <c r="AI574" s="50">
        <f t="shared" si="126"/>
        <v>23005</v>
      </c>
      <c r="AJ574" t="s">
        <v>1483</v>
      </c>
      <c r="AM574" s="1">
        <f t="shared" si="137"/>
        <v>14757</v>
      </c>
      <c r="AN574" s="1">
        <v>1789</v>
      </c>
      <c r="AO574" s="1">
        <f t="shared" si="138"/>
        <v>16546</v>
      </c>
    </row>
    <row r="575" spans="1:41" hidden="1" outlineLevel="1">
      <c r="A575" t="s">
        <v>2830</v>
      </c>
      <c r="B575" s="11" t="s">
        <v>1458</v>
      </c>
      <c r="E575" s="1">
        <f t="shared" si="135"/>
        <v>974</v>
      </c>
      <c r="F575" s="1">
        <f t="shared" si="136"/>
        <v>928</v>
      </c>
      <c r="G575" s="1">
        <v>794</v>
      </c>
      <c r="H575" s="1">
        <v>781</v>
      </c>
      <c r="I575" s="2"/>
      <c r="J575" s="2">
        <f t="shared" si="129"/>
        <v>0.80184804928131415</v>
      </c>
      <c r="K575" s="10">
        <f t="shared" si="134"/>
        <v>2</v>
      </c>
      <c r="L575" s="9">
        <f t="shared" si="127"/>
        <v>3</v>
      </c>
      <c r="M575" s="8">
        <f t="shared" si="128"/>
        <v>1</v>
      </c>
      <c r="N575" s="2">
        <f t="shared" si="130"/>
        <v>0.29418103448275862</v>
      </c>
      <c r="O575" s="2">
        <f t="shared" si="131"/>
        <v>0.27586206896551724</v>
      </c>
      <c r="P575" s="2">
        <f t="shared" si="132"/>
        <v>0.38793103448275862</v>
      </c>
      <c r="Q575" s="2">
        <f t="shared" si="133"/>
        <v>4.2025862068965469E-2</v>
      </c>
      <c r="R575" s="1">
        <v>273</v>
      </c>
      <c r="S575" s="1">
        <v>256</v>
      </c>
      <c r="T575" s="1">
        <v>360</v>
      </c>
      <c r="V575" s="1">
        <v>39</v>
      </c>
      <c r="AA575" t="s">
        <v>261</v>
      </c>
      <c r="AE575" s="44">
        <v>23</v>
      </c>
      <c r="AF575" s="46">
        <v>27</v>
      </c>
      <c r="AG575" s="46">
        <v>90</v>
      </c>
      <c r="AH575" s="50">
        <v>66565</v>
      </c>
      <c r="AI575" s="50">
        <f t="shared" si="126"/>
        <v>23027</v>
      </c>
      <c r="AJ575" t="s">
        <v>1483</v>
      </c>
      <c r="AM575" s="1">
        <f t="shared" si="137"/>
        <v>928</v>
      </c>
      <c r="AN575" s="1">
        <v>46</v>
      </c>
      <c r="AO575" s="1">
        <f t="shared" si="138"/>
        <v>974</v>
      </c>
    </row>
    <row r="576" spans="1:41" hidden="1" outlineLevel="1">
      <c r="A576" t="s">
        <v>2386</v>
      </c>
      <c r="B576" s="11" t="s">
        <v>1458</v>
      </c>
      <c r="E576" s="1">
        <f t="shared" si="135"/>
        <v>2283</v>
      </c>
      <c r="F576" s="1">
        <f t="shared" si="136"/>
        <v>2195</v>
      </c>
      <c r="G576" s="1">
        <v>1533</v>
      </c>
      <c r="H576" s="1">
        <v>1497</v>
      </c>
      <c r="I576" s="2"/>
      <c r="J576" s="2">
        <f t="shared" si="129"/>
        <v>0.65571616294349544</v>
      </c>
      <c r="K576" s="10">
        <f t="shared" si="134"/>
        <v>3</v>
      </c>
      <c r="L576" s="9">
        <f t="shared" si="127"/>
        <v>2</v>
      </c>
      <c r="M576" s="8">
        <f t="shared" si="128"/>
        <v>1</v>
      </c>
      <c r="N576" s="2">
        <f t="shared" si="130"/>
        <v>0.2797266514806378</v>
      </c>
      <c r="O576" s="2">
        <f t="shared" si="131"/>
        <v>0.34123006833712982</v>
      </c>
      <c r="P576" s="2">
        <f t="shared" si="132"/>
        <v>0.34715261958997723</v>
      </c>
      <c r="Q576" s="2">
        <f t="shared" si="133"/>
        <v>3.1890660592255149E-2</v>
      </c>
      <c r="R576" s="1">
        <v>614</v>
      </c>
      <c r="S576" s="1">
        <v>749</v>
      </c>
      <c r="T576" s="1">
        <v>762</v>
      </c>
      <c r="V576" s="1">
        <v>70</v>
      </c>
      <c r="AA576" t="s">
        <v>261</v>
      </c>
      <c r="AE576" s="44">
        <v>23</v>
      </c>
      <c r="AF576" s="46">
        <v>27</v>
      </c>
      <c r="AG576" s="46">
        <v>95</v>
      </c>
      <c r="AH576" s="50">
        <v>66635</v>
      </c>
      <c r="AI576" s="50">
        <f t="shared" ref="AI576:AI638" si="139">AE576*1000+AF576</f>
        <v>23027</v>
      </c>
      <c r="AJ576" t="s">
        <v>1483</v>
      </c>
      <c r="AM576" s="1">
        <f t="shared" si="137"/>
        <v>2195</v>
      </c>
      <c r="AN576" s="1">
        <v>88</v>
      </c>
      <c r="AO576" s="1">
        <f t="shared" si="138"/>
        <v>2283</v>
      </c>
    </row>
    <row r="577" spans="1:41" hidden="1" outlineLevel="1">
      <c r="A577" t="s">
        <v>2467</v>
      </c>
      <c r="B577" s="11" t="s">
        <v>1458</v>
      </c>
      <c r="E577" s="1">
        <f t="shared" si="135"/>
        <v>1458</v>
      </c>
      <c r="F577" s="1">
        <f t="shared" si="136"/>
        <v>1411</v>
      </c>
      <c r="G577" s="1">
        <v>1038</v>
      </c>
      <c r="H577" s="1">
        <v>1012</v>
      </c>
      <c r="I577" s="2"/>
      <c r="J577" s="2">
        <f t="shared" si="129"/>
        <v>0.69410150891632372</v>
      </c>
      <c r="K577" s="10">
        <f t="shared" si="134"/>
        <v>3</v>
      </c>
      <c r="L577" s="9">
        <f t="shared" si="127"/>
        <v>2</v>
      </c>
      <c r="M577" s="8">
        <f t="shared" si="128"/>
        <v>1</v>
      </c>
      <c r="N577" s="2">
        <f t="shared" si="130"/>
        <v>0.28206945428773922</v>
      </c>
      <c r="O577" s="2">
        <f t="shared" si="131"/>
        <v>0.30545712260807939</v>
      </c>
      <c r="P577" s="2">
        <f t="shared" si="132"/>
        <v>0.39050318922749822</v>
      </c>
      <c r="Q577" s="2">
        <f t="shared" si="133"/>
        <v>2.1970233876683176E-2</v>
      </c>
      <c r="R577" s="1">
        <v>398</v>
      </c>
      <c r="S577" s="1">
        <v>431</v>
      </c>
      <c r="T577" s="1">
        <v>551</v>
      </c>
      <c r="V577" s="1">
        <v>31</v>
      </c>
      <c r="AA577" t="s">
        <v>1673</v>
      </c>
      <c r="AE577" s="44">
        <v>23</v>
      </c>
      <c r="AF577" s="46">
        <v>5</v>
      </c>
      <c r="AG577" s="46">
        <v>105</v>
      </c>
      <c r="AH577" s="50">
        <v>66775</v>
      </c>
      <c r="AI577" s="50">
        <f t="shared" si="139"/>
        <v>23005</v>
      </c>
      <c r="AJ577" t="s">
        <v>1483</v>
      </c>
      <c r="AM577" s="1">
        <f t="shared" si="137"/>
        <v>1411</v>
      </c>
      <c r="AN577" s="1">
        <v>47</v>
      </c>
      <c r="AO577" s="1">
        <f t="shared" si="138"/>
        <v>1458</v>
      </c>
    </row>
    <row r="578" spans="1:41" hidden="1" outlineLevel="1">
      <c r="A578" t="s">
        <v>1032</v>
      </c>
      <c r="B578" s="11" t="s">
        <v>1458</v>
      </c>
      <c r="E578" s="1">
        <f t="shared" si="135"/>
        <v>483</v>
      </c>
      <c r="F578" s="1">
        <f t="shared" si="136"/>
        <v>454</v>
      </c>
      <c r="G578" s="1">
        <v>395</v>
      </c>
      <c r="H578" s="1">
        <v>389</v>
      </c>
      <c r="I578" s="2"/>
      <c r="J578" s="2">
        <f t="shared" si="129"/>
        <v>0.80538302277432716</v>
      </c>
      <c r="K578" s="10">
        <f t="shared" si="134"/>
        <v>3</v>
      </c>
      <c r="L578" s="9">
        <f t="shared" ref="L578:L641" si="140">IF(S578&gt;0,RANK(S578,$R578:$W578),"")</f>
        <v>1</v>
      </c>
      <c r="M578" s="8">
        <f t="shared" ref="M578:M641" si="141">IF(T578&gt;0,RANK(T578,$R578:$W578),"")</f>
        <v>2</v>
      </c>
      <c r="N578" s="2">
        <f t="shared" si="130"/>
        <v>0.23568281938325991</v>
      </c>
      <c r="O578" s="2">
        <f t="shared" si="131"/>
        <v>0.38325991189427311</v>
      </c>
      <c r="P578" s="2">
        <f t="shared" si="132"/>
        <v>0.3656387665198238</v>
      </c>
      <c r="Q578" s="2">
        <f t="shared" si="133"/>
        <v>1.5418502202643236E-2</v>
      </c>
      <c r="R578" s="1">
        <v>107</v>
      </c>
      <c r="S578" s="1">
        <v>174</v>
      </c>
      <c r="T578" s="1">
        <v>166</v>
      </c>
      <c r="V578" s="1">
        <v>7</v>
      </c>
      <c r="AA578" t="s">
        <v>1767</v>
      </c>
      <c r="AE578" s="44">
        <v>23</v>
      </c>
      <c r="AF578" s="46">
        <v>21</v>
      </c>
      <c r="AG578" s="46">
        <v>85</v>
      </c>
      <c r="AH578" s="50">
        <v>66950</v>
      </c>
      <c r="AI578" s="50">
        <f t="shared" si="139"/>
        <v>23021</v>
      </c>
      <c r="AJ578" t="s">
        <v>1483</v>
      </c>
      <c r="AM578" s="1">
        <f t="shared" si="137"/>
        <v>454</v>
      </c>
      <c r="AN578" s="1">
        <v>29</v>
      </c>
      <c r="AO578" s="1">
        <f t="shared" si="138"/>
        <v>483</v>
      </c>
    </row>
    <row r="579" spans="1:41" hidden="1" outlineLevel="1">
      <c r="A579" t="s">
        <v>1439</v>
      </c>
      <c r="B579" s="11" t="s">
        <v>1458</v>
      </c>
      <c r="E579" s="1">
        <f t="shared" si="135"/>
        <v>34</v>
      </c>
      <c r="F579" s="1">
        <f t="shared" si="136"/>
        <v>34</v>
      </c>
      <c r="G579" s="1">
        <v>31</v>
      </c>
      <c r="H579" s="1">
        <v>30</v>
      </c>
      <c r="I579" s="2"/>
      <c r="J579" s="2">
        <f t="shared" si="129"/>
        <v>0.88235294117647056</v>
      </c>
      <c r="K579" s="10">
        <f t="shared" si="134"/>
        <v>1</v>
      </c>
      <c r="L579" s="9">
        <f t="shared" si="140"/>
        <v>1</v>
      </c>
      <c r="M579" s="8">
        <f t="shared" si="141"/>
        <v>3</v>
      </c>
      <c r="N579" s="2">
        <f t="shared" si="130"/>
        <v>0.38235294117647056</v>
      </c>
      <c r="O579" s="2">
        <f t="shared" si="131"/>
        <v>0.38235294117647056</v>
      </c>
      <c r="P579" s="2">
        <f t="shared" si="132"/>
        <v>0.23529411764705882</v>
      </c>
      <c r="Q579" s="2">
        <f t="shared" si="133"/>
        <v>5.5511151231257827E-17</v>
      </c>
      <c r="R579" s="1">
        <v>13</v>
      </c>
      <c r="S579" s="1">
        <v>13</v>
      </c>
      <c r="T579" s="1">
        <v>8</v>
      </c>
      <c r="V579" s="1">
        <v>0</v>
      </c>
      <c r="AA579" t="s">
        <v>2472</v>
      </c>
      <c r="AE579" s="44">
        <v>23</v>
      </c>
      <c r="AF579" s="46">
        <v>19</v>
      </c>
      <c r="AG579" s="46">
        <v>275</v>
      </c>
      <c r="AH579" s="50">
        <v>67160</v>
      </c>
      <c r="AI579" s="50">
        <f t="shared" si="139"/>
        <v>23019</v>
      </c>
      <c r="AJ579" t="s">
        <v>2949</v>
      </c>
      <c r="AM579" s="1">
        <f t="shared" si="137"/>
        <v>34</v>
      </c>
      <c r="AN579" s="1">
        <v>0</v>
      </c>
      <c r="AO579" s="1">
        <f t="shared" si="138"/>
        <v>34</v>
      </c>
    </row>
    <row r="580" spans="1:41" hidden="1" outlineLevel="1">
      <c r="A580" t="s">
        <v>2694</v>
      </c>
      <c r="B580" s="11" t="s">
        <v>1458</v>
      </c>
      <c r="E580" s="1">
        <f t="shared" si="135"/>
        <v>984</v>
      </c>
      <c r="F580" s="1">
        <f t="shared" si="136"/>
        <v>938</v>
      </c>
      <c r="G580" s="1">
        <v>751</v>
      </c>
      <c r="H580" s="1">
        <v>746</v>
      </c>
      <c r="I580" s="2"/>
      <c r="J580" s="2">
        <f t="shared" ref="J580:J636" si="142">H580/E580</f>
        <v>0.75813008130081305</v>
      </c>
      <c r="K580" s="10">
        <f t="shared" si="134"/>
        <v>2</v>
      </c>
      <c r="L580" s="9">
        <f t="shared" si="140"/>
        <v>3</v>
      </c>
      <c r="M580" s="8">
        <f t="shared" si="141"/>
        <v>1</v>
      </c>
      <c r="N580" s="2">
        <f t="shared" si="130"/>
        <v>0.33795309168443499</v>
      </c>
      <c r="O580" s="2">
        <f t="shared" si="131"/>
        <v>0.23880597014925373</v>
      </c>
      <c r="P580" s="2">
        <f t="shared" si="132"/>
        <v>0.36886993603411516</v>
      </c>
      <c r="Q580" s="2">
        <f t="shared" si="133"/>
        <v>5.4371002132196089E-2</v>
      </c>
      <c r="R580" s="1">
        <v>317</v>
      </c>
      <c r="S580" s="1">
        <v>224</v>
      </c>
      <c r="T580" s="1">
        <v>346</v>
      </c>
      <c r="V580" s="1">
        <v>51</v>
      </c>
      <c r="AA580" t="s">
        <v>721</v>
      </c>
      <c r="AE580" s="44">
        <v>23</v>
      </c>
      <c r="AF580" s="46">
        <v>9</v>
      </c>
      <c r="AG580" s="46">
        <v>130</v>
      </c>
      <c r="AH580" s="50">
        <v>67300</v>
      </c>
      <c r="AI580" s="50">
        <f t="shared" si="139"/>
        <v>23009</v>
      </c>
      <c r="AJ580" t="s">
        <v>1483</v>
      </c>
      <c r="AM580" s="1">
        <f t="shared" si="137"/>
        <v>938</v>
      </c>
      <c r="AN580" s="1">
        <v>46</v>
      </c>
      <c r="AO580" s="1">
        <f t="shared" si="138"/>
        <v>984</v>
      </c>
    </row>
    <row r="581" spans="1:41" hidden="1" outlineLevel="1">
      <c r="A581" t="s">
        <v>1644</v>
      </c>
      <c r="B581" s="11" t="s">
        <v>1458</v>
      </c>
      <c r="E581" s="1">
        <f t="shared" si="135"/>
        <v>2011</v>
      </c>
      <c r="F581" s="1">
        <f t="shared" si="136"/>
        <v>1927</v>
      </c>
      <c r="G581" s="1">
        <v>1558</v>
      </c>
      <c r="H581" s="1">
        <v>1512</v>
      </c>
      <c r="I581" s="2"/>
      <c r="J581" s="2">
        <f t="shared" si="142"/>
        <v>0.75186474390850322</v>
      </c>
      <c r="K581" s="10">
        <f t="shared" si="134"/>
        <v>3</v>
      </c>
      <c r="L581" s="9">
        <f t="shared" si="140"/>
        <v>2</v>
      </c>
      <c r="M581" s="8">
        <f t="shared" si="141"/>
        <v>1</v>
      </c>
      <c r="N581" s="2">
        <f t="shared" si="130"/>
        <v>0.26310326933056566</v>
      </c>
      <c r="O581" s="2">
        <f t="shared" si="131"/>
        <v>0.27400103788271923</v>
      </c>
      <c r="P581" s="2">
        <f t="shared" si="132"/>
        <v>0.41307732226258431</v>
      </c>
      <c r="Q581" s="2">
        <f t="shared" si="133"/>
        <v>4.981837052413074E-2</v>
      </c>
      <c r="R581" s="1">
        <v>507</v>
      </c>
      <c r="S581" s="1">
        <v>528</v>
      </c>
      <c r="T581" s="1">
        <v>796</v>
      </c>
      <c r="V581" s="1">
        <v>96</v>
      </c>
      <c r="AA581" t="s">
        <v>934</v>
      </c>
      <c r="AE581" s="44">
        <v>23</v>
      </c>
      <c r="AF581" s="46">
        <v>31</v>
      </c>
      <c r="AG581" s="46">
        <v>120</v>
      </c>
      <c r="AH581" s="50">
        <v>67475</v>
      </c>
      <c r="AI581" s="50">
        <f t="shared" si="139"/>
        <v>23031</v>
      </c>
      <c r="AJ581" t="s">
        <v>1483</v>
      </c>
      <c r="AM581" s="1">
        <f t="shared" si="137"/>
        <v>1927</v>
      </c>
      <c r="AN581" s="1">
        <v>84</v>
      </c>
      <c r="AO581" s="1">
        <f t="shared" si="138"/>
        <v>2011</v>
      </c>
    </row>
    <row r="582" spans="1:41" hidden="1" outlineLevel="1">
      <c r="A582" t="s">
        <v>2757</v>
      </c>
      <c r="B582" s="11" t="s">
        <v>1458</v>
      </c>
      <c r="E582" s="1">
        <f t="shared" si="135"/>
        <v>822</v>
      </c>
      <c r="F582" s="1">
        <f t="shared" si="136"/>
        <v>807</v>
      </c>
      <c r="G582" s="1">
        <v>628</v>
      </c>
      <c r="H582" s="1">
        <v>622</v>
      </c>
      <c r="I582" s="2"/>
      <c r="J582" s="2">
        <f t="shared" si="142"/>
        <v>0.75669099756690994</v>
      </c>
      <c r="K582" s="10">
        <f t="shared" si="134"/>
        <v>3</v>
      </c>
      <c r="L582" s="9">
        <f t="shared" si="140"/>
        <v>2</v>
      </c>
      <c r="M582" s="8">
        <f t="shared" si="141"/>
        <v>1</v>
      </c>
      <c r="N582" s="2">
        <f t="shared" si="130"/>
        <v>0.19578686493184635</v>
      </c>
      <c r="O582" s="2">
        <f t="shared" si="131"/>
        <v>0.38661710037174724</v>
      </c>
      <c r="P582" s="2">
        <f t="shared" si="132"/>
        <v>0.40148698884758366</v>
      </c>
      <c r="Q582" s="2">
        <f t="shared" si="133"/>
        <v>1.6109045848822723E-2</v>
      </c>
      <c r="R582" s="1">
        <v>158</v>
      </c>
      <c r="S582" s="1">
        <v>312</v>
      </c>
      <c r="T582" s="1">
        <v>324</v>
      </c>
      <c r="V582" s="1">
        <v>13</v>
      </c>
      <c r="AA582" t="s">
        <v>2692</v>
      </c>
      <c r="AE582" s="44">
        <v>23</v>
      </c>
      <c r="AF582" s="46">
        <v>3</v>
      </c>
      <c r="AG582" s="46">
        <v>290</v>
      </c>
      <c r="AH582" s="50">
        <v>67790</v>
      </c>
      <c r="AI582" s="50">
        <f t="shared" si="139"/>
        <v>23003</v>
      </c>
      <c r="AJ582" t="s">
        <v>1483</v>
      </c>
      <c r="AM582" s="1">
        <f t="shared" si="137"/>
        <v>807</v>
      </c>
      <c r="AN582" s="1">
        <v>15</v>
      </c>
      <c r="AO582" s="1">
        <f t="shared" si="138"/>
        <v>822</v>
      </c>
    </row>
    <row r="583" spans="1:41" hidden="1" outlineLevel="1">
      <c r="A583" t="s">
        <v>1091</v>
      </c>
      <c r="B583" s="11" t="s">
        <v>1458</v>
      </c>
      <c r="E583" s="1">
        <f t="shared" si="135"/>
        <v>179</v>
      </c>
      <c r="F583" s="1">
        <f t="shared" si="136"/>
        <v>178</v>
      </c>
      <c r="G583" s="1">
        <v>145</v>
      </c>
      <c r="H583" s="1">
        <v>142</v>
      </c>
      <c r="I583" s="2"/>
      <c r="J583" s="2">
        <f t="shared" si="142"/>
        <v>0.79329608938547491</v>
      </c>
      <c r="K583" s="10">
        <f t="shared" si="134"/>
        <v>3</v>
      </c>
      <c r="L583" s="9">
        <f t="shared" si="140"/>
        <v>1</v>
      </c>
      <c r="M583" s="8">
        <f t="shared" si="141"/>
        <v>2</v>
      </c>
      <c r="N583" s="2">
        <f t="shared" si="130"/>
        <v>0.14606741573033707</v>
      </c>
      <c r="O583" s="2">
        <f t="shared" si="131"/>
        <v>0.42134831460674155</v>
      </c>
      <c r="P583" s="2">
        <f t="shared" si="132"/>
        <v>0.4101123595505618</v>
      </c>
      <c r="Q583" s="2">
        <f t="shared" si="133"/>
        <v>2.247191011235955E-2</v>
      </c>
      <c r="R583" s="1">
        <v>26</v>
      </c>
      <c r="S583" s="1">
        <v>75</v>
      </c>
      <c r="T583" s="1">
        <v>73</v>
      </c>
      <c r="V583" s="1">
        <v>4</v>
      </c>
      <c r="AA583" t="s">
        <v>1767</v>
      </c>
      <c r="AE583" s="44">
        <v>23</v>
      </c>
      <c r="AF583" s="46">
        <v>21</v>
      </c>
      <c r="AG583" s="46">
        <v>90</v>
      </c>
      <c r="AH583" s="50">
        <v>68140</v>
      </c>
      <c r="AI583" s="50">
        <f t="shared" si="139"/>
        <v>23021</v>
      </c>
      <c r="AJ583" t="s">
        <v>1483</v>
      </c>
      <c r="AM583" s="1">
        <f t="shared" si="137"/>
        <v>178</v>
      </c>
      <c r="AN583" s="1">
        <v>1</v>
      </c>
      <c r="AO583" s="1">
        <f t="shared" si="138"/>
        <v>179</v>
      </c>
    </row>
    <row r="584" spans="1:41" hidden="1" outlineLevel="1">
      <c r="A584" t="s">
        <v>1885</v>
      </c>
      <c r="B584" s="11" t="s">
        <v>1458</v>
      </c>
      <c r="E584" s="1">
        <f t="shared" si="135"/>
        <v>2870</v>
      </c>
      <c r="F584" s="1">
        <f t="shared" si="136"/>
        <v>2860</v>
      </c>
      <c r="G584" s="1">
        <v>2386</v>
      </c>
      <c r="H584" s="1">
        <v>2349</v>
      </c>
      <c r="I584" s="2"/>
      <c r="J584" s="2">
        <f t="shared" si="142"/>
        <v>0.81846689895470381</v>
      </c>
      <c r="K584" s="10">
        <f t="shared" si="134"/>
        <v>3</v>
      </c>
      <c r="L584" s="9">
        <f t="shared" si="140"/>
        <v>2</v>
      </c>
      <c r="M584" s="8">
        <f t="shared" si="141"/>
        <v>1</v>
      </c>
      <c r="N584" s="2">
        <f t="shared" si="130"/>
        <v>0.28496503496503495</v>
      </c>
      <c r="O584" s="2">
        <f t="shared" si="131"/>
        <v>0.30314685314685313</v>
      </c>
      <c r="P584" s="2">
        <f t="shared" si="132"/>
        <v>0.38286713286713286</v>
      </c>
      <c r="Q584" s="2">
        <f t="shared" si="133"/>
        <v>2.9020979020978999E-2</v>
      </c>
      <c r="R584" s="1">
        <v>815</v>
      </c>
      <c r="S584" s="1">
        <v>867</v>
      </c>
      <c r="T584" s="1">
        <v>1095</v>
      </c>
      <c r="V584" s="1">
        <v>83</v>
      </c>
      <c r="AA584" t="s">
        <v>2848</v>
      </c>
      <c r="AE584" s="44">
        <v>23</v>
      </c>
      <c r="AF584" s="46">
        <v>11</v>
      </c>
      <c r="AG584" s="46">
        <v>105</v>
      </c>
      <c r="AH584" s="50">
        <v>68385</v>
      </c>
      <c r="AI584" s="50">
        <f t="shared" si="139"/>
        <v>23011</v>
      </c>
      <c r="AJ584" t="s">
        <v>1483</v>
      </c>
      <c r="AM584" s="1">
        <f t="shared" si="137"/>
        <v>2860</v>
      </c>
      <c r="AN584" s="1">
        <v>10</v>
      </c>
      <c r="AO584" s="1">
        <f t="shared" si="138"/>
        <v>2870</v>
      </c>
    </row>
    <row r="585" spans="1:41" hidden="1" outlineLevel="1">
      <c r="A585" t="s">
        <v>1756</v>
      </c>
      <c r="B585" s="11" t="s">
        <v>1458</v>
      </c>
      <c r="E585" s="1">
        <f t="shared" si="135"/>
        <v>6565</v>
      </c>
      <c r="F585" s="1">
        <f t="shared" si="136"/>
        <v>6260</v>
      </c>
      <c r="G585" s="1">
        <v>4203</v>
      </c>
      <c r="H585" s="1">
        <v>4117</v>
      </c>
      <c r="I585" s="2"/>
      <c r="J585" s="2">
        <f t="shared" si="142"/>
        <v>0.6271134805788271</v>
      </c>
      <c r="K585" s="10">
        <f t="shared" si="134"/>
        <v>1</v>
      </c>
      <c r="L585" s="9">
        <f t="shared" si="140"/>
        <v>3</v>
      </c>
      <c r="M585" s="8">
        <f t="shared" si="141"/>
        <v>2</v>
      </c>
      <c r="N585" s="2">
        <f t="shared" si="130"/>
        <v>0.35798722044728437</v>
      </c>
      <c r="O585" s="2">
        <f t="shared" si="131"/>
        <v>0.27539936102236423</v>
      </c>
      <c r="P585" s="2">
        <f t="shared" si="132"/>
        <v>0.34680511182108625</v>
      </c>
      <c r="Q585" s="2">
        <f t="shared" si="133"/>
        <v>1.9808306709265144E-2</v>
      </c>
      <c r="R585" s="1">
        <v>2241</v>
      </c>
      <c r="S585" s="1">
        <v>1724</v>
      </c>
      <c r="T585" s="1">
        <v>2171</v>
      </c>
      <c r="V585" s="1">
        <v>124</v>
      </c>
      <c r="AA585" t="s">
        <v>1360</v>
      </c>
      <c r="AE585" s="44">
        <v>23</v>
      </c>
      <c r="AF585" s="46">
        <v>25</v>
      </c>
      <c r="AG585" s="46">
        <v>140</v>
      </c>
      <c r="AH585" s="50">
        <v>68910</v>
      </c>
      <c r="AI585" s="50">
        <f t="shared" si="139"/>
        <v>23025</v>
      </c>
      <c r="AJ585" t="s">
        <v>1483</v>
      </c>
      <c r="AM585" s="1">
        <f t="shared" si="137"/>
        <v>6260</v>
      </c>
      <c r="AN585" s="1">
        <v>305</v>
      </c>
      <c r="AO585" s="1">
        <f t="shared" si="138"/>
        <v>6565</v>
      </c>
    </row>
    <row r="586" spans="1:41" hidden="1" outlineLevel="1">
      <c r="A586" t="s">
        <v>818</v>
      </c>
      <c r="B586" s="11" t="s">
        <v>1458</v>
      </c>
      <c r="E586" s="1">
        <f t="shared" si="135"/>
        <v>785</v>
      </c>
      <c r="F586" s="1">
        <f t="shared" si="136"/>
        <v>740</v>
      </c>
      <c r="G586" s="1">
        <v>596</v>
      </c>
      <c r="H586" s="1">
        <v>579</v>
      </c>
      <c r="I586" s="2"/>
      <c r="J586" s="2">
        <f t="shared" si="142"/>
        <v>0.73757961783439485</v>
      </c>
      <c r="K586" s="10">
        <f t="shared" si="134"/>
        <v>3</v>
      </c>
      <c r="L586" s="9">
        <f t="shared" si="140"/>
        <v>2</v>
      </c>
      <c r="M586" s="8">
        <f t="shared" si="141"/>
        <v>1</v>
      </c>
      <c r="N586" s="2">
        <f t="shared" si="130"/>
        <v>0.25</v>
      </c>
      <c r="O586" s="2">
        <f t="shared" si="131"/>
        <v>0.32837837837837835</v>
      </c>
      <c r="P586" s="2">
        <f t="shared" si="132"/>
        <v>0.38783783783783782</v>
      </c>
      <c r="Q586" s="2">
        <f t="shared" si="133"/>
        <v>3.3783783783783827E-2</v>
      </c>
      <c r="R586" s="1">
        <v>185</v>
      </c>
      <c r="S586" s="1">
        <v>243</v>
      </c>
      <c r="T586" s="1">
        <v>287</v>
      </c>
      <c r="V586" s="1">
        <v>25</v>
      </c>
      <c r="AA586" t="s">
        <v>1360</v>
      </c>
      <c r="AE586" s="44">
        <v>23</v>
      </c>
      <c r="AF586" s="46">
        <v>25</v>
      </c>
      <c r="AG586" s="46">
        <v>145</v>
      </c>
      <c r="AH586" s="50">
        <v>69155</v>
      </c>
      <c r="AI586" s="50">
        <f t="shared" si="139"/>
        <v>23025</v>
      </c>
      <c r="AJ586" t="s">
        <v>1483</v>
      </c>
      <c r="AM586" s="1">
        <f t="shared" si="137"/>
        <v>740</v>
      </c>
      <c r="AN586" s="1">
        <v>45</v>
      </c>
      <c r="AO586" s="1">
        <f t="shared" si="138"/>
        <v>785</v>
      </c>
    </row>
    <row r="587" spans="1:41" hidden="1" outlineLevel="1">
      <c r="A587" t="s">
        <v>2213</v>
      </c>
      <c r="B587" s="11" t="s">
        <v>1458</v>
      </c>
      <c r="E587" s="1">
        <f t="shared" si="135"/>
        <v>217</v>
      </c>
      <c r="F587" s="1">
        <f t="shared" si="136"/>
        <v>215</v>
      </c>
      <c r="G587" s="1">
        <v>163</v>
      </c>
      <c r="H587" s="1">
        <v>153</v>
      </c>
      <c r="I587" s="2"/>
      <c r="J587" s="2">
        <f t="shared" si="142"/>
        <v>0.70506912442396308</v>
      </c>
      <c r="K587" s="10">
        <f t="shared" si="134"/>
        <v>2</v>
      </c>
      <c r="L587" s="9">
        <f t="shared" si="140"/>
        <v>3</v>
      </c>
      <c r="M587" s="8">
        <f t="shared" si="141"/>
        <v>1</v>
      </c>
      <c r="N587" s="2">
        <f t="shared" si="130"/>
        <v>0.3116279069767442</v>
      </c>
      <c r="O587" s="2">
        <f t="shared" si="131"/>
        <v>0.23720930232558141</v>
      </c>
      <c r="P587" s="2">
        <f t="shared" si="132"/>
        <v>0.44651162790697674</v>
      </c>
      <c r="Q587" s="2">
        <f t="shared" si="133"/>
        <v>4.651162790697605E-3</v>
      </c>
      <c r="R587" s="1">
        <v>67</v>
      </c>
      <c r="S587" s="1">
        <v>51</v>
      </c>
      <c r="T587" s="1">
        <v>96</v>
      </c>
      <c r="V587" s="1">
        <v>1</v>
      </c>
      <c r="AA587" t="s">
        <v>2692</v>
      </c>
      <c r="AE587" s="44">
        <v>23</v>
      </c>
      <c r="AF587" s="46">
        <v>3</v>
      </c>
      <c r="AG587" s="46">
        <v>295</v>
      </c>
      <c r="AH587" s="50">
        <v>69260</v>
      </c>
      <c r="AI587" s="50">
        <f t="shared" si="139"/>
        <v>23003</v>
      </c>
      <c r="AJ587" t="s">
        <v>1483</v>
      </c>
      <c r="AM587" s="1">
        <f t="shared" si="137"/>
        <v>215</v>
      </c>
      <c r="AN587" s="1">
        <v>2</v>
      </c>
      <c r="AO587" s="1">
        <f t="shared" si="138"/>
        <v>217</v>
      </c>
    </row>
    <row r="588" spans="1:41" hidden="1" outlineLevel="1">
      <c r="A588" t="s">
        <v>2324</v>
      </c>
      <c r="B588" s="11" t="s">
        <v>1458</v>
      </c>
      <c r="E588" s="1">
        <f t="shared" si="135"/>
        <v>792</v>
      </c>
      <c r="F588" s="1">
        <f t="shared" si="136"/>
        <v>749</v>
      </c>
      <c r="G588" s="1">
        <v>581</v>
      </c>
      <c r="H588" s="1">
        <v>570</v>
      </c>
      <c r="I588" s="2"/>
      <c r="J588" s="2">
        <f t="shared" si="142"/>
        <v>0.71969696969696972</v>
      </c>
      <c r="K588" s="10">
        <f t="shared" si="134"/>
        <v>2</v>
      </c>
      <c r="L588" s="9">
        <f t="shared" si="140"/>
        <v>3</v>
      </c>
      <c r="M588" s="8">
        <f t="shared" si="141"/>
        <v>1</v>
      </c>
      <c r="N588" s="2">
        <f t="shared" si="130"/>
        <v>0.2857142857142857</v>
      </c>
      <c r="O588" s="2">
        <f t="shared" si="131"/>
        <v>0.25901201602136181</v>
      </c>
      <c r="P588" s="2">
        <f t="shared" si="132"/>
        <v>0.41655540720961282</v>
      </c>
      <c r="Q588" s="2">
        <f t="shared" si="133"/>
        <v>3.8718291054739673E-2</v>
      </c>
      <c r="R588" s="1">
        <v>214</v>
      </c>
      <c r="S588" s="1">
        <v>194</v>
      </c>
      <c r="T588" s="1">
        <v>312</v>
      </c>
      <c r="V588" s="1">
        <v>29</v>
      </c>
      <c r="AA588" t="s">
        <v>1360</v>
      </c>
      <c r="AE588" s="44">
        <v>23</v>
      </c>
      <c r="AF588" s="46">
        <v>25</v>
      </c>
      <c r="AG588" s="46">
        <v>150</v>
      </c>
      <c r="AH588" s="50">
        <v>69505</v>
      </c>
      <c r="AI588" s="50">
        <f t="shared" si="139"/>
        <v>23025</v>
      </c>
      <c r="AJ588" t="s">
        <v>1483</v>
      </c>
      <c r="AM588" s="1">
        <f t="shared" si="137"/>
        <v>749</v>
      </c>
      <c r="AN588" s="1">
        <v>43</v>
      </c>
      <c r="AO588" s="1">
        <f t="shared" si="138"/>
        <v>792</v>
      </c>
    </row>
    <row r="589" spans="1:41" hidden="1" outlineLevel="1">
      <c r="A589" t="s">
        <v>2204</v>
      </c>
      <c r="B589" s="11" t="s">
        <v>1458</v>
      </c>
      <c r="E589" s="1">
        <f t="shared" si="135"/>
        <v>410</v>
      </c>
      <c r="F589" s="1">
        <f t="shared" si="136"/>
        <v>349</v>
      </c>
      <c r="G589" s="1">
        <v>289</v>
      </c>
      <c r="H589" s="1">
        <v>276</v>
      </c>
      <c r="I589" s="2"/>
      <c r="J589" s="2">
        <f t="shared" si="142"/>
        <v>0.67317073170731712</v>
      </c>
      <c r="K589" s="10">
        <f t="shared" si="134"/>
        <v>3</v>
      </c>
      <c r="L589" s="9">
        <f t="shared" si="140"/>
        <v>2</v>
      </c>
      <c r="M589" s="8">
        <f t="shared" si="141"/>
        <v>1</v>
      </c>
      <c r="N589" s="2">
        <f t="shared" si="130"/>
        <v>0.28080229226361031</v>
      </c>
      <c r="O589" s="2">
        <f t="shared" si="131"/>
        <v>0.30659025787965616</v>
      </c>
      <c r="P589" s="2">
        <f t="shared" si="132"/>
        <v>0.30945558739255014</v>
      </c>
      <c r="Q589" s="2">
        <f t="shared" si="133"/>
        <v>0.1031518624641834</v>
      </c>
      <c r="R589" s="1">
        <v>98</v>
      </c>
      <c r="S589" s="1">
        <v>107</v>
      </c>
      <c r="T589" s="1">
        <v>108</v>
      </c>
      <c r="V589" s="1">
        <v>36</v>
      </c>
      <c r="AA589" t="s">
        <v>1331</v>
      </c>
      <c r="AE589" s="44">
        <v>23</v>
      </c>
      <c r="AF589" s="46">
        <v>15</v>
      </c>
      <c r="AG589" s="46">
        <v>70</v>
      </c>
      <c r="AH589" s="50">
        <v>69645</v>
      </c>
      <c r="AI589" s="50">
        <f t="shared" si="139"/>
        <v>23015</v>
      </c>
      <c r="AJ589" t="s">
        <v>1483</v>
      </c>
      <c r="AM589" s="1">
        <f t="shared" si="137"/>
        <v>349</v>
      </c>
      <c r="AN589" s="1">
        <v>61</v>
      </c>
      <c r="AO589" s="1">
        <f t="shared" si="138"/>
        <v>410</v>
      </c>
    </row>
    <row r="590" spans="1:41" hidden="1" outlineLevel="1">
      <c r="A590" t="s">
        <v>1589</v>
      </c>
      <c r="B590" s="11" t="s">
        <v>1458</v>
      </c>
      <c r="E590" s="1">
        <f t="shared" si="135"/>
        <v>257</v>
      </c>
      <c r="F590" s="1">
        <f t="shared" si="136"/>
        <v>252</v>
      </c>
      <c r="G590" s="1">
        <v>214</v>
      </c>
      <c r="H590" s="1">
        <v>211</v>
      </c>
      <c r="I590" s="2"/>
      <c r="J590" s="2">
        <f t="shared" si="142"/>
        <v>0.82101167315175094</v>
      </c>
      <c r="K590" s="10">
        <f t="shared" si="134"/>
        <v>2</v>
      </c>
      <c r="L590" s="9">
        <f t="shared" si="140"/>
        <v>1</v>
      </c>
      <c r="M590" s="8">
        <f t="shared" si="141"/>
        <v>3</v>
      </c>
      <c r="N590" s="2">
        <f t="shared" si="130"/>
        <v>0.34126984126984128</v>
      </c>
      <c r="O590" s="2">
        <f t="shared" si="131"/>
        <v>0.37301587301587302</v>
      </c>
      <c r="P590" s="2">
        <f t="shared" si="132"/>
        <v>0.25</v>
      </c>
      <c r="Q590" s="2">
        <f t="shared" si="133"/>
        <v>3.5714285714285698E-2</v>
      </c>
      <c r="R590" s="1">
        <v>86</v>
      </c>
      <c r="S590" s="1">
        <v>94</v>
      </c>
      <c r="T590" s="1">
        <v>63</v>
      </c>
      <c r="V590" s="1">
        <v>9</v>
      </c>
      <c r="AA590" t="s">
        <v>721</v>
      </c>
      <c r="AE590" s="44">
        <v>23</v>
      </c>
      <c r="AF590" s="46">
        <v>9</v>
      </c>
      <c r="AG590" s="46">
        <v>135</v>
      </c>
      <c r="AH590" s="50">
        <v>69750</v>
      </c>
      <c r="AI590" s="50">
        <f t="shared" si="139"/>
        <v>23009</v>
      </c>
      <c r="AJ590" t="s">
        <v>1483</v>
      </c>
      <c r="AM590" s="1">
        <f t="shared" si="137"/>
        <v>252</v>
      </c>
      <c r="AN590" s="1">
        <v>5</v>
      </c>
      <c r="AO590" s="1">
        <f t="shared" si="138"/>
        <v>257</v>
      </c>
    </row>
    <row r="591" spans="1:41" hidden="1" outlineLevel="1">
      <c r="A591" t="s">
        <v>2753</v>
      </c>
      <c r="B591" s="11" t="s">
        <v>1458</v>
      </c>
      <c r="E591" s="1">
        <f t="shared" si="135"/>
        <v>5173</v>
      </c>
      <c r="F591" s="1">
        <f t="shared" si="136"/>
        <v>4932</v>
      </c>
      <c r="G591" s="1">
        <v>4125</v>
      </c>
      <c r="H591" s="1">
        <v>4085</v>
      </c>
      <c r="I591" s="2"/>
      <c r="J591" s="2">
        <f t="shared" si="142"/>
        <v>0.78967716992074233</v>
      </c>
      <c r="K591" s="10">
        <f t="shared" si="134"/>
        <v>2</v>
      </c>
      <c r="L591" s="9">
        <f t="shared" si="140"/>
        <v>3</v>
      </c>
      <c r="M591" s="8">
        <f t="shared" si="141"/>
        <v>1</v>
      </c>
      <c r="N591" s="2">
        <f t="shared" si="130"/>
        <v>0.30555555555555558</v>
      </c>
      <c r="O591" s="2">
        <f t="shared" si="131"/>
        <v>0.27534468775344689</v>
      </c>
      <c r="P591" s="2">
        <f t="shared" si="132"/>
        <v>0.39436334144363344</v>
      </c>
      <c r="Q591" s="2">
        <f t="shared" si="133"/>
        <v>2.4736415247364085E-2</v>
      </c>
      <c r="R591" s="1">
        <v>1507</v>
      </c>
      <c r="S591" s="1">
        <v>1358</v>
      </c>
      <c r="T591" s="1">
        <v>1945</v>
      </c>
      <c r="V591" s="1">
        <v>122</v>
      </c>
      <c r="AA591" t="s">
        <v>934</v>
      </c>
      <c r="AE591" s="44">
        <v>23</v>
      </c>
      <c r="AF591" s="46">
        <v>31</v>
      </c>
      <c r="AG591" s="46">
        <v>125</v>
      </c>
      <c r="AH591" s="50">
        <v>70030</v>
      </c>
      <c r="AI591" s="50">
        <f t="shared" si="139"/>
        <v>23031</v>
      </c>
      <c r="AJ591" t="s">
        <v>1483</v>
      </c>
      <c r="AM591" s="1">
        <f t="shared" si="137"/>
        <v>4932</v>
      </c>
      <c r="AN591" s="1">
        <v>241</v>
      </c>
      <c r="AO591" s="1">
        <f t="shared" si="138"/>
        <v>5173</v>
      </c>
    </row>
    <row r="592" spans="1:41" hidden="1" outlineLevel="1">
      <c r="A592" t="s">
        <v>1869</v>
      </c>
      <c r="B592" s="11" t="s">
        <v>1458</v>
      </c>
      <c r="E592" s="1">
        <f t="shared" si="135"/>
        <v>804</v>
      </c>
      <c r="F592" s="1">
        <f t="shared" si="136"/>
        <v>794</v>
      </c>
      <c r="G592" s="1">
        <v>665</v>
      </c>
      <c r="H592" s="1">
        <v>642</v>
      </c>
      <c r="I592" s="2"/>
      <c r="J592" s="2">
        <f t="shared" si="142"/>
        <v>0.79850746268656714</v>
      </c>
      <c r="K592" s="10">
        <f t="shared" si="134"/>
        <v>3</v>
      </c>
      <c r="L592" s="9">
        <f t="shared" si="140"/>
        <v>2</v>
      </c>
      <c r="M592" s="8">
        <f t="shared" si="141"/>
        <v>1</v>
      </c>
      <c r="N592" s="2">
        <f t="shared" si="130"/>
        <v>0.29848866498740556</v>
      </c>
      <c r="O592" s="2">
        <f t="shared" si="131"/>
        <v>0.30352644836272041</v>
      </c>
      <c r="P592" s="2">
        <f t="shared" si="132"/>
        <v>0.3513853904282116</v>
      </c>
      <c r="Q592" s="2">
        <f t="shared" si="133"/>
        <v>4.6599496221662429E-2</v>
      </c>
      <c r="R592" s="1">
        <v>237</v>
      </c>
      <c r="S592" s="1">
        <v>241</v>
      </c>
      <c r="T592" s="1">
        <v>279</v>
      </c>
      <c r="V592" s="1">
        <v>37</v>
      </c>
      <c r="AA592" t="s">
        <v>1331</v>
      </c>
      <c r="AE592" s="44">
        <v>23</v>
      </c>
      <c r="AF592" s="46">
        <v>15</v>
      </c>
      <c r="AG592" s="46">
        <v>75</v>
      </c>
      <c r="AH592" s="50">
        <v>70240</v>
      </c>
      <c r="AI592" s="50">
        <f t="shared" si="139"/>
        <v>23015</v>
      </c>
      <c r="AJ592" t="s">
        <v>1483</v>
      </c>
      <c r="AM592" s="1">
        <f t="shared" si="137"/>
        <v>794</v>
      </c>
      <c r="AN592" s="1">
        <v>10</v>
      </c>
      <c r="AO592" s="1">
        <f t="shared" si="138"/>
        <v>804</v>
      </c>
    </row>
    <row r="593" spans="1:41" hidden="1" outlineLevel="1">
      <c r="A593" t="s">
        <v>2658</v>
      </c>
      <c r="B593" s="11" t="s">
        <v>1458</v>
      </c>
      <c r="E593" s="1">
        <f t="shared" si="135"/>
        <v>20103</v>
      </c>
      <c r="F593" s="1">
        <f t="shared" si="136"/>
        <v>18407</v>
      </c>
      <c r="G593" s="1">
        <v>14381</v>
      </c>
      <c r="H593" s="1">
        <v>14211</v>
      </c>
      <c r="I593" s="2"/>
      <c r="J593" s="2">
        <f t="shared" si="142"/>
        <v>0.70690941650499928</v>
      </c>
      <c r="K593" s="10">
        <f t="shared" si="134"/>
        <v>1</v>
      </c>
      <c r="L593" s="9">
        <f t="shared" si="140"/>
        <v>3</v>
      </c>
      <c r="M593" s="8">
        <f t="shared" si="141"/>
        <v>2</v>
      </c>
      <c r="N593" s="2">
        <f t="shared" si="130"/>
        <v>0.42337154343456296</v>
      </c>
      <c r="O593" s="2">
        <f t="shared" si="131"/>
        <v>0.21209322540337916</v>
      </c>
      <c r="P593" s="2">
        <f t="shared" si="132"/>
        <v>0.32960286847395015</v>
      </c>
      <c r="Q593" s="2">
        <f t="shared" si="133"/>
        <v>3.4932362688107732E-2</v>
      </c>
      <c r="R593" s="1">
        <v>7793</v>
      </c>
      <c r="S593" s="1">
        <v>3904</v>
      </c>
      <c r="T593" s="1">
        <v>6067</v>
      </c>
      <c r="V593" s="1">
        <v>643</v>
      </c>
      <c r="AA593" t="s">
        <v>1673</v>
      </c>
      <c r="AE593" s="44">
        <v>23</v>
      </c>
      <c r="AF593" s="46">
        <v>5</v>
      </c>
      <c r="AG593" s="46">
        <v>110</v>
      </c>
      <c r="AH593" s="50">
        <v>71990</v>
      </c>
      <c r="AI593" s="50">
        <f t="shared" si="139"/>
        <v>23005</v>
      </c>
      <c r="AJ593" t="s">
        <v>905</v>
      </c>
      <c r="AM593" s="1">
        <f t="shared" si="137"/>
        <v>18407</v>
      </c>
      <c r="AN593" s="1">
        <v>1696</v>
      </c>
      <c r="AO593" s="1">
        <f t="shared" si="138"/>
        <v>20103</v>
      </c>
    </row>
    <row r="594" spans="1:41" hidden="1" outlineLevel="1">
      <c r="A594" t="s">
        <v>1391</v>
      </c>
      <c r="B594" s="11" t="s">
        <v>1458</v>
      </c>
      <c r="E594" s="1">
        <f t="shared" si="135"/>
        <v>1279</v>
      </c>
      <c r="F594" s="1">
        <f t="shared" si="136"/>
        <v>1260</v>
      </c>
      <c r="G594" s="1">
        <v>977</v>
      </c>
      <c r="H594" s="1">
        <v>914</v>
      </c>
      <c r="I594" s="2"/>
      <c r="J594" s="2">
        <f t="shared" si="142"/>
        <v>0.7146207974980453</v>
      </c>
      <c r="K594" s="10">
        <f t="shared" si="134"/>
        <v>3</v>
      </c>
      <c r="L594" s="9">
        <f t="shared" si="140"/>
        <v>2</v>
      </c>
      <c r="M594" s="8">
        <f t="shared" si="141"/>
        <v>1</v>
      </c>
      <c r="N594" s="2">
        <f t="shared" si="130"/>
        <v>0.2904761904761905</v>
      </c>
      <c r="O594" s="2">
        <f t="shared" si="131"/>
        <v>0.30476190476190479</v>
      </c>
      <c r="P594" s="2">
        <f t="shared" si="132"/>
        <v>0.36428571428571427</v>
      </c>
      <c r="Q594" s="2">
        <f t="shared" si="133"/>
        <v>4.0476190476190388E-2</v>
      </c>
      <c r="R594" s="1">
        <v>366</v>
      </c>
      <c r="S594" s="1">
        <v>384</v>
      </c>
      <c r="T594" s="1">
        <v>459</v>
      </c>
      <c r="V594" s="1">
        <v>51</v>
      </c>
      <c r="AA594" t="s">
        <v>1712</v>
      </c>
      <c r="AE594" s="44">
        <v>23</v>
      </c>
      <c r="AF594" s="46">
        <v>13</v>
      </c>
      <c r="AG594" s="46">
        <v>65</v>
      </c>
      <c r="AH594" s="50">
        <v>72585</v>
      </c>
      <c r="AI594" s="50">
        <f t="shared" si="139"/>
        <v>23013</v>
      </c>
      <c r="AJ594" t="s">
        <v>1483</v>
      </c>
      <c r="AM594" s="1">
        <f t="shared" si="137"/>
        <v>1260</v>
      </c>
      <c r="AN594" s="1">
        <v>19</v>
      </c>
      <c r="AO594" s="1">
        <f t="shared" si="138"/>
        <v>1279</v>
      </c>
    </row>
    <row r="595" spans="1:41" hidden="1" outlineLevel="1">
      <c r="A595" t="s">
        <v>3098</v>
      </c>
      <c r="B595" s="11" t="s">
        <v>1458</v>
      </c>
      <c r="E595" s="1">
        <f t="shared" si="135"/>
        <v>667</v>
      </c>
      <c r="F595" s="1">
        <f t="shared" si="136"/>
        <v>660</v>
      </c>
      <c r="G595" s="1">
        <v>493</v>
      </c>
      <c r="H595" s="1">
        <v>486</v>
      </c>
      <c r="I595" s="2"/>
      <c r="J595" s="2">
        <f t="shared" si="142"/>
        <v>0.72863568215892049</v>
      </c>
      <c r="K595" s="10">
        <f t="shared" si="134"/>
        <v>2</v>
      </c>
      <c r="L595" s="9">
        <f t="shared" si="140"/>
        <v>1</v>
      </c>
      <c r="M595" s="8">
        <f t="shared" si="141"/>
        <v>3</v>
      </c>
      <c r="N595" s="2">
        <f t="shared" si="130"/>
        <v>0.26666666666666666</v>
      </c>
      <c r="O595" s="2">
        <f t="shared" si="131"/>
        <v>0.48333333333333334</v>
      </c>
      <c r="P595" s="2">
        <f t="shared" si="132"/>
        <v>0.24242424242424243</v>
      </c>
      <c r="Q595" s="2">
        <f t="shared" si="133"/>
        <v>7.5757575757576245E-3</v>
      </c>
      <c r="R595" s="1">
        <v>176</v>
      </c>
      <c r="S595" s="1">
        <v>319</v>
      </c>
      <c r="T595" s="1">
        <v>160</v>
      </c>
      <c r="V595" s="1">
        <v>5</v>
      </c>
      <c r="AA595" t="s">
        <v>1331</v>
      </c>
      <c r="AE595" s="44">
        <v>23</v>
      </c>
      <c r="AF595" s="46">
        <v>15</v>
      </c>
      <c r="AG595" s="46">
        <v>80</v>
      </c>
      <c r="AH595" s="50">
        <v>71955</v>
      </c>
      <c r="AI595" s="50">
        <f t="shared" si="139"/>
        <v>23015</v>
      </c>
      <c r="AJ595" t="s">
        <v>1483</v>
      </c>
      <c r="AM595" s="1">
        <f t="shared" si="137"/>
        <v>660</v>
      </c>
      <c r="AN595" s="1">
        <v>7</v>
      </c>
      <c r="AO595" s="1">
        <f t="shared" si="138"/>
        <v>667</v>
      </c>
    </row>
    <row r="596" spans="1:41" hidden="1" outlineLevel="1">
      <c r="A596" t="s">
        <v>1264</v>
      </c>
      <c r="B596" s="11" t="s">
        <v>1458</v>
      </c>
      <c r="E596" s="1">
        <f t="shared" si="135"/>
        <v>1569</v>
      </c>
      <c r="F596" s="1">
        <f t="shared" si="136"/>
        <v>1549</v>
      </c>
      <c r="G596" s="1">
        <v>1158</v>
      </c>
      <c r="H596" s="1">
        <v>1123</v>
      </c>
      <c r="I596" s="2"/>
      <c r="J596" s="2">
        <f t="shared" si="142"/>
        <v>0.71574251115360099</v>
      </c>
      <c r="K596" s="10">
        <f t="shared" si="134"/>
        <v>2</v>
      </c>
      <c r="L596" s="9">
        <f t="shared" si="140"/>
        <v>3</v>
      </c>
      <c r="M596" s="8">
        <f t="shared" si="141"/>
        <v>1</v>
      </c>
      <c r="N596" s="2">
        <f t="shared" si="130"/>
        <v>0.29890251775338927</v>
      </c>
      <c r="O596" s="2">
        <f t="shared" si="131"/>
        <v>0.22272433828276308</v>
      </c>
      <c r="P596" s="2">
        <f t="shared" si="132"/>
        <v>0.42930923176242736</v>
      </c>
      <c r="Q596" s="2">
        <f t="shared" si="133"/>
        <v>4.9063912201420312E-2</v>
      </c>
      <c r="R596" s="1">
        <v>463</v>
      </c>
      <c r="S596" s="1">
        <v>345</v>
      </c>
      <c r="T596" s="1">
        <v>665</v>
      </c>
      <c r="V596" s="1">
        <v>76</v>
      </c>
      <c r="AA596" t="s">
        <v>721</v>
      </c>
      <c r="AE596" s="44">
        <v>23</v>
      </c>
      <c r="AF596" s="46">
        <v>9</v>
      </c>
      <c r="AG596" s="46">
        <v>140</v>
      </c>
      <c r="AH596" s="50">
        <v>72865</v>
      </c>
      <c r="AI596" s="50">
        <f t="shared" si="139"/>
        <v>23009</v>
      </c>
      <c r="AJ596" t="s">
        <v>1483</v>
      </c>
      <c r="AM596" s="1">
        <f t="shared" si="137"/>
        <v>1549</v>
      </c>
      <c r="AN596" s="1">
        <v>20</v>
      </c>
      <c r="AO596" s="1">
        <f t="shared" si="138"/>
        <v>1569</v>
      </c>
    </row>
    <row r="597" spans="1:41" hidden="1" outlineLevel="1">
      <c r="A597" t="s">
        <v>1892</v>
      </c>
      <c r="B597" s="11" t="s">
        <v>1458</v>
      </c>
      <c r="E597" s="1">
        <f t="shared" si="135"/>
        <v>265</v>
      </c>
      <c r="F597" s="1">
        <f t="shared" si="136"/>
        <v>264</v>
      </c>
      <c r="G597" s="1">
        <v>190</v>
      </c>
      <c r="H597" s="1">
        <v>178</v>
      </c>
      <c r="I597" s="2"/>
      <c r="J597" s="2">
        <f t="shared" si="142"/>
        <v>0.67169811320754713</v>
      </c>
      <c r="K597" s="10">
        <f t="shared" si="134"/>
        <v>2</v>
      </c>
      <c r="L597" s="9">
        <f t="shared" si="140"/>
        <v>3</v>
      </c>
      <c r="M597" s="8">
        <f t="shared" si="141"/>
        <v>1</v>
      </c>
      <c r="N597" s="2">
        <f t="shared" si="130"/>
        <v>0.28030303030303028</v>
      </c>
      <c r="O597" s="2">
        <f t="shared" si="131"/>
        <v>0.18939393939393939</v>
      </c>
      <c r="P597" s="2">
        <f t="shared" si="132"/>
        <v>0.48863636363636365</v>
      </c>
      <c r="Q597" s="2">
        <f t="shared" si="133"/>
        <v>4.166666666666663E-2</v>
      </c>
      <c r="R597" s="1">
        <v>74</v>
      </c>
      <c r="S597" s="1">
        <v>50</v>
      </c>
      <c r="T597" s="1">
        <v>129</v>
      </c>
      <c r="V597" s="1">
        <v>11</v>
      </c>
      <c r="AA597" t="s">
        <v>2472</v>
      </c>
      <c r="AE597" s="44">
        <v>23</v>
      </c>
      <c r="AF597" s="46">
        <v>19</v>
      </c>
      <c r="AG597" s="46">
        <v>280</v>
      </c>
      <c r="AH597" s="50">
        <v>73250</v>
      </c>
      <c r="AI597" s="50">
        <f t="shared" si="139"/>
        <v>23019</v>
      </c>
      <c r="AJ597" t="s">
        <v>1483</v>
      </c>
      <c r="AM597" s="1">
        <f t="shared" si="137"/>
        <v>264</v>
      </c>
      <c r="AN597" s="1">
        <v>1</v>
      </c>
      <c r="AO597" s="1">
        <f t="shared" si="138"/>
        <v>265</v>
      </c>
    </row>
    <row r="598" spans="1:41" hidden="1" outlineLevel="1">
      <c r="A598" t="s">
        <v>1399</v>
      </c>
      <c r="B598" s="11" t="s">
        <v>1458</v>
      </c>
      <c r="E598" s="1">
        <f t="shared" si="135"/>
        <v>331</v>
      </c>
      <c r="F598" s="1">
        <f t="shared" si="136"/>
        <v>309</v>
      </c>
      <c r="G598" s="1">
        <v>215</v>
      </c>
      <c r="H598" s="1">
        <v>203</v>
      </c>
      <c r="I598" s="2"/>
      <c r="J598" s="2">
        <f t="shared" si="142"/>
        <v>0.61329305135951662</v>
      </c>
      <c r="K598" s="10">
        <f t="shared" si="134"/>
        <v>3</v>
      </c>
      <c r="L598" s="9">
        <f t="shared" si="140"/>
        <v>2</v>
      </c>
      <c r="M598" s="8">
        <f t="shared" si="141"/>
        <v>1</v>
      </c>
      <c r="N598" s="2">
        <f t="shared" si="130"/>
        <v>0.2459546925566343</v>
      </c>
      <c r="O598" s="2">
        <f t="shared" si="131"/>
        <v>0.26537216828478966</v>
      </c>
      <c r="P598" s="2">
        <f t="shared" si="132"/>
        <v>0.4563106796116505</v>
      </c>
      <c r="Q598" s="2">
        <f t="shared" si="133"/>
        <v>3.236245954692557E-2</v>
      </c>
      <c r="R598" s="1">
        <v>76</v>
      </c>
      <c r="S598" s="1">
        <v>82</v>
      </c>
      <c r="T598" s="1">
        <v>141</v>
      </c>
      <c r="V598" s="1">
        <v>10</v>
      </c>
      <c r="AA598" t="s">
        <v>2472</v>
      </c>
      <c r="AE598" s="44">
        <v>23</v>
      </c>
      <c r="AF598" s="46">
        <v>19</v>
      </c>
      <c r="AG598" s="46">
        <v>285</v>
      </c>
      <c r="AH598" s="50">
        <v>73600</v>
      </c>
      <c r="AI598" s="50">
        <f t="shared" si="139"/>
        <v>23019</v>
      </c>
      <c r="AJ598" t="s">
        <v>1483</v>
      </c>
      <c r="AM598" s="1">
        <f t="shared" si="137"/>
        <v>309</v>
      </c>
      <c r="AN598" s="1">
        <v>22</v>
      </c>
      <c r="AO598" s="1">
        <f t="shared" si="138"/>
        <v>331</v>
      </c>
    </row>
    <row r="599" spans="1:41" hidden="1" outlineLevel="1">
      <c r="A599" t="s">
        <v>825</v>
      </c>
      <c r="B599" s="11" t="s">
        <v>1458</v>
      </c>
      <c r="E599" s="1">
        <f t="shared" si="135"/>
        <v>7452</v>
      </c>
      <c r="F599" s="1">
        <f t="shared" si="136"/>
        <v>7243</v>
      </c>
      <c r="G599" s="1">
        <v>5548</v>
      </c>
      <c r="H599" s="1">
        <v>5490</v>
      </c>
      <c r="I599" s="2"/>
      <c r="J599" s="2">
        <f t="shared" si="142"/>
        <v>0.73671497584541068</v>
      </c>
      <c r="K599" s="10">
        <f t="shared" si="134"/>
        <v>3</v>
      </c>
      <c r="L599" s="9">
        <f t="shared" si="140"/>
        <v>2</v>
      </c>
      <c r="M599" s="8">
        <f t="shared" si="141"/>
        <v>1</v>
      </c>
      <c r="N599" s="2">
        <f t="shared" si="130"/>
        <v>0.27543835427309127</v>
      </c>
      <c r="O599" s="2">
        <f t="shared" si="131"/>
        <v>0.30084219246168714</v>
      </c>
      <c r="P599" s="2">
        <f t="shared" si="132"/>
        <v>0.37898660775921578</v>
      </c>
      <c r="Q599" s="2">
        <f t="shared" si="133"/>
        <v>4.4732845506005814E-2</v>
      </c>
      <c r="R599" s="1">
        <v>1995</v>
      </c>
      <c r="S599" s="1">
        <v>2179</v>
      </c>
      <c r="T599" s="1">
        <v>2745</v>
      </c>
      <c r="V599" s="1">
        <v>324</v>
      </c>
      <c r="AA599" t="s">
        <v>1673</v>
      </c>
      <c r="AE599" s="44">
        <v>23</v>
      </c>
      <c r="AF599" s="46">
        <v>5</v>
      </c>
      <c r="AG599" s="46">
        <v>115</v>
      </c>
      <c r="AH599" s="50">
        <v>73670</v>
      </c>
      <c r="AI599" s="50">
        <f t="shared" si="139"/>
        <v>23005</v>
      </c>
      <c r="AJ599" t="s">
        <v>1483</v>
      </c>
      <c r="AM599" s="1">
        <f t="shared" si="137"/>
        <v>7243</v>
      </c>
      <c r="AN599" s="1">
        <v>209</v>
      </c>
      <c r="AO599" s="1">
        <f t="shared" si="138"/>
        <v>7452</v>
      </c>
    </row>
    <row r="600" spans="1:41" hidden="1" outlineLevel="1">
      <c r="A600" t="s">
        <v>1062</v>
      </c>
      <c r="B600" s="11" t="s">
        <v>1458</v>
      </c>
      <c r="E600" s="1">
        <f t="shared" si="135"/>
        <v>525</v>
      </c>
      <c r="F600" s="1">
        <f t="shared" si="136"/>
        <v>495</v>
      </c>
      <c r="G600" s="1">
        <v>325</v>
      </c>
      <c r="H600" s="1">
        <v>319</v>
      </c>
      <c r="I600" s="2"/>
      <c r="J600" s="2">
        <f t="shared" si="142"/>
        <v>0.60761904761904761</v>
      </c>
      <c r="K600" s="10">
        <f t="shared" si="134"/>
        <v>2</v>
      </c>
      <c r="L600" s="9">
        <f t="shared" si="140"/>
        <v>3</v>
      </c>
      <c r="M600" s="8">
        <f t="shared" si="141"/>
        <v>1</v>
      </c>
      <c r="N600" s="2">
        <f t="shared" si="130"/>
        <v>0.25050505050505051</v>
      </c>
      <c r="O600" s="2">
        <f t="shared" si="131"/>
        <v>0.21010101010101009</v>
      </c>
      <c r="P600" s="2">
        <f t="shared" si="132"/>
        <v>0.47676767676767678</v>
      </c>
      <c r="Q600" s="2">
        <f t="shared" si="133"/>
        <v>6.262626262626253E-2</v>
      </c>
      <c r="R600" s="1">
        <v>124</v>
      </c>
      <c r="S600" s="1">
        <v>104</v>
      </c>
      <c r="T600" s="1">
        <v>236</v>
      </c>
      <c r="V600" s="1">
        <v>31</v>
      </c>
      <c r="AA600" t="s">
        <v>1360</v>
      </c>
      <c r="AE600" s="44">
        <v>23</v>
      </c>
      <c r="AF600" s="46">
        <v>25</v>
      </c>
      <c r="AG600" s="46">
        <v>155</v>
      </c>
      <c r="AH600" s="50">
        <v>73845</v>
      </c>
      <c r="AI600" s="50">
        <f t="shared" si="139"/>
        <v>23025</v>
      </c>
      <c r="AJ600" t="s">
        <v>1483</v>
      </c>
      <c r="AM600" s="1">
        <f t="shared" si="137"/>
        <v>495</v>
      </c>
      <c r="AN600" s="1">
        <v>30</v>
      </c>
      <c r="AO600" s="1">
        <f t="shared" si="138"/>
        <v>525</v>
      </c>
    </row>
    <row r="601" spans="1:41" hidden="1" outlineLevel="1">
      <c r="A601" t="s">
        <v>2217</v>
      </c>
      <c r="B601" s="11" t="s">
        <v>1458</v>
      </c>
      <c r="E601" s="1">
        <f t="shared" si="135"/>
        <v>972</v>
      </c>
      <c r="F601" s="1">
        <f t="shared" si="136"/>
        <v>928</v>
      </c>
      <c r="G601" s="1">
        <v>716</v>
      </c>
      <c r="H601" s="1">
        <v>694</v>
      </c>
      <c r="I601" s="2"/>
      <c r="J601" s="2">
        <f t="shared" si="142"/>
        <v>0.71399176954732513</v>
      </c>
      <c r="K601" s="10">
        <f t="shared" si="134"/>
        <v>3</v>
      </c>
      <c r="L601" s="9">
        <f t="shared" si="140"/>
        <v>2</v>
      </c>
      <c r="M601" s="8">
        <f t="shared" si="141"/>
        <v>1</v>
      </c>
      <c r="N601" s="2">
        <f t="shared" si="130"/>
        <v>0.21443965517241378</v>
      </c>
      <c r="O601" s="2">
        <f t="shared" si="131"/>
        <v>0.31788793103448276</v>
      </c>
      <c r="P601" s="2">
        <f t="shared" si="132"/>
        <v>0.42780172413793105</v>
      </c>
      <c r="Q601" s="2">
        <f t="shared" si="133"/>
        <v>3.9870689655172376E-2</v>
      </c>
      <c r="R601" s="1">
        <v>199</v>
      </c>
      <c r="S601" s="1">
        <v>295</v>
      </c>
      <c r="T601" s="1">
        <v>397</v>
      </c>
      <c r="V601" s="1">
        <v>37</v>
      </c>
      <c r="AA601" t="s">
        <v>2472</v>
      </c>
      <c r="AE601" s="44">
        <v>23</v>
      </c>
      <c r="AF601" s="46">
        <v>19</v>
      </c>
      <c r="AG601" s="46">
        <v>290</v>
      </c>
      <c r="AH601" s="50">
        <v>74055</v>
      </c>
      <c r="AI601" s="50">
        <f t="shared" si="139"/>
        <v>23019</v>
      </c>
      <c r="AJ601" t="s">
        <v>1483</v>
      </c>
      <c r="AM601" s="1">
        <f t="shared" si="137"/>
        <v>928</v>
      </c>
      <c r="AN601" s="1">
        <v>44</v>
      </c>
      <c r="AO601" s="1">
        <f t="shared" si="138"/>
        <v>972</v>
      </c>
    </row>
    <row r="602" spans="1:41" hidden="1" outlineLevel="1">
      <c r="A602" t="s">
        <v>369</v>
      </c>
      <c r="B602" s="11" t="s">
        <v>1458</v>
      </c>
      <c r="E602" s="1">
        <f t="shared" si="135"/>
        <v>966</v>
      </c>
      <c r="F602" s="1">
        <f t="shared" si="136"/>
        <v>930</v>
      </c>
      <c r="G602" s="1">
        <v>590</v>
      </c>
      <c r="H602" s="1">
        <v>574</v>
      </c>
      <c r="I602" s="2"/>
      <c r="J602" s="2">
        <f t="shared" si="142"/>
        <v>0.59420289855072461</v>
      </c>
      <c r="K602" s="10">
        <f t="shared" si="134"/>
        <v>3</v>
      </c>
      <c r="L602" s="9">
        <f t="shared" si="140"/>
        <v>2</v>
      </c>
      <c r="M602" s="8">
        <f t="shared" si="141"/>
        <v>1</v>
      </c>
      <c r="N602" s="2">
        <f t="shared" si="130"/>
        <v>0.26129032258064516</v>
      </c>
      <c r="O602" s="2">
        <f t="shared" si="131"/>
        <v>0.2870967741935484</v>
      </c>
      <c r="P602" s="2">
        <f t="shared" si="132"/>
        <v>0.41397849462365593</v>
      </c>
      <c r="Q602" s="2">
        <f t="shared" si="133"/>
        <v>3.763440860215056E-2</v>
      </c>
      <c r="R602" s="1">
        <v>243</v>
      </c>
      <c r="S602" s="1">
        <v>267</v>
      </c>
      <c r="T602" s="1">
        <v>385</v>
      </c>
      <c r="V602" s="1">
        <v>35</v>
      </c>
      <c r="AA602" t="s">
        <v>659</v>
      </c>
      <c r="AE602" s="44">
        <v>23</v>
      </c>
      <c r="AF602" s="46">
        <v>29</v>
      </c>
      <c r="AG602" s="46">
        <v>195</v>
      </c>
      <c r="AH602" s="50">
        <v>74125</v>
      </c>
      <c r="AI602" s="50">
        <f t="shared" si="139"/>
        <v>23029</v>
      </c>
      <c r="AJ602" t="s">
        <v>1483</v>
      </c>
      <c r="AM602" s="1">
        <f t="shared" si="137"/>
        <v>930</v>
      </c>
      <c r="AN602" s="1">
        <v>36</v>
      </c>
      <c r="AO602" s="1">
        <f t="shared" si="138"/>
        <v>966</v>
      </c>
    </row>
    <row r="603" spans="1:41" hidden="1" outlineLevel="1">
      <c r="A603" t="s">
        <v>1945</v>
      </c>
      <c r="B603" s="11" t="s">
        <v>1458</v>
      </c>
      <c r="E603" s="1">
        <f t="shared" si="135"/>
        <v>236</v>
      </c>
      <c r="F603" s="1">
        <f t="shared" si="136"/>
        <v>223</v>
      </c>
      <c r="G603" s="1">
        <v>171</v>
      </c>
      <c r="H603" s="1">
        <v>161</v>
      </c>
      <c r="I603" s="2"/>
      <c r="J603" s="2">
        <f t="shared" si="142"/>
        <v>0.68220338983050843</v>
      </c>
      <c r="K603" s="10">
        <f t="shared" si="134"/>
        <v>1</v>
      </c>
      <c r="L603" s="9">
        <f t="shared" si="140"/>
        <v>2</v>
      </c>
      <c r="M603" s="8">
        <f t="shared" si="141"/>
        <v>3</v>
      </c>
      <c r="N603" s="2">
        <f t="shared" si="130"/>
        <v>0.452914798206278</v>
      </c>
      <c r="O603" s="2">
        <f t="shared" si="131"/>
        <v>0.273542600896861</v>
      </c>
      <c r="P603" s="2">
        <f t="shared" si="132"/>
        <v>0.22869955156950672</v>
      </c>
      <c r="Q603" s="2">
        <f t="shared" si="133"/>
        <v>4.4843049327354279E-2</v>
      </c>
      <c r="R603" s="1">
        <v>101</v>
      </c>
      <c r="S603" s="1">
        <v>61</v>
      </c>
      <c r="T603" s="1">
        <v>51</v>
      </c>
      <c r="V603" s="1">
        <v>10</v>
      </c>
      <c r="AA603" t="s">
        <v>2692</v>
      </c>
      <c r="AE603" s="44">
        <v>23</v>
      </c>
      <c r="AF603" s="46">
        <v>3</v>
      </c>
      <c r="AG603" s="46">
        <v>300</v>
      </c>
      <c r="AH603" s="50">
        <v>74405</v>
      </c>
      <c r="AI603" s="50">
        <f t="shared" si="139"/>
        <v>23003</v>
      </c>
      <c r="AJ603" t="s">
        <v>1483</v>
      </c>
      <c r="AM603" s="1">
        <f t="shared" si="137"/>
        <v>223</v>
      </c>
      <c r="AN603" s="1">
        <v>13</v>
      </c>
      <c r="AO603" s="1">
        <f t="shared" si="138"/>
        <v>236</v>
      </c>
    </row>
    <row r="604" spans="1:41" hidden="1" outlineLevel="1">
      <c r="A604" t="s">
        <v>3100</v>
      </c>
      <c r="B604" s="11" t="s">
        <v>1458</v>
      </c>
      <c r="E604" s="1">
        <f t="shared" si="135"/>
        <v>1317</v>
      </c>
      <c r="F604" s="1">
        <f t="shared" si="136"/>
        <v>1247</v>
      </c>
      <c r="G604" s="1">
        <v>1024</v>
      </c>
      <c r="H604" s="1">
        <v>1000</v>
      </c>
      <c r="I604" s="2"/>
      <c r="J604" s="2">
        <f t="shared" si="142"/>
        <v>0.75930144267274113</v>
      </c>
      <c r="K604" s="10">
        <f t="shared" si="134"/>
        <v>3</v>
      </c>
      <c r="L604" s="9">
        <f t="shared" si="140"/>
        <v>2</v>
      </c>
      <c r="M604" s="8">
        <f t="shared" si="141"/>
        <v>1</v>
      </c>
      <c r="N604" s="2">
        <f t="shared" si="130"/>
        <v>0.28307939053728948</v>
      </c>
      <c r="O604" s="2">
        <f t="shared" si="131"/>
        <v>0.29270248596631915</v>
      </c>
      <c r="P604" s="2">
        <f t="shared" si="132"/>
        <v>0.39294306335204493</v>
      </c>
      <c r="Q604" s="2">
        <f t="shared" si="133"/>
        <v>3.1275060144346445E-2</v>
      </c>
      <c r="R604" s="1">
        <v>353</v>
      </c>
      <c r="S604" s="1">
        <v>365</v>
      </c>
      <c r="T604" s="1">
        <v>490</v>
      </c>
      <c r="V604" s="1">
        <v>39</v>
      </c>
      <c r="AA604" t="s">
        <v>261</v>
      </c>
      <c r="AE604" s="44">
        <v>23</v>
      </c>
      <c r="AF604" s="46">
        <v>27</v>
      </c>
      <c r="AG604" s="46">
        <v>100</v>
      </c>
      <c r="AH604" s="50">
        <v>74475</v>
      </c>
      <c r="AI604" s="50">
        <f t="shared" si="139"/>
        <v>23027</v>
      </c>
      <c r="AJ604" t="s">
        <v>1483</v>
      </c>
      <c r="AM604" s="1">
        <f t="shared" si="137"/>
        <v>1247</v>
      </c>
      <c r="AN604" s="1">
        <v>70</v>
      </c>
      <c r="AO604" s="1">
        <f t="shared" si="138"/>
        <v>1317</v>
      </c>
    </row>
    <row r="605" spans="1:41" hidden="1" outlineLevel="1">
      <c r="A605" t="s">
        <v>1838</v>
      </c>
      <c r="B605" s="11" t="s">
        <v>1458</v>
      </c>
      <c r="E605" s="1">
        <f t="shared" si="135"/>
        <v>231</v>
      </c>
      <c r="F605" s="1">
        <f t="shared" si="136"/>
        <v>212</v>
      </c>
      <c r="G605" s="1">
        <v>181</v>
      </c>
      <c r="H605" s="1">
        <v>180</v>
      </c>
      <c r="I605" s="2"/>
      <c r="J605" s="2">
        <f t="shared" si="142"/>
        <v>0.77922077922077926</v>
      </c>
      <c r="K605" s="10">
        <f t="shared" si="134"/>
        <v>2</v>
      </c>
      <c r="L605" s="9">
        <f t="shared" si="140"/>
        <v>3</v>
      </c>
      <c r="M605" s="8">
        <f t="shared" si="141"/>
        <v>1</v>
      </c>
      <c r="N605" s="2">
        <f t="shared" si="130"/>
        <v>0.330188679245283</v>
      </c>
      <c r="O605" s="2">
        <f t="shared" si="131"/>
        <v>0.20754716981132076</v>
      </c>
      <c r="P605" s="2">
        <f t="shared" si="132"/>
        <v>0.45754716981132076</v>
      </c>
      <c r="Q605" s="2">
        <f t="shared" si="133"/>
        <v>4.7169811320754151E-3</v>
      </c>
      <c r="R605" s="1">
        <v>70</v>
      </c>
      <c r="S605" s="1">
        <v>44</v>
      </c>
      <c r="T605" s="1">
        <v>97</v>
      </c>
      <c r="V605" s="1">
        <v>1</v>
      </c>
      <c r="AA605" t="s">
        <v>2272</v>
      </c>
      <c r="AE605" s="44">
        <v>23</v>
      </c>
      <c r="AF605" s="46">
        <v>17</v>
      </c>
      <c r="AG605" s="46">
        <v>140</v>
      </c>
      <c r="AH605" s="50">
        <v>74510</v>
      </c>
      <c r="AI605" s="50">
        <f t="shared" si="139"/>
        <v>23017</v>
      </c>
      <c r="AJ605" t="s">
        <v>1483</v>
      </c>
      <c r="AM605" s="1">
        <f t="shared" si="137"/>
        <v>212</v>
      </c>
      <c r="AN605" s="1">
        <v>19</v>
      </c>
      <c r="AO605" s="1">
        <f t="shared" si="138"/>
        <v>231</v>
      </c>
    </row>
    <row r="606" spans="1:41" hidden="1" outlineLevel="1">
      <c r="A606" t="s">
        <v>1304</v>
      </c>
      <c r="B606" s="11" t="s">
        <v>1458</v>
      </c>
      <c r="E606" s="1">
        <f t="shared" si="135"/>
        <v>1083</v>
      </c>
      <c r="F606" s="1">
        <f t="shared" si="136"/>
        <v>1018</v>
      </c>
      <c r="G606" s="1">
        <v>653</v>
      </c>
      <c r="H606" s="1">
        <v>632</v>
      </c>
      <c r="I606" s="2"/>
      <c r="J606" s="2">
        <f t="shared" si="142"/>
        <v>0.5835641735918744</v>
      </c>
      <c r="K606" s="10">
        <f t="shared" si="134"/>
        <v>2</v>
      </c>
      <c r="L606" s="9">
        <f t="shared" si="140"/>
        <v>3</v>
      </c>
      <c r="M606" s="8">
        <f t="shared" si="141"/>
        <v>1</v>
      </c>
      <c r="N606" s="2">
        <f t="shared" si="130"/>
        <v>0.325147347740668</v>
      </c>
      <c r="O606" s="2">
        <f t="shared" si="131"/>
        <v>0.18467583497053044</v>
      </c>
      <c r="P606" s="2">
        <f t="shared" si="132"/>
        <v>0.46070726915520627</v>
      </c>
      <c r="Q606" s="2">
        <f t="shared" si="133"/>
        <v>2.9469548133595314E-2</v>
      </c>
      <c r="R606" s="1">
        <v>331</v>
      </c>
      <c r="S606" s="1">
        <v>188</v>
      </c>
      <c r="T606" s="1">
        <v>469</v>
      </c>
      <c r="V606" s="1">
        <v>30</v>
      </c>
      <c r="AA606" t="s">
        <v>721</v>
      </c>
      <c r="AE606" s="44">
        <v>23</v>
      </c>
      <c r="AF606" s="46">
        <v>9</v>
      </c>
      <c r="AG606" s="46">
        <v>145</v>
      </c>
      <c r="AH606" s="50">
        <v>74580</v>
      </c>
      <c r="AI606" s="50">
        <f t="shared" si="139"/>
        <v>23009</v>
      </c>
      <c r="AJ606" t="s">
        <v>1483</v>
      </c>
      <c r="AM606" s="1">
        <f t="shared" si="137"/>
        <v>1018</v>
      </c>
      <c r="AN606" s="1">
        <v>65</v>
      </c>
      <c r="AO606" s="1">
        <f t="shared" si="138"/>
        <v>1083</v>
      </c>
    </row>
    <row r="607" spans="1:41" hidden="1" outlineLevel="1">
      <c r="A607" t="s">
        <v>1298</v>
      </c>
      <c r="B607" s="11" t="s">
        <v>1458</v>
      </c>
      <c r="E607" s="1">
        <f t="shared" si="135"/>
        <v>247</v>
      </c>
      <c r="F607" s="1">
        <f t="shared" si="136"/>
        <v>246</v>
      </c>
      <c r="G607" s="1">
        <v>205</v>
      </c>
      <c r="H607" s="1">
        <v>205</v>
      </c>
      <c r="I607" s="2"/>
      <c r="J607" s="2">
        <f t="shared" si="142"/>
        <v>0.82995951417004044</v>
      </c>
      <c r="K607" s="10">
        <f t="shared" si="134"/>
        <v>3</v>
      </c>
      <c r="L607" s="9">
        <f t="shared" si="140"/>
        <v>2</v>
      </c>
      <c r="M607" s="8">
        <f t="shared" si="141"/>
        <v>1</v>
      </c>
      <c r="N607" s="2">
        <f t="shared" si="130"/>
        <v>0.2967479674796748</v>
      </c>
      <c r="O607" s="2">
        <f t="shared" si="131"/>
        <v>0.31300813008130079</v>
      </c>
      <c r="P607" s="2">
        <f t="shared" si="132"/>
        <v>0.34552845528455284</v>
      </c>
      <c r="Q607" s="2">
        <f t="shared" si="133"/>
        <v>4.4715447154471566E-2</v>
      </c>
      <c r="R607" s="1">
        <v>73</v>
      </c>
      <c r="S607" s="1">
        <v>77</v>
      </c>
      <c r="T607" s="1">
        <v>85</v>
      </c>
      <c r="V607" s="1">
        <v>11</v>
      </c>
      <c r="AA607" t="s">
        <v>2272</v>
      </c>
      <c r="AE607" s="44">
        <v>23</v>
      </c>
      <c r="AF607" s="46">
        <v>17</v>
      </c>
      <c r="AG607" s="46">
        <v>145</v>
      </c>
      <c r="AH607" s="50">
        <v>74685</v>
      </c>
      <c r="AI607" s="50">
        <f t="shared" si="139"/>
        <v>23017</v>
      </c>
      <c r="AJ607" t="s">
        <v>1483</v>
      </c>
      <c r="AM607" s="1">
        <f t="shared" si="137"/>
        <v>246</v>
      </c>
      <c r="AN607" s="1">
        <v>1</v>
      </c>
      <c r="AO607" s="1">
        <f t="shared" si="138"/>
        <v>247</v>
      </c>
    </row>
    <row r="608" spans="1:41" hidden="1" outlineLevel="1">
      <c r="A608" t="s">
        <v>1339</v>
      </c>
      <c r="B608" s="11" t="s">
        <v>1458</v>
      </c>
      <c r="E608" s="1">
        <f t="shared" si="135"/>
        <v>1159</v>
      </c>
      <c r="F608" s="1">
        <f t="shared" si="136"/>
        <v>1145</v>
      </c>
      <c r="G608" s="1">
        <v>765</v>
      </c>
      <c r="H608" s="1">
        <v>751</v>
      </c>
      <c r="I608" s="2"/>
      <c r="J608" s="2">
        <f t="shared" si="142"/>
        <v>0.64797238999137186</v>
      </c>
      <c r="K608" s="10">
        <f t="shared" si="134"/>
        <v>3</v>
      </c>
      <c r="L608" s="9">
        <f t="shared" si="140"/>
        <v>1</v>
      </c>
      <c r="M608" s="8">
        <f t="shared" si="141"/>
        <v>2</v>
      </c>
      <c r="N608" s="2">
        <f t="shared" si="130"/>
        <v>0.25414847161572052</v>
      </c>
      <c r="O608" s="2">
        <f t="shared" si="131"/>
        <v>0.37729257641921399</v>
      </c>
      <c r="P608" s="2">
        <f t="shared" si="132"/>
        <v>0.33187772925764192</v>
      </c>
      <c r="Q608" s="2">
        <f t="shared" si="133"/>
        <v>3.6681222707423577E-2</v>
      </c>
      <c r="R608" s="1">
        <v>291</v>
      </c>
      <c r="S608" s="1">
        <v>432</v>
      </c>
      <c r="T608" s="1">
        <v>380</v>
      </c>
      <c r="V608" s="1">
        <v>42</v>
      </c>
      <c r="AA608" t="s">
        <v>1085</v>
      </c>
      <c r="AE608" s="44">
        <v>23</v>
      </c>
      <c r="AF608" s="46">
        <v>7</v>
      </c>
      <c r="AG608" s="46">
        <v>90</v>
      </c>
      <c r="AH608" s="50">
        <v>74825</v>
      </c>
      <c r="AI608" s="50">
        <f t="shared" si="139"/>
        <v>23007</v>
      </c>
      <c r="AJ608" t="s">
        <v>1483</v>
      </c>
      <c r="AM608" s="1">
        <f t="shared" si="137"/>
        <v>1145</v>
      </c>
      <c r="AN608" s="1">
        <v>14</v>
      </c>
      <c r="AO608" s="1">
        <f t="shared" si="138"/>
        <v>1159</v>
      </c>
    </row>
    <row r="609" spans="1:41" hidden="1" outlineLevel="1">
      <c r="A609" t="s">
        <v>803</v>
      </c>
      <c r="B609" s="11" t="s">
        <v>1458</v>
      </c>
      <c r="E609" s="1">
        <f t="shared" si="135"/>
        <v>1041</v>
      </c>
      <c r="F609" s="1">
        <f t="shared" si="136"/>
        <v>897</v>
      </c>
      <c r="G609" s="1">
        <v>668</v>
      </c>
      <c r="H609" s="1">
        <v>647</v>
      </c>
      <c r="I609" s="2"/>
      <c r="J609" s="2">
        <f t="shared" si="142"/>
        <v>0.62151777137367914</v>
      </c>
      <c r="K609" s="10">
        <f t="shared" si="134"/>
        <v>3</v>
      </c>
      <c r="L609" s="9">
        <f t="shared" si="140"/>
        <v>2</v>
      </c>
      <c r="M609" s="8">
        <f t="shared" si="141"/>
        <v>1</v>
      </c>
      <c r="N609" s="2">
        <f t="shared" si="130"/>
        <v>0.22519509476031216</v>
      </c>
      <c r="O609" s="2">
        <f t="shared" si="131"/>
        <v>0.29319955406911929</v>
      </c>
      <c r="P609" s="2">
        <f t="shared" si="132"/>
        <v>0.42140468227424749</v>
      </c>
      <c r="Q609" s="2">
        <f t="shared" si="133"/>
        <v>6.020066889632103E-2</v>
      </c>
      <c r="R609" s="1">
        <v>202</v>
      </c>
      <c r="S609" s="1">
        <v>263</v>
      </c>
      <c r="T609" s="1">
        <v>378</v>
      </c>
      <c r="V609" s="1">
        <v>54</v>
      </c>
      <c r="AA609" t="s">
        <v>721</v>
      </c>
      <c r="AE609" s="44">
        <v>23</v>
      </c>
      <c r="AF609" s="46">
        <v>9</v>
      </c>
      <c r="AG609" s="46">
        <v>150</v>
      </c>
      <c r="AH609" s="50">
        <v>74965</v>
      </c>
      <c r="AI609" s="50">
        <f t="shared" si="139"/>
        <v>23009</v>
      </c>
      <c r="AJ609" t="s">
        <v>1483</v>
      </c>
      <c r="AM609" s="1">
        <f t="shared" si="137"/>
        <v>897</v>
      </c>
      <c r="AN609" s="1">
        <v>144</v>
      </c>
      <c r="AO609" s="1">
        <f t="shared" si="138"/>
        <v>1041</v>
      </c>
    </row>
    <row r="610" spans="1:41" hidden="1" outlineLevel="1">
      <c r="A610" t="s">
        <v>2970</v>
      </c>
      <c r="B610" s="11" t="s">
        <v>1458</v>
      </c>
      <c r="E610" s="1">
        <f t="shared" si="135"/>
        <v>666</v>
      </c>
      <c r="F610" s="1">
        <f t="shared" si="136"/>
        <v>647</v>
      </c>
      <c r="G610" s="1">
        <v>520</v>
      </c>
      <c r="H610" s="1">
        <v>503</v>
      </c>
      <c r="I610" s="2"/>
      <c r="J610" s="2">
        <f t="shared" si="142"/>
        <v>0.75525525525525528</v>
      </c>
      <c r="K610" s="10">
        <f t="shared" si="134"/>
        <v>3</v>
      </c>
      <c r="L610" s="9">
        <f t="shared" si="140"/>
        <v>2</v>
      </c>
      <c r="M610" s="8">
        <f t="shared" si="141"/>
        <v>1</v>
      </c>
      <c r="N610" s="2">
        <f t="shared" si="130"/>
        <v>0.26120556414219476</v>
      </c>
      <c r="O610" s="2">
        <f t="shared" si="131"/>
        <v>0.27047913446676969</v>
      </c>
      <c r="P610" s="2">
        <f t="shared" si="132"/>
        <v>0.42349304482225658</v>
      </c>
      <c r="Q610" s="2">
        <f t="shared" si="133"/>
        <v>4.4822256568778973E-2</v>
      </c>
      <c r="R610" s="1">
        <v>169</v>
      </c>
      <c r="S610" s="1">
        <v>175</v>
      </c>
      <c r="T610" s="1">
        <v>274</v>
      </c>
      <c r="V610" s="1">
        <v>29</v>
      </c>
      <c r="AA610" t="s">
        <v>2272</v>
      </c>
      <c r="AE610" s="44">
        <v>23</v>
      </c>
      <c r="AF610" s="46">
        <v>17</v>
      </c>
      <c r="AG610" s="46">
        <v>150</v>
      </c>
      <c r="AH610" s="50">
        <v>75035</v>
      </c>
      <c r="AI610" s="50">
        <f t="shared" si="139"/>
        <v>23017</v>
      </c>
      <c r="AJ610" t="s">
        <v>1483</v>
      </c>
      <c r="AM610" s="1">
        <f t="shared" si="137"/>
        <v>647</v>
      </c>
      <c r="AN610" s="1">
        <v>19</v>
      </c>
      <c r="AO610" s="1">
        <f t="shared" si="138"/>
        <v>666</v>
      </c>
    </row>
    <row r="611" spans="1:41" hidden="1" outlineLevel="1">
      <c r="A611" t="s">
        <v>1480</v>
      </c>
      <c r="B611" s="11" t="s">
        <v>1458</v>
      </c>
      <c r="E611" s="1">
        <f t="shared" si="135"/>
        <v>1220</v>
      </c>
      <c r="F611" s="1">
        <f t="shared" si="136"/>
        <v>1164</v>
      </c>
      <c r="G611" s="1">
        <v>959</v>
      </c>
      <c r="H611" s="1">
        <v>948</v>
      </c>
      <c r="I611" s="2"/>
      <c r="J611" s="2">
        <f t="shared" si="142"/>
        <v>0.77704918032786885</v>
      </c>
      <c r="K611" s="10">
        <f t="shared" si="134"/>
        <v>3</v>
      </c>
      <c r="L611" s="9">
        <f t="shared" si="140"/>
        <v>2</v>
      </c>
      <c r="M611" s="8">
        <f t="shared" si="141"/>
        <v>1</v>
      </c>
      <c r="N611" s="2">
        <f t="shared" si="130"/>
        <v>0.30927835051546393</v>
      </c>
      <c r="O611" s="2">
        <f t="shared" si="131"/>
        <v>0.32130584192439865</v>
      </c>
      <c r="P611" s="2">
        <f t="shared" si="132"/>
        <v>0.32216494845360827</v>
      </c>
      <c r="Q611" s="2">
        <f t="shared" si="133"/>
        <v>4.7250859106529153E-2</v>
      </c>
      <c r="R611" s="1">
        <v>360</v>
      </c>
      <c r="S611" s="1">
        <v>374</v>
      </c>
      <c r="T611" s="1">
        <v>375</v>
      </c>
      <c r="V611" s="1">
        <v>55</v>
      </c>
      <c r="AA611" t="s">
        <v>721</v>
      </c>
      <c r="AE611" s="44">
        <v>23</v>
      </c>
      <c r="AF611" s="46">
        <v>9</v>
      </c>
      <c r="AG611" s="46">
        <v>155</v>
      </c>
      <c r="AH611" s="50">
        <v>75280</v>
      </c>
      <c r="AI611" s="50">
        <f t="shared" si="139"/>
        <v>23009</v>
      </c>
      <c r="AJ611" t="s">
        <v>1483</v>
      </c>
      <c r="AM611" s="1">
        <f t="shared" si="137"/>
        <v>1164</v>
      </c>
      <c r="AN611" s="1">
        <v>56</v>
      </c>
      <c r="AO611" s="1">
        <f t="shared" si="138"/>
        <v>1220</v>
      </c>
    </row>
    <row r="612" spans="1:41" hidden="1" outlineLevel="1">
      <c r="A612" t="s">
        <v>999</v>
      </c>
      <c r="B612" s="11" t="s">
        <v>1458</v>
      </c>
      <c r="E612" s="1">
        <f t="shared" si="135"/>
        <v>344</v>
      </c>
      <c r="F612" s="1">
        <f t="shared" si="136"/>
        <v>336</v>
      </c>
      <c r="G612" s="1">
        <v>249</v>
      </c>
      <c r="H612" s="1">
        <v>243</v>
      </c>
      <c r="I612" s="2"/>
      <c r="J612" s="2">
        <f t="shared" si="142"/>
        <v>0.70639534883720934</v>
      </c>
      <c r="K612" s="10">
        <f t="shared" si="134"/>
        <v>3</v>
      </c>
      <c r="L612" s="9">
        <f t="shared" si="140"/>
        <v>1</v>
      </c>
      <c r="M612" s="8">
        <f t="shared" si="141"/>
        <v>2</v>
      </c>
      <c r="N612" s="2">
        <f t="shared" si="130"/>
        <v>0.1875</v>
      </c>
      <c r="O612" s="2">
        <f t="shared" si="131"/>
        <v>0.42559523809523808</v>
      </c>
      <c r="P612" s="2">
        <f t="shared" si="132"/>
        <v>0.35119047619047616</v>
      </c>
      <c r="Q612" s="2">
        <f t="shared" si="133"/>
        <v>3.5714285714285754E-2</v>
      </c>
      <c r="R612" s="1">
        <v>63</v>
      </c>
      <c r="S612" s="1">
        <v>143</v>
      </c>
      <c r="T612" s="1">
        <v>118</v>
      </c>
      <c r="V612" s="1">
        <v>12</v>
      </c>
      <c r="AA612" t="s">
        <v>721</v>
      </c>
      <c r="AE612" s="44">
        <v>23</v>
      </c>
      <c r="AF612" s="46">
        <v>9</v>
      </c>
      <c r="AG612" s="46">
        <v>160</v>
      </c>
      <c r="AH612" s="50">
        <v>75455</v>
      </c>
      <c r="AI612" s="50">
        <f t="shared" si="139"/>
        <v>23009</v>
      </c>
      <c r="AJ612" t="s">
        <v>1483</v>
      </c>
      <c r="AM612" s="1">
        <f t="shared" si="137"/>
        <v>336</v>
      </c>
      <c r="AN612" s="1">
        <v>8</v>
      </c>
      <c r="AO612" s="1">
        <f t="shared" si="138"/>
        <v>344</v>
      </c>
    </row>
    <row r="613" spans="1:41" hidden="1" outlineLevel="1">
      <c r="A613" t="s">
        <v>844</v>
      </c>
      <c r="B613" s="11" t="s">
        <v>1458</v>
      </c>
      <c r="E613" s="1">
        <f t="shared" si="135"/>
        <v>1179</v>
      </c>
      <c r="F613" s="1">
        <f t="shared" si="136"/>
        <v>1112</v>
      </c>
      <c r="G613" s="1">
        <v>733</v>
      </c>
      <c r="H613" s="1">
        <v>721</v>
      </c>
      <c r="I613" s="2"/>
      <c r="J613" s="2">
        <f t="shared" si="142"/>
        <v>0.61153519932145883</v>
      </c>
      <c r="K613" s="10">
        <f t="shared" si="134"/>
        <v>3</v>
      </c>
      <c r="L613" s="9">
        <f t="shared" si="140"/>
        <v>2</v>
      </c>
      <c r="M613" s="8">
        <f t="shared" si="141"/>
        <v>1</v>
      </c>
      <c r="N613" s="2">
        <f t="shared" si="130"/>
        <v>0.23111510791366907</v>
      </c>
      <c r="O613" s="2">
        <f t="shared" si="131"/>
        <v>0.23201438848920863</v>
      </c>
      <c r="P613" s="2">
        <f t="shared" si="132"/>
        <v>0.51618705035971224</v>
      </c>
      <c r="Q613" s="2">
        <f t="shared" si="133"/>
        <v>2.0683453237410054E-2</v>
      </c>
      <c r="R613" s="1">
        <v>257</v>
      </c>
      <c r="S613" s="1">
        <v>258</v>
      </c>
      <c r="T613" s="1">
        <v>574</v>
      </c>
      <c r="V613" s="1">
        <v>23</v>
      </c>
      <c r="AA613" t="s">
        <v>261</v>
      </c>
      <c r="AE613" s="44">
        <v>23</v>
      </c>
      <c r="AF613" s="46">
        <v>27</v>
      </c>
      <c r="AG613" s="46">
        <v>105</v>
      </c>
      <c r="AH613" s="50">
        <v>75525</v>
      </c>
      <c r="AI613" s="50">
        <f t="shared" si="139"/>
        <v>23027</v>
      </c>
      <c r="AJ613" t="s">
        <v>1483</v>
      </c>
      <c r="AM613" s="1">
        <f t="shared" si="137"/>
        <v>1112</v>
      </c>
      <c r="AN613" s="1">
        <v>67</v>
      </c>
      <c r="AO613" s="1">
        <f t="shared" si="138"/>
        <v>1179</v>
      </c>
    </row>
    <row r="614" spans="1:41" hidden="1" outlineLevel="1">
      <c r="A614" t="s">
        <v>1271</v>
      </c>
      <c r="B614" s="11" t="s">
        <v>1458</v>
      </c>
      <c r="E614" s="1">
        <f t="shared" si="135"/>
        <v>276</v>
      </c>
      <c r="F614" s="1">
        <f t="shared" si="136"/>
        <v>270</v>
      </c>
      <c r="G614" s="1">
        <v>227</v>
      </c>
      <c r="H614" s="1">
        <v>225</v>
      </c>
      <c r="I614" s="2"/>
      <c r="J614" s="2">
        <f t="shared" si="142"/>
        <v>0.81521739130434778</v>
      </c>
      <c r="K614" s="10">
        <f t="shared" si="134"/>
        <v>3</v>
      </c>
      <c r="L614" s="9">
        <f t="shared" si="140"/>
        <v>2</v>
      </c>
      <c r="M614" s="8">
        <f t="shared" si="141"/>
        <v>1</v>
      </c>
      <c r="N614" s="2">
        <f t="shared" si="130"/>
        <v>0.22592592592592592</v>
      </c>
      <c r="O614" s="2">
        <f t="shared" si="131"/>
        <v>0.24444444444444444</v>
      </c>
      <c r="P614" s="2">
        <f t="shared" si="132"/>
        <v>0.46296296296296297</v>
      </c>
      <c r="Q614" s="2">
        <f t="shared" si="133"/>
        <v>6.6666666666666707E-2</v>
      </c>
      <c r="R614" s="1">
        <v>61</v>
      </c>
      <c r="S614" s="1">
        <v>66</v>
      </c>
      <c r="T614" s="1">
        <v>125</v>
      </c>
      <c r="V614" s="1">
        <v>18</v>
      </c>
      <c r="AA614" t="s">
        <v>2272</v>
      </c>
      <c r="AE614" s="44">
        <v>23</v>
      </c>
      <c r="AF614" s="46">
        <v>17</v>
      </c>
      <c r="AG614" s="46">
        <v>155</v>
      </c>
      <c r="AH614" s="50">
        <v>75595</v>
      </c>
      <c r="AI614" s="50">
        <f t="shared" si="139"/>
        <v>23017</v>
      </c>
      <c r="AJ614" t="s">
        <v>1483</v>
      </c>
      <c r="AM614" s="1">
        <f t="shared" si="137"/>
        <v>270</v>
      </c>
      <c r="AN614" s="1">
        <v>6</v>
      </c>
      <c r="AO614" s="1">
        <f t="shared" si="138"/>
        <v>276</v>
      </c>
    </row>
    <row r="615" spans="1:41" hidden="1" outlineLevel="1">
      <c r="A615" t="s">
        <v>2702</v>
      </c>
      <c r="B615" s="11" t="s">
        <v>1458</v>
      </c>
      <c r="E615" s="1">
        <f t="shared" si="135"/>
        <v>0</v>
      </c>
      <c r="F615" s="1">
        <f t="shared" si="136"/>
        <v>0</v>
      </c>
      <c r="G615" s="1">
        <v>46</v>
      </c>
      <c r="H615" s="1">
        <v>45</v>
      </c>
      <c r="I615" s="2"/>
      <c r="J615" s="2" t="e">
        <f>H615/E615</f>
        <v>#DIV/0!</v>
      </c>
      <c r="K615" s="10" t="str">
        <f t="shared" si="134"/>
        <v/>
      </c>
      <c r="L615" s="9" t="str">
        <f t="shared" si="140"/>
        <v/>
      </c>
      <c r="M615" s="8" t="str">
        <f t="shared" si="141"/>
        <v/>
      </c>
      <c r="N615" s="2" t="str">
        <f t="shared" si="130"/>
        <v>-</v>
      </c>
      <c r="O615" s="2" t="str">
        <f t="shared" si="131"/>
        <v>-</v>
      </c>
      <c r="P615" s="2" t="str">
        <f t="shared" si="132"/>
        <v>-</v>
      </c>
      <c r="Q615" s="2" t="str">
        <f t="shared" si="133"/>
        <v>-</v>
      </c>
      <c r="R615" s="1">
        <v>0</v>
      </c>
      <c r="S615" s="1">
        <v>0</v>
      </c>
      <c r="T615" s="1">
        <v>0</v>
      </c>
      <c r="V615" s="1">
        <v>0</v>
      </c>
      <c r="AA615" t="s">
        <v>1767</v>
      </c>
      <c r="AE615" s="44">
        <v>23</v>
      </c>
      <c r="AF615" s="46">
        <v>21</v>
      </c>
      <c r="AH615" s="50">
        <v>75619</v>
      </c>
      <c r="AI615" s="50">
        <f t="shared" si="139"/>
        <v>23021</v>
      </c>
      <c r="AJ615" t="s">
        <v>604</v>
      </c>
      <c r="AM615" s="1">
        <f t="shared" si="137"/>
        <v>0</v>
      </c>
      <c r="AN615" s="1">
        <v>0</v>
      </c>
      <c r="AO615" s="1">
        <f t="shared" si="138"/>
        <v>0</v>
      </c>
    </row>
    <row r="616" spans="1:41" hidden="1" outlineLevel="1">
      <c r="A616" t="s">
        <v>2345</v>
      </c>
      <c r="B616" s="11" t="s">
        <v>1458</v>
      </c>
      <c r="E616" s="1">
        <f t="shared" si="135"/>
        <v>0</v>
      </c>
      <c r="F616" s="1">
        <f t="shared" si="136"/>
        <v>0</v>
      </c>
      <c r="G616" s="1">
        <v>9</v>
      </c>
      <c r="H616" s="1">
        <v>9</v>
      </c>
      <c r="I616" s="2"/>
      <c r="J616" s="2" t="e">
        <f t="shared" si="142"/>
        <v>#DIV/0!</v>
      </c>
      <c r="K616" s="10" t="str">
        <f t="shared" si="134"/>
        <v/>
      </c>
      <c r="L616" s="9" t="str">
        <f t="shared" si="140"/>
        <v/>
      </c>
      <c r="M616" s="8" t="str">
        <f t="shared" si="141"/>
        <v/>
      </c>
      <c r="N616" s="2" t="str">
        <f t="shared" si="130"/>
        <v>-</v>
      </c>
      <c r="O616" s="2" t="str">
        <f t="shared" si="131"/>
        <v>-</v>
      </c>
      <c r="P616" s="2" t="str">
        <f t="shared" si="132"/>
        <v>-</v>
      </c>
      <c r="Q616" s="2" t="str">
        <f t="shared" si="133"/>
        <v>-</v>
      </c>
      <c r="R616" s="1">
        <v>0</v>
      </c>
      <c r="S616" s="1">
        <v>0</v>
      </c>
      <c r="T616" s="1">
        <v>0</v>
      </c>
      <c r="V616" s="1">
        <v>0</v>
      </c>
      <c r="AA616" t="s">
        <v>721</v>
      </c>
      <c r="AE616" s="44">
        <v>23</v>
      </c>
      <c r="AF616" s="46">
        <v>9</v>
      </c>
      <c r="AH616" s="50">
        <v>75630</v>
      </c>
      <c r="AI616" s="50">
        <f t="shared" si="139"/>
        <v>23009</v>
      </c>
      <c r="AJ616" t="s">
        <v>604</v>
      </c>
      <c r="AM616" s="1">
        <f t="shared" si="137"/>
        <v>0</v>
      </c>
      <c r="AN616" s="1">
        <v>0</v>
      </c>
      <c r="AO616" s="1">
        <f t="shared" si="138"/>
        <v>0</v>
      </c>
    </row>
    <row r="617" spans="1:41" hidden="1" outlineLevel="1">
      <c r="A617" t="s">
        <v>2638</v>
      </c>
      <c r="B617" s="11" t="s">
        <v>1458</v>
      </c>
      <c r="E617" s="1">
        <f t="shared" si="135"/>
        <v>43</v>
      </c>
      <c r="F617" s="1">
        <f t="shared" si="136"/>
        <v>43</v>
      </c>
      <c r="G617" s="1">
        <v>30</v>
      </c>
      <c r="H617" s="1">
        <v>29</v>
      </c>
      <c r="I617" s="2"/>
      <c r="J617" s="2">
        <f t="shared" si="142"/>
        <v>0.67441860465116277</v>
      </c>
      <c r="K617" s="10">
        <f t="shared" si="134"/>
        <v>2</v>
      </c>
      <c r="L617" s="9">
        <f t="shared" si="140"/>
        <v>2</v>
      </c>
      <c r="M617" s="8">
        <f t="shared" si="141"/>
        <v>1</v>
      </c>
      <c r="N617" s="2">
        <f t="shared" ref="N617:N680" si="143">IF(SUM($R617:$W617)=0,"-",R617/SUM($R617:$W617))</f>
        <v>0.32558139534883723</v>
      </c>
      <c r="O617" s="2">
        <f t="shared" ref="O617:O680" si="144">IF(SUM($R617:$W617)=0,"-",S617/SUM($R617:$W617))</f>
        <v>0.32558139534883723</v>
      </c>
      <c r="P617" s="2">
        <f t="shared" ref="P617:P680" si="145">IF(SUM($R617:$W617)=0,"-",T617/SUM($R617:$W617))</f>
        <v>0.34883720930232559</v>
      </c>
      <c r="Q617" s="2">
        <f t="shared" ref="Q617:Q680" si="146">IF(SUM($R617:$W617)=0,"-",(1-N617-O617-P617))</f>
        <v>-5.5511151231257827E-17</v>
      </c>
      <c r="R617" s="1">
        <v>14</v>
      </c>
      <c r="S617" s="1">
        <v>14</v>
      </c>
      <c r="T617" s="1">
        <v>15</v>
      </c>
      <c r="V617" s="1">
        <v>0</v>
      </c>
      <c r="AA617" t="s">
        <v>659</v>
      </c>
      <c r="AE617" s="44">
        <v>23</v>
      </c>
      <c r="AF617" s="46">
        <v>29</v>
      </c>
      <c r="AG617" s="46">
        <v>200</v>
      </c>
      <c r="AH617" s="50">
        <v>75770</v>
      </c>
      <c r="AI617" s="50">
        <f t="shared" si="139"/>
        <v>23029</v>
      </c>
      <c r="AJ617" t="s">
        <v>1483</v>
      </c>
      <c r="AM617" s="1">
        <f t="shared" si="137"/>
        <v>43</v>
      </c>
      <c r="AN617" s="1">
        <v>0</v>
      </c>
      <c r="AO617" s="1">
        <f t="shared" si="138"/>
        <v>43</v>
      </c>
    </row>
    <row r="618" spans="1:41" hidden="1" outlineLevel="1">
      <c r="A618" t="s">
        <v>2930</v>
      </c>
      <c r="B618" s="11" t="s">
        <v>1458</v>
      </c>
      <c r="E618" s="1">
        <f t="shared" si="135"/>
        <v>474</v>
      </c>
      <c r="F618" s="1">
        <f t="shared" si="136"/>
        <v>458</v>
      </c>
      <c r="G618" s="1">
        <v>336</v>
      </c>
      <c r="H618" s="1">
        <v>326</v>
      </c>
      <c r="I618" s="2"/>
      <c r="J618" s="2">
        <f t="shared" si="142"/>
        <v>0.68776371308016881</v>
      </c>
      <c r="K618" s="10">
        <f t="shared" si="134"/>
        <v>2</v>
      </c>
      <c r="L618" s="9">
        <f t="shared" si="140"/>
        <v>3</v>
      </c>
      <c r="M618" s="8">
        <f t="shared" si="141"/>
        <v>1</v>
      </c>
      <c r="N618" s="2">
        <f t="shared" si="143"/>
        <v>0.31004366812227074</v>
      </c>
      <c r="O618" s="2">
        <f t="shared" si="144"/>
        <v>0.27074235807860264</v>
      </c>
      <c r="P618" s="2">
        <f t="shared" si="145"/>
        <v>0.37117903930131002</v>
      </c>
      <c r="Q618" s="2">
        <f t="shared" si="146"/>
        <v>4.803493449781665E-2</v>
      </c>
      <c r="R618" s="1">
        <v>142</v>
      </c>
      <c r="S618" s="1">
        <v>124</v>
      </c>
      <c r="T618" s="1">
        <v>170</v>
      </c>
      <c r="V618" s="1">
        <v>22</v>
      </c>
      <c r="AA618" t="s">
        <v>1085</v>
      </c>
      <c r="AE618" s="44">
        <v>23</v>
      </c>
      <c r="AF618" s="46">
        <v>7</v>
      </c>
      <c r="AG618" s="46">
        <v>95</v>
      </c>
      <c r="AH618" s="50">
        <v>75980</v>
      </c>
      <c r="AI618" s="50">
        <f t="shared" si="139"/>
        <v>23007</v>
      </c>
      <c r="AJ618" t="s">
        <v>1483</v>
      </c>
      <c r="AM618" s="1">
        <f t="shared" si="137"/>
        <v>458</v>
      </c>
      <c r="AN618" s="1">
        <v>16</v>
      </c>
      <c r="AO618" s="1">
        <f t="shared" si="138"/>
        <v>474</v>
      </c>
    </row>
    <row r="619" spans="1:41" hidden="1" outlineLevel="1">
      <c r="A619" t="s">
        <v>1440</v>
      </c>
      <c r="B619" s="11" t="s">
        <v>1458</v>
      </c>
      <c r="E619" s="1">
        <f t="shared" si="135"/>
        <v>59</v>
      </c>
      <c r="F619" s="1">
        <f t="shared" si="136"/>
        <v>59</v>
      </c>
      <c r="G619" s="1">
        <v>49</v>
      </c>
      <c r="H619" s="1">
        <v>47</v>
      </c>
      <c r="I619" s="2"/>
      <c r="J619" s="2">
        <f t="shared" si="142"/>
        <v>0.79661016949152541</v>
      </c>
      <c r="K619" s="10">
        <f t="shared" si="134"/>
        <v>3</v>
      </c>
      <c r="L619" s="9">
        <f t="shared" si="140"/>
        <v>2</v>
      </c>
      <c r="M619" s="8">
        <f t="shared" si="141"/>
        <v>1</v>
      </c>
      <c r="N619" s="2">
        <f t="shared" si="143"/>
        <v>0.1864406779661017</v>
      </c>
      <c r="O619" s="2">
        <f t="shared" si="144"/>
        <v>0.30508474576271188</v>
      </c>
      <c r="P619" s="2">
        <f t="shared" si="145"/>
        <v>0.42372881355932202</v>
      </c>
      <c r="Q619" s="2">
        <f t="shared" si="146"/>
        <v>8.4745762711864403E-2</v>
      </c>
      <c r="R619" s="1">
        <v>11</v>
      </c>
      <c r="S619" s="1">
        <v>18</v>
      </c>
      <c r="T619" s="1">
        <v>25</v>
      </c>
      <c r="V619" s="1">
        <v>5</v>
      </c>
      <c r="AA619" t="s">
        <v>1360</v>
      </c>
      <c r="AE619" s="44">
        <v>23</v>
      </c>
      <c r="AF619" s="46">
        <v>25</v>
      </c>
      <c r="AG619" s="46">
        <v>160</v>
      </c>
      <c r="AH619" s="50">
        <v>76190</v>
      </c>
      <c r="AI619" s="50">
        <f t="shared" si="139"/>
        <v>23025</v>
      </c>
      <c r="AJ619" t="s">
        <v>2949</v>
      </c>
      <c r="AM619" s="1">
        <f t="shared" si="137"/>
        <v>59</v>
      </c>
      <c r="AN619" s="1">
        <v>0</v>
      </c>
      <c r="AO619" s="1">
        <f t="shared" si="138"/>
        <v>59</v>
      </c>
    </row>
    <row r="620" spans="1:41" hidden="1" outlineLevel="1">
      <c r="A620" t="s">
        <v>2220</v>
      </c>
      <c r="B620" s="11" t="s">
        <v>1458</v>
      </c>
      <c r="E620" s="1">
        <f t="shared" si="135"/>
        <v>2045</v>
      </c>
      <c r="F620" s="1">
        <f t="shared" si="136"/>
        <v>1959</v>
      </c>
      <c r="G620" s="1">
        <v>1535</v>
      </c>
      <c r="H620" s="1">
        <v>1525</v>
      </c>
      <c r="I620" s="2"/>
      <c r="J620" s="2">
        <f t="shared" si="142"/>
        <v>0.74572127139364308</v>
      </c>
      <c r="K620" s="10">
        <f t="shared" si="134"/>
        <v>2</v>
      </c>
      <c r="L620" s="9">
        <f t="shared" si="140"/>
        <v>3</v>
      </c>
      <c r="M620" s="8">
        <f t="shared" si="141"/>
        <v>1</v>
      </c>
      <c r="N620" s="2">
        <f t="shared" si="143"/>
        <v>0.31801939765186321</v>
      </c>
      <c r="O620" s="2">
        <f t="shared" si="144"/>
        <v>0.3103624298111281</v>
      </c>
      <c r="P620" s="2">
        <f t="shared" si="145"/>
        <v>0.32720775906074528</v>
      </c>
      <c r="Q620" s="2">
        <f t="shared" si="146"/>
        <v>4.4410413476263344E-2</v>
      </c>
      <c r="R620" s="1">
        <v>623</v>
      </c>
      <c r="S620" s="1">
        <v>608</v>
      </c>
      <c r="T620" s="1">
        <v>641</v>
      </c>
      <c r="V620" s="1">
        <v>87</v>
      </c>
      <c r="AA620" t="s">
        <v>1712</v>
      </c>
      <c r="AE620" s="44">
        <v>23</v>
      </c>
      <c r="AF620" s="46">
        <v>13</v>
      </c>
      <c r="AG620" s="46">
        <v>70</v>
      </c>
      <c r="AH620" s="50">
        <v>76365</v>
      </c>
      <c r="AI620" s="50">
        <f t="shared" si="139"/>
        <v>23013</v>
      </c>
      <c r="AJ620" t="s">
        <v>1483</v>
      </c>
      <c r="AM620" s="1">
        <f t="shared" si="137"/>
        <v>1959</v>
      </c>
      <c r="AN620" s="1">
        <v>86</v>
      </c>
      <c r="AO620" s="1">
        <f t="shared" si="138"/>
        <v>2045</v>
      </c>
    </row>
    <row r="621" spans="1:41" hidden="1" outlineLevel="1">
      <c r="A621" t="s">
        <v>2325</v>
      </c>
      <c r="B621" s="11" t="s">
        <v>1458</v>
      </c>
      <c r="E621" s="1">
        <f t="shared" si="135"/>
        <v>621</v>
      </c>
      <c r="F621" s="1">
        <f t="shared" si="136"/>
        <v>591</v>
      </c>
      <c r="G621" s="1">
        <v>449</v>
      </c>
      <c r="H621" s="1">
        <v>445</v>
      </c>
      <c r="I621" s="2"/>
      <c r="J621" s="2">
        <f t="shared" si="142"/>
        <v>0.71658615136876003</v>
      </c>
      <c r="K621" s="10">
        <f t="shared" ref="K621:K684" si="147">IF(R621&gt;0,RANK(R621,$R621:$W621),"")</f>
        <v>3</v>
      </c>
      <c r="L621" s="9">
        <f t="shared" si="140"/>
        <v>2</v>
      </c>
      <c r="M621" s="8">
        <f t="shared" si="141"/>
        <v>1</v>
      </c>
      <c r="N621" s="2">
        <f t="shared" si="143"/>
        <v>0.24365482233502539</v>
      </c>
      <c r="O621" s="2">
        <f t="shared" si="144"/>
        <v>0.2673434856175973</v>
      </c>
      <c r="P621" s="2">
        <f t="shared" si="145"/>
        <v>0.36379018612521152</v>
      </c>
      <c r="Q621" s="2">
        <f t="shared" si="146"/>
        <v>0.12521150592216573</v>
      </c>
      <c r="R621" s="1">
        <v>144</v>
      </c>
      <c r="S621" s="1">
        <v>158</v>
      </c>
      <c r="T621" s="1">
        <v>215</v>
      </c>
      <c r="V621" s="1">
        <v>74</v>
      </c>
      <c r="AA621" t="s">
        <v>261</v>
      </c>
      <c r="AE621" s="44">
        <v>23</v>
      </c>
      <c r="AF621" s="46">
        <v>27</v>
      </c>
      <c r="AG621" s="46">
        <v>110</v>
      </c>
      <c r="AH621" s="50">
        <v>76610</v>
      </c>
      <c r="AI621" s="50">
        <f t="shared" si="139"/>
        <v>23027</v>
      </c>
      <c r="AJ621" t="s">
        <v>1483</v>
      </c>
      <c r="AM621" s="1">
        <f t="shared" si="137"/>
        <v>591</v>
      </c>
      <c r="AN621" s="1">
        <v>30</v>
      </c>
      <c r="AO621" s="1">
        <f t="shared" si="138"/>
        <v>621</v>
      </c>
    </row>
    <row r="622" spans="1:41" hidden="1" outlineLevel="1">
      <c r="A622" t="s">
        <v>910</v>
      </c>
      <c r="B622" s="11" t="s">
        <v>1458</v>
      </c>
      <c r="E622" s="1">
        <f t="shared" si="135"/>
        <v>195</v>
      </c>
      <c r="F622" s="1">
        <f t="shared" si="136"/>
        <v>191</v>
      </c>
      <c r="G622" s="1">
        <v>130</v>
      </c>
      <c r="H622" s="1">
        <v>130</v>
      </c>
      <c r="I622" s="2"/>
      <c r="J622" s="2">
        <f t="shared" si="142"/>
        <v>0.66666666666666663</v>
      </c>
      <c r="K622" s="10">
        <f t="shared" si="147"/>
        <v>3</v>
      </c>
      <c r="L622" s="9">
        <f t="shared" si="140"/>
        <v>2</v>
      </c>
      <c r="M622" s="8">
        <f t="shared" si="141"/>
        <v>1</v>
      </c>
      <c r="N622" s="2">
        <f t="shared" si="143"/>
        <v>0.21989528795811519</v>
      </c>
      <c r="O622" s="2">
        <f t="shared" si="144"/>
        <v>0.28272251308900526</v>
      </c>
      <c r="P622" s="2">
        <f t="shared" si="145"/>
        <v>0.48167539267015708</v>
      </c>
      <c r="Q622" s="2">
        <f t="shared" si="146"/>
        <v>1.5706806282722474E-2</v>
      </c>
      <c r="R622" s="1">
        <v>42</v>
      </c>
      <c r="S622" s="1">
        <v>54</v>
      </c>
      <c r="T622" s="1">
        <v>92</v>
      </c>
      <c r="V622" s="1">
        <v>3</v>
      </c>
      <c r="AA622" t="s">
        <v>659</v>
      </c>
      <c r="AE622" s="44">
        <v>23</v>
      </c>
      <c r="AF622" s="46">
        <v>29</v>
      </c>
      <c r="AG622" s="46">
        <v>202</v>
      </c>
      <c r="AH622" s="50">
        <v>76895</v>
      </c>
      <c r="AI622" s="50">
        <f t="shared" si="139"/>
        <v>23029</v>
      </c>
      <c r="AJ622" t="s">
        <v>1483</v>
      </c>
      <c r="AM622" s="1">
        <f t="shared" si="137"/>
        <v>191</v>
      </c>
      <c r="AN622" s="1">
        <v>4</v>
      </c>
      <c r="AO622" s="1">
        <f t="shared" si="138"/>
        <v>195</v>
      </c>
    </row>
    <row r="623" spans="1:41" hidden="1" outlineLevel="1">
      <c r="A623" t="s">
        <v>1112</v>
      </c>
      <c r="B623" s="11" t="s">
        <v>1458</v>
      </c>
      <c r="E623" s="1">
        <f t="shared" ref="E623:E685" si="148">AO623</f>
        <v>7431</v>
      </c>
      <c r="F623" s="1">
        <f t="shared" ref="F623:F685" si="149">SUM(R623:W623)</f>
        <v>6608</v>
      </c>
      <c r="G623" s="1">
        <v>5552</v>
      </c>
      <c r="H623" s="1">
        <v>5490</v>
      </c>
      <c r="I623" s="2"/>
      <c r="J623" s="2">
        <f t="shared" si="142"/>
        <v>0.73879693177230521</v>
      </c>
      <c r="K623" s="10">
        <f t="shared" si="147"/>
        <v>2</v>
      </c>
      <c r="L623" s="9">
        <f t="shared" si="140"/>
        <v>3</v>
      </c>
      <c r="M623" s="8">
        <f t="shared" si="141"/>
        <v>1</v>
      </c>
      <c r="N623" s="2">
        <f t="shared" si="143"/>
        <v>0.29358353510895885</v>
      </c>
      <c r="O623" s="2">
        <f t="shared" si="144"/>
        <v>0.2634685230024213</v>
      </c>
      <c r="P623" s="2">
        <f t="shared" si="145"/>
        <v>0.42070217917675545</v>
      </c>
      <c r="Q623" s="2">
        <f t="shared" si="146"/>
        <v>2.2245762711864403E-2</v>
      </c>
      <c r="R623" s="1">
        <v>1940</v>
      </c>
      <c r="S623" s="1">
        <v>1741</v>
      </c>
      <c r="T623" s="1">
        <v>2780</v>
      </c>
      <c r="V623" s="1">
        <v>147</v>
      </c>
      <c r="AA623" t="s">
        <v>1393</v>
      </c>
      <c r="AE623" s="44">
        <v>23</v>
      </c>
      <c r="AF623" s="46">
        <v>23</v>
      </c>
      <c r="AG623" s="46">
        <v>40</v>
      </c>
      <c r="AH623" s="50">
        <v>76960</v>
      </c>
      <c r="AI623" s="50">
        <f t="shared" si="139"/>
        <v>23023</v>
      </c>
      <c r="AJ623" t="s">
        <v>1483</v>
      </c>
      <c r="AM623" s="1">
        <f t="shared" ref="AM623:AM685" si="150">F623</f>
        <v>6608</v>
      </c>
      <c r="AN623" s="1">
        <v>823</v>
      </c>
      <c r="AO623" s="1">
        <f t="shared" ref="AO623:AO685" si="151">AN623+AM623</f>
        <v>7431</v>
      </c>
    </row>
    <row r="624" spans="1:41" hidden="1" outlineLevel="1">
      <c r="A624" t="s">
        <v>1372</v>
      </c>
      <c r="B624" s="11" t="s">
        <v>1458</v>
      </c>
      <c r="E624" s="1">
        <f t="shared" si="148"/>
        <v>1254</v>
      </c>
      <c r="F624" s="1">
        <f t="shared" si="149"/>
        <v>1252</v>
      </c>
      <c r="G624" s="1">
        <v>986</v>
      </c>
      <c r="H624" s="1">
        <v>919</v>
      </c>
      <c r="I624" s="2"/>
      <c r="J624" s="2">
        <f t="shared" si="142"/>
        <v>0.73285486443381176</v>
      </c>
      <c r="K624" s="10">
        <f t="shared" si="147"/>
        <v>2</v>
      </c>
      <c r="L624" s="9">
        <f t="shared" si="140"/>
        <v>3</v>
      </c>
      <c r="M624" s="8">
        <f t="shared" si="141"/>
        <v>1</v>
      </c>
      <c r="N624" s="2">
        <f t="shared" si="143"/>
        <v>0.30910543130990414</v>
      </c>
      <c r="O624" s="2">
        <f t="shared" si="144"/>
        <v>0.2563897763578275</v>
      </c>
      <c r="P624" s="2">
        <f t="shared" si="145"/>
        <v>0.41533546325878595</v>
      </c>
      <c r="Q624" s="2">
        <f t="shared" si="146"/>
        <v>1.9169329073482344E-2</v>
      </c>
      <c r="R624" s="1">
        <v>387</v>
      </c>
      <c r="S624" s="1">
        <v>321</v>
      </c>
      <c r="T624" s="1">
        <v>520</v>
      </c>
      <c r="V624" s="1">
        <v>24</v>
      </c>
      <c r="AA624" t="s">
        <v>721</v>
      </c>
      <c r="AE624" s="44">
        <v>23</v>
      </c>
      <c r="AF624" s="46">
        <v>9</v>
      </c>
      <c r="AG624" s="46">
        <v>165</v>
      </c>
      <c r="AH624" s="50">
        <v>77345</v>
      </c>
      <c r="AI624" s="50">
        <f t="shared" si="139"/>
        <v>23009</v>
      </c>
      <c r="AJ624" t="s">
        <v>1483</v>
      </c>
      <c r="AM624" s="1">
        <f t="shared" si="150"/>
        <v>1252</v>
      </c>
      <c r="AN624" s="1">
        <v>2</v>
      </c>
      <c r="AO624" s="1">
        <f t="shared" si="151"/>
        <v>1254</v>
      </c>
    </row>
    <row r="625" spans="1:41" hidden="1" outlineLevel="1">
      <c r="A625" t="s">
        <v>2710</v>
      </c>
      <c r="B625" s="11" t="s">
        <v>1458</v>
      </c>
      <c r="E625" s="1">
        <f t="shared" si="148"/>
        <v>1104</v>
      </c>
      <c r="F625" s="1">
        <f t="shared" si="149"/>
        <v>1065</v>
      </c>
      <c r="G625" s="1">
        <v>825</v>
      </c>
      <c r="H625" s="1">
        <v>813</v>
      </c>
      <c r="I625" s="2"/>
      <c r="J625" s="2">
        <f t="shared" si="142"/>
        <v>0.73641304347826086</v>
      </c>
      <c r="K625" s="10">
        <f t="shared" si="147"/>
        <v>3</v>
      </c>
      <c r="L625" s="9">
        <f t="shared" si="140"/>
        <v>2</v>
      </c>
      <c r="M625" s="8">
        <f t="shared" si="141"/>
        <v>1</v>
      </c>
      <c r="N625" s="2">
        <f t="shared" si="143"/>
        <v>0.24882629107981222</v>
      </c>
      <c r="O625" s="2">
        <f t="shared" si="144"/>
        <v>0.33427230046948359</v>
      </c>
      <c r="P625" s="2">
        <f t="shared" si="145"/>
        <v>0.37652582159624415</v>
      </c>
      <c r="Q625" s="2">
        <f t="shared" si="146"/>
        <v>4.0375586854460022E-2</v>
      </c>
      <c r="R625" s="1">
        <v>265</v>
      </c>
      <c r="S625" s="1">
        <v>356</v>
      </c>
      <c r="T625" s="1">
        <v>401</v>
      </c>
      <c r="V625" s="1">
        <v>43</v>
      </c>
      <c r="AA625" t="s">
        <v>721</v>
      </c>
      <c r="AE625" s="44">
        <v>23</v>
      </c>
      <c r="AF625" s="46">
        <v>9</v>
      </c>
      <c r="AG625" s="46">
        <v>170</v>
      </c>
      <c r="AH625" s="50">
        <v>77415</v>
      </c>
      <c r="AI625" s="50">
        <f t="shared" si="139"/>
        <v>23009</v>
      </c>
      <c r="AJ625" t="s">
        <v>1483</v>
      </c>
      <c r="AM625" s="1">
        <f t="shared" si="150"/>
        <v>1065</v>
      </c>
      <c r="AN625" s="1">
        <v>39</v>
      </c>
      <c r="AO625" s="1">
        <f t="shared" si="151"/>
        <v>1104</v>
      </c>
    </row>
    <row r="626" spans="1:41" hidden="1" outlineLevel="1">
      <c r="A626" t="s">
        <v>288</v>
      </c>
      <c r="B626" s="11" t="s">
        <v>1458</v>
      </c>
      <c r="E626" s="1">
        <f t="shared" si="148"/>
        <v>759</v>
      </c>
      <c r="F626" s="1">
        <f t="shared" si="149"/>
        <v>684</v>
      </c>
      <c r="G626" s="1">
        <v>585</v>
      </c>
      <c r="H626" s="1">
        <v>570</v>
      </c>
      <c r="I626" s="2"/>
      <c r="J626" s="2">
        <f t="shared" si="142"/>
        <v>0.75098814229249011</v>
      </c>
      <c r="K626" s="10">
        <f t="shared" si="147"/>
        <v>3</v>
      </c>
      <c r="L626" s="9">
        <f t="shared" si="140"/>
        <v>2</v>
      </c>
      <c r="M626" s="8">
        <f t="shared" si="141"/>
        <v>1</v>
      </c>
      <c r="N626" s="2">
        <f t="shared" si="143"/>
        <v>0.23245614035087719</v>
      </c>
      <c r="O626" s="2">
        <f t="shared" si="144"/>
        <v>0.27485380116959063</v>
      </c>
      <c r="P626" s="2">
        <f t="shared" si="145"/>
        <v>0.41520467836257308</v>
      </c>
      <c r="Q626" s="2">
        <f t="shared" si="146"/>
        <v>7.7485380116959157E-2</v>
      </c>
      <c r="R626" s="1">
        <v>159</v>
      </c>
      <c r="S626" s="1">
        <v>188</v>
      </c>
      <c r="T626" s="1">
        <v>284</v>
      </c>
      <c r="V626" s="1">
        <v>53</v>
      </c>
      <c r="AA626" t="s">
        <v>261</v>
      </c>
      <c r="AE626" s="44">
        <v>23</v>
      </c>
      <c r="AF626" s="46">
        <v>27</v>
      </c>
      <c r="AG626" s="46">
        <v>115</v>
      </c>
      <c r="AH626" s="50">
        <v>77625</v>
      </c>
      <c r="AI626" s="50">
        <f t="shared" si="139"/>
        <v>23027</v>
      </c>
      <c r="AJ626" t="s">
        <v>1483</v>
      </c>
      <c r="AM626" s="1">
        <f t="shared" si="150"/>
        <v>684</v>
      </c>
      <c r="AN626" s="1">
        <v>75</v>
      </c>
      <c r="AO626" s="1">
        <f t="shared" si="151"/>
        <v>759</v>
      </c>
    </row>
    <row r="627" spans="1:41" hidden="1" outlineLevel="1">
      <c r="A627" t="s">
        <v>1535</v>
      </c>
      <c r="B627" s="11" t="s">
        <v>1458</v>
      </c>
      <c r="E627" s="1">
        <f t="shared" si="148"/>
        <v>3805</v>
      </c>
      <c r="F627" s="1">
        <f t="shared" si="149"/>
        <v>3715</v>
      </c>
      <c r="G627" s="1">
        <v>3121</v>
      </c>
      <c r="H627" s="1">
        <v>3001</v>
      </c>
      <c r="I627" s="2"/>
      <c r="J627" s="2">
        <f t="shared" si="142"/>
        <v>0.7886990801576873</v>
      </c>
      <c r="K627" s="10">
        <f t="shared" si="147"/>
        <v>3</v>
      </c>
      <c r="L627" s="9">
        <f t="shared" si="140"/>
        <v>2</v>
      </c>
      <c r="M627" s="8">
        <f t="shared" si="141"/>
        <v>1</v>
      </c>
      <c r="N627" s="2">
        <f t="shared" si="143"/>
        <v>0.2772543741588156</v>
      </c>
      <c r="O627" s="2">
        <f t="shared" si="144"/>
        <v>0.29340511440107669</v>
      </c>
      <c r="P627" s="2">
        <f t="shared" si="145"/>
        <v>0.39784656796769852</v>
      </c>
      <c r="Q627" s="2">
        <f t="shared" si="146"/>
        <v>3.1493943472409192E-2</v>
      </c>
      <c r="R627" s="1">
        <v>1030</v>
      </c>
      <c r="S627" s="1">
        <v>1090</v>
      </c>
      <c r="T627" s="1">
        <v>1478</v>
      </c>
      <c r="V627" s="1">
        <v>117</v>
      </c>
      <c r="AA627" t="s">
        <v>955</v>
      </c>
      <c r="AE627" s="44">
        <v>23</v>
      </c>
      <c r="AF627" s="46">
        <v>1</v>
      </c>
      <c r="AG627" s="46">
        <v>60</v>
      </c>
      <c r="AH627" s="50">
        <v>77800</v>
      </c>
      <c r="AI627" s="50">
        <f t="shared" si="139"/>
        <v>23001</v>
      </c>
      <c r="AJ627" t="s">
        <v>1483</v>
      </c>
      <c r="AM627" s="1">
        <f t="shared" si="150"/>
        <v>3715</v>
      </c>
      <c r="AN627" s="1">
        <v>90</v>
      </c>
      <c r="AO627" s="1">
        <f t="shared" si="151"/>
        <v>3805</v>
      </c>
    </row>
    <row r="628" spans="1:41" hidden="1" outlineLevel="1">
      <c r="A628" t="s">
        <v>1064</v>
      </c>
      <c r="B628" s="11" t="s">
        <v>1458</v>
      </c>
      <c r="E628" s="1">
        <f t="shared" si="148"/>
        <v>1926</v>
      </c>
      <c r="F628" s="1">
        <f t="shared" si="149"/>
        <v>1675</v>
      </c>
      <c r="G628" s="1">
        <v>1414</v>
      </c>
      <c r="H628" s="1">
        <v>1397</v>
      </c>
      <c r="I628" s="2"/>
      <c r="J628" s="2">
        <f t="shared" si="142"/>
        <v>0.72533748701973</v>
      </c>
      <c r="K628" s="10">
        <f t="shared" si="147"/>
        <v>3</v>
      </c>
      <c r="L628" s="9">
        <f t="shared" si="140"/>
        <v>1</v>
      </c>
      <c r="M628" s="8">
        <f t="shared" si="141"/>
        <v>2</v>
      </c>
      <c r="N628" s="2">
        <f t="shared" si="143"/>
        <v>0.21611940298507462</v>
      </c>
      <c r="O628" s="2">
        <f t="shared" si="144"/>
        <v>0.38089552238805968</v>
      </c>
      <c r="P628" s="2">
        <f t="shared" si="145"/>
        <v>0.35522388059701493</v>
      </c>
      <c r="Q628" s="2">
        <f t="shared" si="146"/>
        <v>4.7761194029850795E-2</v>
      </c>
      <c r="R628" s="1">
        <v>362</v>
      </c>
      <c r="S628" s="1">
        <v>638</v>
      </c>
      <c r="T628" s="1">
        <v>595</v>
      </c>
      <c r="V628" s="1">
        <v>80</v>
      </c>
      <c r="AA628" t="s">
        <v>1712</v>
      </c>
      <c r="AE628" s="44">
        <v>23</v>
      </c>
      <c r="AF628" s="46">
        <v>13</v>
      </c>
      <c r="AG628" s="46">
        <v>75</v>
      </c>
      <c r="AH628" s="50">
        <v>78115</v>
      </c>
      <c r="AI628" s="50">
        <f t="shared" si="139"/>
        <v>23013</v>
      </c>
      <c r="AJ628" t="s">
        <v>1483</v>
      </c>
      <c r="AM628" s="1">
        <f t="shared" si="150"/>
        <v>1675</v>
      </c>
      <c r="AN628" s="1">
        <v>251</v>
      </c>
      <c r="AO628" s="1">
        <f t="shared" si="151"/>
        <v>1926</v>
      </c>
    </row>
    <row r="629" spans="1:41" hidden="1" outlineLevel="1">
      <c r="A629" t="s">
        <v>2910</v>
      </c>
      <c r="B629" s="11" t="s">
        <v>1458</v>
      </c>
      <c r="E629" s="1">
        <f t="shared" si="148"/>
        <v>1588</v>
      </c>
      <c r="F629" s="1">
        <f t="shared" si="149"/>
        <v>1466</v>
      </c>
      <c r="G629" s="1">
        <v>1027</v>
      </c>
      <c r="H629" s="1">
        <v>995</v>
      </c>
      <c r="I629" s="2"/>
      <c r="J629" s="2">
        <f t="shared" si="142"/>
        <v>0.62657430730478592</v>
      </c>
      <c r="K629" s="10">
        <f t="shared" si="147"/>
        <v>3</v>
      </c>
      <c r="L629" s="9">
        <f t="shared" si="140"/>
        <v>2</v>
      </c>
      <c r="M629" s="8">
        <f t="shared" si="141"/>
        <v>1</v>
      </c>
      <c r="N629" s="2">
        <f t="shared" si="143"/>
        <v>0.22851296043656208</v>
      </c>
      <c r="O629" s="2">
        <f t="shared" si="144"/>
        <v>0.30695770804911321</v>
      </c>
      <c r="P629" s="2">
        <f t="shared" si="145"/>
        <v>0.38335607094133695</v>
      </c>
      <c r="Q629" s="2">
        <f t="shared" si="146"/>
        <v>8.1173260572987738E-2</v>
      </c>
      <c r="R629" s="1">
        <v>335</v>
      </c>
      <c r="S629" s="1">
        <v>450</v>
      </c>
      <c r="T629" s="1">
        <v>562</v>
      </c>
      <c r="V629" s="1">
        <v>119</v>
      </c>
      <c r="AA629" t="s">
        <v>261</v>
      </c>
      <c r="AE629" s="44">
        <v>23</v>
      </c>
      <c r="AF629" s="46">
        <v>27</v>
      </c>
      <c r="AG629" s="46">
        <v>120</v>
      </c>
      <c r="AH629" s="50">
        <v>78255</v>
      </c>
      <c r="AI629" s="50">
        <f t="shared" si="139"/>
        <v>23027</v>
      </c>
      <c r="AJ629" t="s">
        <v>1483</v>
      </c>
      <c r="AM629" s="1">
        <f t="shared" si="150"/>
        <v>1466</v>
      </c>
      <c r="AN629" s="1">
        <v>122</v>
      </c>
      <c r="AO629" s="1">
        <f t="shared" si="151"/>
        <v>1588</v>
      </c>
    </row>
    <row r="630" spans="1:41" hidden="1" outlineLevel="1">
      <c r="A630" t="s">
        <v>1635</v>
      </c>
      <c r="B630" s="11" t="s">
        <v>1458</v>
      </c>
      <c r="E630" s="1">
        <f t="shared" si="148"/>
        <v>83</v>
      </c>
      <c r="F630" s="1">
        <f t="shared" si="149"/>
        <v>83</v>
      </c>
      <c r="G630" s="1">
        <v>70</v>
      </c>
      <c r="H630" s="1">
        <v>68</v>
      </c>
      <c r="I630" s="2"/>
      <c r="J630" s="2">
        <f t="shared" si="142"/>
        <v>0.81927710843373491</v>
      </c>
      <c r="K630" s="10">
        <f t="shared" si="147"/>
        <v>2</v>
      </c>
      <c r="L630" s="9">
        <f t="shared" si="140"/>
        <v>3</v>
      </c>
      <c r="M630" s="8">
        <f t="shared" si="141"/>
        <v>1</v>
      </c>
      <c r="N630" s="2">
        <f t="shared" si="143"/>
        <v>0.30120481927710846</v>
      </c>
      <c r="O630" s="2">
        <f t="shared" si="144"/>
        <v>0.28915662650602408</v>
      </c>
      <c r="P630" s="2">
        <f t="shared" si="145"/>
        <v>0.39759036144578314</v>
      </c>
      <c r="Q630" s="2">
        <f t="shared" si="146"/>
        <v>1.2048192771084376E-2</v>
      </c>
      <c r="R630" s="1">
        <v>25</v>
      </c>
      <c r="S630" s="1">
        <v>24</v>
      </c>
      <c r="T630" s="1">
        <v>33</v>
      </c>
      <c r="V630" s="1">
        <v>1</v>
      </c>
      <c r="AA630" t="s">
        <v>2272</v>
      </c>
      <c r="AE630" s="44">
        <v>23</v>
      </c>
      <c r="AF630" s="46">
        <v>17</v>
      </c>
      <c r="AG630" s="46">
        <v>160</v>
      </c>
      <c r="AH630" s="50">
        <v>78465</v>
      </c>
      <c r="AI630" s="50">
        <f t="shared" si="139"/>
        <v>23017</v>
      </c>
      <c r="AJ630" t="s">
        <v>1483</v>
      </c>
      <c r="AM630" s="1">
        <f t="shared" si="150"/>
        <v>83</v>
      </c>
      <c r="AN630" s="1">
        <v>0</v>
      </c>
      <c r="AO630" s="1">
        <f t="shared" si="151"/>
        <v>83</v>
      </c>
    </row>
    <row r="631" spans="1:41" hidden="1" outlineLevel="1">
      <c r="A631" t="s">
        <v>1332</v>
      </c>
      <c r="B631" s="11" t="s">
        <v>1458</v>
      </c>
      <c r="E631" s="1">
        <f t="shared" si="148"/>
        <v>1807</v>
      </c>
      <c r="F631" s="1">
        <f t="shared" si="149"/>
        <v>1532</v>
      </c>
      <c r="G631" s="1">
        <v>1050</v>
      </c>
      <c r="H631" s="1">
        <v>1092</v>
      </c>
      <c r="I631" s="2"/>
      <c r="J631" s="2">
        <f t="shared" si="142"/>
        <v>0.60431654676258995</v>
      </c>
      <c r="K631" s="10">
        <f t="shared" si="147"/>
        <v>1</v>
      </c>
      <c r="L631" s="9">
        <f t="shared" si="140"/>
        <v>3</v>
      </c>
      <c r="M631" s="8">
        <f t="shared" si="141"/>
        <v>2</v>
      </c>
      <c r="N631" s="2">
        <f t="shared" si="143"/>
        <v>0.60966057441253263</v>
      </c>
      <c r="O631" s="2">
        <f t="shared" si="144"/>
        <v>0.10182767624020887</v>
      </c>
      <c r="P631" s="2">
        <f t="shared" si="145"/>
        <v>0.27023498694516973</v>
      </c>
      <c r="Q631" s="2">
        <f t="shared" si="146"/>
        <v>1.8276762402088753E-2</v>
      </c>
      <c r="R631" s="1">
        <v>934</v>
      </c>
      <c r="S631" s="1">
        <v>156</v>
      </c>
      <c r="T631" s="1">
        <v>414</v>
      </c>
      <c r="V631" s="1">
        <v>28</v>
      </c>
      <c r="AA631" t="s">
        <v>2692</v>
      </c>
      <c r="AE631" s="44">
        <v>23</v>
      </c>
      <c r="AF631" s="46">
        <v>3</v>
      </c>
      <c r="AG631" s="46">
        <v>305</v>
      </c>
      <c r="AH631" s="50">
        <v>78570</v>
      </c>
      <c r="AI631" s="50">
        <f t="shared" si="139"/>
        <v>23003</v>
      </c>
      <c r="AJ631" t="s">
        <v>1483</v>
      </c>
      <c r="AM631" s="1">
        <f t="shared" si="150"/>
        <v>1532</v>
      </c>
      <c r="AN631" s="1">
        <v>275</v>
      </c>
      <c r="AO631" s="1">
        <f t="shared" si="151"/>
        <v>1807</v>
      </c>
    </row>
    <row r="632" spans="1:41" hidden="1" outlineLevel="1">
      <c r="A632" t="s">
        <v>2381</v>
      </c>
      <c r="B632" s="11" t="s">
        <v>1458</v>
      </c>
      <c r="E632" s="1">
        <f t="shared" si="148"/>
        <v>152</v>
      </c>
      <c r="F632" s="1">
        <f t="shared" si="149"/>
        <v>152</v>
      </c>
      <c r="G632" s="1">
        <v>109</v>
      </c>
      <c r="H632" s="1">
        <v>107</v>
      </c>
      <c r="I632" s="2"/>
      <c r="J632" s="2">
        <f t="shared" si="142"/>
        <v>0.70394736842105265</v>
      </c>
      <c r="K632" s="10">
        <f t="shared" si="147"/>
        <v>2</v>
      </c>
      <c r="L632" s="9">
        <f t="shared" si="140"/>
        <v>3</v>
      </c>
      <c r="M632" s="8">
        <f t="shared" si="141"/>
        <v>1</v>
      </c>
      <c r="N632" s="2">
        <f t="shared" si="143"/>
        <v>0.38157894736842107</v>
      </c>
      <c r="O632" s="2">
        <f t="shared" si="144"/>
        <v>0.19736842105263158</v>
      </c>
      <c r="P632" s="2">
        <f t="shared" si="145"/>
        <v>0.42105263157894735</v>
      </c>
      <c r="Q632" s="2">
        <f t="shared" si="146"/>
        <v>5.5511151231257827E-17</v>
      </c>
      <c r="R632" s="1">
        <v>58</v>
      </c>
      <c r="S632" s="1">
        <v>30</v>
      </c>
      <c r="T632" s="1">
        <v>64</v>
      </c>
      <c r="V632" s="1">
        <v>0</v>
      </c>
      <c r="AA632" t="s">
        <v>659</v>
      </c>
      <c r="AE632" s="44">
        <v>23</v>
      </c>
      <c r="AF632" s="46">
        <v>29</v>
      </c>
      <c r="AG632" s="46">
        <v>205</v>
      </c>
      <c r="AH632" s="50">
        <v>78675</v>
      </c>
      <c r="AI632" s="50">
        <f t="shared" si="139"/>
        <v>23029</v>
      </c>
      <c r="AJ632" t="s">
        <v>1483</v>
      </c>
      <c r="AM632" s="1">
        <f t="shared" si="150"/>
        <v>152</v>
      </c>
      <c r="AN632" s="1">
        <v>0</v>
      </c>
      <c r="AO632" s="1">
        <f t="shared" si="151"/>
        <v>152</v>
      </c>
    </row>
    <row r="633" spans="1:41" hidden="1" outlineLevel="1">
      <c r="A633" t="s">
        <v>2498</v>
      </c>
      <c r="B633" s="11" t="s">
        <v>1458</v>
      </c>
      <c r="E633" s="1">
        <f t="shared" si="148"/>
        <v>3053</v>
      </c>
      <c r="F633" s="1">
        <f t="shared" si="149"/>
        <v>2974</v>
      </c>
      <c r="G633" s="1">
        <v>2386</v>
      </c>
      <c r="H633" s="1">
        <v>2389</v>
      </c>
      <c r="I633" s="2"/>
      <c r="J633" s="2">
        <f t="shared" si="142"/>
        <v>0.78250900753357355</v>
      </c>
      <c r="K633" s="10">
        <f t="shared" si="147"/>
        <v>2</v>
      </c>
      <c r="L633" s="9">
        <f t="shared" si="140"/>
        <v>3</v>
      </c>
      <c r="M633" s="8">
        <f t="shared" si="141"/>
        <v>1</v>
      </c>
      <c r="N633" s="2">
        <f t="shared" si="143"/>
        <v>0.33221250840618693</v>
      </c>
      <c r="O633" s="2">
        <f t="shared" si="144"/>
        <v>0.27034297242770677</v>
      </c>
      <c r="P633" s="2">
        <f t="shared" si="145"/>
        <v>0.35104236718224613</v>
      </c>
      <c r="Q633" s="2">
        <f t="shared" si="146"/>
        <v>4.6402151983860218E-2</v>
      </c>
      <c r="R633" s="1">
        <v>988</v>
      </c>
      <c r="S633" s="1">
        <v>804</v>
      </c>
      <c r="T633" s="1">
        <v>1044</v>
      </c>
      <c r="V633" s="1">
        <v>138</v>
      </c>
      <c r="AA633" t="s">
        <v>2848</v>
      </c>
      <c r="AE633" s="44">
        <v>23</v>
      </c>
      <c r="AF633" s="46">
        <v>11</v>
      </c>
      <c r="AG633" s="46">
        <v>110</v>
      </c>
      <c r="AH633" s="50">
        <v>78745</v>
      </c>
      <c r="AI633" s="50">
        <f t="shared" si="139"/>
        <v>23011</v>
      </c>
      <c r="AJ633" t="s">
        <v>1483</v>
      </c>
      <c r="AM633" s="1">
        <f t="shared" si="150"/>
        <v>2974</v>
      </c>
      <c r="AN633" s="1">
        <v>79</v>
      </c>
      <c r="AO633" s="1">
        <f t="shared" si="151"/>
        <v>3053</v>
      </c>
    </row>
    <row r="634" spans="1:41" hidden="1" outlineLevel="1">
      <c r="A634" t="s">
        <v>1495</v>
      </c>
      <c r="B634" s="11" t="s">
        <v>1458</v>
      </c>
      <c r="E634" s="1">
        <f t="shared" si="148"/>
        <v>1400</v>
      </c>
      <c r="F634" s="1">
        <f t="shared" si="149"/>
        <v>1301</v>
      </c>
      <c r="G634" s="1">
        <v>1094</v>
      </c>
      <c r="H634" s="1">
        <v>1084</v>
      </c>
      <c r="I634" s="2"/>
      <c r="J634" s="2">
        <f t="shared" si="142"/>
        <v>0.77428571428571424</v>
      </c>
      <c r="K634" s="10">
        <f t="shared" si="147"/>
        <v>1</v>
      </c>
      <c r="L634" s="9">
        <f t="shared" si="140"/>
        <v>2</v>
      </c>
      <c r="M634" s="8">
        <f t="shared" si="141"/>
        <v>3</v>
      </c>
      <c r="N634" s="2">
        <f t="shared" si="143"/>
        <v>0.33282090699461953</v>
      </c>
      <c r="O634" s="2">
        <f t="shared" si="144"/>
        <v>0.32282859338970021</v>
      </c>
      <c r="P634" s="2">
        <f t="shared" si="145"/>
        <v>0.31514219830899309</v>
      </c>
      <c r="Q634" s="2">
        <f t="shared" si="146"/>
        <v>2.9208301306687168E-2</v>
      </c>
      <c r="R634" s="1">
        <v>433</v>
      </c>
      <c r="S634" s="1">
        <v>420</v>
      </c>
      <c r="T634" s="1">
        <v>410</v>
      </c>
      <c r="V634" s="1">
        <v>38</v>
      </c>
      <c r="AA634" t="s">
        <v>2472</v>
      </c>
      <c r="AE634" s="44">
        <v>23</v>
      </c>
      <c r="AF634" s="46">
        <v>19</v>
      </c>
      <c r="AG634" s="46">
        <v>295</v>
      </c>
      <c r="AH634" s="50">
        <v>78780</v>
      </c>
      <c r="AI634" s="50">
        <f t="shared" si="139"/>
        <v>23019</v>
      </c>
      <c r="AJ634" t="s">
        <v>1483</v>
      </c>
      <c r="AM634" s="1">
        <f t="shared" si="150"/>
        <v>1301</v>
      </c>
      <c r="AN634" s="1">
        <v>99</v>
      </c>
      <c r="AO634" s="1">
        <f t="shared" si="151"/>
        <v>1400</v>
      </c>
    </row>
    <row r="635" spans="1:41" hidden="1" outlineLevel="1">
      <c r="A635" t="s">
        <v>210</v>
      </c>
      <c r="B635" s="11" t="s">
        <v>1458</v>
      </c>
      <c r="E635" s="1">
        <f t="shared" si="148"/>
        <v>472</v>
      </c>
      <c r="F635" s="1">
        <f t="shared" si="149"/>
        <v>461</v>
      </c>
      <c r="G635" s="1">
        <v>335</v>
      </c>
      <c r="H635" s="1">
        <v>329</v>
      </c>
      <c r="I635" s="2"/>
      <c r="J635" s="2">
        <f t="shared" si="142"/>
        <v>0.69703389830508478</v>
      </c>
      <c r="K635" s="10">
        <f t="shared" si="147"/>
        <v>3</v>
      </c>
      <c r="L635" s="9">
        <f t="shared" si="140"/>
        <v>2</v>
      </c>
      <c r="M635" s="8">
        <f t="shared" si="141"/>
        <v>1</v>
      </c>
      <c r="N635" s="2">
        <f t="shared" si="143"/>
        <v>0.29934924078091107</v>
      </c>
      <c r="O635" s="2">
        <f t="shared" si="144"/>
        <v>0.33405639913232105</v>
      </c>
      <c r="P635" s="2">
        <f t="shared" si="145"/>
        <v>0.35357917570498915</v>
      </c>
      <c r="Q635" s="2">
        <f t="shared" si="146"/>
        <v>1.3015184381778733E-2</v>
      </c>
      <c r="R635" s="1">
        <v>138</v>
      </c>
      <c r="S635" s="1">
        <v>154</v>
      </c>
      <c r="T635" s="1">
        <v>163</v>
      </c>
      <c r="V635" s="1">
        <v>6</v>
      </c>
      <c r="AA635" t="s">
        <v>721</v>
      </c>
      <c r="AE635" s="44">
        <v>23</v>
      </c>
      <c r="AF635" s="46">
        <v>9</v>
      </c>
      <c r="AG635" s="46">
        <v>175</v>
      </c>
      <c r="AH635" s="50">
        <v>78920</v>
      </c>
      <c r="AI635" s="50">
        <f t="shared" si="139"/>
        <v>23009</v>
      </c>
      <c r="AJ635" t="s">
        <v>1483</v>
      </c>
      <c r="AM635" s="1">
        <f t="shared" si="150"/>
        <v>461</v>
      </c>
      <c r="AN635" s="1">
        <v>11</v>
      </c>
      <c r="AO635" s="1">
        <f t="shared" si="151"/>
        <v>472</v>
      </c>
    </row>
    <row r="636" spans="1:41" hidden="1" outlineLevel="1">
      <c r="A636" t="s">
        <v>2453</v>
      </c>
      <c r="B636" s="11" t="s">
        <v>1458</v>
      </c>
      <c r="E636" s="1">
        <f t="shared" si="148"/>
        <v>460</v>
      </c>
      <c r="F636" s="1">
        <f t="shared" si="149"/>
        <v>439</v>
      </c>
      <c r="G636" s="1">
        <v>365</v>
      </c>
      <c r="H636" s="1">
        <v>359</v>
      </c>
      <c r="I636" s="2"/>
      <c r="J636" s="2">
        <f t="shared" si="142"/>
        <v>0.7804347826086957</v>
      </c>
      <c r="K636" s="10">
        <f t="shared" si="147"/>
        <v>2</v>
      </c>
      <c r="L636" s="9">
        <f t="shared" si="140"/>
        <v>3</v>
      </c>
      <c r="M636" s="8">
        <f t="shared" si="141"/>
        <v>1</v>
      </c>
      <c r="N636" s="2">
        <f t="shared" si="143"/>
        <v>0.34624145785876992</v>
      </c>
      <c r="O636" s="2">
        <f t="shared" si="144"/>
        <v>0.2255125284738041</v>
      </c>
      <c r="P636" s="2">
        <f t="shared" si="145"/>
        <v>0.37357630979498863</v>
      </c>
      <c r="Q636" s="2">
        <f t="shared" si="146"/>
        <v>5.4669703872437359E-2</v>
      </c>
      <c r="R636" s="1">
        <v>152</v>
      </c>
      <c r="S636" s="1">
        <v>99</v>
      </c>
      <c r="T636" s="1">
        <v>164</v>
      </c>
      <c r="V636" s="1">
        <v>24</v>
      </c>
      <c r="AA636" t="s">
        <v>2848</v>
      </c>
      <c r="AE636" s="44">
        <v>23</v>
      </c>
      <c r="AF636" s="46">
        <v>11</v>
      </c>
      <c r="AG636" s="46">
        <v>115</v>
      </c>
      <c r="AH636" s="50">
        <v>79025</v>
      </c>
      <c r="AI636" s="50">
        <f t="shared" si="139"/>
        <v>23011</v>
      </c>
      <c r="AJ636" t="s">
        <v>1483</v>
      </c>
      <c r="AM636" s="1">
        <f t="shared" si="150"/>
        <v>439</v>
      </c>
      <c r="AN636" s="1">
        <v>21</v>
      </c>
      <c r="AO636" s="1">
        <f t="shared" si="151"/>
        <v>460</v>
      </c>
    </row>
    <row r="637" spans="1:41" hidden="1" outlineLevel="1">
      <c r="A637" t="s">
        <v>739</v>
      </c>
      <c r="B637" s="11" t="s">
        <v>1458</v>
      </c>
      <c r="E637" s="1">
        <f t="shared" si="148"/>
        <v>1061</v>
      </c>
      <c r="F637" s="1">
        <f t="shared" si="149"/>
        <v>1011</v>
      </c>
      <c r="G637" s="1">
        <v>757</v>
      </c>
      <c r="H637" s="1">
        <v>748</v>
      </c>
      <c r="I637" s="2"/>
      <c r="J637" s="2">
        <f t="shared" ref="J637:J686" si="152">H637/E637</f>
        <v>0.70499528746465601</v>
      </c>
      <c r="K637" s="10">
        <f t="shared" si="147"/>
        <v>2</v>
      </c>
      <c r="L637" s="9">
        <f t="shared" si="140"/>
        <v>3</v>
      </c>
      <c r="M637" s="8">
        <f t="shared" si="141"/>
        <v>1</v>
      </c>
      <c r="N637" s="2">
        <f t="shared" si="143"/>
        <v>0.35410484668644904</v>
      </c>
      <c r="O637" s="2">
        <f t="shared" si="144"/>
        <v>0.18694362017804153</v>
      </c>
      <c r="P637" s="2">
        <f t="shared" si="145"/>
        <v>0.43323442136498519</v>
      </c>
      <c r="Q637" s="2">
        <f t="shared" si="146"/>
        <v>2.5717111770524215E-2</v>
      </c>
      <c r="R637" s="1">
        <v>358</v>
      </c>
      <c r="S637" s="1">
        <v>189</v>
      </c>
      <c r="T637" s="1">
        <v>438</v>
      </c>
      <c r="V637" s="1">
        <v>26</v>
      </c>
      <c r="AA637" t="s">
        <v>1712</v>
      </c>
      <c r="AE637" s="44">
        <v>23</v>
      </c>
      <c r="AF637" s="46">
        <v>13</v>
      </c>
      <c r="AG637" s="46">
        <v>80</v>
      </c>
      <c r="AH637" s="50">
        <v>79130</v>
      </c>
      <c r="AI637" s="50">
        <f t="shared" si="139"/>
        <v>23013</v>
      </c>
      <c r="AJ637" t="s">
        <v>1483</v>
      </c>
      <c r="AM637" s="1">
        <f t="shared" si="150"/>
        <v>1011</v>
      </c>
      <c r="AN637" s="1">
        <v>50</v>
      </c>
      <c r="AO637" s="1">
        <f t="shared" si="151"/>
        <v>1061</v>
      </c>
    </row>
    <row r="638" spans="1:41" hidden="1" outlineLevel="1">
      <c r="A638" t="s">
        <v>987</v>
      </c>
      <c r="B638" s="11" t="s">
        <v>1458</v>
      </c>
      <c r="E638" s="1">
        <f t="shared" si="148"/>
        <v>210</v>
      </c>
      <c r="F638" s="1">
        <f t="shared" si="149"/>
        <v>203</v>
      </c>
      <c r="G638" s="1">
        <v>147</v>
      </c>
      <c r="H638" s="1">
        <v>145</v>
      </c>
      <c r="I638" s="2"/>
      <c r="J638" s="2">
        <f t="shared" si="152"/>
        <v>0.69047619047619047</v>
      </c>
      <c r="K638" s="10">
        <f t="shared" si="147"/>
        <v>3</v>
      </c>
      <c r="L638" s="9">
        <f t="shared" si="140"/>
        <v>1</v>
      </c>
      <c r="M638" s="8">
        <f t="shared" si="141"/>
        <v>2</v>
      </c>
      <c r="N638" s="2">
        <f t="shared" si="143"/>
        <v>0.27093596059113301</v>
      </c>
      <c r="O638" s="2">
        <f t="shared" si="144"/>
        <v>0.37438423645320196</v>
      </c>
      <c r="P638" s="2">
        <f t="shared" si="145"/>
        <v>0.32019704433497537</v>
      </c>
      <c r="Q638" s="2">
        <f t="shared" si="146"/>
        <v>3.4482758620689669E-2</v>
      </c>
      <c r="R638" s="1">
        <v>55</v>
      </c>
      <c r="S638" s="1">
        <v>76</v>
      </c>
      <c r="T638" s="1">
        <v>65</v>
      </c>
      <c r="V638" s="1">
        <v>7</v>
      </c>
      <c r="AA638" t="s">
        <v>2692</v>
      </c>
      <c r="AE638" s="44">
        <v>23</v>
      </c>
      <c r="AF638" s="46">
        <v>3</v>
      </c>
      <c r="AG638" s="46">
        <v>310</v>
      </c>
      <c r="AH638" s="50">
        <v>79270</v>
      </c>
      <c r="AI638" s="50">
        <f t="shared" si="139"/>
        <v>23003</v>
      </c>
      <c r="AJ638" t="s">
        <v>1483</v>
      </c>
      <c r="AM638" s="1">
        <f t="shared" si="150"/>
        <v>203</v>
      </c>
      <c r="AN638" s="1">
        <v>7</v>
      </c>
      <c r="AO638" s="1">
        <f t="shared" si="151"/>
        <v>210</v>
      </c>
    </row>
    <row r="639" spans="1:41" hidden="1" outlineLevel="1">
      <c r="A639" t="s">
        <v>271</v>
      </c>
      <c r="B639" s="11" t="s">
        <v>1458</v>
      </c>
      <c r="E639" s="1">
        <f t="shared" si="148"/>
        <v>62</v>
      </c>
      <c r="F639" s="1">
        <f t="shared" si="149"/>
        <v>62</v>
      </c>
      <c r="G639" s="1">
        <v>59</v>
      </c>
      <c r="H639" s="1">
        <v>57</v>
      </c>
      <c r="I639" s="2"/>
      <c r="J639" s="2">
        <f t="shared" si="152"/>
        <v>0.91935483870967738</v>
      </c>
      <c r="K639" s="10">
        <f t="shared" si="147"/>
        <v>1</v>
      </c>
      <c r="L639" s="9">
        <f t="shared" si="140"/>
        <v>2</v>
      </c>
      <c r="M639" s="8">
        <f t="shared" si="141"/>
        <v>2</v>
      </c>
      <c r="N639" s="2">
        <f t="shared" si="143"/>
        <v>0.41935483870967744</v>
      </c>
      <c r="O639" s="2">
        <f t="shared" si="144"/>
        <v>0.29032258064516131</v>
      </c>
      <c r="P639" s="2">
        <f t="shared" si="145"/>
        <v>0.29032258064516131</v>
      </c>
      <c r="Q639" s="2">
        <f t="shared" si="146"/>
        <v>-1.1102230246251565E-16</v>
      </c>
      <c r="R639" s="1">
        <v>26</v>
      </c>
      <c r="S639" s="1">
        <v>18</v>
      </c>
      <c r="T639" s="1">
        <v>18</v>
      </c>
      <c r="V639" s="1">
        <v>0</v>
      </c>
      <c r="AA639" t="s">
        <v>659</v>
      </c>
      <c r="AE639" s="44">
        <v>23</v>
      </c>
      <c r="AF639" s="46">
        <v>29</v>
      </c>
      <c r="AG639" s="46">
        <v>210</v>
      </c>
      <c r="AH639" s="50">
        <v>79375</v>
      </c>
      <c r="AI639" s="50">
        <f t="shared" ref="AI639:AI702" si="153">AE639*1000+AF639</f>
        <v>23029</v>
      </c>
      <c r="AJ639" t="s">
        <v>1483</v>
      </c>
      <c r="AM639" s="1">
        <f t="shared" si="150"/>
        <v>62</v>
      </c>
      <c r="AN639" s="1">
        <v>0</v>
      </c>
      <c r="AO639" s="1">
        <f t="shared" si="151"/>
        <v>62</v>
      </c>
    </row>
    <row r="640" spans="1:41" hidden="1" outlineLevel="1">
      <c r="A640" t="s">
        <v>261</v>
      </c>
      <c r="B640" s="11" t="s">
        <v>1458</v>
      </c>
      <c r="E640" s="1">
        <f t="shared" si="148"/>
        <v>568</v>
      </c>
      <c r="F640" s="1">
        <f t="shared" si="149"/>
        <v>547</v>
      </c>
      <c r="G640" s="1">
        <v>454</v>
      </c>
      <c r="H640" s="1">
        <v>445</v>
      </c>
      <c r="I640" s="2"/>
      <c r="J640" s="2">
        <f t="shared" si="152"/>
        <v>0.78345070422535212</v>
      </c>
      <c r="K640" s="10">
        <f t="shared" si="147"/>
        <v>3</v>
      </c>
      <c r="L640" s="9">
        <f t="shared" si="140"/>
        <v>2</v>
      </c>
      <c r="M640" s="8">
        <f t="shared" si="141"/>
        <v>1</v>
      </c>
      <c r="N640" s="2">
        <f t="shared" si="143"/>
        <v>0.24680073126142596</v>
      </c>
      <c r="O640" s="2">
        <f t="shared" si="144"/>
        <v>0.32541133455210236</v>
      </c>
      <c r="P640" s="2">
        <f t="shared" si="145"/>
        <v>0.35831809872029252</v>
      </c>
      <c r="Q640" s="2">
        <f t="shared" si="146"/>
        <v>6.9469835466179131E-2</v>
      </c>
      <c r="R640" s="1">
        <v>135</v>
      </c>
      <c r="S640" s="1">
        <v>178</v>
      </c>
      <c r="T640" s="1">
        <v>196</v>
      </c>
      <c r="V640" s="1">
        <v>38</v>
      </c>
      <c r="AA640" t="s">
        <v>261</v>
      </c>
      <c r="AE640" s="44">
        <v>23</v>
      </c>
      <c r="AF640" s="46">
        <v>27</v>
      </c>
      <c r="AG640" s="46">
        <v>125</v>
      </c>
      <c r="AH640" s="50">
        <v>79480</v>
      </c>
      <c r="AI640" s="50">
        <f t="shared" si="153"/>
        <v>23027</v>
      </c>
      <c r="AJ640" t="s">
        <v>1483</v>
      </c>
      <c r="AM640" s="1">
        <f t="shared" si="150"/>
        <v>547</v>
      </c>
      <c r="AN640" s="1">
        <v>21</v>
      </c>
      <c r="AO640" s="1">
        <f t="shared" si="151"/>
        <v>568</v>
      </c>
    </row>
    <row r="641" spans="1:41" hidden="1" outlineLevel="1">
      <c r="A641" t="s">
        <v>313</v>
      </c>
      <c r="B641" s="11" t="s">
        <v>1458</v>
      </c>
      <c r="E641" s="1">
        <f t="shared" si="148"/>
        <v>3995</v>
      </c>
      <c r="F641" s="1">
        <f t="shared" si="149"/>
        <v>3873</v>
      </c>
      <c r="G641" s="1">
        <v>2777</v>
      </c>
      <c r="H641" s="1">
        <v>2713</v>
      </c>
      <c r="I641" s="2"/>
      <c r="J641" s="2">
        <f t="shared" si="152"/>
        <v>0.67909887359198995</v>
      </c>
      <c r="K641" s="10">
        <f t="shared" si="147"/>
        <v>3</v>
      </c>
      <c r="L641" s="9">
        <f t="shared" si="140"/>
        <v>2</v>
      </c>
      <c r="M641" s="8">
        <f t="shared" si="141"/>
        <v>1</v>
      </c>
      <c r="N641" s="2">
        <f t="shared" si="143"/>
        <v>0.28505034856700234</v>
      </c>
      <c r="O641" s="2">
        <f t="shared" si="144"/>
        <v>0.31990704879938031</v>
      </c>
      <c r="P641" s="2">
        <f t="shared" si="145"/>
        <v>0.3625096824167312</v>
      </c>
      <c r="Q641" s="2">
        <f t="shared" si="146"/>
        <v>3.2532920216886085E-2</v>
      </c>
      <c r="R641" s="1">
        <v>1104</v>
      </c>
      <c r="S641" s="1">
        <v>1239</v>
      </c>
      <c r="T641" s="1">
        <v>1404</v>
      </c>
      <c r="V641" s="1">
        <v>126</v>
      </c>
      <c r="AA641" t="s">
        <v>1331</v>
      </c>
      <c r="AE641" s="44">
        <v>23</v>
      </c>
      <c r="AF641" s="46">
        <v>15</v>
      </c>
      <c r="AG641" s="46">
        <v>85</v>
      </c>
      <c r="AH641" s="50">
        <v>79550</v>
      </c>
      <c r="AI641" s="50">
        <f t="shared" si="153"/>
        <v>23015</v>
      </c>
      <c r="AJ641" t="s">
        <v>1483</v>
      </c>
      <c r="AM641" s="1">
        <f t="shared" si="150"/>
        <v>3873</v>
      </c>
      <c r="AN641" s="1">
        <v>122</v>
      </c>
      <c r="AO641" s="1">
        <f t="shared" si="151"/>
        <v>3995</v>
      </c>
    </row>
    <row r="642" spans="1:41" hidden="1" outlineLevel="1">
      <c r="A642" t="s">
        <v>2905</v>
      </c>
      <c r="B642" s="11" t="s">
        <v>1458</v>
      </c>
      <c r="E642" s="1">
        <f t="shared" si="148"/>
        <v>1231</v>
      </c>
      <c r="F642" s="1">
        <f t="shared" si="149"/>
        <v>1203</v>
      </c>
      <c r="G642" s="1">
        <v>812</v>
      </c>
      <c r="H642" s="1">
        <v>798</v>
      </c>
      <c r="I642" s="2"/>
      <c r="J642" s="2">
        <f t="shared" si="152"/>
        <v>0.64825345247766042</v>
      </c>
      <c r="K642" s="10">
        <f t="shared" si="147"/>
        <v>3</v>
      </c>
      <c r="L642" s="9">
        <f t="shared" ref="L642:L705" si="154">IF(S642&gt;0,RANK(S642,$R642:$W642),"")</f>
        <v>2</v>
      </c>
      <c r="M642" s="8">
        <f t="shared" ref="M642:M705" si="155">IF(T642&gt;0,RANK(T642,$R642:$W642),"")</f>
        <v>1</v>
      </c>
      <c r="N642" s="2">
        <f t="shared" si="143"/>
        <v>0.23275145469659186</v>
      </c>
      <c r="O642" s="2">
        <f t="shared" si="144"/>
        <v>0.26184538653366585</v>
      </c>
      <c r="P642" s="2">
        <f t="shared" si="145"/>
        <v>0.46217788861180381</v>
      </c>
      <c r="Q642" s="2">
        <f t="shared" si="146"/>
        <v>4.3225270157938478E-2</v>
      </c>
      <c r="R642" s="1">
        <v>280</v>
      </c>
      <c r="S642" s="1">
        <v>315</v>
      </c>
      <c r="T642" s="1">
        <v>556</v>
      </c>
      <c r="V642" s="1">
        <v>52</v>
      </c>
      <c r="AA642" t="s">
        <v>955</v>
      </c>
      <c r="AE642" s="44">
        <v>23</v>
      </c>
      <c r="AF642" s="46">
        <v>1</v>
      </c>
      <c r="AG642" s="46">
        <v>65</v>
      </c>
      <c r="AH642" s="50">
        <v>79585</v>
      </c>
      <c r="AI642" s="50">
        <f t="shared" si="153"/>
        <v>23001</v>
      </c>
      <c r="AJ642" t="s">
        <v>1483</v>
      </c>
      <c r="AM642" s="1">
        <f t="shared" si="150"/>
        <v>1203</v>
      </c>
      <c r="AN642" s="1">
        <v>28</v>
      </c>
      <c r="AO642" s="1">
        <f t="shared" si="151"/>
        <v>1231</v>
      </c>
    </row>
    <row r="643" spans="1:41" hidden="1" outlineLevel="1">
      <c r="A643" t="s">
        <v>339</v>
      </c>
      <c r="B643" s="11" t="s">
        <v>1458</v>
      </c>
      <c r="E643" s="1">
        <f t="shared" si="148"/>
        <v>465</v>
      </c>
      <c r="F643" s="1">
        <f t="shared" si="149"/>
        <v>448</v>
      </c>
      <c r="G643" s="1">
        <v>304</v>
      </c>
      <c r="H643" s="1">
        <v>292</v>
      </c>
      <c r="I643" s="2"/>
      <c r="J643" s="2">
        <f t="shared" si="152"/>
        <v>0.6279569892473118</v>
      </c>
      <c r="K643" s="10">
        <f t="shared" si="147"/>
        <v>1</v>
      </c>
      <c r="L643" s="9">
        <f t="shared" si="154"/>
        <v>3</v>
      </c>
      <c r="M643" s="8">
        <f t="shared" si="155"/>
        <v>2</v>
      </c>
      <c r="N643" s="2">
        <f t="shared" si="143"/>
        <v>0.5513392857142857</v>
      </c>
      <c r="O643" s="2">
        <f t="shared" si="144"/>
        <v>0.11160714285714286</v>
      </c>
      <c r="P643" s="2">
        <f t="shared" si="145"/>
        <v>0.2924107142857143</v>
      </c>
      <c r="Q643" s="2">
        <f t="shared" si="146"/>
        <v>4.4642857142857151E-2</v>
      </c>
      <c r="R643" s="1">
        <v>247</v>
      </c>
      <c r="S643" s="1">
        <v>50</v>
      </c>
      <c r="T643" s="1">
        <v>131</v>
      </c>
      <c r="V643" s="1">
        <v>20</v>
      </c>
      <c r="AA643" t="s">
        <v>2692</v>
      </c>
      <c r="AE643" s="44">
        <v>23</v>
      </c>
      <c r="AF643" s="46">
        <v>3</v>
      </c>
      <c r="AG643" s="46">
        <v>315</v>
      </c>
      <c r="AH643" s="50">
        <v>79865</v>
      </c>
      <c r="AI643" s="50">
        <f t="shared" si="153"/>
        <v>23003</v>
      </c>
      <c r="AJ643" t="s">
        <v>1483</v>
      </c>
      <c r="AM643" s="1">
        <f t="shared" si="150"/>
        <v>448</v>
      </c>
      <c r="AN643" s="1">
        <v>17</v>
      </c>
      <c r="AO643" s="1">
        <f t="shared" si="151"/>
        <v>465</v>
      </c>
    </row>
    <row r="644" spans="1:41" hidden="1" outlineLevel="1">
      <c r="A644" t="s">
        <v>771</v>
      </c>
      <c r="B644" s="11" t="s">
        <v>1458</v>
      </c>
      <c r="E644" s="1">
        <f t="shared" si="148"/>
        <v>259</v>
      </c>
      <c r="F644" s="1">
        <f t="shared" si="149"/>
        <v>243</v>
      </c>
      <c r="G644" s="1">
        <v>204</v>
      </c>
      <c r="H644" s="1">
        <v>191</v>
      </c>
      <c r="I644" s="2"/>
      <c r="J644" s="2">
        <f t="shared" si="152"/>
        <v>0.73745173745173742</v>
      </c>
      <c r="K644" s="10">
        <f t="shared" si="147"/>
        <v>3</v>
      </c>
      <c r="L644" s="9">
        <f t="shared" si="154"/>
        <v>1</v>
      </c>
      <c r="M644" s="8">
        <f t="shared" si="155"/>
        <v>2</v>
      </c>
      <c r="N644" s="2">
        <f t="shared" si="143"/>
        <v>0.20164609053497942</v>
      </c>
      <c r="O644" s="2">
        <f t="shared" si="144"/>
        <v>0.50205761316872433</v>
      </c>
      <c r="P644" s="2">
        <f t="shared" si="145"/>
        <v>0.27572016460905352</v>
      </c>
      <c r="Q644" s="2">
        <f t="shared" si="146"/>
        <v>2.057613168724276E-2</v>
      </c>
      <c r="R644" s="1">
        <v>49</v>
      </c>
      <c r="S644" s="1">
        <v>122</v>
      </c>
      <c r="T644" s="1">
        <v>67</v>
      </c>
      <c r="V644" s="1">
        <v>5</v>
      </c>
      <c r="AA644" t="s">
        <v>721</v>
      </c>
      <c r="AE644" s="44">
        <v>23</v>
      </c>
      <c r="AF644" s="46">
        <v>9</v>
      </c>
      <c r="AG644" s="46">
        <v>180</v>
      </c>
      <c r="AH644" s="50">
        <v>80040</v>
      </c>
      <c r="AI644" s="50">
        <f t="shared" si="153"/>
        <v>23009</v>
      </c>
      <c r="AJ644" t="s">
        <v>1483</v>
      </c>
      <c r="AM644" s="1">
        <f t="shared" si="150"/>
        <v>243</v>
      </c>
      <c r="AN644" s="1">
        <v>16</v>
      </c>
      <c r="AO644" s="1">
        <f t="shared" si="151"/>
        <v>259</v>
      </c>
    </row>
    <row r="645" spans="1:41" hidden="1" outlineLevel="1">
      <c r="A645" t="s">
        <v>590</v>
      </c>
      <c r="B645" s="11" t="s">
        <v>1458</v>
      </c>
      <c r="E645" s="1">
        <f t="shared" si="148"/>
        <v>2891</v>
      </c>
      <c r="F645" s="1">
        <f t="shared" si="149"/>
        <v>2583</v>
      </c>
      <c r="G645" s="1">
        <v>1963</v>
      </c>
      <c r="H645" s="1">
        <v>1898</v>
      </c>
      <c r="I645" s="2"/>
      <c r="J645" s="2">
        <f t="shared" si="152"/>
        <v>0.65652023521272918</v>
      </c>
      <c r="K645" s="10">
        <f t="shared" si="147"/>
        <v>3</v>
      </c>
      <c r="L645" s="9">
        <f t="shared" si="154"/>
        <v>2</v>
      </c>
      <c r="M645" s="8">
        <f t="shared" si="155"/>
        <v>1</v>
      </c>
      <c r="N645" s="2">
        <f t="shared" si="143"/>
        <v>0.21138211382113822</v>
      </c>
      <c r="O645" s="2">
        <f t="shared" si="144"/>
        <v>0.31320170344560588</v>
      </c>
      <c r="P645" s="2">
        <f t="shared" si="145"/>
        <v>0.45489740611691831</v>
      </c>
      <c r="Q645" s="2">
        <f t="shared" si="146"/>
        <v>2.0518776616337553E-2</v>
      </c>
      <c r="R645" s="1">
        <v>546</v>
      </c>
      <c r="S645" s="1">
        <v>809</v>
      </c>
      <c r="T645" s="1">
        <v>1175</v>
      </c>
      <c r="V645" s="1">
        <v>53</v>
      </c>
      <c r="AA645" t="s">
        <v>1712</v>
      </c>
      <c r="AE645" s="44">
        <v>23</v>
      </c>
      <c r="AF645" s="46">
        <v>13</v>
      </c>
      <c r="AG645" s="46">
        <v>85</v>
      </c>
      <c r="AH645" s="50">
        <v>80215</v>
      </c>
      <c r="AI645" s="50">
        <f t="shared" si="153"/>
        <v>23013</v>
      </c>
      <c r="AJ645" t="s">
        <v>1483</v>
      </c>
      <c r="AM645" s="1">
        <f t="shared" si="150"/>
        <v>2583</v>
      </c>
      <c r="AN645" s="1">
        <v>308</v>
      </c>
      <c r="AO645" s="1">
        <f t="shared" si="151"/>
        <v>2891</v>
      </c>
    </row>
    <row r="646" spans="1:41" hidden="1" outlineLevel="1">
      <c r="A646" t="s">
        <v>163</v>
      </c>
      <c r="B646" s="11" t="s">
        <v>1458</v>
      </c>
      <c r="E646" s="1">
        <f t="shared" si="148"/>
        <v>1041</v>
      </c>
      <c r="F646" s="1">
        <f t="shared" si="149"/>
        <v>1026</v>
      </c>
      <c r="G646" s="1">
        <v>840</v>
      </c>
      <c r="H646" s="1">
        <v>784</v>
      </c>
      <c r="I646" s="2"/>
      <c r="J646" s="2">
        <f t="shared" si="152"/>
        <v>0.75312199807877045</v>
      </c>
      <c r="K646" s="10">
        <f t="shared" si="147"/>
        <v>2</v>
      </c>
      <c r="L646" s="9">
        <f t="shared" si="154"/>
        <v>1</v>
      </c>
      <c r="M646" s="8">
        <f t="shared" si="155"/>
        <v>3</v>
      </c>
      <c r="N646" s="2">
        <f t="shared" si="143"/>
        <v>0.29727095516569202</v>
      </c>
      <c r="O646" s="2">
        <f t="shared" si="144"/>
        <v>0.39571150097465885</v>
      </c>
      <c r="P646" s="2">
        <f t="shared" si="145"/>
        <v>0.28654970760233917</v>
      </c>
      <c r="Q646" s="2">
        <f t="shared" si="146"/>
        <v>2.0467836257309968E-2</v>
      </c>
      <c r="R646" s="1">
        <v>305</v>
      </c>
      <c r="S646" s="1">
        <v>406</v>
      </c>
      <c r="T646" s="1">
        <v>294</v>
      </c>
      <c r="V646" s="1">
        <v>21</v>
      </c>
      <c r="AA646" t="s">
        <v>2692</v>
      </c>
      <c r="AE646" s="44">
        <v>23</v>
      </c>
      <c r="AF646" s="46">
        <v>3</v>
      </c>
      <c r="AG646" s="46">
        <v>320</v>
      </c>
      <c r="AH646" s="50">
        <v>80285</v>
      </c>
      <c r="AI646" s="50">
        <f t="shared" si="153"/>
        <v>23003</v>
      </c>
      <c r="AJ646" t="s">
        <v>1483</v>
      </c>
      <c r="AM646" s="1">
        <f t="shared" si="150"/>
        <v>1026</v>
      </c>
      <c r="AN646" s="1">
        <v>15</v>
      </c>
      <c r="AO646" s="1">
        <f t="shared" si="151"/>
        <v>1041</v>
      </c>
    </row>
    <row r="647" spans="1:41" hidden="1" outlineLevel="1">
      <c r="A647" t="s">
        <v>659</v>
      </c>
      <c r="B647" s="11" t="s">
        <v>1458</v>
      </c>
      <c r="E647" s="1">
        <f t="shared" si="148"/>
        <v>1192</v>
      </c>
      <c r="F647" s="1">
        <f t="shared" si="149"/>
        <v>1127</v>
      </c>
      <c r="G647" s="1">
        <v>889</v>
      </c>
      <c r="H647" s="1">
        <v>1038</v>
      </c>
      <c r="I647" s="2"/>
      <c r="J647" s="2">
        <f t="shared" si="152"/>
        <v>0.87080536912751683</v>
      </c>
      <c r="K647" s="10">
        <f t="shared" si="147"/>
        <v>3</v>
      </c>
      <c r="L647" s="9">
        <f t="shared" si="154"/>
        <v>2</v>
      </c>
      <c r="M647" s="8">
        <f t="shared" si="155"/>
        <v>1</v>
      </c>
      <c r="N647" s="2">
        <f t="shared" si="143"/>
        <v>0.24312333629103816</v>
      </c>
      <c r="O647" s="2">
        <f t="shared" si="144"/>
        <v>0.26796805678793256</v>
      </c>
      <c r="P647" s="2">
        <f t="shared" si="145"/>
        <v>0.44809228039041704</v>
      </c>
      <c r="Q647" s="2">
        <f t="shared" si="146"/>
        <v>4.081632653061229E-2</v>
      </c>
      <c r="R647" s="1">
        <v>274</v>
      </c>
      <c r="S647" s="1">
        <v>302</v>
      </c>
      <c r="T647" s="1">
        <v>505</v>
      </c>
      <c r="V647" s="1">
        <v>46</v>
      </c>
      <c r="AA647" t="s">
        <v>1712</v>
      </c>
      <c r="AE647" s="44">
        <v>23</v>
      </c>
      <c r="AF647" s="46">
        <v>13</v>
      </c>
      <c r="AG647" s="46">
        <v>90</v>
      </c>
      <c r="AH647" s="50">
        <v>80425</v>
      </c>
      <c r="AI647" s="50">
        <f t="shared" si="153"/>
        <v>23013</v>
      </c>
      <c r="AJ647" t="s">
        <v>1483</v>
      </c>
      <c r="AM647" s="1">
        <f t="shared" si="150"/>
        <v>1127</v>
      </c>
      <c r="AN647" s="1">
        <v>65</v>
      </c>
      <c r="AO647" s="1">
        <f t="shared" si="151"/>
        <v>1192</v>
      </c>
    </row>
    <row r="648" spans="1:41" hidden="1" outlineLevel="1">
      <c r="A648" t="s">
        <v>213</v>
      </c>
      <c r="B648" s="11" t="s">
        <v>1458</v>
      </c>
      <c r="E648" s="1">
        <f t="shared" si="148"/>
        <v>4746</v>
      </c>
      <c r="F648" s="1">
        <f t="shared" si="149"/>
        <v>4605</v>
      </c>
      <c r="G648" s="1">
        <v>3722</v>
      </c>
      <c r="H648" s="1">
        <v>3651</v>
      </c>
      <c r="I648" s="2"/>
      <c r="J648" s="2">
        <f t="shared" si="152"/>
        <v>0.76927939317319849</v>
      </c>
      <c r="K648" s="10">
        <f t="shared" si="147"/>
        <v>3</v>
      </c>
      <c r="L648" s="9">
        <f t="shared" si="154"/>
        <v>2</v>
      </c>
      <c r="M648" s="8">
        <f t="shared" si="155"/>
        <v>1</v>
      </c>
      <c r="N648" s="2">
        <f t="shared" si="143"/>
        <v>0.27448425624321388</v>
      </c>
      <c r="O648" s="2">
        <f t="shared" si="144"/>
        <v>0.27513572204125952</v>
      </c>
      <c r="P648" s="2">
        <f t="shared" si="145"/>
        <v>0.395656894679696</v>
      </c>
      <c r="Q648" s="2">
        <f t="shared" si="146"/>
        <v>5.4723127035830543E-2</v>
      </c>
      <c r="R648" s="1">
        <v>1264</v>
      </c>
      <c r="S648" s="1">
        <v>1267</v>
      </c>
      <c r="T648" s="1">
        <v>1822</v>
      </c>
      <c r="V648" s="1">
        <v>252</v>
      </c>
      <c r="AA648" t="s">
        <v>934</v>
      </c>
      <c r="AE648" s="44">
        <v>23</v>
      </c>
      <c r="AF648" s="46">
        <v>31</v>
      </c>
      <c r="AG648" s="46">
        <v>130</v>
      </c>
      <c r="AH648" s="50">
        <v>80530</v>
      </c>
      <c r="AI648" s="50">
        <f t="shared" si="153"/>
        <v>23031</v>
      </c>
      <c r="AJ648" t="s">
        <v>1483</v>
      </c>
      <c r="AM648" s="1">
        <f t="shared" si="150"/>
        <v>4605</v>
      </c>
      <c r="AN648" s="1">
        <v>141</v>
      </c>
      <c r="AO648" s="1">
        <f t="shared" si="151"/>
        <v>4746</v>
      </c>
    </row>
    <row r="649" spans="1:41" hidden="1" outlineLevel="1">
      <c r="A649" t="s">
        <v>1293</v>
      </c>
      <c r="B649" s="11" t="s">
        <v>1458</v>
      </c>
      <c r="E649" s="1">
        <f t="shared" si="148"/>
        <v>1147</v>
      </c>
      <c r="F649" s="1">
        <f t="shared" si="149"/>
        <v>1125</v>
      </c>
      <c r="G649" s="1">
        <v>946</v>
      </c>
      <c r="H649" s="1">
        <v>925</v>
      </c>
      <c r="I649" s="2"/>
      <c r="J649" s="2">
        <f t="shared" si="152"/>
        <v>0.80645161290322576</v>
      </c>
      <c r="K649" s="10">
        <f t="shared" si="147"/>
        <v>3</v>
      </c>
      <c r="L649" s="9">
        <f t="shared" si="154"/>
        <v>2</v>
      </c>
      <c r="M649" s="8">
        <f t="shared" si="155"/>
        <v>1</v>
      </c>
      <c r="N649" s="2">
        <f t="shared" si="143"/>
        <v>0.26666666666666666</v>
      </c>
      <c r="O649" s="2">
        <f t="shared" si="144"/>
        <v>0.3342222222222222</v>
      </c>
      <c r="P649" s="2">
        <f t="shared" si="145"/>
        <v>0.36977777777777776</v>
      </c>
      <c r="Q649" s="2">
        <f t="shared" si="146"/>
        <v>2.9333333333333433E-2</v>
      </c>
      <c r="R649" s="1">
        <v>300</v>
      </c>
      <c r="S649" s="1">
        <v>376</v>
      </c>
      <c r="T649" s="1">
        <v>416</v>
      </c>
      <c r="V649" s="1">
        <v>33</v>
      </c>
      <c r="AA649" t="s">
        <v>2272</v>
      </c>
      <c r="AE649" s="44">
        <v>23</v>
      </c>
      <c r="AF649" s="46">
        <v>17</v>
      </c>
      <c r="AG649" s="46">
        <v>165</v>
      </c>
      <c r="AH649" s="50">
        <v>80635</v>
      </c>
      <c r="AI649" s="50">
        <f t="shared" si="153"/>
        <v>23017</v>
      </c>
      <c r="AJ649" t="s">
        <v>1483</v>
      </c>
      <c r="AM649" s="1">
        <f t="shared" si="150"/>
        <v>1125</v>
      </c>
      <c r="AN649" s="1">
        <v>22</v>
      </c>
      <c r="AO649" s="1">
        <f t="shared" si="151"/>
        <v>1147</v>
      </c>
    </row>
    <row r="650" spans="1:41" hidden="1" outlineLevel="1">
      <c r="A650" t="s">
        <v>589</v>
      </c>
      <c r="B650" s="11" t="s">
        <v>1458</v>
      </c>
      <c r="E650" s="1">
        <f t="shared" si="148"/>
        <v>12203</v>
      </c>
      <c r="F650" s="1">
        <f t="shared" si="149"/>
        <v>10829</v>
      </c>
      <c r="G650" s="1">
        <v>7445</v>
      </c>
      <c r="H650" s="1">
        <v>7311</v>
      </c>
      <c r="I650" s="2"/>
      <c r="J650" s="2">
        <f t="shared" si="152"/>
        <v>0.59911497172826356</v>
      </c>
      <c r="K650" s="10">
        <f t="shared" si="147"/>
        <v>1</v>
      </c>
      <c r="L650" s="9">
        <f t="shared" si="154"/>
        <v>3</v>
      </c>
      <c r="M650" s="8">
        <f t="shared" si="155"/>
        <v>2</v>
      </c>
      <c r="N650" s="2">
        <f t="shared" si="143"/>
        <v>0.44159202142395421</v>
      </c>
      <c r="O650" s="2">
        <f t="shared" si="144"/>
        <v>0.17388493859082094</v>
      </c>
      <c r="P650" s="2">
        <f t="shared" si="145"/>
        <v>0.35404931203250534</v>
      </c>
      <c r="Q650" s="2">
        <f t="shared" si="146"/>
        <v>3.0473727952719576E-2</v>
      </c>
      <c r="R650" s="1">
        <v>4782</v>
      </c>
      <c r="S650" s="1">
        <v>1883</v>
      </c>
      <c r="T650" s="1">
        <v>3834</v>
      </c>
      <c r="V650" s="1">
        <v>330</v>
      </c>
      <c r="AA650" t="s">
        <v>2848</v>
      </c>
      <c r="AE650" s="44">
        <v>23</v>
      </c>
      <c r="AF650" s="46">
        <v>11</v>
      </c>
      <c r="AG650" s="46">
        <v>120</v>
      </c>
      <c r="AH650" s="50">
        <v>80740</v>
      </c>
      <c r="AI650" s="50">
        <f t="shared" si="153"/>
        <v>23011</v>
      </c>
      <c r="AJ650" t="s">
        <v>905</v>
      </c>
      <c r="AM650" s="1">
        <f t="shared" si="150"/>
        <v>10829</v>
      </c>
      <c r="AN650" s="1">
        <v>1374</v>
      </c>
      <c r="AO650" s="1">
        <f t="shared" si="151"/>
        <v>12203</v>
      </c>
    </row>
    <row r="651" spans="1:41" hidden="1" outlineLevel="1">
      <c r="A651" t="s">
        <v>591</v>
      </c>
      <c r="B651" s="11" t="s">
        <v>1458</v>
      </c>
      <c r="E651" s="1">
        <f t="shared" si="148"/>
        <v>1007</v>
      </c>
      <c r="F651" s="1">
        <f t="shared" si="149"/>
        <v>927</v>
      </c>
      <c r="G651" s="1">
        <v>779</v>
      </c>
      <c r="H651" s="1">
        <v>765</v>
      </c>
      <c r="I651" s="2"/>
      <c r="J651" s="2">
        <f t="shared" si="152"/>
        <v>0.75968222442899702</v>
      </c>
      <c r="K651" s="10">
        <f t="shared" si="147"/>
        <v>1</v>
      </c>
      <c r="L651" s="9">
        <f t="shared" si="154"/>
        <v>3</v>
      </c>
      <c r="M651" s="8">
        <f t="shared" si="155"/>
        <v>2</v>
      </c>
      <c r="N651" s="2">
        <f t="shared" si="143"/>
        <v>0.32578209277238401</v>
      </c>
      <c r="O651" s="2">
        <f t="shared" si="144"/>
        <v>0.32146709816612729</v>
      </c>
      <c r="P651" s="2">
        <f t="shared" si="145"/>
        <v>0.3225458468176915</v>
      </c>
      <c r="Q651" s="2">
        <f t="shared" si="146"/>
        <v>3.0204962243797207E-2</v>
      </c>
      <c r="R651" s="1">
        <v>302</v>
      </c>
      <c r="S651" s="1">
        <v>298</v>
      </c>
      <c r="T651" s="1">
        <v>299</v>
      </c>
      <c r="V651" s="1">
        <v>28</v>
      </c>
      <c r="AA651" t="s">
        <v>2848</v>
      </c>
      <c r="AE651" s="44">
        <v>23</v>
      </c>
      <c r="AF651" s="46">
        <v>11</v>
      </c>
      <c r="AG651" s="46">
        <v>125</v>
      </c>
      <c r="AH651" s="50">
        <v>80880</v>
      </c>
      <c r="AI651" s="50">
        <f t="shared" si="153"/>
        <v>23011</v>
      </c>
      <c r="AJ651" t="s">
        <v>1483</v>
      </c>
      <c r="AM651" s="1">
        <f t="shared" si="150"/>
        <v>927</v>
      </c>
      <c r="AN651" s="1">
        <v>80</v>
      </c>
      <c r="AO651" s="1">
        <f t="shared" si="151"/>
        <v>1007</v>
      </c>
    </row>
    <row r="652" spans="1:41" hidden="1" outlineLevel="1">
      <c r="A652" t="s">
        <v>664</v>
      </c>
      <c r="B652" s="11" t="s">
        <v>1458</v>
      </c>
      <c r="E652" s="1">
        <f t="shared" si="148"/>
        <v>64</v>
      </c>
      <c r="F652" s="1">
        <f t="shared" si="149"/>
        <v>58</v>
      </c>
      <c r="G652" s="1">
        <v>35</v>
      </c>
      <c r="H652" s="1">
        <v>33</v>
      </c>
      <c r="I652" s="2"/>
      <c r="J652" s="2">
        <f t="shared" si="152"/>
        <v>0.515625</v>
      </c>
      <c r="K652" s="10">
        <f t="shared" si="147"/>
        <v>1</v>
      </c>
      <c r="L652" s="9">
        <f t="shared" si="154"/>
        <v>2</v>
      </c>
      <c r="M652" s="8">
        <f t="shared" si="155"/>
        <v>3</v>
      </c>
      <c r="N652" s="2">
        <f t="shared" si="143"/>
        <v>0.36206896551724138</v>
      </c>
      <c r="O652" s="2">
        <f t="shared" si="144"/>
        <v>0.34482758620689657</v>
      </c>
      <c r="P652" s="2">
        <f t="shared" si="145"/>
        <v>0.17241379310344829</v>
      </c>
      <c r="Q652" s="2">
        <f t="shared" si="146"/>
        <v>0.12068965517241381</v>
      </c>
      <c r="R652" s="1">
        <v>21</v>
      </c>
      <c r="S652" s="1">
        <v>20</v>
      </c>
      <c r="T652" s="1">
        <v>10</v>
      </c>
      <c r="V652" s="1">
        <v>7</v>
      </c>
      <c r="AA652" t="s">
        <v>2472</v>
      </c>
      <c r="AE652" s="44">
        <v>23</v>
      </c>
      <c r="AF652" s="46">
        <v>19</v>
      </c>
      <c r="AG652" s="46">
        <v>300</v>
      </c>
      <c r="AH652" s="50">
        <v>81055</v>
      </c>
      <c r="AI652" s="50">
        <f t="shared" si="153"/>
        <v>23019</v>
      </c>
      <c r="AJ652" t="s">
        <v>2949</v>
      </c>
      <c r="AM652" s="1">
        <f t="shared" si="150"/>
        <v>58</v>
      </c>
      <c r="AN652" s="1">
        <v>6</v>
      </c>
      <c r="AO652" s="1">
        <f t="shared" si="151"/>
        <v>64</v>
      </c>
    </row>
    <row r="653" spans="1:41" hidden="1" outlineLevel="1">
      <c r="A653" t="s">
        <v>859</v>
      </c>
      <c r="B653" s="11" t="s">
        <v>1458</v>
      </c>
      <c r="E653" s="1">
        <f t="shared" si="148"/>
        <v>380</v>
      </c>
      <c r="F653" s="1">
        <f t="shared" si="149"/>
        <v>379</v>
      </c>
      <c r="G653" s="1">
        <v>239</v>
      </c>
      <c r="H653" s="1">
        <v>286</v>
      </c>
      <c r="I653" s="2"/>
      <c r="J653" s="2">
        <f t="shared" si="152"/>
        <v>0.75263157894736843</v>
      </c>
      <c r="K653" s="10">
        <f t="shared" si="147"/>
        <v>3</v>
      </c>
      <c r="L653" s="9">
        <f t="shared" si="154"/>
        <v>2</v>
      </c>
      <c r="M653" s="8">
        <f t="shared" si="155"/>
        <v>1</v>
      </c>
      <c r="N653" s="2">
        <f t="shared" si="143"/>
        <v>0.26385224274406333</v>
      </c>
      <c r="O653" s="2">
        <f t="shared" si="144"/>
        <v>0.31134564643799473</v>
      </c>
      <c r="P653" s="2">
        <f t="shared" si="145"/>
        <v>0.39841688654353563</v>
      </c>
      <c r="Q653" s="2">
        <f t="shared" si="146"/>
        <v>2.6385224274406371E-2</v>
      </c>
      <c r="R653" s="1">
        <v>100</v>
      </c>
      <c r="S653" s="1">
        <v>118</v>
      </c>
      <c r="T653" s="1">
        <v>151</v>
      </c>
      <c r="V653" s="1">
        <v>10</v>
      </c>
      <c r="AA653" t="s">
        <v>1085</v>
      </c>
      <c r="AE653" s="44">
        <v>23</v>
      </c>
      <c r="AF653" s="46">
        <v>7</v>
      </c>
      <c r="AG653" s="46">
        <v>100</v>
      </c>
      <c r="AH653" s="50">
        <v>81300</v>
      </c>
      <c r="AI653" s="50">
        <f t="shared" si="153"/>
        <v>23007</v>
      </c>
      <c r="AJ653" t="s">
        <v>1483</v>
      </c>
      <c r="AM653" s="1">
        <f t="shared" si="150"/>
        <v>379</v>
      </c>
      <c r="AN653" s="1">
        <v>1</v>
      </c>
      <c r="AO653" s="1">
        <f t="shared" si="151"/>
        <v>380</v>
      </c>
    </row>
    <row r="654" spans="1:41" hidden="1" outlineLevel="1">
      <c r="A654" t="s">
        <v>475</v>
      </c>
      <c r="B654" s="11" t="s">
        <v>1458</v>
      </c>
      <c r="E654" s="1">
        <f t="shared" si="148"/>
        <v>210</v>
      </c>
      <c r="F654" s="1">
        <f t="shared" si="149"/>
        <v>203</v>
      </c>
      <c r="G654" s="1">
        <v>141</v>
      </c>
      <c r="H654" s="1">
        <v>137</v>
      </c>
      <c r="I654" s="2"/>
      <c r="J654" s="2">
        <f t="shared" si="152"/>
        <v>0.65238095238095239</v>
      </c>
      <c r="K654" s="10">
        <f t="shared" si="147"/>
        <v>2</v>
      </c>
      <c r="L654" s="9">
        <f t="shared" si="154"/>
        <v>3</v>
      </c>
      <c r="M654" s="8">
        <f t="shared" si="155"/>
        <v>1</v>
      </c>
      <c r="N654" s="2">
        <f t="shared" si="143"/>
        <v>0.3891625615763547</v>
      </c>
      <c r="O654" s="2">
        <f t="shared" si="144"/>
        <v>0.15763546798029557</v>
      </c>
      <c r="P654" s="2">
        <f t="shared" si="145"/>
        <v>0.42364532019704432</v>
      </c>
      <c r="Q654" s="2">
        <f t="shared" si="146"/>
        <v>2.9556650246305327E-2</v>
      </c>
      <c r="R654" s="1">
        <v>79</v>
      </c>
      <c r="S654" s="1">
        <v>32</v>
      </c>
      <c r="T654" s="1">
        <v>86</v>
      </c>
      <c r="V654" s="1">
        <v>6</v>
      </c>
      <c r="AA654" t="s">
        <v>1767</v>
      </c>
      <c r="AE654" s="44">
        <v>23</v>
      </c>
      <c r="AF654" s="46">
        <v>21</v>
      </c>
      <c r="AG654" s="46">
        <v>95</v>
      </c>
      <c r="AH654" s="50">
        <v>81405</v>
      </c>
      <c r="AI654" s="50">
        <f t="shared" si="153"/>
        <v>23021</v>
      </c>
      <c r="AJ654" t="s">
        <v>1483</v>
      </c>
      <c r="AM654" s="1">
        <f t="shared" si="150"/>
        <v>203</v>
      </c>
      <c r="AN654" s="1">
        <v>7</v>
      </c>
      <c r="AO654" s="1">
        <f t="shared" si="151"/>
        <v>210</v>
      </c>
    </row>
    <row r="655" spans="1:41" hidden="1" outlineLevel="1">
      <c r="A655" t="s">
        <v>684</v>
      </c>
      <c r="B655" s="11" t="s">
        <v>1458</v>
      </c>
      <c r="E655" s="1">
        <f t="shared" si="148"/>
        <v>7944</v>
      </c>
      <c r="F655" s="1">
        <f t="shared" si="149"/>
        <v>7411</v>
      </c>
      <c r="G655" s="1">
        <v>5986</v>
      </c>
      <c r="H655" s="1">
        <v>5931</v>
      </c>
      <c r="I655" s="2"/>
      <c r="J655" s="2">
        <f t="shared" si="152"/>
        <v>0.74660120845921452</v>
      </c>
      <c r="K655" s="10">
        <f t="shared" si="147"/>
        <v>3</v>
      </c>
      <c r="L655" s="9">
        <f t="shared" si="154"/>
        <v>2</v>
      </c>
      <c r="M655" s="8">
        <f t="shared" si="155"/>
        <v>1</v>
      </c>
      <c r="N655" s="2">
        <f t="shared" si="143"/>
        <v>0.24639050060720549</v>
      </c>
      <c r="O655" s="2">
        <f t="shared" si="144"/>
        <v>0.2691944406962623</v>
      </c>
      <c r="P655" s="2">
        <f t="shared" si="145"/>
        <v>0.47281068681689381</v>
      </c>
      <c r="Q655" s="2">
        <f t="shared" si="146"/>
        <v>1.160437187963842E-2</v>
      </c>
      <c r="R655" s="1">
        <v>1826</v>
      </c>
      <c r="S655" s="1">
        <v>1995</v>
      </c>
      <c r="T655" s="1">
        <v>3504</v>
      </c>
      <c r="V655" s="1">
        <v>86</v>
      </c>
      <c r="AA655" t="s">
        <v>934</v>
      </c>
      <c r="AE655" s="44">
        <v>23</v>
      </c>
      <c r="AF655" s="46">
        <v>31</v>
      </c>
      <c r="AG655" s="46">
        <v>135</v>
      </c>
      <c r="AH655" s="50">
        <v>81475</v>
      </c>
      <c r="AI655" s="50">
        <f t="shared" si="153"/>
        <v>23031</v>
      </c>
      <c r="AJ655" t="s">
        <v>1483</v>
      </c>
      <c r="AM655" s="1">
        <f t="shared" si="150"/>
        <v>7411</v>
      </c>
      <c r="AN655" s="1">
        <v>533</v>
      </c>
      <c r="AO655" s="1">
        <f t="shared" si="151"/>
        <v>7944</v>
      </c>
    </row>
    <row r="656" spans="1:41" hidden="1" outlineLevel="1">
      <c r="A656" t="s">
        <v>916</v>
      </c>
      <c r="B656" s="11" t="s">
        <v>1458</v>
      </c>
      <c r="E656" s="1">
        <f t="shared" si="148"/>
        <v>92</v>
      </c>
      <c r="F656" s="1">
        <f t="shared" si="149"/>
        <v>90</v>
      </c>
      <c r="G656" s="1">
        <v>76</v>
      </c>
      <c r="H656" s="1">
        <v>73</v>
      </c>
      <c r="I656" s="2"/>
      <c r="J656" s="2">
        <f t="shared" si="152"/>
        <v>0.79347826086956519</v>
      </c>
      <c r="K656" s="10">
        <f t="shared" si="147"/>
        <v>3</v>
      </c>
      <c r="L656" s="9">
        <f t="shared" si="154"/>
        <v>2</v>
      </c>
      <c r="M656" s="8">
        <f t="shared" si="155"/>
        <v>1</v>
      </c>
      <c r="N656" s="2">
        <f t="shared" si="143"/>
        <v>0.24444444444444444</v>
      </c>
      <c r="O656" s="2">
        <f t="shared" si="144"/>
        <v>0.33333333333333331</v>
      </c>
      <c r="P656" s="2">
        <f t="shared" si="145"/>
        <v>0.37777777777777777</v>
      </c>
      <c r="Q656" s="2">
        <f t="shared" si="146"/>
        <v>4.4444444444444453E-2</v>
      </c>
      <c r="R656" s="1">
        <v>22</v>
      </c>
      <c r="S656" s="1">
        <v>30</v>
      </c>
      <c r="T656" s="1">
        <v>34</v>
      </c>
      <c r="V656" s="1">
        <v>4</v>
      </c>
      <c r="AA656" t="s">
        <v>659</v>
      </c>
      <c r="AE656" s="44">
        <v>23</v>
      </c>
      <c r="AF656" s="46">
        <v>29</v>
      </c>
      <c r="AG656" s="46">
        <v>215</v>
      </c>
      <c r="AH656" s="50">
        <v>81685</v>
      </c>
      <c r="AI656" s="50">
        <f t="shared" si="153"/>
        <v>23029</v>
      </c>
      <c r="AJ656" t="s">
        <v>1483</v>
      </c>
      <c r="AM656" s="1">
        <f t="shared" si="150"/>
        <v>90</v>
      </c>
      <c r="AN656" s="1">
        <v>2</v>
      </c>
      <c r="AO656" s="1">
        <f t="shared" si="151"/>
        <v>92</v>
      </c>
    </row>
    <row r="657" spans="1:41" hidden="1" outlineLevel="1">
      <c r="A657" t="s">
        <v>2405</v>
      </c>
      <c r="B657" s="11" t="s">
        <v>1458</v>
      </c>
      <c r="E657" s="1">
        <f t="shared" si="148"/>
        <v>1602</v>
      </c>
      <c r="F657" s="1">
        <f t="shared" si="149"/>
        <v>1520</v>
      </c>
      <c r="G657" s="1">
        <v>1238</v>
      </c>
      <c r="H657" s="1">
        <v>1222</v>
      </c>
      <c r="I657" s="2"/>
      <c r="J657" s="2">
        <f t="shared" si="152"/>
        <v>0.76279650436953805</v>
      </c>
      <c r="K657" s="10">
        <f t="shared" si="147"/>
        <v>2</v>
      </c>
      <c r="L657" s="9">
        <f t="shared" si="154"/>
        <v>3</v>
      </c>
      <c r="M657" s="8">
        <f t="shared" si="155"/>
        <v>1</v>
      </c>
      <c r="N657" s="2">
        <f t="shared" si="143"/>
        <v>0.30855263157894736</v>
      </c>
      <c r="O657" s="2">
        <f t="shared" si="144"/>
        <v>0.30526315789473685</v>
      </c>
      <c r="P657" s="2">
        <f t="shared" si="145"/>
        <v>0.3473684210526316</v>
      </c>
      <c r="Q657" s="2">
        <f t="shared" si="146"/>
        <v>3.8815789473684248E-2</v>
      </c>
      <c r="R657" s="1">
        <v>469</v>
      </c>
      <c r="S657" s="1">
        <v>464</v>
      </c>
      <c r="T657" s="1">
        <v>528</v>
      </c>
      <c r="V657" s="1">
        <v>59</v>
      </c>
      <c r="AA657" t="s">
        <v>1393</v>
      </c>
      <c r="AE657" s="44">
        <v>23</v>
      </c>
      <c r="AF657" s="46">
        <v>23</v>
      </c>
      <c r="AG657" s="46">
        <v>45</v>
      </c>
      <c r="AH657" s="50">
        <v>81930</v>
      </c>
      <c r="AI657" s="50">
        <f t="shared" si="153"/>
        <v>23023</v>
      </c>
      <c r="AJ657" t="s">
        <v>1483</v>
      </c>
      <c r="AM657" s="1">
        <f t="shared" si="150"/>
        <v>1520</v>
      </c>
      <c r="AN657" s="1">
        <v>82</v>
      </c>
      <c r="AO657" s="1">
        <f t="shared" si="151"/>
        <v>1602</v>
      </c>
    </row>
    <row r="658" spans="1:41" hidden="1" outlineLevel="1">
      <c r="A658" t="s">
        <v>1082</v>
      </c>
      <c r="B658" s="11" t="s">
        <v>1458</v>
      </c>
      <c r="E658" s="1">
        <f t="shared" si="148"/>
        <v>46</v>
      </c>
      <c r="F658" s="1">
        <f t="shared" si="149"/>
        <v>45</v>
      </c>
      <c r="G658" s="1">
        <v>39</v>
      </c>
      <c r="H658" s="1">
        <v>36</v>
      </c>
      <c r="I658" s="2"/>
      <c r="J658" s="2">
        <f t="shared" si="152"/>
        <v>0.78260869565217395</v>
      </c>
      <c r="K658" s="10">
        <f t="shared" si="147"/>
        <v>3</v>
      </c>
      <c r="L658" s="9">
        <f t="shared" si="154"/>
        <v>1</v>
      </c>
      <c r="M658" s="8">
        <f t="shared" si="155"/>
        <v>2</v>
      </c>
      <c r="N658" s="2">
        <f t="shared" si="143"/>
        <v>0.22222222222222221</v>
      </c>
      <c r="O658" s="2">
        <f t="shared" si="144"/>
        <v>0.44444444444444442</v>
      </c>
      <c r="P658" s="2">
        <f t="shared" si="145"/>
        <v>0.28888888888888886</v>
      </c>
      <c r="Q658" s="2">
        <f t="shared" si="146"/>
        <v>4.4444444444444509E-2</v>
      </c>
      <c r="R658" s="1">
        <v>10</v>
      </c>
      <c r="S658" s="1">
        <v>20</v>
      </c>
      <c r="T658" s="1">
        <v>13</v>
      </c>
      <c r="V658" s="1">
        <v>2</v>
      </c>
      <c r="AA658" t="s">
        <v>1360</v>
      </c>
      <c r="AE658" s="44">
        <v>23</v>
      </c>
      <c r="AF658" s="46">
        <v>25</v>
      </c>
      <c r="AG658" s="46">
        <v>165</v>
      </c>
      <c r="AH658" s="50">
        <v>82840</v>
      </c>
      <c r="AI658" s="50">
        <f t="shared" si="153"/>
        <v>23025</v>
      </c>
      <c r="AJ658" t="s">
        <v>2949</v>
      </c>
      <c r="AM658" s="1">
        <f t="shared" si="150"/>
        <v>45</v>
      </c>
      <c r="AN658" s="1">
        <v>1</v>
      </c>
      <c r="AO658" s="1">
        <f t="shared" si="151"/>
        <v>46</v>
      </c>
    </row>
    <row r="659" spans="1:41" hidden="1" outlineLevel="1">
      <c r="A659" t="s">
        <v>1969</v>
      </c>
      <c r="B659" s="11" t="s">
        <v>1458</v>
      </c>
      <c r="E659" s="1">
        <f t="shared" si="148"/>
        <v>2776</v>
      </c>
      <c r="F659" s="1">
        <f t="shared" si="149"/>
        <v>2714</v>
      </c>
      <c r="G659" s="1">
        <v>2002</v>
      </c>
      <c r="H659" s="1">
        <v>1967</v>
      </c>
      <c r="I659" s="2"/>
      <c r="J659" s="2">
        <f t="shared" si="152"/>
        <v>0.70857348703170031</v>
      </c>
      <c r="K659" s="10">
        <f t="shared" si="147"/>
        <v>2</v>
      </c>
      <c r="L659" s="9">
        <f t="shared" si="154"/>
        <v>3</v>
      </c>
      <c r="M659" s="8">
        <f t="shared" si="155"/>
        <v>1</v>
      </c>
      <c r="N659" s="2">
        <f t="shared" si="143"/>
        <v>0.30250552689756816</v>
      </c>
      <c r="O659" s="2">
        <f t="shared" si="144"/>
        <v>0.28297715549005159</v>
      </c>
      <c r="P659" s="2">
        <f t="shared" si="145"/>
        <v>0.37214443625644805</v>
      </c>
      <c r="Q659" s="2">
        <f t="shared" si="146"/>
        <v>4.2372881355932202E-2</v>
      </c>
      <c r="R659" s="1">
        <v>821</v>
      </c>
      <c r="S659" s="1">
        <v>768</v>
      </c>
      <c r="T659" s="1">
        <v>1010</v>
      </c>
      <c r="V659" s="1">
        <v>115</v>
      </c>
      <c r="AA659" t="s">
        <v>2848</v>
      </c>
      <c r="AE659" s="44">
        <v>23</v>
      </c>
      <c r="AF659" s="46">
        <v>11</v>
      </c>
      <c r="AG659" s="46">
        <v>130</v>
      </c>
      <c r="AH659" s="50">
        <v>82945</v>
      </c>
      <c r="AI659" s="50">
        <f t="shared" si="153"/>
        <v>23011</v>
      </c>
      <c r="AJ659" t="s">
        <v>1483</v>
      </c>
      <c r="AM659" s="1">
        <f t="shared" si="150"/>
        <v>2714</v>
      </c>
      <c r="AN659" s="1">
        <v>62</v>
      </c>
      <c r="AO659" s="1">
        <f t="shared" si="151"/>
        <v>2776</v>
      </c>
    </row>
    <row r="660" spans="1:41" hidden="1" outlineLevel="1">
      <c r="A660" t="s">
        <v>1059</v>
      </c>
      <c r="B660" s="11" t="s">
        <v>1458</v>
      </c>
      <c r="E660" s="1">
        <f t="shared" si="148"/>
        <v>1269</v>
      </c>
      <c r="F660" s="1">
        <f t="shared" si="149"/>
        <v>1231</v>
      </c>
      <c r="G660" s="1">
        <v>937</v>
      </c>
      <c r="H660" s="1">
        <v>908</v>
      </c>
      <c r="I660" s="2"/>
      <c r="J660" s="2">
        <f t="shared" si="152"/>
        <v>0.71552403467297088</v>
      </c>
      <c r="K660" s="10">
        <f t="shared" si="147"/>
        <v>3</v>
      </c>
      <c r="L660" s="9">
        <f t="shared" si="154"/>
        <v>2</v>
      </c>
      <c r="M660" s="8">
        <f t="shared" si="155"/>
        <v>1</v>
      </c>
      <c r="N660" s="2">
        <f t="shared" si="143"/>
        <v>0.25345247766043866</v>
      </c>
      <c r="O660" s="2">
        <f t="shared" si="144"/>
        <v>0.28107229894394803</v>
      </c>
      <c r="P660" s="2">
        <f t="shared" si="145"/>
        <v>0.42729488220958572</v>
      </c>
      <c r="Q660" s="2">
        <f t="shared" si="146"/>
        <v>3.8180341186027589E-2</v>
      </c>
      <c r="R660" s="1">
        <v>312</v>
      </c>
      <c r="S660" s="1">
        <v>346</v>
      </c>
      <c r="T660" s="1">
        <v>526</v>
      </c>
      <c r="V660" s="1">
        <v>47</v>
      </c>
      <c r="AA660" t="s">
        <v>2272</v>
      </c>
      <c r="AE660" s="44">
        <v>23</v>
      </c>
      <c r="AF660" s="46">
        <v>17</v>
      </c>
      <c r="AG660" s="46">
        <v>170</v>
      </c>
      <c r="AH660" s="50">
        <v>83890</v>
      </c>
      <c r="AI660" s="50">
        <f t="shared" si="153"/>
        <v>23017</v>
      </c>
      <c r="AJ660" t="s">
        <v>1483</v>
      </c>
      <c r="AM660" s="1">
        <f t="shared" si="150"/>
        <v>1231</v>
      </c>
      <c r="AN660" s="1">
        <v>38</v>
      </c>
      <c r="AO660" s="1">
        <f t="shared" si="151"/>
        <v>1269</v>
      </c>
    </row>
    <row r="661" spans="1:41" hidden="1" outlineLevel="1">
      <c r="A661" t="s">
        <v>323</v>
      </c>
      <c r="B661" s="11" t="s">
        <v>1458</v>
      </c>
      <c r="E661" s="1">
        <f t="shared" si="148"/>
        <v>15470</v>
      </c>
      <c r="F661" s="1">
        <f t="shared" si="149"/>
        <v>13394</v>
      </c>
      <c r="G661" s="1">
        <v>9244</v>
      </c>
      <c r="H661" s="1">
        <v>8783</v>
      </c>
      <c r="I661" s="2"/>
      <c r="J661" s="2">
        <f t="shared" si="152"/>
        <v>0.56774402068519714</v>
      </c>
      <c r="K661" s="10">
        <f t="shared" si="147"/>
        <v>1</v>
      </c>
      <c r="L661" s="9">
        <f t="shared" si="154"/>
        <v>3</v>
      </c>
      <c r="M661" s="8">
        <f t="shared" si="155"/>
        <v>2</v>
      </c>
      <c r="N661" s="2">
        <f t="shared" si="143"/>
        <v>0.37979692399581905</v>
      </c>
      <c r="O661" s="2">
        <f t="shared" si="144"/>
        <v>0.23174555771240854</v>
      </c>
      <c r="P661" s="2">
        <f t="shared" si="145"/>
        <v>0.35500970583843511</v>
      </c>
      <c r="Q661" s="2">
        <f t="shared" si="146"/>
        <v>3.3447812453337333E-2</v>
      </c>
      <c r="R661" s="1">
        <v>5087</v>
      </c>
      <c r="S661" s="1">
        <v>3104</v>
      </c>
      <c r="T661" s="1">
        <v>4755</v>
      </c>
      <c r="V661" s="1">
        <v>448</v>
      </c>
      <c r="AA661" t="s">
        <v>1673</v>
      </c>
      <c r="AE661" s="44">
        <v>23</v>
      </c>
      <c r="AF661" s="46">
        <v>5</v>
      </c>
      <c r="AG661" s="46">
        <v>120</v>
      </c>
      <c r="AH661" s="50">
        <v>82105</v>
      </c>
      <c r="AI661" s="50">
        <f t="shared" si="153"/>
        <v>23005</v>
      </c>
      <c r="AJ661" t="s">
        <v>905</v>
      </c>
      <c r="AM661" s="1">
        <f t="shared" si="150"/>
        <v>13394</v>
      </c>
      <c r="AN661" s="1">
        <v>2076</v>
      </c>
      <c r="AO661" s="1">
        <f t="shared" si="151"/>
        <v>15470</v>
      </c>
    </row>
    <row r="662" spans="1:41" hidden="1" outlineLevel="1">
      <c r="A662" t="s">
        <v>3044</v>
      </c>
      <c r="B662" s="11" t="s">
        <v>1458</v>
      </c>
      <c r="E662" s="1">
        <f t="shared" si="148"/>
        <v>386</v>
      </c>
      <c r="F662" s="1">
        <f t="shared" si="149"/>
        <v>370</v>
      </c>
      <c r="G662" s="1">
        <v>290</v>
      </c>
      <c r="H662" s="1">
        <v>279</v>
      </c>
      <c r="I662" s="2"/>
      <c r="J662" s="2">
        <f t="shared" si="152"/>
        <v>0.72279792746113991</v>
      </c>
      <c r="K662" s="10">
        <f t="shared" si="147"/>
        <v>3</v>
      </c>
      <c r="L662" s="9">
        <f t="shared" si="154"/>
        <v>2</v>
      </c>
      <c r="M662" s="8">
        <f t="shared" si="155"/>
        <v>1</v>
      </c>
      <c r="N662" s="2">
        <f t="shared" si="143"/>
        <v>0.23783783783783785</v>
      </c>
      <c r="O662" s="2">
        <f t="shared" si="144"/>
        <v>0.30810810810810813</v>
      </c>
      <c r="P662" s="2">
        <f t="shared" si="145"/>
        <v>0.38648648648648648</v>
      </c>
      <c r="Q662" s="2">
        <f t="shared" si="146"/>
        <v>6.7567567567567544E-2</v>
      </c>
      <c r="R662" s="1">
        <v>88</v>
      </c>
      <c r="S662" s="1">
        <v>114</v>
      </c>
      <c r="T662" s="1">
        <v>143</v>
      </c>
      <c r="V662" s="1">
        <v>25</v>
      </c>
      <c r="AA662" t="s">
        <v>2692</v>
      </c>
      <c r="AE662" s="44">
        <v>23</v>
      </c>
      <c r="AF662" s="46">
        <v>3</v>
      </c>
      <c r="AG662" s="46">
        <v>325</v>
      </c>
      <c r="AH662" s="50">
        <v>82770</v>
      </c>
      <c r="AI662" s="50">
        <f t="shared" si="153"/>
        <v>23003</v>
      </c>
      <c r="AJ662" t="s">
        <v>1483</v>
      </c>
      <c r="AM662" s="1">
        <f t="shared" si="150"/>
        <v>370</v>
      </c>
      <c r="AN662" s="1">
        <v>16</v>
      </c>
      <c r="AO662" s="1">
        <f t="shared" si="151"/>
        <v>386</v>
      </c>
    </row>
    <row r="663" spans="1:41" hidden="1" outlineLevel="1">
      <c r="A663" t="s">
        <v>3016</v>
      </c>
      <c r="B663" s="11" t="s">
        <v>1458</v>
      </c>
      <c r="E663" s="1">
        <f t="shared" si="148"/>
        <v>60</v>
      </c>
      <c r="F663" s="1">
        <f t="shared" si="149"/>
        <v>54</v>
      </c>
      <c r="G663" s="1">
        <v>41</v>
      </c>
      <c r="H663" s="1">
        <v>41</v>
      </c>
      <c r="I663" s="2"/>
      <c r="J663" s="2">
        <f t="shared" si="152"/>
        <v>0.68333333333333335</v>
      </c>
      <c r="K663" s="10">
        <f t="shared" si="147"/>
        <v>3</v>
      </c>
      <c r="L663" s="9">
        <f t="shared" si="154"/>
        <v>1</v>
      </c>
      <c r="M663" s="8">
        <f t="shared" si="155"/>
        <v>2</v>
      </c>
      <c r="N663" s="2">
        <f t="shared" si="143"/>
        <v>0.16666666666666666</v>
      </c>
      <c r="O663" s="2">
        <f t="shared" si="144"/>
        <v>0.44444444444444442</v>
      </c>
      <c r="P663" s="2">
        <f t="shared" si="145"/>
        <v>0.27777777777777779</v>
      </c>
      <c r="Q663" s="2">
        <f t="shared" si="146"/>
        <v>0.11111111111111116</v>
      </c>
      <c r="R663" s="1">
        <v>9</v>
      </c>
      <c r="S663" s="1">
        <v>24</v>
      </c>
      <c r="T663" s="1">
        <v>15</v>
      </c>
      <c r="V663" s="1">
        <v>6</v>
      </c>
      <c r="AA663" t="s">
        <v>2692</v>
      </c>
      <c r="AE663" s="44">
        <v>23</v>
      </c>
      <c r="AF663" s="46">
        <v>3</v>
      </c>
      <c r="AG663" s="46">
        <v>330</v>
      </c>
      <c r="AH663" s="50">
        <v>83540</v>
      </c>
      <c r="AI663" s="50">
        <f t="shared" si="153"/>
        <v>23003</v>
      </c>
      <c r="AJ663" t="s">
        <v>1483</v>
      </c>
      <c r="AM663" s="1">
        <f t="shared" si="150"/>
        <v>54</v>
      </c>
      <c r="AN663" s="1">
        <v>6</v>
      </c>
      <c r="AO663" s="1">
        <f t="shared" si="151"/>
        <v>60</v>
      </c>
    </row>
    <row r="664" spans="1:41" hidden="1" outlineLevel="1">
      <c r="A664" t="s">
        <v>1251</v>
      </c>
      <c r="B664" s="11" t="s">
        <v>1458</v>
      </c>
      <c r="E664" s="1">
        <f t="shared" si="148"/>
        <v>197</v>
      </c>
      <c r="F664" s="1">
        <f t="shared" si="149"/>
        <v>192</v>
      </c>
      <c r="G664" s="1">
        <v>138</v>
      </c>
      <c r="H664" s="1">
        <v>137</v>
      </c>
      <c r="I664" s="2"/>
      <c r="J664" s="2">
        <f t="shared" si="152"/>
        <v>0.69543147208121825</v>
      </c>
      <c r="K664" s="10">
        <f t="shared" si="147"/>
        <v>3</v>
      </c>
      <c r="L664" s="9">
        <f t="shared" si="154"/>
        <v>1</v>
      </c>
      <c r="M664" s="8">
        <f t="shared" si="155"/>
        <v>2</v>
      </c>
      <c r="N664" s="2">
        <f t="shared" si="143"/>
        <v>0.19791666666666666</v>
      </c>
      <c r="O664" s="2">
        <f t="shared" si="144"/>
        <v>0.40625</v>
      </c>
      <c r="P664" s="2">
        <f t="shared" si="145"/>
        <v>0.390625</v>
      </c>
      <c r="Q664" s="2">
        <f t="shared" si="146"/>
        <v>5.2083333333333703E-3</v>
      </c>
      <c r="R664" s="1">
        <v>38</v>
      </c>
      <c r="S664" s="1">
        <v>78</v>
      </c>
      <c r="T664" s="1">
        <v>75</v>
      </c>
      <c r="V664" s="1">
        <v>1</v>
      </c>
      <c r="AA664" t="s">
        <v>2692</v>
      </c>
      <c r="AE664" s="44">
        <v>23</v>
      </c>
      <c r="AF664" s="46">
        <v>3</v>
      </c>
      <c r="AG664" s="46">
        <v>335</v>
      </c>
      <c r="AH664" s="50">
        <v>83785</v>
      </c>
      <c r="AI664" s="50">
        <f t="shared" si="153"/>
        <v>23003</v>
      </c>
      <c r="AJ664" t="s">
        <v>1483</v>
      </c>
      <c r="AM664" s="1">
        <f t="shared" si="150"/>
        <v>192</v>
      </c>
      <c r="AN664" s="1">
        <v>5</v>
      </c>
      <c r="AO664" s="1">
        <f t="shared" si="151"/>
        <v>197</v>
      </c>
    </row>
    <row r="665" spans="1:41" hidden="1" outlineLevel="1">
      <c r="A665" t="s">
        <v>571</v>
      </c>
      <c r="B665" s="11" t="s">
        <v>1458</v>
      </c>
      <c r="E665" s="1">
        <f t="shared" si="148"/>
        <v>694</v>
      </c>
      <c r="F665" s="1">
        <f t="shared" si="149"/>
        <v>653</v>
      </c>
      <c r="G665" s="1">
        <v>538</v>
      </c>
      <c r="H665" s="1">
        <v>529</v>
      </c>
      <c r="I665" s="2"/>
      <c r="J665" s="2">
        <f t="shared" si="152"/>
        <v>0.76224783861671475</v>
      </c>
      <c r="K665" s="10">
        <f t="shared" si="147"/>
        <v>3</v>
      </c>
      <c r="L665" s="9">
        <f t="shared" si="154"/>
        <v>2</v>
      </c>
      <c r="M665" s="8">
        <f t="shared" si="155"/>
        <v>1</v>
      </c>
      <c r="N665" s="2">
        <f t="shared" si="143"/>
        <v>0.26493108728943338</v>
      </c>
      <c r="O665" s="2">
        <f t="shared" si="144"/>
        <v>0.33537519142419603</v>
      </c>
      <c r="P665" s="2">
        <f t="shared" si="145"/>
        <v>0.36140888208269523</v>
      </c>
      <c r="Q665" s="2">
        <f t="shared" si="146"/>
        <v>3.8284839203675369E-2</v>
      </c>
      <c r="R665" s="1">
        <v>173</v>
      </c>
      <c r="S665" s="1">
        <v>219</v>
      </c>
      <c r="T665" s="1">
        <v>236</v>
      </c>
      <c r="V665" s="1">
        <v>25</v>
      </c>
      <c r="AA665" t="s">
        <v>1331</v>
      </c>
      <c r="AE665" s="44">
        <v>23</v>
      </c>
      <c r="AF665" s="46">
        <v>15</v>
      </c>
      <c r="AG665" s="46">
        <v>92</v>
      </c>
      <c r="AH665" s="50">
        <v>84135</v>
      </c>
      <c r="AI665" s="50">
        <f t="shared" si="153"/>
        <v>23015</v>
      </c>
      <c r="AJ665" t="s">
        <v>1483</v>
      </c>
      <c r="AM665" s="1">
        <f t="shared" si="150"/>
        <v>653</v>
      </c>
      <c r="AN665" s="1">
        <v>41</v>
      </c>
      <c r="AO665" s="1">
        <f t="shared" si="151"/>
        <v>694</v>
      </c>
    </row>
    <row r="666" spans="1:41" hidden="1" outlineLevel="1">
      <c r="A666" t="s">
        <v>855</v>
      </c>
      <c r="B666" s="11" t="s">
        <v>1458</v>
      </c>
      <c r="E666" s="1">
        <f t="shared" si="148"/>
        <v>1848</v>
      </c>
      <c r="F666" s="1">
        <f t="shared" si="149"/>
        <v>1672</v>
      </c>
      <c r="G666" s="1">
        <v>1348</v>
      </c>
      <c r="H666" s="1">
        <v>1321</v>
      </c>
      <c r="I666" s="2"/>
      <c r="J666" s="2">
        <f t="shared" si="152"/>
        <v>0.71482683982683981</v>
      </c>
      <c r="K666" s="10">
        <f t="shared" si="147"/>
        <v>2</v>
      </c>
      <c r="L666" s="9">
        <f t="shared" si="154"/>
        <v>3</v>
      </c>
      <c r="M666" s="8">
        <f t="shared" si="155"/>
        <v>1</v>
      </c>
      <c r="N666" s="2">
        <f t="shared" si="143"/>
        <v>0.30442583732057416</v>
      </c>
      <c r="O666" s="2">
        <f t="shared" si="144"/>
        <v>0.29964114832535887</v>
      </c>
      <c r="P666" s="2">
        <f t="shared" si="145"/>
        <v>0.3534688995215311</v>
      </c>
      <c r="Q666" s="2">
        <f t="shared" si="146"/>
        <v>4.2464114832535871E-2</v>
      </c>
      <c r="R666" s="1">
        <v>509</v>
      </c>
      <c r="S666" s="1">
        <v>501</v>
      </c>
      <c r="T666" s="1">
        <v>591</v>
      </c>
      <c r="V666" s="1">
        <v>71</v>
      </c>
      <c r="AA666" t="s">
        <v>1331</v>
      </c>
      <c r="AE666" s="44">
        <v>23</v>
      </c>
      <c r="AF666" s="46">
        <v>15</v>
      </c>
      <c r="AG666" s="46">
        <v>95</v>
      </c>
      <c r="AH666" s="50">
        <v>85010</v>
      </c>
      <c r="AI666" s="50">
        <f t="shared" si="153"/>
        <v>23015</v>
      </c>
      <c r="AJ666" t="s">
        <v>1483</v>
      </c>
      <c r="AM666" s="1">
        <f t="shared" si="150"/>
        <v>1672</v>
      </c>
      <c r="AN666" s="1">
        <v>176</v>
      </c>
      <c r="AO666" s="1">
        <f t="shared" si="151"/>
        <v>1848</v>
      </c>
    </row>
    <row r="667" spans="1:41" hidden="1" outlineLevel="1">
      <c r="A667" t="s">
        <v>2542</v>
      </c>
      <c r="B667" s="11" t="s">
        <v>1458</v>
      </c>
      <c r="E667" s="1">
        <f t="shared" si="148"/>
        <v>420</v>
      </c>
      <c r="F667" s="1">
        <f t="shared" si="149"/>
        <v>418</v>
      </c>
      <c r="G667" s="1">
        <v>357</v>
      </c>
      <c r="H667" s="1">
        <v>349</v>
      </c>
      <c r="I667" s="2"/>
      <c r="J667" s="2">
        <f t="shared" si="152"/>
        <v>0.830952380952381</v>
      </c>
      <c r="K667" s="10">
        <f t="shared" si="147"/>
        <v>3</v>
      </c>
      <c r="L667" s="9">
        <f t="shared" si="154"/>
        <v>2</v>
      </c>
      <c r="M667" s="8">
        <f t="shared" si="155"/>
        <v>1</v>
      </c>
      <c r="N667" s="2">
        <f t="shared" si="143"/>
        <v>0.31100478468899523</v>
      </c>
      <c r="O667" s="2">
        <f t="shared" si="144"/>
        <v>0.31578947368421051</v>
      </c>
      <c r="P667" s="2">
        <f t="shared" si="145"/>
        <v>0.33253588516746413</v>
      </c>
      <c r="Q667" s="2">
        <f t="shared" si="146"/>
        <v>4.0669856459330189E-2</v>
      </c>
      <c r="R667" s="1">
        <v>130</v>
      </c>
      <c r="S667" s="1">
        <v>132</v>
      </c>
      <c r="T667" s="1">
        <v>139</v>
      </c>
      <c r="V667" s="1">
        <v>17</v>
      </c>
      <c r="AA667" t="s">
        <v>659</v>
      </c>
      <c r="AE667" s="44">
        <v>23</v>
      </c>
      <c r="AF667" s="46">
        <v>29</v>
      </c>
      <c r="AG667" s="46">
        <v>220</v>
      </c>
      <c r="AH667" s="50">
        <v>85185</v>
      </c>
      <c r="AI667" s="50">
        <f t="shared" si="153"/>
        <v>23029</v>
      </c>
      <c r="AJ667" t="s">
        <v>1483</v>
      </c>
      <c r="AM667" s="1">
        <f t="shared" si="150"/>
        <v>418</v>
      </c>
      <c r="AN667" s="1">
        <v>2</v>
      </c>
      <c r="AO667" s="1">
        <f t="shared" si="151"/>
        <v>420</v>
      </c>
    </row>
    <row r="668" spans="1:41" hidden="1" outlineLevel="1">
      <c r="A668" t="s">
        <v>310</v>
      </c>
      <c r="B668" s="11" t="s">
        <v>1458</v>
      </c>
      <c r="E668" s="1">
        <f t="shared" si="148"/>
        <v>163</v>
      </c>
      <c r="F668" s="1">
        <f t="shared" si="149"/>
        <v>142</v>
      </c>
      <c r="G668" s="1">
        <v>104</v>
      </c>
      <c r="H668" s="1">
        <v>102</v>
      </c>
      <c r="I668" s="2"/>
      <c r="J668" s="2">
        <f t="shared" si="152"/>
        <v>0.62576687116564422</v>
      </c>
      <c r="K668" s="10">
        <f t="shared" si="147"/>
        <v>3</v>
      </c>
      <c r="L668" s="9">
        <f t="shared" si="154"/>
        <v>2</v>
      </c>
      <c r="M668" s="8">
        <f t="shared" si="155"/>
        <v>1</v>
      </c>
      <c r="N668" s="2">
        <f t="shared" si="143"/>
        <v>0.28169014084507044</v>
      </c>
      <c r="O668" s="2">
        <f t="shared" si="144"/>
        <v>0.30281690140845069</v>
      </c>
      <c r="P668" s="2">
        <f t="shared" si="145"/>
        <v>0.39436619718309857</v>
      </c>
      <c r="Q668" s="2">
        <f t="shared" si="146"/>
        <v>2.1126760563380254E-2</v>
      </c>
      <c r="R668" s="1">
        <v>40</v>
      </c>
      <c r="S668" s="1">
        <v>43</v>
      </c>
      <c r="T668" s="1">
        <v>56</v>
      </c>
      <c r="V668" s="1">
        <v>3</v>
      </c>
      <c r="AA668" t="s">
        <v>659</v>
      </c>
      <c r="AE668" s="44">
        <v>23</v>
      </c>
      <c r="AF668" s="46">
        <v>29</v>
      </c>
      <c r="AG668" s="46">
        <v>225</v>
      </c>
      <c r="AH668" s="50">
        <v>85290</v>
      </c>
      <c r="AI668" s="50">
        <f t="shared" si="153"/>
        <v>23029</v>
      </c>
      <c r="AJ668" t="s">
        <v>1483</v>
      </c>
      <c r="AM668" s="1">
        <f t="shared" si="150"/>
        <v>142</v>
      </c>
      <c r="AN668" s="1">
        <v>21</v>
      </c>
      <c r="AO668" s="1">
        <f t="shared" si="151"/>
        <v>163</v>
      </c>
    </row>
    <row r="669" spans="1:41" hidden="1" outlineLevel="1">
      <c r="A669" t="s">
        <v>2039</v>
      </c>
      <c r="B669" s="11" t="s">
        <v>1458</v>
      </c>
      <c r="E669" s="1">
        <f t="shared" si="148"/>
        <v>137</v>
      </c>
      <c r="F669" s="1">
        <f t="shared" si="149"/>
        <v>135</v>
      </c>
      <c r="G669" s="1">
        <v>94</v>
      </c>
      <c r="H669" s="1">
        <v>88</v>
      </c>
      <c r="I669" s="2"/>
      <c r="J669" s="2">
        <f t="shared" si="152"/>
        <v>0.64233576642335766</v>
      </c>
      <c r="K669" s="10">
        <f t="shared" si="147"/>
        <v>3</v>
      </c>
      <c r="L669" s="9">
        <f t="shared" si="154"/>
        <v>2</v>
      </c>
      <c r="M669" s="8">
        <f t="shared" si="155"/>
        <v>1</v>
      </c>
      <c r="N669" s="2">
        <f t="shared" si="143"/>
        <v>0.17037037037037037</v>
      </c>
      <c r="O669" s="2">
        <f t="shared" si="144"/>
        <v>0.4</v>
      </c>
      <c r="P669" s="2">
        <f t="shared" si="145"/>
        <v>0.42222222222222222</v>
      </c>
      <c r="Q669" s="2">
        <f t="shared" si="146"/>
        <v>7.4074074074073626E-3</v>
      </c>
      <c r="R669" s="1">
        <v>23</v>
      </c>
      <c r="S669" s="1">
        <v>54</v>
      </c>
      <c r="T669" s="1">
        <v>57</v>
      </c>
      <c r="V669" s="1">
        <v>1</v>
      </c>
      <c r="AA669" t="s">
        <v>1767</v>
      </c>
      <c r="AE669" s="44">
        <v>23</v>
      </c>
      <c r="AF669" s="46">
        <v>21</v>
      </c>
      <c r="AG669" s="46">
        <v>100</v>
      </c>
      <c r="AH669" s="50">
        <v>85710</v>
      </c>
      <c r="AI669" s="50">
        <f t="shared" si="153"/>
        <v>23021</v>
      </c>
      <c r="AJ669" t="s">
        <v>1483</v>
      </c>
      <c r="AM669" s="1">
        <f t="shared" si="150"/>
        <v>135</v>
      </c>
      <c r="AN669" s="1">
        <v>2</v>
      </c>
      <c r="AO669" s="1">
        <f t="shared" si="151"/>
        <v>137</v>
      </c>
    </row>
    <row r="670" spans="1:41" hidden="1" outlineLevel="1">
      <c r="A670" t="s">
        <v>2172</v>
      </c>
      <c r="B670" s="11" t="s">
        <v>1458</v>
      </c>
      <c r="E670" s="1">
        <f t="shared" si="148"/>
        <v>3211</v>
      </c>
      <c r="F670" s="1">
        <f t="shared" si="149"/>
        <v>3072</v>
      </c>
      <c r="G670" s="1">
        <v>2552</v>
      </c>
      <c r="H670" s="1">
        <v>2303</v>
      </c>
      <c r="I670" s="2"/>
      <c r="J670" s="2">
        <f t="shared" si="152"/>
        <v>0.71722204920585486</v>
      </c>
      <c r="K670" s="10">
        <f t="shared" si="147"/>
        <v>2</v>
      </c>
      <c r="L670" s="9">
        <f t="shared" si="154"/>
        <v>3</v>
      </c>
      <c r="M670" s="8">
        <f t="shared" si="155"/>
        <v>1</v>
      </c>
      <c r="N670" s="2">
        <f t="shared" si="143"/>
        <v>0.30403645833333331</v>
      </c>
      <c r="O670" s="2">
        <f t="shared" si="144"/>
        <v>0.30208333333333331</v>
      </c>
      <c r="P670" s="2">
        <f t="shared" si="145"/>
        <v>0.36653645833333331</v>
      </c>
      <c r="Q670" s="2">
        <f t="shared" si="146"/>
        <v>2.7343750000000111E-2</v>
      </c>
      <c r="R670" s="1">
        <v>934</v>
      </c>
      <c r="S670" s="1">
        <v>928</v>
      </c>
      <c r="T670" s="1">
        <v>1126</v>
      </c>
      <c r="V670" s="1">
        <v>84</v>
      </c>
      <c r="AA670" t="s">
        <v>1085</v>
      </c>
      <c r="AE670" s="44">
        <v>23</v>
      </c>
      <c r="AF670" s="46">
        <v>7</v>
      </c>
      <c r="AG670" s="46">
        <v>105</v>
      </c>
      <c r="AH670" s="50">
        <v>85850</v>
      </c>
      <c r="AI670" s="50">
        <f t="shared" si="153"/>
        <v>23007</v>
      </c>
      <c r="AJ670" t="s">
        <v>1483</v>
      </c>
      <c r="AM670" s="1">
        <f t="shared" si="150"/>
        <v>3072</v>
      </c>
      <c r="AN670" s="1">
        <v>139</v>
      </c>
      <c r="AO670" s="1">
        <f t="shared" si="151"/>
        <v>3211</v>
      </c>
    </row>
    <row r="671" spans="1:41" hidden="1" outlineLevel="1">
      <c r="A671" t="s">
        <v>2334</v>
      </c>
      <c r="B671" s="11" t="s">
        <v>1458</v>
      </c>
      <c r="E671" s="1">
        <f t="shared" si="148"/>
        <v>12078</v>
      </c>
      <c r="F671" s="1">
        <f t="shared" si="149"/>
        <v>11662</v>
      </c>
      <c r="G671" s="1">
        <v>9358</v>
      </c>
      <c r="H671" s="1">
        <v>9252</v>
      </c>
      <c r="I671" s="2"/>
      <c r="J671" s="2">
        <f t="shared" si="152"/>
        <v>0.76602086438152017</v>
      </c>
      <c r="K671" s="10">
        <f t="shared" si="147"/>
        <v>2</v>
      </c>
      <c r="L671" s="9">
        <f t="shared" si="154"/>
        <v>3</v>
      </c>
      <c r="M671" s="8">
        <f t="shared" si="155"/>
        <v>1</v>
      </c>
      <c r="N671" s="2">
        <f t="shared" si="143"/>
        <v>0.29986280226376266</v>
      </c>
      <c r="O671" s="2">
        <f t="shared" si="144"/>
        <v>0.27551020408163263</v>
      </c>
      <c r="P671" s="2">
        <f t="shared" si="145"/>
        <v>0.39572972045961241</v>
      </c>
      <c r="Q671" s="2">
        <f t="shared" si="146"/>
        <v>2.8897273194992357E-2</v>
      </c>
      <c r="R671" s="1">
        <v>3497</v>
      </c>
      <c r="S671" s="1">
        <v>3213</v>
      </c>
      <c r="T671" s="1">
        <v>4615</v>
      </c>
      <c r="V671" s="1">
        <v>337</v>
      </c>
      <c r="AA671" t="s">
        <v>1673</v>
      </c>
      <c r="AE671" s="44">
        <v>23</v>
      </c>
      <c r="AF671" s="46">
        <v>5</v>
      </c>
      <c r="AG671" s="46">
        <v>125</v>
      </c>
      <c r="AH671" s="50">
        <v>86025</v>
      </c>
      <c r="AI671" s="50">
        <f t="shared" si="153"/>
        <v>23005</v>
      </c>
      <c r="AJ671" t="s">
        <v>1483</v>
      </c>
      <c r="AM671" s="1">
        <f t="shared" si="150"/>
        <v>11662</v>
      </c>
      <c r="AN671" s="1">
        <v>416</v>
      </c>
      <c r="AO671" s="1">
        <f t="shared" si="151"/>
        <v>12078</v>
      </c>
    </row>
    <row r="672" spans="1:41" hidden="1" outlineLevel="1">
      <c r="A672" t="s">
        <v>2459</v>
      </c>
      <c r="B672" s="11" t="s">
        <v>1458</v>
      </c>
      <c r="E672" s="1">
        <f t="shared" si="148"/>
        <v>2012</v>
      </c>
      <c r="F672" s="1">
        <f t="shared" si="149"/>
        <v>1714</v>
      </c>
      <c r="G672" s="1">
        <v>1293</v>
      </c>
      <c r="H672" s="1">
        <v>1280</v>
      </c>
      <c r="I672" s="2"/>
      <c r="J672" s="2">
        <f t="shared" si="152"/>
        <v>0.63618290258449306</v>
      </c>
      <c r="K672" s="10">
        <f t="shared" si="147"/>
        <v>3</v>
      </c>
      <c r="L672" s="9">
        <f t="shared" si="154"/>
        <v>2</v>
      </c>
      <c r="M672" s="8">
        <f t="shared" si="155"/>
        <v>1</v>
      </c>
      <c r="N672" s="2">
        <f t="shared" si="143"/>
        <v>0.27304550758459745</v>
      </c>
      <c r="O672" s="2">
        <f t="shared" si="144"/>
        <v>0.32555425904317387</v>
      </c>
      <c r="P672" s="2">
        <f t="shared" si="145"/>
        <v>0.35589264877479582</v>
      </c>
      <c r="Q672" s="2">
        <f t="shared" si="146"/>
        <v>4.5507584597432871E-2</v>
      </c>
      <c r="R672" s="1">
        <v>468</v>
      </c>
      <c r="S672" s="1">
        <v>558</v>
      </c>
      <c r="T672" s="1">
        <v>610</v>
      </c>
      <c r="V672" s="1">
        <v>78</v>
      </c>
      <c r="AA672" t="s">
        <v>2848</v>
      </c>
      <c r="AE672" s="44">
        <v>23</v>
      </c>
      <c r="AF672" s="46">
        <v>11</v>
      </c>
      <c r="AG672" s="46">
        <v>135</v>
      </c>
      <c r="AH672" s="50">
        <v>86165</v>
      </c>
      <c r="AI672" s="50">
        <f t="shared" si="153"/>
        <v>23011</v>
      </c>
      <c r="AJ672" t="s">
        <v>1483</v>
      </c>
      <c r="AM672" s="1">
        <f t="shared" si="150"/>
        <v>1714</v>
      </c>
      <c r="AN672" s="1">
        <v>298</v>
      </c>
      <c r="AO672" s="1">
        <f t="shared" si="151"/>
        <v>2012</v>
      </c>
    </row>
    <row r="673" spans="1:41" hidden="1" outlineLevel="1">
      <c r="A673" t="s">
        <v>1369</v>
      </c>
      <c r="B673" s="11" t="s">
        <v>1458</v>
      </c>
      <c r="E673" s="1">
        <f t="shared" si="148"/>
        <v>295</v>
      </c>
      <c r="F673" s="1">
        <f t="shared" si="149"/>
        <v>288</v>
      </c>
      <c r="G673" s="1">
        <v>217</v>
      </c>
      <c r="H673" s="1">
        <v>206</v>
      </c>
      <c r="I673" s="2"/>
      <c r="J673" s="2">
        <f t="shared" si="152"/>
        <v>0.69830508474576269</v>
      </c>
      <c r="K673" s="10">
        <f t="shared" si="147"/>
        <v>3</v>
      </c>
      <c r="L673" s="9">
        <f t="shared" si="154"/>
        <v>2</v>
      </c>
      <c r="M673" s="8">
        <f t="shared" si="155"/>
        <v>1</v>
      </c>
      <c r="N673" s="2">
        <f t="shared" si="143"/>
        <v>0.31597222222222221</v>
      </c>
      <c r="O673" s="2">
        <f t="shared" si="144"/>
        <v>0.33333333333333331</v>
      </c>
      <c r="P673" s="2">
        <f t="shared" si="145"/>
        <v>0.34722222222222221</v>
      </c>
      <c r="Q673" s="2">
        <f t="shared" si="146"/>
        <v>3.4722222222222654E-3</v>
      </c>
      <c r="R673" s="1">
        <v>91</v>
      </c>
      <c r="S673" s="1">
        <v>96</v>
      </c>
      <c r="T673" s="1">
        <v>100</v>
      </c>
      <c r="V673" s="1">
        <v>1</v>
      </c>
      <c r="AA673" t="s">
        <v>2472</v>
      </c>
      <c r="AE673" s="44">
        <v>23</v>
      </c>
      <c r="AF673" s="46">
        <v>19</v>
      </c>
      <c r="AG673" s="46">
        <v>305</v>
      </c>
      <c r="AH673" s="50">
        <v>86305</v>
      </c>
      <c r="AI673" s="50">
        <f t="shared" si="153"/>
        <v>23019</v>
      </c>
      <c r="AJ673" t="s">
        <v>1483</v>
      </c>
      <c r="AM673" s="1">
        <f t="shared" si="150"/>
        <v>288</v>
      </c>
      <c r="AN673" s="1">
        <v>7</v>
      </c>
      <c r="AO673" s="1">
        <f t="shared" si="151"/>
        <v>295</v>
      </c>
    </row>
    <row r="674" spans="1:41" hidden="1" outlineLevel="1">
      <c r="A674" t="s">
        <v>965</v>
      </c>
      <c r="B674" s="11" t="s">
        <v>1458</v>
      </c>
      <c r="E674" s="1">
        <f t="shared" si="148"/>
        <v>6256</v>
      </c>
      <c r="F674" s="1">
        <f t="shared" si="149"/>
        <v>6041</v>
      </c>
      <c r="G674" s="1">
        <v>4516</v>
      </c>
      <c r="H674" s="1">
        <v>4329</v>
      </c>
      <c r="I674" s="2"/>
      <c r="J674" s="2">
        <f t="shared" si="152"/>
        <v>0.69197570332480818</v>
      </c>
      <c r="K674" s="10">
        <f t="shared" si="147"/>
        <v>2</v>
      </c>
      <c r="L674" s="9">
        <f t="shared" si="154"/>
        <v>3</v>
      </c>
      <c r="M674" s="8">
        <f t="shared" si="155"/>
        <v>1</v>
      </c>
      <c r="N674" s="2">
        <f t="shared" si="143"/>
        <v>0.36616454229432216</v>
      </c>
      <c r="O674" s="2">
        <f t="shared" si="144"/>
        <v>0.23208078132759477</v>
      </c>
      <c r="P674" s="2">
        <f t="shared" si="145"/>
        <v>0.37791756331733156</v>
      </c>
      <c r="Q674" s="2">
        <f t="shared" si="146"/>
        <v>2.383711306075148E-2</v>
      </c>
      <c r="R674" s="1">
        <v>2212</v>
      </c>
      <c r="S674" s="1">
        <v>1402</v>
      </c>
      <c r="T674" s="1">
        <v>2283</v>
      </c>
      <c r="V674" s="1">
        <v>144</v>
      </c>
      <c r="AA674" t="s">
        <v>2848</v>
      </c>
      <c r="AE674" s="44">
        <v>23</v>
      </c>
      <c r="AF674" s="46">
        <v>11</v>
      </c>
      <c r="AG674" s="46">
        <v>140</v>
      </c>
      <c r="AH674" s="50">
        <v>86515</v>
      </c>
      <c r="AI674" s="50">
        <f t="shared" si="153"/>
        <v>23011</v>
      </c>
      <c r="AJ674" t="s">
        <v>1483</v>
      </c>
      <c r="AM674" s="1">
        <f t="shared" si="150"/>
        <v>6041</v>
      </c>
      <c r="AN674" s="1">
        <v>215</v>
      </c>
      <c r="AO674" s="1">
        <f t="shared" si="151"/>
        <v>6256</v>
      </c>
    </row>
    <row r="675" spans="1:41" hidden="1" outlineLevel="1">
      <c r="A675" t="s">
        <v>2670</v>
      </c>
      <c r="B675" s="11" t="s">
        <v>1458</v>
      </c>
      <c r="E675" s="1">
        <f t="shared" si="148"/>
        <v>477</v>
      </c>
      <c r="F675" s="1">
        <f t="shared" si="149"/>
        <v>470</v>
      </c>
      <c r="G675" s="1">
        <v>301</v>
      </c>
      <c r="H675" s="1">
        <v>280</v>
      </c>
      <c r="I675" s="2"/>
      <c r="J675" s="2">
        <f t="shared" si="152"/>
        <v>0.58700209643605872</v>
      </c>
      <c r="K675" s="10">
        <f t="shared" si="147"/>
        <v>3</v>
      </c>
      <c r="L675" s="9">
        <f t="shared" si="154"/>
        <v>2</v>
      </c>
      <c r="M675" s="8">
        <f t="shared" si="155"/>
        <v>1</v>
      </c>
      <c r="N675" s="2">
        <f t="shared" si="143"/>
        <v>0.21702127659574469</v>
      </c>
      <c r="O675" s="2">
        <f t="shared" si="144"/>
        <v>0.3680851063829787</v>
      </c>
      <c r="P675" s="2">
        <f t="shared" si="145"/>
        <v>0.39148936170212767</v>
      </c>
      <c r="Q675" s="2">
        <f t="shared" si="146"/>
        <v>2.340425531914897E-2</v>
      </c>
      <c r="R675" s="1">
        <v>102</v>
      </c>
      <c r="S675" s="1">
        <v>173</v>
      </c>
      <c r="T675" s="1">
        <v>184</v>
      </c>
      <c r="V675" s="1">
        <v>11</v>
      </c>
      <c r="AA675" t="s">
        <v>721</v>
      </c>
      <c r="AE675" s="44">
        <v>23</v>
      </c>
      <c r="AF675" s="46">
        <v>9</v>
      </c>
      <c r="AG675" s="46">
        <v>185</v>
      </c>
      <c r="AH675" s="50">
        <v>86655</v>
      </c>
      <c r="AI675" s="50">
        <f t="shared" si="153"/>
        <v>23009</v>
      </c>
      <c r="AJ675" t="s">
        <v>1483</v>
      </c>
      <c r="AM675" s="1">
        <f t="shared" si="150"/>
        <v>470</v>
      </c>
      <c r="AN675" s="1">
        <v>7</v>
      </c>
      <c r="AO675" s="1">
        <f t="shared" si="151"/>
        <v>477</v>
      </c>
    </row>
    <row r="676" spans="1:41" hidden="1" outlineLevel="1">
      <c r="A676" t="s">
        <v>69</v>
      </c>
      <c r="B676" s="11" t="s">
        <v>1458</v>
      </c>
      <c r="E676" s="1">
        <f t="shared" si="148"/>
        <v>3390</v>
      </c>
      <c r="F676" s="1">
        <f t="shared" si="149"/>
        <v>3055</v>
      </c>
      <c r="G676" s="1">
        <v>2243</v>
      </c>
      <c r="H676" s="1">
        <v>2202</v>
      </c>
      <c r="I676" s="2"/>
      <c r="J676" s="2">
        <f t="shared" si="152"/>
        <v>0.64955752212389384</v>
      </c>
      <c r="K676" s="10">
        <f t="shared" si="147"/>
        <v>3</v>
      </c>
      <c r="L676" s="9">
        <f t="shared" si="154"/>
        <v>2</v>
      </c>
      <c r="M676" s="8">
        <f t="shared" si="155"/>
        <v>1</v>
      </c>
      <c r="N676" s="2">
        <f t="shared" si="143"/>
        <v>0.27201309328968903</v>
      </c>
      <c r="O676" s="2">
        <f t="shared" si="144"/>
        <v>0.30900163666121111</v>
      </c>
      <c r="P676" s="2">
        <f t="shared" si="145"/>
        <v>0.38199672667757772</v>
      </c>
      <c r="Q676" s="2">
        <f t="shared" si="146"/>
        <v>3.6988543371522131E-2</v>
      </c>
      <c r="R676" s="1">
        <v>831</v>
      </c>
      <c r="S676" s="1">
        <v>944</v>
      </c>
      <c r="T676" s="1">
        <v>1167</v>
      </c>
      <c r="V676" s="1">
        <v>113</v>
      </c>
      <c r="AA676" t="s">
        <v>261</v>
      </c>
      <c r="AE676" s="44">
        <v>23</v>
      </c>
      <c r="AF676" s="46">
        <v>27</v>
      </c>
      <c r="AG676" s="46">
        <v>130</v>
      </c>
      <c r="AH676" s="50">
        <v>86760</v>
      </c>
      <c r="AI676" s="50">
        <f t="shared" si="153"/>
        <v>23027</v>
      </c>
      <c r="AJ676" t="s">
        <v>1483</v>
      </c>
      <c r="AM676" s="1">
        <f t="shared" si="150"/>
        <v>3055</v>
      </c>
      <c r="AN676" s="1">
        <v>335</v>
      </c>
      <c r="AO676" s="1">
        <f t="shared" si="151"/>
        <v>3390</v>
      </c>
    </row>
    <row r="677" spans="1:41" hidden="1" outlineLevel="1">
      <c r="A677" t="s">
        <v>158</v>
      </c>
      <c r="B677" s="11" t="s">
        <v>1458</v>
      </c>
      <c r="E677" s="1">
        <f t="shared" si="148"/>
        <v>179</v>
      </c>
      <c r="F677" s="1">
        <f t="shared" si="149"/>
        <v>178</v>
      </c>
      <c r="G677" s="1">
        <v>146</v>
      </c>
      <c r="H677" s="1">
        <v>144</v>
      </c>
      <c r="I677" s="2"/>
      <c r="J677" s="2">
        <f t="shared" si="152"/>
        <v>0.8044692737430168</v>
      </c>
      <c r="K677" s="10">
        <f t="shared" si="147"/>
        <v>1</v>
      </c>
      <c r="L677" s="9">
        <f t="shared" si="154"/>
        <v>3</v>
      </c>
      <c r="M677" s="8">
        <f t="shared" si="155"/>
        <v>2</v>
      </c>
      <c r="N677" s="2">
        <f t="shared" si="143"/>
        <v>0.5280898876404494</v>
      </c>
      <c r="O677" s="2">
        <f t="shared" si="144"/>
        <v>0.16853932584269662</v>
      </c>
      <c r="P677" s="2">
        <f t="shared" si="145"/>
        <v>0.21910112359550563</v>
      </c>
      <c r="Q677" s="2">
        <f t="shared" si="146"/>
        <v>8.4269662921348382E-2</v>
      </c>
      <c r="R677" s="1">
        <v>94</v>
      </c>
      <c r="S677" s="1">
        <v>30</v>
      </c>
      <c r="T677" s="1">
        <v>39</v>
      </c>
      <c r="V677" s="1">
        <v>15</v>
      </c>
      <c r="AA677" t="s">
        <v>2692</v>
      </c>
      <c r="AE677" s="44">
        <v>23</v>
      </c>
      <c r="AF677" s="46">
        <v>3</v>
      </c>
      <c r="AG677" s="46">
        <v>340</v>
      </c>
      <c r="AH677" s="50">
        <v>86865</v>
      </c>
      <c r="AI677" s="50">
        <f t="shared" si="153"/>
        <v>23003</v>
      </c>
      <c r="AJ677" t="s">
        <v>2949</v>
      </c>
      <c r="AM677" s="1">
        <f t="shared" si="150"/>
        <v>178</v>
      </c>
      <c r="AN677" s="1">
        <v>1</v>
      </c>
      <c r="AO677" s="1">
        <f t="shared" si="151"/>
        <v>179</v>
      </c>
    </row>
    <row r="678" spans="1:41" hidden="1" outlineLevel="1">
      <c r="A678" t="s">
        <v>1042</v>
      </c>
      <c r="B678" s="11" t="s">
        <v>1458</v>
      </c>
      <c r="E678" s="1">
        <f t="shared" si="148"/>
        <v>4947</v>
      </c>
      <c r="F678" s="1">
        <f t="shared" si="149"/>
        <v>4836</v>
      </c>
      <c r="G678" s="1">
        <v>3703</v>
      </c>
      <c r="H678" s="1">
        <v>3645</v>
      </c>
      <c r="I678" s="2"/>
      <c r="J678" s="2">
        <f t="shared" si="152"/>
        <v>0.73681018799272291</v>
      </c>
      <c r="K678" s="10">
        <f t="shared" si="147"/>
        <v>3</v>
      </c>
      <c r="L678" s="9">
        <f t="shared" si="154"/>
        <v>2</v>
      </c>
      <c r="M678" s="8">
        <f t="shared" si="155"/>
        <v>1</v>
      </c>
      <c r="N678" s="2">
        <f t="shared" si="143"/>
        <v>0.28101736972704716</v>
      </c>
      <c r="O678" s="2">
        <f t="shared" si="144"/>
        <v>0.29590570719602977</v>
      </c>
      <c r="P678" s="2">
        <f t="shared" si="145"/>
        <v>0.39164598842018195</v>
      </c>
      <c r="Q678" s="2">
        <f t="shared" si="146"/>
        <v>3.1430934656741127E-2</v>
      </c>
      <c r="R678" s="1">
        <v>1359</v>
      </c>
      <c r="S678" s="1">
        <v>1431</v>
      </c>
      <c r="T678" s="1">
        <v>1894</v>
      </c>
      <c r="V678" s="1">
        <v>152</v>
      </c>
      <c r="AA678" t="s">
        <v>2848</v>
      </c>
      <c r="AE678" s="44">
        <v>23</v>
      </c>
      <c r="AF678" s="46">
        <v>11</v>
      </c>
      <c r="AG678" s="46">
        <v>145</v>
      </c>
      <c r="AH678" s="50">
        <v>86970</v>
      </c>
      <c r="AI678" s="50">
        <f t="shared" si="153"/>
        <v>23011</v>
      </c>
      <c r="AJ678" t="s">
        <v>1483</v>
      </c>
      <c r="AM678" s="1">
        <f t="shared" si="150"/>
        <v>4836</v>
      </c>
      <c r="AN678" s="1">
        <v>111</v>
      </c>
      <c r="AO678" s="1">
        <f t="shared" si="151"/>
        <v>4947</v>
      </c>
    </row>
    <row r="679" spans="1:41" hidden="1" outlineLevel="1">
      <c r="A679" t="s">
        <v>2468</v>
      </c>
      <c r="B679" s="11" t="s">
        <v>1458</v>
      </c>
      <c r="E679" s="1">
        <f t="shared" si="148"/>
        <v>3049</v>
      </c>
      <c r="F679" s="1">
        <f t="shared" si="149"/>
        <v>2961</v>
      </c>
      <c r="G679" s="1">
        <v>2229</v>
      </c>
      <c r="H679" s="1">
        <v>2213</v>
      </c>
      <c r="I679" s="2"/>
      <c r="J679" s="2">
        <f t="shared" si="152"/>
        <v>0.72581174155460804</v>
      </c>
      <c r="K679" s="10">
        <f t="shared" si="147"/>
        <v>3</v>
      </c>
      <c r="L679" s="9">
        <f t="shared" si="154"/>
        <v>2</v>
      </c>
      <c r="M679" s="8">
        <f t="shared" si="155"/>
        <v>1</v>
      </c>
      <c r="N679" s="2">
        <f t="shared" si="143"/>
        <v>0.26376224248564673</v>
      </c>
      <c r="O679" s="2">
        <f t="shared" si="144"/>
        <v>0.32353934481594054</v>
      </c>
      <c r="P679" s="2">
        <f t="shared" si="145"/>
        <v>0.38534278959810875</v>
      </c>
      <c r="Q679" s="2">
        <f t="shared" si="146"/>
        <v>2.7355623100303983E-2</v>
      </c>
      <c r="R679" s="1">
        <v>781</v>
      </c>
      <c r="S679" s="1">
        <v>958</v>
      </c>
      <c r="T679" s="1">
        <v>1141</v>
      </c>
      <c r="V679" s="1">
        <v>81</v>
      </c>
      <c r="AA679" t="s">
        <v>1331</v>
      </c>
      <c r="AE679" s="44">
        <v>23</v>
      </c>
      <c r="AF679" s="46">
        <v>15</v>
      </c>
      <c r="AG679" s="46">
        <v>100</v>
      </c>
      <c r="AH679" s="50">
        <v>87075</v>
      </c>
      <c r="AI679" s="50">
        <f t="shared" si="153"/>
        <v>23015</v>
      </c>
      <c r="AJ679" t="s">
        <v>1483</v>
      </c>
      <c r="AM679" s="1">
        <f t="shared" si="150"/>
        <v>2961</v>
      </c>
      <c r="AN679" s="1">
        <v>88</v>
      </c>
      <c r="AO679" s="1">
        <f t="shared" si="151"/>
        <v>3049</v>
      </c>
    </row>
    <row r="680" spans="1:41" hidden="1" outlineLevel="1">
      <c r="A680" t="s">
        <v>1759</v>
      </c>
      <c r="B680" s="11" t="s">
        <v>1458</v>
      </c>
      <c r="E680" s="1">
        <f t="shared" si="148"/>
        <v>993</v>
      </c>
      <c r="F680" s="1">
        <f t="shared" si="149"/>
        <v>954</v>
      </c>
      <c r="G680" s="1">
        <v>652</v>
      </c>
      <c r="H680" s="1">
        <v>643</v>
      </c>
      <c r="I680" s="2"/>
      <c r="J680" s="2">
        <f t="shared" si="152"/>
        <v>0.64753272910372606</v>
      </c>
      <c r="K680" s="10">
        <f t="shared" si="147"/>
        <v>3</v>
      </c>
      <c r="L680" s="9">
        <f t="shared" si="154"/>
        <v>2</v>
      </c>
      <c r="M680" s="8">
        <f t="shared" si="155"/>
        <v>1</v>
      </c>
      <c r="N680" s="2">
        <f t="shared" si="143"/>
        <v>0.25890985324947591</v>
      </c>
      <c r="O680" s="2">
        <f t="shared" si="144"/>
        <v>0.35115303983228513</v>
      </c>
      <c r="P680" s="2">
        <f t="shared" si="145"/>
        <v>0.35639412997903563</v>
      </c>
      <c r="Q680" s="2">
        <f t="shared" si="146"/>
        <v>3.3542976939203328E-2</v>
      </c>
      <c r="R680" s="1">
        <v>247</v>
      </c>
      <c r="S680" s="1">
        <v>335</v>
      </c>
      <c r="T680" s="1">
        <v>340</v>
      </c>
      <c r="V680" s="1">
        <v>32</v>
      </c>
      <c r="AA680" t="s">
        <v>2692</v>
      </c>
      <c r="AE680" s="44">
        <v>23</v>
      </c>
      <c r="AF680" s="46">
        <v>3</v>
      </c>
      <c r="AG680" s="46">
        <v>345</v>
      </c>
      <c r="AH680" s="50">
        <v>87215</v>
      </c>
      <c r="AI680" s="50">
        <f t="shared" si="153"/>
        <v>23003</v>
      </c>
      <c r="AJ680" t="s">
        <v>1483</v>
      </c>
      <c r="AM680" s="1">
        <f t="shared" si="150"/>
        <v>954</v>
      </c>
      <c r="AN680" s="1">
        <v>39</v>
      </c>
      <c r="AO680" s="1">
        <f t="shared" si="151"/>
        <v>993</v>
      </c>
    </row>
    <row r="681" spans="1:41" hidden="1" outlineLevel="1">
      <c r="A681" t="s">
        <v>1659</v>
      </c>
      <c r="B681" s="11" t="s">
        <v>1458</v>
      </c>
      <c r="E681" s="1">
        <f t="shared" si="148"/>
        <v>1138</v>
      </c>
      <c r="F681" s="1">
        <f t="shared" si="149"/>
        <v>1102</v>
      </c>
      <c r="G681" s="1">
        <v>800</v>
      </c>
      <c r="H681" s="1">
        <v>779</v>
      </c>
      <c r="I681" s="2"/>
      <c r="J681" s="2">
        <f t="shared" si="152"/>
        <v>0.68453427065026362</v>
      </c>
      <c r="K681" s="10">
        <f t="shared" si="147"/>
        <v>3</v>
      </c>
      <c r="L681" s="9">
        <f t="shared" si="154"/>
        <v>2</v>
      </c>
      <c r="M681" s="8">
        <f t="shared" si="155"/>
        <v>1</v>
      </c>
      <c r="N681" s="2">
        <f t="shared" ref="N681:N686" si="156">IF(SUM($R681:$W681)=0,"-",R681/SUM($R681:$W681))</f>
        <v>0.24863883847549909</v>
      </c>
      <c r="O681" s="2">
        <f t="shared" ref="O681:O686" si="157">IF(SUM($R681:$W681)=0,"-",S681/SUM($R681:$W681))</f>
        <v>0.2867513611615245</v>
      </c>
      <c r="P681" s="2">
        <f t="shared" ref="P681:P686" si="158">IF(SUM($R681:$W681)=0,"-",T681/SUM($R681:$W681))</f>
        <v>0.41560798548094374</v>
      </c>
      <c r="Q681" s="2">
        <f t="shared" ref="Q681:Q686" si="159">IF(SUM($R681:$W681)=0,"-",(1-N681-O681-P681))</f>
        <v>4.9001814882032702E-2</v>
      </c>
      <c r="R681" s="1">
        <v>274</v>
      </c>
      <c r="S681" s="1">
        <v>316</v>
      </c>
      <c r="T681" s="1">
        <v>458</v>
      </c>
      <c r="V681" s="1">
        <v>54</v>
      </c>
      <c r="AA681" t="s">
        <v>2272</v>
      </c>
      <c r="AE681" s="44">
        <v>23</v>
      </c>
      <c r="AF681" s="46">
        <v>17</v>
      </c>
      <c r="AG681" s="46">
        <v>175</v>
      </c>
      <c r="AH681" s="50">
        <v>87355</v>
      </c>
      <c r="AI681" s="50">
        <f t="shared" si="153"/>
        <v>23017</v>
      </c>
      <c r="AJ681" t="s">
        <v>1483</v>
      </c>
      <c r="AM681" s="1">
        <f t="shared" si="150"/>
        <v>1102</v>
      </c>
      <c r="AN681" s="1">
        <v>36</v>
      </c>
      <c r="AO681" s="1">
        <f t="shared" si="151"/>
        <v>1138</v>
      </c>
    </row>
    <row r="682" spans="1:41" hidden="1" outlineLevel="1">
      <c r="A682" t="s">
        <v>1817</v>
      </c>
      <c r="B682" s="11" t="s">
        <v>1458</v>
      </c>
      <c r="E682" s="1">
        <f t="shared" si="148"/>
        <v>162</v>
      </c>
      <c r="F682" s="1">
        <f t="shared" si="149"/>
        <v>162</v>
      </c>
      <c r="G682" s="1">
        <v>122</v>
      </c>
      <c r="H682" s="1">
        <v>117</v>
      </c>
      <c r="I682" s="2"/>
      <c r="J682" s="2">
        <f t="shared" si="152"/>
        <v>0.72222222222222221</v>
      </c>
      <c r="K682" s="10">
        <f t="shared" si="147"/>
        <v>1</v>
      </c>
      <c r="L682" s="9">
        <f t="shared" si="154"/>
        <v>3</v>
      </c>
      <c r="M682" s="8">
        <f t="shared" si="155"/>
        <v>2</v>
      </c>
      <c r="N682" s="2">
        <f t="shared" si="156"/>
        <v>0.3888888888888889</v>
      </c>
      <c r="O682" s="2">
        <f t="shared" si="157"/>
        <v>0.2839506172839506</v>
      </c>
      <c r="P682" s="2">
        <f t="shared" si="158"/>
        <v>0.30864197530864196</v>
      </c>
      <c r="Q682" s="2">
        <f t="shared" si="159"/>
        <v>1.8518518518518601E-2</v>
      </c>
      <c r="R682" s="1">
        <v>63</v>
      </c>
      <c r="S682" s="1">
        <v>46</v>
      </c>
      <c r="T682" s="1">
        <v>50</v>
      </c>
      <c r="V682" s="1">
        <v>3</v>
      </c>
      <c r="AA682" t="s">
        <v>2472</v>
      </c>
      <c r="AE682" s="44">
        <v>23</v>
      </c>
      <c r="AF682" s="46">
        <v>19</v>
      </c>
      <c r="AG682" s="46">
        <v>310</v>
      </c>
      <c r="AH682" s="50">
        <v>87390</v>
      </c>
      <c r="AI682" s="50">
        <f t="shared" si="153"/>
        <v>23019</v>
      </c>
      <c r="AJ682" t="s">
        <v>1483</v>
      </c>
      <c r="AM682" s="1">
        <f t="shared" si="150"/>
        <v>162</v>
      </c>
      <c r="AN682" s="1">
        <v>0</v>
      </c>
      <c r="AO682" s="1">
        <f t="shared" si="151"/>
        <v>162</v>
      </c>
    </row>
    <row r="683" spans="1:41" hidden="1" outlineLevel="1">
      <c r="A683" t="s">
        <v>1087</v>
      </c>
      <c r="B683" s="11" t="s">
        <v>1458</v>
      </c>
      <c r="E683" s="1">
        <f t="shared" si="148"/>
        <v>2607</v>
      </c>
      <c r="F683" s="1">
        <f t="shared" si="149"/>
        <v>2438</v>
      </c>
      <c r="G683" s="1">
        <v>2125</v>
      </c>
      <c r="H683" s="1">
        <v>1921</v>
      </c>
      <c r="I683" s="2"/>
      <c r="J683" s="2">
        <f t="shared" si="152"/>
        <v>0.73686229382431911</v>
      </c>
      <c r="K683" s="10">
        <f t="shared" si="147"/>
        <v>3</v>
      </c>
      <c r="L683" s="9">
        <f t="shared" si="154"/>
        <v>1</v>
      </c>
      <c r="M683" s="8">
        <f t="shared" si="155"/>
        <v>2</v>
      </c>
      <c r="N683" s="2">
        <f t="shared" si="156"/>
        <v>0.30188679245283018</v>
      </c>
      <c r="O683" s="2">
        <f t="shared" si="157"/>
        <v>0.32895816242821985</v>
      </c>
      <c r="P683" s="2">
        <f t="shared" si="158"/>
        <v>0.32854799015586544</v>
      </c>
      <c r="Q683" s="2">
        <f t="shared" si="159"/>
        <v>4.0607054963084588E-2</v>
      </c>
      <c r="R683" s="1">
        <v>736</v>
      </c>
      <c r="S683" s="1">
        <v>802</v>
      </c>
      <c r="T683" s="1">
        <v>801</v>
      </c>
      <c r="V683" s="1">
        <v>99</v>
      </c>
      <c r="AA683" t="s">
        <v>1393</v>
      </c>
      <c r="AE683" s="44">
        <v>23</v>
      </c>
      <c r="AF683" s="46">
        <v>23</v>
      </c>
      <c r="AG683" s="46">
        <v>50</v>
      </c>
      <c r="AH683" s="50">
        <v>87460</v>
      </c>
      <c r="AI683" s="50">
        <f t="shared" si="153"/>
        <v>23023</v>
      </c>
      <c r="AJ683" t="s">
        <v>1483</v>
      </c>
      <c r="AM683" s="1">
        <f t="shared" si="150"/>
        <v>2438</v>
      </c>
      <c r="AN683" s="1">
        <v>169</v>
      </c>
      <c r="AO683" s="1">
        <f t="shared" si="151"/>
        <v>2607</v>
      </c>
    </row>
    <row r="684" spans="1:41" hidden="1" outlineLevel="1">
      <c r="A684" t="s">
        <v>2931</v>
      </c>
      <c r="B684" s="11" t="s">
        <v>1458</v>
      </c>
      <c r="E684" s="1">
        <f t="shared" si="148"/>
        <v>7478</v>
      </c>
      <c r="F684" s="1">
        <f t="shared" si="149"/>
        <v>7132</v>
      </c>
      <c r="G684" s="1">
        <v>5464</v>
      </c>
      <c r="H684" s="1">
        <v>5463</v>
      </c>
      <c r="I684" s="2"/>
      <c r="J684" s="2">
        <f t="shared" si="152"/>
        <v>0.73054292591602032</v>
      </c>
      <c r="K684" s="10">
        <f t="shared" si="147"/>
        <v>1</v>
      </c>
      <c r="L684" s="9">
        <f t="shared" si="154"/>
        <v>2</v>
      </c>
      <c r="M684" s="8">
        <f t="shared" si="155"/>
        <v>3</v>
      </c>
      <c r="N684" s="2">
        <f t="shared" si="156"/>
        <v>0.34183959618620302</v>
      </c>
      <c r="O684" s="2">
        <f t="shared" si="157"/>
        <v>0.31463825014021313</v>
      </c>
      <c r="P684" s="2">
        <f t="shared" si="158"/>
        <v>0.3129556926528323</v>
      </c>
      <c r="Q684" s="2">
        <f t="shared" si="159"/>
        <v>3.0566461020751501E-2</v>
      </c>
      <c r="R684" s="1">
        <v>2438</v>
      </c>
      <c r="S684" s="1">
        <v>2244</v>
      </c>
      <c r="T684" s="1">
        <v>2232</v>
      </c>
      <c r="V684" s="1">
        <v>218</v>
      </c>
      <c r="AA684" t="s">
        <v>1673</v>
      </c>
      <c r="AE684" s="44">
        <v>23</v>
      </c>
      <c r="AF684" s="46">
        <v>5</v>
      </c>
      <c r="AG684" s="46">
        <v>130</v>
      </c>
      <c r="AH684" s="50">
        <v>87845</v>
      </c>
      <c r="AI684" s="50">
        <f t="shared" si="153"/>
        <v>23005</v>
      </c>
      <c r="AJ684" t="s">
        <v>1483</v>
      </c>
      <c r="AM684" s="1">
        <f t="shared" si="150"/>
        <v>7132</v>
      </c>
      <c r="AN684" s="1">
        <v>346</v>
      </c>
      <c r="AO684" s="1">
        <f t="shared" si="151"/>
        <v>7478</v>
      </c>
    </row>
    <row r="685" spans="1:41" hidden="1" outlineLevel="1">
      <c r="A685" t="s">
        <v>934</v>
      </c>
      <c r="B685" s="11" t="s">
        <v>1458</v>
      </c>
      <c r="E685" s="1">
        <f t="shared" si="148"/>
        <v>10824</v>
      </c>
      <c r="F685" s="1">
        <f t="shared" si="149"/>
        <v>10569</v>
      </c>
      <c r="G685" s="1">
        <v>8580</v>
      </c>
      <c r="H685" s="1">
        <v>8537</v>
      </c>
      <c r="I685" s="2"/>
      <c r="J685" s="2">
        <f t="shared" si="152"/>
        <v>0.78871027346637101</v>
      </c>
      <c r="K685" s="10">
        <f t="shared" ref="K685:K748" si="160">IF(R685&gt;0,RANK(R685,$R685:$W685),"")</f>
        <v>2</v>
      </c>
      <c r="L685" s="9">
        <f t="shared" si="154"/>
        <v>3</v>
      </c>
      <c r="M685" s="8">
        <f t="shared" si="155"/>
        <v>1</v>
      </c>
      <c r="N685" s="2">
        <f t="shared" si="156"/>
        <v>0.29321600908316775</v>
      </c>
      <c r="O685" s="2">
        <f t="shared" si="157"/>
        <v>0.28384899233607719</v>
      </c>
      <c r="P685" s="2">
        <f t="shared" si="158"/>
        <v>0.40372788343268046</v>
      </c>
      <c r="Q685" s="2">
        <f t="shared" si="159"/>
        <v>1.920711514807466E-2</v>
      </c>
      <c r="R685" s="1">
        <v>3099</v>
      </c>
      <c r="S685" s="1">
        <v>3000</v>
      </c>
      <c r="T685" s="1">
        <v>4267</v>
      </c>
      <c r="V685" s="1">
        <v>203</v>
      </c>
      <c r="AA685" t="s">
        <v>934</v>
      </c>
      <c r="AE685" s="44">
        <v>23</v>
      </c>
      <c r="AF685" s="46">
        <v>31</v>
      </c>
      <c r="AG685" s="46">
        <v>140</v>
      </c>
      <c r="AH685" s="50">
        <v>87985</v>
      </c>
      <c r="AI685" s="50">
        <f t="shared" si="153"/>
        <v>23031</v>
      </c>
      <c r="AJ685" t="s">
        <v>1483</v>
      </c>
      <c r="AM685" s="1">
        <f t="shared" si="150"/>
        <v>10569</v>
      </c>
      <c r="AN685" s="1">
        <v>255</v>
      </c>
      <c r="AO685" s="1">
        <f t="shared" si="151"/>
        <v>10824</v>
      </c>
    </row>
    <row r="686" spans="1:41" collapsed="1">
      <c r="A686" s="11" t="s">
        <v>2972</v>
      </c>
      <c r="B686" s="11" t="s">
        <v>541</v>
      </c>
      <c r="E686" s="1">
        <f t="shared" ref="E686:F686" si="161">SUM(E174:E685)</f>
        <v>1057595</v>
      </c>
      <c r="F686" s="1">
        <f t="shared" si="161"/>
        <v>980952</v>
      </c>
      <c r="G686" s="1">
        <f>SUM(G174:G685)</f>
        <v>746648</v>
      </c>
      <c r="H686" s="1">
        <v>741133</v>
      </c>
      <c r="I686" s="2"/>
      <c r="J686" s="2">
        <f t="shared" si="152"/>
        <v>0.70077203466355265</v>
      </c>
      <c r="K686" s="10">
        <f t="shared" si="160"/>
        <v>2</v>
      </c>
      <c r="L686" s="9">
        <f t="shared" si="154"/>
        <v>3</v>
      </c>
      <c r="M686" s="8">
        <f t="shared" si="155"/>
        <v>1</v>
      </c>
      <c r="N686" s="2">
        <f t="shared" si="156"/>
        <v>0.32870415677831333</v>
      </c>
      <c r="O686" s="2">
        <f t="shared" si="157"/>
        <v>0.26905699769203795</v>
      </c>
      <c r="P686" s="2">
        <f t="shared" si="158"/>
        <v>0.37036674577349349</v>
      </c>
      <c r="Q686" s="2">
        <f t="shared" si="159"/>
        <v>3.1872099756155237E-2</v>
      </c>
      <c r="R686" s="1">
        <f>SUM(R174:R685)</f>
        <v>322443</v>
      </c>
      <c r="S686" s="1">
        <f>SUM(S174:S685)</f>
        <v>263932</v>
      </c>
      <c r="T686" s="1">
        <f>SUM(T174:T685)</f>
        <v>363312</v>
      </c>
      <c r="V686" s="1">
        <f>SUM(V174:V685)</f>
        <v>31265</v>
      </c>
      <c r="AE686" s="44">
        <v>23</v>
      </c>
      <c r="AI686" s="44">
        <v>23</v>
      </c>
      <c r="AJ686" t="s">
        <v>678</v>
      </c>
      <c r="AM686" s="1">
        <f t="shared" ref="AM686:AO686" si="162">SUM(AM174:AM685)</f>
        <v>980952</v>
      </c>
      <c r="AN686" s="1">
        <f t="shared" si="162"/>
        <v>76643</v>
      </c>
      <c r="AO686" s="1">
        <f t="shared" si="162"/>
        <v>1057595</v>
      </c>
    </row>
    <row r="687" spans="1:41">
      <c r="A687" s="11"/>
      <c r="B687" s="11"/>
      <c r="C687" s="29"/>
      <c r="D687" s="29"/>
      <c r="E687" s="29"/>
      <c r="F687" s="29"/>
      <c r="G687" s="29"/>
      <c r="H687" s="1"/>
      <c r="I687" s="2"/>
      <c r="J687" s="2"/>
      <c r="AA687" s="28"/>
      <c r="AB687" s="28"/>
      <c r="AJ687" s="28"/>
    </row>
    <row r="688" spans="1:41" hidden="1" outlineLevel="1">
      <c r="A688" s="27" t="s">
        <v>2027</v>
      </c>
      <c r="B688" s="11" t="s">
        <v>1041</v>
      </c>
      <c r="E688" s="1">
        <f t="shared" ref="E688:E751" si="163">SUM(R688:X688)</f>
        <v>10298</v>
      </c>
      <c r="G688" s="1">
        <v>8097</v>
      </c>
      <c r="H688" s="1">
        <v>8043</v>
      </c>
      <c r="I688" s="2"/>
      <c r="J688" s="2">
        <f t="shared" ref="J688:J751" si="164">H688/E688</f>
        <v>0.78102544183336575</v>
      </c>
      <c r="K688" s="10">
        <f t="shared" si="160"/>
        <v>2</v>
      </c>
      <c r="L688" s="9">
        <f t="shared" si="154"/>
        <v>3</v>
      </c>
      <c r="M688" s="8">
        <f t="shared" si="155"/>
        <v>1</v>
      </c>
      <c r="N688" s="2">
        <f t="shared" ref="N688:N751" si="165">IF(SUM($R688:$W688)=0,"-",R688/SUM($R688:$W688))</f>
        <v>0.30129390018484287</v>
      </c>
      <c r="O688" s="2">
        <f t="shared" ref="O688:O751" si="166">IF(SUM($R688:$W688)=0,"-",S688/SUM($R688:$W688))</f>
        <v>0.11178130168304309</v>
      </c>
      <c r="P688" s="2">
        <f t="shared" ref="P688:P751" si="167">IF(SUM($R688:$W688)=0,"-",T688/SUM($R688:$W688))</f>
        <v>0.58624379803482829</v>
      </c>
      <c r="Q688" s="2">
        <f t="shared" ref="Q688:Q751" si="168">IF(SUM($R688:$W688)=0,"-",(1-N688-O688-P688))</f>
        <v>6.8100009728566668E-4</v>
      </c>
      <c r="R688" s="1">
        <v>3097</v>
      </c>
      <c r="S688" s="1">
        <v>1149</v>
      </c>
      <c r="T688" s="1">
        <v>6026</v>
      </c>
      <c r="V688" s="1">
        <v>7</v>
      </c>
      <c r="X688" s="1">
        <v>19</v>
      </c>
      <c r="AA688" t="s">
        <v>274</v>
      </c>
      <c r="AE688" s="44">
        <v>25</v>
      </c>
      <c r="AF688" s="46">
        <v>23</v>
      </c>
      <c r="AG688" s="46">
        <v>5</v>
      </c>
      <c r="AH688" s="50">
        <v>170</v>
      </c>
      <c r="AI688" s="50">
        <f t="shared" si="153"/>
        <v>25023</v>
      </c>
      <c r="AJ688" t="s">
        <v>1483</v>
      </c>
    </row>
    <row r="689" spans="1:36" hidden="1" outlineLevel="1">
      <c r="A689" s="27" t="s">
        <v>1647</v>
      </c>
      <c r="B689" s="11" t="s">
        <v>1041</v>
      </c>
      <c r="E689" s="1">
        <f t="shared" si="163"/>
        <v>13989</v>
      </c>
      <c r="G689" s="1">
        <v>11635</v>
      </c>
      <c r="H689" s="1">
        <v>11601</v>
      </c>
      <c r="I689" s="2"/>
      <c r="J689" s="2">
        <f t="shared" si="164"/>
        <v>0.82929444563585675</v>
      </c>
      <c r="K689" s="10">
        <f t="shared" si="160"/>
        <v>2</v>
      </c>
      <c r="L689" s="9">
        <f t="shared" si="154"/>
        <v>3</v>
      </c>
      <c r="M689" s="8">
        <f t="shared" si="155"/>
        <v>1</v>
      </c>
      <c r="N689" s="2">
        <f t="shared" si="165"/>
        <v>0.27788901601830662</v>
      </c>
      <c r="O689" s="2">
        <f t="shared" si="166"/>
        <v>0.12106693363844394</v>
      </c>
      <c r="P689" s="2">
        <f t="shared" si="167"/>
        <v>0.59968535469107553</v>
      </c>
      <c r="Q689" s="2">
        <f t="shared" si="168"/>
        <v>1.3586956521739468E-3</v>
      </c>
      <c r="R689" s="1">
        <v>3886</v>
      </c>
      <c r="S689" s="1">
        <v>1693</v>
      </c>
      <c r="T689" s="1">
        <v>8386</v>
      </c>
      <c r="V689" s="1">
        <v>19</v>
      </c>
      <c r="X689" s="1">
        <v>5</v>
      </c>
      <c r="AA689" t="s">
        <v>627</v>
      </c>
      <c r="AE689" s="44">
        <v>25</v>
      </c>
      <c r="AF689" s="46">
        <v>17</v>
      </c>
      <c r="AG689" s="46">
        <v>5</v>
      </c>
      <c r="AH689" s="50">
        <v>380</v>
      </c>
      <c r="AI689" s="50">
        <f t="shared" si="153"/>
        <v>25017</v>
      </c>
      <c r="AJ689" t="s">
        <v>1483</v>
      </c>
    </row>
    <row r="690" spans="1:36" hidden="1" outlineLevel="1">
      <c r="A690" s="27" t="s">
        <v>2649</v>
      </c>
      <c r="B690" s="11" t="s">
        <v>1041</v>
      </c>
      <c r="E690" s="1">
        <f t="shared" si="163"/>
        <v>7869</v>
      </c>
      <c r="G690" s="1">
        <v>5593</v>
      </c>
      <c r="H690" s="1">
        <v>5495</v>
      </c>
      <c r="I690" s="2"/>
      <c r="J690" s="2">
        <f t="shared" si="164"/>
        <v>0.69830982335747871</v>
      </c>
      <c r="K690" s="10">
        <f t="shared" si="160"/>
        <v>2</v>
      </c>
      <c r="L690" s="9">
        <f t="shared" si="154"/>
        <v>3</v>
      </c>
      <c r="M690" s="8">
        <f t="shared" si="155"/>
        <v>1</v>
      </c>
      <c r="N690" s="2">
        <f t="shared" si="165"/>
        <v>0.38063120386866889</v>
      </c>
      <c r="O690" s="2">
        <f t="shared" si="166"/>
        <v>7.0883176380758459E-2</v>
      </c>
      <c r="P690" s="2">
        <f t="shared" si="167"/>
        <v>0.54784932552812415</v>
      </c>
      <c r="Q690" s="2">
        <f t="shared" si="168"/>
        <v>6.3629422244848577E-4</v>
      </c>
      <c r="R690" s="1">
        <v>2991</v>
      </c>
      <c r="S690" s="1">
        <v>557</v>
      </c>
      <c r="T690" s="1">
        <v>4305</v>
      </c>
      <c r="V690" s="1">
        <v>5</v>
      </c>
      <c r="X690" s="1">
        <v>11</v>
      </c>
      <c r="AA690" t="s">
        <v>2264</v>
      </c>
      <c r="AE690" s="44">
        <v>25</v>
      </c>
      <c r="AF690" s="46">
        <v>5</v>
      </c>
      <c r="AG690" s="46">
        <v>5</v>
      </c>
      <c r="AH690" s="50">
        <v>520</v>
      </c>
      <c r="AI690" s="50">
        <f t="shared" si="153"/>
        <v>25005</v>
      </c>
      <c r="AJ690" t="s">
        <v>1483</v>
      </c>
    </row>
    <row r="691" spans="1:36" hidden="1" outlineLevel="1">
      <c r="A691" s="27" t="s">
        <v>741</v>
      </c>
      <c r="B691" s="11" t="s">
        <v>1041</v>
      </c>
      <c r="E691" s="1">
        <f t="shared" si="163"/>
        <v>6047</v>
      </c>
      <c r="G691" s="1">
        <v>4099</v>
      </c>
      <c r="H691" s="1">
        <v>4068</v>
      </c>
      <c r="I691" s="2"/>
      <c r="J691" s="2">
        <f t="shared" si="164"/>
        <v>0.67273027947742681</v>
      </c>
      <c r="K691" s="10">
        <f t="shared" si="160"/>
        <v>2</v>
      </c>
      <c r="L691" s="9">
        <f t="shared" si="154"/>
        <v>3</v>
      </c>
      <c r="M691" s="8">
        <f t="shared" si="155"/>
        <v>1</v>
      </c>
      <c r="N691" s="2">
        <f t="shared" si="165"/>
        <v>0.36570008285004141</v>
      </c>
      <c r="O691" s="2">
        <f t="shared" si="166"/>
        <v>7.9867439933719961E-2</v>
      </c>
      <c r="P691" s="2">
        <f t="shared" si="167"/>
        <v>0.55294117647058827</v>
      </c>
      <c r="Q691" s="2">
        <f t="shared" si="168"/>
        <v>1.4913007456504035E-3</v>
      </c>
      <c r="R691" s="1">
        <v>2207</v>
      </c>
      <c r="S691" s="1">
        <v>482</v>
      </c>
      <c r="T691" s="1">
        <v>3337</v>
      </c>
      <c r="V691" s="1">
        <v>9</v>
      </c>
      <c r="X691" s="1">
        <v>12</v>
      </c>
      <c r="AA691" t="s">
        <v>1988</v>
      </c>
      <c r="AE691" s="44">
        <v>25</v>
      </c>
      <c r="AF691" s="46">
        <v>3</v>
      </c>
      <c r="AG691" s="46">
        <v>5</v>
      </c>
      <c r="AH691" s="50">
        <v>555</v>
      </c>
      <c r="AI691" s="50">
        <f t="shared" si="153"/>
        <v>25003</v>
      </c>
      <c r="AJ691" t="s">
        <v>1483</v>
      </c>
    </row>
    <row r="692" spans="1:36" hidden="1" outlineLevel="1">
      <c r="A692" s="27" t="s">
        <v>2134</v>
      </c>
      <c r="B692" s="11" t="s">
        <v>1041</v>
      </c>
      <c r="E692" s="1">
        <f t="shared" si="163"/>
        <v>20163</v>
      </c>
      <c r="G692" s="1">
        <v>14510</v>
      </c>
      <c r="H692" s="1">
        <v>14436</v>
      </c>
      <c r="I692" s="2"/>
      <c r="J692" s="2">
        <f t="shared" si="164"/>
        <v>0.71596488617765208</v>
      </c>
      <c r="K692" s="10">
        <f t="shared" si="160"/>
        <v>2</v>
      </c>
      <c r="L692" s="9">
        <f t="shared" si="154"/>
        <v>3</v>
      </c>
      <c r="M692" s="8">
        <f t="shared" si="155"/>
        <v>1</v>
      </c>
      <c r="N692" s="2">
        <f t="shared" si="165"/>
        <v>0.31089807272004766</v>
      </c>
      <c r="O692" s="2">
        <f t="shared" si="166"/>
        <v>0.15701370951718657</v>
      </c>
      <c r="P692" s="2">
        <f t="shared" si="167"/>
        <v>0.53134313530697397</v>
      </c>
      <c r="Q692" s="2">
        <f t="shared" si="168"/>
        <v>7.450824557917457E-4</v>
      </c>
      <c r="R692" s="1">
        <v>6259</v>
      </c>
      <c r="S692" s="1">
        <v>3161</v>
      </c>
      <c r="T692" s="1">
        <v>10697</v>
      </c>
      <c r="V692" s="1">
        <v>15</v>
      </c>
      <c r="X692" s="1">
        <v>31</v>
      </c>
      <c r="AA692" t="s">
        <v>2725</v>
      </c>
      <c r="AE692" s="44">
        <v>25</v>
      </c>
      <c r="AF692" s="46">
        <v>13</v>
      </c>
      <c r="AG692" s="46">
        <v>5</v>
      </c>
      <c r="AH692" s="50">
        <v>765</v>
      </c>
      <c r="AI692" s="50">
        <f t="shared" si="153"/>
        <v>25013</v>
      </c>
      <c r="AJ692" t="s">
        <v>905</v>
      </c>
    </row>
    <row r="693" spans="1:36" hidden="1" outlineLevel="1">
      <c r="A693" s="27" t="s">
        <v>3093</v>
      </c>
      <c r="B693" s="11" t="s">
        <v>1041</v>
      </c>
      <c r="E693" s="1">
        <f t="shared" si="163"/>
        <v>398</v>
      </c>
      <c r="G693" s="1">
        <v>323</v>
      </c>
      <c r="H693" s="1">
        <v>321</v>
      </c>
      <c r="I693" s="2"/>
      <c r="J693" s="2">
        <f t="shared" si="164"/>
        <v>0.80653266331658291</v>
      </c>
      <c r="K693" s="10">
        <f t="shared" si="160"/>
        <v>2</v>
      </c>
      <c r="L693" s="9">
        <f t="shared" si="154"/>
        <v>3</v>
      </c>
      <c r="M693" s="8">
        <f t="shared" si="155"/>
        <v>1</v>
      </c>
      <c r="N693" s="2">
        <f t="shared" si="165"/>
        <v>0.37437185929648242</v>
      </c>
      <c r="O693" s="2">
        <f t="shared" si="166"/>
        <v>0.10804020100502512</v>
      </c>
      <c r="P693" s="2">
        <f t="shared" si="167"/>
        <v>0.51758793969849248</v>
      </c>
      <c r="Q693" s="2">
        <f t="shared" si="168"/>
        <v>0</v>
      </c>
      <c r="R693" s="1">
        <v>149</v>
      </c>
      <c r="S693" s="1">
        <v>43</v>
      </c>
      <c r="T693" s="1">
        <v>206</v>
      </c>
      <c r="V693" s="1">
        <v>0</v>
      </c>
      <c r="X693" s="1">
        <v>0</v>
      </c>
      <c r="AA693" t="s">
        <v>1988</v>
      </c>
      <c r="AE693" s="44">
        <v>25</v>
      </c>
      <c r="AF693" s="46">
        <v>3</v>
      </c>
      <c r="AG693" s="46">
        <v>10</v>
      </c>
      <c r="AH693" s="50">
        <v>975</v>
      </c>
      <c r="AI693" s="50">
        <f t="shared" si="153"/>
        <v>25003</v>
      </c>
      <c r="AJ693" t="s">
        <v>1483</v>
      </c>
    </row>
    <row r="694" spans="1:36" hidden="1" outlineLevel="1">
      <c r="A694" s="27" t="s">
        <v>1160</v>
      </c>
      <c r="B694" s="11" t="s">
        <v>1041</v>
      </c>
      <c r="E694" s="1">
        <f t="shared" si="163"/>
        <v>11883</v>
      </c>
      <c r="G694" s="1">
        <v>8571</v>
      </c>
      <c r="H694" s="1">
        <v>8540</v>
      </c>
      <c r="I694" s="2"/>
      <c r="J694" s="2">
        <f t="shared" si="164"/>
        <v>0.7186737355886561</v>
      </c>
      <c r="K694" s="10">
        <f t="shared" si="160"/>
        <v>2</v>
      </c>
      <c r="L694" s="9">
        <f t="shared" si="154"/>
        <v>3</v>
      </c>
      <c r="M694" s="8">
        <f t="shared" si="155"/>
        <v>1</v>
      </c>
      <c r="N694" s="2">
        <f t="shared" si="165"/>
        <v>0.28706278971765697</v>
      </c>
      <c r="O694" s="2">
        <f t="shared" si="166"/>
        <v>0.13847450484618626</v>
      </c>
      <c r="P694" s="2">
        <f t="shared" si="167"/>
        <v>0.57193426042983564</v>
      </c>
      <c r="Q694" s="2">
        <f t="shared" si="168"/>
        <v>2.5284450063211006E-3</v>
      </c>
      <c r="R694" s="1">
        <v>3406</v>
      </c>
      <c r="S694" s="1">
        <v>1643</v>
      </c>
      <c r="T694" s="1">
        <v>6786</v>
      </c>
      <c r="V694" s="1">
        <v>30</v>
      </c>
      <c r="X694" s="1">
        <v>18</v>
      </c>
      <c r="AA694" t="s">
        <v>749</v>
      </c>
      <c r="AE694" s="44">
        <v>25</v>
      </c>
      <c r="AF694" s="46">
        <v>9</v>
      </c>
      <c r="AG694" s="46">
        <v>5</v>
      </c>
      <c r="AH694" s="50">
        <v>1185</v>
      </c>
      <c r="AI694" s="50">
        <f t="shared" si="153"/>
        <v>25009</v>
      </c>
      <c r="AJ694" t="s">
        <v>1483</v>
      </c>
    </row>
    <row r="695" spans="1:36" hidden="1" outlineLevel="1">
      <c r="A695" s="27" t="s">
        <v>2540</v>
      </c>
      <c r="B695" s="11" t="s">
        <v>1041</v>
      </c>
      <c r="E695" s="1">
        <f t="shared" si="163"/>
        <v>18861</v>
      </c>
      <c r="G695" s="1">
        <v>12937</v>
      </c>
      <c r="H695" s="1">
        <v>12880</v>
      </c>
      <c r="I695" s="2"/>
      <c r="J695" s="2">
        <f t="shared" si="164"/>
        <v>0.68289062085785479</v>
      </c>
      <c r="K695" s="10">
        <f t="shared" si="160"/>
        <v>1</v>
      </c>
      <c r="L695" s="9">
        <f t="shared" si="154"/>
        <v>3</v>
      </c>
      <c r="M695" s="8">
        <f t="shared" si="155"/>
        <v>2</v>
      </c>
      <c r="N695" s="2">
        <f t="shared" si="165"/>
        <v>0.49549215103945693</v>
      </c>
      <c r="O695" s="2">
        <f t="shared" si="166"/>
        <v>5.7064064488756894E-2</v>
      </c>
      <c r="P695" s="2">
        <f t="shared" si="167"/>
        <v>0.43789775137887144</v>
      </c>
      <c r="Q695" s="2">
        <f t="shared" si="168"/>
        <v>9.5460330929146853E-3</v>
      </c>
      <c r="R695" s="1">
        <v>9343</v>
      </c>
      <c r="S695" s="1">
        <v>1076</v>
      </c>
      <c r="T695" s="1">
        <v>8257</v>
      </c>
      <c r="V695" s="1">
        <v>180</v>
      </c>
      <c r="X695" s="1">
        <v>5</v>
      </c>
      <c r="AA695" t="s">
        <v>2023</v>
      </c>
      <c r="AE695" s="44">
        <v>25</v>
      </c>
      <c r="AF695" s="46">
        <v>15</v>
      </c>
      <c r="AG695" s="46">
        <v>5</v>
      </c>
      <c r="AH695" s="50">
        <v>1325</v>
      </c>
      <c r="AI695" s="50">
        <f t="shared" si="153"/>
        <v>25015</v>
      </c>
      <c r="AJ695" t="s">
        <v>1483</v>
      </c>
    </row>
    <row r="696" spans="1:36" hidden="1" outlineLevel="1">
      <c r="A696" s="27" t="s">
        <v>862</v>
      </c>
      <c r="B696" s="11" t="s">
        <v>1041</v>
      </c>
      <c r="E696" s="1">
        <f t="shared" si="163"/>
        <v>22862</v>
      </c>
      <c r="G696" s="1">
        <v>18344</v>
      </c>
      <c r="H696" s="1">
        <v>18291</v>
      </c>
      <c r="I696" s="2"/>
      <c r="J696" s="2">
        <f t="shared" si="164"/>
        <v>0.80006123698714027</v>
      </c>
      <c r="K696" s="10">
        <f t="shared" si="160"/>
        <v>2</v>
      </c>
      <c r="L696" s="9">
        <f t="shared" si="154"/>
        <v>3</v>
      </c>
      <c r="M696" s="8">
        <f t="shared" si="155"/>
        <v>1</v>
      </c>
      <c r="N696" s="2">
        <f t="shared" si="165"/>
        <v>0.26999824960616137</v>
      </c>
      <c r="O696" s="2">
        <f t="shared" si="166"/>
        <v>0.1708821984946613</v>
      </c>
      <c r="P696" s="2">
        <f t="shared" si="167"/>
        <v>0.55820059513390508</v>
      </c>
      <c r="Q696" s="2">
        <f t="shared" si="168"/>
        <v>9.1895676527231629E-4</v>
      </c>
      <c r="R696" s="1">
        <v>6170</v>
      </c>
      <c r="S696" s="1">
        <v>3905</v>
      </c>
      <c r="T696" s="1">
        <v>12756</v>
      </c>
      <c r="V696" s="1">
        <v>21</v>
      </c>
      <c r="X696" s="1">
        <v>10</v>
      </c>
      <c r="AA696" t="s">
        <v>749</v>
      </c>
      <c r="AE696" s="44">
        <v>25</v>
      </c>
      <c r="AF696" s="46">
        <v>9</v>
      </c>
      <c r="AG696" s="46">
        <v>10</v>
      </c>
      <c r="AH696" s="50">
        <v>1465</v>
      </c>
      <c r="AI696" s="50">
        <f t="shared" si="153"/>
        <v>25009</v>
      </c>
      <c r="AJ696" t="s">
        <v>1483</v>
      </c>
    </row>
    <row r="697" spans="1:36" hidden="1" outlineLevel="1">
      <c r="A697" s="27" t="s">
        <v>658</v>
      </c>
      <c r="B697" s="11" t="s">
        <v>1041</v>
      </c>
      <c r="E697" s="1">
        <f t="shared" si="163"/>
        <v>397</v>
      </c>
      <c r="G697" s="1">
        <v>313</v>
      </c>
      <c r="H697" s="1">
        <v>313</v>
      </c>
      <c r="I697" s="2"/>
      <c r="J697" s="2">
        <f t="shared" si="164"/>
        <v>0.78841309823677586</v>
      </c>
      <c r="K697" s="10">
        <f t="shared" si="160"/>
        <v>2</v>
      </c>
      <c r="L697" s="9">
        <f t="shared" si="154"/>
        <v>3</v>
      </c>
      <c r="M697" s="8">
        <f t="shared" si="155"/>
        <v>1</v>
      </c>
      <c r="N697" s="2">
        <f t="shared" si="165"/>
        <v>0.32493702770780858</v>
      </c>
      <c r="O697" s="2">
        <f t="shared" si="166"/>
        <v>3.7783375314861464E-2</v>
      </c>
      <c r="P697" s="2">
        <f t="shared" si="167"/>
        <v>0.63476070528967254</v>
      </c>
      <c r="Q697" s="2">
        <f t="shared" si="168"/>
        <v>2.5188916876575096E-3</v>
      </c>
      <c r="R697" s="1">
        <v>129</v>
      </c>
      <c r="S697" s="1">
        <v>15</v>
      </c>
      <c r="T697" s="1">
        <v>252</v>
      </c>
      <c r="V697" s="1">
        <v>1</v>
      </c>
      <c r="X697" s="1">
        <v>0</v>
      </c>
      <c r="AA697" t="s">
        <v>2766</v>
      </c>
      <c r="AE697" s="44">
        <v>25</v>
      </c>
      <c r="AF697" s="46">
        <v>7</v>
      </c>
      <c r="AG697" s="46">
        <v>3</v>
      </c>
      <c r="AH697" s="50">
        <v>1585</v>
      </c>
      <c r="AI697" s="50">
        <f t="shared" si="153"/>
        <v>25007</v>
      </c>
      <c r="AJ697" t="s">
        <v>1483</v>
      </c>
    </row>
    <row r="698" spans="1:36" hidden="1" outlineLevel="1">
      <c r="A698" s="27" t="s">
        <v>1877</v>
      </c>
      <c r="B698" s="11" t="s">
        <v>1041</v>
      </c>
      <c r="E698" s="1">
        <f t="shared" si="163"/>
        <v>30004</v>
      </c>
      <c r="G698" s="1">
        <v>25488</v>
      </c>
      <c r="H698" s="1">
        <v>25365</v>
      </c>
      <c r="I698" s="2"/>
      <c r="J698" s="2">
        <f t="shared" si="164"/>
        <v>0.84538728169577393</v>
      </c>
      <c r="K698" s="10">
        <f t="shared" si="160"/>
        <v>1</v>
      </c>
      <c r="L698" s="9">
        <f t="shared" si="154"/>
        <v>3</v>
      </c>
      <c r="M698" s="8">
        <f t="shared" si="155"/>
        <v>2</v>
      </c>
      <c r="N698" s="2">
        <f t="shared" si="165"/>
        <v>0.48697682174420542</v>
      </c>
      <c r="O698" s="2">
        <f t="shared" si="166"/>
        <v>7.7938969484742368E-2</v>
      </c>
      <c r="P698" s="2">
        <f t="shared" si="167"/>
        <v>0.43291645822911456</v>
      </c>
      <c r="Q698" s="2">
        <f t="shared" si="168"/>
        <v>2.1677505419376297E-3</v>
      </c>
      <c r="R698" s="1">
        <v>14602</v>
      </c>
      <c r="S698" s="1">
        <v>2337</v>
      </c>
      <c r="T698" s="1">
        <v>12981</v>
      </c>
      <c r="V698" s="1">
        <v>65</v>
      </c>
      <c r="X698" s="1">
        <v>19</v>
      </c>
      <c r="AA698" t="s">
        <v>627</v>
      </c>
      <c r="AE698" s="44">
        <v>25</v>
      </c>
      <c r="AF698" s="46">
        <v>17</v>
      </c>
      <c r="AG698" s="46">
        <v>10</v>
      </c>
      <c r="AH698" s="50">
        <v>1605</v>
      </c>
      <c r="AI698" s="50">
        <f t="shared" si="153"/>
        <v>25017</v>
      </c>
      <c r="AJ698" t="s">
        <v>1483</v>
      </c>
    </row>
    <row r="699" spans="1:36" hidden="1" outlineLevel="1">
      <c r="A699" s="27" t="s">
        <v>1161</v>
      </c>
      <c r="B699" s="11" t="s">
        <v>1041</v>
      </c>
      <c r="E699" s="1">
        <f t="shared" si="163"/>
        <v>4261</v>
      </c>
      <c r="G699" s="1">
        <v>3390</v>
      </c>
      <c r="H699" s="1">
        <v>3362</v>
      </c>
      <c r="I699" s="2"/>
      <c r="J699" s="2">
        <f t="shared" si="164"/>
        <v>0.78901666275522175</v>
      </c>
      <c r="K699" s="10">
        <f t="shared" si="160"/>
        <v>2</v>
      </c>
      <c r="L699" s="9">
        <f t="shared" si="154"/>
        <v>3</v>
      </c>
      <c r="M699" s="8">
        <f t="shared" si="155"/>
        <v>1</v>
      </c>
      <c r="N699" s="2">
        <f t="shared" si="165"/>
        <v>0.24452812426453283</v>
      </c>
      <c r="O699" s="2">
        <f t="shared" si="166"/>
        <v>0.14332784184514002</v>
      </c>
      <c r="P699" s="2">
        <f t="shared" si="167"/>
        <v>0.61214403389032712</v>
      </c>
      <c r="Q699" s="2">
        <f t="shared" si="168"/>
        <v>0</v>
      </c>
      <c r="R699" s="1">
        <v>1039</v>
      </c>
      <c r="S699" s="1">
        <v>609</v>
      </c>
      <c r="T699" s="1">
        <v>2601</v>
      </c>
      <c r="V699" s="1">
        <v>0</v>
      </c>
      <c r="X699" s="1">
        <v>12</v>
      </c>
      <c r="AA699" s="11" t="s">
        <v>1347</v>
      </c>
      <c r="AB699" s="11"/>
      <c r="AE699" s="44">
        <v>25</v>
      </c>
      <c r="AF699" s="46">
        <v>27</v>
      </c>
      <c r="AG699" s="46">
        <v>5</v>
      </c>
      <c r="AH699" s="50">
        <v>1885</v>
      </c>
      <c r="AI699" s="50">
        <f t="shared" si="153"/>
        <v>25027</v>
      </c>
      <c r="AJ699" t="s">
        <v>1483</v>
      </c>
    </row>
    <row r="700" spans="1:36" hidden="1" outlineLevel="1">
      <c r="A700" s="27" t="s">
        <v>2227</v>
      </c>
      <c r="B700" s="11" t="s">
        <v>1041</v>
      </c>
      <c r="E700" s="1">
        <f t="shared" si="163"/>
        <v>2401</v>
      </c>
      <c r="G700" s="1">
        <v>1881</v>
      </c>
      <c r="H700" s="1">
        <v>1871</v>
      </c>
      <c r="I700" s="2"/>
      <c r="J700" s="2">
        <f t="shared" si="164"/>
        <v>0.77925864223240315</v>
      </c>
      <c r="K700" s="10">
        <f t="shared" si="160"/>
        <v>2</v>
      </c>
      <c r="L700" s="9">
        <f t="shared" si="154"/>
        <v>3</v>
      </c>
      <c r="M700" s="8">
        <f t="shared" si="155"/>
        <v>1</v>
      </c>
      <c r="N700" s="2">
        <f t="shared" si="165"/>
        <v>0.17438464747601168</v>
      </c>
      <c r="O700" s="2">
        <f t="shared" si="166"/>
        <v>0.13642052565707133</v>
      </c>
      <c r="P700" s="2">
        <f t="shared" si="167"/>
        <v>0.68710888610763454</v>
      </c>
      <c r="Q700" s="2">
        <f t="shared" si="168"/>
        <v>2.0859407592824786E-3</v>
      </c>
      <c r="R700" s="1">
        <v>418</v>
      </c>
      <c r="S700" s="1">
        <v>327</v>
      </c>
      <c r="T700" s="1">
        <v>1647</v>
      </c>
      <c r="V700" s="1">
        <v>5</v>
      </c>
      <c r="X700" s="1">
        <v>4</v>
      </c>
      <c r="AA700" t="s">
        <v>627</v>
      </c>
      <c r="AE700" s="44">
        <v>25</v>
      </c>
      <c r="AF700" s="46">
        <v>17</v>
      </c>
      <c r="AG700" s="46">
        <v>15</v>
      </c>
      <c r="AH700" s="50">
        <v>1955</v>
      </c>
      <c r="AI700" s="50">
        <f t="shared" si="153"/>
        <v>25017</v>
      </c>
      <c r="AJ700" t="s">
        <v>1483</v>
      </c>
    </row>
    <row r="701" spans="1:36" hidden="1" outlineLevel="1">
      <c r="A701" s="27" t="s">
        <v>2695</v>
      </c>
      <c r="B701" s="11" t="s">
        <v>1041</v>
      </c>
      <c r="E701" s="1">
        <f t="shared" si="163"/>
        <v>1327</v>
      </c>
      <c r="G701" s="1">
        <v>1136</v>
      </c>
      <c r="H701" s="1">
        <v>1129</v>
      </c>
      <c r="I701" s="2"/>
      <c r="J701" s="2">
        <f t="shared" si="164"/>
        <v>0.85079125847776937</v>
      </c>
      <c r="K701" s="10">
        <f t="shared" si="160"/>
        <v>2</v>
      </c>
      <c r="L701" s="9">
        <f t="shared" si="154"/>
        <v>3</v>
      </c>
      <c r="M701" s="8">
        <f t="shared" si="155"/>
        <v>1</v>
      </c>
      <c r="N701" s="2">
        <f t="shared" si="165"/>
        <v>0.30415094339622639</v>
      </c>
      <c r="O701" s="2">
        <f t="shared" si="166"/>
        <v>8.5283018867924526E-2</v>
      </c>
      <c r="P701" s="2">
        <f t="shared" si="167"/>
        <v>0.60679245283018868</v>
      </c>
      <c r="Q701" s="2">
        <f t="shared" si="168"/>
        <v>3.7735849056603765E-3</v>
      </c>
      <c r="R701" s="1">
        <v>403</v>
      </c>
      <c r="S701" s="1">
        <v>113</v>
      </c>
      <c r="T701" s="1">
        <v>804</v>
      </c>
      <c r="V701" s="1">
        <v>5</v>
      </c>
      <c r="X701" s="1">
        <v>2</v>
      </c>
      <c r="AA701" t="s">
        <v>1085</v>
      </c>
      <c r="AE701" s="44">
        <v>25</v>
      </c>
      <c r="AF701" s="46">
        <v>11</v>
      </c>
      <c r="AG701" s="46">
        <v>5</v>
      </c>
      <c r="AH701" s="50">
        <v>2095</v>
      </c>
      <c r="AI701" s="50">
        <f t="shared" si="153"/>
        <v>25011</v>
      </c>
      <c r="AJ701" t="s">
        <v>1483</v>
      </c>
    </row>
    <row r="702" spans="1:36" hidden="1" outlineLevel="1">
      <c r="A702" s="27" t="s">
        <v>246</v>
      </c>
      <c r="B702" s="11" t="s">
        <v>1041</v>
      </c>
      <c r="E702" s="1">
        <f t="shared" si="163"/>
        <v>10543</v>
      </c>
      <c r="G702" s="1">
        <v>8480</v>
      </c>
      <c r="H702" s="1">
        <v>8424</v>
      </c>
      <c r="I702" s="2"/>
      <c r="J702" s="2">
        <f t="shared" si="164"/>
        <v>0.7990135635018496</v>
      </c>
      <c r="K702" s="10">
        <f t="shared" si="160"/>
        <v>2</v>
      </c>
      <c r="L702" s="9">
        <f t="shared" si="154"/>
        <v>3</v>
      </c>
      <c r="M702" s="8">
        <f t="shared" si="155"/>
        <v>1</v>
      </c>
      <c r="N702" s="2">
        <f t="shared" si="165"/>
        <v>0.29053989942119746</v>
      </c>
      <c r="O702" s="2">
        <f t="shared" si="166"/>
        <v>0.12486953221368251</v>
      </c>
      <c r="P702" s="2">
        <f t="shared" si="167"/>
        <v>0.58421102571401462</v>
      </c>
      <c r="Q702" s="2">
        <f t="shared" si="168"/>
        <v>3.7954265110551333E-4</v>
      </c>
      <c r="R702" s="1">
        <v>3062</v>
      </c>
      <c r="S702" s="1">
        <v>1316</v>
      </c>
      <c r="T702" s="1">
        <v>6157</v>
      </c>
      <c r="V702" s="1">
        <v>4</v>
      </c>
      <c r="X702" s="1">
        <v>4</v>
      </c>
      <c r="AA702" t="s">
        <v>627</v>
      </c>
      <c r="AE702" s="44">
        <v>25</v>
      </c>
      <c r="AF702" s="46">
        <v>17</v>
      </c>
      <c r="AG702" s="46">
        <v>20</v>
      </c>
      <c r="AH702" s="50">
        <v>2130</v>
      </c>
      <c r="AI702" s="50">
        <f t="shared" si="153"/>
        <v>25017</v>
      </c>
      <c r="AJ702" t="s">
        <v>1483</v>
      </c>
    </row>
    <row r="703" spans="1:36" hidden="1" outlineLevel="1">
      <c r="A703" s="27" t="s">
        <v>1465</v>
      </c>
      <c r="B703" s="11" t="s">
        <v>1041</v>
      </c>
      <c r="E703" s="1">
        <f t="shared" si="163"/>
        <v>6908</v>
      </c>
      <c r="G703" s="1">
        <v>4771</v>
      </c>
      <c r="H703" s="1">
        <v>4751</v>
      </c>
      <c r="I703" s="2"/>
      <c r="J703" s="2">
        <f t="shared" si="164"/>
        <v>0.68775332947307466</v>
      </c>
      <c r="K703" s="10">
        <f t="shared" si="160"/>
        <v>2</v>
      </c>
      <c r="L703" s="9">
        <f t="shared" si="154"/>
        <v>3</v>
      </c>
      <c r="M703" s="8">
        <f t="shared" si="155"/>
        <v>1</v>
      </c>
      <c r="N703" s="2">
        <f t="shared" si="165"/>
        <v>0.23871716731969236</v>
      </c>
      <c r="O703" s="2">
        <f t="shared" si="166"/>
        <v>0.13263677260194456</v>
      </c>
      <c r="P703" s="2">
        <f t="shared" si="167"/>
        <v>0.62704977506893045</v>
      </c>
      <c r="Q703" s="2">
        <f t="shared" si="168"/>
        <v>1.5962850094325409E-3</v>
      </c>
      <c r="R703" s="1">
        <v>1645</v>
      </c>
      <c r="S703" s="1">
        <v>914</v>
      </c>
      <c r="T703" s="1">
        <v>4321</v>
      </c>
      <c r="V703" s="1">
        <v>11</v>
      </c>
      <c r="X703" s="1">
        <v>17</v>
      </c>
      <c r="AA703" s="11" t="s">
        <v>1347</v>
      </c>
      <c r="AB703" s="11"/>
      <c r="AE703" s="44">
        <v>25</v>
      </c>
      <c r="AF703" s="46">
        <v>27</v>
      </c>
      <c r="AG703" s="46">
        <v>10</v>
      </c>
      <c r="AH703" s="50">
        <v>2480</v>
      </c>
      <c r="AI703" s="50">
        <f t="shared" ref="AI703:AI766" si="169">AE703*1000+AF703</f>
        <v>25027</v>
      </c>
      <c r="AJ703" t="s">
        <v>1483</v>
      </c>
    </row>
    <row r="704" spans="1:36" hidden="1" outlineLevel="1">
      <c r="A704" s="27" t="s">
        <v>1274</v>
      </c>
      <c r="B704" s="11" t="s">
        <v>1041</v>
      </c>
      <c r="E704" s="1">
        <f t="shared" si="163"/>
        <v>26548</v>
      </c>
      <c r="G704" s="1">
        <v>19085</v>
      </c>
      <c r="H704" s="1">
        <v>19018</v>
      </c>
      <c r="I704" s="2"/>
      <c r="J704" s="2">
        <f t="shared" si="164"/>
        <v>0.71636281452463457</v>
      </c>
      <c r="K704" s="10">
        <f t="shared" si="160"/>
        <v>2</v>
      </c>
      <c r="L704" s="9">
        <f t="shared" si="154"/>
        <v>3</v>
      </c>
      <c r="M704" s="8">
        <f t="shared" si="155"/>
        <v>1</v>
      </c>
      <c r="N704" s="2">
        <f t="shared" si="165"/>
        <v>0.26210331685596772</v>
      </c>
      <c r="O704" s="2">
        <f t="shared" si="166"/>
        <v>0.12818384211916531</v>
      </c>
      <c r="P704" s="2">
        <f t="shared" si="167"/>
        <v>0.60873174597185009</v>
      </c>
      <c r="Q704" s="2">
        <f t="shared" si="168"/>
        <v>9.8109505301691158E-4</v>
      </c>
      <c r="R704" s="1">
        <v>6946</v>
      </c>
      <c r="S704" s="1">
        <v>3397</v>
      </c>
      <c r="T704" s="1">
        <v>16132</v>
      </c>
      <c r="V704" s="1">
        <v>26</v>
      </c>
      <c r="X704" s="1">
        <v>47</v>
      </c>
      <c r="AA704" t="s">
        <v>2264</v>
      </c>
      <c r="AE704" s="44">
        <v>25</v>
      </c>
      <c r="AF704" s="46">
        <v>5</v>
      </c>
      <c r="AG704" s="46">
        <v>10</v>
      </c>
      <c r="AH704" s="50">
        <v>2690</v>
      </c>
      <c r="AI704" s="50">
        <f t="shared" si="169"/>
        <v>25005</v>
      </c>
      <c r="AJ704" t="s">
        <v>905</v>
      </c>
    </row>
    <row r="705" spans="1:36" hidden="1" outlineLevel="1">
      <c r="A705" s="27" t="s">
        <v>1068</v>
      </c>
      <c r="B705" s="11" t="s">
        <v>1041</v>
      </c>
      <c r="E705" s="1">
        <f t="shared" si="163"/>
        <v>11461</v>
      </c>
      <c r="G705" s="1">
        <v>8950</v>
      </c>
      <c r="H705" s="1">
        <v>8895</v>
      </c>
      <c r="I705" s="2"/>
      <c r="J705" s="2">
        <f t="shared" si="164"/>
        <v>0.77611028706046592</v>
      </c>
      <c r="K705" s="10">
        <f t="shared" si="160"/>
        <v>2</v>
      </c>
      <c r="L705" s="9">
        <f t="shared" si="154"/>
        <v>3</v>
      </c>
      <c r="M705" s="8">
        <f t="shared" si="155"/>
        <v>1</v>
      </c>
      <c r="N705" s="2">
        <f t="shared" si="165"/>
        <v>0.31356450345008297</v>
      </c>
      <c r="O705" s="2">
        <f t="shared" si="166"/>
        <v>0.11878766704515678</v>
      </c>
      <c r="P705" s="2">
        <f t="shared" si="167"/>
        <v>0.56721111014062364</v>
      </c>
      <c r="Q705" s="2">
        <f t="shared" si="168"/>
        <v>4.367193641366951E-4</v>
      </c>
      <c r="R705" s="1">
        <v>3590</v>
      </c>
      <c r="S705" s="1">
        <v>1360</v>
      </c>
      <c r="T705" s="1">
        <v>6494</v>
      </c>
      <c r="V705" s="1">
        <v>5</v>
      </c>
      <c r="X705" s="1">
        <v>12</v>
      </c>
      <c r="AA705" s="11" t="s">
        <v>1347</v>
      </c>
      <c r="AB705" s="11"/>
      <c r="AE705" s="44">
        <v>25</v>
      </c>
      <c r="AF705" s="46">
        <v>27</v>
      </c>
      <c r="AG705" s="46">
        <v>15</v>
      </c>
      <c r="AH705" s="50">
        <v>2760</v>
      </c>
      <c r="AI705" s="50">
        <f t="shared" si="169"/>
        <v>25027</v>
      </c>
      <c r="AJ705" t="s">
        <v>1483</v>
      </c>
    </row>
    <row r="706" spans="1:36" hidden="1" outlineLevel="1">
      <c r="A706" s="27" t="s">
        <v>155</v>
      </c>
      <c r="B706" s="11" t="s">
        <v>1041</v>
      </c>
      <c r="E706" s="1">
        <f t="shared" si="163"/>
        <v>3023</v>
      </c>
      <c r="G706" s="1">
        <v>2424</v>
      </c>
      <c r="H706" s="1">
        <v>2386</v>
      </c>
      <c r="I706" s="2"/>
      <c r="J706" s="2">
        <f t="shared" si="164"/>
        <v>0.78928217002977175</v>
      </c>
      <c r="K706" s="10">
        <f t="shared" si="160"/>
        <v>2</v>
      </c>
      <c r="L706" s="9">
        <f t="shared" ref="L706:L769" si="170">IF(S706&gt;0,RANK(S706,$R706:$W706),"")</f>
        <v>3</v>
      </c>
      <c r="M706" s="8">
        <f t="shared" ref="M706:M769" si="171">IF(T706&gt;0,RANK(T706,$R706:$W706),"")</f>
        <v>1</v>
      </c>
      <c r="N706" s="2">
        <f t="shared" si="165"/>
        <v>0.35212201591511938</v>
      </c>
      <c r="O706" s="2">
        <f t="shared" si="166"/>
        <v>9.5822281167108753E-2</v>
      </c>
      <c r="P706" s="2">
        <f t="shared" si="167"/>
        <v>0.55172413793103448</v>
      </c>
      <c r="Q706" s="2">
        <f t="shared" si="168"/>
        <v>3.315649867373649E-4</v>
      </c>
      <c r="R706" s="1">
        <v>1062</v>
      </c>
      <c r="S706" s="1">
        <v>289</v>
      </c>
      <c r="T706" s="1">
        <v>1664</v>
      </c>
      <c r="V706" s="1">
        <v>1</v>
      </c>
      <c r="X706" s="1">
        <v>7</v>
      </c>
      <c r="AA706" t="s">
        <v>841</v>
      </c>
      <c r="AE706" s="44">
        <v>25</v>
      </c>
      <c r="AF706" s="46">
        <v>21</v>
      </c>
      <c r="AG706" s="46">
        <v>5</v>
      </c>
      <c r="AH706" s="50">
        <v>2935</v>
      </c>
      <c r="AI706" s="50">
        <f t="shared" si="169"/>
        <v>25021</v>
      </c>
      <c r="AJ706" t="s">
        <v>1483</v>
      </c>
    </row>
    <row r="707" spans="1:36" hidden="1" outlineLevel="1">
      <c r="A707" s="27" t="s">
        <v>1402</v>
      </c>
      <c r="B707" s="11" t="s">
        <v>1041</v>
      </c>
      <c r="E707" s="1">
        <f t="shared" si="163"/>
        <v>4515</v>
      </c>
      <c r="G707" s="1">
        <v>3394</v>
      </c>
      <c r="H707" s="1">
        <v>3370</v>
      </c>
      <c r="I707" s="2"/>
      <c r="J707" s="2">
        <f t="shared" si="164"/>
        <v>0.7464008859357697</v>
      </c>
      <c r="K707" s="10">
        <f t="shared" si="160"/>
        <v>2</v>
      </c>
      <c r="L707" s="9">
        <f t="shared" si="170"/>
        <v>3</v>
      </c>
      <c r="M707" s="8">
        <f t="shared" si="171"/>
        <v>1</v>
      </c>
      <c r="N707" s="2">
        <f t="shared" si="165"/>
        <v>0.26236416056775336</v>
      </c>
      <c r="O707" s="2">
        <f t="shared" si="166"/>
        <v>0.13683743623863384</v>
      </c>
      <c r="P707" s="2">
        <f t="shared" si="167"/>
        <v>0.59880239520958078</v>
      </c>
      <c r="Q707" s="2">
        <f t="shared" si="168"/>
        <v>1.9960079840319889E-3</v>
      </c>
      <c r="R707" s="1">
        <v>1183</v>
      </c>
      <c r="S707" s="1">
        <v>617</v>
      </c>
      <c r="T707" s="1">
        <v>2700</v>
      </c>
      <c r="V707" s="1">
        <v>9</v>
      </c>
      <c r="X707" s="1">
        <v>6</v>
      </c>
      <c r="AA707" t="s">
        <v>627</v>
      </c>
      <c r="AE707" s="44">
        <v>25</v>
      </c>
      <c r="AF707" s="46">
        <v>17</v>
      </c>
      <c r="AG707" s="46">
        <v>25</v>
      </c>
      <c r="AH707" s="50">
        <v>3005</v>
      </c>
      <c r="AI707" s="50">
        <f t="shared" si="169"/>
        <v>25017</v>
      </c>
      <c r="AJ707" t="s">
        <v>1483</v>
      </c>
    </row>
    <row r="708" spans="1:36" hidden="1" outlineLevel="1">
      <c r="A708" s="27" t="s">
        <v>2191</v>
      </c>
      <c r="B708" s="11" t="s">
        <v>1041</v>
      </c>
      <c r="E708" s="1">
        <f t="shared" si="163"/>
        <v>32249</v>
      </c>
      <c r="G708" s="1">
        <v>25209</v>
      </c>
      <c r="H708" s="1">
        <v>25111</v>
      </c>
      <c r="I708" s="2"/>
      <c r="J708" s="2">
        <f t="shared" si="164"/>
        <v>0.77865980340475671</v>
      </c>
      <c r="K708" s="10">
        <f t="shared" si="160"/>
        <v>2</v>
      </c>
      <c r="L708" s="9">
        <f t="shared" si="170"/>
        <v>3</v>
      </c>
      <c r="M708" s="8">
        <f t="shared" si="171"/>
        <v>1</v>
      </c>
      <c r="N708" s="2">
        <f t="shared" si="165"/>
        <v>0.25591504688567346</v>
      </c>
      <c r="O708" s="2">
        <f t="shared" si="166"/>
        <v>0.18120847047134075</v>
      </c>
      <c r="P708" s="2">
        <f t="shared" si="167"/>
        <v>0.56116872632428738</v>
      </c>
      <c r="Q708" s="2">
        <f t="shared" si="168"/>
        <v>1.7077563186983502E-3</v>
      </c>
      <c r="R708" s="1">
        <v>8242</v>
      </c>
      <c r="S708" s="1">
        <v>5836</v>
      </c>
      <c r="T708" s="1">
        <v>18073</v>
      </c>
      <c r="V708" s="1">
        <v>55</v>
      </c>
      <c r="X708" s="1">
        <v>43</v>
      </c>
      <c r="AA708" t="s">
        <v>2191</v>
      </c>
      <c r="AE708" s="44">
        <v>25</v>
      </c>
      <c r="AF708" s="46">
        <v>1</v>
      </c>
      <c r="AG708" s="46">
        <v>5</v>
      </c>
      <c r="AH708" s="50">
        <v>3600</v>
      </c>
      <c r="AI708" s="50">
        <f t="shared" si="169"/>
        <v>25001</v>
      </c>
      <c r="AJ708" t="s">
        <v>905</v>
      </c>
    </row>
    <row r="709" spans="1:36" hidden="1" outlineLevel="1">
      <c r="A709" s="27" t="s">
        <v>931</v>
      </c>
      <c r="B709" s="11" t="s">
        <v>1041</v>
      </c>
      <c r="E709" s="1">
        <f t="shared" si="163"/>
        <v>3403</v>
      </c>
      <c r="G709" s="1">
        <v>2709</v>
      </c>
      <c r="H709" s="1">
        <v>2693</v>
      </c>
      <c r="I709" s="2"/>
      <c r="J709" s="2">
        <f t="shared" si="164"/>
        <v>0.79136056420805168</v>
      </c>
      <c r="K709" s="10">
        <f t="shared" si="160"/>
        <v>2</v>
      </c>
      <c r="L709" s="9">
        <f t="shared" si="170"/>
        <v>3</v>
      </c>
      <c r="M709" s="8">
        <f t="shared" si="171"/>
        <v>1</v>
      </c>
      <c r="N709" s="2">
        <f t="shared" si="165"/>
        <v>0.26916273584905659</v>
      </c>
      <c r="O709" s="2">
        <f t="shared" si="166"/>
        <v>0.14917452830188679</v>
      </c>
      <c r="P709" s="2">
        <f t="shared" si="167"/>
        <v>0.57841981132075471</v>
      </c>
      <c r="Q709" s="2">
        <f t="shared" si="168"/>
        <v>3.2429245283018826E-3</v>
      </c>
      <c r="R709" s="1">
        <v>913</v>
      </c>
      <c r="S709" s="1">
        <v>506</v>
      </c>
      <c r="T709" s="1">
        <v>1962</v>
      </c>
      <c r="V709" s="1">
        <v>11</v>
      </c>
      <c r="X709" s="1">
        <v>11</v>
      </c>
      <c r="AA709" s="11" t="s">
        <v>1347</v>
      </c>
      <c r="AB709" s="11"/>
      <c r="AE709" s="44">
        <v>25</v>
      </c>
      <c r="AF709" s="46">
        <v>27</v>
      </c>
      <c r="AG709" s="46">
        <v>20</v>
      </c>
      <c r="AH709" s="50">
        <v>3740</v>
      </c>
      <c r="AI709" s="50">
        <f t="shared" si="169"/>
        <v>25027</v>
      </c>
      <c r="AJ709" t="s">
        <v>1483</v>
      </c>
    </row>
    <row r="710" spans="1:36" hidden="1" outlineLevel="1">
      <c r="A710" s="27" t="s">
        <v>2841</v>
      </c>
      <c r="B710" s="11" t="s">
        <v>1041</v>
      </c>
      <c r="E710" s="1">
        <f t="shared" si="163"/>
        <v>1290</v>
      </c>
      <c r="G710" s="1">
        <v>959</v>
      </c>
      <c r="H710" s="1">
        <v>954</v>
      </c>
      <c r="I710" s="2"/>
      <c r="J710" s="2">
        <f t="shared" si="164"/>
        <v>0.73953488372093024</v>
      </c>
      <c r="K710" s="10">
        <f t="shared" si="160"/>
        <v>2</v>
      </c>
      <c r="L710" s="9">
        <f t="shared" si="170"/>
        <v>3</v>
      </c>
      <c r="M710" s="8">
        <f t="shared" si="171"/>
        <v>1</v>
      </c>
      <c r="N710" s="2">
        <f t="shared" si="165"/>
        <v>0.27816627816627815</v>
      </c>
      <c r="O710" s="2">
        <f t="shared" si="166"/>
        <v>0.11732711732711733</v>
      </c>
      <c r="P710" s="2">
        <f t="shared" si="167"/>
        <v>0.60062160062160064</v>
      </c>
      <c r="Q710" s="2">
        <f t="shared" si="168"/>
        <v>3.8850038850039015E-3</v>
      </c>
      <c r="R710" s="1">
        <v>358</v>
      </c>
      <c r="S710" s="1">
        <v>151</v>
      </c>
      <c r="T710" s="1">
        <v>773</v>
      </c>
      <c r="V710" s="1">
        <v>5</v>
      </c>
      <c r="X710" s="1">
        <v>3</v>
      </c>
      <c r="AA710" t="s">
        <v>1988</v>
      </c>
      <c r="AE710" s="44">
        <v>25</v>
      </c>
      <c r="AF710" s="46">
        <v>3</v>
      </c>
      <c r="AG710" s="46">
        <v>15</v>
      </c>
      <c r="AH710" s="50">
        <v>4545</v>
      </c>
      <c r="AI710" s="50">
        <f t="shared" si="169"/>
        <v>25003</v>
      </c>
      <c r="AJ710" t="s">
        <v>1483</v>
      </c>
    </row>
    <row r="711" spans="1:36" hidden="1" outlineLevel="1">
      <c r="A711" s="27" t="s">
        <v>1341</v>
      </c>
      <c r="B711" s="11" t="s">
        <v>1041</v>
      </c>
      <c r="E711" s="1">
        <f t="shared" si="163"/>
        <v>9412</v>
      </c>
      <c r="G711" s="1">
        <v>7435</v>
      </c>
      <c r="H711" s="1">
        <v>7402</v>
      </c>
      <c r="I711" s="2"/>
      <c r="J711" s="2">
        <f t="shared" si="164"/>
        <v>0.78644283892902678</v>
      </c>
      <c r="K711" s="10">
        <f t="shared" si="160"/>
        <v>2</v>
      </c>
      <c r="L711" s="9">
        <f t="shared" si="170"/>
        <v>3</v>
      </c>
      <c r="M711" s="8">
        <f t="shared" si="171"/>
        <v>1</v>
      </c>
      <c r="N711" s="2">
        <f t="shared" si="165"/>
        <v>0.27754755073849752</v>
      </c>
      <c r="O711" s="2">
        <f t="shared" si="166"/>
        <v>0.14153649984061206</v>
      </c>
      <c r="P711" s="2">
        <f t="shared" si="167"/>
        <v>0.58017213898629261</v>
      </c>
      <c r="Q711" s="2">
        <f t="shared" si="168"/>
        <v>7.438104345978136E-4</v>
      </c>
      <c r="R711" s="1">
        <v>2612</v>
      </c>
      <c r="S711" s="1">
        <v>1332</v>
      </c>
      <c r="T711" s="1">
        <v>5460</v>
      </c>
      <c r="V711" s="1">
        <v>7</v>
      </c>
      <c r="X711" s="1">
        <v>1</v>
      </c>
      <c r="AA711" t="s">
        <v>627</v>
      </c>
      <c r="AE711" s="44">
        <v>25</v>
      </c>
      <c r="AF711" s="46">
        <v>17</v>
      </c>
      <c r="AG711" s="46">
        <v>30</v>
      </c>
      <c r="AH711" s="50">
        <v>4615</v>
      </c>
      <c r="AI711" s="50">
        <f t="shared" si="169"/>
        <v>25017</v>
      </c>
      <c r="AJ711" t="s">
        <v>1483</v>
      </c>
    </row>
    <row r="712" spans="1:36" hidden="1" outlineLevel="1">
      <c r="A712" s="27" t="s">
        <v>1929</v>
      </c>
      <c r="B712" s="11" t="s">
        <v>1041</v>
      </c>
      <c r="E712" s="1">
        <f t="shared" si="163"/>
        <v>9617</v>
      </c>
      <c r="G712" s="1">
        <v>7733</v>
      </c>
      <c r="H712" s="1">
        <v>7696</v>
      </c>
      <c r="I712" s="2"/>
      <c r="J712" s="2">
        <f t="shared" si="164"/>
        <v>0.80024955807424347</v>
      </c>
      <c r="K712" s="10">
        <f t="shared" si="160"/>
        <v>2</v>
      </c>
      <c r="L712" s="9">
        <f t="shared" si="170"/>
        <v>3</v>
      </c>
      <c r="M712" s="8">
        <f t="shared" si="171"/>
        <v>1</v>
      </c>
      <c r="N712" s="2">
        <f t="shared" si="165"/>
        <v>0.30015633142261594</v>
      </c>
      <c r="O712" s="2">
        <f t="shared" si="166"/>
        <v>0.14007295466388744</v>
      </c>
      <c r="P712" s="2">
        <f t="shared" si="167"/>
        <v>0.55622720166753514</v>
      </c>
      <c r="Q712" s="2">
        <f t="shared" si="168"/>
        <v>3.5435122459614998E-3</v>
      </c>
      <c r="R712" s="1">
        <v>2880</v>
      </c>
      <c r="S712" s="1">
        <v>1344</v>
      </c>
      <c r="T712" s="1">
        <v>5337</v>
      </c>
      <c r="V712" s="1">
        <v>34</v>
      </c>
      <c r="X712" s="1">
        <v>22</v>
      </c>
      <c r="AA712" t="s">
        <v>2023</v>
      </c>
      <c r="AE712" s="44">
        <v>25</v>
      </c>
      <c r="AF712" s="46">
        <v>15</v>
      </c>
      <c r="AG712" s="46">
        <v>10</v>
      </c>
      <c r="AH712" s="50">
        <v>4825</v>
      </c>
      <c r="AI712" s="50">
        <f t="shared" si="169"/>
        <v>25015</v>
      </c>
      <c r="AJ712" t="s">
        <v>1483</v>
      </c>
    </row>
    <row r="713" spans="1:36" hidden="1" outlineLevel="1">
      <c r="A713" s="27" t="s">
        <v>1497</v>
      </c>
      <c r="B713" s="11" t="s">
        <v>1041</v>
      </c>
      <c r="E713" s="1">
        <f t="shared" si="163"/>
        <v>10524</v>
      </c>
      <c r="G713" s="1">
        <v>8413</v>
      </c>
      <c r="H713" s="1">
        <v>8374</v>
      </c>
      <c r="I713" s="2"/>
      <c r="J713" s="2">
        <f t="shared" si="164"/>
        <v>0.79570505511212464</v>
      </c>
      <c r="K713" s="10">
        <f t="shared" si="160"/>
        <v>2</v>
      </c>
      <c r="L713" s="9">
        <f t="shared" si="170"/>
        <v>3</v>
      </c>
      <c r="M713" s="8">
        <f t="shared" si="171"/>
        <v>1</v>
      </c>
      <c r="N713" s="2">
        <f t="shared" si="165"/>
        <v>0.28843045916912252</v>
      </c>
      <c r="O713" s="2">
        <f t="shared" si="166"/>
        <v>0.13261716893240802</v>
      </c>
      <c r="P713" s="2">
        <f t="shared" si="167"/>
        <v>0.57800171118927657</v>
      </c>
      <c r="Q713" s="2">
        <f t="shared" si="168"/>
        <v>9.5066070919291867E-4</v>
      </c>
      <c r="R713" s="1">
        <v>3034</v>
      </c>
      <c r="S713" s="1">
        <v>1395</v>
      </c>
      <c r="T713" s="1">
        <v>6080</v>
      </c>
      <c r="V713" s="1">
        <v>10</v>
      </c>
      <c r="X713" s="1">
        <v>5</v>
      </c>
      <c r="AA713" t="s">
        <v>841</v>
      </c>
      <c r="AE713" s="44">
        <v>25</v>
      </c>
      <c r="AF713" s="46">
        <v>21</v>
      </c>
      <c r="AG713" s="46">
        <v>10</v>
      </c>
      <c r="AH713" s="50">
        <v>4930</v>
      </c>
      <c r="AI713" s="50">
        <f t="shared" si="169"/>
        <v>25021</v>
      </c>
      <c r="AJ713" t="s">
        <v>1483</v>
      </c>
    </row>
    <row r="714" spans="1:36" hidden="1" outlineLevel="1">
      <c r="A714" s="27" t="s">
        <v>909</v>
      </c>
      <c r="B714" s="11" t="s">
        <v>1041</v>
      </c>
      <c r="E714" s="1">
        <f t="shared" si="163"/>
        <v>16061</v>
      </c>
      <c r="G714" s="1">
        <v>13812</v>
      </c>
      <c r="H714" s="1">
        <v>13702</v>
      </c>
      <c r="I714" s="2"/>
      <c r="J714" s="2">
        <f t="shared" si="164"/>
        <v>0.85312247058091029</v>
      </c>
      <c r="K714" s="10">
        <f t="shared" si="160"/>
        <v>2</v>
      </c>
      <c r="L714" s="9">
        <f t="shared" si="170"/>
        <v>3</v>
      </c>
      <c r="M714" s="8">
        <f t="shared" si="171"/>
        <v>1</v>
      </c>
      <c r="N714" s="2">
        <f t="shared" si="165"/>
        <v>0.36554988167891395</v>
      </c>
      <c r="O714" s="2">
        <f t="shared" si="166"/>
        <v>9.9701083572051319E-2</v>
      </c>
      <c r="P714" s="2">
        <f t="shared" si="167"/>
        <v>0.53356582388840457</v>
      </c>
      <c r="Q714" s="2">
        <f t="shared" si="168"/>
        <v>1.1832108606301128E-3</v>
      </c>
      <c r="R714" s="1">
        <v>5870</v>
      </c>
      <c r="S714" s="1">
        <v>1601</v>
      </c>
      <c r="T714" s="1">
        <v>8568</v>
      </c>
      <c r="V714" s="1">
        <v>19</v>
      </c>
      <c r="X714" s="1">
        <v>3</v>
      </c>
      <c r="AA714" t="s">
        <v>627</v>
      </c>
      <c r="AE714" s="44">
        <v>25</v>
      </c>
      <c r="AF714" s="46">
        <v>17</v>
      </c>
      <c r="AG714" s="46">
        <v>35</v>
      </c>
      <c r="AH714" s="50">
        <v>5070</v>
      </c>
      <c r="AI714" s="50">
        <f t="shared" si="169"/>
        <v>25017</v>
      </c>
      <c r="AJ714" t="s">
        <v>1483</v>
      </c>
    </row>
    <row r="715" spans="1:36" hidden="1" outlineLevel="1">
      <c r="A715" s="27" t="s">
        <v>1030</v>
      </c>
      <c r="B715" s="11" t="s">
        <v>1041</v>
      </c>
      <c r="E715" s="1">
        <f t="shared" si="163"/>
        <v>4081</v>
      </c>
      <c r="G715" s="1">
        <v>3275</v>
      </c>
      <c r="H715" s="1">
        <v>3248</v>
      </c>
      <c r="I715" s="2"/>
      <c r="J715" s="2">
        <f t="shared" si="164"/>
        <v>0.79588336192109777</v>
      </c>
      <c r="K715" s="10">
        <f t="shared" si="160"/>
        <v>2</v>
      </c>
      <c r="L715" s="9">
        <f t="shared" si="170"/>
        <v>3</v>
      </c>
      <c r="M715" s="8">
        <f t="shared" si="171"/>
        <v>1</v>
      </c>
      <c r="N715" s="2">
        <f t="shared" si="165"/>
        <v>0.24128620520373098</v>
      </c>
      <c r="O715" s="2">
        <f t="shared" si="166"/>
        <v>0.12788414334806086</v>
      </c>
      <c r="P715" s="2">
        <f t="shared" si="167"/>
        <v>0.63033873343151692</v>
      </c>
      <c r="Q715" s="2">
        <f t="shared" si="168"/>
        <v>4.9091801669121082E-4</v>
      </c>
      <c r="R715" s="1">
        <v>983</v>
      </c>
      <c r="S715" s="1">
        <v>521</v>
      </c>
      <c r="T715" s="1">
        <v>2568</v>
      </c>
      <c r="V715" s="1">
        <v>2</v>
      </c>
      <c r="X715" s="1">
        <v>7</v>
      </c>
      <c r="AA715" t="s">
        <v>2264</v>
      </c>
      <c r="AE715" s="44">
        <v>25</v>
      </c>
      <c r="AF715" s="46">
        <v>5</v>
      </c>
      <c r="AG715" s="46">
        <v>15</v>
      </c>
      <c r="AH715" s="50">
        <v>5280</v>
      </c>
      <c r="AI715" s="50">
        <f t="shared" si="169"/>
        <v>25005</v>
      </c>
      <c r="AJ715" t="s">
        <v>1483</v>
      </c>
    </row>
    <row r="716" spans="1:36" hidden="1" outlineLevel="1">
      <c r="A716" s="27" t="s">
        <v>398</v>
      </c>
      <c r="B716" s="11" t="s">
        <v>1041</v>
      </c>
      <c r="E716" s="1">
        <f t="shared" si="163"/>
        <v>1905</v>
      </c>
      <c r="G716" s="1">
        <v>1653</v>
      </c>
      <c r="H716" s="1">
        <v>1631</v>
      </c>
      <c r="I716" s="2"/>
      <c r="J716" s="2">
        <f t="shared" si="164"/>
        <v>0.85616797900262465</v>
      </c>
      <c r="K716" s="10">
        <f t="shared" si="160"/>
        <v>2</v>
      </c>
      <c r="L716" s="9">
        <f t="shared" si="170"/>
        <v>3</v>
      </c>
      <c r="M716" s="8">
        <f t="shared" si="171"/>
        <v>1</v>
      </c>
      <c r="N716" s="2">
        <f t="shared" si="165"/>
        <v>0.19915922228060956</v>
      </c>
      <c r="O716" s="2">
        <f t="shared" si="166"/>
        <v>0.14555964266946925</v>
      </c>
      <c r="P716" s="2">
        <f t="shared" si="167"/>
        <v>0.65423016290068314</v>
      </c>
      <c r="Q716" s="2">
        <f t="shared" si="168"/>
        <v>1.0509721492381052E-3</v>
      </c>
      <c r="R716" s="1">
        <v>379</v>
      </c>
      <c r="S716" s="1">
        <v>277</v>
      </c>
      <c r="T716" s="1">
        <v>1245</v>
      </c>
      <c r="V716" s="1">
        <v>2</v>
      </c>
      <c r="X716" s="1">
        <v>2</v>
      </c>
      <c r="AA716" s="11" t="s">
        <v>1347</v>
      </c>
      <c r="AB716" s="11"/>
      <c r="AE716" s="44">
        <v>25</v>
      </c>
      <c r="AF716" s="46">
        <v>27</v>
      </c>
      <c r="AG716" s="46">
        <v>25</v>
      </c>
      <c r="AH716" s="50">
        <v>5490</v>
      </c>
      <c r="AI716" s="50">
        <f t="shared" si="169"/>
        <v>25027</v>
      </c>
      <c r="AJ716" t="s">
        <v>1483</v>
      </c>
    </row>
    <row r="717" spans="1:36" hidden="1" outlineLevel="1">
      <c r="A717" s="27" t="s">
        <v>2017</v>
      </c>
      <c r="B717" s="11" t="s">
        <v>1041</v>
      </c>
      <c r="E717" s="1">
        <f t="shared" si="163"/>
        <v>1574</v>
      </c>
      <c r="G717" s="1">
        <v>1245</v>
      </c>
      <c r="H717" s="1">
        <v>1237</v>
      </c>
      <c r="I717" s="2"/>
      <c r="J717" s="2">
        <f t="shared" si="164"/>
        <v>0.7858958068614994</v>
      </c>
      <c r="K717" s="10">
        <f t="shared" si="160"/>
        <v>2</v>
      </c>
      <c r="L717" s="9">
        <f t="shared" si="170"/>
        <v>3</v>
      </c>
      <c r="M717" s="8">
        <f t="shared" si="171"/>
        <v>1</v>
      </c>
      <c r="N717" s="2">
        <f t="shared" si="165"/>
        <v>0.18291905672402806</v>
      </c>
      <c r="O717" s="2">
        <f t="shared" si="166"/>
        <v>0.11982154238368388</v>
      </c>
      <c r="P717" s="2">
        <f t="shared" si="167"/>
        <v>0.69662205226258767</v>
      </c>
      <c r="Q717" s="2">
        <f t="shared" si="168"/>
        <v>6.3734862970032946E-4</v>
      </c>
      <c r="R717" s="1">
        <v>287</v>
      </c>
      <c r="S717" s="1">
        <v>188</v>
      </c>
      <c r="T717" s="1">
        <v>1093</v>
      </c>
      <c r="V717" s="1">
        <v>1</v>
      </c>
      <c r="X717" s="1">
        <v>5</v>
      </c>
      <c r="AA717" t="s">
        <v>1085</v>
      </c>
      <c r="AE717" s="44">
        <v>25</v>
      </c>
      <c r="AF717" s="46">
        <v>11</v>
      </c>
      <c r="AG717" s="46">
        <v>10</v>
      </c>
      <c r="AH717" s="50">
        <v>5560</v>
      </c>
      <c r="AI717" s="50">
        <f t="shared" si="169"/>
        <v>25011</v>
      </c>
      <c r="AJ717" t="s">
        <v>1483</v>
      </c>
    </row>
    <row r="718" spans="1:36" hidden="1" outlineLevel="1">
      <c r="A718" s="27" t="s">
        <v>2110</v>
      </c>
      <c r="B718" s="11" t="s">
        <v>1041</v>
      </c>
      <c r="E718" s="1">
        <f t="shared" si="163"/>
        <v>25524</v>
      </c>
      <c r="G718" s="1">
        <v>20614</v>
      </c>
      <c r="H718" s="1">
        <v>20383</v>
      </c>
      <c r="I718" s="2"/>
      <c r="J718" s="2">
        <f t="shared" si="164"/>
        <v>0.79858172700203733</v>
      </c>
      <c r="K718" s="10">
        <f t="shared" si="160"/>
        <v>2</v>
      </c>
      <c r="L718" s="9">
        <f t="shared" si="170"/>
        <v>3</v>
      </c>
      <c r="M718" s="8">
        <f t="shared" si="171"/>
        <v>1</v>
      </c>
      <c r="N718" s="2">
        <f t="shared" si="165"/>
        <v>0.28015213299874531</v>
      </c>
      <c r="O718" s="2">
        <f t="shared" si="166"/>
        <v>0.12053011292346298</v>
      </c>
      <c r="P718" s="2">
        <f t="shared" si="167"/>
        <v>0.59802383939774151</v>
      </c>
      <c r="Q718" s="2">
        <f t="shared" si="168"/>
        <v>1.2939146800502455E-3</v>
      </c>
      <c r="R718" s="1">
        <v>7145</v>
      </c>
      <c r="S718" s="1">
        <v>3074</v>
      </c>
      <c r="T718" s="1">
        <v>15252</v>
      </c>
      <c r="V718" s="1">
        <v>33</v>
      </c>
      <c r="X718" s="1">
        <v>20</v>
      </c>
      <c r="AA718" t="s">
        <v>749</v>
      </c>
      <c r="AE718" s="44">
        <v>25</v>
      </c>
      <c r="AF718" s="46">
        <v>9</v>
      </c>
      <c r="AG718" s="46">
        <v>15</v>
      </c>
      <c r="AH718" s="50">
        <v>5595</v>
      </c>
      <c r="AI718" s="50">
        <f t="shared" si="169"/>
        <v>25009</v>
      </c>
      <c r="AJ718" t="s">
        <v>905</v>
      </c>
    </row>
    <row r="719" spans="1:36" hidden="1" outlineLevel="1">
      <c r="A719" s="27" t="s">
        <v>2595</v>
      </c>
      <c r="B719" s="11" t="s">
        <v>1041</v>
      </c>
      <c r="E719" s="1">
        <f t="shared" si="163"/>
        <v>24254</v>
      </c>
      <c r="G719" s="1">
        <v>19546</v>
      </c>
      <c r="H719" s="1">
        <v>19448</v>
      </c>
      <c r="I719" s="2"/>
      <c r="J719" s="2">
        <f t="shared" si="164"/>
        <v>0.80184711800115449</v>
      </c>
      <c r="K719" s="10">
        <f t="shared" si="160"/>
        <v>2</v>
      </c>
      <c r="L719" s="9">
        <f t="shared" si="170"/>
        <v>3</v>
      </c>
      <c r="M719" s="8">
        <f t="shared" si="171"/>
        <v>1</v>
      </c>
      <c r="N719" s="2">
        <f t="shared" si="165"/>
        <v>0.3164154449721247</v>
      </c>
      <c r="O719" s="2">
        <f t="shared" si="166"/>
        <v>0.12277513937641958</v>
      </c>
      <c r="P719" s="2">
        <f t="shared" si="167"/>
        <v>0.55969440429485851</v>
      </c>
      <c r="Q719" s="2">
        <f t="shared" si="168"/>
        <v>1.1150113565971953E-3</v>
      </c>
      <c r="R719" s="1">
        <v>7662</v>
      </c>
      <c r="S719" s="1">
        <v>2973</v>
      </c>
      <c r="T719" s="1">
        <v>13553</v>
      </c>
      <c r="V719" s="1">
        <v>27</v>
      </c>
      <c r="X719" s="1">
        <v>39</v>
      </c>
      <c r="AA719" t="s">
        <v>627</v>
      </c>
      <c r="AE719" s="44">
        <v>25</v>
      </c>
      <c r="AF719" s="46">
        <v>17</v>
      </c>
      <c r="AG719" s="46">
        <v>40</v>
      </c>
      <c r="AH719" s="50">
        <v>5805</v>
      </c>
      <c r="AI719" s="50">
        <f t="shared" si="169"/>
        <v>25017</v>
      </c>
      <c r="AJ719" t="s">
        <v>1483</v>
      </c>
    </row>
    <row r="720" spans="1:36" hidden="1" outlineLevel="1">
      <c r="A720" s="27" t="s">
        <v>2323</v>
      </c>
      <c r="B720" s="11" t="s">
        <v>1041</v>
      </c>
      <c r="E720" s="1">
        <f t="shared" si="163"/>
        <v>6102</v>
      </c>
      <c r="G720" s="1">
        <v>4270</v>
      </c>
      <c r="H720" s="1">
        <v>4246</v>
      </c>
      <c r="I720" s="2"/>
      <c r="J720" s="2">
        <f t="shared" si="164"/>
        <v>0.69583743035070467</v>
      </c>
      <c r="K720" s="10">
        <f t="shared" si="160"/>
        <v>2</v>
      </c>
      <c r="L720" s="9">
        <f t="shared" si="170"/>
        <v>3</v>
      </c>
      <c r="M720" s="8">
        <f t="shared" si="171"/>
        <v>1</v>
      </c>
      <c r="N720" s="2">
        <f t="shared" si="165"/>
        <v>0.29791427163737888</v>
      </c>
      <c r="O720" s="2">
        <f t="shared" si="166"/>
        <v>0.10477910987025785</v>
      </c>
      <c r="P720" s="2">
        <f t="shared" si="167"/>
        <v>0.59632123501395962</v>
      </c>
      <c r="Q720" s="2">
        <f t="shared" si="168"/>
        <v>9.8538347840371188E-4</v>
      </c>
      <c r="R720" s="1">
        <v>1814</v>
      </c>
      <c r="S720" s="1">
        <v>638</v>
      </c>
      <c r="T720" s="1">
        <v>3631</v>
      </c>
      <c r="V720" s="1">
        <v>6</v>
      </c>
      <c r="X720" s="1">
        <v>13</v>
      </c>
      <c r="AA720" s="11" t="s">
        <v>1347</v>
      </c>
      <c r="AB720" s="11"/>
      <c r="AE720" s="44">
        <v>25</v>
      </c>
      <c r="AF720" s="46">
        <v>27</v>
      </c>
      <c r="AG720" s="46">
        <v>30</v>
      </c>
      <c r="AH720" s="50">
        <v>6015</v>
      </c>
      <c r="AI720" s="50">
        <f t="shared" si="169"/>
        <v>25027</v>
      </c>
      <c r="AJ720" t="s">
        <v>1483</v>
      </c>
    </row>
    <row r="721" spans="1:36" hidden="1" outlineLevel="1">
      <c r="A721" s="27" t="s">
        <v>2686</v>
      </c>
      <c r="B721" s="11" t="s">
        <v>1041</v>
      </c>
      <c r="E721" s="1">
        <f t="shared" si="163"/>
        <v>903</v>
      </c>
      <c r="G721" s="1">
        <v>701</v>
      </c>
      <c r="H721" s="1">
        <v>700</v>
      </c>
      <c r="I721" s="2"/>
      <c r="J721" s="2">
        <f t="shared" si="164"/>
        <v>0.77519379844961245</v>
      </c>
      <c r="K721" s="10">
        <f t="shared" si="160"/>
        <v>3</v>
      </c>
      <c r="L721" s="9">
        <f t="shared" si="170"/>
        <v>2</v>
      </c>
      <c r="M721" s="8">
        <f t="shared" si="171"/>
        <v>1</v>
      </c>
      <c r="N721" s="2">
        <f t="shared" si="165"/>
        <v>0.18272425249169436</v>
      </c>
      <c r="O721" s="2">
        <f t="shared" si="166"/>
        <v>0.19379844961240311</v>
      </c>
      <c r="P721" s="2">
        <f t="shared" si="167"/>
        <v>0.62126245847176076</v>
      </c>
      <c r="Q721" s="2">
        <f t="shared" si="168"/>
        <v>2.2148394241418012E-3</v>
      </c>
      <c r="R721" s="1">
        <v>165</v>
      </c>
      <c r="S721" s="1">
        <v>175</v>
      </c>
      <c r="T721" s="1">
        <v>561</v>
      </c>
      <c r="V721" s="1">
        <v>2</v>
      </c>
      <c r="X721" s="1">
        <v>0</v>
      </c>
      <c r="AA721" t="s">
        <v>2725</v>
      </c>
      <c r="AE721" s="44">
        <v>25</v>
      </c>
      <c r="AF721" s="46">
        <v>13</v>
      </c>
      <c r="AG721" s="46">
        <v>10</v>
      </c>
      <c r="AH721" s="50">
        <v>6085</v>
      </c>
      <c r="AI721" s="50">
        <f t="shared" si="169"/>
        <v>25013</v>
      </c>
      <c r="AJ721" t="s">
        <v>1483</v>
      </c>
    </row>
    <row r="722" spans="1:36" hidden="1" outlineLevel="1">
      <c r="A722" s="27" t="s">
        <v>102</v>
      </c>
      <c r="B722" s="11" t="s">
        <v>1041</v>
      </c>
      <c r="E722" s="1">
        <f t="shared" si="163"/>
        <v>3243</v>
      </c>
      <c r="G722" s="1">
        <v>2895</v>
      </c>
      <c r="H722" s="1">
        <v>2886</v>
      </c>
      <c r="I722" s="2"/>
      <c r="J722" s="2">
        <f t="shared" si="164"/>
        <v>0.88991674375578167</v>
      </c>
      <c r="K722" s="10">
        <f t="shared" si="160"/>
        <v>2</v>
      </c>
      <c r="L722" s="9">
        <f t="shared" si="170"/>
        <v>3</v>
      </c>
      <c r="M722" s="8">
        <f t="shared" si="171"/>
        <v>1</v>
      </c>
      <c r="N722" s="2">
        <f t="shared" si="165"/>
        <v>0.20814061054579094</v>
      </c>
      <c r="O722" s="2">
        <f t="shared" si="166"/>
        <v>0.20135676842429848</v>
      </c>
      <c r="P722" s="2">
        <f t="shared" si="167"/>
        <v>0.5901942645698427</v>
      </c>
      <c r="Q722" s="2">
        <f t="shared" si="168"/>
        <v>3.0835646006788231E-4</v>
      </c>
      <c r="R722" s="1">
        <v>675</v>
      </c>
      <c r="S722" s="1">
        <v>653</v>
      </c>
      <c r="T722" s="1">
        <v>1914</v>
      </c>
      <c r="V722" s="1">
        <v>1</v>
      </c>
      <c r="X722" s="1">
        <v>0</v>
      </c>
      <c r="AA722" s="11" t="s">
        <v>1347</v>
      </c>
      <c r="AB722" s="11"/>
      <c r="AE722" s="44">
        <v>25</v>
      </c>
      <c r="AF722" s="46">
        <v>27</v>
      </c>
      <c r="AG722" s="46">
        <v>35</v>
      </c>
      <c r="AH722" s="50">
        <v>6365</v>
      </c>
      <c r="AI722" s="50">
        <f t="shared" si="169"/>
        <v>25027</v>
      </c>
      <c r="AJ722" t="s">
        <v>1483</v>
      </c>
    </row>
    <row r="723" spans="1:36" hidden="1" outlineLevel="1">
      <c r="A723" s="27" t="s">
        <v>3049</v>
      </c>
      <c r="B723" s="11" t="s">
        <v>1041</v>
      </c>
      <c r="E723" s="1">
        <f t="shared" si="163"/>
        <v>379325</v>
      </c>
      <c r="G723" s="1">
        <v>236525</v>
      </c>
      <c r="H723" s="1">
        <v>235579</v>
      </c>
      <c r="I723" s="2"/>
      <c r="J723" s="2">
        <f t="shared" si="164"/>
        <v>0.62104791405786597</v>
      </c>
      <c r="K723" s="10">
        <f t="shared" si="160"/>
        <v>1</v>
      </c>
      <c r="L723" s="9">
        <f t="shared" si="170"/>
        <v>3</v>
      </c>
      <c r="M723" s="8">
        <f t="shared" si="171"/>
        <v>2</v>
      </c>
      <c r="N723" s="2">
        <f t="shared" si="165"/>
        <v>0.55360353106710769</v>
      </c>
      <c r="O723" s="2">
        <f t="shared" si="166"/>
        <v>7.2704186014587821E-2</v>
      </c>
      <c r="P723" s="2">
        <f t="shared" si="167"/>
        <v>0.37116594378697443</v>
      </c>
      <c r="Q723" s="2">
        <f t="shared" si="168"/>
        <v>2.5263391313300465E-3</v>
      </c>
      <c r="R723" s="1">
        <v>209710</v>
      </c>
      <c r="S723" s="1">
        <v>27541</v>
      </c>
      <c r="T723" s="1">
        <v>140601</v>
      </c>
      <c r="V723" s="1">
        <v>957</v>
      </c>
      <c r="X723" s="1">
        <v>516</v>
      </c>
      <c r="AA723" t="s">
        <v>1479</v>
      </c>
      <c r="AE723" s="44">
        <v>25</v>
      </c>
      <c r="AF723" s="46">
        <v>25</v>
      </c>
      <c r="AG723" s="46">
        <v>5</v>
      </c>
      <c r="AH723" s="50">
        <v>7000</v>
      </c>
      <c r="AI723" s="50">
        <f t="shared" si="169"/>
        <v>25025</v>
      </c>
      <c r="AJ723" t="s">
        <v>905</v>
      </c>
    </row>
    <row r="724" spans="1:36" hidden="1" outlineLevel="1">
      <c r="A724" s="27" t="s">
        <v>3051</v>
      </c>
      <c r="B724" s="11" t="s">
        <v>1041</v>
      </c>
      <c r="E724" s="1">
        <f t="shared" si="163"/>
        <v>12959</v>
      </c>
      <c r="G724" s="1">
        <v>10179</v>
      </c>
      <c r="H724" s="1">
        <v>10125</v>
      </c>
      <c r="I724" s="2"/>
      <c r="J724" s="2">
        <f t="shared" si="164"/>
        <v>0.78131028628752219</v>
      </c>
      <c r="K724" s="10">
        <f t="shared" si="160"/>
        <v>2</v>
      </c>
      <c r="L724" s="9">
        <f t="shared" si="170"/>
        <v>3</v>
      </c>
      <c r="M724" s="8">
        <f t="shared" si="171"/>
        <v>1</v>
      </c>
      <c r="N724" s="2">
        <f t="shared" si="165"/>
        <v>0.23379933575345641</v>
      </c>
      <c r="O724" s="2">
        <f t="shared" si="166"/>
        <v>0.16065497798717851</v>
      </c>
      <c r="P724" s="2">
        <f t="shared" si="167"/>
        <v>0.6046960685873175</v>
      </c>
      <c r="Q724" s="2">
        <f t="shared" si="168"/>
        <v>8.4961767204749794E-4</v>
      </c>
      <c r="R724" s="1">
        <v>3027</v>
      </c>
      <c r="S724" s="1">
        <v>2080</v>
      </c>
      <c r="T724" s="1">
        <v>7829</v>
      </c>
      <c r="V724" s="1">
        <v>11</v>
      </c>
      <c r="X724" s="1">
        <v>12</v>
      </c>
      <c r="AA724" t="s">
        <v>2191</v>
      </c>
      <c r="AE724" s="44">
        <v>25</v>
      </c>
      <c r="AF724" s="46">
        <v>1</v>
      </c>
      <c r="AG724" s="46">
        <v>10</v>
      </c>
      <c r="AH724" s="50">
        <v>7175</v>
      </c>
      <c r="AI724" s="50">
        <f t="shared" si="169"/>
        <v>25001</v>
      </c>
      <c r="AJ724" t="s">
        <v>1483</v>
      </c>
    </row>
    <row r="725" spans="1:36" hidden="1" outlineLevel="1">
      <c r="A725" s="27" t="s">
        <v>2424</v>
      </c>
      <c r="B725" s="11" t="s">
        <v>1041</v>
      </c>
      <c r="E725" s="1">
        <f t="shared" si="163"/>
        <v>3440</v>
      </c>
      <c r="G725" s="1">
        <v>2866</v>
      </c>
      <c r="H725" s="1">
        <v>2851</v>
      </c>
      <c r="I725" s="2"/>
      <c r="J725" s="2">
        <f t="shared" si="164"/>
        <v>0.82877906976744187</v>
      </c>
      <c r="K725" s="10">
        <f t="shared" si="160"/>
        <v>2</v>
      </c>
      <c r="L725" s="9">
        <f t="shared" si="170"/>
        <v>3</v>
      </c>
      <c r="M725" s="8">
        <f t="shared" si="171"/>
        <v>1</v>
      </c>
      <c r="N725" s="2">
        <f t="shared" si="165"/>
        <v>0.24796511627906978</v>
      </c>
      <c r="O725" s="2">
        <f t="shared" si="166"/>
        <v>0.13691860465116279</v>
      </c>
      <c r="P725" s="2">
        <f t="shared" si="167"/>
        <v>0.61453488372093024</v>
      </c>
      <c r="Q725" s="2">
        <f t="shared" si="168"/>
        <v>5.8139534883716593E-4</v>
      </c>
      <c r="R725" s="1">
        <v>853</v>
      </c>
      <c r="S725" s="1">
        <v>471</v>
      </c>
      <c r="T725" s="1">
        <v>2114</v>
      </c>
      <c r="V725" s="1">
        <v>2</v>
      </c>
      <c r="X725" s="1">
        <v>0</v>
      </c>
      <c r="AA725" t="s">
        <v>627</v>
      </c>
      <c r="AE725" s="44">
        <v>25</v>
      </c>
      <c r="AF725" s="46">
        <v>17</v>
      </c>
      <c r="AG725" s="46">
        <v>45</v>
      </c>
      <c r="AH725" s="50">
        <v>7350</v>
      </c>
      <c r="AI725" s="50">
        <f t="shared" si="169"/>
        <v>25017</v>
      </c>
      <c r="AJ725" t="s">
        <v>1483</v>
      </c>
    </row>
    <row r="726" spans="1:36" hidden="1" outlineLevel="1">
      <c r="A726" s="27" t="s">
        <v>1387</v>
      </c>
      <c r="B726" s="11" t="s">
        <v>1041</v>
      </c>
      <c r="E726" s="1">
        <f t="shared" si="163"/>
        <v>5952</v>
      </c>
      <c r="G726" s="1">
        <v>4981</v>
      </c>
      <c r="H726" s="1">
        <v>4965</v>
      </c>
      <c r="I726" s="2"/>
      <c r="J726" s="2">
        <f t="shared" si="164"/>
        <v>0.83417338709677424</v>
      </c>
      <c r="K726" s="10">
        <f t="shared" si="160"/>
        <v>3</v>
      </c>
      <c r="L726" s="9">
        <f t="shared" si="170"/>
        <v>2</v>
      </c>
      <c r="M726" s="8">
        <f t="shared" si="171"/>
        <v>1</v>
      </c>
      <c r="N726" s="2">
        <f t="shared" si="165"/>
        <v>0.16372499579761304</v>
      </c>
      <c r="O726" s="2">
        <f t="shared" si="166"/>
        <v>0.2386955790889225</v>
      </c>
      <c r="P726" s="2">
        <f t="shared" si="167"/>
        <v>0.59623466128761138</v>
      </c>
      <c r="Q726" s="2">
        <f t="shared" si="168"/>
        <v>1.3447638258531347E-3</v>
      </c>
      <c r="R726" s="1">
        <v>974</v>
      </c>
      <c r="S726" s="1">
        <v>1420</v>
      </c>
      <c r="T726" s="1">
        <v>3547</v>
      </c>
      <c r="V726" s="1">
        <v>8</v>
      </c>
      <c r="X726" s="1">
        <v>3</v>
      </c>
      <c r="AA726" t="s">
        <v>749</v>
      </c>
      <c r="AE726" s="44">
        <v>25</v>
      </c>
      <c r="AF726" s="46">
        <v>9</v>
      </c>
      <c r="AG726" s="46">
        <v>20</v>
      </c>
      <c r="AH726" s="50">
        <v>7420</v>
      </c>
      <c r="AI726" s="50">
        <f t="shared" si="169"/>
        <v>25009</v>
      </c>
      <c r="AJ726" t="s">
        <v>1483</v>
      </c>
    </row>
    <row r="727" spans="1:36" hidden="1" outlineLevel="1">
      <c r="A727" s="27" t="s">
        <v>2329</v>
      </c>
      <c r="B727" s="11" t="s">
        <v>1041</v>
      </c>
      <c r="E727" s="1">
        <f t="shared" si="163"/>
        <v>3121</v>
      </c>
      <c r="G727" s="1">
        <v>2649</v>
      </c>
      <c r="H727" s="1">
        <v>2640</v>
      </c>
      <c r="I727" s="2"/>
      <c r="J727" s="2">
        <f t="shared" si="164"/>
        <v>0.84588272989426461</v>
      </c>
      <c r="K727" s="10">
        <f t="shared" si="160"/>
        <v>2</v>
      </c>
      <c r="L727" s="9">
        <f t="shared" si="170"/>
        <v>3</v>
      </c>
      <c r="M727" s="8">
        <f t="shared" si="171"/>
        <v>1</v>
      </c>
      <c r="N727" s="2">
        <f t="shared" si="165"/>
        <v>0.20166720102596986</v>
      </c>
      <c r="O727" s="2">
        <f t="shared" si="166"/>
        <v>0.14780378326386662</v>
      </c>
      <c r="P727" s="2">
        <f t="shared" si="167"/>
        <v>0.65020840012824621</v>
      </c>
      <c r="Q727" s="2">
        <f t="shared" si="168"/>
        <v>3.2061558191731621E-4</v>
      </c>
      <c r="R727" s="1">
        <v>629</v>
      </c>
      <c r="S727" s="1">
        <v>461</v>
      </c>
      <c r="T727" s="1">
        <v>2028</v>
      </c>
      <c r="V727" s="1">
        <v>1</v>
      </c>
      <c r="X727" s="1">
        <v>2</v>
      </c>
      <c r="AA727" s="11" t="s">
        <v>1347</v>
      </c>
      <c r="AB727" s="11"/>
      <c r="AE727" s="44">
        <v>25</v>
      </c>
      <c r="AF727" s="46">
        <v>27</v>
      </c>
      <c r="AG727" s="46">
        <v>40</v>
      </c>
      <c r="AH727" s="50">
        <v>7525</v>
      </c>
      <c r="AI727" s="50">
        <f t="shared" si="169"/>
        <v>25027</v>
      </c>
      <c r="AJ727" t="s">
        <v>1483</v>
      </c>
    </row>
    <row r="728" spans="1:36" hidden="1" outlineLevel="1">
      <c r="A728" s="27" t="s">
        <v>151</v>
      </c>
      <c r="B728" s="11" t="s">
        <v>1041</v>
      </c>
      <c r="E728" s="1">
        <f t="shared" si="163"/>
        <v>24738</v>
      </c>
      <c r="G728" s="1">
        <v>18832</v>
      </c>
      <c r="H728" s="1">
        <v>18700</v>
      </c>
      <c r="I728" s="2"/>
      <c r="J728" s="2">
        <f t="shared" si="164"/>
        <v>0.7559220632225726</v>
      </c>
      <c r="K728" s="10">
        <f t="shared" si="160"/>
        <v>2</v>
      </c>
      <c r="L728" s="9">
        <f t="shared" si="170"/>
        <v>3</v>
      </c>
      <c r="M728" s="8">
        <f t="shared" si="171"/>
        <v>1</v>
      </c>
      <c r="N728" s="2">
        <f t="shared" si="165"/>
        <v>0.39010966775929745</v>
      </c>
      <c r="O728" s="2">
        <f t="shared" si="166"/>
        <v>0.11784225648496621</v>
      </c>
      <c r="P728" s="2">
        <f t="shared" si="167"/>
        <v>0.49119825179070048</v>
      </c>
      <c r="Q728" s="2">
        <f t="shared" si="168"/>
        <v>8.4982396503585633E-4</v>
      </c>
      <c r="R728" s="1">
        <v>9640</v>
      </c>
      <c r="S728" s="1">
        <v>2912</v>
      </c>
      <c r="T728" s="1">
        <v>12138</v>
      </c>
      <c r="V728" s="1">
        <v>21</v>
      </c>
      <c r="X728" s="1">
        <v>27</v>
      </c>
      <c r="AA728" t="s">
        <v>841</v>
      </c>
      <c r="AE728" s="44">
        <v>25</v>
      </c>
      <c r="AF728" s="46">
        <v>21</v>
      </c>
      <c r="AG728" s="46">
        <v>15</v>
      </c>
      <c r="AH728" s="50">
        <v>7665</v>
      </c>
      <c r="AI728" s="50">
        <f t="shared" si="169"/>
        <v>25021</v>
      </c>
      <c r="AJ728" t="s">
        <v>1483</v>
      </c>
    </row>
    <row r="729" spans="1:36" hidden="1" outlineLevel="1">
      <c r="A729" s="27" t="s">
        <v>1352</v>
      </c>
      <c r="B729" s="11" t="s">
        <v>1041</v>
      </c>
      <c r="E729" s="1">
        <f t="shared" si="163"/>
        <v>8398</v>
      </c>
      <c r="G729" s="1">
        <v>6667</v>
      </c>
      <c r="H729" s="1">
        <v>6591</v>
      </c>
      <c r="I729" s="2"/>
      <c r="J729" s="2">
        <f t="shared" si="164"/>
        <v>0.78482972136222906</v>
      </c>
      <c r="K729" s="10">
        <f t="shared" si="160"/>
        <v>2</v>
      </c>
      <c r="L729" s="9">
        <f t="shared" si="170"/>
        <v>3</v>
      </c>
      <c r="M729" s="8">
        <f t="shared" si="171"/>
        <v>1</v>
      </c>
      <c r="N729" s="2">
        <f t="shared" si="165"/>
        <v>0.24797426120114394</v>
      </c>
      <c r="O729" s="2">
        <f t="shared" si="166"/>
        <v>0.17874165872259296</v>
      </c>
      <c r="P729" s="2">
        <f t="shared" si="167"/>
        <v>0.5705433746425167</v>
      </c>
      <c r="Q729" s="2">
        <f t="shared" si="168"/>
        <v>2.7407054337463821E-3</v>
      </c>
      <c r="R729" s="1">
        <v>2081</v>
      </c>
      <c r="S729" s="1">
        <v>1500</v>
      </c>
      <c r="T729" s="1">
        <v>4788</v>
      </c>
      <c r="V729" s="1">
        <v>23</v>
      </c>
      <c r="X729" s="1">
        <v>6</v>
      </c>
      <c r="AA729" t="s">
        <v>2191</v>
      </c>
      <c r="AE729" s="44">
        <v>25</v>
      </c>
      <c r="AF729" s="46">
        <v>1</v>
      </c>
      <c r="AG729" s="46">
        <v>15</v>
      </c>
      <c r="AH729" s="50">
        <v>7980</v>
      </c>
      <c r="AI729" s="50">
        <f t="shared" si="169"/>
        <v>25001</v>
      </c>
      <c r="AJ729" t="s">
        <v>1483</v>
      </c>
    </row>
    <row r="730" spans="1:36" hidden="1" outlineLevel="1">
      <c r="A730" s="27" t="s">
        <v>467</v>
      </c>
      <c r="B730" s="11" t="s">
        <v>1041</v>
      </c>
      <c r="E730" s="1">
        <f t="shared" si="163"/>
        <v>15311</v>
      </c>
      <c r="G730" s="1">
        <v>12110</v>
      </c>
      <c r="H730" s="1">
        <v>12045</v>
      </c>
      <c r="I730" s="2"/>
      <c r="J730" s="2">
        <f t="shared" si="164"/>
        <v>0.78668930834040884</v>
      </c>
      <c r="K730" s="10">
        <f t="shared" si="160"/>
        <v>2</v>
      </c>
      <c r="L730" s="9">
        <f t="shared" si="170"/>
        <v>3</v>
      </c>
      <c r="M730" s="8">
        <f t="shared" si="171"/>
        <v>1</v>
      </c>
      <c r="N730" s="2">
        <f t="shared" si="165"/>
        <v>0.27647328144417554</v>
      </c>
      <c r="O730" s="2">
        <f t="shared" si="166"/>
        <v>0.13388710837857282</v>
      </c>
      <c r="P730" s="2">
        <f t="shared" si="167"/>
        <v>0.5885276996533455</v>
      </c>
      <c r="Q730" s="2">
        <f t="shared" si="168"/>
        <v>1.1119105239061344E-3</v>
      </c>
      <c r="R730" s="1">
        <v>4227</v>
      </c>
      <c r="S730" s="1">
        <v>2047</v>
      </c>
      <c r="T730" s="1">
        <v>8998</v>
      </c>
      <c r="V730" s="1">
        <v>17</v>
      </c>
      <c r="X730" s="1">
        <v>22</v>
      </c>
      <c r="AA730" t="s">
        <v>274</v>
      </c>
      <c r="AE730" s="44">
        <v>25</v>
      </c>
      <c r="AF730" s="46">
        <v>23</v>
      </c>
      <c r="AG730" s="46">
        <v>10</v>
      </c>
      <c r="AH730" s="50">
        <v>8085</v>
      </c>
      <c r="AI730" s="50">
        <f t="shared" si="169"/>
        <v>25023</v>
      </c>
      <c r="AJ730" t="s">
        <v>1483</v>
      </c>
    </row>
    <row r="731" spans="1:36" hidden="1" outlineLevel="1">
      <c r="A731" s="27" t="s">
        <v>2768</v>
      </c>
      <c r="B731" s="11" t="s">
        <v>1041</v>
      </c>
      <c r="E731" s="1">
        <f t="shared" si="163"/>
        <v>2530</v>
      </c>
      <c r="G731" s="1">
        <v>2049</v>
      </c>
      <c r="H731" s="1">
        <v>2043</v>
      </c>
      <c r="I731" s="2"/>
      <c r="J731" s="2">
        <f t="shared" si="164"/>
        <v>0.8075098814229249</v>
      </c>
      <c r="K731" s="10">
        <f t="shared" si="160"/>
        <v>2</v>
      </c>
      <c r="L731" s="9">
        <f t="shared" si="170"/>
        <v>3</v>
      </c>
      <c r="M731" s="8">
        <f t="shared" si="171"/>
        <v>1</v>
      </c>
      <c r="N731" s="2">
        <f t="shared" si="165"/>
        <v>0.23326732673267328</v>
      </c>
      <c r="O731" s="2">
        <f t="shared" si="166"/>
        <v>0.17029702970297031</v>
      </c>
      <c r="P731" s="2">
        <f t="shared" si="167"/>
        <v>0.59564356435643562</v>
      </c>
      <c r="Q731" s="2">
        <f t="shared" si="168"/>
        <v>7.9207920792079278E-4</v>
      </c>
      <c r="R731" s="1">
        <v>589</v>
      </c>
      <c r="S731" s="1">
        <v>430</v>
      </c>
      <c r="T731" s="1">
        <v>1504</v>
      </c>
      <c r="V731" s="1">
        <v>2</v>
      </c>
      <c r="X731" s="1">
        <v>5</v>
      </c>
      <c r="AA731" t="s">
        <v>2725</v>
      </c>
      <c r="AE731" s="44">
        <v>25</v>
      </c>
      <c r="AF731" s="46">
        <v>13</v>
      </c>
      <c r="AG731" s="46">
        <v>15</v>
      </c>
      <c r="AH731" s="50">
        <v>8470</v>
      </c>
      <c r="AI731" s="50">
        <f t="shared" si="169"/>
        <v>25013</v>
      </c>
      <c r="AJ731" t="s">
        <v>1483</v>
      </c>
    </row>
    <row r="732" spans="1:36" hidden="1" outlineLevel="1">
      <c r="A732" s="27" t="s">
        <v>2241</v>
      </c>
      <c r="B732" s="11" t="s">
        <v>1041</v>
      </c>
      <c r="E732" s="1">
        <f t="shared" si="163"/>
        <v>51813</v>
      </c>
      <c r="G732" s="1">
        <v>33753</v>
      </c>
      <c r="H732" s="1">
        <v>33528</v>
      </c>
      <c r="I732" s="2"/>
      <c r="J732" s="2">
        <f t="shared" si="164"/>
        <v>0.64709628857622603</v>
      </c>
      <c r="K732" s="10">
        <f t="shared" si="160"/>
        <v>1</v>
      </c>
      <c r="L732" s="9">
        <f t="shared" si="170"/>
        <v>3</v>
      </c>
      <c r="M732" s="8">
        <f t="shared" si="171"/>
        <v>2</v>
      </c>
      <c r="N732" s="2">
        <f t="shared" si="165"/>
        <v>0.50912186345257215</v>
      </c>
      <c r="O732" s="2">
        <f t="shared" si="166"/>
        <v>8.9225947493664026E-2</v>
      </c>
      <c r="P732" s="2">
        <f t="shared" si="167"/>
        <v>0.40097506239238523</v>
      </c>
      <c r="Q732" s="2">
        <f t="shared" si="168"/>
        <v>6.771266613785909E-4</v>
      </c>
      <c r="R732" s="1">
        <v>26316</v>
      </c>
      <c r="S732" s="1">
        <v>4612</v>
      </c>
      <c r="T732" s="1">
        <v>20726</v>
      </c>
      <c r="V732" s="1">
        <v>35</v>
      </c>
      <c r="X732" s="1">
        <v>124</v>
      </c>
      <c r="AA732" t="s">
        <v>274</v>
      </c>
      <c r="AE732" s="44">
        <v>25</v>
      </c>
      <c r="AF732" s="46">
        <v>23</v>
      </c>
      <c r="AG732" s="46">
        <v>15</v>
      </c>
      <c r="AH732" s="50">
        <v>9000</v>
      </c>
      <c r="AI732" s="50">
        <f t="shared" si="169"/>
        <v>25023</v>
      </c>
      <c r="AJ732" t="s">
        <v>905</v>
      </c>
    </row>
    <row r="733" spans="1:36" hidden="1" outlineLevel="1">
      <c r="A733" s="27" t="s">
        <v>924</v>
      </c>
      <c r="B733" s="11" t="s">
        <v>1041</v>
      </c>
      <c r="E733" s="1">
        <f t="shared" si="163"/>
        <v>2327</v>
      </c>
      <c r="G733" s="1">
        <v>1770</v>
      </c>
      <c r="H733" s="1">
        <v>1762</v>
      </c>
      <c r="I733" s="2"/>
      <c r="J733" s="2">
        <f t="shared" si="164"/>
        <v>0.75719810915341645</v>
      </c>
      <c r="K733" s="10">
        <f t="shared" si="160"/>
        <v>2</v>
      </c>
      <c r="L733" s="9">
        <f t="shared" si="170"/>
        <v>3</v>
      </c>
      <c r="M733" s="8">
        <f t="shared" si="171"/>
        <v>1</v>
      </c>
      <c r="N733" s="2">
        <f t="shared" si="165"/>
        <v>0.22289416846652269</v>
      </c>
      <c r="O733" s="2">
        <f t="shared" si="166"/>
        <v>0.13347732181425487</v>
      </c>
      <c r="P733" s="2">
        <f t="shared" si="167"/>
        <v>0.64103671706263499</v>
      </c>
      <c r="Q733" s="2">
        <f t="shared" si="168"/>
        <v>2.5917926565874883E-3</v>
      </c>
      <c r="R733" s="1">
        <v>516</v>
      </c>
      <c r="S733" s="1">
        <v>309</v>
      </c>
      <c r="T733" s="1">
        <v>1484</v>
      </c>
      <c r="V733" s="1">
        <v>6</v>
      </c>
      <c r="X733" s="1">
        <v>12</v>
      </c>
      <c r="AA733" s="11" t="s">
        <v>1347</v>
      </c>
      <c r="AB733" s="11"/>
      <c r="AE733" s="44">
        <v>25</v>
      </c>
      <c r="AF733" s="46">
        <v>27</v>
      </c>
      <c r="AG733" s="46">
        <v>45</v>
      </c>
      <c r="AH733" s="50">
        <v>9105</v>
      </c>
      <c r="AI733" s="50">
        <f t="shared" si="169"/>
        <v>25027</v>
      </c>
      <c r="AJ733" t="s">
        <v>1483</v>
      </c>
    </row>
    <row r="734" spans="1:36" hidden="1" outlineLevel="1">
      <c r="A734" s="27" t="s">
        <v>1699</v>
      </c>
      <c r="B734" s="11" t="s">
        <v>1041</v>
      </c>
      <c r="E734" s="1">
        <f t="shared" si="163"/>
        <v>41053</v>
      </c>
      <c r="G734" s="1">
        <v>27971</v>
      </c>
      <c r="H734" s="1">
        <v>27848</v>
      </c>
      <c r="I734" s="2"/>
      <c r="J734" s="2">
        <f t="shared" si="164"/>
        <v>0.67834263025844643</v>
      </c>
      <c r="K734" s="10">
        <f t="shared" si="160"/>
        <v>1</v>
      </c>
      <c r="L734" s="9">
        <f t="shared" si="170"/>
        <v>3</v>
      </c>
      <c r="M734" s="8">
        <f t="shared" si="171"/>
        <v>2</v>
      </c>
      <c r="N734" s="2">
        <f t="shared" si="165"/>
        <v>0.48776922327258554</v>
      </c>
      <c r="O734" s="2">
        <f t="shared" si="166"/>
        <v>7.9841146087126016E-2</v>
      </c>
      <c r="P734" s="2">
        <f t="shared" si="167"/>
        <v>0.4300994055160316</v>
      </c>
      <c r="Q734" s="2">
        <f t="shared" si="168"/>
        <v>2.2902251242568616E-3</v>
      </c>
      <c r="R734" s="1">
        <v>20020</v>
      </c>
      <c r="S734" s="1">
        <v>3277</v>
      </c>
      <c r="T734" s="1">
        <v>17653</v>
      </c>
      <c r="V734" s="1">
        <v>94</v>
      </c>
      <c r="X734" s="1">
        <v>9</v>
      </c>
      <c r="AA734" t="s">
        <v>841</v>
      </c>
      <c r="AE734" s="44">
        <v>25</v>
      </c>
      <c r="AF734" s="46">
        <v>21</v>
      </c>
      <c r="AG734" s="46">
        <v>20</v>
      </c>
      <c r="AH734" s="50">
        <v>9175</v>
      </c>
      <c r="AI734" s="50">
        <f t="shared" si="169"/>
        <v>25021</v>
      </c>
      <c r="AJ734" t="s">
        <v>1483</v>
      </c>
    </row>
    <row r="735" spans="1:36" hidden="1" outlineLevel="1">
      <c r="A735" s="27" t="s">
        <v>2578</v>
      </c>
      <c r="B735" s="11" t="s">
        <v>1041</v>
      </c>
      <c r="E735" s="1">
        <f t="shared" si="163"/>
        <v>1286</v>
      </c>
      <c r="G735" s="1">
        <v>1078</v>
      </c>
      <c r="H735" s="1">
        <v>1053</v>
      </c>
      <c r="I735" s="2"/>
      <c r="J735" s="2">
        <f t="shared" si="164"/>
        <v>0.8188180404354588</v>
      </c>
      <c r="K735" s="10">
        <f t="shared" si="160"/>
        <v>2</v>
      </c>
      <c r="L735" s="9">
        <f t="shared" si="170"/>
        <v>3</v>
      </c>
      <c r="M735" s="8">
        <f t="shared" si="171"/>
        <v>1</v>
      </c>
      <c r="N735" s="2">
        <f t="shared" si="165"/>
        <v>0.25603112840466924</v>
      </c>
      <c r="O735" s="2">
        <f t="shared" si="166"/>
        <v>8.8715953307393E-2</v>
      </c>
      <c r="P735" s="2">
        <f t="shared" si="167"/>
        <v>0.6529182879377432</v>
      </c>
      <c r="Q735" s="2">
        <f t="shared" si="168"/>
        <v>2.3346303501945442E-3</v>
      </c>
      <c r="R735" s="1">
        <v>329</v>
      </c>
      <c r="S735" s="1">
        <v>114</v>
      </c>
      <c r="T735" s="1">
        <v>839</v>
      </c>
      <c r="V735" s="1">
        <v>3</v>
      </c>
      <c r="X735" s="1">
        <v>1</v>
      </c>
      <c r="AA735" t="s">
        <v>1085</v>
      </c>
      <c r="AE735" s="44">
        <v>25</v>
      </c>
      <c r="AF735" s="46">
        <v>11</v>
      </c>
      <c r="AG735" s="46">
        <v>15</v>
      </c>
      <c r="AH735" s="50">
        <v>9595</v>
      </c>
      <c r="AI735" s="50">
        <f t="shared" si="169"/>
        <v>25011</v>
      </c>
      <c r="AJ735" t="s">
        <v>1483</v>
      </c>
    </row>
    <row r="736" spans="1:36" hidden="1" outlineLevel="1">
      <c r="A736" s="27" t="s">
        <v>2373</v>
      </c>
      <c r="B736" s="11" t="s">
        <v>1041</v>
      </c>
      <c r="E736" s="1">
        <f t="shared" si="163"/>
        <v>16471</v>
      </c>
      <c r="G736" s="1">
        <v>12855</v>
      </c>
      <c r="H736" s="1">
        <v>12786</v>
      </c>
      <c r="I736" s="2"/>
      <c r="J736" s="2">
        <f t="shared" si="164"/>
        <v>0.77627345030659944</v>
      </c>
      <c r="K736" s="10">
        <f t="shared" si="160"/>
        <v>2</v>
      </c>
      <c r="L736" s="9">
        <f t="shared" si="170"/>
        <v>3</v>
      </c>
      <c r="M736" s="8">
        <f t="shared" si="171"/>
        <v>1</v>
      </c>
      <c r="N736" s="2">
        <f t="shared" si="165"/>
        <v>0.31462925851703405</v>
      </c>
      <c r="O736" s="2">
        <f t="shared" si="166"/>
        <v>0.10694115503734743</v>
      </c>
      <c r="P736" s="2">
        <f t="shared" si="167"/>
        <v>0.57788303880488245</v>
      </c>
      <c r="Q736" s="2">
        <f t="shared" si="168"/>
        <v>5.4654764073602813E-4</v>
      </c>
      <c r="R736" s="1">
        <v>5181</v>
      </c>
      <c r="S736" s="1">
        <v>1761</v>
      </c>
      <c r="T736" s="1">
        <v>9516</v>
      </c>
      <c r="V736" s="1">
        <v>9</v>
      </c>
      <c r="X736" s="1">
        <v>4</v>
      </c>
      <c r="AA736" t="s">
        <v>627</v>
      </c>
      <c r="AE736" s="44">
        <v>25</v>
      </c>
      <c r="AF736" s="46">
        <v>17</v>
      </c>
      <c r="AG736" s="46">
        <v>50</v>
      </c>
      <c r="AH736" s="50">
        <v>9840</v>
      </c>
      <c r="AI736" s="50">
        <f t="shared" si="169"/>
        <v>25017</v>
      </c>
      <c r="AJ736" t="s">
        <v>1483</v>
      </c>
    </row>
    <row r="737" spans="1:36" hidden="1" outlineLevel="1">
      <c r="A737" s="27" t="s">
        <v>2374</v>
      </c>
      <c r="B737" s="11" t="s">
        <v>1041</v>
      </c>
      <c r="E737" s="1">
        <f t="shared" si="163"/>
        <v>64445</v>
      </c>
      <c r="G737" s="1">
        <v>46727</v>
      </c>
      <c r="H737" s="1">
        <v>46531</v>
      </c>
      <c r="I737" s="2"/>
      <c r="J737" s="2">
        <f t="shared" si="164"/>
        <v>0.72202653425401508</v>
      </c>
      <c r="K737" s="10">
        <f t="shared" si="160"/>
        <v>1</v>
      </c>
      <c r="L737" s="9">
        <f t="shared" si="170"/>
        <v>3</v>
      </c>
      <c r="M737" s="8">
        <f t="shared" si="171"/>
        <v>2</v>
      </c>
      <c r="N737" s="2">
        <f t="shared" si="165"/>
        <v>0.58720695544170165</v>
      </c>
      <c r="O737" s="2">
        <f t="shared" si="166"/>
        <v>5.0923769600993637E-2</v>
      </c>
      <c r="P737" s="2">
        <f t="shared" si="167"/>
        <v>0.35607824871914301</v>
      </c>
      <c r="Q737" s="2">
        <f t="shared" si="168"/>
        <v>5.7910262381616895E-3</v>
      </c>
      <c r="R737" s="1">
        <v>37822</v>
      </c>
      <c r="S737" s="1">
        <v>3280</v>
      </c>
      <c r="T737" s="1">
        <v>22935</v>
      </c>
      <c r="V737" s="1">
        <v>373</v>
      </c>
      <c r="X737" s="1">
        <v>35</v>
      </c>
      <c r="AA737" t="s">
        <v>627</v>
      </c>
      <c r="AE737" s="44">
        <v>25</v>
      </c>
      <c r="AF737" s="46">
        <v>17</v>
      </c>
      <c r="AG737" s="46">
        <v>55</v>
      </c>
      <c r="AH737" s="50">
        <v>11000</v>
      </c>
      <c r="AI737" s="50">
        <f t="shared" si="169"/>
        <v>25017</v>
      </c>
      <c r="AJ737" t="s">
        <v>905</v>
      </c>
    </row>
    <row r="738" spans="1:36" hidden="1" outlineLevel="1">
      <c r="A738" s="27" t="s">
        <v>2671</v>
      </c>
      <c r="B738" s="11" t="s">
        <v>1041</v>
      </c>
      <c r="E738" s="1">
        <f t="shared" si="163"/>
        <v>15455</v>
      </c>
      <c r="G738" s="1">
        <v>12144</v>
      </c>
      <c r="H738" s="1">
        <v>12071</v>
      </c>
      <c r="I738" s="2"/>
      <c r="J738" s="2">
        <f t="shared" si="164"/>
        <v>0.78104173406664512</v>
      </c>
      <c r="K738" s="10">
        <f t="shared" si="160"/>
        <v>2</v>
      </c>
      <c r="L738" s="9">
        <f t="shared" si="170"/>
        <v>3</v>
      </c>
      <c r="M738" s="8">
        <f t="shared" si="171"/>
        <v>1</v>
      </c>
      <c r="N738" s="2">
        <f t="shared" si="165"/>
        <v>0.34470481615743137</v>
      </c>
      <c r="O738" s="2">
        <f t="shared" si="166"/>
        <v>0.12435266701191093</v>
      </c>
      <c r="P738" s="2">
        <f t="shared" si="167"/>
        <v>0.53029518384256857</v>
      </c>
      <c r="Q738" s="2">
        <f t="shared" si="168"/>
        <v>6.4733298808916651E-4</v>
      </c>
      <c r="R738" s="1">
        <v>5325</v>
      </c>
      <c r="S738" s="1">
        <v>1921</v>
      </c>
      <c r="T738" s="1">
        <v>8192</v>
      </c>
      <c r="V738" s="1">
        <v>10</v>
      </c>
      <c r="X738" s="1">
        <v>7</v>
      </c>
      <c r="AA738" t="s">
        <v>841</v>
      </c>
      <c r="AE738" s="44">
        <v>25</v>
      </c>
      <c r="AF738" s="46">
        <v>21</v>
      </c>
      <c r="AG738" s="46">
        <v>25</v>
      </c>
      <c r="AH738" s="50">
        <v>11315</v>
      </c>
      <c r="AI738" s="50">
        <f t="shared" si="169"/>
        <v>25021</v>
      </c>
      <c r="AJ738" t="s">
        <v>1483</v>
      </c>
    </row>
    <row r="739" spans="1:36" hidden="1" outlineLevel="1">
      <c r="A739" s="27" t="s">
        <v>507</v>
      </c>
      <c r="B739" s="11" t="s">
        <v>1041</v>
      </c>
      <c r="E739" s="1">
        <f t="shared" si="163"/>
        <v>3728</v>
      </c>
      <c r="G739" s="1">
        <v>3246</v>
      </c>
      <c r="H739" s="1">
        <v>3228</v>
      </c>
      <c r="I739" s="2"/>
      <c r="J739" s="2">
        <f t="shared" si="164"/>
        <v>0.86587982832618027</v>
      </c>
      <c r="K739" s="10">
        <f t="shared" si="160"/>
        <v>2</v>
      </c>
      <c r="L739" s="9">
        <f t="shared" si="170"/>
        <v>3</v>
      </c>
      <c r="M739" s="8">
        <f t="shared" si="171"/>
        <v>1</v>
      </c>
      <c r="N739" s="2">
        <f t="shared" si="165"/>
        <v>0.25241416309012876</v>
      </c>
      <c r="O739" s="2">
        <f t="shared" si="166"/>
        <v>0.1609442060085837</v>
      </c>
      <c r="P739" s="2">
        <f t="shared" si="167"/>
        <v>0.58530042918454939</v>
      </c>
      <c r="Q739" s="2">
        <f t="shared" si="168"/>
        <v>1.3412017167381274E-3</v>
      </c>
      <c r="R739" s="1">
        <v>941</v>
      </c>
      <c r="S739" s="1">
        <v>600</v>
      </c>
      <c r="T739" s="1">
        <v>2182</v>
      </c>
      <c r="V739" s="1">
        <v>5</v>
      </c>
      <c r="X739" s="1">
        <v>0</v>
      </c>
      <c r="AA739" t="s">
        <v>627</v>
      </c>
      <c r="AE739" s="44">
        <v>25</v>
      </c>
      <c r="AF739" s="46">
        <v>17</v>
      </c>
      <c r="AG739" s="46">
        <v>60</v>
      </c>
      <c r="AH739" s="50">
        <v>11525</v>
      </c>
      <c r="AI739" s="50">
        <f t="shared" si="169"/>
        <v>25017</v>
      </c>
      <c r="AJ739" t="s">
        <v>1483</v>
      </c>
    </row>
    <row r="740" spans="1:36" hidden="1" outlineLevel="1">
      <c r="A740" s="27" t="s">
        <v>14</v>
      </c>
      <c r="B740" s="11" t="s">
        <v>1041</v>
      </c>
      <c r="E740" s="1">
        <f t="shared" si="163"/>
        <v>8635</v>
      </c>
      <c r="G740" s="1">
        <v>6177</v>
      </c>
      <c r="H740" s="1">
        <v>6022</v>
      </c>
      <c r="I740" s="2"/>
      <c r="J740" s="2">
        <f t="shared" si="164"/>
        <v>0.69739432541980317</v>
      </c>
      <c r="K740" s="10">
        <f t="shared" si="160"/>
        <v>2</v>
      </c>
      <c r="L740" s="9">
        <f t="shared" si="170"/>
        <v>3</v>
      </c>
      <c r="M740" s="8">
        <f t="shared" si="171"/>
        <v>1</v>
      </c>
      <c r="N740" s="2">
        <f t="shared" si="165"/>
        <v>0.25385596660095094</v>
      </c>
      <c r="O740" s="2">
        <f t="shared" si="166"/>
        <v>0.13626348138698829</v>
      </c>
      <c r="P740" s="2">
        <f t="shared" si="167"/>
        <v>0.60906876956975531</v>
      </c>
      <c r="Q740" s="2">
        <f t="shared" si="168"/>
        <v>8.1178244230539764E-4</v>
      </c>
      <c r="R740" s="1">
        <v>2189</v>
      </c>
      <c r="S740" s="1">
        <v>1175</v>
      </c>
      <c r="T740" s="1">
        <v>5252</v>
      </c>
      <c r="V740" s="1">
        <v>7</v>
      </c>
      <c r="X740" s="1">
        <v>12</v>
      </c>
      <c r="AA740" t="s">
        <v>274</v>
      </c>
      <c r="AE740" s="44">
        <v>25</v>
      </c>
      <c r="AF740" s="46">
        <v>23</v>
      </c>
      <c r="AG740" s="46">
        <v>20</v>
      </c>
      <c r="AH740" s="50">
        <v>11665</v>
      </c>
      <c r="AI740" s="50">
        <f t="shared" si="169"/>
        <v>25023</v>
      </c>
      <c r="AJ740" t="s">
        <v>1483</v>
      </c>
    </row>
    <row r="741" spans="1:36" hidden="1" outlineLevel="1">
      <c r="A741" s="27" t="s">
        <v>1275</v>
      </c>
      <c r="B741" s="11" t="s">
        <v>1041</v>
      </c>
      <c r="E741" s="1">
        <f t="shared" si="163"/>
        <v>881</v>
      </c>
      <c r="G741" s="1">
        <v>694</v>
      </c>
      <c r="H741" s="1">
        <v>682</v>
      </c>
      <c r="I741" s="2"/>
      <c r="J741" s="2">
        <f t="shared" si="164"/>
        <v>0.77412031782065838</v>
      </c>
      <c r="K741" s="10">
        <f t="shared" si="160"/>
        <v>2</v>
      </c>
      <c r="L741" s="9">
        <f t="shared" si="170"/>
        <v>3</v>
      </c>
      <c r="M741" s="8">
        <f t="shared" si="171"/>
        <v>1</v>
      </c>
      <c r="N741" s="2">
        <f t="shared" si="165"/>
        <v>0.22488584474885845</v>
      </c>
      <c r="O741" s="2">
        <f t="shared" si="166"/>
        <v>9.2465753424657529E-2</v>
      </c>
      <c r="P741" s="2">
        <f t="shared" si="167"/>
        <v>0.67922374429223742</v>
      </c>
      <c r="Q741" s="2">
        <f t="shared" si="168"/>
        <v>3.424657534246589E-3</v>
      </c>
      <c r="R741" s="1">
        <v>197</v>
      </c>
      <c r="S741" s="1">
        <v>81</v>
      </c>
      <c r="T741" s="1">
        <v>595</v>
      </c>
      <c r="V741" s="1">
        <v>3</v>
      </c>
      <c r="X741" s="1">
        <v>5</v>
      </c>
      <c r="AA741" t="s">
        <v>1085</v>
      </c>
      <c r="AE741" s="44">
        <v>25</v>
      </c>
      <c r="AF741" s="46">
        <v>11</v>
      </c>
      <c r="AG741" s="46">
        <v>20</v>
      </c>
      <c r="AH741" s="50">
        <v>12505</v>
      </c>
      <c r="AI741" s="50">
        <f t="shared" si="169"/>
        <v>25011</v>
      </c>
      <c r="AJ741" t="s">
        <v>1483</v>
      </c>
    </row>
    <row r="742" spans="1:36" hidden="1" outlineLevel="1">
      <c r="A742" s="27" t="s">
        <v>393</v>
      </c>
      <c r="B742" s="11" t="s">
        <v>1041</v>
      </c>
      <c r="E742" s="1">
        <f t="shared" si="163"/>
        <v>9787</v>
      </c>
      <c r="G742" s="1">
        <v>6486</v>
      </c>
      <c r="H742" s="1">
        <v>6450</v>
      </c>
      <c r="I742" s="2"/>
      <c r="J742" s="2">
        <f t="shared" si="164"/>
        <v>0.6590374987227956</v>
      </c>
      <c r="K742" s="10">
        <f t="shared" si="160"/>
        <v>2</v>
      </c>
      <c r="L742" s="9">
        <f t="shared" si="170"/>
        <v>3</v>
      </c>
      <c r="M742" s="8">
        <f t="shared" si="171"/>
        <v>1</v>
      </c>
      <c r="N742" s="2">
        <f t="shared" si="165"/>
        <v>0.21454880294659301</v>
      </c>
      <c r="O742" s="2">
        <f t="shared" si="166"/>
        <v>0.16359729895641498</v>
      </c>
      <c r="P742" s="2">
        <f t="shared" si="167"/>
        <v>0.6203192142418662</v>
      </c>
      <c r="Q742" s="2">
        <f t="shared" si="168"/>
        <v>1.5346838551258957E-3</v>
      </c>
      <c r="R742" s="1">
        <v>2097</v>
      </c>
      <c r="S742" s="1">
        <v>1599</v>
      </c>
      <c r="T742" s="1">
        <v>6063</v>
      </c>
      <c r="V742" s="1">
        <v>15</v>
      </c>
      <c r="X742" s="1">
        <v>13</v>
      </c>
      <c r="AA742" s="11" t="s">
        <v>1347</v>
      </c>
      <c r="AB742" s="11"/>
      <c r="AE742" s="44">
        <v>25</v>
      </c>
      <c r="AF742" s="46">
        <v>27</v>
      </c>
      <c r="AG742" s="46">
        <v>50</v>
      </c>
      <c r="AH742" s="50">
        <v>12715</v>
      </c>
      <c r="AI742" s="50">
        <f t="shared" si="169"/>
        <v>25027</v>
      </c>
      <c r="AJ742" t="s">
        <v>1483</v>
      </c>
    </row>
    <row r="743" spans="1:36" hidden="1" outlineLevel="1">
      <c r="A743" s="27" t="s">
        <v>443</v>
      </c>
      <c r="B743" s="11" t="s">
        <v>1041</v>
      </c>
      <c r="E743" s="1">
        <f t="shared" si="163"/>
        <v>5756</v>
      </c>
      <c r="G743" s="1">
        <v>4802</v>
      </c>
      <c r="H743" s="1">
        <v>4777</v>
      </c>
      <c r="I743" s="2"/>
      <c r="J743" s="2">
        <f t="shared" si="164"/>
        <v>0.82991660875608064</v>
      </c>
      <c r="K743" s="10">
        <f t="shared" si="160"/>
        <v>3</v>
      </c>
      <c r="L743" s="9">
        <f t="shared" si="170"/>
        <v>2</v>
      </c>
      <c r="M743" s="8">
        <f t="shared" si="171"/>
        <v>1</v>
      </c>
      <c r="N743" s="2">
        <f t="shared" si="165"/>
        <v>0.20177267987486966</v>
      </c>
      <c r="O743" s="2">
        <f t="shared" si="166"/>
        <v>0.24139728884254433</v>
      </c>
      <c r="P743" s="2">
        <f t="shared" si="167"/>
        <v>0.55630865484880088</v>
      </c>
      <c r="Q743" s="2">
        <f t="shared" si="168"/>
        <v>5.2137643378513676E-4</v>
      </c>
      <c r="R743" s="1">
        <v>1161</v>
      </c>
      <c r="S743" s="1">
        <v>1389</v>
      </c>
      <c r="T743" s="1">
        <v>3201</v>
      </c>
      <c r="V743" s="1">
        <v>3</v>
      </c>
      <c r="X743" s="1">
        <v>2</v>
      </c>
      <c r="AA743" t="s">
        <v>2191</v>
      </c>
      <c r="AE743" s="44">
        <v>25</v>
      </c>
      <c r="AF743" s="46">
        <v>1</v>
      </c>
      <c r="AG743" s="46">
        <v>20</v>
      </c>
      <c r="AH743" s="50">
        <v>12995</v>
      </c>
      <c r="AI743" s="50">
        <f t="shared" si="169"/>
        <v>25001</v>
      </c>
      <c r="AJ743" t="s">
        <v>1483</v>
      </c>
    </row>
    <row r="744" spans="1:36" hidden="1" outlineLevel="1">
      <c r="A744" s="27" t="s">
        <v>2870</v>
      </c>
      <c r="B744" s="11" t="s">
        <v>1041</v>
      </c>
      <c r="E744" s="1">
        <f t="shared" si="163"/>
        <v>23553</v>
      </c>
      <c r="G744" s="1">
        <v>19583</v>
      </c>
      <c r="H744" s="1">
        <v>19486</v>
      </c>
      <c r="I744" s="2"/>
      <c r="J744" s="2">
        <f t="shared" si="164"/>
        <v>0.82732560607990491</v>
      </c>
      <c r="K744" s="10">
        <f t="shared" si="160"/>
        <v>2</v>
      </c>
      <c r="L744" s="9">
        <f t="shared" si="170"/>
        <v>3</v>
      </c>
      <c r="M744" s="8">
        <f t="shared" si="171"/>
        <v>1</v>
      </c>
      <c r="N744" s="2">
        <f t="shared" si="165"/>
        <v>0.2506588455326022</v>
      </c>
      <c r="O744" s="2">
        <f t="shared" si="166"/>
        <v>0.13508458726515346</v>
      </c>
      <c r="P744" s="2">
        <f t="shared" si="167"/>
        <v>0.61323641928079575</v>
      </c>
      <c r="Q744" s="2">
        <f t="shared" si="168"/>
        <v>1.0201479214485554E-3</v>
      </c>
      <c r="R744" s="1">
        <v>5897</v>
      </c>
      <c r="S744" s="1">
        <v>3178</v>
      </c>
      <c r="T744" s="1">
        <v>14427</v>
      </c>
      <c r="V744" s="1">
        <v>24</v>
      </c>
      <c r="X744" s="1">
        <v>27</v>
      </c>
      <c r="AA744" t="s">
        <v>627</v>
      </c>
      <c r="AE744" s="44">
        <v>25</v>
      </c>
      <c r="AF744" s="46">
        <v>17</v>
      </c>
      <c r="AG744" s="46">
        <v>65</v>
      </c>
      <c r="AH744" s="50">
        <v>13135</v>
      </c>
      <c r="AI744" s="50">
        <f t="shared" si="169"/>
        <v>25017</v>
      </c>
      <c r="AJ744" t="s">
        <v>1483</v>
      </c>
    </row>
    <row r="745" spans="1:36" hidden="1" outlineLevel="1">
      <c r="A745" s="27" t="s">
        <v>1139</v>
      </c>
      <c r="B745" s="11" t="s">
        <v>1041</v>
      </c>
      <c r="E745" s="1">
        <f t="shared" si="163"/>
        <v>12705</v>
      </c>
      <c r="G745" s="1">
        <v>8074</v>
      </c>
      <c r="H745" s="1">
        <v>7880</v>
      </c>
      <c r="I745" s="2"/>
      <c r="J745" s="2">
        <f t="shared" si="164"/>
        <v>0.62022825659189296</v>
      </c>
      <c r="K745" s="10">
        <f t="shared" si="160"/>
        <v>1</v>
      </c>
      <c r="L745" s="9">
        <f t="shared" si="170"/>
        <v>3</v>
      </c>
      <c r="M745" s="8">
        <f t="shared" si="171"/>
        <v>2</v>
      </c>
      <c r="N745" s="2">
        <f t="shared" si="165"/>
        <v>0.55658143939393945</v>
      </c>
      <c r="O745" s="2">
        <f t="shared" si="166"/>
        <v>6.3683712121212127E-2</v>
      </c>
      <c r="P745" s="2">
        <f t="shared" si="167"/>
        <v>0.37855113636363635</v>
      </c>
      <c r="Q745" s="2">
        <f t="shared" si="168"/>
        <v>1.1837121212120438E-3</v>
      </c>
      <c r="R745" s="1">
        <v>7053</v>
      </c>
      <c r="S745" s="1">
        <v>807</v>
      </c>
      <c r="T745" s="1">
        <v>4797</v>
      </c>
      <c r="V745" s="1">
        <v>15</v>
      </c>
      <c r="X745" s="1">
        <v>33</v>
      </c>
      <c r="AA745" t="s">
        <v>1479</v>
      </c>
      <c r="AE745" s="44">
        <v>25</v>
      </c>
      <c r="AF745" s="46">
        <v>25</v>
      </c>
      <c r="AG745" s="46">
        <v>10</v>
      </c>
      <c r="AH745" s="50">
        <v>13205</v>
      </c>
      <c r="AI745" s="50">
        <f t="shared" si="169"/>
        <v>25025</v>
      </c>
      <c r="AJ745" t="s">
        <v>905</v>
      </c>
    </row>
    <row r="746" spans="1:36" hidden="1" outlineLevel="1">
      <c r="A746" s="27" t="s">
        <v>1792</v>
      </c>
      <c r="B746" s="11" t="s">
        <v>1041</v>
      </c>
      <c r="E746" s="1">
        <f t="shared" si="163"/>
        <v>2350</v>
      </c>
      <c r="G746" s="1">
        <v>1896</v>
      </c>
      <c r="H746" s="1">
        <v>1884</v>
      </c>
      <c r="I746" s="2"/>
      <c r="J746" s="2">
        <f t="shared" si="164"/>
        <v>0.80170212765957449</v>
      </c>
      <c r="K746" s="10">
        <f t="shared" si="160"/>
        <v>2</v>
      </c>
      <c r="L746" s="9">
        <f t="shared" si="170"/>
        <v>3</v>
      </c>
      <c r="M746" s="8">
        <f t="shared" si="171"/>
        <v>1</v>
      </c>
      <c r="N746" s="2">
        <f t="shared" si="165"/>
        <v>0.28802726885385599</v>
      </c>
      <c r="O746" s="2">
        <f t="shared" si="166"/>
        <v>9.5014912654452499E-2</v>
      </c>
      <c r="P746" s="2">
        <f t="shared" si="167"/>
        <v>0.61610566680869194</v>
      </c>
      <c r="Q746" s="2">
        <f t="shared" si="168"/>
        <v>8.52151682999569E-4</v>
      </c>
      <c r="R746" s="1">
        <v>676</v>
      </c>
      <c r="S746" s="1">
        <v>223</v>
      </c>
      <c r="T746" s="1">
        <v>1446</v>
      </c>
      <c r="V746" s="1">
        <v>2</v>
      </c>
      <c r="X746" s="1">
        <v>3</v>
      </c>
      <c r="AA746" t="s">
        <v>1988</v>
      </c>
      <c r="AE746" s="44">
        <v>25</v>
      </c>
      <c r="AF746" s="46">
        <v>3</v>
      </c>
      <c r="AG746" s="46">
        <v>20</v>
      </c>
      <c r="AH746" s="50">
        <v>13345</v>
      </c>
      <c r="AI746" s="50">
        <f t="shared" si="169"/>
        <v>25003</v>
      </c>
      <c r="AJ746" t="s">
        <v>1483</v>
      </c>
    </row>
    <row r="747" spans="1:36" hidden="1" outlineLevel="1">
      <c r="A747" s="27" t="s">
        <v>392</v>
      </c>
      <c r="B747" s="11" t="s">
        <v>1041</v>
      </c>
      <c r="E747" s="1">
        <f t="shared" si="163"/>
        <v>964</v>
      </c>
      <c r="G747" s="1">
        <v>709</v>
      </c>
      <c r="H747" s="1">
        <v>702</v>
      </c>
      <c r="I747" s="2"/>
      <c r="J747" s="2">
        <f t="shared" si="164"/>
        <v>0.72821576763485474</v>
      </c>
      <c r="K747" s="10">
        <f t="shared" si="160"/>
        <v>2</v>
      </c>
      <c r="L747" s="9">
        <f t="shared" si="170"/>
        <v>3</v>
      </c>
      <c r="M747" s="8">
        <f t="shared" si="171"/>
        <v>1</v>
      </c>
      <c r="N747" s="2">
        <f t="shared" si="165"/>
        <v>0.21473029045643152</v>
      </c>
      <c r="O747" s="2">
        <f t="shared" si="166"/>
        <v>0.15560165975103735</v>
      </c>
      <c r="P747" s="2">
        <f t="shared" si="167"/>
        <v>0.62863070539419086</v>
      </c>
      <c r="Q747" s="2">
        <f t="shared" si="168"/>
        <v>1.0373443983402453E-3</v>
      </c>
      <c r="R747" s="1">
        <v>207</v>
      </c>
      <c r="S747" s="1">
        <v>150</v>
      </c>
      <c r="T747" s="1">
        <v>606</v>
      </c>
      <c r="V747" s="1">
        <v>1</v>
      </c>
      <c r="X747" s="1">
        <v>0</v>
      </c>
      <c r="AA747" t="s">
        <v>2725</v>
      </c>
      <c r="AE747" s="44">
        <v>25</v>
      </c>
      <c r="AF747" s="46">
        <v>13</v>
      </c>
      <c r="AG747" s="46">
        <v>20</v>
      </c>
      <c r="AH747" s="50">
        <v>13485</v>
      </c>
      <c r="AI747" s="50">
        <f t="shared" si="169"/>
        <v>25013</v>
      </c>
      <c r="AJ747" t="s">
        <v>1483</v>
      </c>
    </row>
    <row r="748" spans="1:36" hidden="1" outlineLevel="1">
      <c r="A748" s="27" t="s">
        <v>2966</v>
      </c>
      <c r="B748" s="11" t="s">
        <v>1041</v>
      </c>
      <c r="E748" s="1">
        <f t="shared" si="163"/>
        <v>865</v>
      </c>
      <c r="G748" s="1">
        <v>736</v>
      </c>
      <c r="H748" s="1">
        <v>733</v>
      </c>
      <c r="I748" s="2"/>
      <c r="J748" s="2">
        <f t="shared" si="164"/>
        <v>0.8473988439306358</v>
      </c>
      <c r="K748" s="10">
        <f t="shared" si="160"/>
        <v>2</v>
      </c>
      <c r="L748" s="9">
        <f t="shared" si="170"/>
        <v>3</v>
      </c>
      <c r="M748" s="8">
        <f t="shared" si="171"/>
        <v>1</v>
      </c>
      <c r="N748" s="2">
        <f t="shared" si="165"/>
        <v>0.21990740740740741</v>
      </c>
      <c r="O748" s="2">
        <f t="shared" si="166"/>
        <v>0.125</v>
      </c>
      <c r="P748" s="2">
        <f t="shared" si="167"/>
        <v>0.65277777777777779</v>
      </c>
      <c r="Q748" s="2">
        <f t="shared" si="168"/>
        <v>2.3148148148147696E-3</v>
      </c>
      <c r="R748" s="1">
        <v>190</v>
      </c>
      <c r="S748" s="1">
        <v>108</v>
      </c>
      <c r="T748" s="1">
        <v>564</v>
      </c>
      <c r="V748" s="1">
        <v>2</v>
      </c>
      <c r="X748" s="1">
        <v>1</v>
      </c>
      <c r="AA748" t="s">
        <v>2023</v>
      </c>
      <c r="AE748" s="44">
        <v>25</v>
      </c>
      <c r="AF748" s="46">
        <v>15</v>
      </c>
      <c r="AG748" s="46">
        <v>15</v>
      </c>
      <c r="AH748" s="50">
        <v>13590</v>
      </c>
      <c r="AI748" s="50">
        <f t="shared" si="169"/>
        <v>25015</v>
      </c>
      <c r="AJ748" t="s">
        <v>1483</v>
      </c>
    </row>
    <row r="749" spans="1:36" hidden="1" outlineLevel="1">
      <c r="A749" s="27" t="s">
        <v>315</v>
      </c>
      <c r="B749" s="11" t="s">
        <v>1041</v>
      </c>
      <c r="E749" s="1">
        <f t="shared" si="163"/>
        <v>34820</v>
      </c>
      <c r="G749" s="1">
        <v>23478</v>
      </c>
      <c r="H749" s="1">
        <v>23236</v>
      </c>
      <c r="I749" s="2"/>
      <c r="J749" s="2">
        <f t="shared" si="164"/>
        <v>0.66731763354394025</v>
      </c>
      <c r="K749" s="10">
        <f t="shared" ref="K749:K812" si="172">IF(R749&gt;0,RANK(R749,$R749:$W749),"")</f>
        <v>2</v>
      </c>
      <c r="L749" s="9">
        <f t="shared" si="170"/>
        <v>3</v>
      </c>
      <c r="M749" s="8">
        <f t="shared" si="171"/>
        <v>1</v>
      </c>
      <c r="N749" s="2">
        <f t="shared" si="165"/>
        <v>0.42464806978150099</v>
      </c>
      <c r="O749" s="2">
        <f t="shared" si="166"/>
        <v>0.10821314448570689</v>
      </c>
      <c r="P749" s="2">
        <f t="shared" si="167"/>
        <v>0.46526758211705099</v>
      </c>
      <c r="Q749" s="2">
        <f t="shared" si="168"/>
        <v>1.8712036157411682E-3</v>
      </c>
      <c r="R749" s="1">
        <v>14751</v>
      </c>
      <c r="S749" s="1">
        <v>3759</v>
      </c>
      <c r="T749" s="1">
        <v>16162</v>
      </c>
      <c r="V749" s="1">
        <v>65</v>
      </c>
      <c r="X749" s="1">
        <v>83</v>
      </c>
      <c r="AA749" t="s">
        <v>2725</v>
      </c>
      <c r="AE749" s="44">
        <v>25</v>
      </c>
      <c r="AF749" s="46">
        <v>13</v>
      </c>
      <c r="AG749" s="46">
        <v>25</v>
      </c>
      <c r="AH749" s="50">
        <v>13660</v>
      </c>
      <c r="AI749" s="50">
        <f t="shared" si="169"/>
        <v>25013</v>
      </c>
      <c r="AJ749" t="s">
        <v>905</v>
      </c>
    </row>
    <row r="750" spans="1:36" hidden="1" outlineLevel="1">
      <c r="A750" s="27" t="s">
        <v>2100</v>
      </c>
      <c r="B750" s="11" t="s">
        <v>1041</v>
      </c>
      <c r="E750" s="1">
        <f t="shared" si="163"/>
        <v>858</v>
      </c>
      <c r="G750" s="1">
        <v>742</v>
      </c>
      <c r="H750" s="1">
        <v>739</v>
      </c>
      <c r="I750" s="2"/>
      <c r="J750" s="2">
        <f t="shared" si="164"/>
        <v>0.86130536130536128</v>
      </c>
      <c r="K750" s="10">
        <f t="shared" si="172"/>
        <v>2</v>
      </c>
      <c r="L750" s="9">
        <f t="shared" si="170"/>
        <v>3</v>
      </c>
      <c r="M750" s="8">
        <f t="shared" si="171"/>
        <v>1</v>
      </c>
      <c r="N750" s="2">
        <f t="shared" si="165"/>
        <v>0.42657342657342656</v>
      </c>
      <c r="O750" s="2">
        <f t="shared" si="166"/>
        <v>8.6247086247086241E-2</v>
      </c>
      <c r="P750" s="2">
        <f t="shared" si="167"/>
        <v>0.4766899766899767</v>
      </c>
      <c r="Q750" s="2">
        <f t="shared" si="168"/>
        <v>1.0489510489510523E-2</v>
      </c>
      <c r="R750" s="1">
        <v>366</v>
      </c>
      <c r="S750" s="1">
        <v>74</v>
      </c>
      <c r="T750" s="1">
        <v>409</v>
      </c>
      <c r="V750" s="1">
        <v>9</v>
      </c>
      <c r="X750" s="1">
        <v>0</v>
      </c>
      <c r="AA750" t="s">
        <v>2766</v>
      </c>
      <c r="AE750" s="44">
        <v>25</v>
      </c>
      <c r="AF750" s="46">
        <v>7</v>
      </c>
      <c r="AG750" s="46">
        <v>5</v>
      </c>
      <c r="AH750" s="50">
        <v>13800</v>
      </c>
      <c r="AI750" s="50">
        <f t="shared" si="169"/>
        <v>25007</v>
      </c>
      <c r="AJ750" t="s">
        <v>1483</v>
      </c>
    </row>
    <row r="751" spans="1:36" hidden="1" outlineLevel="1">
      <c r="A751" s="27" t="s">
        <v>953</v>
      </c>
      <c r="B751" s="11" t="s">
        <v>1041</v>
      </c>
      <c r="E751" s="1">
        <f t="shared" si="163"/>
        <v>1128</v>
      </c>
      <c r="G751" s="1">
        <v>905</v>
      </c>
      <c r="H751" s="1">
        <v>892</v>
      </c>
      <c r="I751" s="2"/>
      <c r="J751" s="2">
        <f t="shared" si="164"/>
        <v>0.79078014184397161</v>
      </c>
      <c r="K751" s="10">
        <f t="shared" si="172"/>
        <v>2</v>
      </c>
      <c r="L751" s="9">
        <f t="shared" si="170"/>
        <v>3</v>
      </c>
      <c r="M751" s="8">
        <f t="shared" si="171"/>
        <v>1</v>
      </c>
      <c r="N751" s="2">
        <f t="shared" si="165"/>
        <v>0.21384205856255545</v>
      </c>
      <c r="O751" s="2">
        <f t="shared" si="166"/>
        <v>8.5181898846495116E-2</v>
      </c>
      <c r="P751" s="2">
        <f t="shared" si="167"/>
        <v>0.69831410825199647</v>
      </c>
      <c r="Q751" s="2">
        <f t="shared" si="168"/>
        <v>2.6619343389530092E-3</v>
      </c>
      <c r="R751" s="1">
        <v>241</v>
      </c>
      <c r="S751" s="1">
        <v>96</v>
      </c>
      <c r="T751" s="1">
        <v>787</v>
      </c>
      <c r="V751" s="1">
        <v>3</v>
      </c>
      <c r="X751" s="1">
        <v>1</v>
      </c>
      <c r="AA751" t="s">
        <v>1988</v>
      </c>
      <c r="AE751" s="44">
        <v>25</v>
      </c>
      <c r="AF751" s="46">
        <v>3</v>
      </c>
      <c r="AG751" s="46">
        <v>25</v>
      </c>
      <c r="AH751" s="50">
        <v>14010</v>
      </c>
      <c r="AI751" s="50">
        <f t="shared" si="169"/>
        <v>25003</v>
      </c>
      <c r="AJ751" t="s">
        <v>1483</v>
      </c>
    </row>
    <row r="752" spans="1:36" hidden="1" outlineLevel="1">
      <c r="A752" s="27" t="s">
        <v>1395</v>
      </c>
      <c r="B752" s="11" t="s">
        <v>1041</v>
      </c>
      <c r="E752" s="1">
        <f t="shared" ref="E752:E815" si="173">SUM(R752:X752)</f>
        <v>9242</v>
      </c>
      <c r="G752" s="1">
        <v>6506</v>
      </c>
      <c r="H752" s="1">
        <v>6462</v>
      </c>
      <c r="I752" s="2"/>
      <c r="J752" s="2">
        <f t="shared" ref="J752:J815" si="174">H752/E752</f>
        <v>0.69919930750919712</v>
      </c>
      <c r="K752" s="10">
        <f t="shared" si="172"/>
        <v>2</v>
      </c>
      <c r="L752" s="9">
        <f t="shared" si="170"/>
        <v>3</v>
      </c>
      <c r="M752" s="8">
        <f t="shared" si="171"/>
        <v>1</v>
      </c>
      <c r="N752" s="2">
        <f t="shared" ref="N752:N815" si="175">IF(SUM($R752:$W752)=0,"-",R752/SUM($R752:$W752))</f>
        <v>0.36672086720867209</v>
      </c>
      <c r="O752" s="2">
        <f t="shared" ref="O752:O815" si="176">IF(SUM($R752:$W752)=0,"-",S752/SUM($R752:$W752))</f>
        <v>0.11002710027100271</v>
      </c>
      <c r="P752" s="2">
        <f t="shared" ref="P752:P815" si="177">IF(SUM($R752:$W752)=0,"-",T752/SUM($R752:$W752))</f>
        <v>0.52249322493224937</v>
      </c>
      <c r="Q752" s="2">
        <f t="shared" ref="Q752:Q815" si="178">IF(SUM($R752:$W752)=0,"-",(1-N752-O752-P752))</f>
        <v>7.5880758807578275E-4</v>
      </c>
      <c r="R752" s="1">
        <v>3383</v>
      </c>
      <c r="S752" s="1">
        <v>1015</v>
      </c>
      <c r="T752" s="1">
        <v>4820</v>
      </c>
      <c r="V752" s="1">
        <v>7</v>
      </c>
      <c r="X752" s="1">
        <v>17</v>
      </c>
      <c r="AA752" s="11" t="s">
        <v>1347</v>
      </c>
      <c r="AB752" s="11"/>
      <c r="AE752" s="44">
        <v>25</v>
      </c>
      <c r="AF752" s="46">
        <v>27</v>
      </c>
      <c r="AG752" s="46">
        <v>55</v>
      </c>
      <c r="AH752" s="50">
        <v>14395</v>
      </c>
      <c r="AI752" s="50">
        <f t="shared" si="169"/>
        <v>25027</v>
      </c>
      <c r="AJ752" t="s">
        <v>1483</v>
      </c>
    </row>
    <row r="753" spans="1:36" hidden="1" outlineLevel="1">
      <c r="A753" s="27" t="s">
        <v>2124</v>
      </c>
      <c r="B753" s="11" t="s">
        <v>1041</v>
      </c>
      <c r="E753" s="1">
        <f t="shared" si="173"/>
        <v>5372</v>
      </c>
      <c r="G753" s="1">
        <v>4629</v>
      </c>
      <c r="H753" s="1">
        <v>4609</v>
      </c>
      <c r="I753" s="2"/>
      <c r="J753" s="2">
        <f t="shared" si="174"/>
        <v>0.85796723752792259</v>
      </c>
      <c r="K753" s="10">
        <f t="shared" si="172"/>
        <v>2</v>
      </c>
      <c r="L753" s="9">
        <f t="shared" si="170"/>
        <v>3</v>
      </c>
      <c r="M753" s="8">
        <f t="shared" si="171"/>
        <v>1</v>
      </c>
      <c r="N753" s="2">
        <f t="shared" si="175"/>
        <v>0.22327746741154561</v>
      </c>
      <c r="O753" s="2">
        <f t="shared" si="176"/>
        <v>0.22290502793296088</v>
      </c>
      <c r="P753" s="2">
        <f t="shared" si="177"/>
        <v>0.55344506517690872</v>
      </c>
      <c r="Q753" s="2">
        <f t="shared" si="178"/>
        <v>3.724394785847851E-4</v>
      </c>
      <c r="R753" s="1">
        <v>1199</v>
      </c>
      <c r="S753" s="1">
        <v>1197</v>
      </c>
      <c r="T753" s="1">
        <v>2972</v>
      </c>
      <c r="V753" s="1">
        <v>2</v>
      </c>
      <c r="X753" s="1">
        <v>2</v>
      </c>
      <c r="AA753" t="s">
        <v>841</v>
      </c>
      <c r="AE753" s="44">
        <v>25</v>
      </c>
      <c r="AF753" s="46">
        <v>21</v>
      </c>
      <c r="AG753" s="46">
        <v>30</v>
      </c>
      <c r="AH753" s="50">
        <v>14640</v>
      </c>
      <c r="AI753" s="50">
        <f t="shared" si="169"/>
        <v>25021</v>
      </c>
      <c r="AJ753" t="s">
        <v>1483</v>
      </c>
    </row>
    <row r="754" spans="1:36" hidden="1" outlineLevel="1">
      <c r="A754" s="27" t="s">
        <v>529</v>
      </c>
      <c r="B754" s="11" t="s">
        <v>1041</v>
      </c>
      <c r="E754" s="1">
        <f t="shared" si="173"/>
        <v>1161</v>
      </c>
      <c r="G754" s="1">
        <v>943</v>
      </c>
      <c r="H754" s="1">
        <v>935</v>
      </c>
      <c r="I754" s="2"/>
      <c r="J754" s="2">
        <f t="shared" si="174"/>
        <v>0.80534022394487514</v>
      </c>
      <c r="K754" s="10">
        <f t="shared" si="172"/>
        <v>2</v>
      </c>
      <c r="L754" s="9">
        <f t="shared" si="170"/>
        <v>3</v>
      </c>
      <c r="M754" s="8">
        <f t="shared" si="171"/>
        <v>1</v>
      </c>
      <c r="N754" s="2">
        <f t="shared" si="175"/>
        <v>0.24289405684754523</v>
      </c>
      <c r="O754" s="2">
        <f t="shared" si="176"/>
        <v>9.6468561584840656E-2</v>
      </c>
      <c r="P754" s="2">
        <f t="shared" si="177"/>
        <v>0.65460809646856155</v>
      </c>
      <c r="Q754" s="2">
        <f t="shared" si="178"/>
        <v>6.0292850990525393E-3</v>
      </c>
      <c r="R754" s="1">
        <v>282</v>
      </c>
      <c r="S754" s="1">
        <v>112</v>
      </c>
      <c r="T754" s="1">
        <v>760</v>
      </c>
      <c r="V754" s="1">
        <v>7</v>
      </c>
      <c r="X754" s="1">
        <v>0</v>
      </c>
      <c r="AA754" t="s">
        <v>1085</v>
      </c>
      <c r="AE754" s="44">
        <v>25</v>
      </c>
      <c r="AF754" s="46">
        <v>11</v>
      </c>
      <c r="AG754" s="46">
        <v>25</v>
      </c>
      <c r="AH754" s="50">
        <v>14885</v>
      </c>
      <c r="AI754" s="50">
        <f t="shared" si="169"/>
        <v>25011</v>
      </c>
      <c r="AJ754" t="s">
        <v>1483</v>
      </c>
    </row>
    <row r="755" spans="1:36" hidden="1" outlineLevel="1">
      <c r="A755" s="27" t="s">
        <v>2614</v>
      </c>
      <c r="B755" s="11" t="s">
        <v>1041</v>
      </c>
      <c r="E755" s="1">
        <f t="shared" si="173"/>
        <v>12287</v>
      </c>
      <c r="G755" s="1">
        <v>10582</v>
      </c>
      <c r="H755" s="1">
        <v>10534</v>
      </c>
      <c r="I755" s="2"/>
      <c r="J755" s="2">
        <f t="shared" si="174"/>
        <v>0.85732888418653863</v>
      </c>
      <c r="K755" s="10">
        <f t="shared" si="172"/>
        <v>2</v>
      </c>
      <c r="L755" s="9">
        <f t="shared" si="170"/>
        <v>3</v>
      </c>
      <c r="M755" s="8">
        <f t="shared" si="171"/>
        <v>1</v>
      </c>
      <c r="N755" s="2">
        <f t="shared" si="175"/>
        <v>0.35156695156695156</v>
      </c>
      <c r="O755" s="2">
        <f t="shared" si="176"/>
        <v>0.15140415140415139</v>
      </c>
      <c r="P755" s="2">
        <f t="shared" si="177"/>
        <v>0.49483109483109483</v>
      </c>
      <c r="Q755" s="2">
        <f t="shared" si="178"/>
        <v>2.1978021978022455E-3</v>
      </c>
      <c r="R755" s="1">
        <v>4319</v>
      </c>
      <c r="S755" s="1">
        <v>1860</v>
      </c>
      <c r="T755" s="1">
        <v>6079</v>
      </c>
      <c r="V755" s="1">
        <v>27</v>
      </c>
      <c r="X755" s="1">
        <v>2</v>
      </c>
      <c r="AA755" t="s">
        <v>627</v>
      </c>
      <c r="AE755" s="44">
        <v>25</v>
      </c>
      <c r="AF755" s="46">
        <v>17</v>
      </c>
      <c r="AG755" s="46">
        <v>70</v>
      </c>
      <c r="AH755" s="50">
        <v>15060</v>
      </c>
      <c r="AI755" s="50">
        <f t="shared" si="169"/>
        <v>25017</v>
      </c>
      <c r="AJ755" t="s">
        <v>1483</v>
      </c>
    </row>
    <row r="756" spans="1:36" hidden="1" outlineLevel="1">
      <c r="A756" s="27" t="s">
        <v>1931</v>
      </c>
      <c r="B756" s="11" t="s">
        <v>1041</v>
      </c>
      <c r="E756" s="1">
        <f t="shared" si="173"/>
        <v>1542</v>
      </c>
      <c r="G756" s="1">
        <v>1258</v>
      </c>
      <c r="H756" s="1">
        <v>1256</v>
      </c>
      <c r="I756" s="2"/>
      <c r="J756" s="2">
        <f t="shared" si="174"/>
        <v>0.81452658884565499</v>
      </c>
      <c r="K756" s="10">
        <f t="shared" si="172"/>
        <v>2</v>
      </c>
      <c r="L756" s="9">
        <f t="shared" si="170"/>
        <v>3</v>
      </c>
      <c r="M756" s="8">
        <f t="shared" si="171"/>
        <v>1</v>
      </c>
      <c r="N756" s="2">
        <f t="shared" si="175"/>
        <v>0.38571428571428573</v>
      </c>
      <c r="O756" s="2">
        <f t="shared" si="176"/>
        <v>0.10649350649350649</v>
      </c>
      <c r="P756" s="2">
        <f t="shared" si="177"/>
        <v>0.50064935064935068</v>
      </c>
      <c r="Q756" s="2">
        <f t="shared" si="178"/>
        <v>7.1428571428571175E-3</v>
      </c>
      <c r="R756" s="1">
        <v>594</v>
      </c>
      <c r="S756" s="1">
        <v>164</v>
      </c>
      <c r="T756" s="1">
        <v>771</v>
      </c>
      <c r="V756" s="1">
        <v>11</v>
      </c>
      <c r="X756" s="1">
        <v>2</v>
      </c>
      <c r="AA756" t="s">
        <v>1085</v>
      </c>
      <c r="AE756" s="44">
        <v>25</v>
      </c>
      <c r="AF756" s="46">
        <v>11</v>
      </c>
      <c r="AG756" s="46">
        <v>30</v>
      </c>
      <c r="AH756" s="50">
        <v>15200</v>
      </c>
      <c r="AI756" s="50">
        <f t="shared" si="169"/>
        <v>25011</v>
      </c>
      <c r="AJ756" t="s">
        <v>1483</v>
      </c>
    </row>
    <row r="757" spans="1:36" hidden="1" outlineLevel="1">
      <c r="A757" s="27" t="s">
        <v>724</v>
      </c>
      <c r="B757" s="11" t="s">
        <v>1041</v>
      </c>
      <c r="E757" s="1">
        <f t="shared" si="173"/>
        <v>660</v>
      </c>
      <c r="G757" s="1">
        <v>541</v>
      </c>
      <c r="H757" s="1">
        <v>538</v>
      </c>
      <c r="I757" s="2"/>
      <c r="J757" s="2">
        <f t="shared" si="174"/>
        <v>0.81515151515151518</v>
      </c>
      <c r="K757" s="10">
        <f t="shared" si="172"/>
        <v>2</v>
      </c>
      <c r="L757" s="9">
        <f t="shared" si="170"/>
        <v>3</v>
      </c>
      <c r="M757" s="8">
        <f t="shared" si="171"/>
        <v>1</v>
      </c>
      <c r="N757" s="2">
        <f t="shared" si="175"/>
        <v>0.24393939393939393</v>
      </c>
      <c r="O757" s="2">
        <f t="shared" si="176"/>
        <v>8.6363636363636365E-2</v>
      </c>
      <c r="P757" s="2">
        <f t="shared" si="177"/>
        <v>0.66060606060606064</v>
      </c>
      <c r="Q757" s="2">
        <f t="shared" si="178"/>
        <v>9.0909090909090384E-3</v>
      </c>
      <c r="R757" s="1">
        <v>161</v>
      </c>
      <c r="S757" s="1">
        <v>57</v>
      </c>
      <c r="T757" s="1">
        <v>436</v>
      </c>
      <c r="V757" s="1">
        <v>6</v>
      </c>
      <c r="X757" s="1">
        <v>0</v>
      </c>
      <c r="AA757" t="s">
        <v>2023</v>
      </c>
      <c r="AE757" s="44">
        <v>25</v>
      </c>
      <c r="AF757" s="46">
        <v>15</v>
      </c>
      <c r="AG757" s="46">
        <v>20</v>
      </c>
      <c r="AH757" s="50">
        <v>16040</v>
      </c>
      <c r="AI757" s="50">
        <f t="shared" si="169"/>
        <v>25015</v>
      </c>
      <c r="AJ757" t="s">
        <v>1483</v>
      </c>
    </row>
    <row r="758" spans="1:36" hidden="1" outlineLevel="1">
      <c r="A758" s="27" t="s">
        <v>1868</v>
      </c>
      <c r="B758" s="11" t="s">
        <v>1041</v>
      </c>
      <c r="E758" s="1">
        <f t="shared" si="173"/>
        <v>4672</v>
      </c>
      <c r="G758" s="1">
        <v>3567</v>
      </c>
      <c r="H758" s="1">
        <v>3558</v>
      </c>
      <c r="I758" s="2"/>
      <c r="J758" s="2">
        <f t="shared" si="174"/>
        <v>0.7615582191780822</v>
      </c>
      <c r="K758" s="10">
        <f t="shared" si="172"/>
        <v>2</v>
      </c>
      <c r="L758" s="9">
        <f t="shared" si="170"/>
        <v>3</v>
      </c>
      <c r="M758" s="8">
        <f t="shared" si="171"/>
        <v>1</v>
      </c>
      <c r="N758" s="2">
        <f t="shared" si="175"/>
        <v>0.30154307758251181</v>
      </c>
      <c r="O758" s="2">
        <f t="shared" si="176"/>
        <v>0.12323189027003857</v>
      </c>
      <c r="P758" s="2">
        <f t="shared" si="177"/>
        <v>0.57415345049292754</v>
      </c>
      <c r="Q758" s="2">
        <f t="shared" si="178"/>
        <v>1.0715816545220358E-3</v>
      </c>
      <c r="R758" s="1">
        <v>1407</v>
      </c>
      <c r="S758" s="1">
        <v>575</v>
      </c>
      <c r="T758" s="1">
        <v>2679</v>
      </c>
      <c r="V758" s="1">
        <v>5</v>
      </c>
      <c r="X758" s="1">
        <v>6</v>
      </c>
      <c r="AA758" t="s">
        <v>1988</v>
      </c>
      <c r="AE758" s="44">
        <v>25</v>
      </c>
      <c r="AF758" s="46">
        <v>3</v>
      </c>
      <c r="AG758" s="46">
        <v>30</v>
      </c>
      <c r="AH758" s="50">
        <v>16180</v>
      </c>
      <c r="AI758" s="50">
        <f t="shared" si="169"/>
        <v>25003</v>
      </c>
      <c r="AJ758" t="s">
        <v>1483</v>
      </c>
    </row>
    <row r="759" spans="1:36" hidden="1" outlineLevel="1">
      <c r="A759" s="27" t="s">
        <v>2169</v>
      </c>
      <c r="B759" s="11" t="s">
        <v>1041</v>
      </c>
      <c r="E759" s="1">
        <f t="shared" si="173"/>
        <v>17857</v>
      </c>
      <c r="G759" s="1">
        <v>14050</v>
      </c>
      <c r="H759" s="1">
        <v>13980</v>
      </c>
      <c r="I759" s="2"/>
      <c r="J759" s="2">
        <f t="shared" si="174"/>
        <v>0.78288626309010467</v>
      </c>
      <c r="K759" s="10">
        <f t="shared" si="172"/>
        <v>2</v>
      </c>
      <c r="L759" s="9">
        <f t="shared" si="170"/>
        <v>3</v>
      </c>
      <c r="M759" s="8">
        <f t="shared" si="171"/>
        <v>1</v>
      </c>
      <c r="N759" s="2">
        <f t="shared" si="175"/>
        <v>0.23929612194575206</v>
      </c>
      <c r="O759" s="2">
        <f t="shared" si="176"/>
        <v>0.12642905178211164</v>
      </c>
      <c r="P759" s="2">
        <f t="shared" si="177"/>
        <v>0.63315400134498989</v>
      </c>
      <c r="Q759" s="2">
        <f t="shared" si="178"/>
        <v>1.1208249271463799E-3</v>
      </c>
      <c r="R759" s="1">
        <v>4270</v>
      </c>
      <c r="S759" s="1">
        <v>2256</v>
      </c>
      <c r="T759" s="1">
        <v>11298</v>
      </c>
      <c r="V759" s="1">
        <v>20</v>
      </c>
      <c r="X759" s="1">
        <v>13</v>
      </c>
      <c r="AA759" t="s">
        <v>749</v>
      </c>
      <c r="AE759" s="44">
        <v>25</v>
      </c>
      <c r="AF759" s="46">
        <v>9</v>
      </c>
      <c r="AG759" s="46">
        <v>25</v>
      </c>
      <c r="AH759" s="50">
        <v>16250</v>
      </c>
      <c r="AI759" s="50">
        <f t="shared" si="169"/>
        <v>25009</v>
      </c>
      <c r="AJ759" t="s">
        <v>1483</v>
      </c>
    </row>
    <row r="760" spans="1:36" hidden="1" outlineLevel="1">
      <c r="A760" s="27" t="s">
        <v>813</v>
      </c>
      <c r="B760" s="11" t="s">
        <v>1041</v>
      </c>
      <c r="E760" s="1">
        <f t="shared" si="173"/>
        <v>22910</v>
      </c>
      <c r="G760" s="1">
        <v>16810</v>
      </c>
      <c r="H760" s="1">
        <v>16737</v>
      </c>
      <c r="I760" s="2"/>
      <c r="J760" s="2">
        <f t="shared" si="174"/>
        <v>0.7305543430816237</v>
      </c>
      <c r="K760" s="10">
        <f t="shared" si="172"/>
        <v>2</v>
      </c>
      <c r="L760" s="9">
        <f t="shared" si="170"/>
        <v>3</v>
      </c>
      <c r="M760" s="8">
        <f t="shared" si="171"/>
        <v>1</v>
      </c>
      <c r="N760" s="2">
        <f t="shared" si="175"/>
        <v>0.38906611895293447</v>
      </c>
      <c r="O760" s="2">
        <f t="shared" si="176"/>
        <v>9.802036446270157E-2</v>
      </c>
      <c r="P760" s="2">
        <f t="shared" si="177"/>
        <v>0.51168990079972032</v>
      </c>
      <c r="Q760" s="2">
        <f t="shared" si="178"/>
        <v>1.2236157846435836E-3</v>
      </c>
      <c r="R760" s="1">
        <v>8903</v>
      </c>
      <c r="S760" s="1">
        <v>2243</v>
      </c>
      <c r="T760" s="1">
        <v>11709</v>
      </c>
      <c r="V760" s="1">
        <v>28</v>
      </c>
      <c r="X760" s="1">
        <v>27</v>
      </c>
      <c r="AA760" t="s">
        <v>2264</v>
      </c>
      <c r="AE760" s="44">
        <v>25</v>
      </c>
      <c r="AF760" s="46">
        <v>5</v>
      </c>
      <c r="AG760" s="46">
        <v>20</v>
      </c>
      <c r="AH760" s="50">
        <v>16425</v>
      </c>
      <c r="AI760" s="50">
        <f t="shared" si="169"/>
        <v>25005</v>
      </c>
      <c r="AJ760" t="s">
        <v>1483</v>
      </c>
    </row>
    <row r="761" spans="1:36" hidden="1" outlineLevel="1">
      <c r="A761" s="27" t="s">
        <v>652</v>
      </c>
      <c r="B761" s="11" t="s">
        <v>1041</v>
      </c>
      <c r="E761" s="1">
        <f t="shared" si="173"/>
        <v>16451</v>
      </c>
      <c r="G761" s="1">
        <v>12857</v>
      </c>
      <c r="H761" s="1">
        <v>12763</v>
      </c>
      <c r="I761" s="2"/>
      <c r="J761" s="2">
        <f t="shared" si="174"/>
        <v>0.77581909914290925</v>
      </c>
      <c r="K761" s="10">
        <f t="shared" si="172"/>
        <v>2</v>
      </c>
      <c r="L761" s="9">
        <f t="shared" si="170"/>
        <v>3</v>
      </c>
      <c r="M761" s="8">
        <f t="shared" si="171"/>
        <v>1</v>
      </c>
      <c r="N761" s="2">
        <f t="shared" si="175"/>
        <v>0.37503803322582607</v>
      </c>
      <c r="O761" s="2">
        <f t="shared" si="176"/>
        <v>0.10223331102050752</v>
      </c>
      <c r="P761" s="2">
        <f t="shared" si="177"/>
        <v>0.52212012414044906</v>
      </c>
      <c r="Q761" s="2">
        <f t="shared" si="178"/>
        <v>6.0853161321738902E-4</v>
      </c>
      <c r="R761" s="1">
        <v>6163</v>
      </c>
      <c r="S761" s="1">
        <v>1680</v>
      </c>
      <c r="T761" s="1">
        <v>8580</v>
      </c>
      <c r="V761" s="1">
        <v>10</v>
      </c>
      <c r="X761" s="1">
        <v>18</v>
      </c>
      <c r="AA761" t="s">
        <v>841</v>
      </c>
      <c r="AE761" s="44">
        <v>25</v>
      </c>
      <c r="AF761" s="46">
        <v>21</v>
      </c>
      <c r="AG761" s="46">
        <v>35</v>
      </c>
      <c r="AH761" s="50">
        <v>16495</v>
      </c>
      <c r="AI761" s="50">
        <f t="shared" si="169"/>
        <v>25021</v>
      </c>
      <c r="AJ761" t="s">
        <v>1483</v>
      </c>
    </row>
    <row r="762" spans="1:36" hidden="1" outlineLevel="1">
      <c r="A762" s="27" t="s">
        <v>952</v>
      </c>
      <c r="B762" s="11" t="s">
        <v>1041</v>
      </c>
      <c r="E762" s="1">
        <f t="shared" si="173"/>
        <v>3731</v>
      </c>
      <c r="G762" s="1">
        <v>3075</v>
      </c>
      <c r="H762" s="1">
        <v>3060</v>
      </c>
      <c r="I762" s="2"/>
      <c r="J762" s="2">
        <f t="shared" si="174"/>
        <v>0.82015545430179582</v>
      </c>
      <c r="K762" s="10">
        <f t="shared" si="172"/>
        <v>2</v>
      </c>
      <c r="L762" s="9">
        <f t="shared" si="170"/>
        <v>3</v>
      </c>
      <c r="M762" s="8">
        <f t="shared" si="171"/>
        <v>1</v>
      </c>
      <c r="N762" s="2">
        <f t="shared" si="175"/>
        <v>0.29943654413737592</v>
      </c>
      <c r="O762" s="2">
        <f t="shared" si="176"/>
        <v>0.1094714247383955</v>
      </c>
      <c r="P762" s="2">
        <f t="shared" si="177"/>
        <v>0.58760397102226991</v>
      </c>
      <c r="Q762" s="2">
        <f t="shared" si="178"/>
        <v>3.4880601019587898E-3</v>
      </c>
      <c r="R762" s="1">
        <v>1116</v>
      </c>
      <c r="S762" s="1">
        <v>408</v>
      </c>
      <c r="T762" s="1">
        <v>2190</v>
      </c>
      <c r="V762" s="1">
        <v>13</v>
      </c>
      <c r="X762" s="1">
        <v>4</v>
      </c>
      <c r="AA762" t="s">
        <v>1085</v>
      </c>
      <c r="AE762" s="44">
        <v>25</v>
      </c>
      <c r="AF762" s="46">
        <v>11</v>
      </c>
      <c r="AG762" s="46">
        <v>35</v>
      </c>
      <c r="AH762" s="50">
        <v>16670</v>
      </c>
      <c r="AI762" s="50">
        <f t="shared" si="169"/>
        <v>25011</v>
      </c>
      <c r="AJ762" t="s">
        <v>1483</v>
      </c>
    </row>
    <row r="763" spans="1:36" hidden="1" outlineLevel="1">
      <c r="A763" s="27" t="s">
        <v>732</v>
      </c>
      <c r="B763" s="11" t="s">
        <v>1041</v>
      </c>
      <c r="E763" s="1">
        <f t="shared" si="173"/>
        <v>11828</v>
      </c>
      <c r="G763" s="1">
        <v>9573</v>
      </c>
      <c r="H763" s="1">
        <v>9448</v>
      </c>
      <c r="I763" s="2"/>
      <c r="J763" s="2">
        <f t="shared" si="174"/>
        <v>0.79878254988163677</v>
      </c>
      <c r="K763" s="10">
        <f t="shared" si="172"/>
        <v>2</v>
      </c>
      <c r="L763" s="9">
        <f t="shared" si="170"/>
        <v>3</v>
      </c>
      <c r="M763" s="8">
        <f t="shared" si="171"/>
        <v>1</v>
      </c>
      <c r="N763" s="2">
        <f t="shared" si="175"/>
        <v>0.25499322951929587</v>
      </c>
      <c r="O763" s="2">
        <f t="shared" si="176"/>
        <v>0.16333784698713608</v>
      </c>
      <c r="P763" s="2">
        <f t="shared" si="177"/>
        <v>0.58039945836154372</v>
      </c>
      <c r="Q763" s="2">
        <f t="shared" si="178"/>
        <v>1.2694651320244166E-3</v>
      </c>
      <c r="R763" s="1">
        <v>3013</v>
      </c>
      <c r="S763" s="1">
        <v>1930</v>
      </c>
      <c r="T763" s="1">
        <v>6858</v>
      </c>
      <c r="V763" s="1">
        <v>15</v>
      </c>
      <c r="X763" s="1">
        <v>12</v>
      </c>
      <c r="AA763" t="s">
        <v>2191</v>
      </c>
      <c r="AE763" s="44">
        <v>25</v>
      </c>
      <c r="AF763" s="46">
        <v>1</v>
      </c>
      <c r="AG763" s="46">
        <v>25</v>
      </c>
      <c r="AH763" s="50">
        <v>16775</v>
      </c>
      <c r="AI763" s="50">
        <f t="shared" si="169"/>
        <v>25001</v>
      </c>
      <c r="AJ763" t="s">
        <v>1483</v>
      </c>
    </row>
    <row r="764" spans="1:36" hidden="1" outlineLevel="1">
      <c r="A764" s="27" t="s">
        <v>867</v>
      </c>
      <c r="B764" s="11" t="s">
        <v>1041</v>
      </c>
      <c r="E764" s="1">
        <f t="shared" si="173"/>
        <v>4574</v>
      </c>
      <c r="G764" s="1">
        <v>3598</v>
      </c>
      <c r="H764" s="1">
        <v>3575</v>
      </c>
      <c r="I764" s="2"/>
      <c r="J764" s="2">
        <f t="shared" si="174"/>
        <v>0.78159160472234368</v>
      </c>
      <c r="K764" s="10">
        <f t="shared" si="172"/>
        <v>2</v>
      </c>
      <c r="L764" s="9">
        <f t="shared" si="170"/>
        <v>3</v>
      </c>
      <c r="M764" s="8">
        <f t="shared" si="171"/>
        <v>1</v>
      </c>
      <c r="N764" s="2">
        <f t="shared" si="175"/>
        <v>0.2787280701754386</v>
      </c>
      <c r="O764" s="2">
        <f t="shared" si="176"/>
        <v>0.12850877192982457</v>
      </c>
      <c r="P764" s="2">
        <f t="shared" si="177"/>
        <v>0.59188596491228074</v>
      </c>
      <c r="Q764" s="2">
        <f t="shared" si="178"/>
        <v>8.7719298245603206E-4</v>
      </c>
      <c r="R764" s="1">
        <v>1271</v>
      </c>
      <c r="S764" s="1">
        <v>586</v>
      </c>
      <c r="T764" s="1">
        <v>2699</v>
      </c>
      <c r="V764" s="1">
        <v>4</v>
      </c>
      <c r="X764" s="1">
        <v>14</v>
      </c>
      <c r="AA764" t="s">
        <v>2264</v>
      </c>
      <c r="AE764" s="44">
        <v>25</v>
      </c>
      <c r="AF764" s="46">
        <v>5</v>
      </c>
      <c r="AG764" s="46">
        <v>25</v>
      </c>
      <c r="AH764" s="50">
        <v>16950</v>
      </c>
      <c r="AI764" s="50">
        <f t="shared" si="169"/>
        <v>25005</v>
      </c>
      <c r="AJ764" t="s">
        <v>1483</v>
      </c>
    </row>
    <row r="765" spans="1:36" hidden="1" outlineLevel="1">
      <c r="A765" s="27" t="s">
        <v>1102</v>
      </c>
      <c r="B765" s="11" t="s">
        <v>1041</v>
      </c>
      <c r="E765" s="1">
        <f t="shared" si="173"/>
        <v>5967</v>
      </c>
      <c r="G765" s="1">
        <v>4322</v>
      </c>
      <c r="H765" s="1">
        <v>4291</v>
      </c>
      <c r="I765" s="2"/>
      <c r="J765" s="2">
        <f t="shared" si="174"/>
        <v>0.71912183676889563</v>
      </c>
      <c r="K765" s="10">
        <f t="shared" si="172"/>
        <v>2</v>
      </c>
      <c r="L765" s="9">
        <f t="shared" si="170"/>
        <v>3</v>
      </c>
      <c r="M765" s="8">
        <f t="shared" si="171"/>
        <v>1</v>
      </c>
      <c r="N765" s="2">
        <f t="shared" si="175"/>
        <v>0.20624265816412149</v>
      </c>
      <c r="O765" s="2">
        <f t="shared" si="176"/>
        <v>0.18241315656989429</v>
      </c>
      <c r="P765" s="2">
        <f t="shared" si="177"/>
        <v>0.61033730491693239</v>
      </c>
      <c r="Q765" s="2">
        <f t="shared" si="178"/>
        <v>1.0068803490518308E-3</v>
      </c>
      <c r="R765" s="1">
        <v>1229</v>
      </c>
      <c r="S765" s="1">
        <v>1087</v>
      </c>
      <c r="T765" s="1">
        <v>3637</v>
      </c>
      <c r="V765" s="1">
        <v>6</v>
      </c>
      <c r="X765" s="1">
        <v>8</v>
      </c>
      <c r="AA765" s="11" t="s">
        <v>1347</v>
      </c>
      <c r="AB765" s="11"/>
      <c r="AE765" s="44">
        <v>25</v>
      </c>
      <c r="AF765" s="46">
        <v>27</v>
      </c>
      <c r="AG765" s="46">
        <v>60</v>
      </c>
      <c r="AH765" s="50">
        <v>17300</v>
      </c>
      <c r="AI765" s="50">
        <f t="shared" si="169"/>
        <v>25027</v>
      </c>
      <c r="AJ765" t="s">
        <v>1483</v>
      </c>
    </row>
    <row r="766" spans="1:36" hidden="1" outlineLevel="1">
      <c r="A766" s="27" t="s">
        <v>2959</v>
      </c>
      <c r="B766" s="11" t="s">
        <v>1041</v>
      </c>
      <c r="E766" s="1">
        <f t="shared" si="173"/>
        <v>3913</v>
      </c>
      <c r="G766" s="1">
        <v>3428</v>
      </c>
      <c r="H766" s="1">
        <v>3412</v>
      </c>
      <c r="I766" s="2"/>
      <c r="J766" s="2">
        <f t="shared" si="174"/>
        <v>0.87196524405826736</v>
      </c>
      <c r="K766" s="10">
        <f t="shared" si="172"/>
        <v>3</v>
      </c>
      <c r="L766" s="9">
        <f t="shared" si="170"/>
        <v>2</v>
      </c>
      <c r="M766" s="8">
        <f t="shared" si="171"/>
        <v>1</v>
      </c>
      <c r="N766" s="2">
        <f t="shared" si="175"/>
        <v>0.19345770508561205</v>
      </c>
      <c r="O766" s="2">
        <f t="shared" si="176"/>
        <v>0.28060311781242014</v>
      </c>
      <c r="P766" s="2">
        <f t="shared" si="177"/>
        <v>0.5246613851265014</v>
      </c>
      <c r="Q766" s="2">
        <f t="shared" si="178"/>
        <v>1.2777919754662914E-3</v>
      </c>
      <c r="R766" s="1">
        <v>757</v>
      </c>
      <c r="S766" s="1">
        <v>1098</v>
      </c>
      <c r="T766" s="1">
        <v>2053</v>
      </c>
      <c r="V766" s="1">
        <v>5</v>
      </c>
      <c r="X766" s="1">
        <v>0</v>
      </c>
      <c r="AA766" t="s">
        <v>841</v>
      </c>
      <c r="AE766" s="44">
        <v>25</v>
      </c>
      <c r="AF766" s="46">
        <v>21</v>
      </c>
      <c r="AG766" s="46">
        <v>40</v>
      </c>
      <c r="AH766" s="50">
        <v>17405</v>
      </c>
      <c r="AI766" s="50">
        <f t="shared" si="169"/>
        <v>25021</v>
      </c>
      <c r="AJ766" t="s">
        <v>1483</v>
      </c>
    </row>
    <row r="767" spans="1:36" hidden="1" outlineLevel="1">
      <c r="A767" s="27" t="s">
        <v>193</v>
      </c>
      <c r="B767" s="11" t="s">
        <v>1041</v>
      </c>
      <c r="E767" s="1">
        <f t="shared" si="173"/>
        <v>20054</v>
      </c>
      <c r="G767" s="1">
        <v>14884</v>
      </c>
      <c r="H767" s="1">
        <v>14730</v>
      </c>
      <c r="I767" s="2"/>
      <c r="J767" s="2">
        <f t="shared" si="174"/>
        <v>0.73451680462750568</v>
      </c>
      <c r="K767" s="10">
        <f t="shared" si="172"/>
        <v>2</v>
      </c>
      <c r="L767" s="9">
        <f t="shared" si="170"/>
        <v>3</v>
      </c>
      <c r="M767" s="8">
        <f t="shared" si="171"/>
        <v>1</v>
      </c>
      <c r="N767" s="2">
        <f t="shared" si="175"/>
        <v>0.3369125505668481</v>
      </c>
      <c r="O767" s="2">
        <f t="shared" si="176"/>
        <v>0.11247065874244619</v>
      </c>
      <c r="P767" s="2">
        <f t="shared" si="177"/>
        <v>0.55011736503021524</v>
      </c>
      <c r="Q767" s="2">
        <f t="shared" si="178"/>
        <v>4.9942566049043791E-4</v>
      </c>
      <c r="R767" s="1">
        <v>6746</v>
      </c>
      <c r="S767" s="1">
        <v>2252</v>
      </c>
      <c r="T767" s="1">
        <v>11015</v>
      </c>
      <c r="V767" s="1">
        <v>10</v>
      </c>
      <c r="X767" s="1">
        <v>31</v>
      </c>
      <c r="AA767" t="s">
        <v>627</v>
      </c>
      <c r="AE767" s="44">
        <v>25</v>
      </c>
      <c r="AF767" s="46">
        <v>17</v>
      </c>
      <c r="AG767" s="46">
        <v>75</v>
      </c>
      <c r="AH767" s="50">
        <v>17475</v>
      </c>
      <c r="AI767" s="50">
        <f t="shared" ref="AI767:AI830" si="179">AE767*1000+AF767</f>
        <v>25017</v>
      </c>
      <c r="AJ767" t="s">
        <v>1483</v>
      </c>
    </row>
    <row r="768" spans="1:36" hidden="1" outlineLevel="1">
      <c r="A768" s="27" t="s">
        <v>2788</v>
      </c>
      <c r="B768" s="11" t="s">
        <v>1041</v>
      </c>
      <c r="E768" s="1">
        <f t="shared" si="173"/>
        <v>7168</v>
      </c>
      <c r="G768" s="1">
        <v>5065</v>
      </c>
      <c r="H768" s="1">
        <v>5039</v>
      </c>
      <c r="I768" s="2"/>
      <c r="J768" s="2">
        <f t="shared" si="174"/>
        <v>0.7029854910714286</v>
      </c>
      <c r="K768" s="10">
        <f t="shared" si="172"/>
        <v>2</v>
      </c>
      <c r="L768" s="9">
        <f t="shared" si="170"/>
        <v>3</v>
      </c>
      <c r="M768" s="8">
        <f t="shared" si="171"/>
        <v>1</v>
      </c>
      <c r="N768" s="2">
        <f t="shared" si="175"/>
        <v>0.2997202797202797</v>
      </c>
      <c r="O768" s="2">
        <f t="shared" si="176"/>
        <v>0.11874125874125874</v>
      </c>
      <c r="P768" s="2">
        <f t="shared" si="177"/>
        <v>0.58069930069930065</v>
      </c>
      <c r="Q768" s="2">
        <f t="shared" si="178"/>
        <v>8.3916083916091289E-4</v>
      </c>
      <c r="R768" s="1">
        <v>2143</v>
      </c>
      <c r="S768" s="1">
        <v>849</v>
      </c>
      <c r="T768" s="1">
        <v>4152</v>
      </c>
      <c r="V768" s="1">
        <v>6</v>
      </c>
      <c r="X768" s="1">
        <v>18</v>
      </c>
      <c r="AA768" s="11" t="s">
        <v>1347</v>
      </c>
      <c r="AB768" s="11"/>
      <c r="AE768" s="44">
        <v>25</v>
      </c>
      <c r="AF768" s="46">
        <v>27</v>
      </c>
      <c r="AG768" s="46">
        <v>65</v>
      </c>
      <c r="AH768" s="50">
        <v>17685</v>
      </c>
      <c r="AI768" s="50">
        <f t="shared" si="179"/>
        <v>25027</v>
      </c>
      <c r="AJ768" t="s">
        <v>1483</v>
      </c>
    </row>
    <row r="769" spans="1:36" hidden="1" outlineLevel="1">
      <c r="A769" s="27" t="s">
        <v>2247</v>
      </c>
      <c r="B769" s="11" t="s">
        <v>1041</v>
      </c>
      <c r="E769" s="1">
        <f t="shared" si="173"/>
        <v>2163</v>
      </c>
      <c r="G769" s="1">
        <v>1866</v>
      </c>
      <c r="H769" s="1">
        <v>1857</v>
      </c>
      <c r="I769" s="2"/>
      <c r="J769" s="2">
        <f t="shared" si="174"/>
        <v>0.85852981969486819</v>
      </c>
      <c r="K769" s="10">
        <f t="shared" si="172"/>
        <v>2</v>
      </c>
      <c r="L769" s="9">
        <f t="shared" si="170"/>
        <v>3</v>
      </c>
      <c r="M769" s="8">
        <f t="shared" si="171"/>
        <v>1</v>
      </c>
      <c r="N769" s="2">
        <f t="shared" si="175"/>
        <v>0.19463707813222375</v>
      </c>
      <c r="O769" s="2">
        <f t="shared" si="176"/>
        <v>0.1701340730466944</v>
      </c>
      <c r="P769" s="2">
        <f t="shared" si="177"/>
        <v>0.63384188626907079</v>
      </c>
      <c r="Q769" s="2">
        <f t="shared" si="178"/>
        <v>1.3869625520110951E-3</v>
      </c>
      <c r="R769" s="1">
        <v>421</v>
      </c>
      <c r="S769" s="1">
        <v>368</v>
      </c>
      <c r="T769" s="1">
        <v>1371</v>
      </c>
      <c r="V769" s="1">
        <v>3</v>
      </c>
      <c r="X769" s="1">
        <v>0</v>
      </c>
      <c r="AA769" t="s">
        <v>627</v>
      </c>
      <c r="AE769" s="44">
        <v>25</v>
      </c>
      <c r="AF769" s="46">
        <v>17</v>
      </c>
      <c r="AG769" s="46">
        <v>80</v>
      </c>
      <c r="AH769" s="50">
        <v>17825</v>
      </c>
      <c r="AI769" s="50">
        <f t="shared" si="179"/>
        <v>25017</v>
      </c>
      <c r="AJ769" t="s">
        <v>1483</v>
      </c>
    </row>
    <row r="770" spans="1:36" hidden="1" outlineLevel="1">
      <c r="A770" s="27" t="s">
        <v>2814</v>
      </c>
      <c r="B770" s="11" t="s">
        <v>1041</v>
      </c>
      <c r="E770" s="1">
        <f t="shared" si="173"/>
        <v>11074</v>
      </c>
      <c r="G770" s="1">
        <v>9450</v>
      </c>
      <c r="H770" s="1">
        <v>9418</v>
      </c>
      <c r="I770" s="2"/>
      <c r="J770" s="2">
        <f t="shared" si="174"/>
        <v>0.85046053819757994</v>
      </c>
      <c r="K770" s="10">
        <f t="shared" si="172"/>
        <v>3</v>
      </c>
      <c r="L770" s="9">
        <f t="shared" ref="L770:L833" si="180">IF(S770&gt;0,RANK(S770,$R770:$W770),"")</f>
        <v>2</v>
      </c>
      <c r="M770" s="8">
        <f t="shared" ref="M770:M833" si="181">IF(T770&gt;0,RANK(T770,$R770:$W770),"")</f>
        <v>1</v>
      </c>
      <c r="N770" s="2">
        <f t="shared" si="175"/>
        <v>0.20198735320686539</v>
      </c>
      <c r="O770" s="2">
        <f t="shared" si="176"/>
        <v>0.22990063233965674</v>
      </c>
      <c r="P770" s="2">
        <f t="shared" si="177"/>
        <v>0.56702800361336947</v>
      </c>
      <c r="Q770" s="2">
        <f t="shared" si="178"/>
        <v>1.0840108401083404E-3</v>
      </c>
      <c r="R770" s="1">
        <v>2236</v>
      </c>
      <c r="S770" s="1">
        <v>2545</v>
      </c>
      <c r="T770" s="1">
        <v>6277</v>
      </c>
      <c r="V770" s="1">
        <v>12</v>
      </c>
      <c r="X770" s="1">
        <v>4</v>
      </c>
      <c r="AA770" t="s">
        <v>274</v>
      </c>
      <c r="AE770" s="44">
        <v>25</v>
      </c>
      <c r="AF770" s="46">
        <v>23</v>
      </c>
      <c r="AG770" s="46">
        <v>25</v>
      </c>
      <c r="AH770" s="50">
        <v>17895</v>
      </c>
      <c r="AI770" s="50">
        <f t="shared" si="179"/>
        <v>25023</v>
      </c>
      <c r="AJ770" t="s">
        <v>1483</v>
      </c>
    </row>
    <row r="771" spans="1:36" hidden="1" outlineLevel="1">
      <c r="A771" s="27" t="s">
        <v>2439</v>
      </c>
      <c r="B771" s="11" t="s">
        <v>1041</v>
      </c>
      <c r="E771" s="1">
        <f t="shared" si="173"/>
        <v>9178</v>
      </c>
      <c r="G771" s="1">
        <v>7224</v>
      </c>
      <c r="H771" s="1">
        <v>7189</v>
      </c>
      <c r="I771" s="2"/>
      <c r="J771" s="2">
        <f t="shared" si="174"/>
        <v>0.78328611898016998</v>
      </c>
      <c r="K771" s="10">
        <f t="shared" si="172"/>
        <v>2</v>
      </c>
      <c r="L771" s="9">
        <f t="shared" si="180"/>
        <v>3</v>
      </c>
      <c r="M771" s="8">
        <f t="shared" si="181"/>
        <v>1</v>
      </c>
      <c r="N771" s="2">
        <f t="shared" si="175"/>
        <v>0.24702802922892356</v>
      </c>
      <c r="O771" s="2">
        <f t="shared" si="176"/>
        <v>0.15072526993129021</v>
      </c>
      <c r="P771" s="2">
        <f t="shared" si="177"/>
        <v>0.60159232195441159</v>
      </c>
      <c r="Q771" s="2">
        <f t="shared" si="178"/>
        <v>6.5437888537467348E-4</v>
      </c>
      <c r="R771" s="1">
        <v>2265</v>
      </c>
      <c r="S771" s="1">
        <v>1382</v>
      </c>
      <c r="T771" s="1">
        <v>5516</v>
      </c>
      <c r="V771" s="1">
        <v>6</v>
      </c>
      <c r="X771" s="1">
        <v>9</v>
      </c>
      <c r="AA771" t="s">
        <v>274</v>
      </c>
      <c r="AE771" s="44">
        <v>25</v>
      </c>
      <c r="AF771" s="46">
        <v>23</v>
      </c>
      <c r="AG771" s="46">
        <v>30</v>
      </c>
      <c r="AH771" s="50">
        <v>18455</v>
      </c>
      <c r="AI771" s="50">
        <f t="shared" si="179"/>
        <v>25023</v>
      </c>
      <c r="AJ771" t="s">
        <v>1483</v>
      </c>
    </row>
    <row r="772" spans="1:36" hidden="1" outlineLevel="1">
      <c r="A772" s="27" t="s">
        <v>2421</v>
      </c>
      <c r="B772" s="11" t="s">
        <v>1041</v>
      </c>
      <c r="E772" s="1">
        <f t="shared" si="173"/>
        <v>1510</v>
      </c>
      <c r="G772" s="1">
        <v>1184</v>
      </c>
      <c r="H772" s="1">
        <v>1175</v>
      </c>
      <c r="I772" s="2"/>
      <c r="J772" s="2">
        <f t="shared" si="174"/>
        <v>0.77814569536423839</v>
      </c>
      <c r="K772" s="10">
        <f t="shared" si="172"/>
        <v>2</v>
      </c>
      <c r="L772" s="9">
        <f t="shared" si="180"/>
        <v>3</v>
      </c>
      <c r="M772" s="8">
        <f t="shared" si="181"/>
        <v>1</v>
      </c>
      <c r="N772" s="2">
        <f t="shared" si="175"/>
        <v>0.23541114058355439</v>
      </c>
      <c r="O772" s="2">
        <f t="shared" si="176"/>
        <v>0.15583554376657824</v>
      </c>
      <c r="P772" s="2">
        <f t="shared" si="177"/>
        <v>0.60875331564986734</v>
      </c>
      <c r="Q772" s="2">
        <f t="shared" si="178"/>
        <v>0</v>
      </c>
      <c r="R772" s="1">
        <v>355</v>
      </c>
      <c r="S772" s="1">
        <v>235</v>
      </c>
      <c r="T772" s="1">
        <v>918</v>
      </c>
      <c r="V772" s="1">
        <v>0</v>
      </c>
      <c r="X772" s="1">
        <v>2</v>
      </c>
      <c r="AA772" s="11" t="s">
        <v>1347</v>
      </c>
      <c r="AB772" s="11"/>
      <c r="AE772" s="44">
        <v>25</v>
      </c>
      <c r="AF772" s="46">
        <v>27</v>
      </c>
      <c r="AG772" s="46">
        <v>70</v>
      </c>
      <c r="AH772" s="50">
        <v>18560</v>
      </c>
      <c r="AI772" s="50">
        <f t="shared" si="179"/>
        <v>25027</v>
      </c>
      <c r="AJ772" t="s">
        <v>1483</v>
      </c>
    </row>
    <row r="773" spans="1:36" hidden="1" outlineLevel="1">
      <c r="A773" s="27" t="s">
        <v>2055</v>
      </c>
      <c r="B773" s="11" t="s">
        <v>1041</v>
      </c>
      <c r="E773" s="1">
        <f t="shared" si="173"/>
        <v>11064</v>
      </c>
      <c r="G773" s="1">
        <v>8640</v>
      </c>
      <c r="H773" s="1">
        <v>8605</v>
      </c>
      <c r="I773" s="2"/>
      <c r="J773" s="2">
        <f t="shared" si="174"/>
        <v>0.77774765003615332</v>
      </c>
      <c r="K773" s="10">
        <f t="shared" si="172"/>
        <v>2</v>
      </c>
      <c r="L773" s="9">
        <f t="shared" si="180"/>
        <v>3</v>
      </c>
      <c r="M773" s="8">
        <f t="shared" si="181"/>
        <v>1</v>
      </c>
      <c r="N773" s="2">
        <f t="shared" si="175"/>
        <v>0.28963083604777418</v>
      </c>
      <c r="O773" s="2">
        <f t="shared" si="176"/>
        <v>0.19353963083604778</v>
      </c>
      <c r="P773" s="2">
        <f t="shared" si="177"/>
        <v>0.51637712631197974</v>
      </c>
      <c r="Q773" s="2">
        <f t="shared" si="178"/>
        <v>4.5240680419833534E-4</v>
      </c>
      <c r="R773" s="1">
        <v>3201</v>
      </c>
      <c r="S773" s="1">
        <v>2139</v>
      </c>
      <c r="T773" s="1">
        <v>5707</v>
      </c>
      <c r="V773" s="1">
        <v>5</v>
      </c>
      <c r="X773" s="1">
        <v>12</v>
      </c>
      <c r="AA773" t="s">
        <v>2725</v>
      </c>
      <c r="AE773" s="44">
        <v>25</v>
      </c>
      <c r="AF773" s="46">
        <v>13</v>
      </c>
      <c r="AG773" s="46">
        <v>30</v>
      </c>
      <c r="AH773" s="50">
        <v>19645</v>
      </c>
      <c r="AI773" s="50">
        <f t="shared" si="179"/>
        <v>25013</v>
      </c>
      <c r="AJ773" t="s">
        <v>1483</v>
      </c>
    </row>
    <row r="774" spans="1:36" hidden="1" outlineLevel="1">
      <c r="A774" s="27" t="s">
        <v>1573</v>
      </c>
      <c r="B774" s="11" t="s">
        <v>1041</v>
      </c>
      <c r="E774" s="1">
        <f t="shared" si="173"/>
        <v>4300</v>
      </c>
      <c r="G774" s="1">
        <v>3843</v>
      </c>
      <c r="H774" s="1">
        <v>3829</v>
      </c>
      <c r="I774" s="2"/>
      <c r="J774" s="2">
        <f t="shared" si="174"/>
        <v>0.89046511627906977</v>
      </c>
      <c r="K774" s="10">
        <f t="shared" si="172"/>
        <v>2</v>
      </c>
      <c r="L774" s="9">
        <f t="shared" si="180"/>
        <v>3</v>
      </c>
      <c r="M774" s="8">
        <f t="shared" si="181"/>
        <v>1</v>
      </c>
      <c r="N774" s="2">
        <f t="shared" si="175"/>
        <v>0.28727611072342407</v>
      </c>
      <c r="O774" s="2">
        <f t="shared" si="176"/>
        <v>0.17329611537566875</v>
      </c>
      <c r="P774" s="2">
        <f t="shared" si="177"/>
        <v>0.5375668760176785</v>
      </c>
      <c r="Q774" s="2">
        <f t="shared" si="178"/>
        <v>1.8608978832287404E-3</v>
      </c>
      <c r="R774" s="1">
        <v>1235</v>
      </c>
      <c r="S774" s="1">
        <v>745</v>
      </c>
      <c r="T774" s="1">
        <v>2311</v>
      </c>
      <c r="V774" s="1">
        <v>8</v>
      </c>
      <c r="X774" s="1">
        <v>1</v>
      </c>
      <c r="AA774" t="s">
        <v>2191</v>
      </c>
      <c r="AE774" s="44">
        <v>25</v>
      </c>
      <c r="AF774" s="46">
        <v>1</v>
      </c>
      <c r="AG774" s="46">
        <v>30</v>
      </c>
      <c r="AH774" s="50">
        <v>19295</v>
      </c>
      <c r="AI774" s="50">
        <f t="shared" si="179"/>
        <v>25001</v>
      </c>
      <c r="AJ774" t="s">
        <v>1483</v>
      </c>
    </row>
    <row r="775" spans="1:36" hidden="1" outlineLevel="1">
      <c r="A775" s="27" t="s">
        <v>2330</v>
      </c>
      <c r="B775" s="11" t="s">
        <v>1041</v>
      </c>
      <c r="E775" s="1">
        <f t="shared" si="173"/>
        <v>11549</v>
      </c>
      <c r="G775" s="1">
        <v>8929</v>
      </c>
      <c r="H775" s="1">
        <v>8887</v>
      </c>
      <c r="I775" s="2"/>
      <c r="J775" s="2">
        <f t="shared" si="174"/>
        <v>0.76950385314745862</v>
      </c>
      <c r="K775" s="10">
        <f t="shared" si="172"/>
        <v>2</v>
      </c>
      <c r="L775" s="9">
        <f t="shared" si="180"/>
        <v>3</v>
      </c>
      <c r="M775" s="8">
        <f t="shared" si="181"/>
        <v>1</v>
      </c>
      <c r="N775" s="2">
        <f t="shared" si="175"/>
        <v>0.35685186790326773</v>
      </c>
      <c r="O775" s="2">
        <f t="shared" si="176"/>
        <v>8.9017942272687875E-2</v>
      </c>
      <c r="P775" s="2">
        <f t="shared" si="177"/>
        <v>0.54840946519892519</v>
      </c>
      <c r="Q775" s="2">
        <f t="shared" si="178"/>
        <v>5.720724625119189E-3</v>
      </c>
      <c r="R775" s="1">
        <v>4117</v>
      </c>
      <c r="S775" s="1">
        <v>1027</v>
      </c>
      <c r="T775" s="1">
        <v>6327</v>
      </c>
      <c r="V775" s="1">
        <v>66</v>
      </c>
      <c r="X775" s="1">
        <v>12</v>
      </c>
      <c r="AA775" t="s">
        <v>2023</v>
      </c>
      <c r="AE775" s="44">
        <v>25</v>
      </c>
      <c r="AF775" s="46">
        <v>15</v>
      </c>
      <c r="AG775" s="46">
        <v>25</v>
      </c>
      <c r="AH775" s="50">
        <v>19330</v>
      </c>
      <c r="AI775" s="50">
        <f t="shared" si="179"/>
        <v>25015</v>
      </c>
      <c r="AJ775" t="s">
        <v>905</v>
      </c>
    </row>
    <row r="776" spans="1:36" hidden="1" outlineLevel="1">
      <c r="A776" s="27" t="s">
        <v>2116</v>
      </c>
      <c r="B776" s="11" t="s">
        <v>1041</v>
      </c>
      <c r="E776" s="1">
        <f t="shared" si="173"/>
        <v>15095</v>
      </c>
      <c r="G776" s="1">
        <v>12060</v>
      </c>
      <c r="H776" s="1">
        <v>11991</v>
      </c>
      <c r="I776" s="2"/>
      <c r="J776" s="2">
        <f t="shared" si="174"/>
        <v>0.79436899635640945</v>
      </c>
      <c r="K776" s="10">
        <f t="shared" si="172"/>
        <v>2</v>
      </c>
      <c r="L776" s="9">
        <f t="shared" si="180"/>
        <v>3</v>
      </c>
      <c r="M776" s="8">
        <f t="shared" si="181"/>
        <v>1</v>
      </c>
      <c r="N776" s="2">
        <f t="shared" si="175"/>
        <v>0.2753065959562479</v>
      </c>
      <c r="O776" s="2">
        <f t="shared" si="176"/>
        <v>0.16612529002320187</v>
      </c>
      <c r="P776" s="2">
        <f t="shared" si="177"/>
        <v>0.55744116672190913</v>
      </c>
      <c r="Q776" s="2">
        <f t="shared" si="178"/>
        <v>1.1269472986410456E-3</v>
      </c>
      <c r="R776" s="1">
        <v>4153</v>
      </c>
      <c r="S776" s="1">
        <v>2506</v>
      </c>
      <c r="T776" s="1">
        <v>8409</v>
      </c>
      <c r="V776" s="1">
        <v>17</v>
      </c>
      <c r="X776" s="1">
        <v>10</v>
      </c>
      <c r="AA776" t="s">
        <v>2264</v>
      </c>
      <c r="AE776" s="44">
        <v>25</v>
      </c>
      <c r="AF776" s="46">
        <v>5</v>
      </c>
      <c r="AG776" s="46">
        <v>30</v>
      </c>
      <c r="AH776" s="50">
        <v>20100</v>
      </c>
      <c r="AI776" s="50">
        <f t="shared" si="179"/>
        <v>25005</v>
      </c>
      <c r="AJ776" t="s">
        <v>1483</v>
      </c>
    </row>
    <row r="777" spans="1:36" hidden="1" outlineLevel="1">
      <c r="A777" s="27" t="s">
        <v>1652</v>
      </c>
      <c r="B777" s="11" t="s">
        <v>1041</v>
      </c>
      <c r="E777" s="1">
        <f t="shared" si="173"/>
        <v>3163</v>
      </c>
      <c r="G777" s="1">
        <v>2472</v>
      </c>
      <c r="H777" s="1">
        <v>2456</v>
      </c>
      <c r="I777" s="2"/>
      <c r="J777" s="2">
        <f t="shared" si="174"/>
        <v>0.7764780271893772</v>
      </c>
      <c r="K777" s="10">
        <f t="shared" si="172"/>
        <v>2</v>
      </c>
      <c r="L777" s="9">
        <f t="shared" si="180"/>
        <v>3</v>
      </c>
      <c r="M777" s="8">
        <f t="shared" si="181"/>
        <v>1</v>
      </c>
      <c r="N777" s="2">
        <f t="shared" si="175"/>
        <v>0.34664131812420784</v>
      </c>
      <c r="O777" s="2">
        <f t="shared" si="176"/>
        <v>0.16096324461343473</v>
      </c>
      <c r="P777" s="2">
        <f t="shared" si="177"/>
        <v>0.49112801013941698</v>
      </c>
      <c r="Q777" s="2">
        <f t="shared" si="178"/>
        <v>1.2674271229404788E-3</v>
      </c>
      <c r="R777" s="1">
        <v>1094</v>
      </c>
      <c r="S777" s="1">
        <v>508</v>
      </c>
      <c r="T777" s="1">
        <v>1550</v>
      </c>
      <c r="V777" s="1">
        <v>4</v>
      </c>
      <c r="X777" s="1">
        <v>7</v>
      </c>
      <c r="AA777" t="s">
        <v>2766</v>
      </c>
      <c r="AE777" s="44">
        <v>25</v>
      </c>
      <c r="AF777" s="46">
        <v>7</v>
      </c>
      <c r="AG777" s="46">
        <v>10</v>
      </c>
      <c r="AH777" s="50">
        <v>21150</v>
      </c>
      <c r="AI777" s="50">
        <f t="shared" si="179"/>
        <v>25007</v>
      </c>
      <c r="AJ777" t="s">
        <v>1483</v>
      </c>
    </row>
    <row r="778" spans="1:36" hidden="1" outlineLevel="1">
      <c r="A778" s="27" t="s">
        <v>2810</v>
      </c>
      <c r="B778" s="11" t="s">
        <v>1041</v>
      </c>
      <c r="E778" s="1">
        <f t="shared" si="173"/>
        <v>958</v>
      </c>
      <c r="G778" s="1">
        <v>847</v>
      </c>
      <c r="H778" s="1">
        <v>842</v>
      </c>
      <c r="I778" s="2"/>
      <c r="J778" s="2">
        <f t="shared" si="174"/>
        <v>0.87891440501043838</v>
      </c>
      <c r="K778" s="10">
        <f t="shared" si="172"/>
        <v>2</v>
      </c>
      <c r="L778" s="9">
        <f t="shared" si="180"/>
        <v>3</v>
      </c>
      <c r="M778" s="8">
        <f t="shared" si="181"/>
        <v>1</v>
      </c>
      <c r="N778" s="2">
        <f t="shared" si="175"/>
        <v>0.35699373695198328</v>
      </c>
      <c r="O778" s="2">
        <f t="shared" si="176"/>
        <v>0.12630480167014613</v>
      </c>
      <c r="P778" s="2">
        <f t="shared" si="177"/>
        <v>0.51565762004175364</v>
      </c>
      <c r="Q778" s="2">
        <f t="shared" si="178"/>
        <v>1.0438413361169019E-3</v>
      </c>
      <c r="R778" s="1">
        <v>342</v>
      </c>
      <c r="S778" s="1">
        <v>121</v>
      </c>
      <c r="T778" s="1">
        <v>494</v>
      </c>
      <c r="V778" s="1">
        <v>1</v>
      </c>
      <c r="X778" s="1">
        <v>0</v>
      </c>
      <c r="AA778" t="s">
        <v>1988</v>
      </c>
      <c r="AE778" s="44">
        <v>25</v>
      </c>
      <c r="AF778" s="46">
        <v>3</v>
      </c>
      <c r="AG778" s="46">
        <v>35</v>
      </c>
      <c r="AH778" s="50">
        <v>21360</v>
      </c>
      <c r="AI778" s="50">
        <f t="shared" si="179"/>
        <v>25003</v>
      </c>
      <c r="AJ778" t="s">
        <v>1483</v>
      </c>
    </row>
    <row r="779" spans="1:36" hidden="1" outlineLevel="1">
      <c r="A779" s="27" t="s">
        <v>2361</v>
      </c>
      <c r="B779" s="11" t="s">
        <v>1041</v>
      </c>
      <c r="E779" s="1">
        <f t="shared" si="173"/>
        <v>1114</v>
      </c>
      <c r="G779" s="1">
        <v>806</v>
      </c>
      <c r="H779" s="1">
        <v>803</v>
      </c>
      <c r="I779" s="2"/>
      <c r="J779" s="2">
        <f t="shared" si="174"/>
        <v>0.72082585278276479</v>
      </c>
      <c r="K779" s="10">
        <f t="shared" si="172"/>
        <v>2</v>
      </c>
      <c r="L779" s="9">
        <f t="shared" si="180"/>
        <v>3</v>
      </c>
      <c r="M779" s="8">
        <f t="shared" si="181"/>
        <v>1</v>
      </c>
      <c r="N779" s="2">
        <f t="shared" si="175"/>
        <v>0.22731356693620844</v>
      </c>
      <c r="O779" s="2">
        <f t="shared" si="176"/>
        <v>9.8831985624438456E-2</v>
      </c>
      <c r="P779" s="2">
        <f t="shared" si="177"/>
        <v>0.67385444743935308</v>
      </c>
      <c r="Q779" s="2">
        <f t="shared" si="178"/>
        <v>0</v>
      </c>
      <c r="R779" s="1">
        <v>253</v>
      </c>
      <c r="S779" s="1">
        <v>110</v>
      </c>
      <c r="T779" s="1">
        <v>750</v>
      </c>
      <c r="V779" s="1">
        <v>0</v>
      </c>
      <c r="X779" s="1">
        <v>1</v>
      </c>
      <c r="AA779" t="s">
        <v>1085</v>
      </c>
      <c r="AE779" s="44">
        <v>25</v>
      </c>
      <c r="AF779" s="46">
        <v>11</v>
      </c>
      <c r="AG779" s="46">
        <v>40</v>
      </c>
      <c r="AH779" s="50">
        <v>21780</v>
      </c>
      <c r="AI779" s="50">
        <f t="shared" si="179"/>
        <v>25011</v>
      </c>
      <c r="AJ779" t="s">
        <v>1483</v>
      </c>
    </row>
    <row r="780" spans="1:36" hidden="1" outlineLevel="1">
      <c r="A780" s="27" t="s">
        <v>749</v>
      </c>
      <c r="B780" s="11" t="s">
        <v>1041</v>
      </c>
      <c r="E780" s="1">
        <f t="shared" si="173"/>
        <v>2700</v>
      </c>
      <c r="G780" s="1">
        <v>2209</v>
      </c>
      <c r="H780" s="1">
        <v>2201</v>
      </c>
      <c r="I780" s="2"/>
      <c r="J780" s="2">
        <f t="shared" si="174"/>
        <v>0.81518518518518523</v>
      </c>
      <c r="K780" s="10">
        <f t="shared" si="172"/>
        <v>2</v>
      </c>
      <c r="L780" s="9">
        <f t="shared" si="180"/>
        <v>3</v>
      </c>
      <c r="M780" s="8">
        <f t="shared" si="181"/>
        <v>1</v>
      </c>
      <c r="N780" s="2">
        <f t="shared" si="175"/>
        <v>0.21193034457206372</v>
      </c>
      <c r="O780" s="2">
        <f t="shared" si="176"/>
        <v>0.19933308632826974</v>
      </c>
      <c r="P780" s="2">
        <f t="shared" si="177"/>
        <v>0.58836606150426085</v>
      </c>
      <c r="Q780" s="2">
        <f t="shared" si="178"/>
        <v>3.7050759540568912E-4</v>
      </c>
      <c r="R780" s="1">
        <v>572</v>
      </c>
      <c r="S780" s="1">
        <v>538</v>
      </c>
      <c r="T780" s="1">
        <v>1588</v>
      </c>
      <c r="V780" s="1">
        <v>1</v>
      </c>
      <c r="X780" s="1">
        <v>1</v>
      </c>
      <c r="AA780" t="s">
        <v>749</v>
      </c>
      <c r="AE780" s="44">
        <v>25</v>
      </c>
      <c r="AF780" s="46">
        <v>9</v>
      </c>
      <c r="AG780" s="46">
        <v>30</v>
      </c>
      <c r="AH780" s="50">
        <v>21850</v>
      </c>
      <c r="AI780" s="50">
        <f t="shared" si="179"/>
        <v>25009</v>
      </c>
      <c r="AJ780" t="s">
        <v>1483</v>
      </c>
    </row>
    <row r="781" spans="1:36" hidden="1" outlineLevel="1">
      <c r="A781" s="27" t="s">
        <v>1965</v>
      </c>
      <c r="B781" s="11" t="s">
        <v>1041</v>
      </c>
      <c r="E781" s="1">
        <f t="shared" si="173"/>
        <v>19102</v>
      </c>
      <c r="G781" s="1">
        <v>12983</v>
      </c>
      <c r="H781" s="1">
        <v>12842</v>
      </c>
      <c r="I781" s="2"/>
      <c r="J781" s="2">
        <f t="shared" si="174"/>
        <v>0.67228562454193275</v>
      </c>
      <c r="K781" s="10">
        <f t="shared" si="172"/>
        <v>1</v>
      </c>
      <c r="L781" s="9">
        <f t="shared" si="180"/>
        <v>3</v>
      </c>
      <c r="M781" s="8">
        <f t="shared" si="181"/>
        <v>2</v>
      </c>
      <c r="N781" s="2">
        <f t="shared" si="175"/>
        <v>0.52303011226523977</v>
      </c>
      <c r="O781" s="2">
        <f t="shared" si="176"/>
        <v>5.1148882593641802E-2</v>
      </c>
      <c r="P781" s="2">
        <f t="shared" si="177"/>
        <v>0.42487671807785121</v>
      </c>
      <c r="Q781" s="2">
        <f t="shared" si="178"/>
        <v>9.442870632672129E-4</v>
      </c>
      <c r="R781" s="1">
        <v>9970</v>
      </c>
      <c r="S781" s="1">
        <v>975</v>
      </c>
      <c r="T781" s="1">
        <v>8099</v>
      </c>
      <c r="V781" s="1">
        <v>18</v>
      </c>
      <c r="X781" s="1">
        <v>40</v>
      </c>
      <c r="AA781" t="s">
        <v>627</v>
      </c>
      <c r="AE781" s="44">
        <v>25</v>
      </c>
      <c r="AF781" s="46">
        <v>17</v>
      </c>
      <c r="AG781" s="46">
        <v>85</v>
      </c>
      <c r="AH781" s="50">
        <v>21990</v>
      </c>
      <c r="AI781" s="50">
        <f t="shared" si="179"/>
        <v>25017</v>
      </c>
      <c r="AJ781" t="s">
        <v>905</v>
      </c>
    </row>
    <row r="782" spans="1:36" hidden="1" outlineLevel="1">
      <c r="A782" s="27" t="s">
        <v>2040</v>
      </c>
      <c r="B782" s="11" t="s">
        <v>1041</v>
      </c>
      <c r="E782" s="1">
        <f t="shared" si="173"/>
        <v>10891</v>
      </c>
      <c r="G782" s="1">
        <v>8508</v>
      </c>
      <c r="H782" s="1">
        <v>8433</v>
      </c>
      <c r="I782" s="2"/>
      <c r="J782" s="2">
        <f t="shared" si="174"/>
        <v>0.77430906252869347</v>
      </c>
      <c r="K782" s="10">
        <f t="shared" si="172"/>
        <v>2</v>
      </c>
      <c r="L782" s="9">
        <f t="shared" si="180"/>
        <v>3</v>
      </c>
      <c r="M782" s="8">
        <f t="shared" si="181"/>
        <v>1</v>
      </c>
      <c r="N782" s="2">
        <f t="shared" si="175"/>
        <v>0.36503406370834102</v>
      </c>
      <c r="O782" s="2">
        <f t="shared" si="176"/>
        <v>8.0740195175842383E-2</v>
      </c>
      <c r="P782" s="2">
        <f t="shared" si="177"/>
        <v>0.55367335665623274</v>
      </c>
      <c r="Q782" s="2">
        <f t="shared" si="178"/>
        <v>5.5238445958383231E-4</v>
      </c>
      <c r="R782" s="1">
        <v>3965</v>
      </c>
      <c r="S782" s="1">
        <v>877</v>
      </c>
      <c r="T782" s="1">
        <v>6014</v>
      </c>
      <c r="V782" s="1">
        <v>6</v>
      </c>
      <c r="X782" s="1">
        <v>29</v>
      </c>
      <c r="AA782" t="s">
        <v>2264</v>
      </c>
      <c r="AE782" s="44">
        <v>25</v>
      </c>
      <c r="AF782" s="46">
        <v>5</v>
      </c>
      <c r="AG782" s="46">
        <v>35</v>
      </c>
      <c r="AH782" s="50">
        <v>22130</v>
      </c>
      <c r="AI782" s="50">
        <f t="shared" si="179"/>
        <v>25005</v>
      </c>
      <c r="AJ782" t="s">
        <v>1483</v>
      </c>
    </row>
    <row r="783" spans="1:36" hidden="1" outlineLevel="1">
      <c r="A783" s="27" t="s">
        <v>2786</v>
      </c>
      <c r="B783" s="11" t="s">
        <v>1041</v>
      </c>
      <c r="E783" s="1">
        <f t="shared" si="173"/>
        <v>49513</v>
      </c>
      <c r="G783" s="1">
        <v>31828</v>
      </c>
      <c r="H783" s="1">
        <v>31202</v>
      </c>
      <c r="I783" s="2"/>
      <c r="J783" s="2">
        <f t="shared" si="174"/>
        <v>0.63017793306808312</v>
      </c>
      <c r="K783" s="10">
        <f t="shared" si="172"/>
        <v>1</v>
      </c>
      <c r="L783" s="9">
        <f t="shared" si="180"/>
        <v>3</v>
      </c>
      <c r="M783" s="8">
        <f t="shared" si="181"/>
        <v>2</v>
      </c>
      <c r="N783" s="2">
        <f t="shared" si="175"/>
        <v>0.5818347509113001</v>
      </c>
      <c r="O783" s="2">
        <f t="shared" si="176"/>
        <v>6.9582827055488058E-2</v>
      </c>
      <c r="P783" s="2">
        <f t="shared" si="177"/>
        <v>0.34756986634264886</v>
      </c>
      <c r="Q783" s="2">
        <f t="shared" si="178"/>
        <v>1.0125556905629662E-3</v>
      </c>
      <c r="R783" s="1">
        <v>28731</v>
      </c>
      <c r="S783" s="1">
        <v>3436</v>
      </c>
      <c r="T783" s="1">
        <v>17163</v>
      </c>
      <c r="V783" s="1">
        <v>50</v>
      </c>
      <c r="X783" s="1">
        <v>133</v>
      </c>
      <c r="AA783" t="s">
        <v>2264</v>
      </c>
      <c r="AE783" s="44">
        <v>25</v>
      </c>
      <c r="AF783" s="46">
        <v>5</v>
      </c>
      <c r="AG783" s="46">
        <v>40</v>
      </c>
      <c r="AH783" s="50">
        <v>23000</v>
      </c>
      <c r="AI783" s="50">
        <f t="shared" si="179"/>
        <v>25005</v>
      </c>
      <c r="AJ783" t="s">
        <v>905</v>
      </c>
    </row>
    <row r="784" spans="1:36" hidden="1" outlineLevel="1">
      <c r="A784" s="27" t="s">
        <v>1666</v>
      </c>
      <c r="B784" s="11" t="s">
        <v>1041</v>
      </c>
      <c r="E784" s="1">
        <f t="shared" si="173"/>
        <v>25801</v>
      </c>
      <c r="G784" s="1">
        <v>19686</v>
      </c>
      <c r="H784" s="1">
        <v>19599</v>
      </c>
      <c r="I784" s="2"/>
      <c r="J784" s="2">
        <f t="shared" si="174"/>
        <v>0.7596217200883687</v>
      </c>
      <c r="K784" s="10">
        <f t="shared" si="172"/>
        <v>2</v>
      </c>
      <c r="L784" s="9">
        <f t="shared" si="180"/>
        <v>3</v>
      </c>
      <c r="M784" s="8">
        <f t="shared" si="181"/>
        <v>1</v>
      </c>
      <c r="N784" s="2">
        <f t="shared" si="175"/>
        <v>0.30374049355890115</v>
      </c>
      <c r="O784" s="2">
        <f t="shared" si="176"/>
        <v>0.1408893372652491</v>
      </c>
      <c r="P784" s="2">
        <f t="shared" si="177"/>
        <v>0.55374049355890109</v>
      </c>
      <c r="Q784" s="2">
        <f t="shared" si="178"/>
        <v>1.6296756169486004E-3</v>
      </c>
      <c r="R784" s="1">
        <v>7828</v>
      </c>
      <c r="S784" s="1">
        <v>3631</v>
      </c>
      <c r="T784" s="1">
        <v>14271</v>
      </c>
      <c r="V784" s="1">
        <v>42</v>
      </c>
      <c r="X784" s="1">
        <v>29</v>
      </c>
      <c r="AA784" t="s">
        <v>2191</v>
      </c>
      <c r="AE784" s="44">
        <v>25</v>
      </c>
      <c r="AF784" s="46">
        <v>1</v>
      </c>
      <c r="AG784" s="46">
        <v>35</v>
      </c>
      <c r="AH784" s="50">
        <v>23105</v>
      </c>
      <c r="AI784" s="50">
        <f t="shared" si="179"/>
        <v>25001</v>
      </c>
      <c r="AJ784" t="s">
        <v>1483</v>
      </c>
    </row>
    <row r="785" spans="1:36" hidden="1" outlineLevel="1">
      <c r="A785" s="27" t="s">
        <v>3041</v>
      </c>
      <c r="B785" s="11" t="s">
        <v>1041</v>
      </c>
      <c r="E785" s="1">
        <f t="shared" si="173"/>
        <v>21739</v>
      </c>
      <c r="G785" s="1">
        <v>14432</v>
      </c>
      <c r="H785" s="1">
        <v>14340</v>
      </c>
      <c r="I785" s="2"/>
      <c r="J785" s="2">
        <f t="shared" si="174"/>
        <v>0.65964395786374719</v>
      </c>
      <c r="K785" s="10">
        <f t="shared" si="172"/>
        <v>2</v>
      </c>
      <c r="L785" s="9">
        <f t="shared" si="180"/>
        <v>3</v>
      </c>
      <c r="M785" s="8">
        <f t="shared" si="181"/>
        <v>1</v>
      </c>
      <c r="N785" s="2">
        <f t="shared" si="175"/>
        <v>0.34726258013929245</v>
      </c>
      <c r="O785" s="2">
        <f t="shared" si="176"/>
        <v>0.10631428439647618</v>
      </c>
      <c r="P785" s="2">
        <f t="shared" si="177"/>
        <v>0.5447165721138324</v>
      </c>
      <c r="Q785" s="2">
        <f t="shared" si="178"/>
        <v>1.7065633503989819E-3</v>
      </c>
      <c r="R785" s="1">
        <v>7529</v>
      </c>
      <c r="S785" s="1">
        <v>2305</v>
      </c>
      <c r="T785" s="1">
        <v>11810</v>
      </c>
      <c r="V785" s="1">
        <v>37</v>
      </c>
      <c r="X785" s="1">
        <v>58</v>
      </c>
      <c r="AA785" s="11" t="s">
        <v>1347</v>
      </c>
      <c r="AB785" s="11"/>
      <c r="AE785" s="44">
        <v>25</v>
      </c>
      <c r="AF785" s="46">
        <v>27</v>
      </c>
      <c r="AG785" s="46">
        <v>75</v>
      </c>
      <c r="AH785" s="50">
        <v>23875</v>
      </c>
      <c r="AI785" s="50">
        <f t="shared" si="179"/>
        <v>25027</v>
      </c>
      <c r="AJ785" t="s">
        <v>905</v>
      </c>
    </row>
    <row r="786" spans="1:36" hidden="1" outlineLevel="1">
      <c r="A786" s="27" t="s">
        <v>1674</v>
      </c>
      <c r="B786" s="11" t="s">
        <v>1041</v>
      </c>
      <c r="E786" s="1">
        <f t="shared" si="173"/>
        <v>545</v>
      </c>
      <c r="G786" s="1">
        <v>430</v>
      </c>
      <c r="H786" s="1">
        <v>428</v>
      </c>
      <c r="I786" s="2"/>
      <c r="J786" s="2">
        <f t="shared" si="174"/>
        <v>0.78532110091743124</v>
      </c>
      <c r="K786" s="10">
        <f t="shared" si="172"/>
        <v>2</v>
      </c>
      <c r="L786" s="9">
        <f t="shared" si="180"/>
        <v>3</v>
      </c>
      <c r="M786" s="8">
        <f t="shared" si="181"/>
        <v>1</v>
      </c>
      <c r="N786" s="2">
        <f t="shared" si="175"/>
        <v>0.22977941176470587</v>
      </c>
      <c r="O786" s="2">
        <f t="shared" si="176"/>
        <v>7.904411764705882E-2</v>
      </c>
      <c r="P786" s="2">
        <f t="shared" si="177"/>
        <v>0.69117647058823528</v>
      </c>
      <c r="Q786" s="2">
        <f t="shared" si="178"/>
        <v>0</v>
      </c>
      <c r="R786" s="1">
        <v>125</v>
      </c>
      <c r="S786" s="1">
        <v>43</v>
      </c>
      <c r="T786" s="1">
        <v>376</v>
      </c>
      <c r="V786" s="1">
        <v>0</v>
      </c>
      <c r="X786" s="1">
        <v>1</v>
      </c>
      <c r="AA786" t="s">
        <v>1988</v>
      </c>
      <c r="AE786" s="44">
        <v>25</v>
      </c>
      <c r="AF786" s="46">
        <v>3</v>
      </c>
      <c r="AG786" s="46">
        <v>40</v>
      </c>
      <c r="AH786" s="50">
        <v>24120</v>
      </c>
      <c r="AI786" s="50">
        <f t="shared" si="179"/>
        <v>25003</v>
      </c>
      <c r="AJ786" t="s">
        <v>1483</v>
      </c>
    </row>
    <row r="787" spans="1:36" hidden="1" outlineLevel="1">
      <c r="A787" s="27" t="s">
        <v>2026</v>
      </c>
      <c r="B787" s="11" t="s">
        <v>1041</v>
      </c>
      <c r="E787" s="1">
        <f t="shared" si="173"/>
        <v>11468</v>
      </c>
      <c r="G787" s="1">
        <v>9149</v>
      </c>
      <c r="H787" s="1">
        <v>9102</v>
      </c>
      <c r="I787" s="2"/>
      <c r="J787" s="2">
        <f t="shared" si="174"/>
        <v>0.79368678060690623</v>
      </c>
      <c r="K787" s="10">
        <f t="shared" si="172"/>
        <v>2</v>
      </c>
      <c r="L787" s="9">
        <f t="shared" si="180"/>
        <v>3</v>
      </c>
      <c r="M787" s="8">
        <f t="shared" si="181"/>
        <v>1</v>
      </c>
      <c r="N787" s="2">
        <f t="shared" si="175"/>
        <v>0.24888694893059798</v>
      </c>
      <c r="O787" s="2">
        <f t="shared" si="176"/>
        <v>0.15128764731558272</v>
      </c>
      <c r="P787" s="2">
        <f t="shared" si="177"/>
        <v>0.59921431689218685</v>
      </c>
      <c r="Q787" s="2">
        <f t="shared" si="178"/>
        <v>6.1108686163235948E-4</v>
      </c>
      <c r="R787" s="1">
        <v>2851</v>
      </c>
      <c r="S787" s="1">
        <v>1733</v>
      </c>
      <c r="T787" s="1">
        <v>6864</v>
      </c>
      <c r="V787" s="1">
        <v>7</v>
      </c>
      <c r="X787" s="1">
        <v>13</v>
      </c>
      <c r="AA787" t="s">
        <v>841</v>
      </c>
      <c r="AE787" s="44">
        <v>25</v>
      </c>
      <c r="AF787" s="46">
        <v>21</v>
      </c>
      <c r="AG787" s="46">
        <v>45</v>
      </c>
      <c r="AH787" s="50">
        <v>24820</v>
      </c>
      <c r="AI787" s="50">
        <f t="shared" si="179"/>
        <v>25021</v>
      </c>
      <c r="AJ787" t="s">
        <v>1483</v>
      </c>
    </row>
    <row r="788" spans="1:36" hidden="1" outlineLevel="1">
      <c r="A788" s="27" t="s">
        <v>2582</v>
      </c>
      <c r="B788" s="11" t="s">
        <v>1041</v>
      </c>
      <c r="E788" s="1">
        <f t="shared" si="173"/>
        <v>36500</v>
      </c>
      <c r="G788" s="1">
        <v>27085</v>
      </c>
      <c r="H788" s="1">
        <v>26932</v>
      </c>
      <c r="I788" s="2"/>
      <c r="J788" s="2">
        <f t="shared" si="174"/>
        <v>0.73786301369863017</v>
      </c>
      <c r="K788" s="10">
        <f t="shared" si="172"/>
        <v>2</v>
      </c>
      <c r="L788" s="9">
        <f t="shared" si="180"/>
        <v>3</v>
      </c>
      <c r="M788" s="8">
        <f t="shared" si="181"/>
        <v>1</v>
      </c>
      <c r="N788" s="2">
        <f t="shared" si="175"/>
        <v>0.36686601558213539</v>
      </c>
      <c r="O788" s="2">
        <f t="shared" si="176"/>
        <v>0.10419181389224186</v>
      </c>
      <c r="P788" s="2">
        <f t="shared" si="177"/>
        <v>0.52740590365412043</v>
      </c>
      <c r="Q788" s="2">
        <f t="shared" si="178"/>
        <v>1.5362668715023231E-3</v>
      </c>
      <c r="R788" s="1">
        <v>13373</v>
      </c>
      <c r="S788" s="1">
        <v>3798</v>
      </c>
      <c r="T788" s="1">
        <v>19225</v>
      </c>
      <c r="V788" s="1">
        <v>56</v>
      </c>
      <c r="X788" s="1">
        <v>48</v>
      </c>
      <c r="AA788" t="s">
        <v>627</v>
      </c>
      <c r="AE788" s="44">
        <v>25</v>
      </c>
      <c r="AF788" s="46">
        <v>17</v>
      </c>
      <c r="AG788" s="46">
        <v>90</v>
      </c>
      <c r="AH788" s="50">
        <v>24925</v>
      </c>
      <c r="AI788" s="50">
        <f t="shared" si="179"/>
        <v>25017</v>
      </c>
      <c r="AJ788" t="s">
        <v>1483</v>
      </c>
    </row>
    <row r="789" spans="1:36" hidden="1" outlineLevel="1">
      <c r="A789" s="27" t="s">
        <v>1085</v>
      </c>
      <c r="B789" s="11" t="s">
        <v>1041</v>
      </c>
      <c r="E789" s="1">
        <f t="shared" si="173"/>
        <v>19860</v>
      </c>
      <c r="G789" s="1">
        <v>16793</v>
      </c>
      <c r="H789" s="1">
        <v>16728</v>
      </c>
      <c r="I789" s="2"/>
      <c r="J789" s="2">
        <f t="shared" si="174"/>
        <v>0.8422960725075529</v>
      </c>
      <c r="K789" s="10">
        <f t="shared" si="172"/>
        <v>2</v>
      </c>
      <c r="L789" s="9">
        <f t="shared" si="180"/>
        <v>3</v>
      </c>
      <c r="M789" s="8">
        <f t="shared" si="181"/>
        <v>1</v>
      </c>
      <c r="N789" s="2">
        <f t="shared" si="175"/>
        <v>0.23905265810027715</v>
      </c>
      <c r="O789" s="2">
        <f t="shared" si="176"/>
        <v>0.15510204081632653</v>
      </c>
      <c r="P789" s="2">
        <f t="shared" si="177"/>
        <v>0.60493827160493829</v>
      </c>
      <c r="Q789" s="2">
        <f t="shared" si="178"/>
        <v>9.0702947845799908E-4</v>
      </c>
      <c r="R789" s="1">
        <v>4744</v>
      </c>
      <c r="S789" s="1">
        <v>3078</v>
      </c>
      <c r="T789" s="1">
        <v>12005</v>
      </c>
      <c r="V789" s="1">
        <v>18</v>
      </c>
      <c r="X789" s="1">
        <v>15</v>
      </c>
      <c r="AA789" t="s">
        <v>841</v>
      </c>
      <c r="AE789" s="44">
        <v>25</v>
      </c>
      <c r="AF789" s="46">
        <v>21</v>
      </c>
      <c r="AG789" s="46">
        <v>50</v>
      </c>
      <c r="AH789" s="50">
        <v>25100</v>
      </c>
      <c r="AI789" s="50">
        <f t="shared" si="179"/>
        <v>25021</v>
      </c>
      <c r="AJ789" t="s">
        <v>905</v>
      </c>
    </row>
    <row r="790" spans="1:36" hidden="1" outlineLevel="1">
      <c r="A790" s="27" t="s">
        <v>991</v>
      </c>
      <c r="B790" s="11" t="s">
        <v>1041</v>
      </c>
      <c r="E790" s="1">
        <f t="shared" si="173"/>
        <v>6290</v>
      </c>
      <c r="G790" s="1">
        <v>4838</v>
      </c>
      <c r="H790" s="1">
        <v>4779</v>
      </c>
      <c r="I790" s="2"/>
      <c r="J790" s="2">
        <f t="shared" si="174"/>
        <v>0.75977742448330687</v>
      </c>
      <c r="K790" s="10">
        <f t="shared" si="172"/>
        <v>2</v>
      </c>
      <c r="L790" s="9">
        <f t="shared" si="180"/>
        <v>3</v>
      </c>
      <c r="M790" s="8">
        <f t="shared" si="181"/>
        <v>1</v>
      </c>
      <c r="N790" s="2">
        <f t="shared" si="175"/>
        <v>0.28157349896480333</v>
      </c>
      <c r="O790" s="2">
        <f t="shared" si="176"/>
        <v>0.11323459149546106</v>
      </c>
      <c r="P790" s="2">
        <f t="shared" si="177"/>
        <v>0.60328077719382067</v>
      </c>
      <c r="Q790" s="2">
        <f t="shared" si="178"/>
        <v>1.9111323459148899E-3</v>
      </c>
      <c r="R790" s="1">
        <v>1768</v>
      </c>
      <c r="S790" s="1">
        <v>711</v>
      </c>
      <c r="T790" s="1">
        <v>3788</v>
      </c>
      <c r="V790" s="1">
        <v>12</v>
      </c>
      <c r="X790" s="1">
        <v>11</v>
      </c>
      <c r="AA790" t="s">
        <v>2264</v>
      </c>
      <c r="AE790" s="44">
        <v>25</v>
      </c>
      <c r="AF790" s="46">
        <v>5</v>
      </c>
      <c r="AG790" s="46">
        <v>45</v>
      </c>
      <c r="AH790" s="50">
        <v>25240</v>
      </c>
      <c r="AI790" s="50">
        <f t="shared" si="179"/>
        <v>25005</v>
      </c>
      <c r="AJ790" t="s">
        <v>1483</v>
      </c>
    </row>
    <row r="791" spans="1:36" hidden="1" outlineLevel="1">
      <c r="A791" s="27" t="s">
        <v>1318</v>
      </c>
      <c r="B791" s="11" t="s">
        <v>1041</v>
      </c>
      <c r="E791" s="1">
        <f t="shared" si="173"/>
        <v>11829</v>
      </c>
      <c r="G791" s="1">
        <v>8428</v>
      </c>
      <c r="H791" s="1">
        <v>8354</v>
      </c>
      <c r="I791" s="2"/>
      <c r="J791" s="2">
        <f t="shared" si="174"/>
        <v>0.70623045058753908</v>
      </c>
      <c r="K791" s="10">
        <f t="shared" si="172"/>
        <v>2</v>
      </c>
      <c r="L791" s="9">
        <f t="shared" si="180"/>
        <v>3</v>
      </c>
      <c r="M791" s="8">
        <f t="shared" si="181"/>
        <v>1</v>
      </c>
      <c r="N791" s="2">
        <f t="shared" si="175"/>
        <v>0.35825201527365297</v>
      </c>
      <c r="O791" s="2">
        <f t="shared" si="176"/>
        <v>0.11557064064488756</v>
      </c>
      <c r="P791" s="2">
        <f t="shared" si="177"/>
        <v>0.5249045396690708</v>
      </c>
      <c r="Q791" s="2">
        <f t="shared" si="178"/>
        <v>1.2728044123886395E-3</v>
      </c>
      <c r="R791" s="1">
        <v>4222</v>
      </c>
      <c r="S791" s="1">
        <v>1362</v>
      </c>
      <c r="T791" s="1">
        <v>6186</v>
      </c>
      <c r="V791" s="1">
        <v>15</v>
      </c>
      <c r="X791" s="1">
        <v>44</v>
      </c>
      <c r="AA791" s="11" t="s">
        <v>1347</v>
      </c>
      <c r="AB791" s="11"/>
      <c r="AE791" s="44">
        <v>25</v>
      </c>
      <c r="AF791" s="46">
        <v>27</v>
      </c>
      <c r="AG791" s="46">
        <v>80</v>
      </c>
      <c r="AH791" s="50">
        <v>25485</v>
      </c>
      <c r="AI791" s="50">
        <f t="shared" si="179"/>
        <v>25027</v>
      </c>
      <c r="AJ791" t="s">
        <v>905</v>
      </c>
    </row>
    <row r="792" spans="1:36" hidden="1" outlineLevel="1">
      <c r="A792" s="27" t="s">
        <v>187</v>
      </c>
      <c r="B792" s="11" t="s">
        <v>1041</v>
      </c>
      <c r="E792" s="1">
        <f t="shared" si="173"/>
        <v>5794</v>
      </c>
      <c r="G792" s="1">
        <v>4746</v>
      </c>
      <c r="H792" s="1">
        <v>4731</v>
      </c>
      <c r="I792" s="2"/>
      <c r="J792" s="2">
        <f t="shared" si="174"/>
        <v>0.81653434587504314</v>
      </c>
      <c r="K792" s="10">
        <f t="shared" si="172"/>
        <v>2</v>
      </c>
      <c r="L792" s="9">
        <f t="shared" si="180"/>
        <v>3</v>
      </c>
      <c r="M792" s="8">
        <f t="shared" si="181"/>
        <v>1</v>
      </c>
      <c r="N792" s="2">
        <f t="shared" si="175"/>
        <v>0.24071835606976344</v>
      </c>
      <c r="O792" s="2">
        <f t="shared" si="176"/>
        <v>0.18390606112933863</v>
      </c>
      <c r="P792" s="2">
        <f t="shared" si="177"/>
        <v>0.57433949231566228</v>
      </c>
      <c r="Q792" s="2">
        <f t="shared" si="178"/>
        <v>1.0360904852356745E-3</v>
      </c>
      <c r="R792" s="1">
        <v>1394</v>
      </c>
      <c r="S792" s="1">
        <v>1065</v>
      </c>
      <c r="T792" s="1">
        <v>3326</v>
      </c>
      <c r="V792" s="1">
        <v>6</v>
      </c>
      <c r="X792" s="1">
        <v>3</v>
      </c>
      <c r="AA792" t="s">
        <v>749</v>
      </c>
      <c r="AE792" s="44">
        <v>25</v>
      </c>
      <c r="AF792" s="46">
        <v>9</v>
      </c>
      <c r="AG792" s="46">
        <v>35</v>
      </c>
      <c r="AH792" s="50">
        <v>25625</v>
      </c>
      <c r="AI792" s="50">
        <f t="shared" si="179"/>
        <v>25009</v>
      </c>
      <c r="AJ792" t="s">
        <v>1483</v>
      </c>
    </row>
    <row r="793" spans="1:36" hidden="1" outlineLevel="1">
      <c r="A793" s="27" t="s">
        <v>2546</v>
      </c>
      <c r="B793" s="11" t="s">
        <v>1041</v>
      </c>
      <c r="E793" s="1">
        <f t="shared" si="173"/>
        <v>1114</v>
      </c>
      <c r="G793" s="1">
        <v>919</v>
      </c>
      <c r="H793" s="1">
        <v>915</v>
      </c>
      <c r="I793" s="2"/>
      <c r="J793" s="2">
        <f t="shared" si="174"/>
        <v>0.82136445242369838</v>
      </c>
      <c r="K793" s="10">
        <f t="shared" si="172"/>
        <v>2</v>
      </c>
      <c r="L793" s="9">
        <f t="shared" si="180"/>
        <v>3</v>
      </c>
      <c r="M793" s="8">
        <f t="shared" si="181"/>
        <v>1</v>
      </c>
      <c r="N793" s="2">
        <f t="shared" si="175"/>
        <v>0.28635547576301618</v>
      </c>
      <c r="O793" s="2">
        <f t="shared" si="176"/>
        <v>8.8868940754039491E-2</v>
      </c>
      <c r="P793" s="2">
        <f t="shared" si="177"/>
        <v>0.62298025134649915</v>
      </c>
      <c r="Q793" s="2">
        <f t="shared" si="178"/>
        <v>1.7953321364451158E-3</v>
      </c>
      <c r="R793" s="1">
        <v>319</v>
      </c>
      <c r="S793" s="1">
        <v>99</v>
      </c>
      <c r="T793" s="1">
        <v>694</v>
      </c>
      <c r="V793" s="1">
        <v>2</v>
      </c>
      <c r="X793" s="1">
        <v>0</v>
      </c>
      <c r="AA793" t="s">
        <v>1085</v>
      </c>
      <c r="AE793" s="44">
        <v>25</v>
      </c>
      <c r="AF793" s="46">
        <v>11</v>
      </c>
      <c r="AG793" s="46">
        <v>45</v>
      </c>
      <c r="AH793" s="50">
        <v>25730</v>
      </c>
      <c r="AI793" s="50">
        <f t="shared" si="179"/>
        <v>25011</v>
      </c>
      <c r="AJ793" t="s">
        <v>1483</v>
      </c>
    </row>
    <row r="794" spans="1:36" hidden="1" outlineLevel="1">
      <c r="A794" s="27" t="s">
        <v>2319</v>
      </c>
      <c r="B794" s="11" t="s">
        <v>1041</v>
      </c>
      <c r="E794" s="1">
        <f t="shared" si="173"/>
        <v>20865</v>
      </c>
      <c r="G794" s="1">
        <v>15684</v>
      </c>
      <c r="H794" s="1">
        <v>15444</v>
      </c>
      <c r="I794" s="2"/>
      <c r="J794" s="2">
        <f t="shared" si="174"/>
        <v>0.74018691588785046</v>
      </c>
      <c r="K794" s="10">
        <f t="shared" si="172"/>
        <v>2</v>
      </c>
      <c r="L794" s="9">
        <f t="shared" si="180"/>
        <v>3</v>
      </c>
      <c r="M794" s="8">
        <f t="shared" si="181"/>
        <v>1</v>
      </c>
      <c r="N794" s="2">
        <f t="shared" si="175"/>
        <v>0.29041384932623604</v>
      </c>
      <c r="O794" s="2">
        <f t="shared" si="176"/>
        <v>0.10588404546108474</v>
      </c>
      <c r="P794" s="2">
        <f t="shared" si="177"/>
        <v>0.60245528221359035</v>
      </c>
      <c r="Q794" s="2">
        <f t="shared" si="178"/>
        <v>1.246822999088848E-3</v>
      </c>
      <c r="R794" s="1">
        <v>6056</v>
      </c>
      <c r="S794" s="1">
        <v>2208</v>
      </c>
      <c r="T794" s="1">
        <v>12563</v>
      </c>
      <c r="V794" s="1">
        <v>26</v>
      </c>
      <c r="X794" s="1">
        <v>12</v>
      </c>
      <c r="AA794" t="s">
        <v>749</v>
      </c>
      <c r="AE794" s="44">
        <v>25</v>
      </c>
      <c r="AF794" s="46">
        <v>9</v>
      </c>
      <c r="AG794" s="46">
        <v>40</v>
      </c>
      <c r="AH794" s="50">
        <v>26150</v>
      </c>
      <c r="AI794" s="50">
        <f t="shared" si="179"/>
        <v>25009</v>
      </c>
      <c r="AJ794" t="s">
        <v>905</v>
      </c>
    </row>
    <row r="795" spans="1:36" hidden="1" outlineLevel="1">
      <c r="A795" s="27" t="s">
        <v>718</v>
      </c>
      <c r="B795" s="11" t="s">
        <v>1041</v>
      </c>
      <c r="E795" s="1">
        <f t="shared" si="173"/>
        <v>719</v>
      </c>
      <c r="G795" s="1">
        <v>612</v>
      </c>
      <c r="H795" s="1">
        <v>608</v>
      </c>
      <c r="I795" s="2"/>
      <c r="J795" s="2">
        <f t="shared" si="174"/>
        <v>0.84561891515994436</v>
      </c>
      <c r="K795" s="10">
        <f t="shared" si="172"/>
        <v>2</v>
      </c>
      <c r="L795" s="9">
        <f t="shared" si="180"/>
        <v>3</v>
      </c>
      <c r="M795" s="8">
        <f t="shared" si="181"/>
        <v>1</v>
      </c>
      <c r="N795" s="2">
        <f t="shared" si="175"/>
        <v>0.27158774373259054</v>
      </c>
      <c r="O795" s="2">
        <f t="shared" si="176"/>
        <v>0.13788300835654596</v>
      </c>
      <c r="P795" s="2">
        <f t="shared" si="177"/>
        <v>0.58635097493036215</v>
      </c>
      <c r="Q795" s="2">
        <f t="shared" si="178"/>
        <v>4.1782729805013297E-3</v>
      </c>
      <c r="R795" s="1">
        <v>195</v>
      </c>
      <c r="S795" s="1">
        <v>99</v>
      </c>
      <c r="T795" s="1">
        <v>421</v>
      </c>
      <c r="V795" s="1">
        <v>3</v>
      </c>
      <c r="X795" s="1">
        <v>1</v>
      </c>
      <c r="AA795" t="s">
        <v>2023</v>
      </c>
      <c r="AE795" s="44">
        <v>25</v>
      </c>
      <c r="AF795" s="46">
        <v>15</v>
      </c>
      <c r="AG795" s="46">
        <v>30</v>
      </c>
      <c r="AH795" s="50">
        <v>26290</v>
      </c>
      <c r="AI795" s="50">
        <f t="shared" si="179"/>
        <v>25015</v>
      </c>
      <c r="AJ795" t="s">
        <v>1483</v>
      </c>
    </row>
    <row r="796" spans="1:36" hidden="1" outlineLevel="1">
      <c r="A796" s="27" t="s">
        <v>1958</v>
      </c>
      <c r="B796" s="11" t="s">
        <v>1041</v>
      </c>
      <c r="E796" s="1">
        <f t="shared" si="173"/>
        <v>129</v>
      </c>
      <c r="G796" s="1">
        <v>80</v>
      </c>
      <c r="H796" s="1">
        <v>80</v>
      </c>
      <c r="I796" s="2"/>
      <c r="J796" s="2">
        <f t="shared" si="174"/>
        <v>0.62015503875968991</v>
      </c>
      <c r="K796" s="10">
        <f t="shared" si="172"/>
        <v>3</v>
      </c>
      <c r="L796" s="9">
        <f t="shared" si="180"/>
        <v>2</v>
      </c>
      <c r="M796" s="8">
        <f t="shared" si="181"/>
        <v>1</v>
      </c>
      <c r="N796" s="2">
        <f t="shared" si="175"/>
        <v>0.10852713178294573</v>
      </c>
      <c r="O796" s="2">
        <f t="shared" si="176"/>
        <v>0.13178294573643412</v>
      </c>
      <c r="P796" s="2">
        <f t="shared" si="177"/>
        <v>0.75968992248062017</v>
      </c>
      <c r="Q796" s="2">
        <f t="shared" si="178"/>
        <v>0</v>
      </c>
      <c r="R796" s="1">
        <v>14</v>
      </c>
      <c r="S796" s="1">
        <v>17</v>
      </c>
      <c r="T796" s="1">
        <v>98</v>
      </c>
      <c r="V796" s="1">
        <v>0</v>
      </c>
      <c r="X796" s="1">
        <v>0</v>
      </c>
      <c r="AA796" t="s">
        <v>2766</v>
      </c>
      <c r="AE796" s="44">
        <v>25</v>
      </c>
      <c r="AF796" s="46">
        <v>7</v>
      </c>
      <c r="AG796" s="46">
        <v>20</v>
      </c>
      <c r="AH796" s="50">
        <v>26325</v>
      </c>
      <c r="AI796" s="50">
        <f t="shared" si="179"/>
        <v>25007</v>
      </c>
      <c r="AJ796" t="s">
        <v>1483</v>
      </c>
    </row>
    <row r="797" spans="1:36" hidden="1" outlineLevel="1">
      <c r="A797" s="27" t="s">
        <v>1828</v>
      </c>
      <c r="B797" s="11" t="s">
        <v>1041</v>
      </c>
      <c r="E797" s="1">
        <f t="shared" si="173"/>
        <v>11693</v>
      </c>
      <c r="G797" s="1">
        <v>9027</v>
      </c>
      <c r="H797" s="1">
        <v>8987</v>
      </c>
      <c r="I797" s="2"/>
      <c r="J797" s="2">
        <f t="shared" si="174"/>
        <v>0.76857949200376297</v>
      </c>
      <c r="K797" s="10">
        <f t="shared" si="172"/>
        <v>2</v>
      </c>
      <c r="L797" s="9">
        <f t="shared" si="180"/>
        <v>3</v>
      </c>
      <c r="M797" s="8">
        <f t="shared" si="181"/>
        <v>1</v>
      </c>
      <c r="N797" s="2">
        <f t="shared" si="175"/>
        <v>0.24392123287671233</v>
      </c>
      <c r="O797" s="2">
        <f t="shared" si="176"/>
        <v>0.15590753424657533</v>
      </c>
      <c r="P797" s="2">
        <f t="shared" si="177"/>
        <v>0.59897260273972608</v>
      </c>
      <c r="Q797" s="2">
        <f t="shared" si="178"/>
        <v>1.1986301369862895E-3</v>
      </c>
      <c r="R797" s="1">
        <v>2849</v>
      </c>
      <c r="S797" s="1">
        <v>1821</v>
      </c>
      <c r="T797" s="1">
        <v>6996</v>
      </c>
      <c r="V797" s="1">
        <v>14</v>
      </c>
      <c r="X797" s="1">
        <v>13</v>
      </c>
      <c r="AA797" s="11" t="s">
        <v>1347</v>
      </c>
      <c r="AB797" s="11"/>
      <c r="AE797" s="44">
        <v>25</v>
      </c>
      <c r="AF797" s="46">
        <v>27</v>
      </c>
      <c r="AG797" s="46">
        <v>85</v>
      </c>
      <c r="AH797" s="50">
        <v>26430</v>
      </c>
      <c r="AI797" s="50">
        <f t="shared" si="179"/>
        <v>25027</v>
      </c>
      <c r="AJ797" t="s">
        <v>1483</v>
      </c>
    </row>
    <row r="798" spans="1:36" hidden="1" outlineLevel="1">
      <c r="A798" s="27" t="s">
        <v>2216</v>
      </c>
      <c r="B798" s="11" t="s">
        <v>1041</v>
      </c>
      <c r="E798" s="1">
        <f t="shared" si="173"/>
        <v>4488</v>
      </c>
      <c r="G798" s="1">
        <v>3584</v>
      </c>
      <c r="H798" s="1">
        <v>3565</v>
      </c>
      <c r="I798" s="2"/>
      <c r="J798" s="2">
        <f t="shared" si="174"/>
        <v>0.79434046345811049</v>
      </c>
      <c r="K798" s="10">
        <f t="shared" si="172"/>
        <v>2</v>
      </c>
      <c r="L798" s="9">
        <f t="shared" si="180"/>
        <v>3</v>
      </c>
      <c r="M798" s="8">
        <f t="shared" si="181"/>
        <v>1</v>
      </c>
      <c r="N798" s="2">
        <f t="shared" si="175"/>
        <v>0.26183035714285713</v>
      </c>
      <c r="O798" s="2">
        <f t="shared" si="176"/>
        <v>0.15290178571428573</v>
      </c>
      <c r="P798" s="2">
        <f t="shared" si="177"/>
        <v>0.58325892857142858</v>
      </c>
      <c r="Q798" s="2">
        <f t="shared" si="178"/>
        <v>2.0089285714286476E-3</v>
      </c>
      <c r="R798" s="1">
        <v>1173</v>
      </c>
      <c r="S798" s="1">
        <v>685</v>
      </c>
      <c r="T798" s="1">
        <v>2613</v>
      </c>
      <c r="V798" s="1">
        <v>9</v>
      </c>
      <c r="X798" s="1">
        <v>8</v>
      </c>
      <c r="AA798" t="s">
        <v>2023</v>
      </c>
      <c r="AE798" s="44">
        <v>25</v>
      </c>
      <c r="AF798" s="46">
        <v>15</v>
      </c>
      <c r="AG798" s="46">
        <v>35</v>
      </c>
      <c r="AH798" s="50">
        <v>26535</v>
      </c>
      <c r="AI798" s="50">
        <f t="shared" si="179"/>
        <v>25015</v>
      </c>
      <c r="AJ798" t="s">
        <v>1483</v>
      </c>
    </row>
    <row r="799" spans="1:36" hidden="1" outlineLevel="1">
      <c r="A799" s="27" t="s">
        <v>779</v>
      </c>
      <c r="B799" s="11" t="s">
        <v>1041</v>
      </c>
      <c r="E799" s="1">
        <f t="shared" si="173"/>
        <v>1138</v>
      </c>
      <c r="G799" s="1">
        <v>879</v>
      </c>
      <c r="H799" s="1">
        <v>872</v>
      </c>
      <c r="I799" s="2"/>
      <c r="J799" s="2">
        <f t="shared" si="174"/>
        <v>0.7662565905096661</v>
      </c>
      <c r="K799" s="10">
        <f t="shared" si="172"/>
        <v>3</v>
      </c>
      <c r="L799" s="9">
        <f t="shared" si="180"/>
        <v>2</v>
      </c>
      <c r="M799" s="8">
        <f t="shared" si="181"/>
        <v>1</v>
      </c>
      <c r="N799" s="2">
        <f t="shared" si="175"/>
        <v>0.1555360281195079</v>
      </c>
      <c r="O799" s="2">
        <f t="shared" si="176"/>
        <v>0.20210896309314588</v>
      </c>
      <c r="P799" s="2">
        <f t="shared" si="177"/>
        <v>0.63884007029876977</v>
      </c>
      <c r="Q799" s="2">
        <f t="shared" si="178"/>
        <v>3.5149384885764245E-3</v>
      </c>
      <c r="R799" s="1">
        <v>177</v>
      </c>
      <c r="S799" s="1">
        <v>230</v>
      </c>
      <c r="T799" s="1">
        <v>727</v>
      </c>
      <c r="V799" s="1">
        <v>4</v>
      </c>
      <c r="X799" s="1">
        <v>0</v>
      </c>
      <c r="AA799" t="s">
        <v>2725</v>
      </c>
      <c r="AE799" s="44">
        <v>25</v>
      </c>
      <c r="AF799" s="46">
        <v>13</v>
      </c>
      <c r="AG799" s="46">
        <v>35</v>
      </c>
      <c r="AH799" s="50">
        <v>26675</v>
      </c>
      <c r="AI799" s="50">
        <f t="shared" si="179"/>
        <v>25013</v>
      </c>
      <c r="AJ799" t="s">
        <v>1483</v>
      </c>
    </row>
    <row r="800" spans="1:36" hidden="1" outlineLevel="1">
      <c r="A800" s="27" t="s">
        <v>2341</v>
      </c>
      <c r="B800" s="11" t="s">
        <v>1041</v>
      </c>
      <c r="E800" s="1">
        <f t="shared" si="173"/>
        <v>4727</v>
      </c>
      <c r="G800" s="1">
        <v>3774</v>
      </c>
      <c r="H800" s="1">
        <v>3748</v>
      </c>
      <c r="I800" s="2"/>
      <c r="J800" s="2">
        <f t="shared" si="174"/>
        <v>0.79289189760947743</v>
      </c>
      <c r="K800" s="10">
        <f t="shared" si="172"/>
        <v>2</v>
      </c>
      <c r="L800" s="9">
        <f t="shared" si="180"/>
        <v>3</v>
      </c>
      <c r="M800" s="8">
        <f t="shared" si="181"/>
        <v>1</v>
      </c>
      <c r="N800" s="2">
        <f t="shared" si="175"/>
        <v>0.38619521490578024</v>
      </c>
      <c r="O800" s="2">
        <f t="shared" si="176"/>
        <v>9.2949396569976708E-2</v>
      </c>
      <c r="P800" s="2">
        <f t="shared" si="177"/>
        <v>0.516409062036841</v>
      </c>
      <c r="Q800" s="2">
        <f t="shared" si="178"/>
        <v>4.4463264874020636E-3</v>
      </c>
      <c r="R800" s="1">
        <v>1824</v>
      </c>
      <c r="S800" s="1">
        <v>439</v>
      </c>
      <c r="T800" s="1">
        <v>2439</v>
      </c>
      <c r="V800" s="1">
        <v>21</v>
      </c>
      <c r="X800" s="1">
        <v>4</v>
      </c>
      <c r="AA800" t="s">
        <v>1988</v>
      </c>
      <c r="AE800" s="44">
        <v>25</v>
      </c>
      <c r="AF800" s="46">
        <v>3</v>
      </c>
      <c r="AG800" s="46">
        <v>45</v>
      </c>
      <c r="AH800" s="50">
        <v>26815</v>
      </c>
      <c r="AI800" s="50">
        <f t="shared" si="179"/>
        <v>25003</v>
      </c>
      <c r="AJ800" t="s">
        <v>1483</v>
      </c>
    </row>
    <row r="801" spans="1:36" hidden="1" outlineLevel="1">
      <c r="A801" s="27" t="s">
        <v>2342</v>
      </c>
      <c r="B801" s="11" t="s">
        <v>1041</v>
      </c>
      <c r="E801" s="1">
        <f t="shared" si="173"/>
        <v>11486</v>
      </c>
      <c r="G801" s="1">
        <v>8571</v>
      </c>
      <c r="H801" s="1">
        <v>8467</v>
      </c>
      <c r="I801" s="2"/>
      <c r="J801" s="2">
        <f t="shared" si="174"/>
        <v>0.73715827964478498</v>
      </c>
      <c r="K801" s="10">
        <f t="shared" si="172"/>
        <v>2</v>
      </c>
      <c r="L801" s="9">
        <f t="shared" si="180"/>
        <v>3</v>
      </c>
      <c r="M801" s="8">
        <f t="shared" si="181"/>
        <v>1</v>
      </c>
      <c r="N801" s="2">
        <f t="shared" si="175"/>
        <v>0.33414740514609681</v>
      </c>
      <c r="O801" s="2">
        <f t="shared" si="176"/>
        <v>0.10841692106410815</v>
      </c>
      <c r="P801" s="2">
        <f t="shared" si="177"/>
        <v>0.55255124291321411</v>
      </c>
      <c r="Q801" s="2">
        <f t="shared" si="178"/>
        <v>4.8844308765808586E-3</v>
      </c>
      <c r="R801" s="1">
        <v>3831</v>
      </c>
      <c r="S801" s="1">
        <v>1243</v>
      </c>
      <c r="T801" s="1">
        <v>6335</v>
      </c>
      <c r="V801" s="1">
        <v>56</v>
      </c>
      <c r="X801" s="1">
        <v>21</v>
      </c>
      <c r="AA801" t="s">
        <v>1085</v>
      </c>
      <c r="AE801" s="44">
        <v>25</v>
      </c>
      <c r="AF801" s="46">
        <v>11</v>
      </c>
      <c r="AG801" s="46">
        <v>50</v>
      </c>
      <c r="AH801" s="50">
        <v>27025</v>
      </c>
      <c r="AI801" s="50">
        <f t="shared" si="179"/>
        <v>25011</v>
      </c>
      <c r="AJ801" t="s">
        <v>1483</v>
      </c>
    </row>
    <row r="802" spans="1:36" hidden="1" outlineLevel="1">
      <c r="A802" s="27" t="s">
        <v>2473</v>
      </c>
      <c r="B802" s="11" t="s">
        <v>1041</v>
      </c>
      <c r="E802" s="1">
        <f t="shared" si="173"/>
        <v>7210</v>
      </c>
      <c r="G802" s="1">
        <v>6137</v>
      </c>
      <c r="H802" s="1">
        <v>6065</v>
      </c>
      <c r="I802" s="2"/>
      <c r="J802" s="2">
        <f t="shared" si="174"/>
        <v>0.8411927877947295</v>
      </c>
      <c r="K802" s="10">
        <f t="shared" si="172"/>
        <v>2</v>
      </c>
      <c r="L802" s="9">
        <f t="shared" si="180"/>
        <v>3</v>
      </c>
      <c r="M802" s="8">
        <f t="shared" si="181"/>
        <v>1</v>
      </c>
      <c r="N802" s="2">
        <f t="shared" si="175"/>
        <v>0.23446170921198667</v>
      </c>
      <c r="O802" s="2">
        <f t="shared" si="176"/>
        <v>0.1782741398446171</v>
      </c>
      <c r="P802" s="2">
        <f t="shared" si="177"/>
        <v>0.58643174250832408</v>
      </c>
      <c r="Q802" s="2">
        <f t="shared" si="178"/>
        <v>8.3240843507215168E-4</v>
      </c>
      <c r="R802" s="1">
        <v>1690</v>
      </c>
      <c r="S802" s="1">
        <v>1285</v>
      </c>
      <c r="T802" s="1">
        <v>4227</v>
      </c>
      <c r="V802" s="1">
        <v>6</v>
      </c>
      <c r="X802" s="1">
        <v>2</v>
      </c>
      <c r="AA802" t="s">
        <v>627</v>
      </c>
      <c r="AE802" s="44">
        <v>25</v>
      </c>
      <c r="AF802" s="46">
        <v>17</v>
      </c>
      <c r="AG802" s="46">
        <v>95</v>
      </c>
      <c r="AH802" s="50">
        <v>27480</v>
      </c>
      <c r="AI802" s="50">
        <f t="shared" si="179"/>
        <v>25017</v>
      </c>
      <c r="AJ802" t="s">
        <v>1483</v>
      </c>
    </row>
    <row r="803" spans="1:36" hidden="1" outlineLevel="1">
      <c r="A803" s="27" t="s">
        <v>2354</v>
      </c>
      <c r="B803" s="11" t="s">
        <v>1041</v>
      </c>
      <c r="E803" s="1">
        <f t="shared" si="173"/>
        <v>4726</v>
      </c>
      <c r="G803" s="1">
        <v>3867</v>
      </c>
      <c r="H803" s="1">
        <v>3850</v>
      </c>
      <c r="I803" s="2"/>
      <c r="J803" s="2">
        <f t="shared" si="174"/>
        <v>0.81464240372407959</v>
      </c>
      <c r="K803" s="10">
        <f t="shared" si="172"/>
        <v>2</v>
      </c>
      <c r="L803" s="9">
        <f t="shared" si="180"/>
        <v>3</v>
      </c>
      <c r="M803" s="8">
        <f t="shared" si="181"/>
        <v>1</v>
      </c>
      <c r="N803" s="2">
        <f t="shared" si="175"/>
        <v>0.23676408301567134</v>
      </c>
      <c r="O803" s="2">
        <f t="shared" si="176"/>
        <v>0.16687844133841592</v>
      </c>
      <c r="P803" s="2">
        <f t="shared" si="177"/>
        <v>0.595722151630665</v>
      </c>
      <c r="Q803" s="2">
        <f t="shared" si="178"/>
        <v>6.3532401524779569E-4</v>
      </c>
      <c r="R803" s="1">
        <v>1118</v>
      </c>
      <c r="S803" s="1">
        <v>788</v>
      </c>
      <c r="T803" s="1">
        <v>2813</v>
      </c>
      <c r="V803" s="1">
        <v>3</v>
      </c>
      <c r="X803" s="1">
        <v>4</v>
      </c>
      <c r="AA803" t="s">
        <v>749</v>
      </c>
      <c r="AE803" s="44">
        <v>25</v>
      </c>
      <c r="AF803" s="46">
        <v>9</v>
      </c>
      <c r="AG803" s="46">
        <v>45</v>
      </c>
      <c r="AH803" s="50">
        <v>27620</v>
      </c>
      <c r="AI803" s="50">
        <f t="shared" si="179"/>
        <v>25009</v>
      </c>
      <c r="AJ803" t="s">
        <v>1483</v>
      </c>
    </row>
    <row r="804" spans="1:36" hidden="1" outlineLevel="1">
      <c r="A804" s="27" t="s">
        <v>2353</v>
      </c>
      <c r="B804" s="11" t="s">
        <v>1041</v>
      </c>
      <c r="E804" s="1">
        <f t="shared" si="173"/>
        <v>3830</v>
      </c>
      <c r="G804" s="1">
        <v>3103</v>
      </c>
      <c r="H804" s="1">
        <v>3089</v>
      </c>
      <c r="I804" s="2"/>
      <c r="J804" s="2">
        <f t="shared" si="174"/>
        <v>0.80652741514360315</v>
      </c>
      <c r="K804" s="10">
        <f t="shared" si="172"/>
        <v>2</v>
      </c>
      <c r="L804" s="9">
        <f t="shared" si="180"/>
        <v>3</v>
      </c>
      <c r="M804" s="8">
        <f t="shared" si="181"/>
        <v>1</v>
      </c>
      <c r="N804" s="2">
        <f t="shared" si="175"/>
        <v>0.36399268356414949</v>
      </c>
      <c r="O804" s="2">
        <f t="shared" si="176"/>
        <v>0.10007839038411288</v>
      </c>
      <c r="P804" s="2">
        <f t="shared" si="177"/>
        <v>0.53122550300496474</v>
      </c>
      <c r="Q804" s="2">
        <f t="shared" si="178"/>
        <v>4.7034230467728477E-3</v>
      </c>
      <c r="R804" s="1">
        <v>1393</v>
      </c>
      <c r="S804" s="1">
        <v>383</v>
      </c>
      <c r="T804" s="1">
        <v>2033</v>
      </c>
      <c r="V804" s="1">
        <v>18</v>
      </c>
      <c r="X804" s="1">
        <v>3</v>
      </c>
      <c r="AA804" t="s">
        <v>2023</v>
      </c>
      <c r="AE804" s="44">
        <v>25</v>
      </c>
      <c r="AF804" s="46">
        <v>15</v>
      </c>
      <c r="AG804" s="46">
        <v>40</v>
      </c>
      <c r="AH804" s="50">
        <v>27690</v>
      </c>
      <c r="AI804" s="50">
        <f t="shared" si="179"/>
        <v>25015</v>
      </c>
      <c r="AJ804" t="s">
        <v>1483</v>
      </c>
    </row>
    <row r="805" spans="1:36" hidden="1" outlineLevel="1">
      <c r="A805" s="27" t="s">
        <v>418</v>
      </c>
      <c r="B805" s="11" t="s">
        <v>1041</v>
      </c>
      <c r="E805" s="1">
        <f t="shared" si="173"/>
        <v>5537</v>
      </c>
      <c r="G805" s="1">
        <v>4097</v>
      </c>
      <c r="H805" s="1">
        <v>4076</v>
      </c>
      <c r="I805" s="2"/>
      <c r="J805" s="2">
        <f t="shared" si="174"/>
        <v>0.73613870326891817</v>
      </c>
      <c r="K805" s="10">
        <f t="shared" si="172"/>
        <v>2</v>
      </c>
      <c r="L805" s="9">
        <f t="shared" si="180"/>
        <v>3</v>
      </c>
      <c r="M805" s="8">
        <f t="shared" si="181"/>
        <v>1</v>
      </c>
      <c r="N805" s="2">
        <f t="shared" si="175"/>
        <v>0.23910291191897268</v>
      </c>
      <c r="O805" s="2">
        <f t="shared" si="176"/>
        <v>0.14215952251763428</v>
      </c>
      <c r="P805" s="2">
        <f t="shared" si="177"/>
        <v>0.61765237836860187</v>
      </c>
      <c r="Q805" s="2">
        <f t="shared" si="178"/>
        <v>1.0851871947911151E-3</v>
      </c>
      <c r="R805" s="1">
        <v>1322</v>
      </c>
      <c r="S805" s="1">
        <v>786</v>
      </c>
      <c r="T805" s="1">
        <v>3415</v>
      </c>
      <c r="V805" s="1">
        <v>6</v>
      </c>
      <c r="X805" s="1">
        <v>8</v>
      </c>
      <c r="AA805" t="s">
        <v>274</v>
      </c>
      <c r="AE805" s="44">
        <v>25</v>
      </c>
      <c r="AF805" s="46">
        <v>23</v>
      </c>
      <c r="AG805" s="46">
        <v>35</v>
      </c>
      <c r="AH805" s="50">
        <v>27795</v>
      </c>
      <c r="AI805" s="50">
        <f t="shared" si="179"/>
        <v>25023</v>
      </c>
      <c r="AJ805" t="s">
        <v>1483</v>
      </c>
    </row>
    <row r="806" spans="1:36" hidden="1" outlineLevel="1">
      <c r="A806" s="27" t="s">
        <v>2559</v>
      </c>
      <c r="B806" s="11" t="s">
        <v>1041</v>
      </c>
      <c r="E806" s="1">
        <f t="shared" si="173"/>
        <v>5859</v>
      </c>
      <c r="G806" s="1">
        <v>4728</v>
      </c>
      <c r="H806" s="1">
        <v>4705</v>
      </c>
      <c r="I806" s="2"/>
      <c r="J806" s="2">
        <f t="shared" si="174"/>
        <v>0.80303806110257725</v>
      </c>
      <c r="K806" s="10">
        <f t="shared" si="172"/>
        <v>3</v>
      </c>
      <c r="L806" s="9">
        <f t="shared" si="180"/>
        <v>2</v>
      </c>
      <c r="M806" s="8">
        <f t="shared" si="181"/>
        <v>1</v>
      </c>
      <c r="N806" s="2">
        <f t="shared" si="175"/>
        <v>0.17483353252518355</v>
      </c>
      <c r="O806" s="2">
        <f t="shared" si="176"/>
        <v>0.23185931364179613</v>
      </c>
      <c r="P806" s="2">
        <f t="shared" si="177"/>
        <v>0.59228273860338054</v>
      </c>
      <c r="Q806" s="2">
        <f t="shared" si="178"/>
        <v>1.0244152296398079E-3</v>
      </c>
      <c r="R806" s="1">
        <v>1024</v>
      </c>
      <c r="S806" s="1">
        <v>1358</v>
      </c>
      <c r="T806" s="1">
        <v>3469</v>
      </c>
      <c r="V806" s="1">
        <v>6</v>
      </c>
      <c r="X806" s="1">
        <v>2</v>
      </c>
      <c r="AA806" t="s">
        <v>749</v>
      </c>
      <c r="AE806" s="44">
        <v>25</v>
      </c>
      <c r="AF806" s="46">
        <v>9</v>
      </c>
      <c r="AG806" s="46">
        <v>50</v>
      </c>
      <c r="AH806" s="50">
        <v>27900</v>
      </c>
      <c r="AI806" s="50">
        <f t="shared" si="179"/>
        <v>25009</v>
      </c>
      <c r="AJ806" t="s">
        <v>1483</v>
      </c>
    </row>
    <row r="807" spans="1:36" hidden="1" outlineLevel="1">
      <c r="A807" s="27" t="s">
        <v>2725</v>
      </c>
      <c r="B807" s="11" t="s">
        <v>1041</v>
      </c>
      <c r="E807" s="1">
        <f t="shared" si="173"/>
        <v>3658</v>
      </c>
      <c r="G807" s="1">
        <v>2994</v>
      </c>
      <c r="H807" s="1">
        <v>2976</v>
      </c>
      <c r="I807" s="2"/>
      <c r="J807" s="2">
        <f t="shared" si="174"/>
        <v>0.81355932203389836</v>
      </c>
      <c r="K807" s="10">
        <f t="shared" si="172"/>
        <v>2</v>
      </c>
      <c r="L807" s="9">
        <f t="shared" si="180"/>
        <v>3</v>
      </c>
      <c r="M807" s="8">
        <f t="shared" si="181"/>
        <v>1</v>
      </c>
      <c r="N807" s="2">
        <f t="shared" si="175"/>
        <v>0.22401531728665208</v>
      </c>
      <c r="O807" s="2">
        <f t="shared" si="176"/>
        <v>0.2048687089715536</v>
      </c>
      <c r="P807" s="2">
        <f t="shared" si="177"/>
        <v>0.5705689277899344</v>
      </c>
      <c r="Q807" s="2">
        <f t="shared" si="178"/>
        <v>5.4704595185983695E-4</v>
      </c>
      <c r="R807" s="1">
        <v>819</v>
      </c>
      <c r="S807" s="1">
        <v>749</v>
      </c>
      <c r="T807" s="1">
        <v>2086</v>
      </c>
      <c r="V807" s="1">
        <v>2</v>
      </c>
      <c r="X807" s="1">
        <v>2</v>
      </c>
      <c r="AA807" t="s">
        <v>2725</v>
      </c>
      <c r="AE807" s="44">
        <v>25</v>
      </c>
      <c r="AF807" s="46">
        <v>13</v>
      </c>
      <c r="AG807" s="46">
        <v>40</v>
      </c>
      <c r="AH807" s="50">
        <v>28075</v>
      </c>
      <c r="AI807" s="50">
        <f t="shared" si="179"/>
        <v>25013</v>
      </c>
      <c r="AJ807" t="s">
        <v>1483</v>
      </c>
    </row>
    <row r="808" spans="1:36" hidden="1" outlineLevel="1">
      <c r="A808" s="27" t="s">
        <v>721</v>
      </c>
      <c r="B808" s="11" t="s">
        <v>1041</v>
      </c>
      <c r="E808" s="1">
        <f t="shared" si="173"/>
        <v>503</v>
      </c>
      <c r="G808" s="1">
        <v>399</v>
      </c>
      <c r="H808" s="1">
        <v>393</v>
      </c>
      <c r="I808" s="2"/>
      <c r="J808" s="2">
        <f t="shared" si="174"/>
        <v>0.7813121272365805</v>
      </c>
      <c r="K808" s="10">
        <f t="shared" si="172"/>
        <v>2</v>
      </c>
      <c r="L808" s="9">
        <f t="shared" si="180"/>
        <v>3</v>
      </c>
      <c r="M808" s="8">
        <f t="shared" si="181"/>
        <v>1</v>
      </c>
      <c r="N808" s="2">
        <f t="shared" si="175"/>
        <v>0.23061630218687873</v>
      </c>
      <c r="O808" s="2">
        <f t="shared" si="176"/>
        <v>0.11133200795228629</v>
      </c>
      <c r="P808" s="2">
        <f t="shared" si="177"/>
        <v>0.65407554671968193</v>
      </c>
      <c r="Q808" s="2">
        <f t="shared" si="178"/>
        <v>3.9761431411530213E-3</v>
      </c>
      <c r="R808" s="1">
        <v>116</v>
      </c>
      <c r="S808" s="1">
        <v>56</v>
      </c>
      <c r="T808" s="1">
        <v>329</v>
      </c>
      <c r="V808" s="1">
        <v>2</v>
      </c>
      <c r="X808" s="1">
        <v>0</v>
      </c>
      <c r="AA808" t="s">
        <v>1988</v>
      </c>
      <c r="AE808" s="44">
        <v>25</v>
      </c>
      <c r="AF808" s="46">
        <v>3</v>
      </c>
      <c r="AG808" s="46">
        <v>50</v>
      </c>
      <c r="AH808" s="50">
        <v>28180</v>
      </c>
      <c r="AI808" s="50">
        <f t="shared" si="179"/>
        <v>25003</v>
      </c>
      <c r="AJ808" t="s">
        <v>1483</v>
      </c>
    </row>
    <row r="809" spans="1:36" hidden="1" outlineLevel="1">
      <c r="A809" s="27" t="s">
        <v>660</v>
      </c>
      <c r="B809" s="11" t="s">
        <v>1041</v>
      </c>
      <c r="E809" s="1">
        <f t="shared" si="173"/>
        <v>9456</v>
      </c>
      <c r="G809" s="1">
        <v>8172</v>
      </c>
      <c r="H809" s="1">
        <v>8153</v>
      </c>
      <c r="I809" s="2"/>
      <c r="J809" s="2">
        <f t="shared" si="174"/>
        <v>0.86220389170896783</v>
      </c>
      <c r="K809" s="10">
        <f t="shared" si="172"/>
        <v>2</v>
      </c>
      <c r="L809" s="9">
        <f t="shared" si="180"/>
        <v>3</v>
      </c>
      <c r="M809" s="8">
        <f t="shared" si="181"/>
        <v>1</v>
      </c>
      <c r="N809" s="2">
        <f t="shared" si="175"/>
        <v>0.24672027084214981</v>
      </c>
      <c r="O809" s="2">
        <f t="shared" si="176"/>
        <v>0.15044435040203133</v>
      </c>
      <c r="P809" s="2">
        <f t="shared" si="177"/>
        <v>0.60272958104104957</v>
      </c>
      <c r="Q809" s="2">
        <f t="shared" si="178"/>
        <v>1.0579771476926236E-4</v>
      </c>
      <c r="R809" s="1">
        <v>2332</v>
      </c>
      <c r="S809" s="1">
        <v>1422</v>
      </c>
      <c r="T809" s="1">
        <v>5697</v>
      </c>
      <c r="V809" s="1">
        <v>1</v>
      </c>
      <c r="X809" s="1">
        <v>4</v>
      </c>
      <c r="AA809" t="s">
        <v>274</v>
      </c>
      <c r="AE809" s="44">
        <v>25</v>
      </c>
      <c r="AF809" s="46">
        <v>23</v>
      </c>
      <c r="AG809" s="46">
        <v>40</v>
      </c>
      <c r="AH809" s="50">
        <v>28285</v>
      </c>
      <c r="AI809" s="50">
        <f t="shared" si="179"/>
        <v>25023</v>
      </c>
      <c r="AJ809" t="s">
        <v>1483</v>
      </c>
    </row>
    <row r="810" spans="1:36" hidden="1" outlineLevel="1">
      <c r="A810" s="27" t="s">
        <v>1356</v>
      </c>
      <c r="B810" s="11" t="s">
        <v>1041</v>
      </c>
      <c r="E810" s="1">
        <f t="shared" si="173"/>
        <v>6779</v>
      </c>
      <c r="G810" s="1">
        <v>5482</v>
      </c>
      <c r="H810" s="1">
        <v>5439</v>
      </c>
      <c r="I810" s="2"/>
      <c r="J810" s="2">
        <f t="shared" si="174"/>
        <v>0.80233072724590648</v>
      </c>
      <c r="K810" s="10">
        <f t="shared" si="172"/>
        <v>2</v>
      </c>
      <c r="L810" s="9">
        <f t="shared" si="180"/>
        <v>3</v>
      </c>
      <c r="M810" s="8">
        <f t="shared" si="181"/>
        <v>1</v>
      </c>
      <c r="N810" s="2">
        <f t="shared" si="175"/>
        <v>0.2400708696294109</v>
      </c>
      <c r="O810" s="2">
        <f t="shared" si="176"/>
        <v>0.14985973719179094</v>
      </c>
      <c r="P810" s="2">
        <f t="shared" si="177"/>
        <v>0.60933116787243469</v>
      </c>
      <c r="Q810" s="2">
        <f t="shared" si="178"/>
        <v>7.3822530636347139E-4</v>
      </c>
      <c r="R810" s="1">
        <v>1626</v>
      </c>
      <c r="S810" s="1">
        <v>1015</v>
      </c>
      <c r="T810" s="1">
        <v>4127</v>
      </c>
      <c r="V810" s="1">
        <v>5</v>
      </c>
      <c r="X810" s="1">
        <v>6</v>
      </c>
      <c r="AA810" t="s">
        <v>274</v>
      </c>
      <c r="AE810" s="44">
        <v>25</v>
      </c>
      <c r="AF810" s="46">
        <v>23</v>
      </c>
      <c r="AG810" s="46">
        <v>45</v>
      </c>
      <c r="AH810" s="50">
        <v>28495</v>
      </c>
      <c r="AI810" s="50">
        <f t="shared" si="179"/>
        <v>25023</v>
      </c>
      <c r="AJ810" t="s">
        <v>1483</v>
      </c>
    </row>
    <row r="811" spans="1:36" hidden="1" outlineLevel="1">
      <c r="A811" s="27" t="s">
        <v>2822</v>
      </c>
      <c r="B811" s="11" t="s">
        <v>1041</v>
      </c>
      <c r="E811" s="1">
        <f t="shared" si="173"/>
        <v>1801</v>
      </c>
      <c r="G811" s="1">
        <v>1415</v>
      </c>
      <c r="H811" s="1">
        <v>1405</v>
      </c>
      <c r="I811" s="2"/>
      <c r="J811" s="2">
        <f t="shared" si="174"/>
        <v>0.78012215435868959</v>
      </c>
      <c r="K811" s="10">
        <f t="shared" si="172"/>
        <v>2</v>
      </c>
      <c r="L811" s="9">
        <f t="shared" si="180"/>
        <v>3</v>
      </c>
      <c r="M811" s="8">
        <f t="shared" si="181"/>
        <v>1</v>
      </c>
      <c r="N811" s="2">
        <f t="shared" si="175"/>
        <v>0.25485841199333703</v>
      </c>
      <c r="O811" s="2">
        <f t="shared" si="176"/>
        <v>0.11438089950027762</v>
      </c>
      <c r="P811" s="2">
        <f t="shared" si="177"/>
        <v>0.62798445308162132</v>
      </c>
      <c r="Q811" s="2">
        <f t="shared" si="178"/>
        <v>2.7762354247640175E-3</v>
      </c>
      <c r="R811" s="1">
        <v>459</v>
      </c>
      <c r="S811" s="1">
        <v>206</v>
      </c>
      <c r="T811" s="1">
        <v>1131</v>
      </c>
      <c r="V811" s="1">
        <v>5</v>
      </c>
      <c r="X811" s="1">
        <v>0</v>
      </c>
      <c r="AA811" s="11" t="s">
        <v>1347</v>
      </c>
      <c r="AB811" s="11"/>
      <c r="AE811" s="44">
        <v>25</v>
      </c>
      <c r="AF811" s="46">
        <v>27</v>
      </c>
      <c r="AG811" s="46">
        <v>90</v>
      </c>
      <c r="AH811" s="50">
        <v>28740</v>
      </c>
      <c r="AI811" s="50">
        <f t="shared" si="179"/>
        <v>25027</v>
      </c>
      <c r="AJ811" t="s">
        <v>1483</v>
      </c>
    </row>
    <row r="812" spans="1:36" hidden="1" outlineLevel="1">
      <c r="A812" s="27" t="s">
        <v>2082</v>
      </c>
      <c r="B812" s="11" t="s">
        <v>1041</v>
      </c>
      <c r="E812" s="1">
        <f t="shared" si="173"/>
        <v>4085</v>
      </c>
      <c r="G812" s="1">
        <v>3489</v>
      </c>
      <c r="H812" s="1">
        <v>3471</v>
      </c>
      <c r="I812" s="2"/>
      <c r="J812" s="2">
        <f t="shared" si="174"/>
        <v>0.84969400244798043</v>
      </c>
      <c r="K812" s="10">
        <f t="shared" si="172"/>
        <v>2</v>
      </c>
      <c r="L812" s="9">
        <f t="shared" si="180"/>
        <v>3</v>
      </c>
      <c r="M812" s="8">
        <f t="shared" si="181"/>
        <v>1</v>
      </c>
      <c r="N812" s="2">
        <f t="shared" si="175"/>
        <v>0.24944920440636476</v>
      </c>
      <c r="O812" s="2">
        <f t="shared" si="176"/>
        <v>0.15740514075887393</v>
      </c>
      <c r="P812" s="2">
        <f t="shared" si="177"/>
        <v>0.59118727050183595</v>
      </c>
      <c r="Q812" s="2">
        <f t="shared" si="178"/>
        <v>1.9583843329253892E-3</v>
      </c>
      <c r="R812" s="1">
        <v>1019</v>
      </c>
      <c r="S812" s="1">
        <v>643</v>
      </c>
      <c r="T812" s="1">
        <v>2415</v>
      </c>
      <c r="V812" s="1">
        <v>8</v>
      </c>
      <c r="X812" s="1">
        <v>0</v>
      </c>
      <c r="AA812" s="11" t="s">
        <v>1347</v>
      </c>
      <c r="AB812" s="11"/>
      <c r="AE812" s="44">
        <v>25</v>
      </c>
      <c r="AF812" s="46">
        <v>27</v>
      </c>
      <c r="AG812" s="46">
        <v>95</v>
      </c>
      <c r="AH812" s="50">
        <v>28950</v>
      </c>
      <c r="AI812" s="50">
        <f t="shared" si="179"/>
        <v>25027</v>
      </c>
      <c r="AJ812" t="s">
        <v>1483</v>
      </c>
    </row>
    <row r="813" spans="1:36" hidden="1" outlineLevel="1">
      <c r="A813" s="27" t="s">
        <v>2427</v>
      </c>
      <c r="B813" s="11" t="s">
        <v>1041</v>
      </c>
      <c r="E813" s="1">
        <f t="shared" si="173"/>
        <v>10048</v>
      </c>
      <c r="G813" s="1">
        <v>8143</v>
      </c>
      <c r="H813" s="1">
        <v>7994</v>
      </c>
      <c r="I813" s="2"/>
      <c r="J813" s="2">
        <f t="shared" si="174"/>
        <v>0.79558121019108285</v>
      </c>
      <c r="K813" s="10">
        <f t="shared" ref="K813:K876" si="182">IF(R813&gt;0,RANK(R813,$R813:$W813),"")</f>
        <v>2</v>
      </c>
      <c r="L813" s="9">
        <f t="shared" si="180"/>
        <v>3</v>
      </c>
      <c r="M813" s="8">
        <f t="shared" si="181"/>
        <v>1</v>
      </c>
      <c r="N813" s="2">
        <f t="shared" si="175"/>
        <v>0.25497809637594582</v>
      </c>
      <c r="O813" s="2">
        <f t="shared" si="176"/>
        <v>0.19285145360414177</v>
      </c>
      <c r="P813" s="2">
        <f t="shared" si="177"/>
        <v>0.55117483074472318</v>
      </c>
      <c r="Q813" s="2">
        <f t="shared" si="178"/>
        <v>9.956192751892079E-4</v>
      </c>
      <c r="R813" s="1">
        <v>2561</v>
      </c>
      <c r="S813" s="1">
        <v>1937</v>
      </c>
      <c r="T813" s="1">
        <v>5536</v>
      </c>
      <c r="V813" s="1">
        <v>10</v>
      </c>
      <c r="X813" s="1">
        <v>4</v>
      </c>
      <c r="AA813" t="s">
        <v>2191</v>
      </c>
      <c r="AE813" s="44">
        <v>25</v>
      </c>
      <c r="AF813" s="46">
        <v>1</v>
      </c>
      <c r="AG813" s="46">
        <v>40</v>
      </c>
      <c r="AH813" s="50">
        <v>29020</v>
      </c>
      <c r="AI813" s="50">
        <f t="shared" si="179"/>
        <v>25001</v>
      </c>
      <c r="AJ813" t="s">
        <v>1483</v>
      </c>
    </row>
    <row r="814" spans="1:36" hidden="1" outlineLevel="1">
      <c r="A814" s="27" t="s">
        <v>1871</v>
      </c>
      <c r="B814" s="11" t="s">
        <v>1041</v>
      </c>
      <c r="E814" s="1">
        <f t="shared" si="173"/>
        <v>2597</v>
      </c>
      <c r="G814" s="1">
        <v>2122</v>
      </c>
      <c r="H814" s="1">
        <v>2109</v>
      </c>
      <c r="I814" s="2"/>
      <c r="J814" s="2">
        <f t="shared" si="174"/>
        <v>0.81209087408548331</v>
      </c>
      <c r="K814" s="10">
        <f t="shared" si="182"/>
        <v>2</v>
      </c>
      <c r="L814" s="9">
        <f t="shared" si="180"/>
        <v>3</v>
      </c>
      <c r="M814" s="8">
        <f t="shared" si="181"/>
        <v>1</v>
      </c>
      <c r="N814" s="2">
        <f t="shared" si="175"/>
        <v>0.36917148362235069</v>
      </c>
      <c r="O814" s="2">
        <f t="shared" si="176"/>
        <v>8.1695568400770718E-2</v>
      </c>
      <c r="P814" s="2">
        <f t="shared" si="177"/>
        <v>0.54759152215799611</v>
      </c>
      <c r="Q814" s="2">
        <f t="shared" si="178"/>
        <v>1.5414258188823915E-3</v>
      </c>
      <c r="R814" s="1">
        <v>958</v>
      </c>
      <c r="S814" s="1">
        <v>212</v>
      </c>
      <c r="T814" s="1">
        <v>1421</v>
      </c>
      <c r="V814" s="1">
        <v>4</v>
      </c>
      <c r="X814" s="1">
        <v>2</v>
      </c>
      <c r="AA814" t="s">
        <v>2023</v>
      </c>
      <c r="AE814" s="44">
        <v>25</v>
      </c>
      <c r="AF814" s="46">
        <v>15</v>
      </c>
      <c r="AG814" s="46">
        <v>45</v>
      </c>
      <c r="AH814" s="50">
        <v>29265</v>
      </c>
      <c r="AI814" s="50">
        <f t="shared" si="179"/>
        <v>25015</v>
      </c>
      <c r="AJ814" t="s">
        <v>1483</v>
      </c>
    </row>
    <row r="815" spans="1:36" hidden="1" outlineLevel="1">
      <c r="A815" s="27" t="s">
        <v>1790</v>
      </c>
      <c r="B815" s="11" t="s">
        <v>1041</v>
      </c>
      <c r="E815" s="1">
        <f t="shared" si="173"/>
        <v>40737</v>
      </c>
      <c r="G815" s="1">
        <v>27138</v>
      </c>
      <c r="H815" s="1">
        <v>26854</v>
      </c>
      <c r="I815" s="2"/>
      <c r="J815" s="2">
        <f t="shared" si="174"/>
        <v>0.65920416329135678</v>
      </c>
      <c r="K815" s="10">
        <f t="shared" si="182"/>
        <v>2</v>
      </c>
      <c r="L815" s="9">
        <f t="shared" si="180"/>
        <v>3</v>
      </c>
      <c r="M815" s="8">
        <f t="shared" si="181"/>
        <v>1</v>
      </c>
      <c r="N815" s="2">
        <f t="shared" si="175"/>
        <v>0.31211726224145986</v>
      </c>
      <c r="O815" s="2">
        <f t="shared" si="176"/>
        <v>0.1187870440963085</v>
      </c>
      <c r="P815" s="2">
        <f t="shared" si="177"/>
        <v>0.5680381692530927</v>
      </c>
      <c r="Q815" s="2">
        <f t="shared" si="178"/>
        <v>1.0575244091389768E-3</v>
      </c>
      <c r="R815" s="1">
        <v>12691</v>
      </c>
      <c r="S815" s="1">
        <v>4830</v>
      </c>
      <c r="T815" s="1">
        <v>23097</v>
      </c>
      <c r="V815" s="1">
        <v>43</v>
      </c>
      <c r="X815" s="1">
        <v>76</v>
      </c>
      <c r="AA815" t="s">
        <v>749</v>
      </c>
      <c r="AE815" s="44">
        <v>25</v>
      </c>
      <c r="AF815" s="46">
        <v>9</v>
      </c>
      <c r="AG815" s="46">
        <v>55</v>
      </c>
      <c r="AH815" s="50">
        <v>29405</v>
      </c>
      <c r="AI815" s="50">
        <f t="shared" si="179"/>
        <v>25009</v>
      </c>
      <c r="AJ815" t="s">
        <v>905</v>
      </c>
    </row>
    <row r="816" spans="1:36" hidden="1" outlineLevel="1">
      <c r="A816" s="27" t="s">
        <v>826</v>
      </c>
      <c r="B816" s="11" t="s">
        <v>1041</v>
      </c>
      <c r="E816" s="1">
        <f t="shared" ref="E816:E879" si="183">SUM(R816:X816)</f>
        <v>220</v>
      </c>
      <c r="G816" s="1">
        <v>176</v>
      </c>
      <c r="H816" s="1">
        <v>176</v>
      </c>
      <c r="I816" s="2"/>
      <c r="J816" s="2">
        <f t="shared" ref="J816:J879" si="184">H816/E816</f>
        <v>0.8</v>
      </c>
      <c r="K816" s="10">
        <f t="shared" si="182"/>
        <v>2</v>
      </c>
      <c r="L816" s="9">
        <f t="shared" si="180"/>
        <v>3</v>
      </c>
      <c r="M816" s="8">
        <f t="shared" si="181"/>
        <v>1</v>
      </c>
      <c r="N816" s="2">
        <f t="shared" ref="N816:N879" si="185">IF(SUM($R816:$W816)=0,"-",R816/SUM($R816:$W816))</f>
        <v>0.14545454545454545</v>
      </c>
      <c r="O816" s="2">
        <f t="shared" ref="O816:O879" si="186">IF(SUM($R816:$W816)=0,"-",S816/SUM($R816:$W816))</f>
        <v>0.12272727272727273</v>
      </c>
      <c r="P816" s="2">
        <f t="shared" ref="P816:P879" si="187">IF(SUM($R816:$W816)=0,"-",T816/SUM($R816:$W816))</f>
        <v>0.73181818181818181</v>
      </c>
      <c r="Q816" s="2">
        <f t="shared" ref="Q816:Q879" si="188">IF(SUM($R816:$W816)=0,"-",(1-N816-O816-P816))</f>
        <v>0</v>
      </c>
      <c r="R816" s="1">
        <v>32</v>
      </c>
      <c r="S816" s="1">
        <v>27</v>
      </c>
      <c r="T816" s="1">
        <v>161</v>
      </c>
      <c r="V816" s="1">
        <v>0</v>
      </c>
      <c r="X816" s="1">
        <v>0</v>
      </c>
      <c r="AA816" t="s">
        <v>1085</v>
      </c>
      <c r="AE816" s="44">
        <v>25</v>
      </c>
      <c r="AF816" s="46">
        <v>11</v>
      </c>
      <c r="AG816" s="46">
        <v>55</v>
      </c>
      <c r="AH816" s="50">
        <v>29475</v>
      </c>
      <c r="AI816" s="50">
        <f t="shared" si="179"/>
        <v>25011</v>
      </c>
      <c r="AJ816" t="s">
        <v>1483</v>
      </c>
    </row>
    <row r="817" spans="1:36" hidden="1" outlineLevel="1">
      <c r="A817" s="27" t="s">
        <v>1928</v>
      </c>
      <c r="B817" s="11" t="s">
        <v>1041</v>
      </c>
      <c r="E817" s="1">
        <f t="shared" si="183"/>
        <v>525</v>
      </c>
      <c r="G817" s="1">
        <v>444</v>
      </c>
      <c r="H817" s="1">
        <v>440</v>
      </c>
      <c r="I817" s="2"/>
      <c r="J817" s="2">
        <f t="shared" si="184"/>
        <v>0.83809523809523812</v>
      </c>
      <c r="K817" s="10">
        <f t="shared" si="182"/>
        <v>2</v>
      </c>
      <c r="L817" s="9">
        <f t="shared" si="180"/>
        <v>3</v>
      </c>
      <c r="M817" s="8">
        <f t="shared" si="181"/>
        <v>1</v>
      </c>
      <c r="N817" s="2">
        <f t="shared" si="185"/>
        <v>0.28000000000000003</v>
      </c>
      <c r="O817" s="2">
        <f t="shared" si="186"/>
        <v>9.5238095238095233E-2</v>
      </c>
      <c r="P817" s="2">
        <f t="shared" si="187"/>
        <v>0.62476190476190474</v>
      </c>
      <c r="Q817" s="2">
        <f t="shared" si="188"/>
        <v>0</v>
      </c>
      <c r="R817" s="1">
        <v>147</v>
      </c>
      <c r="S817" s="1">
        <v>50</v>
      </c>
      <c r="T817" s="1">
        <v>328</v>
      </c>
      <c r="V817" s="1">
        <v>0</v>
      </c>
      <c r="X817" s="1">
        <v>0</v>
      </c>
      <c r="AA817" t="s">
        <v>1085</v>
      </c>
      <c r="AE817" s="44">
        <v>25</v>
      </c>
      <c r="AF817" s="46">
        <v>11</v>
      </c>
      <c r="AG817" s="46">
        <v>60</v>
      </c>
      <c r="AH817" s="50">
        <v>29650</v>
      </c>
      <c r="AI817" s="50">
        <f t="shared" si="179"/>
        <v>25011</v>
      </c>
      <c r="AJ817" t="s">
        <v>1483</v>
      </c>
    </row>
    <row r="818" spans="1:36" hidden="1" outlineLevel="1">
      <c r="A818" s="27" t="s">
        <v>2326</v>
      </c>
      <c r="B818" s="11" t="s">
        <v>1041</v>
      </c>
      <c r="E818" s="1">
        <f t="shared" si="183"/>
        <v>15966</v>
      </c>
      <c r="G818" s="1">
        <v>13488</v>
      </c>
      <c r="H818" s="1">
        <v>13381</v>
      </c>
      <c r="I818" s="2"/>
      <c r="J818" s="2">
        <f t="shared" si="184"/>
        <v>0.83809344857822876</v>
      </c>
      <c r="K818" s="10">
        <f t="shared" si="182"/>
        <v>2</v>
      </c>
      <c r="L818" s="9">
        <f t="shared" si="180"/>
        <v>3</v>
      </c>
      <c r="M818" s="8">
        <f t="shared" si="181"/>
        <v>1</v>
      </c>
      <c r="N818" s="2">
        <f t="shared" si="185"/>
        <v>0.25697098815715269</v>
      </c>
      <c r="O818" s="2">
        <f t="shared" si="186"/>
        <v>0.18647784948931637</v>
      </c>
      <c r="P818" s="2">
        <f t="shared" si="187"/>
        <v>0.55579923554107402</v>
      </c>
      <c r="Q818" s="2">
        <f t="shared" si="188"/>
        <v>7.5192681245694892E-4</v>
      </c>
      <c r="R818" s="1">
        <v>4101</v>
      </c>
      <c r="S818" s="1">
        <v>2976</v>
      </c>
      <c r="T818" s="1">
        <v>8870</v>
      </c>
      <c r="V818" s="1">
        <v>12</v>
      </c>
      <c r="X818" s="1">
        <v>7</v>
      </c>
      <c r="AA818" t="s">
        <v>274</v>
      </c>
      <c r="AE818" s="44">
        <v>25</v>
      </c>
      <c r="AF818" s="46">
        <v>23</v>
      </c>
      <c r="AG818" s="46">
        <v>50</v>
      </c>
      <c r="AH818" s="50">
        <v>30210</v>
      </c>
      <c r="AI818" s="50">
        <f t="shared" si="179"/>
        <v>25023</v>
      </c>
      <c r="AJ818" t="s">
        <v>1483</v>
      </c>
    </row>
    <row r="819" spans="1:36" hidden="1" outlineLevel="1">
      <c r="A819" s="27" t="s">
        <v>1527</v>
      </c>
      <c r="B819" s="11" t="s">
        <v>1041</v>
      </c>
      <c r="E819" s="1">
        <f t="shared" si="183"/>
        <v>1484</v>
      </c>
      <c r="G819" s="1">
        <v>1106</v>
      </c>
      <c r="H819" s="1">
        <v>1089</v>
      </c>
      <c r="I819" s="2"/>
      <c r="J819" s="2">
        <f t="shared" si="184"/>
        <v>0.73382749326145558</v>
      </c>
      <c r="K819" s="10">
        <f t="shared" si="182"/>
        <v>2</v>
      </c>
      <c r="L819" s="9">
        <f t="shared" si="180"/>
        <v>3</v>
      </c>
      <c r="M819" s="8">
        <f t="shared" si="181"/>
        <v>1</v>
      </c>
      <c r="N819" s="2">
        <f t="shared" si="185"/>
        <v>0.27008777852802163</v>
      </c>
      <c r="O819" s="2">
        <f t="shared" si="186"/>
        <v>0.10871033085752869</v>
      </c>
      <c r="P819" s="2">
        <f t="shared" si="187"/>
        <v>0.62052667116812965</v>
      </c>
      <c r="Q819" s="2">
        <f t="shared" si="188"/>
        <v>6.7521944632009667E-4</v>
      </c>
      <c r="R819" s="1">
        <v>400</v>
      </c>
      <c r="S819" s="1">
        <v>161</v>
      </c>
      <c r="T819" s="1">
        <v>919</v>
      </c>
      <c r="V819" s="1">
        <v>1</v>
      </c>
      <c r="X819" s="1">
        <v>3</v>
      </c>
      <c r="AA819" t="s">
        <v>1988</v>
      </c>
      <c r="AE819" s="44">
        <v>25</v>
      </c>
      <c r="AF819" s="46">
        <v>3</v>
      </c>
      <c r="AG819" s="46">
        <v>55</v>
      </c>
      <c r="AH819" s="50">
        <v>30315</v>
      </c>
      <c r="AI819" s="50">
        <f t="shared" si="179"/>
        <v>25003</v>
      </c>
      <c r="AJ819" t="s">
        <v>1483</v>
      </c>
    </row>
    <row r="820" spans="1:36" hidden="1" outlineLevel="1">
      <c r="A820" s="27" t="s">
        <v>311</v>
      </c>
      <c r="B820" s="11" t="s">
        <v>1041</v>
      </c>
      <c r="E820" s="1">
        <f t="shared" si="183"/>
        <v>7282</v>
      </c>
      <c r="G820" s="1">
        <v>5431</v>
      </c>
      <c r="H820" s="1">
        <v>5383</v>
      </c>
      <c r="I820" s="2"/>
      <c r="J820" s="2">
        <f t="shared" si="184"/>
        <v>0.7392199945070036</v>
      </c>
      <c r="K820" s="10">
        <f t="shared" si="182"/>
        <v>2</v>
      </c>
      <c r="L820" s="9">
        <f t="shared" si="180"/>
        <v>3</v>
      </c>
      <c r="M820" s="8">
        <f t="shared" si="181"/>
        <v>1</v>
      </c>
      <c r="N820" s="2">
        <f t="shared" si="185"/>
        <v>0.34671984596341632</v>
      </c>
      <c r="O820" s="2">
        <f t="shared" si="186"/>
        <v>0.10603768394993811</v>
      </c>
      <c r="P820" s="2">
        <f t="shared" si="187"/>
        <v>0.54682987209462253</v>
      </c>
      <c r="Q820" s="2">
        <f t="shared" si="188"/>
        <v>4.1259799202308933E-4</v>
      </c>
      <c r="R820" s="1">
        <v>2521</v>
      </c>
      <c r="S820" s="1">
        <v>771</v>
      </c>
      <c r="T820" s="1">
        <v>3976</v>
      </c>
      <c r="V820" s="1">
        <v>3</v>
      </c>
      <c r="X820" s="1">
        <v>11</v>
      </c>
      <c r="AA820" t="s">
        <v>841</v>
      </c>
      <c r="AE820" s="44">
        <v>25</v>
      </c>
      <c r="AF820" s="46">
        <v>21</v>
      </c>
      <c r="AG820" s="46">
        <v>55</v>
      </c>
      <c r="AH820" s="50">
        <v>30455</v>
      </c>
      <c r="AI820" s="50">
        <f t="shared" si="179"/>
        <v>25021</v>
      </c>
      <c r="AJ820" t="s">
        <v>1483</v>
      </c>
    </row>
    <row r="821" spans="1:36" hidden="1" outlineLevel="1">
      <c r="A821" s="27" t="s">
        <v>1362</v>
      </c>
      <c r="B821" s="11" t="s">
        <v>1041</v>
      </c>
      <c r="E821" s="1">
        <f t="shared" si="183"/>
        <v>12481</v>
      </c>
      <c r="G821" s="1">
        <v>10465</v>
      </c>
      <c r="H821" s="1">
        <v>10424</v>
      </c>
      <c r="I821" s="2"/>
      <c r="J821" s="2">
        <f t="shared" si="184"/>
        <v>0.83518948802179316</v>
      </c>
      <c r="K821" s="10">
        <f t="shared" si="182"/>
        <v>2</v>
      </c>
      <c r="L821" s="9">
        <f t="shared" si="180"/>
        <v>3</v>
      </c>
      <c r="M821" s="8">
        <f t="shared" si="181"/>
        <v>1</v>
      </c>
      <c r="N821" s="2">
        <f t="shared" si="185"/>
        <v>0.22404809619238478</v>
      </c>
      <c r="O821" s="2">
        <f t="shared" si="186"/>
        <v>0.16841683366733468</v>
      </c>
      <c r="P821" s="2">
        <f t="shared" si="187"/>
        <v>0.60689378757515033</v>
      </c>
      <c r="Q821" s="2">
        <f t="shared" si="188"/>
        <v>6.4128256513029669E-4</v>
      </c>
      <c r="R821" s="1">
        <v>2795</v>
      </c>
      <c r="S821" s="1">
        <v>2101</v>
      </c>
      <c r="T821" s="1">
        <v>7571</v>
      </c>
      <c r="V821" s="1">
        <v>8</v>
      </c>
      <c r="X821" s="1">
        <v>6</v>
      </c>
      <c r="AA821" s="11" t="s">
        <v>1347</v>
      </c>
      <c r="AB821" s="11"/>
      <c r="AE821" s="44">
        <v>25</v>
      </c>
      <c r="AF821" s="46">
        <v>27</v>
      </c>
      <c r="AG821" s="46">
        <v>100</v>
      </c>
      <c r="AH821" s="50">
        <v>30560</v>
      </c>
      <c r="AI821" s="50">
        <f t="shared" si="179"/>
        <v>25027</v>
      </c>
      <c r="AJ821" t="s">
        <v>1483</v>
      </c>
    </row>
    <row r="822" spans="1:36" hidden="1" outlineLevel="1">
      <c r="A822" s="27" t="s">
        <v>3085</v>
      </c>
      <c r="B822" s="11" t="s">
        <v>1041</v>
      </c>
      <c r="E822" s="1">
        <f t="shared" si="183"/>
        <v>1795</v>
      </c>
      <c r="G822" s="1">
        <v>1341</v>
      </c>
      <c r="H822" s="1">
        <v>1332</v>
      </c>
      <c r="I822" s="2"/>
      <c r="J822" s="2">
        <f t="shared" si="184"/>
        <v>0.74206128133704741</v>
      </c>
      <c r="K822" s="10">
        <f t="shared" si="182"/>
        <v>2</v>
      </c>
      <c r="L822" s="9">
        <f t="shared" si="180"/>
        <v>3</v>
      </c>
      <c r="M822" s="8">
        <f t="shared" si="181"/>
        <v>1</v>
      </c>
      <c r="N822" s="2">
        <f t="shared" si="185"/>
        <v>0.2106145251396648</v>
      </c>
      <c r="O822" s="2">
        <f t="shared" si="186"/>
        <v>0.15307262569832403</v>
      </c>
      <c r="P822" s="2">
        <f t="shared" si="187"/>
        <v>0.63407821229050276</v>
      </c>
      <c r="Q822" s="2">
        <f t="shared" si="188"/>
        <v>2.2346368715083775E-3</v>
      </c>
      <c r="R822" s="1">
        <v>377</v>
      </c>
      <c r="S822" s="1">
        <v>274</v>
      </c>
      <c r="T822" s="1">
        <v>1135</v>
      </c>
      <c r="V822" s="1">
        <v>4</v>
      </c>
      <c r="X822" s="1">
        <v>5</v>
      </c>
      <c r="AA822" t="s">
        <v>2725</v>
      </c>
      <c r="AE822" s="44">
        <v>25</v>
      </c>
      <c r="AF822" s="46">
        <v>13</v>
      </c>
      <c r="AG822" s="46">
        <v>45</v>
      </c>
      <c r="AH822" s="50">
        <v>30665</v>
      </c>
      <c r="AI822" s="50">
        <f t="shared" si="179"/>
        <v>25013</v>
      </c>
      <c r="AJ822" t="s">
        <v>1483</v>
      </c>
    </row>
    <row r="823" spans="1:36" hidden="1" outlineLevel="1">
      <c r="A823" s="27" t="s">
        <v>2059</v>
      </c>
      <c r="B823" s="11" t="s">
        <v>1041</v>
      </c>
      <c r="E823" s="1">
        <f t="shared" si="183"/>
        <v>10018</v>
      </c>
      <c r="G823" s="1">
        <v>8270</v>
      </c>
      <c r="H823" s="1">
        <v>8235</v>
      </c>
      <c r="I823" s="2"/>
      <c r="J823" s="2">
        <f t="shared" si="184"/>
        <v>0.82202036334597728</v>
      </c>
      <c r="K823" s="10">
        <f t="shared" si="182"/>
        <v>2</v>
      </c>
      <c r="L823" s="9">
        <f t="shared" si="180"/>
        <v>3</v>
      </c>
      <c r="M823" s="8">
        <f t="shared" si="181"/>
        <v>1</v>
      </c>
      <c r="N823" s="2">
        <f t="shared" si="185"/>
        <v>0.28465840990811025</v>
      </c>
      <c r="O823" s="2">
        <f t="shared" si="186"/>
        <v>0.15301638034358769</v>
      </c>
      <c r="P823" s="2">
        <f t="shared" si="187"/>
        <v>0.56052736715940876</v>
      </c>
      <c r="Q823" s="2">
        <f t="shared" si="188"/>
        <v>1.7978425888933725E-3</v>
      </c>
      <c r="R823" s="1">
        <v>2850</v>
      </c>
      <c r="S823" s="1">
        <v>1532</v>
      </c>
      <c r="T823" s="1">
        <v>5612</v>
      </c>
      <c r="V823" s="1">
        <v>18</v>
      </c>
      <c r="X823" s="1">
        <v>6</v>
      </c>
      <c r="AA823" t="s">
        <v>627</v>
      </c>
      <c r="AE823" s="44">
        <v>25</v>
      </c>
      <c r="AF823" s="46">
        <v>17</v>
      </c>
      <c r="AG823" s="46">
        <v>100</v>
      </c>
      <c r="AH823" s="50">
        <v>30700</v>
      </c>
      <c r="AI823" s="50">
        <f t="shared" si="179"/>
        <v>25017</v>
      </c>
      <c r="AJ823" t="s">
        <v>1483</v>
      </c>
    </row>
    <row r="824" spans="1:36" hidden="1" outlineLevel="1">
      <c r="A824" s="27" t="s">
        <v>2060</v>
      </c>
      <c r="B824" s="11" t="s">
        <v>1041</v>
      </c>
      <c r="E824" s="1">
        <f t="shared" si="183"/>
        <v>24933</v>
      </c>
      <c r="G824" s="1">
        <v>15523</v>
      </c>
      <c r="H824" s="1">
        <v>15394</v>
      </c>
      <c r="I824" s="2"/>
      <c r="J824" s="2">
        <f t="shared" si="184"/>
        <v>0.6174146713191353</v>
      </c>
      <c r="K824" s="10">
        <f t="shared" si="182"/>
        <v>1</v>
      </c>
      <c r="L824" s="9">
        <f t="shared" si="180"/>
        <v>3</v>
      </c>
      <c r="M824" s="8">
        <f t="shared" si="181"/>
        <v>2</v>
      </c>
      <c r="N824" s="2">
        <f t="shared" si="185"/>
        <v>0.46152609796279181</v>
      </c>
      <c r="O824" s="2">
        <f t="shared" si="186"/>
        <v>8.442158556676177E-2</v>
      </c>
      <c r="P824" s="2">
        <f t="shared" si="187"/>
        <v>0.45188250894041065</v>
      </c>
      <c r="Q824" s="2">
        <f t="shared" si="188"/>
        <v>2.1698075300358166E-3</v>
      </c>
      <c r="R824" s="1">
        <v>11486</v>
      </c>
      <c r="S824" s="1">
        <v>2101</v>
      </c>
      <c r="T824" s="1">
        <v>11246</v>
      </c>
      <c r="V824" s="1">
        <v>54</v>
      </c>
      <c r="X824" s="1">
        <v>46</v>
      </c>
      <c r="AA824" t="s">
        <v>2725</v>
      </c>
      <c r="AE824" s="44">
        <v>25</v>
      </c>
      <c r="AF824" s="46">
        <v>13</v>
      </c>
      <c r="AG824" s="46">
        <v>50</v>
      </c>
      <c r="AH824" s="50">
        <v>30840</v>
      </c>
      <c r="AI824" s="50">
        <f t="shared" si="179"/>
        <v>25013</v>
      </c>
      <c r="AJ824" t="s">
        <v>905</v>
      </c>
    </row>
    <row r="825" spans="1:36" hidden="1" outlineLevel="1">
      <c r="A825" s="27" t="s">
        <v>2511</v>
      </c>
      <c r="B825" s="11" t="s">
        <v>1041</v>
      </c>
      <c r="E825" s="1">
        <f t="shared" si="183"/>
        <v>3981</v>
      </c>
      <c r="G825" s="1">
        <v>3394</v>
      </c>
      <c r="H825" s="1">
        <v>3376</v>
      </c>
      <c r="I825" s="2"/>
      <c r="J825" s="2">
        <f t="shared" si="184"/>
        <v>0.84802813363476515</v>
      </c>
      <c r="K825" s="10">
        <f t="shared" si="182"/>
        <v>2</v>
      </c>
      <c r="L825" s="9">
        <f t="shared" si="180"/>
        <v>3</v>
      </c>
      <c r="M825" s="8">
        <f t="shared" si="181"/>
        <v>1</v>
      </c>
      <c r="N825" s="2">
        <f t="shared" si="185"/>
        <v>0.22504400301734975</v>
      </c>
      <c r="O825" s="2">
        <f t="shared" si="186"/>
        <v>0.12647724415388484</v>
      </c>
      <c r="P825" s="2">
        <f t="shared" si="187"/>
        <v>0.64797586120191097</v>
      </c>
      <c r="Q825" s="2">
        <f t="shared" si="188"/>
        <v>5.0289162685446254E-4</v>
      </c>
      <c r="R825" s="1">
        <v>895</v>
      </c>
      <c r="S825" s="1">
        <v>503</v>
      </c>
      <c r="T825" s="1">
        <v>2577</v>
      </c>
      <c r="V825" s="1">
        <v>2</v>
      </c>
      <c r="X825" s="1">
        <v>4</v>
      </c>
      <c r="AA825" s="11" t="s">
        <v>1347</v>
      </c>
      <c r="AB825" s="11"/>
      <c r="AE825" s="44">
        <v>25</v>
      </c>
      <c r="AF825" s="46">
        <v>27</v>
      </c>
      <c r="AG825" s="46">
        <v>105</v>
      </c>
      <c r="AH825" s="50">
        <v>30945</v>
      </c>
      <c r="AI825" s="50">
        <f t="shared" si="179"/>
        <v>25027</v>
      </c>
      <c r="AJ825" t="s">
        <v>1483</v>
      </c>
    </row>
    <row r="826" spans="1:36" hidden="1" outlineLevel="1">
      <c r="A826" s="27" t="s">
        <v>820</v>
      </c>
      <c r="B826" s="11" t="s">
        <v>1041</v>
      </c>
      <c r="E826" s="1">
        <f t="shared" si="183"/>
        <v>9535</v>
      </c>
      <c r="G826" s="1">
        <v>8394</v>
      </c>
      <c r="H826" s="1">
        <v>8364</v>
      </c>
      <c r="I826" s="2"/>
      <c r="J826" s="2">
        <f t="shared" si="184"/>
        <v>0.87718930256948091</v>
      </c>
      <c r="K826" s="10">
        <f t="shared" si="182"/>
        <v>2</v>
      </c>
      <c r="L826" s="9">
        <f t="shared" si="180"/>
        <v>3</v>
      </c>
      <c r="M826" s="8">
        <f t="shared" si="181"/>
        <v>1</v>
      </c>
      <c r="N826" s="2">
        <f t="shared" si="185"/>
        <v>0.23772555602182124</v>
      </c>
      <c r="O826" s="2">
        <f t="shared" si="186"/>
        <v>0.20499370541334452</v>
      </c>
      <c r="P826" s="2">
        <f t="shared" si="187"/>
        <v>0.55654637012169539</v>
      </c>
      <c r="Q826" s="2">
        <f t="shared" si="188"/>
        <v>7.3436844313889971E-4</v>
      </c>
      <c r="R826" s="1">
        <v>2266</v>
      </c>
      <c r="S826" s="1">
        <v>1954</v>
      </c>
      <c r="T826" s="1">
        <v>5305</v>
      </c>
      <c r="V826" s="1">
        <v>7</v>
      </c>
      <c r="X826" s="1">
        <v>3</v>
      </c>
      <c r="AA826" t="s">
        <v>627</v>
      </c>
      <c r="AE826" s="44">
        <v>25</v>
      </c>
      <c r="AF826" s="46">
        <v>17</v>
      </c>
      <c r="AG826" s="46">
        <v>105</v>
      </c>
      <c r="AH826" s="50">
        <v>31085</v>
      </c>
      <c r="AI826" s="50">
        <f t="shared" si="179"/>
        <v>25017</v>
      </c>
      <c r="AJ826" t="s">
        <v>1483</v>
      </c>
    </row>
    <row r="827" spans="1:36" hidden="1" outlineLevel="1">
      <c r="A827" s="27" t="s">
        <v>2181</v>
      </c>
      <c r="B827" s="11" t="s">
        <v>1041</v>
      </c>
      <c r="E827" s="1">
        <f t="shared" si="183"/>
        <v>3023</v>
      </c>
      <c r="G827" s="1">
        <v>2556</v>
      </c>
      <c r="H827" s="1">
        <v>2547</v>
      </c>
      <c r="I827" s="2"/>
      <c r="J827" s="2">
        <f t="shared" si="184"/>
        <v>0.84254052265960966</v>
      </c>
      <c r="K827" s="10">
        <f t="shared" si="182"/>
        <v>2</v>
      </c>
      <c r="L827" s="9">
        <f t="shared" si="180"/>
        <v>3</v>
      </c>
      <c r="M827" s="8">
        <f t="shared" si="181"/>
        <v>1</v>
      </c>
      <c r="N827" s="2">
        <f t="shared" si="185"/>
        <v>0.17362491716368456</v>
      </c>
      <c r="O827" s="2">
        <f t="shared" si="186"/>
        <v>0.15473823724320743</v>
      </c>
      <c r="P827" s="2">
        <f t="shared" si="187"/>
        <v>0.66964877402253142</v>
      </c>
      <c r="Q827" s="2">
        <f t="shared" si="188"/>
        <v>1.9880715705765661E-3</v>
      </c>
      <c r="R827" s="1">
        <v>524</v>
      </c>
      <c r="S827" s="1">
        <v>467</v>
      </c>
      <c r="T827" s="1">
        <v>2021</v>
      </c>
      <c r="V827" s="1">
        <v>6</v>
      </c>
      <c r="X827" s="1">
        <v>5</v>
      </c>
      <c r="AA827" s="11" t="s">
        <v>1347</v>
      </c>
      <c r="AB827" s="11"/>
      <c r="AE827" s="44">
        <v>25</v>
      </c>
      <c r="AF827" s="46">
        <v>27</v>
      </c>
      <c r="AG827" s="46">
        <v>110</v>
      </c>
      <c r="AH827" s="50">
        <v>31435</v>
      </c>
      <c r="AI827" s="50">
        <f t="shared" si="179"/>
        <v>25027</v>
      </c>
      <c r="AJ827" t="s">
        <v>1483</v>
      </c>
    </row>
    <row r="828" spans="1:36" hidden="1" outlineLevel="1">
      <c r="A828" s="27" t="s">
        <v>1832</v>
      </c>
      <c r="B828" s="11" t="s">
        <v>1041</v>
      </c>
      <c r="E828" s="1">
        <f t="shared" si="183"/>
        <v>12538</v>
      </c>
      <c r="G828" s="1">
        <v>9826</v>
      </c>
      <c r="H828" s="1">
        <v>9734</v>
      </c>
      <c r="I828" s="2"/>
      <c r="J828" s="2">
        <f t="shared" si="184"/>
        <v>0.77635986600733764</v>
      </c>
      <c r="K828" s="10">
        <f t="shared" si="182"/>
        <v>2</v>
      </c>
      <c r="L828" s="9">
        <f t="shared" si="180"/>
        <v>3</v>
      </c>
      <c r="M828" s="8">
        <f t="shared" si="181"/>
        <v>1</v>
      </c>
      <c r="N828" s="2">
        <f t="shared" si="185"/>
        <v>0.24446929159012859</v>
      </c>
      <c r="O828" s="2">
        <f t="shared" si="186"/>
        <v>0.11987860394537178</v>
      </c>
      <c r="P828" s="2">
        <f t="shared" si="187"/>
        <v>0.63381519047999357</v>
      </c>
      <c r="Q828" s="2">
        <f t="shared" si="188"/>
        <v>1.8369139845061389E-3</v>
      </c>
      <c r="R828" s="1">
        <v>3061</v>
      </c>
      <c r="S828" s="1">
        <v>1501</v>
      </c>
      <c r="T828" s="1">
        <v>7936</v>
      </c>
      <c r="V828" s="1">
        <v>23</v>
      </c>
      <c r="X828" s="1">
        <v>17</v>
      </c>
      <c r="AA828" t="s">
        <v>627</v>
      </c>
      <c r="AE828" s="44">
        <v>25</v>
      </c>
      <c r="AF828" s="46">
        <v>17</v>
      </c>
      <c r="AG828" s="46">
        <v>110</v>
      </c>
      <c r="AH828" s="50">
        <v>31540</v>
      </c>
      <c r="AI828" s="50">
        <f t="shared" si="179"/>
        <v>25017</v>
      </c>
      <c r="AJ828" t="s">
        <v>1483</v>
      </c>
    </row>
    <row r="829" spans="1:36" hidden="1" outlineLevel="1">
      <c r="A829" s="27" t="s">
        <v>351</v>
      </c>
      <c r="B829" s="11" t="s">
        <v>1041</v>
      </c>
      <c r="E829" s="1">
        <f t="shared" si="183"/>
        <v>7720</v>
      </c>
      <c r="G829" s="1">
        <v>5963</v>
      </c>
      <c r="H829" s="1">
        <v>5910</v>
      </c>
      <c r="I829" s="2"/>
      <c r="J829" s="2">
        <f t="shared" si="184"/>
        <v>0.76554404145077726</v>
      </c>
      <c r="K829" s="10">
        <f t="shared" si="182"/>
        <v>2</v>
      </c>
      <c r="L829" s="9">
        <f t="shared" si="180"/>
        <v>3</v>
      </c>
      <c r="M829" s="8">
        <f t="shared" si="181"/>
        <v>1</v>
      </c>
      <c r="N829" s="2">
        <f t="shared" si="185"/>
        <v>0.36334154883901931</v>
      </c>
      <c r="O829" s="2">
        <f t="shared" si="186"/>
        <v>0.10909326760928785</v>
      </c>
      <c r="P829" s="2">
        <f t="shared" si="187"/>
        <v>0.52665715397587232</v>
      </c>
      <c r="Q829" s="2">
        <f t="shared" si="188"/>
        <v>9.080295758205903E-4</v>
      </c>
      <c r="R829" s="1">
        <v>2801</v>
      </c>
      <c r="S829" s="1">
        <v>841</v>
      </c>
      <c r="T829" s="1">
        <v>4060</v>
      </c>
      <c r="V829" s="1">
        <v>7</v>
      </c>
      <c r="X829" s="1">
        <v>11</v>
      </c>
      <c r="AA829" t="s">
        <v>274</v>
      </c>
      <c r="AE829" s="44">
        <v>25</v>
      </c>
      <c r="AF829" s="46">
        <v>23</v>
      </c>
      <c r="AG829" s="46">
        <v>55</v>
      </c>
      <c r="AH829" s="50">
        <v>31645</v>
      </c>
      <c r="AI829" s="50">
        <f t="shared" si="179"/>
        <v>25023</v>
      </c>
      <c r="AJ829" t="s">
        <v>1483</v>
      </c>
    </row>
    <row r="830" spans="1:36" hidden="1" outlineLevel="1">
      <c r="A830" s="27" t="s">
        <v>2717</v>
      </c>
      <c r="B830" s="11" t="s">
        <v>1041</v>
      </c>
      <c r="E830" s="1">
        <f t="shared" si="183"/>
        <v>1394</v>
      </c>
      <c r="G830" s="1">
        <v>1143</v>
      </c>
      <c r="H830" s="1">
        <v>1140</v>
      </c>
      <c r="I830" s="2"/>
      <c r="J830" s="2">
        <f t="shared" si="184"/>
        <v>0.8177905308464849</v>
      </c>
      <c r="K830" s="10">
        <f t="shared" si="182"/>
        <v>2</v>
      </c>
      <c r="L830" s="9">
        <f t="shared" si="180"/>
        <v>3</v>
      </c>
      <c r="M830" s="8">
        <f t="shared" si="181"/>
        <v>1</v>
      </c>
      <c r="N830" s="2">
        <f t="shared" si="185"/>
        <v>0.20287769784172663</v>
      </c>
      <c r="O830" s="2">
        <f t="shared" si="186"/>
        <v>0.12805755395683452</v>
      </c>
      <c r="P830" s="2">
        <f t="shared" si="187"/>
        <v>0.66690647482014387</v>
      </c>
      <c r="Q830" s="2">
        <f t="shared" si="188"/>
        <v>2.1582733812950394E-3</v>
      </c>
      <c r="R830" s="1">
        <v>282</v>
      </c>
      <c r="S830" s="1">
        <v>178</v>
      </c>
      <c r="T830" s="1">
        <v>927</v>
      </c>
      <c r="V830" s="1">
        <v>3</v>
      </c>
      <c r="X830" s="1">
        <v>4</v>
      </c>
      <c r="AA830" t="s">
        <v>2023</v>
      </c>
      <c r="AE830" s="44">
        <v>25</v>
      </c>
      <c r="AF830" s="46">
        <v>15</v>
      </c>
      <c r="AG830" s="46">
        <v>50</v>
      </c>
      <c r="AH830" s="50">
        <v>31785</v>
      </c>
      <c r="AI830" s="50">
        <f t="shared" si="179"/>
        <v>25015</v>
      </c>
      <c r="AJ830" t="s">
        <v>1483</v>
      </c>
    </row>
    <row r="831" spans="1:36" hidden="1" outlineLevel="1">
      <c r="A831" s="27" t="s">
        <v>2497</v>
      </c>
      <c r="B831" s="11" t="s">
        <v>1041</v>
      </c>
      <c r="E831" s="1">
        <f t="shared" si="183"/>
        <v>10160</v>
      </c>
      <c r="G831" s="1">
        <v>8167</v>
      </c>
      <c r="H831" s="1">
        <v>8087</v>
      </c>
      <c r="I831" s="2"/>
      <c r="J831" s="2">
        <f t="shared" si="184"/>
        <v>0.79596456692913387</v>
      </c>
      <c r="K831" s="10">
        <f t="shared" si="182"/>
        <v>2</v>
      </c>
      <c r="L831" s="9">
        <f t="shared" si="180"/>
        <v>3</v>
      </c>
      <c r="M831" s="8">
        <f t="shared" si="181"/>
        <v>1</v>
      </c>
      <c r="N831" s="2">
        <f t="shared" si="185"/>
        <v>0.21928874002561324</v>
      </c>
      <c r="O831" s="2">
        <f t="shared" si="186"/>
        <v>0.15653630184218303</v>
      </c>
      <c r="P831" s="2">
        <f t="shared" si="187"/>
        <v>0.62368239582307161</v>
      </c>
      <c r="Q831" s="2">
        <f t="shared" si="188"/>
        <v>4.9256230913208299E-4</v>
      </c>
      <c r="R831" s="1">
        <v>2226</v>
      </c>
      <c r="S831" s="1">
        <v>1589</v>
      </c>
      <c r="T831" s="1">
        <v>6331</v>
      </c>
      <c r="V831" s="1">
        <v>5</v>
      </c>
      <c r="X831" s="1">
        <v>9</v>
      </c>
      <c r="AA831" t="s">
        <v>749</v>
      </c>
      <c r="AE831" s="44">
        <v>25</v>
      </c>
      <c r="AF831" s="46">
        <v>9</v>
      </c>
      <c r="AG831" s="46">
        <v>60</v>
      </c>
      <c r="AH831" s="50">
        <v>32310</v>
      </c>
      <c r="AI831" s="50">
        <f t="shared" ref="AI831:AI894" si="189">AE831*1000+AF831</f>
        <v>25009</v>
      </c>
      <c r="AJ831" t="s">
        <v>1483</v>
      </c>
    </row>
    <row r="832" spans="1:36" hidden="1" outlineLevel="1">
      <c r="A832" s="27" t="s">
        <v>1079</v>
      </c>
      <c r="B832" s="11" t="s">
        <v>1041</v>
      </c>
      <c r="E832" s="1">
        <f t="shared" si="183"/>
        <v>8617</v>
      </c>
      <c r="G832" s="1">
        <v>6736</v>
      </c>
      <c r="H832" s="1">
        <v>6705</v>
      </c>
      <c r="I832" s="2"/>
      <c r="J832" s="2">
        <f t="shared" si="184"/>
        <v>0.77811303237785767</v>
      </c>
      <c r="K832" s="10">
        <f t="shared" si="182"/>
        <v>2</v>
      </c>
      <c r="L832" s="9">
        <f t="shared" si="180"/>
        <v>3</v>
      </c>
      <c r="M832" s="8">
        <f t="shared" si="181"/>
        <v>1</v>
      </c>
      <c r="N832" s="2">
        <f t="shared" si="185"/>
        <v>0.25430032543003256</v>
      </c>
      <c r="O832" s="2">
        <f t="shared" si="186"/>
        <v>0.1689911668991167</v>
      </c>
      <c r="P832" s="2">
        <f t="shared" si="187"/>
        <v>0.5756624825662483</v>
      </c>
      <c r="Q832" s="2">
        <f t="shared" si="188"/>
        <v>1.0460251046023883E-3</v>
      </c>
      <c r="R832" s="1">
        <v>2188</v>
      </c>
      <c r="S832" s="1">
        <v>1454</v>
      </c>
      <c r="T832" s="1">
        <v>4953</v>
      </c>
      <c r="V832" s="1">
        <v>9</v>
      </c>
      <c r="X832" s="1">
        <v>13</v>
      </c>
      <c r="AA832" t="s">
        <v>274</v>
      </c>
      <c r="AE832" s="44">
        <v>25</v>
      </c>
      <c r="AF832" s="46">
        <v>23</v>
      </c>
      <c r="AG832" s="46">
        <v>60</v>
      </c>
      <c r="AH832" s="50">
        <v>33220</v>
      </c>
      <c r="AI832" s="50">
        <f t="shared" si="189"/>
        <v>25023</v>
      </c>
      <c r="AJ832" t="s">
        <v>1483</v>
      </c>
    </row>
    <row r="833" spans="1:36" hidden="1" outlineLevel="1">
      <c r="A833" s="27" t="s">
        <v>1637</v>
      </c>
      <c r="B833" s="11" t="s">
        <v>1041</v>
      </c>
      <c r="E833" s="1">
        <f t="shared" si="183"/>
        <v>7271</v>
      </c>
      <c r="G833" s="1">
        <v>5733</v>
      </c>
      <c r="H833" s="1">
        <v>5662</v>
      </c>
      <c r="I833" s="2"/>
      <c r="J833" s="2">
        <f t="shared" si="184"/>
        <v>0.77870994361160772</v>
      </c>
      <c r="K833" s="10">
        <f t="shared" si="182"/>
        <v>2</v>
      </c>
      <c r="L833" s="9">
        <f t="shared" si="180"/>
        <v>3</v>
      </c>
      <c r="M833" s="8">
        <f t="shared" si="181"/>
        <v>1</v>
      </c>
      <c r="N833" s="2">
        <f t="shared" si="185"/>
        <v>0.20619834710743801</v>
      </c>
      <c r="O833" s="2">
        <f t="shared" si="186"/>
        <v>0.17148760330578514</v>
      </c>
      <c r="P833" s="2">
        <f t="shared" si="187"/>
        <v>0.62066115702479341</v>
      </c>
      <c r="Q833" s="2">
        <f t="shared" si="188"/>
        <v>1.6528925619834212E-3</v>
      </c>
      <c r="R833" s="1">
        <v>1497</v>
      </c>
      <c r="S833" s="1">
        <v>1245</v>
      </c>
      <c r="T833" s="1">
        <v>4506</v>
      </c>
      <c r="V833" s="1">
        <v>12</v>
      </c>
      <c r="X833" s="1">
        <v>11</v>
      </c>
      <c r="AA833" t="s">
        <v>274</v>
      </c>
      <c r="AE833" s="44">
        <v>25</v>
      </c>
      <c r="AF833" s="46">
        <v>23</v>
      </c>
      <c r="AG833" s="46">
        <v>65</v>
      </c>
      <c r="AH833" s="50">
        <v>33920</v>
      </c>
      <c r="AI833" s="50">
        <f t="shared" si="189"/>
        <v>25023</v>
      </c>
      <c r="AJ833" t="s">
        <v>1483</v>
      </c>
    </row>
    <row r="834" spans="1:36" hidden="1" outlineLevel="1">
      <c r="A834" s="27" t="s">
        <v>1295</v>
      </c>
      <c r="B834" s="11" t="s">
        <v>1041</v>
      </c>
      <c r="E834" s="1">
        <f t="shared" si="183"/>
        <v>4686</v>
      </c>
      <c r="G834" s="1">
        <v>3674</v>
      </c>
      <c r="H834" s="1">
        <v>3661</v>
      </c>
      <c r="I834" s="2"/>
      <c r="J834" s="2">
        <f t="shared" si="184"/>
        <v>0.78126333760136579</v>
      </c>
      <c r="K834" s="10">
        <f t="shared" si="182"/>
        <v>2</v>
      </c>
      <c r="L834" s="9">
        <f t="shared" ref="L834:L897" si="190">IF(S834&gt;0,RANK(S834,$R834:$W834),"")</f>
        <v>3</v>
      </c>
      <c r="M834" s="8">
        <f t="shared" ref="M834:M897" si="191">IF(T834&gt;0,RANK(T834,$R834:$W834),"")</f>
        <v>1</v>
      </c>
      <c r="N834" s="2">
        <f t="shared" si="185"/>
        <v>0.20615253151036103</v>
      </c>
      <c r="O834" s="2">
        <f t="shared" si="186"/>
        <v>0.15979491561632131</v>
      </c>
      <c r="P834" s="2">
        <f t="shared" si="187"/>
        <v>0.63170262764366591</v>
      </c>
      <c r="Q834" s="2">
        <f t="shared" si="188"/>
        <v>2.349925229651717E-3</v>
      </c>
      <c r="R834" s="1">
        <v>965</v>
      </c>
      <c r="S834" s="1">
        <v>748</v>
      </c>
      <c r="T834" s="1">
        <v>2957</v>
      </c>
      <c r="V834" s="1">
        <v>11</v>
      </c>
      <c r="X834" s="1">
        <v>5</v>
      </c>
      <c r="AA834" s="11" t="s">
        <v>1347</v>
      </c>
      <c r="AB834" s="11"/>
      <c r="AE834" s="44">
        <v>25</v>
      </c>
      <c r="AF834" s="46">
        <v>27</v>
      </c>
      <c r="AG834" s="46">
        <v>115</v>
      </c>
      <c r="AH834" s="50">
        <v>34165</v>
      </c>
      <c r="AI834" s="50">
        <f t="shared" si="189"/>
        <v>25027</v>
      </c>
      <c r="AJ834" t="s">
        <v>1483</v>
      </c>
    </row>
    <row r="835" spans="1:36" hidden="1" outlineLevel="1">
      <c r="A835" s="27" t="s">
        <v>1366</v>
      </c>
      <c r="B835" s="11" t="s">
        <v>1041</v>
      </c>
      <c r="E835" s="1">
        <f t="shared" si="183"/>
        <v>2177</v>
      </c>
      <c r="G835" s="1">
        <v>1682</v>
      </c>
      <c r="H835" s="1">
        <v>1675</v>
      </c>
      <c r="I835" s="2"/>
      <c r="J835" s="2">
        <f t="shared" si="184"/>
        <v>0.76940744143316486</v>
      </c>
      <c r="K835" s="10">
        <f t="shared" si="182"/>
        <v>2</v>
      </c>
      <c r="L835" s="9">
        <f t="shared" si="190"/>
        <v>3</v>
      </c>
      <c r="M835" s="8">
        <f t="shared" si="191"/>
        <v>1</v>
      </c>
      <c r="N835" s="2">
        <f t="shared" si="185"/>
        <v>0.29701149425287354</v>
      </c>
      <c r="O835" s="2">
        <f t="shared" si="186"/>
        <v>0.10160919540229885</v>
      </c>
      <c r="P835" s="2">
        <f t="shared" si="187"/>
        <v>0.59908045977011493</v>
      </c>
      <c r="Q835" s="2">
        <f t="shared" si="188"/>
        <v>2.2988505747126853E-3</v>
      </c>
      <c r="R835" s="1">
        <v>646</v>
      </c>
      <c r="S835" s="1">
        <v>221</v>
      </c>
      <c r="T835" s="1">
        <v>1303</v>
      </c>
      <c r="V835" s="1">
        <v>5</v>
      </c>
      <c r="X835" s="1">
        <v>2</v>
      </c>
      <c r="AA835" t="s">
        <v>1988</v>
      </c>
      <c r="AE835" s="44">
        <v>25</v>
      </c>
      <c r="AF835" s="46">
        <v>3</v>
      </c>
      <c r="AG835" s="46">
        <v>60</v>
      </c>
      <c r="AH835" s="50">
        <v>34340</v>
      </c>
      <c r="AI835" s="50">
        <f t="shared" si="189"/>
        <v>25003</v>
      </c>
      <c r="AJ835" t="s">
        <v>1483</v>
      </c>
    </row>
    <row r="836" spans="1:36" hidden="1" outlineLevel="1">
      <c r="A836" s="27" t="s">
        <v>545</v>
      </c>
      <c r="B836" s="11" t="s">
        <v>1041</v>
      </c>
      <c r="E836" s="1">
        <f t="shared" si="183"/>
        <v>39723</v>
      </c>
      <c r="G836" s="1">
        <v>19660</v>
      </c>
      <c r="H836" s="1">
        <v>19578</v>
      </c>
      <c r="I836" s="2"/>
      <c r="J836" s="2">
        <f t="shared" si="184"/>
        <v>0.49286307680688768</v>
      </c>
      <c r="K836" s="10">
        <f t="shared" si="182"/>
        <v>1</v>
      </c>
      <c r="L836" s="9">
        <f t="shared" si="190"/>
        <v>3</v>
      </c>
      <c r="M836" s="8">
        <f t="shared" si="191"/>
        <v>2</v>
      </c>
      <c r="N836" s="2">
        <f t="shared" si="185"/>
        <v>0.53602683412776475</v>
      </c>
      <c r="O836" s="2">
        <f t="shared" si="186"/>
        <v>7.5155733777206121E-2</v>
      </c>
      <c r="P836" s="2">
        <f t="shared" si="187"/>
        <v>0.38788429043403699</v>
      </c>
      <c r="Q836" s="2">
        <f t="shared" si="188"/>
        <v>9.3314166099212059E-4</v>
      </c>
      <c r="R836" s="1">
        <v>21254</v>
      </c>
      <c r="S836" s="1">
        <v>2980</v>
      </c>
      <c r="T836" s="1">
        <v>15380</v>
      </c>
      <c r="V836" s="1">
        <v>37</v>
      </c>
      <c r="X836" s="1">
        <v>72</v>
      </c>
      <c r="AA836" t="s">
        <v>749</v>
      </c>
      <c r="AE836" s="44">
        <v>25</v>
      </c>
      <c r="AF836" s="46">
        <v>9</v>
      </c>
      <c r="AG836" s="46">
        <v>65</v>
      </c>
      <c r="AH836" s="50">
        <v>34550</v>
      </c>
      <c r="AI836" s="50">
        <f t="shared" si="189"/>
        <v>25009</v>
      </c>
      <c r="AJ836" t="s">
        <v>905</v>
      </c>
    </row>
    <row r="837" spans="1:36" hidden="1" outlineLevel="1">
      <c r="A837" s="27" t="s">
        <v>287</v>
      </c>
      <c r="B837" s="11" t="s">
        <v>1041</v>
      </c>
      <c r="E837" s="1">
        <f t="shared" si="183"/>
        <v>3965</v>
      </c>
      <c r="G837" s="1">
        <v>3040</v>
      </c>
      <c r="H837" s="1">
        <v>3022</v>
      </c>
      <c r="I837" s="2"/>
      <c r="J837" s="2">
        <f t="shared" si="184"/>
        <v>0.76216897856242116</v>
      </c>
      <c r="K837" s="10">
        <f t="shared" si="182"/>
        <v>2</v>
      </c>
      <c r="L837" s="9">
        <f t="shared" si="190"/>
        <v>3</v>
      </c>
      <c r="M837" s="8">
        <f t="shared" si="191"/>
        <v>1</v>
      </c>
      <c r="N837" s="2">
        <f t="shared" si="185"/>
        <v>0.29419191919191917</v>
      </c>
      <c r="O837" s="2">
        <f t="shared" si="186"/>
        <v>8.7878787878787876E-2</v>
      </c>
      <c r="P837" s="2">
        <f t="shared" si="187"/>
        <v>0.61565656565656568</v>
      </c>
      <c r="Q837" s="2">
        <f t="shared" si="188"/>
        <v>2.2727272727273151E-3</v>
      </c>
      <c r="R837" s="1">
        <v>1165</v>
      </c>
      <c r="S837" s="1">
        <v>348</v>
      </c>
      <c r="T837" s="1">
        <v>2438</v>
      </c>
      <c r="V837" s="1">
        <v>9</v>
      </c>
      <c r="X837" s="1">
        <v>5</v>
      </c>
      <c r="AA837" t="s">
        <v>1988</v>
      </c>
      <c r="AE837" s="44">
        <v>25</v>
      </c>
      <c r="AF837" s="46">
        <v>3</v>
      </c>
      <c r="AG837" s="46">
        <v>65</v>
      </c>
      <c r="AH837" s="50">
        <v>34655</v>
      </c>
      <c r="AI837" s="50">
        <f t="shared" si="189"/>
        <v>25003</v>
      </c>
      <c r="AJ837" t="s">
        <v>1483</v>
      </c>
    </row>
    <row r="838" spans="1:36" hidden="1" outlineLevel="1">
      <c r="A838" s="27" t="s">
        <v>2832</v>
      </c>
      <c r="B838" s="11" t="s">
        <v>1041</v>
      </c>
      <c r="E838" s="1">
        <f t="shared" si="183"/>
        <v>7409</v>
      </c>
      <c r="G838" s="1">
        <v>5518</v>
      </c>
      <c r="H838" s="1">
        <v>5476</v>
      </c>
      <c r="I838" s="2"/>
      <c r="J838" s="2">
        <f t="shared" si="184"/>
        <v>0.73910109326494799</v>
      </c>
      <c r="K838" s="10">
        <f t="shared" si="182"/>
        <v>2</v>
      </c>
      <c r="L838" s="9">
        <f t="shared" si="190"/>
        <v>3</v>
      </c>
      <c r="M838" s="8">
        <f t="shared" si="191"/>
        <v>1</v>
      </c>
      <c r="N838" s="2">
        <f t="shared" si="185"/>
        <v>0.32558139534883723</v>
      </c>
      <c r="O838" s="2">
        <f t="shared" si="186"/>
        <v>0.1115467820443483</v>
      </c>
      <c r="P838" s="2">
        <f t="shared" si="187"/>
        <v>0.56206057328285564</v>
      </c>
      <c r="Q838" s="2">
        <f t="shared" si="188"/>
        <v>8.112493239588181E-4</v>
      </c>
      <c r="R838" s="1">
        <v>2408</v>
      </c>
      <c r="S838" s="1">
        <v>825</v>
      </c>
      <c r="T838" s="1">
        <v>4157</v>
      </c>
      <c r="V838" s="1">
        <v>6</v>
      </c>
      <c r="X838" s="1">
        <v>13</v>
      </c>
      <c r="AA838" s="11" t="s">
        <v>1347</v>
      </c>
      <c r="AB838" s="11"/>
      <c r="AE838" s="44">
        <v>25</v>
      </c>
      <c r="AF838" s="46">
        <v>27</v>
      </c>
      <c r="AG838" s="46">
        <v>120</v>
      </c>
      <c r="AH838" s="50">
        <v>34795</v>
      </c>
      <c r="AI838" s="50">
        <f t="shared" si="189"/>
        <v>25027</v>
      </c>
      <c r="AJ838" t="s">
        <v>1483</v>
      </c>
    </row>
    <row r="839" spans="1:36" hidden="1" outlineLevel="1">
      <c r="A839" s="27" t="s">
        <v>1595</v>
      </c>
      <c r="B839" s="11" t="s">
        <v>1041</v>
      </c>
      <c r="E839" s="1">
        <f t="shared" si="183"/>
        <v>3757</v>
      </c>
      <c r="G839" s="1">
        <v>3051</v>
      </c>
      <c r="H839" s="1">
        <v>3036</v>
      </c>
      <c r="I839" s="2"/>
      <c r="J839" s="2">
        <f t="shared" si="184"/>
        <v>0.8080915624168219</v>
      </c>
      <c r="K839" s="10">
        <f t="shared" si="182"/>
        <v>1</v>
      </c>
      <c r="L839" s="9">
        <f t="shared" si="190"/>
        <v>3</v>
      </c>
      <c r="M839" s="8">
        <f t="shared" si="191"/>
        <v>2</v>
      </c>
      <c r="N839" s="2">
        <f t="shared" si="185"/>
        <v>0.43359063082246474</v>
      </c>
      <c r="O839" s="2">
        <f t="shared" si="186"/>
        <v>0.13095554964067074</v>
      </c>
      <c r="P839" s="2">
        <f t="shared" si="187"/>
        <v>0.43332446100612193</v>
      </c>
      <c r="Q839" s="2">
        <f t="shared" si="188"/>
        <v>2.1293585307425866E-3</v>
      </c>
      <c r="R839" s="1">
        <v>1629</v>
      </c>
      <c r="S839" s="1">
        <v>492</v>
      </c>
      <c r="T839" s="1">
        <v>1628</v>
      </c>
      <c r="V839" s="1">
        <v>8</v>
      </c>
      <c r="X839" s="1">
        <v>0</v>
      </c>
      <c r="AA839" t="s">
        <v>1988</v>
      </c>
      <c r="AE839" s="44">
        <v>25</v>
      </c>
      <c r="AF839" s="46">
        <v>3</v>
      </c>
      <c r="AG839" s="46">
        <v>70</v>
      </c>
      <c r="AH839" s="50">
        <v>34970</v>
      </c>
      <c r="AI839" s="50">
        <f t="shared" si="189"/>
        <v>25003</v>
      </c>
      <c r="AJ839" t="s">
        <v>1483</v>
      </c>
    </row>
    <row r="840" spans="1:36" hidden="1" outlineLevel="1">
      <c r="A840" s="27" t="s">
        <v>253</v>
      </c>
      <c r="B840" s="11" t="s">
        <v>1041</v>
      </c>
      <c r="E840" s="1">
        <f t="shared" si="183"/>
        <v>26838</v>
      </c>
      <c r="G840" s="1">
        <v>18352</v>
      </c>
      <c r="H840" s="1">
        <v>18184</v>
      </c>
      <c r="I840" s="2"/>
      <c r="J840" s="2">
        <f t="shared" si="184"/>
        <v>0.67754676205380426</v>
      </c>
      <c r="K840" s="10">
        <f t="shared" si="182"/>
        <v>2</v>
      </c>
      <c r="L840" s="9">
        <f t="shared" si="190"/>
        <v>3</v>
      </c>
      <c r="M840" s="8">
        <f t="shared" si="191"/>
        <v>1</v>
      </c>
      <c r="N840" s="2">
        <f t="shared" si="185"/>
        <v>0.30332213512504663</v>
      </c>
      <c r="O840" s="2">
        <f t="shared" si="186"/>
        <v>0.11459499813363196</v>
      </c>
      <c r="P840" s="2">
        <f t="shared" si="187"/>
        <v>0.58088839119074287</v>
      </c>
      <c r="Q840" s="2">
        <f t="shared" si="188"/>
        <v>1.1944755505786109E-3</v>
      </c>
      <c r="R840" s="1">
        <v>8126</v>
      </c>
      <c r="S840" s="1">
        <v>3070</v>
      </c>
      <c r="T840" s="1">
        <v>15562</v>
      </c>
      <c r="V840" s="1">
        <v>32</v>
      </c>
      <c r="X840" s="1">
        <v>48</v>
      </c>
      <c r="AA840" s="11" t="s">
        <v>1347</v>
      </c>
      <c r="AB840" s="11"/>
      <c r="AE840" s="44">
        <v>25</v>
      </c>
      <c r="AF840" s="46">
        <v>27</v>
      </c>
      <c r="AG840" s="46">
        <v>125</v>
      </c>
      <c r="AH840" s="50">
        <v>35075</v>
      </c>
      <c r="AI840" s="50">
        <f t="shared" si="189"/>
        <v>25027</v>
      </c>
      <c r="AJ840" t="s">
        <v>905</v>
      </c>
    </row>
    <row r="841" spans="1:36" hidden="1" outlineLevel="1">
      <c r="A841" s="27" t="s">
        <v>1016</v>
      </c>
      <c r="B841" s="11" t="s">
        <v>1041</v>
      </c>
      <c r="E841" s="1">
        <f t="shared" si="183"/>
        <v>1436</v>
      </c>
      <c r="G841" s="1">
        <v>1256</v>
      </c>
      <c r="H841" s="1">
        <v>1252</v>
      </c>
      <c r="I841" s="2"/>
      <c r="J841" s="2">
        <f t="shared" si="184"/>
        <v>0.871866295264624</v>
      </c>
      <c r="K841" s="10">
        <f t="shared" si="182"/>
        <v>1</v>
      </c>
      <c r="L841" s="9">
        <f t="shared" si="190"/>
        <v>3</v>
      </c>
      <c r="M841" s="8">
        <f t="shared" si="191"/>
        <v>2</v>
      </c>
      <c r="N841" s="2">
        <f t="shared" si="185"/>
        <v>0.48119777158774374</v>
      </c>
      <c r="O841" s="2">
        <f t="shared" si="186"/>
        <v>7.5208913649025072E-2</v>
      </c>
      <c r="P841" s="2">
        <f t="shared" si="187"/>
        <v>0.43384401114206128</v>
      </c>
      <c r="Q841" s="2">
        <f t="shared" si="188"/>
        <v>9.7493036211698803E-3</v>
      </c>
      <c r="R841" s="1">
        <v>691</v>
      </c>
      <c r="S841" s="1">
        <v>108</v>
      </c>
      <c r="T841" s="1">
        <v>623</v>
      </c>
      <c r="V841" s="1">
        <v>14</v>
      </c>
      <c r="X841" s="1">
        <v>0</v>
      </c>
      <c r="AA841" t="s">
        <v>1085</v>
      </c>
      <c r="AE841" s="44">
        <v>25</v>
      </c>
      <c r="AF841" s="46">
        <v>11</v>
      </c>
      <c r="AG841" s="46">
        <v>65</v>
      </c>
      <c r="AH841" s="50">
        <v>35180</v>
      </c>
      <c r="AI841" s="50">
        <f t="shared" si="189"/>
        <v>25011</v>
      </c>
      <c r="AJ841" t="s">
        <v>1483</v>
      </c>
    </row>
    <row r="842" spans="1:36" hidden="1" outlineLevel="1">
      <c r="A842" s="27" t="s">
        <v>1435</v>
      </c>
      <c r="B842" s="11" t="s">
        <v>1041</v>
      </c>
      <c r="E842" s="1">
        <f t="shared" si="183"/>
        <v>21330</v>
      </c>
      <c r="G842" s="1">
        <v>17962</v>
      </c>
      <c r="H842" s="1">
        <v>17884</v>
      </c>
      <c r="I842" s="2"/>
      <c r="J842" s="2">
        <f t="shared" si="184"/>
        <v>0.83844350679793722</v>
      </c>
      <c r="K842" s="10">
        <f t="shared" si="182"/>
        <v>2</v>
      </c>
      <c r="L842" s="9">
        <f t="shared" si="190"/>
        <v>3</v>
      </c>
      <c r="M842" s="8">
        <f t="shared" si="191"/>
        <v>1</v>
      </c>
      <c r="N842" s="2">
        <f t="shared" si="185"/>
        <v>0.40018757327080889</v>
      </c>
      <c r="O842" s="2">
        <f t="shared" si="186"/>
        <v>0.1107620164126612</v>
      </c>
      <c r="P842" s="2">
        <f t="shared" si="187"/>
        <v>0.48778429073856977</v>
      </c>
      <c r="Q842" s="2">
        <f t="shared" si="188"/>
        <v>1.2661195779601342E-3</v>
      </c>
      <c r="R842" s="1">
        <v>8534</v>
      </c>
      <c r="S842" s="1">
        <v>2362</v>
      </c>
      <c r="T842" s="1">
        <v>10402</v>
      </c>
      <c r="V842" s="1">
        <v>27</v>
      </c>
      <c r="X842" s="1">
        <v>5</v>
      </c>
      <c r="AA842" t="s">
        <v>627</v>
      </c>
      <c r="AE842" s="44">
        <v>25</v>
      </c>
      <c r="AF842" s="46">
        <v>17</v>
      </c>
      <c r="AG842" s="46">
        <v>115</v>
      </c>
      <c r="AH842" s="50">
        <v>35215</v>
      </c>
      <c r="AI842" s="50">
        <f t="shared" si="189"/>
        <v>25017</v>
      </c>
      <c r="AJ842" t="s">
        <v>1483</v>
      </c>
    </row>
    <row r="843" spans="1:36" hidden="1" outlineLevel="1">
      <c r="A843" s="27" t="s">
        <v>1351</v>
      </c>
      <c r="B843" s="11" t="s">
        <v>1041</v>
      </c>
      <c r="E843" s="1">
        <f t="shared" si="183"/>
        <v>568</v>
      </c>
      <c r="G843" s="1">
        <v>475</v>
      </c>
      <c r="H843" s="1">
        <v>472</v>
      </c>
      <c r="I843" s="2"/>
      <c r="J843" s="2">
        <f t="shared" si="184"/>
        <v>0.83098591549295775</v>
      </c>
      <c r="K843" s="10">
        <f t="shared" si="182"/>
        <v>2</v>
      </c>
      <c r="L843" s="9">
        <f t="shared" si="190"/>
        <v>3</v>
      </c>
      <c r="M843" s="8">
        <f t="shared" si="191"/>
        <v>1</v>
      </c>
      <c r="N843" s="2">
        <f t="shared" si="185"/>
        <v>0.2314487632508834</v>
      </c>
      <c r="O843" s="2">
        <f t="shared" si="186"/>
        <v>0.15724381625441697</v>
      </c>
      <c r="P843" s="2">
        <f t="shared" si="187"/>
        <v>0.607773851590106</v>
      </c>
      <c r="Q843" s="2">
        <f t="shared" si="188"/>
        <v>3.5335689045936647E-3</v>
      </c>
      <c r="R843" s="1">
        <v>131</v>
      </c>
      <c r="S843" s="1">
        <v>89</v>
      </c>
      <c r="T843" s="1">
        <v>344</v>
      </c>
      <c r="V843" s="1">
        <v>2</v>
      </c>
      <c r="X843" s="1">
        <v>2</v>
      </c>
      <c r="AA843" t="s">
        <v>1085</v>
      </c>
      <c r="AE843" s="44">
        <v>25</v>
      </c>
      <c r="AF843" s="46">
        <v>11</v>
      </c>
      <c r="AG843" s="46">
        <v>70</v>
      </c>
      <c r="AH843" s="50">
        <v>35285</v>
      </c>
      <c r="AI843" s="50">
        <f t="shared" si="189"/>
        <v>25011</v>
      </c>
      <c r="AJ843" t="s">
        <v>1483</v>
      </c>
    </row>
    <row r="844" spans="1:36" hidden="1" outlineLevel="1">
      <c r="A844" s="27" t="s">
        <v>1331</v>
      </c>
      <c r="B844" s="11" t="s">
        <v>1041</v>
      </c>
      <c r="E844" s="1">
        <f t="shared" si="183"/>
        <v>4417</v>
      </c>
      <c r="G844" s="1">
        <v>3496</v>
      </c>
      <c r="H844" s="1">
        <v>3483</v>
      </c>
      <c r="I844" s="2"/>
      <c r="J844" s="2">
        <f t="shared" si="184"/>
        <v>0.78854426081050488</v>
      </c>
      <c r="K844" s="10">
        <f t="shared" si="182"/>
        <v>2</v>
      </c>
      <c r="L844" s="9">
        <f t="shared" si="190"/>
        <v>3</v>
      </c>
      <c r="M844" s="8">
        <f t="shared" si="191"/>
        <v>1</v>
      </c>
      <c r="N844" s="2">
        <f t="shared" si="185"/>
        <v>0.34752094181571203</v>
      </c>
      <c r="O844" s="2">
        <f t="shared" si="186"/>
        <v>0.12927326239529091</v>
      </c>
      <c r="P844" s="2">
        <f t="shared" si="187"/>
        <v>0.52071541770432417</v>
      </c>
      <c r="Q844" s="2">
        <f t="shared" si="188"/>
        <v>2.4903780846728951E-3</v>
      </c>
      <c r="R844" s="1">
        <v>1535</v>
      </c>
      <c r="S844" s="1">
        <v>571</v>
      </c>
      <c r="T844" s="1">
        <v>2300</v>
      </c>
      <c r="V844" s="1">
        <v>11</v>
      </c>
      <c r="X844" s="1">
        <v>0</v>
      </c>
      <c r="AA844" t="s">
        <v>627</v>
      </c>
      <c r="AE844" s="44">
        <v>25</v>
      </c>
      <c r="AF844" s="46">
        <v>17</v>
      </c>
      <c r="AG844" s="46">
        <v>120</v>
      </c>
      <c r="AH844" s="50">
        <v>35425</v>
      </c>
      <c r="AI844" s="50">
        <f t="shared" si="189"/>
        <v>25017</v>
      </c>
      <c r="AJ844" t="s">
        <v>1483</v>
      </c>
    </row>
    <row r="845" spans="1:36" hidden="1" outlineLevel="1">
      <c r="A845" s="27" t="s">
        <v>1354</v>
      </c>
      <c r="B845" s="11" t="s">
        <v>1041</v>
      </c>
      <c r="E845" s="1">
        <f t="shared" si="183"/>
        <v>6086</v>
      </c>
      <c r="G845" s="1">
        <v>5196</v>
      </c>
      <c r="H845" s="1">
        <v>5148</v>
      </c>
      <c r="I845" s="2"/>
      <c r="J845" s="2">
        <f t="shared" si="184"/>
        <v>0.84587578047978973</v>
      </c>
      <c r="K845" s="10">
        <f t="shared" si="182"/>
        <v>2</v>
      </c>
      <c r="L845" s="9">
        <f t="shared" si="190"/>
        <v>3</v>
      </c>
      <c r="M845" s="8">
        <f t="shared" si="191"/>
        <v>1</v>
      </c>
      <c r="N845" s="2">
        <f t="shared" si="185"/>
        <v>0.24079552925706771</v>
      </c>
      <c r="O845" s="2">
        <f t="shared" si="186"/>
        <v>0.14365548980933596</v>
      </c>
      <c r="P845" s="2">
        <f t="shared" si="187"/>
        <v>0.61489151873767256</v>
      </c>
      <c r="Q845" s="2">
        <f t="shared" si="188"/>
        <v>6.5746219592377475E-4</v>
      </c>
      <c r="R845" s="1">
        <v>1465</v>
      </c>
      <c r="S845" s="1">
        <v>874</v>
      </c>
      <c r="T845" s="1">
        <v>3741</v>
      </c>
      <c r="V845" s="1">
        <v>4</v>
      </c>
      <c r="X845" s="1">
        <v>2</v>
      </c>
      <c r="AA845" t="s">
        <v>627</v>
      </c>
      <c r="AE845" s="44">
        <v>25</v>
      </c>
      <c r="AF845" s="46">
        <v>17</v>
      </c>
      <c r="AG845" s="46">
        <v>125</v>
      </c>
      <c r="AH845" s="50">
        <v>35950</v>
      </c>
      <c r="AI845" s="50">
        <f t="shared" si="189"/>
        <v>25017</v>
      </c>
      <c r="AJ845" t="s">
        <v>1483</v>
      </c>
    </row>
    <row r="846" spans="1:36" hidden="1" outlineLevel="1">
      <c r="A846" s="27" t="s">
        <v>907</v>
      </c>
      <c r="B846" s="11" t="s">
        <v>1041</v>
      </c>
      <c r="E846" s="1">
        <f t="shared" si="183"/>
        <v>11888</v>
      </c>
      <c r="G846" s="1">
        <v>9674</v>
      </c>
      <c r="H846" s="1">
        <v>9628</v>
      </c>
      <c r="I846" s="2"/>
      <c r="J846" s="2">
        <f t="shared" si="184"/>
        <v>0.80989232839838488</v>
      </c>
      <c r="K846" s="10">
        <f t="shared" si="182"/>
        <v>2</v>
      </c>
      <c r="L846" s="9">
        <f t="shared" si="190"/>
        <v>3</v>
      </c>
      <c r="M846" s="8">
        <f t="shared" si="191"/>
        <v>1</v>
      </c>
      <c r="N846" s="2">
        <f t="shared" si="185"/>
        <v>0.33442705704189801</v>
      </c>
      <c r="O846" s="2">
        <f t="shared" si="186"/>
        <v>0.22985024398451961</v>
      </c>
      <c r="P846" s="2">
        <f t="shared" si="187"/>
        <v>0.43446071007908466</v>
      </c>
      <c r="Q846" s="2">
        <f t="shared" si="188"/>
        <v>1.2619888944977453E-3</v>
      </c>
      <c r="R846" s="1">
        <v>3975</v>
      </c>
      <c r="S846" s="1">
        <v>2732</v>
      </c>
      <c r="T846" s="1">
        <v>5164</v>
      </c>
      <c r="V846" s="1">
        <v>15</v>
      </c>
      <c r="X846" s="1">
        <v>2</v>
      </c>
      <c r="AA846" t="s">
        <v>2725</v>
      </c>
      <c r="AE846" s="44">
        <v>25</v>
      </c>
      <c r="AF846" s="46">
        <v>13</v>
      </c>
      <c r="AG846" s="46">
        <v>55</v>
      </c>
      <c r="AH846" s="50">
        <v>36300</v>
      </c>
      <c r="AI846" s="50">
        <f t="shared" si="189"/>
        <v>25013</v>
      </c>
      <c r="AJ846" t="s">
        <v>1483</v>
      </c>
    </row>
    <row r="847" spans="1:36" hidden="1" outlineLevel="1">
      <c r="A847" s="27" t="s">
        <v>2727</v>
      </c>
      <c r="B847" s="11" t="s">
        <v>1041</v>
      </c>
      <c r="E847" s="1">
        <f t="shared" si="183"/>
        <v>51682</v>
      </c>
      <c r="G847" s="1">
        <v>31905</v>
      </c>
      <c r="H847" s="1">
        <v>31700</v>
      </c>
      <c r="I847" s="2"/>
      <c r="J847" s="2">
        <f t="shared" si="184"/>
        <v>0.61336635579118459</v>
      </c>
      <c r="K847" s="10">
        <f t="shared" si="182"/>
        <v>2</v>
      </c>
      <c r="L847" s="9">
        <f t="shared" si="190"/>
        <v>3</v>
      </c>
      <c r="M847" s="8">
        <f t="shared" si="191"/>
        <v>1</v>
      </c>
      <c r="N847" s="2">
        <f t="shared" si="185"/>
        <v>0.41730541594706305</v>
      </c>
      <c r="O847" s="2">
        <f t="shared" si="186"/>
        <v>9.4638387052956352E-2</v>
      </c>
      <c r="P847" s="2">
        <f t="shared" si="187"/>
        <v>0.48673665418275669</v>
      </c>
      <c r="Q847" s="2">
        <f t="shared" si="188"/>
        <v>1.3195428172239065E-3</v>
      </c>
      <c r="R847" s="1">
        <v>21505</v>
      </c>
      <c r="S847" s="1">
        <v>4877</v>
      </c>
      <c r="T847" s="1">
        <v>25083</v>
      </c>
      <c r="V847" s="1">
        <v>68</v>
      </c>
      <c r="X847" s="1">
        <v>149</v>
      </c>
      <c r="AA847" t="s">
        <v>627</v>
      </c>
      <c r="AE847" s="44">
        <v>25</v>
      </c>
      <c r="AF847" s="46">
        <v>17</v>
      </c>
      <c r="AG847" s="46">
        <v>130</v>
      </c>
      <c r="AH847" s="50">
        <v>37000</v>
      </c>
      <c r="AI847" s="50">
        <f t="shared" si="189"/>
        <v>25017</v>
      </c>
      <c r="AJ847" t="s">
        <v>905</v>
      </c>
    </row>
    <row r="848" spans="1:36" hidden="1" outlineLevel="1">
      <c r="A848" s="27" t="s">
        <v>2728</v>
      </c>
      <c r="B848" s="11" t="s">
        <v>1041</v>
      </c>
      <c r="E848" s="1">
        <f t="shared" si="183"/>
        <v>13832</v>
      </c>
      <c r="G848" s="1">
        <v>9976</v>
      </c>
      <c r="H848" s="1">
        <v>9928</v>
      </c>
      <c r="I848" s="2"/>
      <c r="J848" s="2">
        <f t="shared" si="184"/>
        <v>0.7177559282822441</v>
      </c>
      <c r="K848" s="10">
        <f t="shared" si="182"/>
        <v>1</v>
      </c>
      <c r="L848" s="9">
        <f t="shared" si="190"/>
        <v>3</v>
      </c>
      <c r="M848" s="8">
        <f t="shared" si="191"/>
        <v>2</v>
      </c>
      <c r="N848" s="2">
        <f t="shared" si="185"/>
        <v>0.44569152787834904</v>
      </c>
      <c r="O848" s="2">
        <f t="shared" si="186"/>
        <v>0.11897175959449674</v>
      </c>
      <c r="P848" s="2">
        <f t="shared" si="187"/>
        <v>0.43425054308472122</v>
      </c>
      <c r="Q848" s="2">
        <f t="shared" si="188"/>
        <v>1.0861694424329493E-3</v>
      </c>
      <c r="R848" s="1">
        <v>6155</v>
      </c>
      <c r="S848" s="1">
        <v>1643</v>
      </c>
      <c r="T848" s="1">
        <v>5997</v>
      </c>
      <c r="V848" s="1">
        <v>15</v>
      </c>
      <c r="X848" s="1">
        <v>22</v>
      </c>
      <c r="AA848" t="s">
        <v>2725</v>
      </c>
      <c r="AE848" s="44">
        <v>25</v>
      </c>
      <c r="AF848" s="46">
        <v>13</v>
      </c>
      <c r="AG848" s="46">
        <v>60</v>
      </c>
      <c r="AH848" s="50">
        <v>37175</v>
      </c>
      <c r="AI848" s="50">
        <f t="shared" si="189"/>
        <v>25013</v>
      </c>
      <c r="AJ848" t="s">
        <v>1483</v>
      </c>
    </row>
    <row r="849" spans="1:36" hidden="1" outlineLevel="1">
      <c r="A849" s="27" t="s">
        <v>1340</v>
      </c>
      <c r="B849" s="11" t="s">
        <v>1041</v>
      </c>
      <c r="E849" s="1">
        <f t="shared" si="183"/>
        <v>7216</v>
      </c>
      <c r="G849" s="1">
        <v>5756</v>
      </c>
      <c r="H849" s="1">
        <v>5709</v>
      </c>
      <c r="I849" s="2"/>
      <c r="J849" s="2">
        <f t="shared" si="184"/>
        <v>0.79115853658536583</v>
      </c>
      <c r="K849" s="10">
        <f t="shared" si="182"/>
        <v>2</v>
      </c>
      <c r="L849" s="9">
        <f t="shared" si="190"/>
        <v>3</v>
      </c>
      <c r="M849" s="8">
        <f t="shared" si="191"/>
        <v>1</v>
      </c>
      <c r="N849" s="2">
        <f t="shared" si="185"/>
        <v>0.21149840299958339</v>
      </c>
      <c r="O849" s="2">
        <f t="shared" si="186"/>
        <v>0.17011526176919872</v>
      </c>
      <c r="P849" s="2">
        <f t="shared" si="187"/>
        <v>0.61727537841966396</v>
      </c>
      <c r="Q849" s="2">
        <f t="shared" si="188"/>
        <v>1.1109568115538204E-3</v>
      </c>
      <c r="R849" s="1">
        <v>1523</v>
      </c>
      <c r="S849" s="1">
        <v>1225</v>
      </c>
      <c r="T849" s="1">
        <v>4445</v>
      </c>
      <c r="V849" s="1">
        <v>8</v>
      </c>
      <c r="X849" s="1">
        <v>15</v>
      </c>
      <c r="AA849" s="11" t="s">
        <v>1347</v>
      </c>
      <c r="AB849" s="11"/>
      <c r="AE849" s="44">
        <v>25</v>
      </c>
      <c r="AF849" s="46">
        <v>27</v>
      </c>
      <c r="AG849" s="46">
        <v>130</v>
      </c>
      <c r="AH849" s="50">
        <v>37420</v>
      </c>
      <c r="AI849" s="50">
        <f t="shared" si="189"/>
        <v>25027</v>
      </c>
      <c r="AJ849" t="s">
        <v>1483</v>
      </c>
    </row>
    <row r="850" spans="1:36" hidden="1" outlineLevel="1">
      <c r="A850" s="27" t="s">
        <v>1737</v>
      </c>
      <c r="B850" s="11" t="s">
        <v>1041</v>
      </c>
      <c r="E850" s="1">
        <f t="shared" si="183"/>
        <v>48477</v>
      </c>
      <c r="G850" s="1">
        <v>29956</v>
      </c>
      <c r="H850" s="1">
        <v>29739</v>
      </c>
      <c r="I850" s="2"/>
      <c r="J850" s="2">
        <f t="shared" si="184"/>
        <v>0.61346617983786123</v>
      </c>
      <c r="K850" s="10">
        <f t="shared" si="182"/>
        <v>1</v>
      </c>
      <c r="L850" s="9">
        <f t="shared" si="190"/>
        <v>3</v>
      </c>
      <c r="M850" s="8">
        <f t="shared" si="191"/>
        <v>2</v>
      </c>
      <c r="N850" s="2">
        <f t="shared" si="185"/>
        <v>0.47914168768346632</v>
      </c>
      <c r="O850" s="2">
        <f t="shared" si="186"/>
        <v>6.6502666721792697E-2</v>
      </c>
      <c r="P850" s="2">
        <f t="shared" si="187"/>
        <v>0.45359077190226155</v>
      </c>
      <c r="Q850" s="2">
        <f t="shared" si="188"/>
        <v>7.648736924794064E-4</v>
      </c>
      <c r="R850" s="1">
        <v>23178</v>
      </c>
      <c r="S850" s="1">
        <v>3217</v>
      </c>
      <c r="T850" s="1">
        <v>21942</v>
      </c>
      <c r="V850" s="1">
        <v>37</v>
      </c>
      <c r="X850" s="1">
        <v>103</v>
      </c>
      <c r="AA850" t="s">
        <v>749</v>
      </c>
      <c r="AE850" s="44">
        <v>25</v>
      </c>
      <c r="AF850" s="46">
        <v>9</v>
      </c>
      <c r="AG850" s="46">
        <v>70</v>
      </c>
      <c r="AH850" s="50">
        <v>37490</v>
      </c>
      <c r="AI850" s="50">
        <f t="shared" si="189"/>
        <v>25009</v>
      </c>
      <c r="AJ850" t="s">
        <v>905</v>
      </c>
    </row>
    <row r="851" spans="1:36" hidden="1" outlineLevel="1">
      <c r="A851" s="27" t="s">
        <v>262</v>
      </c>
      <c r="B851" s="11" t="s">
        <v>1041</v>
      </c>
      <c r="E851" s="1">
        <f t="shared" si="183"/>
        <v>8875</v>
      </c>
      <c r="G851" s="1">
        <v>6984</v>
      </c>
      <c r="H851" s="1">
        <v>6950</v>
      </c>
      <c r="I851" s="2"/>
      <c r="J851" s="2">
        <f t="shared" si="184"/>
        <v>0.78309859154929573</v>
      </c>
      <c r="K851" s="10">
        <f t="shared" si="182"/>
        <v>2</v>
      </c>
      <c r="L851" s="9">
        <f t="shared" si="190"/>
        <v>3</v>
      </c>
      <c r="M851" s="8">
        <f t="shared" si="191"/>
        <v>1</v>
      </c>
      <c r="N851" s="2">
        <f t="shared" si="185"/>
        <v>0.22601735993687297</v>
      </c>
      <c r="O851" s="2">
        <f t="shared" si="186"/>
        <v>0.19896291286213505</v>
      </c>
      <c r="P851" s="2">
        <f t="shared" si="187"/>
        <v>0.57468154661255777</v>
      </c>
      <c r="Q851" s="2">
        <f t="shared" si="188"/>
        <v>3.3818058843415599E-4</v>
      </c>
      <c r="R851" s="1">
        <v>2005</v>
      </c>
      <c r="S851" s="1">
        <v>1765</v>
      </c>
      <c r="T851" s="1">
        <v>5098</v>
      </c>
      <c r="V851" s="1">
        <v>3</v>
      </c>
      <c r="X851" s="1">
        <v>4</v>
      </c>
      <c r="AA851" t="s">
        <v>749</v>
      </c>
      <c r="AE851" s="44">
        <v>25</v>
      </c>
      <c r="AF851" s="46">
        <v>9</v>
      </c>
      <c r="AG851" s="46">
        <v>75</v>
      </c>
      <c r="AH851" s="50">
        <v>37560</v>
      </c>
      <c r="AI851" s="50">
        <f t="shared" si="189"/>
        <v>25009</v>
      </c>
      <c r="AJ851" t="s">
        <v>1483</v>
      </c>
    </row>
    <row r="852" spans="1:36" hidden="1" outlineLevel="1">
      <c r="A852" s="27" t="s">
        <v>421</v>
      </c>
      <c r="B852" s="11" t="s">
        <v>1041</v>
      </c>
      <c r="E852" s="1">
        <f t="shared" si="183"/>
        <v>30054</v>
      </c>
      <c r="G852" s="1">
        <v>20628</v>
      </c>
      <c r="H852" s="1">
        <v>20476</v>
      </c>
      <c r="I852" s="2"/>
      <c r="J852" s="2">
        <f t="shared" si="184"/>
        <v>0.68130698076795104</v>
      </c>
      <c r="K852" s="10">
        <f t="shared" si="182"/>
        <v>2</v>
      </c>
      <c r="L852" s="9">
        <f t="shared" si="190"/>
        <v>3</v>
      </c>
      <c r="M852" s="8">
        <f t="shared" si="191"/>
        <v>1</v>
      </c>
      <c r="N852" s="2">
        <f t="shared" si="185"/>
        <v>0.46072547842901912</v>
      </c>
      <c r="O852" s="2">
        <f t="shared" si="186"/>
        <v>6.7246782689871304E-2</v>
      </c>
      <c r="P852" s="2">
        <f t="shared" si="187"/>
        <v>0.47052743882109754</v>
      </c>
      <c r="Q852" s="2">
        <f t="shared" si="188"/>
        <v>1.5003000600120608E-3</v>
      </c>
      <c r="R852" s="1">
        <v>13819</v>
      </c>
      <c r="S852" s="1">
        <v>2017</v>
      </c>
      <c r="T852" s="1">
        <v>14113</v>
      </c>
      <c r="V852" s="1">
        <v>45</v>
      </c>
      <c r="X852" s="1">
        <v>60</v>
      </c>
      <c r="AA852" t="s">
        <v>627</v>
      </c>
      <c r="AE852" s="44">
        <v>25</v>
      </c>
      <c r="AF852" s="46">
        <v>17</v>
      </c>
      <c r="AG852" s="46">
        <v>135</v>
      </c>
      <c r="AH852" s="50">
        <v>37875</v>
      </c>
      <c r="AI852" s="50">
        <f t="shared" si="189"/>
        <v>25017</v>
      </c>
      <c r="AJ852" t="s">
        <v>905</v>
      </c>
    </row>
    <row r="853" spans="1:36" hidden="1" outlineLevel="1">
      <c r="A853" s="27" t="s">
        <v>173</v>
      </c>
      <c r="B853" s="11" t="s">
        <v>1041</v>
      </c>
      <c r="E853" s="1">
        <f t="shared" si="183"/>
        <v>3865</v>
      </c>
      <c r="G853" s="1">
        <v>3421</v>
      </c>
      <c r="H853" s="1">
        <v>3402</v>
      </c>
      <c r="I853" s="2"/>
      <c r="J853" s="2">
        <f t="shared" si="184"/>
        <v>0.88020698576972833</v>
      </c>
      <c r="K853" s="10">
        <f t="shared" si="182"/>
        <v>2</v>
      </c>
      <c r="L853" s="9">
        <f t="shared" si="190"/>
        <v>2</v>
      </c>
      <c r="M853" s="8">
        <f t="shared" si="191"/>
        <v>1</v>
      </c>
      <c r="N853" s="2">
        <f t="shared" si="185"/>
        <v>0.21759379042690816</v>
      </c>
      <c r="O853" s="2">
        <f t="shared" si="186"/>
        <v>0.21759379042690816</v>
      </c>
      <c r="P853" s="2">
        <f t="shared" si="187"/>
        <v>0.56403622250970242</v>
      </c>
      <c r="Q853" s="2">
        <f t="shared" si="188"/>
        <v>7.7619663648120785E-4</v>
      </c>
      <c r="R853" s="1">
        <v>841</v>
      </c>
      <c r="S853" s="1">
        <v>841</v>
      </c>
      <c r="T853" s="1">
        <v>2180</v>
      </c>
      <c r="V853" s="1">
        <v>3</v>
      </c>
      <c r="X853" s="1">
        <v>0</v>
      </c>
      <c r="AA853" t="s">
        <v>749</v>
      </c>
      <c r="AE853" s="44">
        <v>25</v>
      </c>
      <c r="AF853" s="46">
        <v>9</v>
      </c>
      <c r="AG853" s="46">
        <v>83</v>
      </c>
      <c r="AH853" s="50">
        <v>37995</v>
      </c>
      <c r="AI853" s="50">
        <f t="shared" si="189"/>
        <v>25009</v>
      </c>
      <c r="AJ853" t="s">
        <v>1483</v>
      </c>
    </row>
    <row r="854" spans="1:36" hidden="1" outlineLevel="1">
      <c r="A854" s="27" t="s">
        <v>2203</v>
      </c>
      <c r="B854" s="11" t="s">
        <v>1041</v>
      </c>
      <c r="E854" s="1">
        <f t="shared" si="183"/>
        <v>14345</v>
      </c>
      <c r="G854" s="1">
        <v>11682</v>
      </c>
      <c r="H854" s="1">
        <v>11469</v>
      </c>
      <c r="I854" s="2"/>
      <c r="J854" s="2">
        <f t="shared" si="184"/>
        <v>0.79951202509585217</v>
      </c>
      <c r="K854" s="10">
        <f t="shared" si="182"/>
        <v>2</v>
      </c>
      <c r="L854" s="9">
        <f t="shared" si="190"/>
        <v>3</v>
      </c>
      <c r="M854" s="8">
        <f t="shared" si="191"/>
        <v>1</v>
      </c>
      <c r="N854" s="2">
        <f t="shared" si="185"/>
        <v>0.26377155623821824</v>
      </c>
      <c r="O854" s="2">
        <f t="shared" si="186"/>
        <v>0.15883543950289744</v>
      </c>
      <c r="P854" s="2">
        <f t="shared" si="187"/>
        <v>0.57669482650282766</v>
      </c>
      <c r="Q854" s="2">
        <f t="shared" si="188"/>
        <v>6.9817775605662824E-4</v>
      </c>
      <c r="R854" s="1">
        <v>3778</v>
      </c>
      <c r="S854" s="1">
        <v>2275</v>
      </c>
      <c r="T854" s="1">
        <v>8260</v>
      </c>
      <c r="V854" s="1">
        <v>10</v>
      </c>
      <c r="X854" s="1">
        <v>22</v>
      </c>
      <c r="AA854" t="s">
        <v>2264</v>
      </c>
      <c r="AE854" s="44">
        <v>25</v>
      </c>
      <c r="AF854" s="46">
        <v>5</v>
      </c>
      <c r="AG854" s="46">
        <v>50</v>
      </c>
      <c r="AH854" s="50">
        <v>38225</v>
      </c>
      <c r="AI854" s="50">
        <f t="shared" si="189"/>
        <v>25005</v>
      </c>
      <c r="AJ854" t="s">
        <v>1483</v>
      </c>
    </row>
    <row r="855" spans="1:36" hidden="1" outlineLevel="1">
      <c r="A855" s="27" t="s">
        <v>1811</v>
      </c>
      <c r="B855" s="11" t="s">
        <v>1041</v>
      </c>
      <c r="E855" s="1">
        <f t="shared" si="183"/>
        <v>15275</v>
      </c>
      <c r="G855" s="1">
        <v>12460</v>
      </c>
      <c r="H855" s="1">
        <v>12397</v>
      </c>
      <c r="I855" s="2"/>
      <c r="J855" s="2">
        <f t="shared" si="184"/>
        <v>0.81158756137479537</v>
      </c>
      <c r="K855" s="10">
        <f t="shared" si="182"/>
        <v>2</v>
      </c>
      <c r="L855" s="9">
        <f t="shared" si="190"/>
        <v>3</v>
      </c>
      <c r="M855" s="8">
        <f t="shared" si="191"/>
        <v>1</v>
      </c>
      <c r="N855" s="2">
        <f t="shared" si="185"/>
        <v>0.2690242305173543</v>
      </c>
      <c r="O855" s="2">
        <f t="shared" si="186"/>
        <v>0.16496398166339227</v>
      </c>
      <c r="P855" s="2">
        <f t="shared" si="187"/>
        <v>0.56489849377865098</v>
      </c>
      <c r="Q855" s="2">
        <f t="shared" si="188"/>
        <v>1.1132940406024527E-3</v>
      </c>
      <c r="R855" s="1">
        <v>4108</v>
      </c>
      <c r="S855" s="1">
        <v>2519</v>
      </c>
      <c r="T855" s="1">
        <v>8626</v>
      </c>
      <c r="V855" s="1">
        <v>17</v>
      </c>
      <c r="X855" s="1">
        <v>5</v>
      </c>
      <c r="AA855" t="s">
        <v>749</v>
      </c>
      <c r="AE855" s="44">
        <v>25</v>
      </c>
      <c r="AF855" s="46">
        <v>9</v>
      </c>
      <c r="AG855" s="46">
        <v>85</v>
      </c>
      <c r="AH855" s="50">
        <v>38400</v>
      </c>
      <c r="AI855" s="50">
        <f t="shared" si="189"/>
        <v>25009</v>
      </c>
      <c r="AJ855" t="s">
        <v>1483</v>
      </c>
    </row>
    <row r="856" spans="1:36" hidden="1" outlineLevel="1">
      <c r="A856" s="27" t="s">
        <v>1901</v>
      </c>
      <c r="B856" s="11" t="s">
        <v>1041</v>
      </c>
      <c r="E856" s="1">
        <f t="shared" si="183"/>
        <v>3791</v>
      </c>
      <c r="G856" s="1">
        <v>3134</v>
      </c>
      <c r="H856" s="1">
        <v>3120</v>
      </c>
      <c r="I856" s="2"/>
      <c r="J856" s="2">
        <f t="shared" si="184"/>
        <v>0.82300184647850172</v>
      </c>
      <c r="K856" s="10">
        <f t="shared" si="182"/>
        <v>2</v>
      </c>
      <c r="L856" s="9">
        <f t="shared" si="190"/>
        <v>3</v>
      </c>
      <c r="M856" s="8">
        <f t="shared" si="191"/>
        <v>1</v>
      </c>
      <c r="N856" s="2">
        <f t="shared" si="185"/>
        <v>0.23634924821946715</v>
      </c>
      <c r="O856" s="2">
        <f t="shared" si="186"/>
        <v>0.20654180954893167</v>
      </c>
      <c r="P856" s="2">
        <f t="shared" si="187"/>
        <v>0.55631759430229488</v>
      </c>
      <c r="Q856" s="2">
        <f t="shared" si="188"/>
        <v>7.9134792930635189E-4</v>
      </c>
      <c r="R856" s="1">
        <v>896</v>
      </c>
      <c r="S856" s="1">
        <v>783</v>
      </c>
      <c r="T856" s="1">
        <v>2109</v>
      </c>
      <c r="V856" s="1">
        <v>3</v>
      </c>
      <c r="X856" s="1">
        <v>0</v>
      </c>
      <c r="AA856" t="s">
        <v>274</v>
      </c>
      <c r="AE856" s="44">
        <v>25</v>
      </c>
      <c r="AF856" s="46">
        <v>23</v>
      </c>
      <c r="AG856" s="46">
        <v>70</v>
      </c>
      <c r="AH856" s="50">
        <v>38540</v>
      </c>
      <c r="AI856" s="50">
        <f t="shared" si="189"/>
        <v>25023</v>
      </c>
      <c r="AJ856" t="s">
        <v>1483</v>
      </c>
    </row>
    <row r="857" spans="1:36" hidden="1" outlineLevel="1">
      <c r="A857" s="27" t="s">
        <v>1261</v>
      </c>
      <c r="B857" s="11" t="s">
        <v>1041</v>
      </c>
      <c r="E857" s="1">
        <f t="shared" si="183"/>
        <v>20078</v>
      </c>
      <c r="G857" s="1">
        <v>16387</v>
      </c>
      <c r="H857" s="1">
        <v>16292</v>
      </c>
      <c r="I857" s="2"/>
      <c r="J857" s="2">
        <f t="shared" si="184"/>
        <v>0.81143540193246344</v>
      </c>
      <c r="K857" s="10">
        <f t="shared" si="182"/>
        <v>2</v>
      </c>
      <c r="L857" s="9">
        <f t="shared" si="190"/>
        <v>3</v>
      </c>
      <c r="M857" s="8">
        <f t="shared" si="191"/>
        <v>1</v>
      </c>
      <c r="N857" s="2">
        <f t="shared" si="185"/>
        <v>0.31659769656479037</v>
      </c>
      <c r="O857" s="2">
        <f t="shared" si="186"/>
        <v>0.13376875903674529</v>
      </c>
      <c r="P857" s="2">
        <f t="shared" si="187"/>
        <v>0.54868624420401857</v>
      </c>
      <c r="Q857" s="2">
        <f t="shared" si="188"/>
        <v>9.4730019444577707E-4</v>
      </c>
      <c r="R857" s="1">
        <v>6350</v>
      </c>
      <c r="S857" s="1">
        <v>2683</v>
      </c>
      <c r="T857" s="1">
        <v>11005</v>
      </c>
      <c r="V857" s="1">
        <v>19</v>
      </c>
      <c r="X857" s="1">
        <v>21</v>
      </c>
      <c r="AA857" t="s">
        <v>627</v>
      </c>
      <c r="AE857" s="44">
        <v>25</v>
      </c>
      <c r="AF857" s="46">
        <v>17</v>
      </c>
      <c r="AG857" s="46">
        <v>140</v>
      </c>
      <c r="AH857" s="50">
        <v>38715</v>
      </c>
      <c r="AI857" s="50">
        <f t="shared" si="189"/>
        <v>25017</v>
      </c>
      <c r="AJ857" t="s">
        <v>905</v>
      </c>
    </row>
    <row r="858" spans="1:36" hidden="1" outlineLevel="1">
      <c r="A858" s="27" t="s">
        <v>1580</v>
      </c>
      <c r="B858" s="11" t="s">
        <v>1041</v>
      </c>
      <c r="E858" s="1">
        <f t="shared" si="183"/>
        <v>17718</v>
      </c>
      <c r="G858" s="1">
        <v>14604</v>
      </c>
      <c r="H858" s="1">
        <v>14554</v>
      </c>
      <c r="I858" s="2"/>
      <c r="J858" s="2">
        <f t="shared" si="184"/>
        <v>0.82142454001580312</v>
      </c>
      <c r="K858" s="10">
        <f t="shared" si="182"/>
        <v>2</v>
      </c>
      <c r="L858" s="9">
        <f t="shared" si="190"/>
        <v>3</v>
      </c>
      <c r="M858" s="8">
        <f t="shared" si="191"/>
        <v>1</v>
      </c>
      <c r="N858" s="2">
        <f t="shared" si="185"/>
        <v>0.27383642114776324</v>
      </c>
      <c r="O858" s="2">
        <f t="shared" si="186"/>
        <v>0.1417193854496159</v>
      </c>
      <c r="P858" s="2">
        <f t="shared" si="187"/>
        <v>0.5839358337098961</v>
      </c>
      <c r="Q858" s="2">
        <f t="shared" si="188"/>
        <v>5.0835969272466919E-4</v>
      </c>
      <c r="R858" s="1">
        <v>4848</v>
      </c>
      <c r="S858" s="1">
        <v>2509</v>
      </c>
      <c r="T858" s="1">
        <v>10338</v>
      </c>
      <c r="V858" s="1">
        <v>9</v>
      </c>
      <c r="X858" s="1">
        <v>14</v>
      </c>
      <c r="AA858" t="s">
        <v>274</v>
      </c>
      <c r="AE858" s="44">
        <v>25</v>
      </c>
      <c r="AF858" s="46">
        <v>23</v>
      </c>
      <c r="AG858" s="46">
        <v>75</v>
      </c>
      <c r="AH858" s="50">
        <v>38855</v>
      </c>
      <c r="AI858" s="50">
        <f t="shared" si="189"/>
        <v>25023</v>
      </c>
      <c r="AJ858" t="s">
        <v>1483</v>
      </c>
    </row>
    <row r="859" spans="1:36" hidden="1" outlineLevel="1">
      <c r="A859" s="27" t="s">
        <v>239</v>
      </c>
      <c r="B859" s="11" t="s">
        <v>1041</v>
      </c>
      <c r="E859" s="1">
        <f t="shared" si="183"/>
        <v>9966</v>
      </c>
      <c r="G859" s="1">
        <v>8149</v>
      </c>
      <c r="H859" s="1">
        <v>8007</v>
      </c>
      <c r="I859" s="2"/>
      <c r="J859" s="2">
        <f t="shared" si="184"/>
        <v>0.80343166767007823</v>
      </c>
      <c r="K859" s="10">
        <f t="shared" si="182"/>
        <v>2</v>
      </c>
      <c r="L859" s="9">
        <f t="shared" si="190"/>
        <v>3</v>
      </c>
      <c r="M859" s="8">
        <f t="shared" si="191"/>
        <v>1</v>
      </c>
      <c r="N859" s="2">
        <f t="shared" si="185"/>
        <v>0.27269987946966651</v>
      </c>
      <c r="O859" s="2">
        <f t="shared" si="186"/>
        <v>0.16432302129369225</v>
      </c>
      <c r="P859" s="2">
        <f t="shared" si="187"/>
        <v>0.56247488951386104</v>
      </c>
      <c r="Q859" s="2">
        <f t="shared" si="188"/>
        <v>5.0220972278025577E-4</v>
      </c>
      <c r="R859" s="1">
        <v>2715</v>
      </c>
      <c r="S859" s="1">
        <v>1636</v>
      </c>
      <c r="T859" s="1">
        <v>5600</v>
      </c>
      <c r="V859" s="1">
        <v>5</v>
      </c>
      <c r="X859" s="1">
        <v>10</v>
      </c>
      <c r="AA859" t="s">
        <v>2191</v>
      </c>
      <c r="AE859" s="44">
        <v>25</v>
      </c>
      <c r="AF859" s="46">
        <v>1</v>
      </c>
      <c r="AG859" s="46">
        <v>45</v>
      </c>
      <c r="AH859" s="50">
        <v>39100</v>
      </c>
      <c r="AI859" s="50">
        <f t="shared" si="189"/>
        <v>25001</v>
      </c>
      <c r="AJ859" t="s">
        <v>1483</v>
      </c>
    </row>
    <row r="860" spans="1:36" hidden="1" outlineLevel="1">
      <c r="A860" s="27" t="s">
        <v>56</v>
      </c>
      <c r="B860" s="11" t="s">
        <v>1041</v>
      </c>
      <c r="E860" s="1">
        <f t="shared" si="183"/>
        <v>4954</v>
      </c>
      <c r="G860" s="1">
        <v>4047</v>
      </c>
      <c r="H860" s="1">
        <v>3982</v>
      </c>
      <c r="I860" s="2"/>
      <c r="J860" s="2">
        <f t="shared" si="184"/>
        <v>0.80379491320145335</v>
      </c>
      <c r="K860" s="10">
        <f t="shared" si="182"/>
        <v>2</v>
      </c>
      <c r="L860" s="9">
        <f t="shared" si="190"/>
        <v>3</v>
      </c>
      <c r="M860" s="8">
        <f t="shared" si="191"/>
        <v>1</v>
      </c>
      <c r="N860" s="2">
        <f t="shared" si="185"/>
        <v>0.23823945083787604</v>
      </c>
      <c r="O860" s="2">
        <f t="shared" si="186"/>
        <v>0.15021199273167776</v>
      </c>
      <c r="P860" s="2">
        <f t="shared" si="187"/>
        <v>0.61013527155259439</v>
      </c>
      <c r="Q860" s="2">
        <f t="shared" si="188"/>
        <v>1.4132848778518614E-3</v>
      </c>
      <c r="R860" s="1">
        <v>1180</v>
      </c>
      <c r="S860" s="1">
        <v>744</v>
      </c>
      <c r="T860" s="1">
        <v>3022</v>
      </c>
      <c r="V860" s="1">
        <v>7</v>
      </c>
      <c r="X860" s="1">
        <v>1</v>
      </c>
      <c r="AA860" t="s">
        <v>274</v>
      </c>
      <c r="AE860" s="44">
        <v>25</v>
      </c>
      <c r="AF860" s="46">
        <v>23</v>
      </c>
      <c r="AG860" s="46">
        <v>80</v>
      </c>
      <c r="AH860" s="50">
        <v>39450</v>
      </c>
      <c r="AI860" s="50">
        <f t="shared" si="189"/>
        <v>25023</v>
      </c>
      <c r="AJ860" t="s">
        <v>1483</v>
      </c>
    </row>
    <row r="861" spans="1:36" hidden="1" outlineLevel="1">
      <c r="A861" s="27" t="s">
        <v>878</v>
      </c>
      <c r="B861" s="11" t="s">
        <v>1041</v>
      </c>
      <c r="E861" s="1">
        <f t="shared" si="183"/>
        <v>7101</v>
      </c>
      <c r="G861" s="1">
        <v>5674</v>
      </c>
      <c r="H861" s="1">
        <v>5658</v>
      </c>
      <c r="I861" s="2"/>
      <c r="J861" s="2">
        <f t="shared" si="184"/>
        <v>0.79678918462188419</v>
      </c>
      <c r="K861" s="10">
        <f t="shared" si="182"/>
        <v>2</v>
      </c>
      <c r="L861" s="9">
        <f t="shared" si="190"/>
        <v>3</v>
      </c>
      <c r="M861" s="8">
        <f t="shared" si="191"/>
        <v>1</v>
      </c>
      <c r="N861" s="2">
        <f t="shared" si="185"/>
        <v>0.32558467173851791</v>
      </c>
      <c r="O861" s="2">
        <f t="shared" si="186"/>
        <v>0.10566356720202874</v>
      </c>
      <c r="P861" s="2">
        <f t="shared" si="187"/>
        <v>0.56692025922795153</v>
      </c>
      <c r="Q861" s="2">
        <f t="shared" si="188"/>
        <v>1.831501831501825E-3</v>
      </c>
      <c r="R861" s="1">
        <v>2311</v>
      </c>
      <c r="S861" s="1">
        <v>750</v>
      </c>
      <c r="T861" s="1">
        <v>4024</v>
      </c>
      <c r="V861" s="1">
        <v>13</v>
      </c>
      <c r="X861" s="1">
        <v>3</v>
      </c>
      <c r="AA861" t="s">
        <v>627</v>
      </c>
      <c r="AE861" s="44">
        <v>25</v>
      </c>
      <c r="AF861" s="46">
        <v>17</v>
      </c>
      <c r="AG861" s="46">
        <v>145</v>
      </c>
      <c r="AH861" s="50">
        <v>39625</v>
      </c>
      <c r="AI861" s="50">
        <f t="shared" si="189"/>
        <v>25017</v>
      </c>
      <c r="AJ861" t="s">
        <v>1483</v>
      </c>
    </row>
    <row r="862" spans="1:36" hidden="1" outlineLevel="1">
      <c r="A862" s="27" t="s">
        <v>334</v>
      </c>
      <c r="B862" s="11" t="s">
        <v>1041</v>
      </c>
      <c r="E862" s="1">
        <f t="shared" si="183"/>
        <v>8405</v>
      </c>
      <c r="G862" s="1">
        <v>7293</v>
      </c>
      <c r="H862" s="1">
        <v>7225</v>
      </c>
      <c r="I862" s="2"/>
      <c r="J862" s="2">
        <f t="shared" si="184"/>
        <v>0.85960737656157049</v>
      </c>
      <c r="K862" s="10">
        <f t="shared" si="182"/>
        <v>2</v>
      </c>
      <c r="L862" s="9">
        <f t="shared" si="190"/>
        <v>3</v>
      </c>
      <c r="M862" s="8">
        <f t="shared" si="191"/>
        <v>1</v>
      </c>
      <c r="N862" s="2">
        <f t="shared" si="185"/>
        <v>0.20813995001785077</v>
      </c>
      <c r="O862" s="2">
        <f t="shared" si="186"/>
        <v>0.17398548137569916</v>
      </c>
      <c r="P862" s="2">
        <f t="shared" si="187"/>
        <v>0.61668451743424968</v>
      </c>
      <c r="Q862" s="2">
        <f t="shared" si="188"/>
        <v>1.1900511722003904E-3</v>
      </c>
      <c r="R862" s="1">
        <v>1749</v>
      </c>
      <c r="S862" s="1">
        <v>1462</v>
      </c>
      <c r="T862" s="1">
        <v>5182</v>
      </c>
      <c r="V862" s="1">
        <v>10</v>
      </c>
      <c r="X862" s="1">
        <v>2</v>
      </c>
      <c r="AA862" t="s">
        <v>841</v>
      </c>
      <c r="AE862" s="44">
        <v>25</v>
      </c>
      <c r="AF862" s="46">
        <v>21</v>
      </c>
      <c r="AG862" s="46">
        <v>60</v>
      </c>
      <c r="AH862" s="50">
        <v>39765</v>
      </c>
      <c r="AI862" s="50">
        <f t="shared" si="189"/>
        <v>25021</v>
      </c>
      <c r="AJ862" t="s">
        <v>1483</v>
      </c>
    </row>
    <row r="863" spans="1:36" hidden="1" outlineLevel="1">
      <c r="A863" s="27" t="s">
        <v>1237</v>
      </c>
      <c r="B863" s="11" t="s">
        <v>1041</v>
      </c>
      <c r="E863" s="1">
        <f t="shared" si="183"/>
        <v>35366</v>
      </c>
      <c r="G863" s="1">
        <v>27064</v>
      </c>
      <c r="H863" s="1">
        <v>26882</v>
      </c>
      <c r="I863" s="2"/>
      <c r="J863" s="2">
        <f t="shared" si="184"/>
        <v>0.76010857886105299</v>
      </c>
      <c r="K863" s="10">
        <f t="shared" si="182"/>
        <v>1</v>
      </c>
      <c r="L863" s="9">
        <f t="shared" si="190"/>
        <v>3</v>
      </c>
      <c r="M863" s="8">
        <f t="shared" si="191"/>
        <v>2</v>
      </c>
      <c r="N863" s="2">
        <f t="shared" si="185"/>
        <v>0.46963562753036436</v>
      </c>
      <c r="O863" s="2">
        <f t="shared" si="186"/>
        <v>7.389371761841397E-2</v>
      </c>
      <c r="P863" s="2">
        <f t="shared" si="187"/>
        <v>0.4545171427762521</v>
      </c>
      <c r="Q863" s="2">
        <f t="shared" si="188"/>
        <v>1.9535120749695767E-3</v>
      </c>
      <c r="R863" s="1">
        <v>16588</v>
      </c>
      <c r="S863" s="1">
        <v>2610</v>
      </c>
      <c r="T863" s="1">
        <v>16054</v>
      </c>
      <c r="V863" s="1">
        <v>69</v>
      </c>
      <c r="X863" s="1">
        <v>45</v>
      </c>
      <c r="AA863" t="s">
        <v>627</v>
      </c>
      <c r="AE863" s="44">
        <v>25</v>
      </c>
      <c r="AF863" s="46">
        <v>17</v>
      </c>
      <c r="AG863" s="46">
        <v>150</v>
      </c>
      <c r="AH863" s="50">
        <v>39835</v>
      </c>
      <c r="AI863" s="50">
        <f t="shared" si="189"/>
        <v>25017</v>
      </c>
      <c r="AJ863" t="s">
        <v>905</v>
      </c>
    </row>
    <row r="864" spans="1:36" hidden="1" outlineLevel="1">
      <c r="A864" s="27" t="s">
        <v>1156</v>
      </c>
      <c r="B864" s="11" t="s">
        <v>1041</v>
      </c>
      <c r="E864" s="1">
        <f t="shared" si="183"/>
        <v>8884</v>
      </c>
      <c r="G864" s="1">
        <v>7026</v>
      </c>
      <c r="H864" s="1">
        <v>6999</v>
      </c>
      <c r="I864" s="2"/>
      <c r="J864" s="2">
        <f t="shared" si="184"/>
        <v>0.78782080144079247</v>
      </c>
      <c r="K864" s="10">
        <f t="shared" si="182"/>
        <v>2</v>
      </c>
      <c r="L864" s="9">
        <f t="shared" si="190"/>
        <v>3</v>
      </c>
      <c r="M864" s="8">
        <f t="shared" si="191"/>
        <v>1</v>
      </c>
      <c r="N864" s="2">
        <f t="shared" si="185"/>
        <v>0.23662574614258364</v>
      </c>
      <c r="O864" s="2">
        <f t="shared" si="186"/>
        <v>0.14168262191688252</v>
      </c>
      <c r="P864" s="2">
        <f t="shared" si="187"/>
        <v>0.62090325487104403</v>
      </c>
      <c r="Q864" s="2">
        <f t="shared" si="188"/>
        <v>7.8837706948986508E-4</v>
      </c>
      <c r="R864" s="1">
        <v>2101</v>
      </c>
      <c r="S864" s="1">
        <v>1258</v>
      </c>
      <c r="T864" s="1">
        <v>5513</v>
      </c>
      <c r="V864" s="1">
        <v>7</v>
      </c>
      <c r="X864" s="1">
        <v>5</v>
      </c>
      <c r="AA864" t="s">
        <v>841</v>
      </c>
      <c r="AE864" s="44">
        <v>25</v>
      </c>
      <c r="AF864" s="46">
        <v>21</v>
      </c>
      <c r="AG864" s="46">
        <v>65</v>
      </c>
      <c r="AH864" s="50">
        <v>39975</v>
      </c>
      <c r="AI864" s="50">
        <f t="shared" si="189"/>
        <v>25021</v>
      </c>
      <c r="AJ864" t="s">
        <v>1483</v>
      </c>
    </row>
    <row r="865" spans="1:36" hidden="1" outlineLevel="1">
      <c r="A865" s="27" t="s">
        <v>2296</v>
      </c>
      <c r="B865" s="11" t="s">
        <v>1041</v>
      </c>
      <c r="E865" s="1">
        <f t="shared" si="183"/>
        <v>19661</v>
      </c>
      <c r="G865" s="1">
        <v>15405</v>
      </c>
      <c r="H865" s="1">
        <v>15325</v>
      </c>
      <c r="I865" s="2"/>
      <c r="J865" s="2">
        <f t="shared" si="184"/>
        <v>0.77946187884644724</v>
      </c>
      <c r="K865" s="10">
        <f t="shared" si="182"/>
        <v>2</v>
      </c>
      <c r="L865" s="9">
        <f t="shared" si="190"/>
        <v>3</v>
      </c>
      <c r="M865" s="8">
        <f t="shared" si="191"/>
        <v>1</v>
      </c>
      <c r="N865" s="2">
        <f t="shared" si="185"/>
        <v>0.36466337590962294</v>
      </c>
      <c r="O865" s="2">
        <f t="shared" si="186"/>
        <v>0.12452292504198259</v>
      </c>
      <c r="P865" s="2">
        <f t="shared" si="187"/>
        <v>0.50969416314691363</v>
      </c>
      <c r="Q865" s="2">
        <f t="shared" si="188"/>
        <v>1.1195359014808393E-3</v>
      </c>
      <c r="R865" s="1">
        <v>7166</v>
      </c>
      <c r="S865" s="1">
        <v>2447</v>
      </c>
      <c r="T865" s="1">
        <v>10016</v>
      </c>
      <c r="V865" s="1">
        <v>22</v>
      </c>
      <c r="X865" s="1">
        <v>10</v>
      </c>
      <c r="AA865" t="s">
        <v>627</v>
      </c>
      <c r="AE865" s="44">
        <v>25</v>
      </c>
      <c r="AF865" s="46">
        <v>17</v>
      </c>
      <c r="AG865" s="46">
        <v>155</v>
      </c>
      <c r="AH865" s="50">
        <v>40115</v>
      </c>
      <c r="AI865" s="50">
        <f t="shared" si="189"/>
        <v>25017</v>
      </c>
      <c r="AJ865" t="s">
        <v>905</v>
      </c>
    </row>
    <row r="866" spans="1:36" hidden="1" outlineLevel="1">
      <c r="A866" s="27" t="s">
        <v>2882</v>
      </c>
      <c r="B866" s="11" t="s">
        <v>1041</v>
      </c>
      <c r="E866" s="1">
        <f t="shared" si="183"/>
        <v>4182</v>
      </c>
      <c r="G866" s="1">
        <v>3248</v>
      </c>
      <c r="H866" s="1">
        <v>3232</v>
      </c>
      <c r="I866" s="2"/>
      <c r="J866" s="2">
        <f t="shared" si="184"/>
        <v>0.77283596365375418</v>
      </c>
      <c r="K866" s="10">
        <f t="shared" si="182"/>
        <v>2</v>
      </c>
      <c r="L866" s="9">
        <f t="shared" si="190"/>
        <v>3</v>
      </c>
      <c r="M866" s="8">
        <f t="shared" si="191"/>
        <v>1</v>
      </c>
      <c r="N866" s="2">
        <f t="shared" si="185"/>
        <v>0.19751017476657889</v>
      </c>
      <c r="O866" s="2">
        <f t="shared" si="186"/>
        <v>0.17572420397414412</v>
      </c>
      <c r="P866" s="2">
        <f t="shared" si="187"/>
        <v>0.62604740244194401</v>
      </c>
      <c r="Q866" s="2">
        <f t="shared" si="188"/>
        <v>7.1821881733302728E-4</v>
      </c>
      <c r="R866" s="1">
        <v>825</v>
      </c>
      <c r="S866" s="1">
        <v>734</v>
      </c>
      <c r="T866" s="1">
        <v>2615</v>
      </c>
      <c r="V866" s="1">
        <v>3</v>
      </c>
      <c r="X866" s="1">
        <v>5</v>
      </c>
      <c r="AA866" s="11" t="s">
        <v>1347</v>
      </c>
      <c r="AB866" s="11"/>
      <c r="AE866" s="44">
        <v>25</v>
      </c>
      <c r="AF866" s="46">
        <v>27</v>
      </c>
      <c r="AG866" s="46">
        <v>135</v>
      </c>
      <c r="AH866" s="50">
        <v>40255</v>
      </c>
      <c r="AI866" s="50">
        <f t="shared" si="189"/>
        <v>25027</v>
      </c>
      <c r="AJ866" t="s">
        <v>1483</v>
      </c>
    </row>
    <row r="867" spans="1:36" hidden="1" outlineLevel="1">
      <c r="A867" s="27" t="s">
        <v>1782</v>
      </c>
      <c r="B867" s="11" t="s">
        <v>1041</v>
      </c>
      <c r="E867" s="1">
        <f t="shared" si="183"/>
        <v>4425</v>
      </c>
      <c r="G867" s="1">
        <v>3581</v>
      </c>
      <c r="H867" s="1">
        <v>3568</v>
      </c>
      <c r="I867" s="2"/>
      <c r="J867" s="2">
        <f t="shared" si="184"/>
        <v>0.80632768361581919</v>
      </c>
      <c r="K867" s="10">
        <f t="shared" si="182"/>
        <v>2</v>
      </c>
      <c r="L867" s="9">
        <f t="shared" si="190"/>
        <v>3</v>
      </c>
      <c r="M867" s="8">
        <f t="shared" si="191"/>
        <v>1</v>
      </c>
      <c r="N867" s="2">
        <f t="shared" si="185"/>
        <v>0.23233695652173914</v>
      </c>
      <c r="O867" s="2">
        <f t="shared" si="186"/>
        <v>0.15217391304347827</v>
      </c>
      <c r="P867" s="2">
        <f t="shared" si="187"/>
        <v>0.61390398550724634</v>
      </c>
      <c r="Q867" s="2">
        <f t="shared" si="188"/>
        <v>1.5851449275362528E-3</v>
      </c>
      <c r="R867" s="1">
        <v>1026</v>
      </c>
      <c r="S867" s="1">
        <v>672</v>
      </c>
      <c r="T867" s="1">
        <v>2711</v>
      </c>
      <c r="V867" s="1">
        <v>7</v>
      </c>
      <c r="X867" s="1">
        <v>9</v>
      </c>
      <c r="AA867" t="s">
        <v>749</v>
      </c>
      <c r="AE867" s="44">
        <v>25</v>
      </c>
      <c r="AF867" s="46">
        <v>9</v>
      </c>
      <c r="AG867" s="46">
        <v>90</v>
      </c>
      <c r="AH867" s="50">
        <v>40430</v>
      </c>
      <c r="AI867" s="50">
        <f t="shared" si="189"/>
        <v>25009</v>
      </c>
      <c r="AJ867" t="s">
        <v>1483</v>
      </c>
    </row>
    <row r="868" spans="1:36" hidden="1" outlineLevel="1">
      <c r="A868" s="27" t="s">
        <v>673</v>
      </c>
      <c r="B868" s="11" t="s">
        <v>1041</v>
      </c>
      <c r="E868" s="1">
        <f t="shared" si="183"/>
        <v>30105</v>
      </c>
      <c r="G868" s="1">
        <v>21109</v>
      </c>
      <c r="H868" s="1">
        <v>20956</v>
      </c>
      <c r="I868" s="2"/>
      <c r="J868" s="2">
        <f t="shared" si="184"/>
        <v>0.69609699385484136</v>
      </c>
      <c r="K868" s="10">
        <f t="shared" si="182"/>
        <v>2</v>
      </c>
      <c r="L868" s="9">
        <f t="shared" si="190"/>
        <v>3</v>
      </c>
      <c r="M868" s="8">
        <f t="shared" si="191"/>
        <v>1</v>
      </c>
      <c r="N868" s="2">
        <f t="shared" si="185"/>
        <v>0.40000665402402102</v>
      </c>
      <c r="O868" s="2">
        <f t="shared" si="186"/>
        <v>0.13381242306284727</v>
      </c>
      <c r="P868" s="2">
        <f t="shared" si="187"/>
        <v>0.4653491699105034</v>
      </c>
      <c r="Q868" s="2">
        <f t="shared" si="188"/>
        <v>8.3175300262833263E-4</v>
      </c>
      <c r="R868" s="1">
        <v>12023</v>
      </c>
      <c r="S868" s="1">
        <v>4022</v>
      </c>
      <c r="T868" s="1">
        <v>13987</v>
      </c>
      <c r="V868" s="1">
        <v>25</v>
      </c>
      <c r="X868" s="1">
        <v>48</v>
      </c>
      <c r="AA868" t="s">
        <v>749</v>
      </c>
      <c r="AE868" s="44">
        <v>25</v>
      </c>
      <c r="AF868" s="46">
        <v>9</v>
      </c>
      <c r="AG868" s="46">
        <v>95</v>
      </c>
      <c r="AH868" s="50">
        <v>40710</v>
      </c>
      <c r="AI868" s="50">
        <f t="shared" si="189"/>
        <v>25009</v>
      </c>
      <c r="AJ868" t="s">
        <v>905</v>
      </c>
    </row>
    <row r="869" spans="1:36" hidden="1" outlineLevel="1">
      <c r="A869" s="27" t="s">
        <v>110</v>
      </c>
      <c r="B869" s="11" t="s">
        <v>1041</v>
      </c>
      <c r="E869" s="1">
        <f t="shared" si="183"/>
        <v>15589</v>
      </c>
      <c r="G869" s="1">
        <v>11441</v>
      </c>
      <c r="H869" s="1">
        <v>11264</v>
      </c>
      <c r="I869" s="2"/>
      <c r="J869" s="2">
        <f t="shared" si="184"/>
        <v>0.7225607800372057</v>
      </c>
      <c r="K869" s="10">
        <f t="shared" si="182"/>
        <v>2</v>
      </c>
      <c r="L869" s="9">
        <f t="shared" si="190"/>
        <v>3</v>
      </c>
      <c r="M869" s="8">
        <f t="shared" si="191"/>
        <v>1</v>
      </c>
      <c r="N869" s="2">
        <f t="shared" si="185"/>
        <v>0.22335155998713413</v>
      </c>
      <c r="O869" s="2">
        <f t="shared" si="186"/>
        <v>0.1395303956256031</v>
      </c>
      <c r="P869" s="2">
        <f t="shared" si="187"/>
        <v>0.63608877452557089</v>
      </c>
      <c r="Q869" s="2">
        <f t="shared" si="188"/>
        <v>1.0292698616919393E-3</v>
      </c>
      <c r="R869" s="1">
        <v>3472</v>
      </c>
      <c r="S869" s="1">
        <v>2169</v>
      </c>
      <c r="T869" s="1">
        <v>9888</v>
      </c>
      <c r="V869" s="1">
        <v>16</v>
      </c>
      <c r="X869" s="1">
        <v>44</v>
      </c>
      <c r="AA869" t="s">
        <v>274</v>
      </c>
      <c r="AE869" s="44">
        <v>25</v>
      </c>
      <c r="AF869" s="46">
        <v>23</v>
      </c>
      <c r="AG869" s="46">
        <v>85</v>
      </c>
      <c r="AH869" s="50">
        <v>40850</v>
      </c>
      <c r="AI869" s="50">
        <f t="shared" si="189"/>
        <v>25023</v>
      </c>
      <c r="AJ869" t="s">
        <v>1483</v>
      </c>
    </row>
    <row r="870" spans="1:36" hidden="1" outlineLevel="1">
      <c r="A870" s="27" t="s">
        <v>160</v>
      </c>
      <c r="B870" s="11" t="s">
        <v>1041</v>
      </c>
      <c r="E870" s="1">
        <f t="shared" si="183"/>
        <v>350</v>
      </c>
      <c r="G870" s="1">
        <v>300</v>
      </c>
      <c r="H870" s="1">
        <v>298</v>
      </c>
      <c r="I870" s="2"/>
      <c r="J870" s="2">
        <f t="shared" si="184"/>
        <v>0.85142857142857142</v>
      </c>
      <c r="K870" s="10">
        <f t="shared" si="182"/>
        <v>2</v>
      </c>
      <c r="L870" s="9">
        <f t="shared" si="190"/>
        <v>3</v>
      </c>
      <c r="M870" s="8">
        <f t="shared" si="191"/>
        <v>1</v>
      </c>
      <c r="N870" s="2">
        <f t="shared" si="185"/>
        <v>0.26857142857142857</v>
      </c>
      <c r="O870" s="2">
        <f t="shared" si="186"/>
        <v>0.20857142857142857</v>
      </c>
      <c r="P870" s="2">
        <f t="shared" si="187"/>
        <v>0.52285714285714291</v>
      </c>
      <c r="Q870" s="2">
        <f t="shared" si="188"/>
        <v>0</v>
      </c>
      <c r="R870" s="1">
        <v>94</v>
      </c>
      <c r="S870" s="1">
        <v>73</v>
      </c>
      <c r="T870" s="1">
        <v>183</v>
      </c>
      <c r="V870" s="1">
        <v>0</v>
      </c>
      <c r="X870" s="1">
        <v>0</v>
      </c>
      <c r="AA870" t="s">
        <v>2023</v>
      </c>
      <c r="AE870" s="44">
        <v>25</v>
      </c>
      <c r="AF870" s="46">
        <v>15</v>
      </c>
      <c r="AG870" s="46">
        <v>55</v>
      </c>
      <c r="AH870" s="50">
        <v>40990</v>
      </c>
      <c r="AI870" s="50">
        <f t="shared" si="189"/>
        <v>25015</v>
      </c>
      <c r="AJ870" t="s">
        <v>1483</v>
      </c>
    </row>
    <row r="871" spans="1:36" hidden="1" outlineLevel="1">
      <c r="A871" s="27" t="s">
        <v>2079</v>
      </c>
      <c r="B871" s="11" t="s">
        <v>1041</v>
      </c>
      <c r="E871" s="1">
        <f t="shared" si="183"/>
        <v>5430</v>
      </c>
      <c r="G871" s="1">
        <v>4368</v>
      </c>
      <c r="H871" s="1">
        <v>4316</v>
      </c>
      <c r="I871" s="2"/>
      <c r="J871" s="2">
        <f t="shared" si="184"/>
        <v>0.79484346224677715</v>
      </c>
      <c r="K871" s="10">
        <f t="shared" si="182"/>
        <v>2</v>
      </c>
      <c r="L871" s="9">
        <f t="shared" si="190"/>
        <v>3</v>
      </c>
      <c r="M871" s="8">
        <f t="shared" si="191"/>
        <v>1</v>
      </c>
      <c r="N871" s="2">
        <f t="shared" si="185"/>
        <v>0.23006078467489408</v>
      </c>
      <c r="O871" s="2">
        <f t="shared" si="186"/>
        <v>0.1495671394363603</v>
      </c>
      <c r="P871" s="2">
        <f t="shared" si="187"/>
        <v>0.61981948793516306</v>
      </c>
      <c r="Q871" s="2">
        <f t="shared" si="188"/>
        <v>5.5258795358259505E-4</v>
      </c>
      <c r="R871" s="1">
        <v>1249</v>
      </c>
      <c r="S871" s="1">
        <v>812</v>
      </c>
      <c r="T871" s="1">
        <v>3365</v>
      </c>
      <c r="V871" s="1">
        <v>3</v>
      </c>
      <c r="X871" s="1">
        <v>1</v>
      </c>
      <c r="AA871" t="s">
        <v>749</v>
      </c>
      <c r="AE871" s="44">
        <v>25</v>
      </c>
      <c r="AF871" s="46">
        <v>9</v>
      </c>
      <c r="AG871" s="46">
        <v>100</v>
      </c>
      <c r="AH871" s="50">
        <v>41095</v>
      </c>
      <c r="AI871" s="50">
        <f t="shared" si="189"/>
        <v>25009</v>
      </c>
      <c r="AJ871" t="s">
        <v>1483</v>
      </c>
    </row>
    <row r="872" spans="1:36" hidden="1" outlineLevel="1">
      <c r="A872" s="27" t="s">
        <v>71</v>
      </c>
      <c r="B872" s="11" t="s">
        <v>1041</v>
      </c>
      <c r="E872" s="1">
        <f t="shared" si="183"/>
        <v>15928</v>
      </c>
      <c r="G872" s="1">
        <v>12394</v>
      </c>
      <c r="H872" s="1">
        <v>12316</v>
      </c>
      <c r="I872" s="2"/>
      <c r="J872" s="2">
        <f t="shared" si="184"/>
        <v>0.77322953289804119</v>
      </c>
      <c r="K872" s="10">
        <f t="shared" si="182"/>
        <v>2</v>
      </c>
      <c r="L872" s="9">
        <f t="shared" si="190"/>
        <v>3</v>
      </c>
      <c r="M872" s="8">
        <f t="shared" si="191"/>
        <v>1</v>
      </c>
      <c r="N872" s="2">
        <f t="shared" si="185"/>
        <v>0.33792279642902051</v>
      </c>
      <c r="O872" s="2">
        <f t="shared" si="186"/>
        <v>0.10983276750911605</v>
      </c>
      <c r="P872" s="2">
        <f t="shared" si="187"/>
        <v>0.55123852634226078</v>
      </c>
      <c r="Q872" s="2">
        <f t="shared" si="188"/>
        <v>1.0059097196025713E-3</v>
      </c>
      <c r="R872" s="1">
        <v>5375</v>
      </c>
      <c r="S872" s="1">
        <v>1747</v>
      </c>
      <c r="T872" s="1">
        <v>8768</v>
      </c>
      <c r="V872" s="1">
        <v>16</v>
      </c>
      <c r="X872" s="1">
        <v>22</v>
      </c>
      <c r="AA872" s="11" t="s">
        <v>1347</v>
      </c>
      <c r="AB872" s="11"/>
      <c r="AE872" s="44">
        <v>25</v>
      </c>
      <c r="AF872" s="46">
        <v>27</v>
      </c>
      <c r="AG872" s="46">
        <v>140</v>
      </c>
      <c r="AH872" s="50">
        <v>41165</v>
      </c>
      <c r="AI872" s="50">
        <f t="shared" si="189"/>
        <v>25027</v>
      </c>
      <c r="AJ872" t="s">
        <v>1483</v>
      </c>
    </row>
    <row r="873" spans="1:36" hidden="1" outlineLevel="1">
      <c r="A873" s="27" t="s">
        <v>199</v>
      </c>
      <c r="B873" s="11" t="s">
        <v>1041</v>
      </c>
      <c r="E873" s="1">
        <f t="shared" si="183"/>
        <v>8716</v>
      </c>
      <c r="G873" s="1">
        <v>6669</v>
      </c>
      <c r="H873" s="1">
        <v>6608</v>
      </c>
      <c r="I873" s="2"/>
      <c r="J873" s="2">
        <f t="shared" si="184"/>
        <v>0.75814593850390088</v>
      </c>
      <c r="K873" s="10">
        <f t="shared" si="182"/>
        <v>2</v>
      </c>
      <c r="L873" s="9">
        <f t="shared" si="190"/>
        <v>3</v>
      </c>
      <c r="M873" s="8">
        <f t="shared" si="191"/>
        <v>1</v>
      </c>
      <c r="N873" s="2">
        <f t="shared" si="185"/>
        <v>0.31227022058823528</v>
      </c>
      <c r="O873" s="2">
        <f t="shared" si="186"/>
        <v>0.11305147058823529</v>
      </c>
      <c r="P873" s="2">
        <f t="shared" si="187"/>
        <v>0.57352941176470584</v>
      </c>
      <c r="Q873" s="2">
        <f t="shared" si="188"/>
        <v>1.1488970588235947E-3</v>
      </c>
      <c r="R873" s="1">
        <v>2718</v>
      </c>
      <c r="S873" s="1">
        <v>984</v>
      </c>
      <c r="T873" s="1">
        <v>4992</v>
      </c>
      <c r="V873" s="1">
        <v>10</v>
      </c>
      <c r="X873" s="1">
        <v>12</v>
      </c>
      <c r="AA873" s="11" t="s">
        <v>1347</v>
      </c>
      <c r="AB873" s="11"/>
      <c r="AE873" s="44">
        <v>25</v>
      </c>
      <c r="AF873" s="46">
        <v>27</v>
      </c>
      <c r="AG873" s="46">
        <v>145</v>
      </c>
      <c r="AH873" s="50">
        <v>41340</v>
      </c>
      <c r="AI873" s="50">
        <f t="shared" si="189"/>
        <v>25027</v>
      </c>
      <c r="AJ873" t="s">
        <v>1483</v>
      </c>
    </row>
    <row r="874" spans="1:36" hidden="1" outlineLevel="1">
      <c r="A874" s="27" t="s">
        <v>68</v>
      </c>
      <c r="B874" s="11" t="s">
        <v>1041</v>
      </c>
      <c r="E874" s="1">
        <f t="shared" si="183"/>
        <v>5302</v>
      </c>
      <c r="G874" s="1">
        <v>4608</v>
      </c>
      <c r="H874" s="1">
        <v>4573</v>
      </c>
      <c r="I874" s="2"/>
      <c r="J874" s="2">
        <f t="shared" si="184"/>
        <v>0.8625047152018106</v>
      </c>
      <c r="K874" s="10">
        <f t="shared" si="182"/>
        <v>2</v>
      </c>
      <c r="L874" s="9">
        <f t="shared" si="190"/>
        <v>3</v>
      </c>
      <c r="M874" s="8">
        <f t="shared" si="191"/>
        <v>1</v>
      </c>
      <c r="N874" s="2">
        <f t="shared" si="185"/>
        <v>0.2773267887483481</v>
      </c>
      <c r="O874" s="2">
        <f t="shared" si="186"/>
        <v>0.15386067585425714</v>
      </c>
      <c r="P874" s="2">
        <f t="shared" si="187"/>
        <v>0.56786860487068147</v>
      </c>
      <c r="Q874" s="2">
        <f t="shared" si="188"/>
        <v>9.4393052671326583E-4</v>
      </c>
      <c r="R874" s="1">
        <v>1469</v>
      </c>
      <c r="S874" s="1">
        <v>815</v>
      </c>
      <c r="T874" s="1">
        <v>3008</v>
      </c>
      <c r="V874" s="1">
        <v>5</v>
      </c>
      <c r="X874" s="1">
        <v>5</v>
      </c>
      <c r="AA874" t="s">
        <v>841</v>
      </c>
      <c r="AE874" s="44">
        <v>25</v>
      </c>
      <c r="AF874" s="46">
        <v>21</v>
      </c>
      <c r="AG874" s="46">
        <v>70</v>
      </c>
      <c r="AH874" s="50">
        <v>41515</v>
      </c>
      <c r="AI874" s="50">
        <f t="shared" si="189"/>
        <v>25021</v>
      </c>
      <c r="AJ874" t="s">
        <v>1483</v>
      </c>
    </row>
    <row r="875" spans="1:36" hidden="1" outlineLevel="1">
      <c r="A875" s="27" t="s">
        <v>954</v>
      </c>
      <c r="B875" s="11" t="s">
        <v>1041</v>
      </c>
      <c r="E875" s="1">
        <f t="shared" si="183"/>
        <v>1877</v>
      </c>
      <c r="G875" s="1">
        <v>1547</v>
      </c>
      <c r="H875" s="1">
        <v>1534</v>
      </c>
      <c r="I875" s="2"/>
      <c r="J875" s="2">
        <f t="shared" si="184"/>
        <v>0.8172615876398508</v>
      </c>
      <c r="K875" s="10">
        <f t="shared" si="182"/>
        <v>2</v>
      </c>
      <c r="L875" s="9">
        <f t="shared" si="190"/>
        <v>3</v>
      </c>
      <c r="M875" s="8">
        <f t="shared" si="191"/>
        <v>1</v>
      </c>
      <c r="N875" s="2">
        <f t="shared" si="185"/>
        <v>0.21748400852878466</v>
      </c>
      <c r="O875" s="2">
        <f t="shared" si="186"/>
        <v>0.10660980810234541</v>
      </c>
      <c r="P875" s="2">
        <f t="shared" si="187"/>
        <v>0.67537313432835822</v>
      </c>
      <c r="Q875" s="2">
        <f t="shared" si="188"/>
        <v>5.3304904051165725E-4</v>
      </c>
      <c r="R875" s="1">
        <v>408</v>
      </c>
      <c r="S875" s="1">
        <v>200</v>
      </c>
      <c r="T875" s="1">
        <v>1267</v>
      </c>
      <c r="V875" s="1">
        <v>1</v>
      </c>
      <c r="X875" s="1">
        <v>1</v>
      </c>
      <c r="AA875" s="11" t="s">
        <v>1347</v>
      </c>
      <c r="AB875" s="11"/>
      <c r="AE875" s="44">
        <v>25</v>
      </c>
      <c r="AF875" s="46">
        <v>27</v>
      </c>
      <c r="AG875" s="46">
        <v>150</v>
      </c>
      <c r="AH875" s="50">
        <v>41585</v>
      </c>
      <c r="AI875" s="50">
        <f t="shared" si="189"/>
        <v>25027</v>
      </c>
      <c r="AJ875" t="s">
        <v>1483</v>
      </c>
    </row>
    <row r="876" spans="1:36" hidden="1" outlineLevel="1">
      <c r="A876" s="27" t="s">
        <v>563</v>
      </c>
      <c r="B876" s="11" t="s">
        <v>1041</v>
      </c>
      <c r="E876" s="1">
        <f t="shared" si="183"/>
        <v>18529</v>
      </c>
      <c r="G876" s="1">
        <v>15591</v>
      </c>
      <c r="H876" s="1">
        <v>15510</v>
      </c>
      <c r="I876" s="2"/>
      <c r="J876" s="2">
        <f t="shared" si="184"/>
        <v>0.83706622051918611</v>
      </c>
      <c r="K876" s="10">
        <f t="shared" si="182"/>
        <v>1</v>
      </c>
      <c r="L876" s="9">
        <f t="shared" si="190"/>
        <v>3</v>
      </c>
      <c r="M876" s="8">
        <f t="shared" si="191"/>
        <v>2</v>
      </c>
      <c r="N876" s="2">
        <f t="shared" si="185"/>
        <v>0.47476383265856947</v>
      </c>
      <c r="O876" s="2">
        <f t="shared" si="186"/>
        <v>8.8906882591093112E-2</v>
      </c>
      <c r="P876" s="2">
        <f t="shared" si="187"/>
        <v>0.4358434547908232</v>
      </c>
      <c r="Q876" s="2">
        <f t="shared" si="188"/>
        <v>4.8582995951418351E-4</v>
      </c>
      <c r="R876" s="1">
        <v>8795</v>
      </c>
      <c r="S876" s="1">
        <v>1647</v>
      </c>
      <c r="T876" s="1">
        <v>8074</v>
      </c>
      <c r="V876" s="1">
        <v>9</v>
      </c>
      <c r="X876" s="1">
        <v>4</v>
      </c>
      <c r="AA876" t="s">
        <v>841</v>
      </c>
      <c r="AE876" s="44">
        <v>25</v>
      </c>
      <c r="AF876" s="46">
        <v>21</v>
      </c>
      <c r="AG876" s="46">
        <v>75</v>
      </c>
      <c r="AH876" s="50">
        <v>41690</v>
      </c>
      <c r="AI876" s="50">
        <f t="shared" si="189"/>
        <v>25021</v>
      </c>
      <c r="AJ876" t="s">
        <v>1483</v>
      </c>
    </row>
    <row r="877" spans="1:36" hidden="1" outlineLevel="1">
      <c r="A877" s="27" t="s">
        <v>348</v>
      </c>
      <c r="B877" s="11" t="s">
        <v>1041</v>
      </c>
      <c r="E877" s="1">
        <f t="shared" si="183"/>
        <v>72</v>
      </c>
      <c r="G877" s="1">
        <v>60</v>
      </c>
      <c r="H877" s="1">
        <v>59</v>
      </c>
      <c r="I877" s="2"/>
      <c r="J877" s="2">
        <f t="shared" si="184"/>
        <v>0.81944444444444442</v>
      </c>
      <c r="K877" s="10">
        <f t="shared" ref="K877:K940" si="192">IF(R877&gt;0,RANK(R877,$R877:$W877),"")</f>
        <v>2</v>
      </c>
      <c r="L877" s="9">
        <f t="shared" si="190"/>
        <v>3</v>
      </c>
      <c r="M877" s="8">
        <f t="shared" si="191"/>
        <v>1</v>
      </c>
      <c r="N877" s="2">
        <f t="shared" si="185"/>
        <v>0.125</v>
      </c>
      <c r="O877" s="2">
        <f t="shared" si="186"/>
        <v>8.3333333333333329E-2</v>
      </c>
      <c r="P877" s="2">
        <f t="shared" si="187"/>
        <v>0.77777777777777779</v>
      </c>
      <c r="Q877" s="2">
        <f t="shared" si="188"/>
        <v>1.388888888888884E-2</v>
      </c>
      <c r="R877" s="1">
        <v>9</v>
      </c>
      <c r="S877" s="1">
        <v>6</v>
      </c>
      <c r="T877" s="1">
        <v>56</v>
      </c>
      <c r="V877" s="1">
        <v>1</v>
      </c>
      <c r="X877" s="1">
        <v>0</v>
      </c>
      <c r="AA877" t="s">
        <v>1085</v>
      </c>
      <c r="AE877" s="44">
        <v>25</v>
      </c>
      <c r="AF877" s="46">
        <v>11</v>
      </c>
      <c r="AG877" s="46">
        <v>75</v>
      </c>
      <c r="AH877" s="50">
        <v>42040</v>
      </c>
      <c r="AI877" s="50">
        <f t="shared" si="189"/>
        <v>25011</v>
      </c>
      <c r="AJ877" t="s">
        <v>1483</v>
      </c>
    </row>
    <row r="878" spans="1:36" hidden="1" outlineLevel="1">
      <c r="A878" s="27" t="s">
        <v>190</v>
      </c>
      <c r="B878" s="11" t="s">
        <v>1041</v>
      </c>
      <c r="E878" s="1">
        <f t="shared" si="183"/>
        <v>5800</v>
      </c>
      <c r="G878" s="1">
        <v>4500</v>
      </c>
      <c r="H878" s="1">
        <v>4483</v>
      </c>
      <c r="I878" s="2"/>
      <c r="J878" s="2">
        <f t="shared" si="184"/>
        <v>0.77293103448275857</v>
      </c>
      <c r="K878" s="10">
        <f t="shared" si="192"/>
        <v>2</v>
      </c>
      <c r="L878" s="9">
        <f t="shared" si="190"/>
        <v>3</v>
      </c>
      <c r="M878" s="8">
        <f t="shared" si="191"/>
        <v>1</v>
      </c>
      <c r="N878" s="2">
        <f t="shared" si="185"/>
        <v>0.3</v>
      </c>
      <c r="O878" s="2">
        <f t="shared" si="186"/>
        <v>0.1455958549222798</v>
      </c>
      <c r="P878" s="2">
        <f t="shared" si="187"/>
        <v>0.5528497409326425</v>
      </c>
      <c r="Q878" s="2">
        <f t="shared" si="188"/>
        <v>1.5544041450776813E-3</v>
      </c>
      <c r="R878" s="1">
        <v>1737</v>
      </c>
      <c r="S878" s="1">
        <v>843</v>
      </c>
      <c r="T878" s="1">
        <v>3201</v>
      </c>
      <c r="V878" s="1">
        <v>9</v>
      </c>
      <c r="X878" s="1">
        <v>10</v>
      </c>
      <c r="AA878" t="s">
        <v>2725</v>
      </c>
      <c r="AE878" s="44">
        <v>25</v>
      </c>
      <c r="AF878" s="46">
        <v>13</v>
      </c>
      <c r="AG878" s="46">
        <v>65</v>
      </c>
      <c r="AH878" s="50">
        <v>42145</v>
      </c>
      <c r="AI878" s="50">
        <f t="shared" si="189"/>
        <v>25013</v>
      </c>
      <c r="AJ878" t="s">
        <v>1483</v>
      </c>
    </row>
    <row r="879" spans="1:36" hidden="1" outlineLevel="1">
      <c r="A879" s="27" t="s">
        <v>519</v>
      </c>
      <c r="B879" s="11" t="s">
        <v>1041</v>
      </c>
      <c r="E879" s="1">
        <f t="shared" si="183"/>
        <v>5840</v>
      </c>
      <c r="G879" s="1">
        <v>4385</v>
      </c>
      <c r="H879" s="1">
        <v>4356</v>
      </c>
      <c r="I879" s="2"/>
      <c r="J879" s="2">
        <f t="shared" si="184"/>
        <v>0.74589041095890407</v>
      </c>
      <c r="K879" s="10">
        <f t="shared" si="192"/>
        <v>2</v>
      </c>
      <c r="L879" s="9">
        <f t="shared" si="190"/>
        <v>3</v>
      </c>
      <c r="M879" s="8">
        <f t="shared" si="191"/>
        <v>1</v>
      </c>
      <c r="N879" s="2">
        <f t="shared" si="185"/>
        <v>0.34265614275909401</v>
      </c>
      <c r="O879" s="2">
        <f t="shared" si="186"/>
        <v>7.9958819492107064E-2</v>
      </c>
      <c r="P879" s="2">
        <f t="shared" si="187"/>
        <v>0.57172271791352092</v>
      </c>
      <c r="Q879" s="2">
        <f t="shared" si="188"/>
        <v>5.6623198352780957E-3</v>
      </c>
      <c r="R879" s="1">
        <v>1997</v>
      </c>
      <c r="S879" s="1">
        <v>466</v>
      </c>
      <c r="T879" s="1">
        <v>3332</v>
      </c>
      <c r="V879" s="1">
        <v>33</v>
      </c>
      <c r="X879" s="1">
        <v>12</v>
      </c>
      <c r="AA879" t="s">
        <v>1085</v>
      </c>
      <c r="AE879" s="44">
        <v>25</v>
      </c>
      <c r="AF879" s="46">
        <v>11</v>
      </c>
      <c r="AG879" s="46">
        <v>80</v>
      </c>
      <c r="AH879" s="50">
        <v>42285</v>
      </c>
      <c r="AI879" s="50">
        <f t="shared" si="189"/>
        <v>25011</v>
      </c>
      <c r="AJ879" t="s">
        <v>1483</v>
      </c>
    </row>
    <row r="880" spans="1:36" hidden="1" outlineLevel="1">
      <c r="A880" s="27" t="s">
        <v>36</v>
      </c>
      <c r="B880" s="11" t="s">
        <v>1041</v>
      </c>
      <c r="E880" s="1">
        <f t="shared" ref="E880:E943" si="193">SUM(R880:X880)</f>
        <v>759</v>
      </c>
      <c r="G880" s="1">
        <v>587</v>
      </c>
      <c r="H880" s="1">
        <v>586</v>
      </c>
      <c r="I880" s="2"/>
      <c r="J880" s="2">
        <f t="shared" ref="J880:J943" si="194">H880/E880</f>
        <v>0.77206851119894593</v>
      </c>
      <c r="K880" s="10">
        <f t="shared" si="192"/>
        <v>2</v>
      </c>
      <c r="L880" s="9">
        <f t="shared" si="190"/>
        <v>3</v>
      </c>
      <c r="M880" s="8">
        <f t="shared" si="191"/>
        <v>1</v>
      </c>
      <c r="N880" s="2">
        <f t="shared" ref="N880:N943" si="195">IF(SUM($R880:$W880)=0,"-",R880/SUM($R880:$W880))</f>
        <v>0.40765171503957781</v>
      </c>
      <c r="O880" s="2">
        <f t="shared" ref="O880:O943" si="196">IF(SUM($R880:$W880)=0,"-",S880/SUM($R880:$W880))</f>
        <v>0.13456464379947231</v>
      </c>
      <c r="P880" s="2">
        <f t="shared" ref="P880:P943" si="197">IF(SUM($R880:$W880)=0,"-",T880/SUM($R880:$W880))</f>
        <v>0.45514511873350921</v>
      </c>
      <c r="Q880" s="2">
        <f t="shared" ref="Q880:Q943" si="198">IF(SUM($R880:$W880)=0,"-",(1-N880-O880-P880))</f>
        <v>2.638522427440726E-3</v>
      </c>
      <c r="R880" s="1">
        <v>309</v>
      </c>
      <c r="S880" s="1">
        <v>102</v>
      </c>
      <c r="T880" s="1">
        <v>345</v>
      </c>
      <c r="V880" s="1">
        <v>2</v>
      </c>
      <c r="X880" s="1">
        <v>1</v>
      </c>
      <c r="AA880" t="s">
        <v>1988</v>
      </c>
      <c r="AE880" s="44">
        <v>25</v>
      </c>
      <c r="AF880" s="46">
        <v>3</v>
      </c>
      <c r="AG880" s="46">
        <v>75</v>
      </c>
      <c r="AH880" s="50">
        <v>42460</v>
      </c>
      <c r="AI880" s="50">
        <f t="shared" si="189"/>
        <v>25003</v>
      </c>
      <c r="AJ880" t="s">
        <v>1483</v>
      </c>
    </row>
    <row r="881" spans="1:36" hidden="1" outlineLevel="1">
      <c r="A881" s="27" t="s">
        <v>1230</v>
      </c>
      <c r="B881" s="11" t="s">
        <v>1041</v>
      </c>
      <c r="E881" s="1">
        <f t="shared" si="193"/>
        <v>585</v>
      </c>
      <c r="G881" s="1">
        <v>515</v>
      </c>
      <c r="H881" s="1">
        <v>509</v>
      </c>
      <c r="I881" s="2"/>
      <c r="J881" s="2">
        <f t="shared" si="194"/>
        <v>0.8700854700854701</v>
      </c>
      <c r="K881" s="10">
        <f t="shared" si="192"/>
        <v>2</v>
      </c>
      <c r="L881" s="9">
        <f t="shared" si="190"/>
        <v>2</v>
      </c>
      <c r="M881" s="8">
        <f t="shared" si="191"/>
        <v>1</v>
      </c>
      <c r="N881" s="2">
        <f t="shared" si="195"/>
        <v>0.15608919382504288</v>
      </c>
      <c r="O881" s="2">
        <f t="shared" si="196"/>
        <v>0.15608919382504288</v>
      </c>
      <c r="P881" s="2">
        <f t="shared" si="197"/>
        <v>0.68610634648370494</v>
      </c>
      <c r="Q881" s="2">
        <f t="shared" si="198"/>
        <v>1.7152658662094034E-3</v>
      </c>
      <c r="R881" s="1">
        <v>91</v>
      </c>
      <c r="S881" s="1">
        <v>91</v>
      </c>
      <c r="T881" s="1">
        <v>400</v>
      </c>
      <c r="V881" s="1">
        <v>1</v>
      </c>
      <c r="X881" s="1">
        <v>2</v>
      </c>
      <c r="AA881" t="s">
        <v>2725</v>
      </c>
      <c r="AE881" s="44">
        <v>25</v>
      </c>
      <c r="AF881" s="46">
        <v>13</v>
      </c>
      <c r="AG881" s="46">
        <v>70</v>
      </c>
      <c r="AH881" s="50">
        <v>42530</v>
      </c>
      <c r="AI881" s="50">
        <f t="shared" si="189"/>
        <v>25013</v>
      </c>
      <c r="AJ881" t="s">
        <v>1483</v>
      </c>
    </row>
    <row r="882" spans="1:36" hidden="1" outlineLevel="1">
      <c r="A882" s="27" t="s">
        <v>997</v>
      </c>
      <c r="B882" s="11" t="s">
        <v>1041</v>
      </c>
      <c r="E882" s="1">
        <f t="shared" si="193"/>
        <v>124</v>
      </c>
      <c r="G882" s="1">
        <v>118</v>
      </c>
      <c r="H882" s="1">
        <v>117</v>
      </c>
      <c r="I882" s="2"/>
      <c r="J882" s="2">
        <f t="shared" si="194"/>
        <v>0.94354838709677424</v>
      </c>
      <c r="K882" s="10">
        <f t="shared" si="192"/>
        <v>2</v>
      </c>
      <c r="L882" s="9">
        <f t="shared" si="190"/>
        <v>3</v>
      </c>
      <c r="M882" s="8">
        <f t="shared" si="191"/>
        <v>1</v>
      </c>
      <c r="N882" s="2">
        <f t="shared" si="195"/>
        <v>0.36585365853658536</v>
      </c>
      <c r="O882" s="2">
        <f t="shared" si="196"/>
        <v>9.7560975609756101E-2</v>
      </c>
      <c r="P882" s="2">
        <f t="shared" si="197"/>
        <v>0.53658536585365857</v>
      </c>
      <c r="Q882" s="2">
        <f t="shared" si="198"/>
        <v>0</v>
      </c>
      <c r="R882" s="1">
        <v>45</v>
      </c>
      <c r="S882" s="1">
        <v>12</v>
      </c>
      <c r="T882" s="1">
        <v>66</v>
      </c>
      <c r="V882" s="1">
        <v>0</v>
      </c>
      <c r="X882" s="1">
        <v>1</v>
      </c>
      <c r="AA882" t="s">
        <v>1988</v>
      </c>
      <c r="AE882" s="44">
        <v>25</v>
      </c>
      <c r="AF882" s="46">
        <v>3</v>
      </c>
      <c r="AG882" s="46">
        <v>80</v>
      </c>
      <c r="AH882" s="50">
        <v>43300</v>
      </c>
      <c r="AI882" s="50">
        <f t="shared" si="189"/>
        <v>25003</v>
      </c>
      <c r="AJ882" t="s">
        <v>1483</v>
      </c>
    </row>
    <row r="883" spans="1:36" hidden="1" outlineLevel="1">
      <c r="A883" s="27" t="s">
        <v>439</v>
      </c>
      <c r="B883" s="11" t="s">
        <v>1041</v>
      </c>
      <c r="E883" s="1">
        <f t="shared" si="193"/>
        <v>2617</v>
      </c>
      <c r="G883" s="1">
        <v>2314</v>
      </c>
      <c r="H883" s="1">
        <v>2282</v>
      </c>
      <c r="I883" s="2"/>
      <c r="J883" s="2">
        <f t="shared" si="194"/>
        <v>0.87199082919373327</v>
      </c>
      <c r="K883" s="10">
        <f t="shared" si="192"/>
        <v>2</v>
      </c>
      <c r="L883" s="9">
        <f t="shared" si="190"/>
        <v>3</v>
      </c>
      <c r="M883" s="8">
        <f t="shared" si="191"/>
        <v>1</v>
      </c>
      <c r="N883" s="2">
        <f t="shared" si="195"/>
        <v>0.38670233091325945</v>
      </c>
      <c r="O883" s="2">
        <f t="shared" si="196"/>
        <v>0.10087886893389378</v>
      </c>
      <c r="P883" s="2">
        <f t="shared" si="197"/>
        <v>0.5124188001528468</v>
      </c>
      <c r="Q883" s="2">
        <f t="shared" si="198"/>
        <v>0</v>
      </c>
      <c r="R883" s="1">
        <v>1012</v>
      </c>
      <c r="S883" s="1">
        <v>264</v>
      </c>
      <c r="T883" s="1">
        <v>1341</v>
      </c>
      <c r="V883" s="1">
        <v>0</v>
      </c>
      <c r="X883" s="1">
        <v>0</v>
      </c>
      <c r="AA883" t="s">
        <v>749</v>
      </c>
      <c r="AE883" s="44">
        <v>25</v>
      </c>
      <c r="AF883" s="46">
        <v>9</v>
      </c>
      <c r="AG883" s="46">
        <v>105</v>
      </c>
      <c r="AH883" s="50">
        <v>43580</v>
      </c>
      <c r="AI883" s="50">
        <f t="shared" si="189"/>
        <v>25009</v>
      </c>
      <c r="AJ883" t="s">
        <v>1483</v>
      </c>
    </row>
    <row r="884" spans="1:36" hidden="1" outlineLevel="1">
      <c r="A884" s="27" t="s">
        <v>3025</v>
      </c>
      <c r="B884" s="11" t="s">
        <v>1041</v>
      </c>
      <c r="E884" s="1">
        <f t="shared" si="193"/>
        <v>8128</v>
      </c>
      <c r="G884" s="1">
        <v>6081</v>
      </c>
      <c r="H884" s="1">
        <v>6052</v>
      </c>
      <c r="I884" s="2"/>
      <c r="J884" s="2">
        <f t="shared" si="194"/>
        <v>0.74458661417322836</v>
      </c>
      <c r="K884" s="10">
        <f t="shared" si="192"/>
        <v>2</v>
      </c>
      <c r="L884" s="9">
        <f t="shared" si="190"/>
        <v>3</v>
      </c>
      <c r="M884" s="8">
        <f t="shared" si="191"/>
        <v>1</v>
      </c>
      <c r="N884" s="2">
        <f t="shared" si="195"/>
        <v>0.28225012309207287</v>
      </c>
      <c r="O884" s="2">
        <f t="shared" si="196"/>
        <v>0.1674052191038897</v>
      </c>
      <c r="P884" s="2">
        <f t="shared" si="197"/>
        <v>0.54579025110782864</v>
      </c>
      <c r="Q884" s="2">
        <f t="shared" si="198"/>
        <v>4.5544066962087681E-3</v>
      </c>
      <c r="R884" s="1">
        <v>2293</v>
      </c>
      <c r="S884" s="1">
        <v>1360</v>
      </c>
      <c r="T884" s="1">
        <v>4434</v>
      </c>
      <c r="V884" s="1">
        <v>37</v>
      </c>
      <c r="X884" s="1">
        <v>4</v>
      </c>
      <c r="AA884" t="s">
        <v>3025</v>
      </c>
      <c r="AE884" s="44">
        <v>25</v>
      </c>
      <c r="AF884" s="46">
        <v>19</v>
      </c>
      <c r="AG884" s="46">
        <v>5</v>
      </c>
      <c r="AH884" s="50">
        <v>43790</v>
      </c>
      <c r="AI884" s="50">
        <f t="shared" si="189"/>
        <v>25019</v>
      </c>
      <c r="AJ884" t="s">
        <v>1483</v>
      </c>
    </row>
    <row r="885" spans="1:36" hidden="1" outlineLevel="1">
      <c r="A885" s="27" t="s">
        <v>2874</v>
      </c>
      <c r="B885" s="11" t="s">
        <v>1041</v>
      </c>
      <c r="E885" s="1">
        <f t="shared" si="193"/>
        <v>22390</v>
      </c>
      <c r="G885" s="1">
        <v>18155</v>
      </c>
      <c r="H885" s="1">
        <v>17858</v>
      </c>
      <c r="I885" s="2"/>
      <c r="J885" s="2">
        <f t="shared" si="194"/>
        <v>0.79758820902188476</v>
      </c>
      <c r="K885" s="10">
        <f t="shared" si="192"/>
        <v>2</v>
      </c>
      <c r="L885" s="9">
        <f t="shared" si="190"/>
        <v>3</v>
      </c>
      <c r="M885" s="8">
        <f t="shared" si="191"/>
        <v>1</v>
      </c>
      <c r="N885" s="2">
        <f t="shared" si="195"/>
        <v>0.34906377083612639</v>
      </c>
      <c r="O885" s="2">
        <f t="shared" si="196"/>
        <v>0.12450283773517451</v>
      </c>
      <c r="P885" s="2">
        <f t="shared" si="197"/>
        <v>0.52558430531349154</v>
      </c>
      <c r="Q885" s="2">
        <f t="shared" si="198"/>
        <v>8.4908611520762012E-4</v>
      </c>
      <c r="R885" s="1">
        <v>7811</v>
      </c>
      <c r="S885" s="1">
        <v>2786</v>
      </c>
      <c r="T885" s="1">
        <v>11761</v>
      </c>
      <c r="V885" s="1">
        <v>19</v>
      </c>
      <c r="X885" s="1">
        <v>13</v>
      </c>
      <c r="AA885" t="s">
        <v>627</v>
      </c>
      <c r="AE885" s="44">
        <v>25</v>
      </c>
      <c r="AF885" s="46">
        <v>17</v>
      </c>
      <c r="AG885" s="46">
        <v>160</v>
      </c>
      <c r="AH885" s="50">
        <v>43895</v>
      </c>
      <c r="AI885" s="50">
        <f t="shared" si="189"/>
        <v>25017</v>
      </c>
      <c r="AJ885" t="s">
        <v>1483</v>
      </c>
    </row>
    <row r="886" spans="1:36" hidden="1" outlineLevel="1">
      <c r="A886" s="27" t="s">
        <v>690</v>
      </c>
      <c r="B886" s="11" t="s">
        <v>1041</v>
      </c>
      <c r="E886" s="1">
        <f t="shared" si="193"/>
        <v>20972</v>
      </c>
      <c r="G886" s="1">
        <v>17336</v>
      </c>
      <c r="H886" s="1">
        <v>17241</v>
      </c>
      <c r="I886" s="2"/>
      <c r="J886" s="2">
        <f t="shared" si="194"/>
        <v>0.8220961281708945</v>
      </c>
      <c r="K886" s="10">
        <f t="shared" si="192"/>
        <v>2</v>
      </c>
      <c r="L886" s="9">
        <f t="shared" si="190"/>
        <v>3</v>
      </c>
      <c r="M886" s="8">
        <f t="shared" si="191"/>
        <v>1</v>
      </c>
      <c r="N886" s="2">
        <f t="shared" si="195"/>
        <v>0.34913443654919168</v>
      </c>
      <c r="O886" s="2">
        <f t="shared" si="196"/>
        <v>0.13863322046831036</v>
      </c>
      <c r="P886" s="2">
        <f t="shared" si="197"/>
        <v>0.51161238018026611</v>
      </c>
      <c r="Q886" s="2">
        <f t="shared" si="198"/>
        <v>6.1996280223175493E-4</v>
      </c>
      <c r="R886" s="1">
        <v>7321</v>
      </c>
      <c r="S886" s="1">
        <v>2907</v>
      </c>
      <c r="T886" s="1">
        <v>10728</v>
      </c>
      <c r="V886" s="1">
        <v>13</v>
      </c>
      <c r="X886" s="1">
        <v>3</v>
      </c>
      <c r="AA886" t="s">
        <v>841</v>
      </c>
      <c r="AE886" s="44">
        <v>25</v>
      </c>
      <c r="AF886" s="46">
        <v>21</v>
      </c>
      <c r="AG886" s="46">
        <v>80</v>
      </c>
      <c r="AH886" s="50">
        <v>44105</v>
      </c>
      <c r="AI886" s="50">
        <f t="shared" si="189"/>
        <v>25021</v>
      </c>
      <c r="AJ886" t="s">
        <v>1483</v>
      </c>
    </row>
    <row r="887" spans="1:36" hidden="1" outlineLevel="1">
      <c r="A887" s="27" t="s">
        <v>1489</v>
      </c>
      <c r="B887" s="11" t="s">
        <v>1041</v>
      </c>
      <c r="E887" s="1">
        <f t="shared" si="193"/>
        <v>162</v>
      </c>
      <c r="G887" s="1">
        <v>145</v>
      </c>
      <c r="H887" s="1">
        <v>145</v>
      </c>
      <c r="I887" s="2"/>
      <c r="J887" s="2">
        <f t="shared" si="194"/>
        <v>0.89506172839506171</v>
      </c>
      <c r="K887" s="10">
        <f t="shared" si="192"/>
        <v>2</v>
      </c>
      <c r="L887" s="9">
        <f t="shared" si="190"/>
        <v>3</v>
      </c>
      <c r="M887" s="8">
        <f t="shared" si="191"/>
        <v>1</v>
      </c>
      <c r="N887" s="2">
        <f t="shared" si="195"/>
        <v>0.20370370370370369</v>
      </c>
      <c r="O887" s="2">
        <f t="shared" si="196"/>
        <v>5.5555555555555552E-2</v>
      </c>
      <c r="P887" s="2">
        <f t="shared" si="197"/>
        <v>0.7407407407407407</v>
      </c>
      <c r="Q887" s="2">
        <f t="shared" si="198"/>
        <v>0</v>
      </c>
      <c r="R887" s="1">
        <v>33</v>
      </c>
      <c r="S887" s="1">
        <v>9</v>
      </c>
      <c r="T887" s="1">
        <v>120</v>
      </c>
      <c r="V887" s="1">
        <v>0</v>
      </c>
      <c r="X887" s="1">
        <v>0</v>
      </c>
      <c r="AA887" t="s">
        <v>1988</v>
      </c>
      <c r="AE887" s="44">
        <v>25</v>
      </c>
      <c r="AF887" s="46">
        <v>3</v>
      </c>
      <c r="AG887" s="46">
        <v>85</v>
      </c>
      <c r="AH887" s="50">
        <v>44385</v>
      </c>
      <c r="AI887" s="50">
        <f t="shared" si="189"/>
        <v>25003</v>
      </c>
      <c r="AJ887" t="s">
        <v>1483</v>
      </c>
    </row>
    <row r="888" spans="1:36" hidden="1" outlineLevel="1">
      <c r="A888" s="27" t="s">
        <v>577</v>
      </c>
      <c r="B888" s="11" t="s">
        <v>1041</v>
      </c>
      <c r="E888" s="1">
        <f t="shared" si="193"/>
        <v>54969</v>
      </c>
      <c r="G888" s="1">
        <v>34327</v>
      </c>
      <c r="H888" s="1">
        <v>33890</v>
      </c>
      <c r="I888" s="2"/>
      <c r="J888" s="2">
        <f t="shared" si="194"/>
        <v>0.61652931652385889</v>
      </c>
      <c r="K888" s="10">
        <f t="shared" si="192"/>
        <v>1</v>
      </c>
      <c r="L888" s="9">
        <f t="shared" si="190"/>
        <v>3</v>
      </c>
      <c r="M888" s="8">
        <f t="shared" si="191"/>
        <v>2</v>
      </c>
      <c r="N888" s="2">
        <f t="shared" si="195"/>
        <v>0.52233495127915042</v>
      </c>
      <c r="O888" s="2">
        <f t="shared" si="196"/>
        <v>6.3537827086602675E-2</v>
      </c>
      <c r="P888" s="2">
        <f t="shared" si="197"/>
        <v>0.41312360862742237</v>
      </c>
      <c r="Q888" s="2">
        <f t="shared" si="198"/>
        <v>1.0036130068245552E-3</v>
      </c>
      <c r="R888" s="1">
        <v>28625</v>
      </c>
      <c r="S888" s="1">
        <v>3482</v>
      </c>
      <c r="T888" s="1">
        <v>22640</v>
      </c>
      <c r="V888" s="1">
        <v>55</v>
      </c>
      <c r="X888" s="1">
        <v>167</v>
      </c>
      <c r="AA888" t="s">
        <v>2264</v>
      </c>
      <c r="AE888" s="44">
        <v>25</v>
      </c>
      <c r="AF888" s="46">
        <v>5</v>
      </c>
      <c r="AG888" s="46">
        <v>55</v>
      </c>
      <c r="AH888" s="50">
        <v>45000</v>
      </c>
      <c r="AI888" s="50">
        <f t="shared" si="189"/>
        <v>25005</v>
      </c>
      <c r="AJ888" t="s">
        <v>905</v>
      </c>
    </row>
    <row r="889" spans="1:36" hidden="1" outlineLevel="1">
      <c r="A889" s="27" t="s">
        <v>717</v>
      </c>
      <c r="B889" s="11" t="s">
        <v>1041</v>
      </c>
      <c r="E889" s="1">
        <f t="shared" si="193"/>
        <v>677</v>
      </c>
      <c r="G889" s="1">
        <v>554</v>
      </c>
      <c r="H889" s="1">
        <v>551</v>
      </c>
      <c r="I889" s="2"/>
      <c r="J889" s="2">
        <f t="shared" si="194"/>
        <v>0.81388478581979318</v>
      </c>
      <c r="K889" s="10">
        <f t="shared" si="192"/>
        <v>2</v>
      </c>
      <c r="L889" s="9">
        <f t="shared" si="190"/>
        <v>3</v>
      </c>
      <c r="M889" s="8">
        <f t="shared" si="191"/>
        <v>1</v>
      </c>
      <c r="N889" s="2">
        <f t="shared" si="195"/>
        <v>0.20236336779911374</v>
      </c>
      <c r="O889" s="2">
        <f t="shared" si="196"/>
        <v>0.11521418020679468</v>
      </c>
      <c r="P889" s="2">
        <f t="shared" si="197"/>
        <v>0.67799113737075334</v>
      </c>
      <c r="Q889" s="2">
        <f t="shared" si="198"/>
        <v>4.4313146233383449E-3</v>
      </c>
      <c r="R889" s="1">
        <v>137</v>
      </c>
      <c r="S889" s="1">
        <v>78</v>
      </c>
      <c r="T889" s="1">
        <v>459</v>
      </c>
      <c r="V889" s="1">
        <v>3</v>
      </c>
      <c r="X889" s="1">
        <v>0</v>
      </c>
      <c r="AA889" s="11" t="s">
        <v>1347</v>
      </c>
      <c r="AB889" s="11"/>
      <c r="AE889" s="44">
        <v>25</v>
      </c>
      <c r="AF889" s="46">
        <v>27</v>
      </c>
      <c r="AG889" s="46">
        <v>155</v>
      </c>
      <c r="AH889" s="50">
        <v>45105</v>
      </c>
      <c r="AI889" s="50">
        <f t="shared" si="189"/>
        <v>25027</v>
      </c>
      <c r="AJ889" t="s">
        <v>1483</v>
      </c>
    </row>
    <row r="890" spans="1:36" hidden="1" outlineLevel="1">
      <c r="A890" s="27" t="s">
        <v>358</v>
      </c>
      <c r="B890" s="11" t="s">
        <v>1041</v>
      </c>
      <c r="E890" s="1">
        <f t="shared" si="193"/>
        <v>1104</v>
      </c>
      <c r="G890" s="1">
        <v>838</v>
      </c>
      <c r="H890" s="1">
        <v>831</v>
      </c>
      <c r="I890" s="2"/>
      <c r="J890" s="2">
        <f t="shared" si="194"/>
        <v>0.75271739130434778</v>
      </c>
      <c r="K890" s="10">
        <f t="shared" si="192"/>
        <v>2</v>
      </c>
      <c r="L890" s="9">
        <f t="shared" si="190"/>
        <v>3</v>
      </c>
      <c r="M890" s="8">
        <f t="shared" si="191"/>
        <v>1</v>
      </c>
      <c r="N890" s="2">
        <f t="shared" si="195"/>
        <v>0.26902173913043476</v>
      </c>
      <c r="O890" s="2">
        <f t="shared" si="196"/>
        <v>0.13315217391304349</v>
      </c>
      <c r="P890" s="2">
        <f t="shared" si="197"/>
        <v>0.59148550724637683</v>
      </c>
      <c r="Q890" s="2">
        <f t="shared" si="198"/>
        <v>6.3405797101449002E-3</v>
      </c>
      <c r="R890" s="1">
        <v>297</v>
      </c>
      <c r="S890" s="1">
        <v>147</v>
      </c>
      <c r="T890" s="1">
        <v>653</v>
      </c>
      <c r="V890" s="1">
        <v>7</v>
      </c>
      <c r="X890" s="1">
        <v>0</v>
      </c>
      <c r="AA890" t="s">
        <v>1988</v>
      </c>
      <c r="AE890" s="44">
        <v>25</v>
      </c>
      <c r="AF890" s="46">
        <v>3</v>
      </c>
      <c r="AG890" s="46">
        <v>90</v>
      </c>
      <c r="AH890" s="50">
        <v>45420</v>
      </c>
      <c r="AI890" s="50">
        <f t="shared" si="189"/>
        <v>25003</v>
      </c>
      <c r="AJ890" t="s">
        <v>1483</v>
      </c>
    </row>
    <row r="891" spans="1:36" hidden="1" outlineLevel="1">
      <c r="A891" s="27" t="s">
        <v>1979</v>
      </c>
      <c r="B891" s="11" t="s">
        <v>1041</v>
      </c>
      <c r="E891" s="1">
        <f t="shared" si="193"/>
        <v>775</v>
      </c>
      <c r="G891" s="1">
        <v>618</v>
      </c>
      <c r="H891" s="1">
        <v>615</v>
      </c>
      <c r="I891" s="2"/>
      <c r="J891" s="2">
        <f t="shared" si="194"/>
        <v>0.79354838709677422</v>
      </c>
      <c r="K891" s="10">
        <f t="shared" si="192"/>
        <v>2</v>
      </c>
      <c r="L891" s="9">
        <f t="shared" si="190"/>
        <v>3</v>
      </c>
      <c r="M891" s="8">
        <f t="shared" si="191"/>
        <v>1</v>
      </c>
      <c r="N891" s="2">
        <f t="shared" si="195"/>
        <v>0.23932729624838292</v>
      </c>
      <c r="O891" s="2">
        <f t="shared" si="196"/>
        <v>0.14747736093143596</v>
      </c>
      <c r="P891" s="2">
        <f t="shared" si="197"/>
        <v>0.60672703751617074</v>
      </c>
      <c r="Q891" s="2">
        <f t="shared" si="198"/>
        <v>6.4683053040104355E-3</v>
      </c>
      <c r="R891" s="1">
        <v>185</v>
      </c>
      <c r="S891" s="1">
        <v>114</v>
      </c>
      <c r="T891" s="1">
        <v>469</v>
      </c>
      <c r="V891" s="1">
        <v>5</v>
      </c>
      <c r="X891" s="1">
        <v>2</v>
      </c>
      <c r="AA891" t="s">
        <v>1085</v>
      </c>
      <c r="AE891" s="44">
        <v>25</v>
      </c>
      <c r="AF891" s="46">
        <v>11</v>
      </c>
      <c r="AG891" s="46">
        <v>85</v>
      </c>
      <c r="AH891" s="50">
        <v>45490</v>
      </c>
      <c r="AI891" s="50">
        <f t="shared" si="189"/>
        <v>25011</v>
      </c>
      <c r="AJ891" t="s">
        <v>1483</v>
      </c>
    </row>
    <row r="892" spans="1:36" hidden="1" outlineLevel="1">
      <c r="A892" s="27" t="s">
        <v>3035</v>
      </c>
      <c r="B892" s="11" t="s">
        <v>1041</v>
      </c>
      <c r="E892" s="1">
        <f t="shared" si="193"/>
        <v>5116</v>
      </c>
      <c r="G892" s="1">
        <v>4329</v>
      </c>
      <c r="H892" s="1">
        <v>4303</v>
      </c>
      <c r="I892" s="2"/>
      <c r="J892" s="2">
        <f t="shared" si="194"/>
        <v>0.84108678655199376</v>
      </c>
      <c r="K892" s="10">
        <f t="shared" si="192"/>
        <v>2</v>
      </c>
      <c r="L892" s="9">
        <f t="shared" si="190"/>
        <v>3</v>
      </c>
      <c r="M892" s="8">
        <f t="shared" si="191"/>
        <v>1</v>
      </c>
      <c r="N892" s="2">
        <f t="shared" si="195"/>
        <v>0.22217876002346959</v>
      </c>
      <c r="O892" s="2">
        <f t="shared" si="196"/>
        <v>0.16389595149618619</v>
      </c>
      <c r="P892" s="2">
        <f t="shared" si="197"/>
        <v>0.61353412869157053</v>
      </c>
      <c r="Q892" s="2">
        <f t="shared" si="198"/>
        <v>3.9115978877368729E-4</v>
      </c>
      <c r="R892" s="1">
        <v>1136</v>
      </c>
      <c r="S892" s="1">
        <v>838</v>
      </c>
      <c r="T892" s="1">
        <v>3137</v>
      </c>
      <c r="V892" s="1">
        <v>2</v>
      </c>
      <c r="X892" s="1">
        <v>3</v>
      </c>
      <c r="AA892" t="s">
        <v>749</v>
      </c>
      <c r="AE892" s="44">
        <v>25</v>
      </c>
      <c r="AF892" s="46">
        <v>9</v>
      </c>
      <c r="AG892" s="46">
        <v>110</v>
      </c>
      <c r="AH892" s="50">
        <v>45175</v>
      </c>
      <c r="AI892" s="50">
        <f t="shared" si="189"/>
        <v>25009</v>
      </c>
      <c r="AJ892" t="s">
        <v>1483</v>
      </c>
    </row>
    <row r="893" spans="1:36" hidden="1" outlineLevel="1">
      <c r="A893" s="27" t="s">
        <v>27</v>
      </c>
      <c r="B893" s="11" t="s">
        <v>1041</v>
      </c>
      <c r="E893" s="1">
        <f t="shared" si="193"/>
        <v>12880</v>
      </c>
      <c r="G893" s="1">
        <v>10944</v>
      </c>
      <c r="H893" s="1">
        <v>10879</v>
      </c>
      <c r="I893" s="2"/>
      <c r="J893" s="2">
        <f t="shared" si="194"/>
        <v>0.84464285714285714</v>
      </c>
      <c r="K893" s="10">
        <f t="shared" si="192"/>
        <v>2</v>
      </c>
      <c r="L893" s="9">
        <f t="shared" si="190"/>
        <v>3</v>
      </c>
      <c r="M893" s="8">
        <f t="shared" si="191"/>
        <v>1</v>
      </c>
      <c r="N893" s="2">
        <f t="shared" si="195"/>
        <v>0.31520894826782664</v>
      </c>
      <c r="O893" s="2">
        <f t="shared" si="196"/>
        <v>0.13204909119154887</v>
      </c>
      <c r="P893" s="2">
        <f t="shared" si="197"/>
        <v>0.55111076588472896</v>
      </c>
      <c r="Q893" s="2">
        <f t="shared" si="198"/>
        <v>1.6311946558955626E-3</v>
      </c>
      <c r="R893" s="1">
        <v>4058</v>
      </c>
      <c r="S893" s="1">
        <v>1700</v>
      </c>
      <c r="T893" s="1">
        <v>7095</v>
      </c>
      <c r="V893" s="1">
        <v>21</v>
      </c>
      <c r="X893" s="1">
        <v>6</v>
      </c>
      <c r="AA893" t="s">
        <v>749</v>
      </c>
      <c r="AE893" s="44">
        <v>25</v>
      </c>
      <c r="AF893" s="46">
        <v>9</v>
      </c>
      <c r="AG893" s="46">
        <v>115</v>
      </c>
      <c r="AH893" s="50">
        <v>45245</v>
      </c>
      <c r="AI893" s="50">
        <f t="shared" si="189"/>
        <v>25009</v>
      </c>
      <c r="AJ893" t="s">
        <v>905</v>
      </c>
    </row>
    <row r="894" spans="1:36" hidden="1" outlineLevel="1">
      <c r="A894" s="27" t="s">
        <v>1083</v>
      </c>
      <c r="B894" s="11" t="s">
        <v>1041</v>
      </c>
      <c r="E894" s="1">
        <f t="shared" si="193"/>
        <v>55173</v>
      </c>
      <c r="G894" s="1">
        <v>44720</v>
      </c>
      <c r="H894" s="1">
        <v>44508</v>
      </c>
      <c r="I894" s="2"/>
      <c r="J894" s="2">
        <f t="shared" si="194"/>
        <v>0.80669892882388128</v>
      </c>
      <c r="K894" s="10">
        <f t="shared" si="192"/>
        <v>1</v>
      </c>
      <c r="L894" s="9">
        <f t="shared" si="190"/>
        <v>3</v>
      </c>
      <c r="M894" s="8">
        <f t="shared" si="191"/>
        <v>2</v>
      </c>
      <c r="N894" s="2">
        <f t="shared" si="195"/>
        <v>0.46915572640893594</v>
      </c>
      <c r="O894" s="2">
        <f t="shared" si="196"/>
        <v>8.4173496772321749E-2</v>
      </c>
      <c r="P894" s="2">
        <f t="shared" si="197"/>
        <v>0.44560092841082177</v>
      </c>
      <c r="Q894" s="2">
        <f t="shared" si="198"/>
        <v>1.0698484079205706E-3</v>
      </c>
      <c r="R894" s="1">
        <v>25873</v>
      </c>
      <c r="S894" s="1">
        <v>4642</v>
      </c>
      <c r="T894" s="1">
        <v>24574</v>
      </c>
      <c r="V894" s="1">
        <v>59</v>
      </c>
      <c r="X894" s="1">
        <v>25</v>
      </c>
      <c r="AA894" t="s">
        <v>627</v>
      </c>
      <c r="AE894" s="44">
        <v>25</v>
      </c>
      <c r="AF894" s="46">
        <v>17</v>
      </c>
      <c r="AG894" s="46">
        <v>165</v>
      </c>
      <c r="AH894" s="50">
        <v>45560</v>
      </c>
      <c r="AI894" s="50">
        <f t="shared" si="189"/>
        <v>25017</v>
      </c>
      <c r="AJ894" t="s">
        <v>905</v>
      </c>
    </row>
    <row r="895" spans="1:36" hidden="1" outlineLevel="1">
      <c r="A895" s="27" t="s">
        <v>841</v>
      </c>
      <c r="B895" s="11" t="s">
        <v>1041</v>
      </c>
      <c r="E895" s="1">
        <f t="shared" si="193"/>
        <v>6278</v>
      </c>
      <c r="G895" s="1">
        <v>5367</v>
      </c>
      <c r="H895" s="1">
        <v>5356</v>
      </c>
      <c r="I895" s="2"/>
      <c r="J895" s="2">
        <f t="shared" si="194"/>
        <v>0.85313794201975146</v>
      </c>
      <c r="K895" s="10">
        <f t="shared" si="192"/>
        <v>2</v>
      </c>
      <c r="L895" s="9">
        <f t="shared" si="190"/>
        <v>3</v>
      </c>
      <c r="M895" s="8">
        <f t="shared" si="191"/>
        <v>1</v>
      </c>
      <c r="N895" s="2">
        <f t="shared" si="195"/>
        <v>0.20832005100414408</v>
      </c>
      <c r="O895" s="2">
        <f t="shared" si="196"/>
        <v>0.2000318775900542</v>
      </c>
      <c r="P895" s="2">
        <f t="shared" si="197"/>
        <v>0.59101051960471784</v>
      </c>
      <c r="Q895" s="2">
        <f t="shared" si="198"/>
        <v>6.3755180108382437E-4</v>
      </c>
      <c r="R895" s="1">
        <v>1307</v>
      </c>
      <c r="S895" s="1">
        <v>1255</v>
      </c>
      <c r="T895" s="1">
        <v>3708</v>
      </c>
      <c r="V895" s="1">
        <v>4</v>
      </c>
      <c r="X895" s="1">
        <v>4</v>
      </c>
      <c r="AA895" t="s">
        <v>841</v>
      </c>
      <c r="AE895" s="44">
        <v>25</v>
      </c>
      <c r="AF895" s="46">
        <v>21</v>
      </c>
      <c r="AG895" s="46">
        <v>85</v>
      </c>
      <c r="AH895" s="50">
        <v>46050</v>
      </c>
      <c r="AI895" s="50">
        <f t="shared" ref="AI895:AI958" si="199">AE895*1000+AF895</f>
        <v>25021</v>
      </c>
      <c r="AJ895" t="s">
        <v>1483</v>
      </c>
    </row>
    <row r="896" spans="1:36" hidden="1" outlineLevel="1">
      <c r="A896" s="27" t="s">
        <v>2956</v>
      </c>
      <c r="B896" s="11" t="s">
        <v>1041</v>
      </c>
      <c r="E896" s="1">
        <f t="shared" si="193"/>
        <v>8999</v>
      </c>
      <c r="G896" s="1">
        <v>5948</v>
      </c>
      <c r="H896" s="1">
        <v>5895</v>
      </c>
      <c r="I896" s="2"/>
      <c r="J896" s="2">
        <f t="shared" si="194"/>
        <v>0.6550727858650961</v>
      </c>
      <c r="K896" s="10">
        <f t="shared" si="192"/>
        <v>2</v>
      </c>
      <c r="L896" s="9">
        <f t="shared" si="190"/>
        <v>3</v>
      </c>
      <c r="M896" s="8">
        <f t="shared" si="191"/>
        <v>1</v>
      </c>
      <c r="N896" s="2">
        <f t="shared" si="195"/>
        <v>0.35282325425993988</v>
      </c>
      <c r="O896" s="2">
        <f t="shared" si="196"/>
        <v>7.7514199799532238E-2</v>
      </c>
      <c r="P896" s="2">
        <f t="shared" si="197"/>
        <v>0.56698964249916473</v>
      </c>
      <c r="Q896" s="2">
        <f t="shared" si="198"/>
        <v>2.6729034413631725E-3</v>
      </c>
      <c r="R896" s="1">
        <v>3168</v>
      </c>
      <c r="S896" s="1">
        <v>696</v>
      </c>
      <c r="T896" s="1">
        <v>5091</v>
      </c>
      <c r="V896" s="1">
        <v>24</v>
      </c>
      <c r="X896" s="1">
        <v>20</v>
      </c>
      <c r="AA896" t="s">
        <v>1988</v>
      </c>
      <c r="AE896" s="44">
        <v>25</v>
      </c>
      <c r="AF896" s="46">
        <v>3</v>
      </c>
      <c r="AG896" s="46">
        <v>95</v>
      </c>
      <c r="AH896" s="50">
        <v>46225</v>
      </c>
      <c r="AI896" s="50">
        <f t="shared" si="199"/>
        <v>25003</v>
      </c>
      <c r="AJ896" t="s">
        <v>905</v>
      </c>
    </row>
    <row r="897" spans="1:36" hidden="1" outlineLevel="1">
      <c r="A897" s="27" t="s">
        <v>2232</v>
      </c>
      <c r="B897" s="11" t="s">
        <v>1041</v>
      </c>
      <c r="E897" s="1">
        <f t="shared" si="193"/>
        <v>18081</v>
      </c>
      <c r="G897" s="1">
        <v>15062</v>
      </c>
      <c r="H897" s="1">
        <v>14945</v>
      </c>
      <c r="I897" s="2"/>
      <c r="J897" s="2">
        <f t="shared" si="194"/>
        <v>0.82655826558265577</v>
      </c>
      <c r="K897" s="10">
        <f t="shared" si="192"/>
        <v>2</v>
      </c>
      <c r="L897" s="9">
        <f t="shared" si="190"/>
        <v>3</v>
      </c>
      <c r="M897" s="8">
        <f t="shared" si="191"/>
        <v>1</v>
      </c>
      <c r="N897" s="2">
        <f t="shared" si="195"/>
        <v>0.25149402390438247</v>
      </c>
      <c r="O897" s="2">
        <f t="shared" si="196"/>
        <v>0.17098273572377157</v>
      </c>
      <c r="P897" s="2">
        <f t="shared" si="197"/>
        <v>0.57625055334218678</v>
      </c>
      <c r="Q897" s="2">
        <f t="shared" si="198"/>
        <v>1.2726870296592141E-3</v>
      </c>
      <c r="R897" s="1">
        <v>4545</v>
      </c>
      <c r="S897" s="1">
        <v>3090</v>
      </c>
      <c r="T897" s="1">
        <v>10414</v>
      </c>
      <c r="V897" s="1">
        <v>23</v>
      </c>
      <c r="X897" s="1">
        <v>9</v>
      </c>
      <c r="AA897" t="s">
        <v>749</v>
      </c>
      <c r="AE897" s="44">
        <v>25</v>
      </c>
      <c r="AF897" s="46">
        <v>9</v>
      </c>
      <c r="AG897" s="46">
        <v>120</v>
      </c>
      <c r="AH897" s="50">
        <v>46365</v>
      </c>
      <c r="AI897" s="50">
        <f t="shared" si="199"/>
        <v>25009</v>
      </c>
      <c r="AJ897" t="s">
        <v>1483</v>
      </c>
    </row>
    <row r="898" spans="1:36" hidden="1" outlineLevel="1">
      <c r="A898" s="27" t="s">
        <v>1467</v>
      </c>
      <c r="B898" s="11" t="s">
        <v>1041</v>
      </c>
      <c r="E898" s="1">
        <f t="shared" si="193"/>
        <v>18789</v>
      </c>
      <c r="G898" s="1">
        <v>14283</v>
      </c>
      <c r="H898" s="1">
        <v>14134</v>
      </c>
      <c r="I898" s="2"/>
      <c r="J898" s="2">
        <f t="shared" si="194"/>
        <v>0.75224865612858582</v>
      </c>
      <c r="K898" s="10">
        <f t="shared" si="192"/>
        <v>2</v>
      </c>
      <c r="L898" s="9">
        <f t="shared" ref="L898:L961" si="200">IF(S898&gt;0,RANK(S898,$R898:$W898),"")</f>
        <v>3</v>
      </c>
      <c r="M898" s="8">
        <f t="shared" ref="M898:M961" si="201">IF(T898&gt;0,RANK(T898,$R898:$W898),"")</f>
        <v>1</v>
      </c>
      <c r="N898" s="2">
        <f t="shared" si="195"/>
        <v>0.22716128344526171</v>
      </c>
      <c r="O898" s="2">
        <f t="shared" si="196"/>
        <v>0.17658032192729986</v>
      </c>
      <c r="P898" s="2">
        <f t="shared" si="197"/>
        <v>0.59503251252531708</v>
      </c>
      <c r="Q898" s="2">
        <f t="shared" si="198"/>
        <v>1.2258821021213784E-3</v>
      </c>
      <c r="R898" s="1">
        <v>4262</v>
      </c>
      <c r="S898" s="1">
        <v>3313</v>
      </c>
      <c r="T898" s="1">
        <v>11164</v>
      </c>
      <c r="V898" s="1">
        <v>23</v>
      </c>
      <c r="X898" s="1">
        <v>27</v>
      </c>
      <c r="AA898" t="s">
        <v>2264</v>
      </c>
      <c r="AE898" s="44">
        <v>25</v>
      </c>
      <c r="AF898" s="46">
        <v>5</v>
      </c>
      <c r="AG898" s="46">
        <v>60</v>
      </c>
      <c r="AH898" s="50">
        <v>46575</v>
      </c>
      <c r="AI898" s="50">
        <f t="shared" si="199"/>
        <v>25005</v>
      </c>
      <c r="AJ898" t="s">
        <v>1483</v>
      </c>
    </row>
    <row r="899" spans="1:36" hidden="1" outlineLevel="1">
      <c r="A899" s="27" t="s">
        <v>1398</v>
      </c>
      <c r="B899" s="11" t="s">
        <v>1041</v>
      </c>
      <c r="E899" s="1">
        <f t="shared" si="193"/>
        <v>3241</v>
      </c>
      <c r="G899" s="1">
        <v>2398</v>
      </c>
      <c r="H899" s="1">
        <v>2380</v>
      </c>
      <c r="I899" s="2"/>
      <c r="J899" s="2">
        <f t="shared" si="194"/>
        <v>0.73434125269978401</v>
      </c>
      <c r="K899" s="10">
        <f t="shared" si="192"/>
        <v>2</v>
      </c>
      <c r="L899" s="9">
        <f t="shared" si="200"/>
        <v>3</v>
      </c>
      <c r="M899" s="8">
        <f t="shared" si="201"/>
        <v>1</v>
      </c>
      <c r="N899" s="2">
        <f t="shared" si="195"/>
        <v>0.23160173160173161</v>
      </c>
      <c r="O899" s="2">
        <f t="shared" si="196"/>
        <v>0.14749536178107606</v>
      </c>
      <c r="P899" s="2">
        <f t="shared" si="197"/>
        <v>0.6184291898577613</v>
      </c>
      <c r="Q899" s="2">
        <f t="shared" si="198"/>
        <v>2.4737167594310883E-3</v>
      </c>
      <c r="R899" s="1">
        <v>749</v>
      </c>
      <c r="S899" s="1">
        <v>477</v>
      </c>
      <c r="T899" s="1">
        <v>2000</v>
      </c>
      <c r="V899" s="1">
        <v>8</v>
      </c>
      <c r="X899" s="1">
        <v>7</v>
      </c>
      <c r="AA899" s="11" t="s">
        <v>1347</v>
      </c>
      <c r="AB899" s="11"/>
      <c r="AE899" s="44">
        <v>25</v>
      </c>
      <c r="AF899" s="46">
        <v>27</v>
      </c>
      <c r="AG899" s="46">
        <v>170</v>
      </c>
      <c r="AH899" s="50">
        <v>47135</v>
      </c>
      <c r="AI899" s="50">
        <f t="shared" si="199"/>
        <v>25027</v>
      </c>
      <c r="AJ899" t="s">
        <v>1483</v>
      </c>
    </row>
    <row r="900" spans="1:36" hidden="1" outlineLevel="1">
      <c r="A900" s="27" t="s">
        <v>2939</v>
      </c>
      <c r="B900" s="11" t="s">
        <v>1041</v>
      </c>
      <c r="E900" s="1">
        <f t="shared" si="193"/>
        <v>10240</v>
      </c>
      <c r="G900" s="1">
        <v>8460</v>
      </c>
      <c r="H900" s="1">
        <v>8424</v>
      </c>
      <c r="I900" s="2"/>
      <c r="J900" s="2">
        <f t="shared" si="194"/>
        <v>0.82265624999999998</v>
      </c>
      <c r="K900" s="10">
        <f t="shared" si="192"/>
        <v>2</v>
      </c>
      <c r="L900" s="9">
        <f t="shared" si="200"/>
        <v>3</v>
      </c>
      <c r="M900" s="8">
        <f t="shared" si="201"/>
        <v>1</v>
      </c>
      <c r="N900" s="2">
        <f t="shared" si="195"/>
        <v>0.27401544024235319</v>
      </c>
      <c r="O900" s="2">
        <f t="shared" si="196"/>
        <v>0.1648587901886055</v>
      </c>
      <c r="P900" s="2">
        <f t="shared" si="197"/>
        <v>0.56073487735756866</v>
      </c>
      <c r="Q900" s="2">
        <f t="shared" si="198"/>
        <v>3.9089221147270425E-4</v>
      </c>
      <c r="R900" s="1">
        <v>2804</v>
      </c>
      <c r="S900" s="1">
        <v>1687</v>
      </c>
      <c r="T900" s="1">
        <v>5738</v>
      </c>
      <c r="V900" s="1">
        <v>4</v>
      </c>
      <c r="X900" s="1">
        <v>7</v>
      </c>
      <c r="AA900" t="s">
        <v>627</v>
      </c>
      <c r="AE900" s="44">
        <v>25</v>
      </c>
      <c r="AF900" s="46">
        <v>17</v>
      </c>
      <c r="AG900" s="46">
        <v>170</v>
      </c>
      <c r="AH900" s="50">
        <v>48955</v>
      </c>
      <c r="AI900" s="50">
        <f t="shared" si="199"/>
        <v>25017</v>
      </c>
      <c r="AJ900" t="s">
        <v>1483</v>
      </c>
    </row>
    <row r="901" spans="1:36" hidden="1" outlineLevel="1">
      <c r="A901" s="27" t="s">
        <v>2432</v>
      </c>
      <c r="B901" s="11" t="s">
        <v>1041</v>
      </c>
      <c r="E901" s="1">
        <f t="shared" si="193"/>
        <v>20273</v>
      </c>
      <c r="G901" s="1">
        <v>16341</v>
      </c>
      <c r="H901" s="1">
        <v>16225</v>
      </c>
      <c r="I901" s="2"/>
      <c r="J901" s="2">
        <f t="shared" si="194"/>
        <v>0.80032555615843737</v>
      </c>
      <c r="K901" s="10">
        <f t="shared" si="192"/>
        <v>1</v>
      </c>
      <c r="L901" s="9">
        <f t="shared" si="200"/>
        <v>3</v>
      </c>
      <c r="M901" s="8">
        <f t="shared" si="201"/>
        <v>2</v>
      </c>
      <c r="N901" s="2">
        <f t="shared" si="195"/>
        <v>0.49725831151509164</v>
      </c>
      <c r="O901" s="2">
        <f t="shared" si="196"/>
        <v>4.9103393765746184E-2</v>
      </c>
      <c r="P901" s="2">
        <f t="shared" si="197"/>
        <v>0.44449933310280099</v>
      </c>
      <c r="Q901" s="2">
        <f t="shared" si="198"/>
        <v>9.1389616163611298E-3</v>
      </c>
      <c r="R901" s="1">
        <v>10066</v>
      </c>
      <c r="S901" s="1">
        <v>994</v>
      </c>
      <c r="T901" s="1">
        <v>8998</v>
      </c>
      <c r="V901" s="1">
        <v>185</v>
      </c>
      <c r="X901" s="1">
        <v>30</v>
      </c>
      <c r="AA901" t="s">
        <v>2023</v>
      </c>
      <c r="AE901" s="44">
        <v>25</v>
      </c>
      <c r="AF901" s="46">
        <v>15</v>
      </c>
      <c r="AG901" s="46">
        <v>60</v>
      </c>
      <c r="AH901" s="50">
        <v>46330</v>
      </c>
      <c r="AI901" s="50">
        <f t="shared" si="199"/>
        <v>25015</v>
      </c>
      <c r="AJ901" t="s">
        <v>905</v>
      </c>
    </row>
    <row r="902" spans="1:36" hidden="1" outlineLevel="1">
      <c r="A902" s="27" t="s">
        <v>1136</v>
      </c>
      <c r="B902" s="11" t="s">
        <v>1041</v>
      </c>
      <c r="E902" s="1">
        <f t="shared" si="193"/>
        <v>9767</v>
      </c>
      <c r="G902" s="1">
        <v>8149</v>
      </c>
      <c r="H902" s="1">
        <v>8052</v>
      </c>
      <c r="I902" s="2"/>
      <c r="J902" s="2">
        <f t="shared" si="194"/>
        <v>0.82440872325176617</v>
      </c>
      <c r="K902" s="10">
        <f t="shared" si="192"/>
        <v>2</v>
      </c>
      <c r="L902" s="9">
        <f t="shared" si="200"/>
        <v>3</v>
      </c>
      <c r="M902" s="8">
        <f t="shared" si="201"/>
        <v>1</v>
      </c>
      <c r="N902" s="2">
        <f t="shared" si="195"/>
        <v>0.23230564375704188</v>
      </c>
      <c r="O902" s="2">
        <f t="shared" si="196"/>
        <v>0.16204035644781317</v>
      </c>
      <c r="P902" s="2">
        <f t="shared" si="197"/>
        <v>0.60411758680733385</v>
      </c>
      <c r="Q902" s="2">
        <f t="shared" si="198"/>
        <v>1.5364129878110422E-3</v>
      </c>
      <c r="R902" s="1">
        <v>2268</v>
      </c>
      <c r="S902" s="1">
        <v>1582</v>
      </c>
      <c r="T902" s="1">
        <v>5898</v>
      </c>
      <c r="V902" s="1">
        <v>15</v>
      </c>
      <c r="X902" s="1">
        <v>4</v>
      </c>
      <c r="AA902" s="11" t="s">
        <v>1347</v>
      </c>
      <c r="AB902" s="11"/>
      <c r="AE902" s="44">
        <v>25</v>
      </c>
      <c r="AF902" s="46">
        <v>27</v>
      </c>
      <c r="AG902" s="46">
        <v>160</v>
      </c>
      <c r="AH902" s="50">
        <v>46820</v>
      </c>
      <c r="AI902" s="50">
        <f t="shared" si="199"/>
        <v>25027</v>
      </c>
      <c r="AJ902" t="s">
        <v>1483</v>
      </c>
    </row>
    <row r="903" spans="1:36" hidden="1" outlineLevel="1">
      <c r="A903" s="27" t="s">
        <v>2226</v>
      </c>
      <c r="B903" s="11" t="s">
        <v>1041</v>
      </c>
      <c r="E903" s="1">
        <f t="shared" si="193"/>
        <v>10597</v>
      </c>
      <c r="G903" s="1">
        <v>7615</v>
      </c>
      <c r="H903" s="1">
        <v>7579</v>
      </c>
      <c r="I903" s="2"/>
      <c r="J903" s="2">
        <f t="shared" si="194"/>
        <v>0.71520241577805044</v>
      </c>
      <c r="K903" s="10">
        <f t="shared" si="192"/>
        <v>2</v>
      </c>
      <c r="L903" s="9">
        <f t="shared" si="200"/>
        <v>3</v>
      </c>
      <c r="M903" s="8">
        <f t="shared" si="201"/>
        <v>1</v>
      </c>
      <c r="N903" s="2">
        <f t="shared" si="195"/>
        <v>0.23135809469804366</v>
      </c>
      <c r="O903" s="2">
        <f t="shared" si="196"/>
        <v>0.17427464322842831</v>
      </c>
      <c r="P903" s="2">
        <f t="shared" si="197"/>
        <v>0.59351668084302056</v>
      </c>
      <c r="Q903" s="2">
        <f t="shared" si="198"/>
        <v>8.5058123050740786E-4</v>
      </c>
      <c r="R903" s="1">
        <v>2448</v>
      </c>
      <c r="S903" s="1">
        <v>1844</v>
      </c>
      <c r="T903" s="1">
        <v>6280</v>
      </c>
      <c r="V903" s="1">
        <v>9</v>
      </c>
      <c r="X903" s="1">
        <v>16</v>
      </c>
      <c r="AA903" s="11" t="s">
        <v>1347</v>
      </c>
      <c r="AB903" s="11"/>
      <c r="AE903" s="44">
        <v>25</v>
      </c>
      <c r="AF903" s="46">
        <v>27</v>
      </c>
      <c r="AG903" s="46">
        <v>165</v>
      </c>
      <c r="AH903" s="50">
        <v>46925</v>
      </c>
      <c r="AI903" s="50">
        <f t="shared" si="199"/>
        <v>25027</v>
      </c>
      <c r="AJ903" t="s">
        <v>1483</v>
      </c>
    </row>
    <row r="904" spans="1:36" hidden="1" outlineLevel="1">
      <c r="A904" s="27" t="s">
        <v>2691</v>
      </c>
      <c r="B904" s="11" t="s">
        <v>1041</v>
      </c>
      <c r="E904" s="1">
        <f t="shared" si="193"/>
        <v>2098</v>
      </c>
      <c r="G904" s="1">
        <v>1745</v>
      </c>
      <c r="H904" s="1">
        <v>1733</v>
      </c>
      <c r="I904" s="2"/>
      <c r="J904" s="2">
        <f t="shared" si="194"/>
        <v>0.82602478551000957</v>
      </c>
      <c r="K904" s="10">
        <f t="shared" si="192"/>
        <v>2</v>
      </c>
      <c r="L904" s="9">
        <f t="shared" si="200"/>
        <v>3</v>
      </c>
      <c r="M904" s="8">
        <f t="shared" si="201"/>
        <v>1</v>
      </c>
      <c r="N904" s="2">
        <f t="shared" si="195"/>
        <v>0.24105011933174225</v>
      </c>
      <c r="O904" s="2">
        <f t="shared" si="196"/>
        <v>0.11026252983293557</v>
      </c>
      <c r="P904" s="2">
        <f t="shared" si="197"/>
        <v>0.64773269689737467</v>
      </c>
      <c r="Q904" s="2">
        <f t="shared" si="198"/>
        <v>9.5465393794746944E-4</v>
      </c>
      <c r="R904" s="1">
        <v>505</v>
      </c>
      <c r="S904" s="1">
        <v>231</v>
      </c>
      <c r="T904" s="1">
        <v>1357</v>
      </c>
      <c r="V904" s="1">
        <v>2</v>
      </c>
      <c r="X904" s="1">
        <v>3</v>
      </c>
      <c r="AA904" t="s">
        <v>1085</v>
      </c>
      <c r="AE904" s="44">
        <v>25</v>
      </c>
      <c r="AF904" s="46">
        <v>11</v>
      </c>
      <c r="AG904" s="46">
        <v>90</v>
      </c>
      <c r="AH904" s="50">
        <v>47835</v>
      </c>
      <c r="AI904" s="50">
        <f t="shared" si="199"/>
        <v>25011</v>
      </c>
      <c r="AJ904" t="s">
        <v>1483</v>
      </c>
    </row>
    <row r="905" spans="1:36" hidden="1" outlineLevel="1">
      <c r="A905" s="27" t="s">
        <v>2541</v>
      </c>
      <c r="B905" s="11" t="s">
        <v>1041</v>
      </c>
      <c r="E905" s="1">
        <f t="shared" si="193"/>
        <v>11518</v>
      </c>
      <c r="G905" s="1">
        <v>8963</v>
      </c>
      <c r="H905" s="1">
        <v>8923</v>
      </c>
      <c r="I905" s="2"/>
      <c r="J905" s="2">
        <f t="shared" si="194"/>
        <v>0.77470046883139432</v>
      </c>
      <c r="K905" s="10">
        <f t="shared" si="192"/>
        <v>2</v>
      </c>
      <c r="L905" s="9">
        <f t="shared" si="200"/>
        <v>3</v>
      </c>
      <c r="M905" s="8">
        <f t="shared" si="201"/>
        <v>1</v>
      </c>
      <c r="N905" s="2">
        <f t="shared" si="195"/>
        <v>0.23361154581811858</v>
      </c>
      <c r="O905" s="2">
        <f t="shared" si="196"/>
        <v>0.14223613284646147</v>
      </c>
      <c r="P905" s="2">
        <f t="shared" si="197"/>
        <v>0.6225873761085029</v>
      </c>
      <c r="Q905" s="2">
        <f t="shared" si="198"/>
        <v>1.5649452269169695E-3</v>
      </c>
      <c r="R905" s="1">
        <v>2687</v>
      </c>
      <c r="S905" s="1">
        <v>1636</v>
      </c>
      <c r="T905" s="1">
        <v>7161</v>
      </c>
      <c r="V905" s="1">
        <v>18</v>
      </c>
      <c r="X905" s="1">
        <v>16</v>
      </c>
      <c r="AA905" t="s">
        <v>2264</v>
      </c>
      <c r="AE905" s="44">
        <v>25</v>
      </c>
      <c r="AF905" s="46">
        <v>5</v>
      </c>
      <c r="AG905" s="46">
        <v>65</v>
      </c>
      <c r="AH905" s="50">
        <v>49970</v>
      </c>
      <c r="AI905" s="50">
        <f t="shared" si="199"/>
        <v>25005</v>
      </c>
      <c r="AJ905" t="s">
        <v>1483</v>
      </c>
    </row>
    <row r="906" spans="1:36" hidden="1" outlineLevel="1">
      <c r="A906" s="27" t="s">
        <v>2795</v>
      </c>
      <c r="B906" s="11" t="s">
        <v>1041</v>
      </c>
      <c r="E906" s="1">
        <f t="shared" si="193"/>
        <v>7643</v>
      </c>
      <c r="G906" s="1">
        <v>6344</v>
      </c>
      <c r="H906" s="1">
        <v>6317</v>
      </c>
      <c r="I906" s="2"/>
      <c r="J906" s="2">
        <f t="shared" si="194"/>
        <v>0.82650791573989268</v>
      </c>
      <c r="K906" s="10">
        <f t="shared" si="192"/>
        <v>2</v>
      </c>
      <c r="L906" s="9">
        <f t="shared" si="200"/>
        <v>3</v>
      </c>
      <c r="M906" s="8">
        <f t="shared" si="201"/>
        <v>1</v>
      </c>
      <c r="N906" s="2">
        <f t="shared" si="195"/>
        <v>0.23939790575916231</v>
      </c>
      <c r="O906" s="2">
        <f t="shared" si="196"/>
        <v>0.20196335078534031</v>
      </c>
      <c r="P906" s="2">
        <f t="shared" si="197"/>
        <v>0.55798429319371723</v>
      </c>
      <c r="Q906" s="2">
        <f t="shared" si="198"/>
        <v>6.5445026178012622E-4</v>
      </c>
      <c r="R906" s="1">
        <v>1829</v>
      </c>
      <c r="S906" s="1">
        <v>1543</v>
      </c>
      <c r="T906" s="1">
        <v>4263</v>
      </c>
      <c r="V906" s="1">
        <v>5</v>
      </c>
      <c r="X906" s="1">
        <v>3</v>
      </c>
      <c r="AA906" t="s">
        <v>274</v>
      </c>
      <c r="AE906" s="44">
        <v>25</v>
      </c>
      <c r="AF906" s="46">
        <v>23</v>
      </c>
      <c r="AG906" s="46">
        <v>90</v>
      </c>
      <c r="AH906" s="50">
        <v>50145</v>
      </c>
      <c r="AI906" s="50">
        <f t="shared" si="199"/>
        <v>25023</v>
      </c>
      <c r="AJ906" t="s">
        <v>1483</v>
      </c>
    </row>
    <row r="907" spans="1:36" hidden="1" outlineLevel="1">
      <c r="A907" s="27" t="s">
        <v>3056</v>
      </c>
      <c r="B907" s="11" t="s">
        <v>1041</v>
      </c>
      <c r="E907" s="1">
        <f t="shared" si="193"/>
        <v>19343</v>
      </c>
      <c r="G907" s="1">
        <v>14417</v>
      </c>
      <c r="H907" s="1">
        <v>14324</v>
      </c>
      <c r="I907" s="2"/>
      <c r="J907" s="2">
        <f t="shared" si="194"/>
        <v>0.74052628857984804</v>
      </c>
      <c r="K907" s="10">
        <f t="shared" si="192"/>
        <v>2</v>
      </c>
      <c r="L907" s="9">
        <f t="shared" si="200"/>
        <v>3</v>
      </c>
      <c r="M907" s="8">
        <f t="shared" si="201"/>
        <v>1</v>
      </c>
      <c r="N907" s="2">
        <f t="shared" si="195"/>
        <v>0.36374456634237218</v>
      </c>
      <c r="O907" s="2">
        <f t="shared" si="196"/>
        <v>0.10556820534050922</v>
      </c>
      <c r="P907" s="2">
        <f t="shared" si="197"/>
        <v>0.52985924239287929</v>
      </c>
      <c r="Q907" s="2">
        <f t="shared" si="198"/>
        <v>8.2798592423927175E-4</v>
      </c>
      <c r="R907" s="1">
        <v>7029</v>
      </c>
      <c r="S907" s="1">
        <v>2040</v>
      </c>
      <c r="T907" s="1">
        <v>10239</v>
      </c>
      <c r="V907" s="1">
        <v>16</v>
      </c>
      <c r="X907" s="1">
        <v>19</v>
      </c>
      <c r="AA907" t="s">
        <v>841</v>
      </c>
      <c r="AE907" s="44">
        <v>25</v>
      </c>
      <c r="AF907" s="46">
        <v>21</v>
      </c>
      <c r="AG907" s="46">
        <v>90</v>
      </c>
      <c r="AH907" s="50">
        <v>50250</v>
      </c>
      <c r="AI907" s="50">
        <f t="shared" si="199"/>
        <v>25021</v>
      </c>
      <c r="AJ907" t="s">
        <v>1483</v>
      </c>
    </row>
    <row r="908" spans="1:36" hidden="1" outlineLevel="1">
      <c r="A908" s="27" t="s">
        <v>1643</v>
      </c>
      <c r="B908" s="11" t="s">
        <v>1041</v>
      </c>
      <c r="E908" s="1">
        <f t="shared" si="193"/>
        <v>3241</v>
      </c>
      <c r="G908" s="1">
        <v>2688</v>
      </c>
      <c r="H908" s="1">
        <v>2679</v>
      </c>
      <c r="I908" s="2"/>
      <c r="J908" s="2">
        <f t="shared" si="194"/>
        <v>0.82659672940450479</v>
      </c>
      <c r="K908" s="10">
        <f t="shared" si="192"/>
        <v>2</v>
      </c>
      <c r="L908" s="9">
        <f t="shared" si="200"/>
        <v>3</v>
      </c>
      <c r="M908" s="8">
        <f t="shared" si="201"/>
        <v>1</v>
      </c>
      <c r="N908" s="2">
        <f t="shared" si="195"/>
        <v>0.34578573633837606</v>
      </c>
      <c r="O908" s="2">
        <f t="shared" si="196"/>
        <v>0.11083667798703303</v>
      </c>
      <c r="P908" s="2">
        <f t="shared" si="197"/>
        <v>0.54183389935165172</v>
      </c>
      <c r="Q908" s="2">
        <f t="shared" si="198"/>
        <v>1.5436863229392195E-3</v>
      </c>
      <c r="R908" s="1">
        <v>1120</v>
      </c>
      <c r="S908" s="1">
        <v>359</v>
      </c>
      <c r="T908" s="1">
        <v>1755</v>
      </c>
      <c r="V908" s="1">
        <v>5</v>
      </c>
      <c r="X908" s="1">
        <v>2</v>
      </c>
      <c r="AA908" t="s">
        <v>2766</v>
      </c>
      <c r="AE908" s="44">
        <v>25</v>
      </c>
      <c r="AF908" s="46">
        <v>7</v>
      </c>
      <c r="AG908" s="46">
        <v>25</v>
      </c>
      <c r="AH908" s="50">
        <v>50390</v>
      </c>
      <c r="AI908" s="50">
        <f t="shared" si="199"/>
        <v>25007</v>
      </c>
      <c r="AJ908" t="s">
        <v>1483</v>
      </c>
    </row>
    <row r="909" spans="1:36" hidden="1" outlineLevel="1">
      <c r="A909" s="27" t="s">
        <v>3008</v>
      </c>
      <c r="B909" s="11" t="s">
        <v>1041</v>
      </c>
      <c r="E909" s="1">
        <f t="shared" si="193"/>
        <v>1326</v>
      </c>
      <c r="G909" s="1">
        <v>1130</v>
      </c>
      <c r="H909" s="1">
        <v>1120</v>
      </c>
      <c r="I909" s="2"/>
      <c r="J909" s="2">
        <f t="shared" si="194"/>
        <v>0.84464555052790347</v>
      </c>
      <c r="K909" s="10">
        <f t="shared" si="192"/>
        <v>2</v>
      </c>
      <c r="L909" s="9">
        <f t="shared" si="200"/>
        <v>3</v>
      </c>
      <c r="M909" s="8">
        <f t="shared" si="201"/>
        <v>1</v>
      </c>
      <c r="N909" s="2">
        <f t="shared" si="195"/>
        <v>0.1630188679245283</v>
      </c>
      <c r="O909" s="2">
        <f t="shared" si="196"/>
        <v>0.13584905660377358</v>
      </c>
      <c r="P909" s="2">
        <f t="shared" si="197"/>
        <v>0.70037735849056604</v>
      </c>
      <c r="Q909" s="2">
        <f t="shared" si="198"/>
        <v>7.547169811320531E-4</v>
      </c>
      <c r="R909" s="1">
        <v>216</v>
      </c>
      <c r="S909" s="1">
        <v>180</v>
      </c>
      <c r="T909" s="1">
        <v>928</v>
      </c>
      <c r="V909" s="1">
        <v>1</v>
      </c>
      <c r="X909" s="1">
        <v>1</v>
      </c>
      <c r="AA909" s="11" t="s">
        <v>1347</v>
      </c>
      <c r="AB909" s="11"/>
      <c r="AE909" s="44">
        <v>25</v>
      </c>
      <c r="AF909" s="46">
        <v>27</v>
      </c>
      <c r="AG909" s="46">
        <v>175</v>
      </c>
      <c r="AH909" s="50">
        <v>50670</v>
      </c>
      <c r="AI909" s="50">
        <f t="shared" si="199"/>
        <v>25027</v>
      </c>
      <c r="AJ909" t="s">
        <v>1483</v>
      </c>
    </row>
    <row r="910" spans="1:36" hidden="1" outlineLevel="1">
      <c r="A910" s="27" t="s">
        <v>1923</v>
      </c>
      <c r="B910" s="11" t="s">
        <v>1041</v>
      </c>
      <c r="E910" s="1">
        <f t="shared" si="193"/>
        <v>4848</v>
      </c>
      <c r="G910" s="1">
        <v>3387</v>
      </c>
      <c r="H910" s="1">
        <v>3350</v>
      </c>
      <c r="I910" s="2"/>
      <c r="J910" s="2">
        <f t="shared" si="194"/>
        <v>0.69100660066006603</v>
      </c>
      <c r="K910" s="10">
        <f t="shared" si="192"/>
        <v>2</v>
      </c>
      <c r="L910" s="9">
        <f t="shared" si="200"/>
        <v>3</v>
      </c>
      <c r="M910" s="8">
        <f t="shared" si="201"/>
        <v>1</v>
      </c>
      <c r="N910" s="2">
        <f t="shared" si="195"/>
        <v>0.23029174425822471</v>
      </c>
      <c r="O910" s="2">
        <f t="shared" si="196"/>
        <v>0.13283674736188703</v>
      </c>
      <c r="P910" s="2">
        <f t="shared" si="197"/>
        <v>0.63418166770122075</v>
      </c>
      <c r="Q910" s="2">
        <f t="shared" si="198"/>
        <v>2.68984067866751E-3</v>
      </c>
      <c r="R910" s="1">
        <v>1113</v>
      </c>
      <c r="S910" s="1">
        <v>642</v>
      </c>
      <c r="T910" s="1">
        <v>3065</v>
      </c>
      <c r="V910" s="1">
        <v>13</v>
      </c>
      <c r="X910" s="1">
        <v>15</v>
      </c>
      <c r="AA910" t="s">
        <v>1085</v>
      </c>
      <c r="AE910" s="44">
        <v>25</v>
      </c>
      <c r="AF910" s="46">
        <v>11</v>
      </c>
      <c r="AG910" s="46">
        <v>95</v>
      </c>
      <c r="AH910" s="50">
        <v>51265</v>
      </c>
      <c r="AI910" s="50">
        <f t="shared" si="199"/>
        <v>25011</v>
      </c>
      <c r="AJ910" t="s">
        <v>1483</v>
      </c>
    </row>
    <row r="911" spans="1:36" hidden="1" outlineLevel="1">
      <c r="A911" s="27" t="s">
        <v>434</v>
      </c>
      <c r="B911" s="11" t="s">
        <v>1041</v>
      </c>
      <c r="E911" s="1">
        <f t="shared" si="193"/>
        <v>5563</v>
      </c>
      <c r="G911" s="1">
        <v>4664</v>
      </c>
      <c r="H911" s="1">
        <v>4613</v>
      </c>
      <c r="I911" s="2"/>
      <c r="J911" s="2">
        <f t="shared" si="194"/>
        <v>0.82922883336329323</v>
      </c>
      <c r="K911" s="10">
        <f t="shared" si="192"/>
        <v>2</v>
      </c>
      <c r="L911" s="9">
        <f t="shared" si="200"/>
        <v>3</v>
      </c>
      <c r="M911" s="8">
        <f t="shared" si="201"/>
        <v>1</v>
      </c>
      <c r="N911" s="2">
        <f t="shared" si="195"/>
        <v>0.23790685128573996</v>
      </c>
      <c r="O911" s="2">
        <f t="shared" si="196"/>
        <v>0.23610861355871246</v>
      </c>
      <c r="P911" s="2">
        <f t="shared" si="197"/>
        <v>0.52436612120122283</v>
      </c>
      <c r="Q911" s="2">
        <f t="shared" si="198"/>
        <v>1.6184139543247156E-3</v>
      </c>
      <c r="R911" s="1">
        <v>1323</v>
      </c>
      <c r="S911" s="1">
        <v>1313</v>
      </c>
      <c r="T911" s="1">
        <v>2916</v>
      </c>
      <c r="V911" s="1">
        <v>9</v>
      </c>
      <c r="X911" s="1">
        <v>2</v>
      </c>
      <c r="AA911" t="s">
        <v>2191</v>
      </c>
      <c r="AE911" s="44">
        <v>25</v>
      </c>
      <c r="AF911" s="46">
        <v>1</v>
      </c>
      <c r="AG911" s="46">
        <v>50</v>
      </c>
      <c r="AH911" s="50">
        <v>51440</v>
      </c>
      <c r="AI911" s="50">
        <f t="shared" si="199"/>
        <v>25001</v>
      </c>
      <c r="AJ911" t="s">
        <v>1483</v>
      </c>
    </row>
    <row r="912" spans="1:36" hidden="1" outlineLevel="1">
      <c r="A912" s="27" t="s">
        <v>2985</v>
      </c>
      <c r="B912" s="11" t="s">
        <v>1041</v>
      </c>
      <c r="E912" s="1">
        <f t="shared" si="193"/>
        <v>1082</v>
      </c>
      <c r="G912" s="1">
        <v>859</v>
      </c>
      <c r="H912" s="1">
        <v>855</v>
      </c>
      <c r="I912" s="2"/>
      <c r="J912" s="2">
        <f t="shared" si="194"/>
        <v>0.79020332717190389</v>
      </c>
      <c r="K912" s="10">
        <f t="shared" si="192"/>
        <v>2</v>
      </c>
      <c r="L912" s="9">
        <f t="shared" si="200"/>
        <v>3</v>
      </c>
      <c r="M912" s="8">
        <f t="shared" si="201"/>
        <v>1</v>
      </c>
      <c r="N912" s="2">
        <f t="shared" si="195"/>
        <v>0.25901942645698428</v>
      </c>
      <c r="O912" s="2">
        <f t="shared" si="196"/>
        <v>0.14246068455134134</v>
      </c>
      <c r="P912" s="2">
        <f t="shared" si="197"/>
        <v>0.5957446808510638</v>
      </c>
      <c r="Q912" s="2">
        <f t="shared" si="198"/>
        <v>2.7752081406106077E-3</v>
      </c>
      <c r="R912" s="1">
        <v>280</v>
      </c>
      <c r="S912" s="1">
        <v>154</v>
      </c>
      <c r="T912" s="1">
        <v>644</v>
      </c>
      <c r="V912" s="1">
        <v>3</v>
      </c>
      <c r="X912" s="1">
        <v>1</v>
      </c>
      <c r="AA912" t="s">
        <v>1988</v>
      </c>
      <c r="AE912" s="44">
        <v>25</v>
      </c>
      <c r="AF912" s="46">
        <v>3</v>
      </c>
      <c r="AG912" s="46">
        <v>100</v>
      </c>
      <c r="AH912" s="50">
        <v>51580</v>
      </c>
      <c r="AI912" s="50">
        <f t="shared" si="199"/>
        <v>25003</v>
      </c>
      <c r="AJ912" t="s">
        <v>1483</v>
      </c>
    </row>
    <row r="913" spans="1:36" hidden="1" outlineLevel="1">
      <c r="A913" s="27" t="s">
        <v>2272</v>
      </c>
      <c r="B913" s="11" t="s">
        <v>1041</v>
      </c>
      <c r="E913" s="1">
        <f t="shared" si="193"/>
        <v>8873</v>
      </c>
      <c r="G913" s="1">
        <v>6511</v>
      </c>
      <c r="H913" s="1">
        <v>6482</v>
      </c>
      <c r="I913" s="2"/>
      <c r="J913" s="2">
        <f t="shared" si="194"/>
        <v>0.73053082384762769</v>
      </c>
      <c r="K913" s="10">
        <f t="shared" si="192"/>
        <v>2</v>
      </c>
      <c r="L913" s="9">
        <f t="shared" si="200"/>
        <v>3</v>
      </c>
      <c r="M913" s="8">
        <f t="shared" si="201"/>
        <v>1</v>
      </c>
      <c r="N913" s="2">
        <f t="shared" si="195"/>
        <v>0.28652065929103637</v>
      </c>
      <c r="O913" s="2">
        <f t="shared" si="196"/>
        <v>0.12079476179724542</v>
      </c>
      <c r="P913" s="2">
        <f t="shared" si="197"/>
        <v>0.59144276360352221</v>
      </c>
      <c r="Q913" s="2">
        <f t="shared" si="198"/>
        <v>1.2418153081960037E-3</v>
      </c>
      <c r="R913" s="1">
        <v>2538</v>
      </c>
      <c r="S913" s="1">
        <v>1070</v>
      </c>
      <c r="T913" s="1">
        <v>5239</v>
      </c>
      <c r="V913" s="1">
        <v>11</v>
      </c>
      <c r="X913" s="1">
        <v>15</v>
      </c>
      <c r="AA913" s="11" t="s">
        <v>1347</v>
      </c>
      <c r="AB913" s="11"/>
      <c r="AE913" s="44">
        <v>25</v>
      </c>
      <c r="AF913" s="46">
        <v>27</v>
      </c>
      <c r="AG913" s="46">
        <v>180</v>
      </c>
      <c r="AH913" s="50">
        <v>51825</v>
      </c>
      <c r="AI913" s="50">
        <f t="shared" si="199"/>
        <v>25027</v>
      </c>
      <c r="AJ913" t="s">
        <v>1483</v>
      </c>
    </row>
    <row r="914" spans="1:36" hidden="1" outlineLevel="1">
      <c r="A914" s="27" t="s">
        <v>2274</v>
      </c>
      <c r="B914" s="11" t="s">
        <v>1041</v>
      </c>
      <c r="E914" s="1">
        <f t="shared" si="193"/>
        <v>8333</v>
      </c>
      <c r="G914" s="1">
        <v>5936</v>
      </c>
      <c r="H914" s="1">
        <v>5879</v>
      </c>
      <c r="I914" s="2"/>
      <c r="J914" s="2">
        <f t="shared" si="194"/>
        <v>0.70550822032881311</v>
      </c>
      <c r="K914" s="10">
        <f t="shared" si="192"/>
        <v>2</v>
      </c>
      <c r="L914" s="9">
        <f t="shared" si="200"/>
        <v>3</v>
      </c>
      <c r="M914" s="8">
        <f t="shared" si="201"/>
        <v>1</v>
      </c>
      <c r="N914" s="2">
        <f t="shared" si="195"/>
        <v>0.31028262176788934</v>
      </c>
      <c r="O914" s="2">
        <f t="shared" si="196"/>
        <v>0.12423331328923631</v>
      </c>
      <c r="P914" s="2">
        <f t="shared" si="197"/>
        <v>0.56392062537582677</v>
      </c>
      <c r="Q914" s="2">
        <f t="shared" si="198"/>
        <v>1.5634395670475199E-3</v>
      </c>
      <c r="R914" s="1">
        <v>2580</v>
      </c>
      <c r="S914" s="1">
        <v>1033</v>
      </c>
      <c r="T914" s="1">
        <v>4689</v>
      </c>
      <c r="V914" s="1">
        <v>13</v>
      </c>
      <c r="X914" s="1">
        <v>18</v>
      </c>
      <c r="AA914" t="s">
        <v>2725</v>
      </c>
      <c r="AE914" s="44">
        <v>25</v>
      </c>
      <c r="AF914" s="46">
        <v>13</v>
      </c>
      <c r="AG914" s="46">
        <v>75</v>
      </c>
      <c r="AH914" s="50">
        <v>52105</v>
      </c>
      <c r="AI914" s="50">
        <f t="shared" si="199"/>
        <v>25013</v>
      </c>
      <c r="AJ914" t="s">
        <v>1483</v>
      </c>
    </row>
    <row r="915" spans="1:36" hidden="1" outlineLevel="1">
      <c r="A915" s="27" t="s">
        <v>2954</v>
      </c>
      <c r="B915" s="11" t="s">
        <v>1041</v>
      </c>
      <c r="E915" s="1">
        <f t="shared" si="193"/>
        <v>3154</v>
      </c>
      <c r="G915" s="1">
        <v>2596</v>
      </c>
      <c r="H915" s="1">
        <v>2518</v>
      </c>
      <c r="I915" s="2"/>
      <c r="J915" s="2">
        <f t="shared" si="194"/>
        <v>0.79835129993658849</v>
      </c>
      <c r="K915" s="10">
        <f t="shared" si="192"/>
        <v>2</v>
      </c>
      <c r="L915" s="9">
        <f t="shared" si="200"/>
        <v>3</v>
      </c>
      <c r="M915" s="8">
        <f t="shared" si="201"/>
        <v>1</v>
      </c>
      <c r="N915" s="2">
        <f t="shared" si="195"/>
        <v>0.26030437539632212</v>
      </c>
      <c r="O915" s="2">
        <f t="shared" si="196"/>
        <v>0.14362714013950539</v>
      </c>
      <c r="P915" s="2">
        <f t="shared" si="197"/>
        <v>0.59606848446417249</v>
      </c>
      <c r="Q915" s="2">
        <f t="shared" si="198"/>
        <v>0</v>
      </c>
      <c r="R915" s="1">
        <v>821</v>
      </c>
      <c r="S915" s="1">
        <v>453</v>
      </c>
      <c r="T915" s="1">
        <v>1880</v>
      </c>
      <c r="V915" s="1">
        <v>0</v>
      </c>
      <c r="X915" s="1">
        <v>0</v>
      </c>
      <c r="AA915" s="11" t="s">
        <v>1347</v>
      </c>
      <c r="AB915" s="11"/>
      <c r="AE915" s="44">
        <v>25</v>
      </c>
      <c r="AF915" s="46">
        <v>27</v>
      </c>
      <c r="AG915" s="46">
        <v>185</v>
      </c>
      <c r="AH915" s="50">
        <v>52420</v>
      </c>
      <c r="AI915" s="50">
        <f t="shared" si="199"/>
        <v>25027</v>
      </c>
      <c r="AJ915" t="s">
        <v>1483</v>
      </c>
    </row>
    <row r="916" spans="1:36" hidden="1" outlineLevel="1">
      <c r="A916" s="27" t="s">
        <v>2933</v>
      </c>
      <c r="B916" s="11" t="s">
        <v>1041</v>
      </c>
      <c r="E916" s="1">
        <f t="shared" si="193"/>
        <v>33143</v>
      </c>
      <c r="G916" s="1">
        <v>26441</v>
      </c>
      <c r="H916" s="1">
        <v>26250</v>
      </c>
      <c r="I916" s="2"/>
      <c r="J916" s="2">
        <f t="shared" si="194"/>
        <v>0.79202244817910272</v>
      </c>
      <c r="K916" s="10">
        <f t="shared" si="192"/>
        <v>2</v>
      </c>
      <c r="L916" s="9">
        <f t="shared" si="200"/>
        <v>3</v>
      </c>
      <c r="M916" s="8">
        <f t="shared" si="201"/>
        <v>1</v>
      </c>
      <c r="N916" s="2">
        <f t="shared" si="195"/>
        <v>0.35485624546992028</v>
      </c>
      <c r="O916" s="2">
        <f t="shared" si="196"/>
        <v>8.9091568011597011E-2</v>
      </c>
      <c r="P916" s="2">
        <f t="shared" si="197"/>
        <v>0.55562937907707177</v>
      </c>
      <c r="Q916" s="2">
        <f t="shared" si="198"/>
        <v>4.2280744141098836E-4</v>
      </c>
      <c r="R916" s="1">
        <v>11750</v>
      </c>
      <c r="S916" s="1">
        <v>2950</v>
      </c>
      <c r="T916" s="1">
        <v>18398</v>
      </c>
      <c r="V916" s="1">
        <v>14</v>
      </c>
      <c r="X916" s="1">
        <v>31</v>
      </c>
      <c r="AA916" t="s">
        <v>749</v>
      </c>
      <c r="AE916" s="44">
        <v>25</v>
      </c>
      <c r="AF916" s="46">
        <v>9</v>
      </c>
      <c r="AG916" s="46">
        <v>125</v>
      </c>
      <c r="AH916" s="50">
        <v>52490</v>
      </c>
      <c r="AI916" s="50">
        <f t="shared" si="199"/>
        <v>25009</v>
      </c>
      <c r="AJ916" t="s">
        <v>905</v>
      </c>
    </row>
    <row r="917" spans="1:36" hidden="1" outlineLevel="1">
      <c r="A917" s="27" t="s">
        <v>1852</v>
      </c>
      <c r="B917" s="11" t="s">
        <v>1041</v>
      </c>
      <c r="E917" s="1">
        <f t="shared" si="193"/>
        <v>1112</v>
      </c>
      <c r="G917" s="1">
        <v>897</v>
      </c>
      <c r="H917" s="1">
        <v>895</v>
      </c>
      <c r="I917" s="2"/>
      <c r="J917" s="2">
        <f t="shared" si="194"/>
        <v>0.80485611510791366</v>
      </c>
      <c r="K917" s="10">
        <f t="shared" si="192"/>
        <v>1</v>
      </c>
      <c r="L917" s="9">
        <f t="shared" si="200"/>
        <v>3</v>
      </c>
      <c r="M917" s="8">
        <f t="shared" si="201"/>
        <v>2</v>
      </c>
      <c r="N917" s="2">
        <f t="shared" si="195"/>
        <v>0.48381294964028776</v>
      </c>
      <c r="O917" s="2">
        <f t="shared" si="196"/>
        <v>4.6762589928057555E-2</v>
      </c>
      <c r="P917" s="2">
        <f t="shared" si="197"/>
        <v>0.46312949640287771</v>
      </c>
      <c r="Q917" s="2">
        <f t="shared" si="198"/>
        <v>6.2949640287769948E-3</v>
      </c>
      <c r="R917" s="1">
        <v>538</v>
      </c>
      <c r="S917" s="1">
        <v>52</v>
      </c>
      <c r="T917" s="1">
        <v>515</v>
      </c>
      <c r="V917" s="1">
        <v>7</v>
      </c>
      <c r="X917" s="1">
        <v>0</v>
      </c>
      <c r="AA917" t="s">
        <v>2023</v>
      </c>
      <c r="AE917" s="44">
        <v>25</v>
      </c>
      <c r="AF917" s="46">
        <v>15</v>
      </c>
      <c r="AG917" s="46">
        <v>65</v>
      </c>
      <c r="AH917" s="50">
        <v>52560</v>
      </c>
      <c r="AI917" s="50">
        <f t="shared" si="199"/>
        <v>25015</v>
      </c>
      <c r="AJ917" t="s">
        <v>1483</v>
      </c>
    </row>
    <row r="918" spans="1:36" hidden="1" outlineLevel="1">
      <c r="A918" s="27" t="s">
        <v>1835</v>
      </c>
      <c r="B918" s="11" t="s">
        <v>1041</v>
      </c>
      <c r="E918" s="1">
        <f t="shared" si="193"/>
        <v>12272</v>
      </c>
      <c r="G918" s="1">
        <v>9570</v>
      </c>
      <c r="H918" s="1">
        <v>9517</v>
      </c>
      <c r="I918" s="2"/>
      <c r="J918" s="2">
        <f t="shared" si="194"/>
        <v>0.77550521512385917</v>
      </c>
      <c r="K918" s="10">
        <f t="shared" si="192"/>
        <v>2</v>
      </c>
      <c r="L918" s="9">
        <f t="shared" si="200"/>
        <v>3</v>
      </c>
      <c r="M918" s="8">
        <f t="shared" si="201"/>
        <v>1</v>
      </c>
      <c r="N918" s="2">
        <f t="shared" si="195"/>
        <v>0.25839856490541424</v>
      </c>
      <c r="O918" s="2">
        <f t="shared" si="196"/>
        <v>0.14359099804305284</v>
      </c>
      <c r="P918" s="2">
        <f t="shared" si="197"/>
        <v>0.59711350293542076</v>
      </c>
      <c r="Q918" s="2">
        <f t="shared" si="198"/>
        <v>8.969341161121358E-4</v>
      </c>
      <c r="R918" s="1">
        <v>3169</v>
      </c>
      <c r="S918" s="1">
        <v>1761</v>
      </c>
      <c r="T918" s="1">
        <v>7323</v>
      </c>
      <c r="V918" s="1">
        <v>11</v>
      </c>
      <c r="X918" s="1">
        <v>8</v>
      </c>
      <c r="AA918" t="s">
        <v>274</v>
      </c>
      <c r="AE918" s="44">
        <v>25</v>
      </c>
      <c r="AF918" s="46">
        <v>23</v>
      </c>
      <c r="AG918" s="46">
        <v>95</v>
      </c>
      <c r="AH918" s="50">
        <v>52630</v>
      </c>
      <c r="AI918" s="50">
        <f t="shared" si="199"/>
        <v>25023</v>
      </c>
      <c r="AJ918" t="s">
        <v>1483</v>
      </c>
    </row>
    <row r="919" spans="1:36" hidden="1" outlineLevel="1">
      <c r="A919" s="27" t="s">
        <v>1235</v>
      </c>
      <c r="B919" s="11" t="s">
        <v>1041</v>
      </c>
      <c r="E919" s="1">
        <f t="shared" si="193"/>
        <v>8072</v>
      </c>
      <c r="G919" s="1">
        <v>6336</v>
      </c>
      <c r="H919" s="1">
        <v>6314</v>
      </c>
      <c r="I919" s="2"/>
      <c r="J919" s="2">
        <f t="shared" si="194"/>
        <v>0.78221010901883048</v>
      </c>
      <c r="K919" s="10">
        <f t="shared" si="192"/>
        <v>2</v>
      </c>
      <c r="L919" s="9">
        <f t="shared" si="200"/>
        <v>3</v>
      </c>
      <c r="M919" s="8">
        <f t="shared" si="201"/>
        <v>1</v>
      </c>
      <c r="N919" s="2">
        <f t="shared" si="195"/>
        <v>0.22215331183329198</v>
      </c>
      <c r="O919" s="2">
        <f t="shared" si="196"/>
        <v>0.18308112130984866</v>
      </c>
      <c r="P919" s="2">
        <f t="shared" si="197"/>
        <v>0.5942694120565617</v>
      </c>
      <c r="Q919" s="2">
        <f t="shared" si="198"/>
        <v>4.9615480029763237E-4</v>
      </c>
      <c r="R919" s="1">
        <v>1791</v>
      </c>
      <c r="S919" s="1">
        <v>1476</v>
      </c>
      <c r="T919" s="1">
        <v>4791</v>
      </c>
      <c r="V919" s="1">
        <v>4</v>
      </c>
      <c r="X919" s="1">
        <v>10</v>
      </c>
      <c r="AA919" t="s">
        <v>627</v>
      </c>
      <c r="AE919" s="44">
        <v>25</v>
      </c>
      <c r="AF919" s="46">
        <v>17</v>
      </c>
      <c r="AG919" s="46">
        <v>175</v>
      </c>
      <c r="AH919" s="50">
        <v>52805</v>
      </c>
      <c r="AI919" s="50">
        <f t="shared" si="199"/>
        <v>25017</v>
      </c>
      <c r="AJ919" t="s">
        <v>1483</v>
      </c>
    </row>
    <row r="920" spans="1:36" hidden="1" outlineLevel="1">
      <c r="A920" s="27" t="s">
        <v>3064</v>
      </c>
      <c r="B920" s="11" t="s">
        <v>1041</v>
      </c>
      <c r="E920" s="1">
        <f t="shared" si="193"/>
        <v>585</v>
      </c>
      <c r="G920" s="1">
        <v>469</v>
      </c>
      <c r="H920" s="1">
        <v>465</v>
      </c>
      <c r="I920" s="2"/>
      <c r="J920" s="2">
        <f t="shared" si="194"/>
        <v>0.79487179487179482</v>
      </c>
      <c r="K920" s="10">
        <f t="shared" si="192"/>
        <v>2</v>
      </c>
      <c r="L920" s="9">
        <f t="shared" si="200"/>
        <v>3</v>
      </c>
      <c r="M920" s="8">
        <f t="shared" si="201"/>
        <v>1</v>
      </c>
      <c r="N920" s="2">
        <f t="shared" si="195"/>
        <v>0.23883161512027493</v>
      </c>
      <c r="O920" s="2">
        <f t="shared" si="196"/>
        <v>0.11855670103092783</v>
      </c>
      <c r="P920" s="2">
        <f t="shared" si="197"/>
        <v>0.63917525773195871</v>
      </c>
      <c r="Q920" s="2">
        <f t="shared" si="198"/>
        <v>3.4364261168384758E-3</v>
      </c>
      <c r="R920" s="1">
        <v>139</v>
      </c>
      <c r="S920" s="1">
        <v>69</v>
      </c>
      <c r="T920" s="1">
        <v>372</v>
      </c>
      <c r="V920" s="1">
        <v>2</v>
      </c>
      <c r="X920" s="1">
        <v>3</v>
      </c>
      <c r="AA920" t="s">
        <v>1988</v>
      </c>
      <c r="AE920" s="44">
        <v>25</v>
      </c>
      <c r="AF920" s="46">
        <v>3</v>
      </c>
      <c r="AG920" s="46">
        <v>105</v>
      </c>
      <c r="AH920" s="50">
        <v>53050</v>
      </c>
      <c r="AI920" s="50">
        <f t="shared" si="199"/>
        <v>25003</v>
      </c>
      <c r="AJ920" t="s">
        <v>1483</v>
      </c>
    </row>
    <row r="921" spans="1:36" hidden="1" outlineLevel="1">
      <c r="A921" s="27" t="s">
        <v>1012</v>
      </c>
      <c r="B921" s="11" t="s">
        <v>1041</v>
      </c>
      <c r="E921" s="1">
        <f t="shared" si="193"/>
        <v>942</v>
      </c>
      <c r="G921" s="1">
        <v>823</v>
      </c>
      <c r="H921" s="1">
        <v>820</v>
      </c>
      <c r="I921" s="2"/>
      <c r="J921" s="2">
        <f t="shared" si="194"/>
        <v>0.87048832271762211</v>
      </c>
      <c r="K921" s="10">
        <f t="shared" si="192"/>
        <v>2</v>
      </c>
      <c r="L921" s="9">
        <f t="shared" si="200"/>
        <v>3</v>
      </c>
      <c r="M921" s="8">
        <f t="shared" si="201"/>
        <v>1</v>
      </c>
      <c r="N921" s="2">
        <f t="shared" si="195"/>
        <v>0.21337579617834396</v>
      </c>
      <c r="O921" s="2">
        <f t="shared" si="196"/>
        <v>0.15286624203821655</v>
      </c>
      <c r="P921" s="2">
        <f t="shared" si="197"/>
        <v>0.63163481953290868</v>
      </c>
      <c r="Q921" s="2">
        <f t="shared" si="198"/>
        <v>2.1231422505307851E-3</v>
      </c>
      <c r="R921" s="1">
        <v>201</v>
      </c>
      <c r="S921" s="1">
        <v>144</v>
      </c>
      <c r="T921" s="1">
        <v>595</v>
      </c>
      <c r="V921" s="1">
        <v>2</v>
      </c>
      <c r="X921" s="1">
        <v>0</v>
      </c>
      <c r="AA921" s="11" t="s">
        <v>1347</v>
      </c>
      <c r="AB921" s="11"/>
      <c r="AE921" s="44">
        <v>25</v>
      </c>
      <c r="AF921" s="46">
        <v>27</v>
      </c>
      <c r="AG921" s="46">
        <v>190</v>
      </c>
      <c r="AH921" s="50">
        <v>53120</v>
      </c>
      <c r="AI921" s="50">
        <f t="shared" si="199"/>
        <v>25027</v>
      </c>
      <c r="AJ921" t="s">
        <v>1483</v>
      </c>
    </row>
    <row r="922" spans="1:36" hidden="1" outlineLevel="1">
      <c r="A922" s="27" t="s">
        <v>2915</v>
      </c>
      <c r="B922" s="11" t="s">
        <v>1041</v>
      </c>
      <c r="E922" s="1">
        <f t="shared" si="193"/>
        <v>1185</v>
      </c>
      <c r="G922" s="1">
        <v>964</v>
      </c>
      <c r="H922" s="1">
        <v>956</v>
      </c>
      <c r="I922" s="2"/>
      <c r="J922" s="2">
        <f t="shared" si="194"/>
        <v>0.80675105485232068</v>
      </c>
      <c r="K922" s="10">
        <f t="shared" si="192"/>
        <v>2</v>
      </c>
      <c r="L922" s="9">
        <f t="shared" si="200"/>
        <v>3</v>
      </c>
      <c r="M922" s="8">
        <f t="shared" si="201"/>
        <v>1</v>
      </c>
      <c r="N922" s="2">
        <f t="shared" si="195"/>
        <v>0.17244294167371091</v>
      </c>
      <c r="O922" s="2">
        <f t="shared" si="196"/>
        <v>0.11073541842772612</v>
      </c>
      <c r="P922" s="2">
        <f t="shared" si="197"/>
        <v>0.71597633136094674</v>
      </c>
      <c r="Q922" s="2">
        <f t="shared" si="198"/>
        <v>8.4530853761621838E-4</v>
      </c>
      <c r="R922" s="1">
        <v>204</v>
      </c>
      <c r="S922" s="1">
        <v>131</v>
      </c>
      <c r="T922" s="1">
        <v>847</v>
      </c>
      <c r="V922" s="1">
        <v>1</v>
      </c>
      <c r="X922" s="1">
        <v>2</v>
      </c>
      <c r="AA922" s="11" t="s">
        <v>1347</v>
      </c>
      <c r="AB922" s="11"/>
      <c r="AE922" s="44">
        <v>25</v>
      </c>
      <c r="AF922" s="46">
        <v>27</v>
      </c>
      <c r="AG922" s="46">
        <v>195</v>
      </c>
      <c r="AH922" s="50">
        <v>53225</v>
      </c>
      <c r="AI922" s="50">
        <f t="shared" si="199"/>
        <v>25027</v>
      </c>
      <c r="AJ922" t="s">
        <v>1483</v>
      </c>
    </row>
    <row r="923" spans="1:36" hidden="1" outlineLevel="1">
      <c r="A923" s="27" t="s">
        <v>3082</v>
      </c>
      <c r="B923" s="11" t="s">
        <v>1041</v>
      </c>
      <c r="E923" s="1">
        <f t="shared" si="193"/>
        <v>29944</v>
      </c>
      <c r="G923" s="1">
        <v>20737</v>
      </c>
      <c r="H923" s="1">
        <v>20581</v>
      </c>
      <c r="I923" s="2"/>
      <c r="J923" s="2">
        <f t="shared" si="194"/>
        <v>0.68731632380443497</v>
      </c>
      <c r="K923" s="10">
        <f t="shared" si="192"/>
        <v>1</v>
      </c>
      <c r="L923" s="9">
        <f t="shared" si="200"/>
        <v>3</v>
      </c>
      <c r="M923" s="8">
        <f t="shared" si="201"/>
        <v>2</v>
      </c>
      <c r="N923" s="2">
        <f t="shared" si="195"/>
        <v>0.45038959301742298</v>
      </c>
      <c r="O923" s="2">
        <f t="shared" si="196"/>
        <v>0.1061097548740929</v>
      </c>
      <c r="P923" s="2">
        <f t="shared" si="197"/>
        <v>0.44035715480052168</v>
      </c>
      <c r="Q923" s="2">
        <f t="shared" si="198"/>
        <v>3.1434973079624284E-3</v>
      </c>
      <c r="R923" s="1">
        <v>13468</v>
      </c>
      <c r="S923" s="1">
        <v>3173</v>
      </c>
      <c r="T923" s="1">
        <v>13168</v>
      </c>
      <c r="V923" s="1">
        <v>94</v>
      </c>
      <c r="X923" s="1">
        <v>41</v>
      </c>
      <c r="AA923" t="s">
        <v>1988</v>
      </c>
      <c r="AE923" s="44">
        <v>25</v>
      </c>
      <c r="AF923" s="46">
        <v>3</v>
      </c>
      <c r="AG923" s="46">
        <v>110</v>
      </c>
      <c r="AH923" s="50">
        <v>53960</v>
      </c>
      <c r="AI923" s="50">
        <f t="shared" si="199"/>
        <v>25003</v>
      </c>
      <c r="AJ923" t="s">
        <v>905</v>
      </c>
    </row>
    <row r="924" spans="1:36" hidden="1" outlineLevel="1">
      <c r="A924" s="27" t="s">
        <v>2335</v>
      </c>
      <c r="B924" s="11" t="s">
        <v>1041</v>
      </c>
      <c r="E924" s="1">
        <f t="shared" si="193"/>
        <v>427</v>
      </c>
      <c r="G924" s="1">
        <v>395</v>
      </c>
      <c r="H924" s="1">
        <v>392</v>
      </c>
      <c r="I924" s="2"/>
      <c r="J924" s="2">
        <f t="shared" si="194"/>
        <v>0.91803278688524592</v>
      </c>
      <c r="K924" s="10">
        <f t="shared" si="192"/>
        <v>2</v>
      </c>
      <c r="L924" s="9">
        <f t="shared" si="200"/>
        <v>3</v>
      </c>
      <c r="M924" s="8">
        <f t="shared" si="201"/>
        <v>1</v>
      </c>
      <c r="N924" s="2">
        <f t="shared" si="195"/>
        <v>0.26697892271662765</v>
      </c>
      <c r="O924" s="2">
        <f t="shared" si="196"/>
        <v>8.899297423887588E-2</v>
      </c>
      <c r="P924" s="2">
        <f t="shared" si="197"/>
        <v>0.63934426229508201</v>
      </c>
      <c r="Q924" s="2">
        <f t="shared" si="198"/>
        <v>4.6838407494144141E-3</v>
      </c>
      <c r="R924" s="1">
        <v>114</v>
      </c>
      <c r="S924" s="1">
        <v>38</v>
      </c>
      <c r="T924" s="1">
        <v>273</v>
      </c>
      <c r="V924" s="1">
        <v>2</v>
      </c>
      <c r="X924" s="1">
        <v>0</v>
      </c>
      <c r="AA924" t="s">
        <v>2023</v>
      </c>
      <c r="AE924" s="44">
        <v>25</v>
      </c>
      <c r="AF924" s="46">
        <v>15</v>
      </c>
      <c r="AG924" s="46">
        <v>70</v>
      </c>
      <c r="AH924" s="50">
        <v>54030</v>
      </c>
      <c r="AI924" s="50">
        <f t="shared" si="199"/>
        <v>25015</v>
      </c>
      <c r="AJ924" t="s">
        <v>1483</v>
      </c>
    </row>
    <row r="925" spans="1:36" hidden="1" outlineLevel="1">
      <c r="A925" s="27" t="s">
        <v>2606</v>
      </c>
      <c r="B925" s="11" t="s">
        <v>1041</v>
      </c>
      <c r="E925" s="1">
        <f t="shared" si="193"/>
        <v>5623</v>
      </c>
      <c r="G925" s="1">
        <v>4297</v>
      </c>
      <c r="H925" s="1">
        <v>4245</v>
      </c>
      <c r="I925" s="2"/>
      <c r="J925" s="2">
        <f t="shared" si="194"/>
        <v>0.75493508803130005</v>
      </c>
      <c r="K925" s="10">
        <f t="shared" si="192"/>
        <v>2</v>
      </c>
      <c r="L925" s="9">
        <f t="shared" si="200"/>
        <v>3</v>
      </c>
      <c r="M925" s="8">
        <f t="shared" si="201"/>
        <v>1</v>
      </c>
      <c r="N925" s="2">
        <f t="shared" si="195"/>
        <v>0.22847977187667082</v>
      </c>
      <c r="O925" s="2">
        <f t="shared" si="196"/>
        <v>0.15861700231687756</v>
      </c>
      <c r="P925" s="2">
        <f t="shared" si="197"/>
        <v>0.61201211905186237</v>
      </c>
      <c r="Q925" s="2">
        <f t="shared" si="198"/>
        <v>8.9110675458925481E-4</v>
      </c>
      <c r="R925" s="1">
        <v>1282</v>
      </c>
      <c r="S925" s="1">
        <v>890</v>
      </c>
      <c r="T925" s="1">
        <v>3434</v>
      </c>
      <c r="V925" s="1">
        <v>5</v>
      </c>
      <c r="X925" s="1">
        <v>12</v>
      </c>
      <c r="AA925" t="s">
        <v>841</v>
      </c>
      <c r="AE925" s="44">
        <v>25</v>
      </c>
      <c r="AF925" s="46">
        <v>21</v>
      </c>
      <c r="AG925" s="46">
        <v>95</v>
      </c>
      <c r="AH925" s="50">
        <v>54100</v>
      </c>
      <c r="AI925" s="50">
        <f t="shared" si="199"/>
        <v>25021</v>
      </c>
      <c r="AJ925" t="s">
        <v>1483</v>
      </c>
    </row>
    <row r="926" spans="1:36" hidden="1" outlineLevel="1">
      <c r="A926" s="27" t="s">
        <v>274</v>
      </c>
      <c r="B926" s="11" t="s">
        <v>1041</v>
      </c>
      <c r="E926" s="1">
        <f t="shared" si="193"/>
        <v>37631</v>
      </c>
      <c r="G926" s="1">
        <v>29041</v>
      </c>
      <c r="H926" s="1">
        <v>28900</v>
      </c>
      <c r="I926" s="2"/>
      <c r="J926" s="2">
        <f t="shared" si="194"/>
        <v>0.76798384310807577</v>
      </c>
      <c r="K926" s="10">
        <f t="shared" si="192"/>
        <v>2</v>
      </c>
      <c r="L926" s="9">
        <f t="shared" si="200"/>
        <v>3</v>
      </c>
      <c r="M926" s="8">
        <f t="shared" si="201"/>
        <v>1</v>
      </c>
      <c r="N926" s="2">
        <f t="shared" si="195"/>
        <v>0.25534350129095795</v>
      </c>
      <c r="O926" s="2">
        <f t="shared" si="196"/>
        <v>0.1452527349676595</v>
      </c>
      <c r="P926" s="2">
        <f t="shared" si="197"/>
        <v>0.5981261146157737</v>
      </c>
      <c r="Q926" s="2">
        <f t="shared" si="198"/>
        <v>1.277649125608793E-3</v>
      </c>
      <c r="R926" s="1">
        <v>9593</v>
      </c>
      <c r="S926" s="1">
        <v>5457</v>
      </c>
      <c r="T926" s="1">
        <v>22471</v>
      </c>
      <c r="V926" s="1">
        <v>48</v>
      </c>
      <c r="X926" s="1">
        <v>62</v>
      </c>
      <c r="AA926" t="s">
        <v>274</v>
      </c>
      <c r="AE926" s="44">
        <v>25</v>
      </c>
      <c r="AF926" s="46">
        <v>23</v>
      </c>
      <c r="AG926" s="46">
        <v>100</v>
      </c>
      <c r="AH926" s="50">
        <v>54310</v>
      </c>
      <c r="AI926" s="50">
        <f t="shared" si="199"/>
        <v>25023</v>
      </c>
      <c r="AJ926" t="s">
        <v>1483</v>
      </c>
    </row>
    <row r="927" spans="1:36" hidden="1" outlineLevel="1">
      <c r="A927" s="27" t="s">
        <v>2900</v>
      </c>
      <c r="B927" s="11" t="s">
        <v>1041</v>
      </c>
      <c r="E927" s="1">
        <f t="shared" si="193"/>
        <v>2008</v>
      </c>
      <c r="G927" s="1">
        <v>1713</v>
      </c>
      <c r="H927" s="1">
        <v>1705</v>
      </c>
      <c r="I927" s="2"/>
      <c r="J927" s="2">
        <f t="shared" si="194"/>
        <v>0.84910358565737054</v>
      </c>
      <c r="K927" s="10">
        <f t="shared" si="192"/>
        <v>2</v>
      </c>
      <c r="L927" s="9">
        <f t="shared" si="200"/>
        <v>3</v>
      </c>
      <c r="M927" s="8">
        <f t="shared" si="201"/>
        <v>1</v>
      </c>
      <c r="N927" s="2">
        <f t="shared" si="195"/>
        <v>0.17588440458395616</v>
      </c>
      <c r="O927" s="2">
        <f t="shared" si="196"/>
        <v>0.14798206278026907</v>
      </c>
      <c r="P927" s="2">
        <f t="shared" si="197"/>
        <v>0.67513702042850021</v>
      </c>
      <c r="Q927" s="2">
        <f t="shared" si="198"/>
        <v>9.9651220727459133E-4</v>
      </c>
      <c r="R927" s="1">
        <v>353</v>
      </c>
      <c r="S927" s="1">
        <v>297</v>
      </c>
      <c r="T927" s="1">
        <v>1355</v>
      </c>
      <c r="V927" s="1">
        <v>2</v>
      </c>
      <c r="X927" s="1">
        <v>1</v>
      </c>
      <c r="AA927" t="s">
        <v>274</v>
      </c>
      <c r="AE927" s="44">
        <v>25</v>
      </c>
      <c r="AF927" s="46">
        <v>23</v>
      </c>
      <c r="AG927" s="46">
        <v>105</v>
      </c>
      <c r="AH927" s="50">
        <v>54415</v>
      </c>
      <c r="AI927" s="50">
        <f t="shared" si="199"/>
        <v>25023</v>
      </c>
      <c r="AJ927" t="s">
        <v>1483</v>
      </c>
    </row>
    <row r="928" spans="1:36" hidden="1" outlineLevel="1">
      <c r="A928" s="27" t="s">
        <v>2683</v>
      </c>
      <c r="B928" s="11" t="s">
        <v>1041</v>
      </c>
      <c r="E928" s="1">
        <f t="shared" si="193"/>
        <v>2715</v>
      </c>
      <c r="G928" s="1">
        <v>2241</v>
      </c>
      <c r="H928" s="1">
        <v>2213</v>
      </c>
      <c r="I928" s="2"/>
      <c r="J928" s="2">
        <f t="shared" si="194"/>
        <v>0.81510128913443836</v>
      </c>
      <c r="K928" s="10">
        <f t="shared" si="192"/>
        <v>2</v>
      </c>
      <c r="L928" s="9">
        <f t="shared" si="200"/>
        <v>3</v>
      </c>
      <c r="M928" s="8">
        <f t="shared" si="201"/>
        <v>1</v>
      </c>
      <c r="N928" s="2">
        <f t="shared" si="195"/>
        <v>0.1812822402358143</v>
      </c>
      <c r="O928" s="2">
        <f t="shared" si="196"/>
        <v>0.16838614591009579</v>
      </c>
      <c r="P928" s="2">
        <f t="shared" si="197"/>
        <v>0.64812085482682391</v>
      </c>
      <c r="Q928" s="2">
        <f t="shared" si="198"/>
        <v>2.2107590272659738E-3</v>
      </c>
      <c r="R928" s="1">
        <v>492</v>
      </c>
      <c r="S928" s="1">
        <v>457</v>
      </c>
      <c r="T928" s="1">
        <v>1759</v>
      </c>
      <c r="V928" s="1">
        <v>6</v>
      </c>
      <c r="X928" s="1">
        <v>1</v>
      </c>
      <c r="AA928" s="11" t="s">
        <v>1347</v>
      </c>
      <c r="AB928" s="11"/>
      <c r="AE928" s="44">
        <v>25</v>
      </c>
      <c r="AF928" s="46">
        <v>27</v>
      </c>
      <c r="AG928" s="46">
        <v>200</v>
      </c>
      <c r="AH928" s="50">
        <v>55395</v>
      </c>
      <c r="AI928" s="50">
        <f t="shared" si="199"/>
        <v>25027</v>
      </c>
      <c r="AJ928" t="s">
        <v>1483</v>
      </c>
    </row>
    <row r="929" spans="1:36" hidden="1" outlineLevel="1">
      <c r="A929" s="27" t="s">
        <v>1163</v>
      </c>
      <c r="B929" s="11" t="s">
        <v>1041</v>
      </c>
      <c r="E929" s="1">
        <f t="shared" si="193"/>
        <v>2941</v>
      </c>
      <c r="G929" s="1">
        <v>2379</v>
      </c>
      <c r="H929" s="1">
        <v>2357</v>
      </c>
      <c r="I929" s="2"/>
      <c r="J929" s="2">
        <f t="shared" si="194"/>
        <v>0.80142808568514112</v>
      </c>
      <c r="K929" s="10">
        <f t="shared" si="192"/>
        <v>1</v>
      </c>
      <c r="L929" s="9">
        <f t="shared" si="200"/>
        <v>3</v>
      </c>
      <c r="M929" s="8">
        <f t="shared" si="201"/>
        <v>2</v>
      </c>
      <c r="N929" s="2">
        <f t="shared" si="195"/>
        <v>0.57769466167970074</v>
      </c>
      <c r="O929" s="2">
        <f t="shared" si="196"/>
        <v>3.4682080924855488E-2</v>
      </c>
      <c r="P929" s="2">
        <f t="shared" si="197"/>
        <v>0.38524311458687521</v>
      </c>
      <c r="Q929" s="2">
        <f t="shared" si="198"/>
        <v>2.380142808568575E-3</v>
      </c>
      <c r="R929" s="1">
        <v>1699</v>
      </c>
      <c r="S929" s="1">
        <v>102</v>
      </c>
      <c r="T929" s="1">
        <v>1133</v>
      </c>
      <c r="V929" s="1">
        <v>7</v>
      </c>
      <c r="X929" s="1">
        <v>0</v>
      </c>
      <c r="AA929" t="s">
        <v>2191</v>
      </c>
      <c r="AE929" s="44">
        <v>25</v>
      </c>
      <c r="AF929" s="46">
        <v>1</v>
      </c>
      <c r="AG929" s="46">
        <v>55</v>
      </c>
      <c r="AH929" s="50">
        <v>55500</v>
      </c>
      <c r="AI929" s="50">
        <f t="shared" si="199"/>
        <v>25001</v>
      </c>
      <c r="AJ929" t="s">
        <v>1483</v>
      </c>
    </row>
    <row r="930" spans="1:36" hidden="1" outlineLevel="1">
      <c r="A930" s="27" t="s">
        <v>1602</v>
      </c>
      <c r="B930" s="11" t="s">
        <v>1041</v>
      </c>
      <c r="E930" s="1">
        <f t="shared" si="193"/>
        <v>62891</v>
      </c>
      <c r="G930" s="1">
        <v>39865</v>
      </c>
      <c r="H930" s="1">
        <v>39386</v>
      </c>
      <c r="I930" s="2"/>
      <c r="J930" s="2">
        <f t="shared" si="194"/>
        <v>0.62625812914407464</v>
      </c>
      <c r="K930" s="10">
        <f t="shared" si="192"/>
        <v>2</v>
      </c>
      <c r="L930" s="9">
        <f t="shared" si="200"/>
        <v>3</v>
      </c>
      <c r="M930" s="8">
        <f t="shared" si="201"/>
        <v>1</v>
      </c>
      <c r="N930" s="2">
        <f t="shared" si="195"/>
        <v>0.44262686757350833</v>
      </c>
      <c r="O930" s="2">
        <f t="shared" si="196"/>
        <v>0.10850243700423688</v>
      </c>
      <c r="P930" s="2">
        <f t="shared" si="197"/>
        <v>0.44745309165047309</v>
      </c>
      <c r="Q930" s="2">
        <f t="shared" si="198"/>
        <v>1.4176037717816836E-3</v>
      </c>
      <c r="R930" s="1">
        <v>27789</v>
      </c>
      <c r="S930" s="1">
        <v>6812</v>
      </c>
      <c r="T930" s="1">
        <v>28092</v>
      </c>
      <c r="V930" s="1">
        <v>89</v>
      </c>
      <c r="X930" s="1">
        <v>109</v>
      </c>
      <c r="AA930" t="s">
        <v>841</v>
      </c>
      <c r="AE930" s="44">
        <v>25</v>
      </c>
      <c r="AF930" s="46">
        <v>21</v>
      </c>
      <c r="AG930" s="46">
        <v>100</v>
      </c>
      <c r="AH930" s="50">
        <v>55745</v>
      </c>
      <c r="AI930" s="50">
        <f t="shared" si="199"/>
        <v>25021</v>
      </c>
      <c r="AJ930" t="s">
        <v>905</v>
      </c>
    </row>
    <row r="931" spans="1:36" hidden="1" outlineLevel="1">
      <c r="A931" s="27" t="s">
        <v>1789</v>
      </c>
      <c r="B931" s="11" t="s">
        <v>1041</v>
      </c>
      <c r="E931" s="1">
        <f t="shared" si="193"/>
        <v>19514</v>
      </c>
      <c r="G931" s="1">
        <v>14582</v>
      </c>
      <c r="H931" s="1">
        <v>14516</v>
      </c>
      <c r="I931" s="2"/>
      <c r="J931" s="2">
        <f t="shared" si="194"/>
        <v>0.74387619145229067</v>
      </c>
      <c r="K931" s="10">
        <f t="shared" si="192"/>
        <v>1</v>
      </c>
      <c r="L931" s="9">
        <f t="shared" si="200"/>
        <v>3</v>
      </c>
      <c r="M931" s="8">
        <f t="shared" si="201"/>
        <v>2</v>
      </c>
      <c r="N931" s="2">
        <f t="shared" si="195"/>
        <v>0.49448123620309054</v>
      </c>
      <c r="O931" s="2">
        <f t="shared" si="196"/>
        <v>6.5557780173520208E-2</v>
      </c>
      <c r="P931" s="2">
        <f t="shared" si="197"/>
        <v>0.43949894758457825</v>
      </c>
      <c r="Q931" s="2">
        <f t="shared" si="198"/>
        <v>4.6203603881095345E-4</v>
      </c>
      <c r="R931" s="1">
        <v>9632</v>
      </c>
      <c r="S931" s="1">
        <v>1277</v>
      </c>
      <c r="T931" s="1">
        <v>8561</v>
      </c>
      <c r="V931" s="1">
        <v>9</v>
      </c>
      <c r="X931" s="1">
        <v>35</v>
      </c>
      <c r="AA931" t="s">
        <v>841</v>
      </c>
      <c r="AE931" s="44">
        <v>25</v>
      </c>
      <c r="AF931" s="46">
        <v>21</v>
      </c>
      <c r="AG931" s="46">
        <v>105</v>
      </c>
      <c r="AH931" s="50">
        <v>55955</v>
      </c>
      <c r="AI931" s="50">
        <f t="shared" si="199"/>
        <v>25021</v>
      </c>
      <c r="AJ931" t="s">
        <v>1483</v>
      </c>
    </row>
    <row r="932" spans="1:36" hidden="1" outlineLevel="1">
      <c r="A932" s="27" t="s">
        <v>526</v>
      </c>
      <c r="B932" s="11" t="s">
        <v>1041</v>
      </c>
      <c r="E932" s="1">
        <f t="shared" si="193"/>
        <v>9256</v>
      </c>
      <c r="G932" s="1">
        <v>7076</v>
      </c>
      <c r="H932" s="1">
        <v>7024</v>
      </c>
      <c r="I932" s="2"/>
      <c r="J932" s="2">
        <f t="shared" si="194"/>
        <v>0.75885911840968023</v>
      </c>
      <c r="K932" s="10">
        <f t="shared" si="192"/>
        <v>2</v>
      </c>
      <c r="L932" s="9">
        <f t="shared" si="200"/>
        <v>3</v>
      </c>
      <c r="M932" s="8">
        <f t="shared" si="201"/>
        <v>1</v>
      </c>
      <c r="N932" s="2">
        <f t="shared" si="195"/>
        <v>0.25378787878787878</v>
      </c>
      <c r="O932" s="2">
        <f t="shared" si="196"/>
        <v>0.14080086580086579</v>
      </c>
      <c r="P932" s="2">
        <f t="shared" si="197"/>
        <v>0.60508658008658012</v>
      </c>
      <c r="Q932" s="2">
        <f t="shared" si="198"/>
        <v>3.2467532467528315E-4</v>
      </c>
      <c r="R932" s="1">
        <v>2345</v>
      </c>
      <c r="S932" s="1">
        <v>1301</v>
      </c>
      <c r="T932" s="1">
        <v>5591</v>
      </c>
      <c r="V932" s="1">
        <v>3</v>
      </c>
      <c r="X932" s="1">
        <v>16</v>
      </c>
      <c r="AA932" t="s">
        <v>2264</v>
      </c>
      <c r="AE932" s="44">
        <v>25</v>
      </c>
      <c r="AF932" s="46">
        <v>5</v>
      </c>
      <c r="AG932" s="46">
        <v>70</v>
      </c>
      <c r="AH932" s="50">
        <v>56060</v>
      </c>
      <c r="AI932" s="50">
        <f t="shared" si="199"/>
        <v>25005</v>
      </c>
      <c r="AJ932" t="s">
        <v>1483</v>
      </c>
    </row>
    <row r="933" spans="1:36" hidden="1" outlineLevel="1">
      <c r="A933" s="27" t="s">
        <v>1197</v>
      </c>
      <c r="B933" s="11" t="s">
        <v>1041</v>
      </c>
      <c r="E933" s="1">
        <f t="shared" si="193"/>
        <v>16844</v>
      </c>
      <c r="G933" s="1">
        <v>13860</v>
      </c>
      <c r="H933" s="1">
        <v>13744</v>
      </c>
      <c r="I933" s="2"/>
      <c r="J933" s="2">
        <f t="shared" si="194"/>
        <v>0.815958204701971</v>
      </c>
      <c r="K933" s="10">
        <f t="shared" si="192"/>
        <v>2</v>
      </c>
      <c r="L933" s="9">
        <f t="shared" si="200"/>
        <v>3</v>
      </c>
      <c r="M933" s="8">
        <f t="shared" si="201"/>
        <v>1</v>
      </c>
      <c r="N933" s="2">
        <f t="shared" si="195"/>
        <v>0.33515569289279773</v>
      </c>
      <c r="O933" s="2">
        <f t="shared" si="196"/>
        <v>0.16502258141193249</v>
      </c>
      <c r="P933" s="2">
        <f t="shared" si="197"/>
        <v>0.49887092940337535</v>
      </c>
      <c r="Q933" s="2">
        <f t="shared" si="198"/>
        <v>9.5079629189448456E-4</v>
      </c>
      <c r="R933" s="1">
        <v>5640</v>
      </c>
      <c r="S933" s="1">
        <v>2777</v>
      </c>
      <c r="T933" s="1">
        <v>8395</v>
      </c>
      <c r="V933" s="1">
        <v>16</v>
      </c>
      <c r="X933" s="1">
        <v>16</v>
      </c>
      <c r="AA933" t="s">
        <v>627</v>
      </c>
      <c r="AE933" s="44">
        <v>25</v>
      </c>
      <c r="AF933" s="46">
        <v>17</v>
      </c>
      <c r="AG933" s="46">
        <v>180</v>
      </c>
      <c r="AH933" s="50">
        <v>56130</v>
      </c>
      <c r="AI933" s="50">
        <f t="shared" si="199"/>
        <v>25017</v>
      </c>
      <c r="AJ933" t="s">
        <v>1483</v>
      </c>
    </row>
    <row r="934" spans="1:36" hidden="1" outlineLevel="1">
      <c r="A934" s="27" t="s">
        <v>2762</v>
      </c>
      <c r="B934" s="11" t="s">
        <v>1041</v>
      </c>
      <c r="E934" s="1">
        <f t="shared" si="193"/>
        <v>8140</v>
      </c>
      <c r="G934" s="1">
        <v>6300</v>
      </c>
      <c r="H934" s="1">
        <v>6220</v>
      </c>
      <c r="I934" s="2"/>
      <c r="J934" s="2">
        <f t="shared" si="194"/>
        <v>0.76412776412776418</v>
      </c>
      <c r="K934" s="10">
        <f t="shared" si="192"/>
        <v>2</v>
      </c>
      <c r="L934" s="9">
        <f t="shared" si="200"/>
        <v>3</v>
      </c>
      <c r="M934" s="8">
        <f t="shared" si="201"/>
        <v>1</v>
      </c>
      <c r="N934" s="2">
        <f t="shared" si="195"/>
        <v>0.1903765690376569</v>
      </c>
      <c r="O934" s="2">
        <f t="shared" si="196"/>
        <v>0.16994831405365493</v>
      </c>
      <c r="P934" s="2">
        <f t="shared" si="197"/>
        <v>0.63869062269259169</v>
      </c>
      <c r="Q934" s="2">
        <f t="shared" si="198"/>
        <v>9.8449421609647647E-4</v>
      </c>
      <c r="R934" s="1">
        <v>1547</v>
      </c>
      <c r="S934" s="1">
        <v>1381</v>
      </c>
      <c r="T934" s="1">
        <v>5190</v>
      </c>
      <c r="V934" s="1">
        <v>8</v>
      </c>
      <c r="X934" s="1">
        <v>14</v>
      </c>
      <c r="AA934" t="s">
        <v>2264</v>
      </c>
      <c r="AE934" s="44">
        <v>25</v>
      </c>
      <c r="AF934" s="46">
        <v>5</v>
      </c>
      <c r="AG934" s="46">
        <v>75</v>
      </c>
      <c r="AH934" s="50">
        <v>56375</v>
      </c>
      <c r="AI934" s="50">
        <f t="shared" si="199"/>
        <v>25005</v>
      </c>
      <c r="AJ934" t="s">
        <v>1483</v>
      </c>
    </row>
    <row r="935" spans="1:36" hidden="1" outlineLevel="1">
      <c r="A935" s="27" t="s">
        <v>2113</v>
      </c>
      <c r="B935" s="11" t="s">
        <v>1041</v>
      </c>
      <c r="E935" s="1">
        <f t="shared" si="193"/>
        <v>24655</v>
      </c>
      <c r="G935" s="1">
        <v>16922</v>
      </c>
      <c r="H935" s="1">
        <v>16685</v>
      </c>
      <c r="I935" s="2"/>
      <c r="J935" s="2">
        <f t="shared" si="194"/>
        <v>0.67673899817481242</v>
      </c>
      <c r="K935" s="10">
        <f t="shared" si="192"/>
        <v>1</v>
      </c>
      <c r="L935" s="9">
        <f t="shared" si="200"/>
        <v>3</v>
      </c>
      <c r="M935" s="8">
        <f t="shared" si="201"/>
        <v>2</v>
      </c>
      <c r="N935" s="2">
        <f t="shared" si="195"/>
        <v>0.50845184884193417</v>
      </c>
      <c r="O935" s="2">
        <f t="shared" si="196"/>
        <v>7.4644453474197486E-2</v>
      </c>
      <c r="P935" s="2">
        <f t="shared" si="197"/>
        <v>0.41592848435595287</v>
      </c>
      <c r="Q935" s="2">
        <f t="shared" si="198"/>
        <v>9.7521332791550286E-4</v>
      </c>
      <c r="R935" s="1">
        <v>12513</v>
      </c>
      <c r="S935" s="1">
        <v>1837</v>
      </c>
      <c r="T935" s="1">
        <v>10236</v>
      </c>
      <c r="V935" s="1">
        <v>24</v>
      </c>
      <c r="X935" s="1">
        <v>45</v>
      </c>
      <c r="AA935" t="s">
        <v>1479</v>
      </c>
      <c r="AE935" s="44">
        <v>25</v>
      </c>
      <c r="AF935" s="46">
        <v>25</v>
      </c>
      <c r="AG935" s="46">
        <v>15</v>
      </c>
      <c r="AH935" s="50">
        <v>56585</v>
      </c>
      <c r="AI935" s="50">
        <f t="shared" si="199"/>
        <v>25025</v>
      </c>
      <c r="AJ935" t="s">
        <v>905</v>
      </c>
    </row>
    <row r="936" spans="1:36" hidden="1" outlineLevel="1">
      <c r="A936" s="27" t="s">
        <v>2034</v>
      </c>
      <c r="B936" s="11" t="s">
        <v>1041</v>
      </c>
      <c r="E936" s="1">
        <f t="shared" si="193"/>
        <v>1136</v>
      </c>
      <c r="G936" s="1">
        <v>975</v>
      </c>
      <c r="H936" s="1">
        <v>964</v>
      </c>
      <c r="I936" s="2"/>
      <c r="J936" s="2">
        <f t="shared" si="194"/>
        <v>0.84859154929577463</v>
      </c>
      <c r="K936" s="10">
        <f t="shared" si="192"/>
        <v>2</v>
      </c>
      <c r="L936" s="9">
        <f t="shared" si="200"/>
        <v>3</v>
      </c>
      <c r="M936" s="8">
        <f t="shared" si="201"/>
        <v>1</v>
      </c>
      <c r="N936" s="2">
        <f t="shared" si="195"/>
        <v>0.32482394366197181</v>
      </c>
      <c r="O936" s="2">
        <f t="shared" si="196"/>
        <v>0.12059859154929578</v>
      </c>
      <c r="P936" s="2">
        <f t="shared" si="197"/>
        <v>0.55017605633802813</v>
      </c>
      <c r="Q936" s="2">
        <f t="shared" si="198"/>
        <v>4.4014084507043583E-3</v>
      </c>
      <c r="R936" s="1">
        <v>369</v>
      </c>
      <c r="S936" s="1">
        <v>137</v>
      </c>
      <c r="T936" s="1">
        <v>625</v>
      </c>
      <c r="V936" s="1">
        <v>5</v>
      </c>
      <c r="X936" s="1">
        <v>0</v>
      </c>
      <c r="AA936" t="s">
        <v>1988</v>
      </c>
      <c r="AE936" s="44">
        <v>25</v>
      </c>
      <c r="AF936" s="46">
        <v>3</v>
      </c>
      <c r="AG936" s="46">
        <v>115</v>
      </c>
      <c r="AH936" s="50">
        <v>56795</v>
      </c>
      <c r="AI936" s="50">
        <f t="shared" si="199"/>
        <v>25003</v>
      </c>
      <c r="AJ936" t="s">
        <v>1483</v>
      </c>
    </row>
    <row r="937" spans="1:36" hidden="1" outlineLevel="1">
      <c r="A937" s="27" t="s">
        <v>1565</v>
      </c>
      <c r="B937" s="11" t="s">
        <v>1041</v>
      </c>
      <c r="E937" s="1">
        <f t="shared" si="193"/>
        <v>3865</v>
      </c>
      <c r="G937" s="1">
        <v>3123</v>
      </c>
      <c r="H937" s="1">
        <v>3098</v>
      </c>
      <c r="I937" s="2"/>
      <c r="J937" s="2">
        <f t="shared" si="194"/>
        <v>0.80155239327296246</v>
      </c>
      <c r="K937" s="10">
        <f t="shared" si="192"/>
        <v>2</v>
      </c>
      <c r="L937" s="9">
        <f t="shared" si="200"/>
        <v>3</v>
      </c>
      <c r="M937" s="8">
        <f t="shared" si="201"/>
        <v>1</v>
      </c>
      <c r="N937" s="2">
        <f t="shared" si="195"/>
        <v>0.19844559585492227</v>
      </c>
      <c r="O937" s="2">
        <f t="shared" si="196"/>
        <v>0.18134715025906736</v>
      </c>
      <c r="P937" s="2">
        <f t="shared" si="197"/>
        <v>0.61943005181347155</v>
      </c>
      <c r="Q937" s="2">
        <f t="shared" si="198"/>
        <v>7.7720207253884066E-4</v>
      </c>
      <c r="R937" s="1">
        <v>766</v>
      </c>
      <c r="S937" s="1">
        <v>700</v>
      </c>
      <c r="T937" s="1">
        <v>2391</v>
      </c>
      <c r="V937" s="1">
        <v>3</v>
      </c>
      <c r="X937" s="1">
        <v>5</v>
      </c>
      <c r="AA937" t="s">
        <v>274</v>
      </c>
      <c r="AE937" s="44">
        <v>25</v>
      </c>
      <c r="AF937" s="46">
        <v>23</v>
      </c>
      <c r="AG937" s="46">
        <v>110</v>
      </c>
      <c r="AH937" s="50">
        <v>57600</v>
      </c>
      <c r="AI937" s="50">
        <f t="shared" si="199"/>
        <v>25023</v>
      </c>
      <c r="AJ937" t="s">
        <v>1483</v>
      </c>
    </row>
    <row r="938" spans="1:36" hidden="1" outlineLevel="1">
      <c r="A938" s="27" t="s">
        <v>532</v>
      </c>
      <c r="B938" s="11" t="s">
        <v>1041</v>
      </c>
      <c r="E938" s="1">
        <f t="shared" si="193"/>
        <v>11643</v>
      </c>
      <c r="G938" s="1">
        <v>8651</v>
      </c>
      <c r="H938" s="1">
        <v>8603</v>
      </c>
      <c r="I938" s="2"/>
      <c r="J938" s="2">
        <f t="shared" si="194"/>
        <v>0.7388989092158379</v>
      </c>
      <c r="K938" s="10">
        <f t="shared" si="192"/>
        <v>2</v>
      </c>
      <c r="L938" s="9">
        <f t="shared" si="200"/>
        <v>3</v>
      </c>
      <c r="M938" s="8">
        <f t="shared" si="201"/>
        <v>1</v>
      </c>
      <c r="N938" s="2">
        <f t="shared" si="195"/>
        <v>0.28820998278829602</v>
      </c>
      <c r="O938" s="2">
        <f t="shared" si="196"/>
        <v>0.10593803786574871</v>
      </c>
      <c r="P938" s="2">
        <f t="shared" si="197"/>
        <v>0.60524956970740107</v>
      </c>
      <c r="Q938" s="2">
        <f t="shared" si="198"/>
        <v>6.0240963855417995E-4</v>
      </c>
      <c r="R938" s="1">
        <v>3349</v>
      </c>
      <c r="S938" s="1">
        <v>1231</v>
      </c>
      <c r="T938" s="1">
        <v>7033</v>
      </c>
      <c r="V938" s="1">
        <v>7</v>
      </c>
      <c r="X938" s="1">
        <v>23</v>
      </c>
      <c r="AA938" t="s">
        <v>274</v>
      </c>
      <c r="AE938" s="44">
        <v>25</v>
      </c>
      <c r="AF938" s="46">
        <v>23</v>
      </c>
      <c r="AG938" s="46">
        <v>115</v>
      </c>
      <c r="AH938" s="50">
        <v>57775</v>
      </c>
      <c r="AI938" s="50">
        <f t="shared" si="199"/>
        <v>25023</v>
      </c>
      <c r="AJ938" t="s">
        <v>1483</v>
      </c>
    </row>
    <row r="939" spans="1:36" hidden="1" outlineLevel="1">
      <c r="A939" s="27" t="s">
        <v>2114</v>
      </c>
      <c r="B939" s="11" t="s">
        <v>1041</v>
      </c>
      <c r="E939" s="1">
        <f t="shared" si="193"/>
        <v>5539</v>
      </c>
      <c r="G939" s="1">
        <v>4685</v>
      </c>
      <c r="H939" s="1">
        <v>4653</v>
      </c>
      <c r="I939" s="2"/>
      <c r="J939" s="2">
        <f t="shared" si="194"/>
        <v>0.84004332912077995</v>
      </c>
      <c r="K939" s="10">
        <f t="shared" si="192"/>
        <v>2</v>
      </c>
      <c r="L939" s="9">
        <f t="shared" si="200"/>
        <v>3</v>
      </c>
      <c r="M939" s="8">
        <f t="shared" si="201"/>
        <v>1</v>
      </c>
      <c r="N939" s="2">
        <f t="shared" si="195"/>
        <v>0.24625112917795844</v>
      </c>
      <c r="O939" s="2">
        <f t="shared" si="196"/>
        <v>0.11093044263775971</v>
      </c>
      <c r="P939" s="2">
        <f t="shared" si="197"/>
        <v>0.64155374887082206</v>
      </c>
      <c r="Q939" s="2">
        <f t="shared" si="198"/>
        <v>1.2646793134597489E-3</v>
      </c>
      <c r="R939" s="1">
        <v>1363</v>
      </c>
      <c r="S939" s="1">
        <v>614</v>
      </c>
      <c r="T939" s="1">
        <v>3551</v>
      </c>
      <c r="V939" s="1">
        <v>7</v>
      </c>
      <c r="X939" s="1">
        <v>4</v>
      </c>
      <c r="AA939" t="s">
        <v>749</v>
      </c>
      <c r="AE939" s="44">
        <v>25</v>
      </c>
      <c r="AF939" s="46">
        <v>9</v>
      </c>
      <c r="AG939" s="46">
        <v>130</v>
      </c>
      <c r="AH939" s="50">
        <v>57880</v>
      </c>
      <c r="AI939" s="50">
        <f t="shared" si="199"/>
        <v>25009</v>
      </c>
      <c r="AJ939" t="s">
        <v>1483</v>
      </c>
    </row>
    <row r="940" spans="1:36" hidden="1" outlineLevel="1">
      <c r="A940" s="27" t="s">
        <v>1173</v>
      </c>
      <c r="B940" s="11" t="s">
        <v>1041</v>
      </c>
      <c r="E940" s="1">
        <f t="shared" si="193"/>
        <v>299</v>
      </c>
      <c r="G940" s="1">
        <v>264</v>
      </c>
      <c r="H940" s="1">
        <v>255</v>
      </c>
      <c r="I940" s="2"/>
      <c r="J940" s="2">
        <f t="shared" si="194"/>
        <v>0.85284280936454848</v>
      </c>
      <c r="K940" s="10">
        <f t="shared" si="192"/>
        <v>2</v>
      </c>
      <c r="L940" s="9">
        <f t="shared" si="200"/>
        <v>3</v>
      </c>
      <c r="M940" s="8">
        <f t="shared" si="201"/>
        <v>1</v>
      </c>
      <c r="N940" s="2">
        <f t="shared" si="195"/>
        <v>0.24080267558528429</v>
      </c>
      <c r="O940" s="2">
        <f t="shared" si="196"/>
        <v>0.13043478260869565</v>
      </c>
      <c r="P940" s="2">
        <f t="shared" si="197"/>
        <v>0.62876254180602009</v>
      </c>
      <c r="Q940" s="2">
        <f t="shared" si="198"/>
        <v>-1.1102230246251565E-16</v>
      </c>
      <c r="R940" s="1">
        <v>72</v>
      </c>
      <c r="S940" s="1">
        <v>39</v>
      </c>
      <c r="T940" s="1">
        <v>188</v>
      </c>
      <c r="V940" s="1">
        <v>0</v>
      </c>
      <c r="X940" s="1">
        <v>0</v>
      </c>
      <c r="AA940" t="s">
        <v>1085</v>
      </c>
      <c r="AE940" s="44">
        <v>25</v>
      </c>
      <c r="AF940" s="46">
        <v>11</v>
      </c>
      <c r="AG940" s="46">
        <v>100</v>
      </c>
      <c r="AH940" s="50">
        <v>58335</v>
      </c>
      <c r="AI940" s="50">
        <f t="shared" si="199"/>
        <v>25011</v>
      </c>
      <c r="AJ940" t="s">
        <v>1483</v>
      </c>
    </row>
    <row r="941" spans="1:36" hidden="1" outlineLevel="1">
      <c r="A941" s="27" t="s">
        <v>637</v>
      </c>
      <c r="B941" s="11" t="s">
        <v>1041</v>
      </c>
      <c r="E941" s="1">
        <f t="shared" si="193"/>
        <v>4337</v>
      </c>
      <c r="G941" s="1">
        <v>3449</v>
      </c>
      <c r="H941" s="1">
        <v>3436</v>
      </c>
      <c r="I941" s="2"/>
      <c r="J941" s="2">
        <f t="shared" si="194"/>
        <v>0.79225270924602265</v>
      </c>
      <c r="K941" s="10">
        <f t="shared" ref="K941:K1004" si="202">IF(R941&gt;0,RANK(R941,$R941:$W941),"")</f>
        <v>2</v>
      </c>
      <c r="L941" s="9">
        <f t="shared" si="200"/>
        <v>3</v>
      </c>
      <c r="M941" s="8">
        <f t="shared" si="201"/>
        <v>1</v>
      </c>
      <c r="N941" s="2">
        <f t="shared" si="195"/>
        <v>0.18814848973945122</v>
      </c>
      <c r="O941" s="2">
        <f t="shared" si="196"/>
        <v>0.16647452155868112</v>
      </c>
      <c r="P941" s="2">
        <f t="shared" si="197"/>
        <v>0.64514641457228494</v>
      </c>
      <c r="Q941" s="2">
        <f t="shared" si="198"/>
        <v>2.3057412958271684E-4</v>
      </c>
      <c r="R941" s="1">
        <v>816</v>
      </c>
      <c r="S941" s="1">
        <v>722</v>
      </c>
      <c r="T941" s="1">
        <v>2798</v>
      </c>
      <c r="V941" s="1">
        <v>1</v>
      </c>
      <c r="X941" s="1">
        <v>0</v>
      </c>
      <c r="AA941" t="s">
        <v>749</v>
      </c>
      <c r="AE941" s="44">
        <v>25</v>
      </c>
      <c r="AF941" s="46">
        <v>9</v>
      </c>
      <c r="AG941" s="46">
        <v>135</v>
      </c>
      <c r="AH941" s="50">
        <v>58405</v>
      </c>
      <c r="AI941" s="50">
        <f t="shared" si="199"/>
        <v>25009</v>
      </c>
      <c r="AJ941" t="s">
        <v>1483</v>
      </c>
    </row>
    <row r="942" spans="1:36" hidden="1" outlineLevel="1">
      <c r="A942" s="27" t="s">
        <v>1191</v>
      </c>
      <c r="B942" s="11" t="s">
        <v>1041</v>
      </c>
      <c r="E942" s="1">
        <f t="shared" si="193"/>
        <v>908</v>
      </c>
      <c r="G942" s="1">
        <v>695</v>
      </c>
      <c r="H942" s="1">
        <v>686</v>
      </c>
      <c r="I942" s="2"/>
      <c r="J942" s="2">
        <f t="shared" si="194"/>
        <v>0.75550660792951541</v>
      </c>
      <c r="K942" s="10">
        <f t="shared" si="202"/>
        <v>2</v>
      </c>
      <c r="L942" s="9">
        <f t="shared" si="200"/>
        <v>3</v>
      </c>
      <c r="M942" s="8">
        <f t="shared" si="201"/>
        <v>1</v>
      </c>
      <c r="N942" s="2">
        <f t="shared" si="195"/>
        <v>0.15631929046563192</v>
      </c>
      <c r="O942" s="2">
        <f t="shared" si="196"/>
        <v>0.12416851441241686</v>
      </c>
      <c r="P942" s="2">
        <f t="shared" si="197"/>
        <v>0.71729490022172948</v>
      </c>
      <c r="Q942" s="2">
        <f t="shared" si="198"/>
        <v>2.2172949002218223E-3</v>
      </c>
      <c r="R942" s="1">
        <v>141</v>
      </c>
      <c r="S942" s="1">
        <v>112</v>
      </c>
      <c r="T942" s="1">
        <v>647</v>
      </c>
      <c r="V942" s="1">
        <v>2</v>
      </c>
      <c r="X942" s="1">
        <v>6</v>
      </c>
      <c r="AA942" s="11" t="s">
        <v>1347</v>
      </c>
      <c r="AB942" s="11"/>
      <c r="AE942" s="44">
        <v>25</v>
      </c>
      <c r="AF942" s="46">
        <v>27</v>
      </c>
      <c r="AG942" s="46">
        <v>205</v>
      </c>
      <c r="AH942" s="50">
        <v>58580</v>
      </c>
      <c r="AI942" s="50">
        <f t="shared" si="199"/>
        <v>25027</v>
      </c>
      <c r="AJ942" t="s">
        <v>1483</v>
      </c>
    </row>
    <row r="943" spans="1:36" hidden="1" outlineLevel="1">
      <c r="A943" s="27" t="s">
        <v>1879</v>
      </c>
      <c r="B943" s="11" t="s">
        <v>1041</v>
      </c>
      <c r="E943" s="1">
        <f t="shared" si="193"/>
        <v>1026</v>
      </c>
      <c r="G943" s="1">
        <v>816</v>
      </c>
      <c r="H943" s="1">
        <v>809</v>
      </c>
      <c r="I943" s="2"/>
      <c r="J943" s="2">
        <f t="shared" si="194"/>
        <v>0.78849902534113059</v>
      </c>
      <c r="K943" s="10">
        <f t="shared" si="202"/>
        <v>2</v>
      </c>
      <c r="L943" s="9">
        <f t="shared" si="200"/>
        <v>3</v>
      </c>
      <c r="M943" s="8">
        <f t="shared" si="201"/>
        <v>1</v>
      </c>
      <c r="N943" s="2">
        <f t="shared" si="195"/>
        <v>0.21073170731707316</v>
      </c>
      <c r="O943" s="2">
        <f t="shared" si="196"/>
        <v>0.20487804878048779</v>
      </c>
      <c r="P943" s="2">
        <f t="shared" si="197"/>
        <v>0.58341463414634143</v>
      </c>
      <c r="Q943" s="2">
        <f t="shared" si="198"/>
        <v>9.7560975609767286E-4</v>
      </c>
      <c r="R943" s="1">
        <v>216</v>
      </c>
      <c r="S943" s="1">
        <v>210</v>
      </c>
      <c r="T943" s="1">
        <v>598</v>
      </c>
      <c r="V943" s="1">
        <v>1</v>
      </c>
      <c r="X943" s="1">
        <v>1</v>
      </c>
      <c r="AA943" t="s">
        <v>2725</v>
      </c>
      <c r="AE943" s="44">
        <v>25</v>
      </c>
      <c r="AF943" s="46">
        <v>13</v>
      </c>
      <c r="AG943" s="46">
        <v>80</v>
      </c>
      <c r="AH943" s="50">
        <v>58650</v>
      </c>
      <c r="AI943" s="50">
        <f t="shared" si="199"/>
        <v>25013</v>
      </c>
      <c r="AJ943" t="s">
        <v>1483</v>
      </c>
    </row>
    <row r="944" spans="1:36" hidden="1" outlineLevel="1">
      <c r="A944" s="27" t="s">
        <v>715</v>
      </c>
      <c r="B944" s="11" t="s">
        <v>1041</v>
      </c>
      <c r="E944" s="1">
        <f t="shared" ref="E944:E1007" si="203">SUM(R944:X944)</f>
        <v>5213</v>
      </c>
      <c r="G944" s="1">
        <v>4206</v>
      </c>
      <c r="H944" s="1">
        <v>4193</v>
      </c>
      <c r="I944" s="2"/>
      <c r="J944" s="2">
        <f t="shared" ref="J944:J1007" si="204">H944/E944</f>
        <v>0.80433531555726068</v>
      </c>
      <c r="K944" s="10">
        <f t="shared" si="202"/>
        <v>2</v>
      </c>
      <c r="L944" s="9">
        <f t="shared" si="200"/>
        <v>3</v>
      </c>
      <c r="M944" s="8">
        <f t="shared" si="201"/>
        <v>1</v>
      </c>
      <c r="N944" s="2">
        <f t="shared" ref="N944:N1007" si="205">IF(SUM($R944:$W944)=0,"-",R944/SUM($R944:$W944))</f>
        <v>0.22258498175532937</v>
      </c>
      <c r="O944" s="2">
        <f t="shared" ref="O944:O1007" si="206">IF(SUM($R944:$W944)=0,"-",S944/SUM($R944:$W944))</f>
        <v>0.16765892068369503</v>
      </c>
      <c r="P944" s="2">
        <f t="shared" ref="P944:P1007" si="207">IF(SUM($R944:$W944)=0,"-",T944/SUM($R944:$W944))</f>
        <v>0.60860380257345881</v>
      </c>
      <c r="Q944" s="2">
        <f t="shared" ref="Q944:Q1007" si="208">IF(SUM($R944:$W944)=0,"-",(1-N944-O944-P944))</f>
        <v>1.1522949875167887E-3</v>
      </c>
      <c r="R944" s="1">
        <v>1159</v>
      </c>
      <c r="S944" s="1">
        <v>873</v>
      </c>
      <c r="T944" s="1">
        <v>3169</v>
      </c>
      <c r="V944" s="1">
        <v>6</v>
      </c>
      <c r="X944" s="1">
        <v>6</v>
      </c>
      <c r="AA944" s="11" t="s">
        <v>1347</v>
      </c>
      <c r="AB944" s="11"/>
      <c r="AE944" s="44">
        <v>25</v>
      </c>
      <c r="AF944" s="46">
        <v>27</v>
      </c>
      <c r="AG944" s="46">
        <v>210</v>
      </c>
      <c r="AH944" s="50">
        <v>58825</v>
      </c>
      <c r="AI944" s="50">
        <f t="shared" si="199"/>
        <v>25027</v>
      </c>
      <c r="AJ944" t="s">
        <v>1483</v>
      </c>
    </row>
    <row r="945" spans="1:36" hidden="1" outlineLevel="1">
      <c r="A945" s="27" t="s">
        <v>2760</v>
      </c>
      <c r="B945" s="11" t="s">
        <v>1041</v>
      </c>
      <c r="E945" s="1">
        <f t="shared" si="203"/>
        <v>26133</v>
      </c>
      <c r="G945" s="1">
        <v>19316</v>
      </c>
      <c r="H945" s="1">
        <v>19213</v>
      </c>
      <c r="I945" s="2"/>
      <c r="J945" s="2">
        <f t="shared" si="204"/>
        <v>0.73520070409061344</v>
      </c>
      <c r="K945" s="10">
        <f t="shared" si="202"/>
        <v>2</v>
      </c>
      <c r="L945" s="9">
        <f t="shared" si="200"/>
        <v>3</v>
      </c>
      <c r="M945" s="8">
        <f t="shared" si="201"/>
        <v>1</v>
      </c>
      <c r="N945" s="2">
        <f t="shared" si="205"/>
        <v>0.41055010726325469</v>
      </c>
      <c r="O945" s="2">
        <f t="shared" si="206"/>
        <v>7.9451425068954945E-2</v>
      </c>
      <c r="P945" s="2">
        <f t="shared" si="207"/>
        <v>0.50704872816426605</v>
      </c>
      <c r="Q945" s="2">
        <f t="shared" si="208"/>
        <v>2.9497395035242846E-3</v>
      </c>
      <c r="R945" s="1">
        <v>10717</v>
      </c>
      <c r="S945" s="1">
        <v>2074</v>
      </c>
      <c r="T945" s="1">
        <v>13236</v>
      </c>
      <c r="V945" s="1">
        <v>77</v>
      </c>
      <c r="X945" s="1">
        <v>29</v>
      </c>
      <c r="AA945" t="s">
        <v>749</v>
      </c>
      <c r="AE945" s="44">
        <v>25</v>
      </c>
      <c r="AF945" s="46">
        <v>9</v>
      </c>
      <c r="AG945" s="46">
        <v>140</v>
      </c>
      <c r="AH945" s="50">
        <v>59105</v>
      </c>
      <c r="AI945" s="50">
        <f t="shared" si="199"/>
        <v>25009</v>
      </c>
      <c r="AJ945" t="s">
        <v>905</v>
      </c>
    </row>
    <row r="946" spans="1:36" hidden="1" outlineLevel="1">
      <c r="A946" s="27" t="s">
        <v>1829</v>
      </c>
      <c r="B946" s="11" t="s">
        <v>1041</v>
      </c>
      <c r="E946" s="1">
        <f t="shared" si="203"/>
        <v>5924</v>
      </c>
      <c r="G946" s="1">
        <v>4222</v>
      </c>
      <c r="H946" s="1">
        <v>4201</v>
      </c>
      <c r="I946" s="2"/>
      <c r="J946" s="2">
        <f t="shared" si="204"/>
        <v>0.70914922349763676</v>
      </c>
      <c r="K946" s="10">
        <f t="shared" si="202"/>
        <v>2</v>
      </c>
      <c r="L946" s="9">
        <f t="shared" si="200"/>
        <v>3</v>
      </c>
      <c r="M946" s="8">
        <f t="shared" si="201"/>
        <v>1</v>
      </c>
      <c r="N946" s="2">
        <f t="shared" si="205"/>
        <v>0.26745562130177514</v>
      </c>
      <c r="O946" s="2">
        <f t="shared" si="206"/>
        <v>0.12814877430262045</v>
      </c>
      <c r="P946" s="2">
        <f t="shared" si="207"/>
        <v>0.60422654268808118</v>
      </c>
      <c r="Q946" s="2">
        <f t="shared" si="208"/>
        <v>1.6906170752328809E-4</v>
      </c>
      <c r="R946" s="1">
        <v>1582</v>
      </c>
      <c r="S946" s="1">
        <v>758</v>
      </c>
      <c r="T946" s="1">
        <v>3574</v>
      </c>
      <c r="V946" s="1">
        <v>1</v>
      </c>
      <c r="X946" s="1">
        <v>9</v>
      </c>
      <c r="AA946" t="s">
        <v>749</v>
      </c>
      <c r="AE946" s="44">
        <v>25</v>
      </c>
      <c r="AF946" s="46">
        <v>9</v>
      </c>
      <c r="AG946" s="46">
        <v>145</v>
      </c>
      <c r="AH946" s="50">
        <v>59245</v>
      </c>
      <c r="AI946" s="50">
        <f t="shared" si="199"/>
        <v>25009</v>
      </c>
      <c r="AJ946" t="s">
        <v>1483</v>
      </c>
    </row>
    <row r="947" spans="1:36" hidden="1" outlineLevel="1">
      <c r="A947" s="27" t="s">
        <v>2052</v>
      </c>
      <c r="B947" s="11" t="s">
        <v>1041</v>
      </c>
      <c r="E947" s="1">
        <f t="shared" si="203"/>
        <v>566</v>
      </c>
      <c r="G947" s="1">
        <v>448</v>
      </c>
      <c r="H947" s="1">
        <v>444</v>
      </c>
      <c r="I947" s="2"/>
      <c r="J947" s="2">
        <f t="shared" si="204"/>
        <v>0.78445229681978801</v>
      </c>
      <c r="K947" s="10">
        <f t="shared" si="202"/>
        <v>2</v>
      </c>
      <c r="L947" s="9">
        <f t="shared" si="200"/>
        <v>3</v>
      </c>
      <c r="M947" s="8">
        <f t="shared" si="201"/>
        <v>1</v>
      </c>
      <c r="N947" s="2">
        <f t="shared" si="205"/>
        <v>0.34042553191489361</v>
      </c>
      <c r="O947" s="2">
        <f t="shared" si="206"/>
        <v>0.12411347517730496</v>
      </c>
      <c r="P947" s="2">
        <f t="shared" si="207"/>
        <v>0.53368794326241131</v>
      </c>
      <c r="Q947" s="2">
        <f t="shared" si="208"/>
        <v>1.7730496453900457E-3</v>
      </c>
      <c r="R947" s="1">
        <v>192</v>
      </c>
      <c r="S947" s="1">
        <v>70</v>
      </c>
      <c r="T947" s="1">
        <v>301</v>
      </c>
      <c r="V947" s="1">
        <v>1</v>
      </c>
      <c r="X947" s="1">
        <v>2</v>
      </c>
      <c r="AA947" t="s">
        <v>1988</v>
      </c>
      <c r="AE947" s="44">
        <v>25</v>
      </c>
      <c r="AF947" s="46">
        <v>3</v>
      </c>
      <c r="AG947" s="46">
        <v>120</v>
      </c>
      <c r="AH947" s="50">
        <v>59665</v>
      </c>
      <c r="AI947" s="50">
        <f t="shared" si="199"/>
        <v>25003</v>
      </c>
      <c r="AJ947" t="s">
        <v>1483</v>
      </c>
    </row>
    <row r="948" spans="1:36" hidden="1" outlineLevel="1">
      <c r="A948" s="27" t="s">
        <v>2676</v>
      </c>
      <c r="B948" s="11" t="s">
        <v>1041</v>
      </c>
      <c r="E948" s="1">
        <f t="shared" si="203"/>
        <v>15612</v>
      </c>
      <c r="G948" s="1">
        <v>12508</v>
      </c>
      <c r="H948" s="1">
        <v>12263</v>
      </c>
      <c r="I948" s="2"/>
      <c r="J948" s="2">
        <f t="shared" si="204"/>
        <v>0.7854855239559313</v>
      </c>
      <c r="K948" s="10">
        <f t="shared" si="202"/>
        <v>2</v>
      </c>
      <c r="L948" s="9">
        <f t="shared" si="200"/>
        <v>3</v>
      </c>
      <c r="M948" s="8">
        <f t="shared" si="201"/>
        <v>1</v>
      </c>
      <c r="N948" s="2">
        <f t="shared" si="205"/>
        <v>0.2295123982828218</v>
      </c>
      <c r="O948" s="2">
        <f t="shared" si="206"/>
        <v>0.1973473441404498</v>
      </c>
      <c r="P948" s="2">
        <f t="shared" si="207"/>
        <v>0.57173063369001087</v>
      </c>
      <c r="Q948" s="2">
        <f t="shared" si="208"/>
        <v>1.4096238867175037E-3</v>
      </c>
      <c r="R948" s="1">
        <v>3582</v>
      </c>
      <c r="S948" s="1">
        <v>3080</v>
      </c>
      <c r="T948" s="1">
        <v>8923</v>
      </c>
      <c r="V948" s="1">
        <v>22</v>
      </c>
      <c r="X948" s="1">
        <v>5</v>
      </c>
      <c r="AA948" t="s">
        <v>2191</v>
      </c>
      <c r="AE948" s="44">
        <v>25</v>
      </c>
      <c r="AF948" s="46">
        <v>1</v>
      </c>
      <c r="AG948" s="46">
        <v>60</v>
      </c>
      <c r="AH948" s="50">
        <v>59735</v>
      </c>
      <c r="AI948" s="50">
        <f t="shared" si="199"/>
        <v>25001</v>
      </c>
      <c r="AJ948" t="s">
        <v>1483</v>
      </c>
    </row>
    <row r="949" spans="1:36" hidden="1" outlineLevel="1">
      <c r="A949" s="27" t="s">
        <v>2635</v>
      </c>
      <c r="B949" s="11" t="s">
        <v>1041</v>
      </c>
      <c r="E949" s="1">
        <f t="shared" si="203"/>
        <v>16981</v>
      </c>
      <c r="G949" s="1">
        <v>13504</v>
      </c>
      <c r="H949" s="1">
        <v>13390</v>
      </c>
      <c r="I949" s="2"/>
      <c r="J949" s="2">
        <f t="shared" si="204"/>
        <v>0.78852835522054066</v>
      </c>
      <c r="K949" s="10">
        <f t="shared" si="202"/>
        <v>2</v>
      </c>
      <c r="L949" s="9">
        <f t="shared" si="200"/>
        <v>3</v>
      </c>
      <c r="M949" s="8">
        <f t="shared" si="201"/>
        <v>1</v>
      </c>
      <c r="N949" s="2">
        <f t="shared" si="205"/>
        <v>0.36574292452830187</v>
      </c>
      <c r="O949" s="2">
        <f t="shared" si="206"/>
        <v>9.6757075471698109E-2</v>
      </c>
      <c r="P949" s="2">
        <f t="shared" si="207"/>
        <v>0.53696933962264148</v>
      </c>
      <c r="Q949" s="2">
        <f t="shared" si="208"/>
        <v>5.3066037735849392E-4</v>
      </c>
      <c r="R949" s="1">
        <v>6203</v>
      </c>
      <c r="S949" s="1">
        <v>1641</v>
      </c>
      <c r="T949" s="1">
        <v>9107</v>
      </c>
      <c r="V949" s="1">
        <v>9</v>
      </c>
      <c r="X949" s="1">
        <v>21</v>
      </c>
      <c r="AA949" t="s">
        <v>749</v>
      </c>
      <c r="AE949" s="44">
        <v>25</v>
      </c>
      <c r="AF949" s="46">
        <v>9</v>
      </c>
      <c r="AG949" s="46">
        <v>150</v>
      </c>
      <c r="AH949" s="50">
        <v>60015</v>
      </c>
      <c r="AI949" s="50">
        <f t="shared" si="199"/>
        <v>25009</v>
      </c>
      <c r="AJ949" t="s">
        <v>1483</v>
      </c>
    </row>
    <row r="950" spans="1:36" hidden="1" outlineLevel="1">
      <c r="A950" s="27" t="s">
        <v>1815</v>
      </c>
      <c r="B950" s="11" t="s">
        <v>1041</v>
      </c>
      <c r="E950" s="1">
        <f t="shared" si="203"/>
        <v>534</v>
      </c>
      <c r="G950" s="1">
        <v>404</v>
      </c>
      <c r="H950" s="1">
        <v>402</v>
      </c>
      <c r="I950" s="2"/>
      <c r="J950" s="2">
        <f t="shared" si="204"/>
        <v>0.7528089887640449</v>
      </c>
      <c r="K950" s="10">
        <f t="shared" si="202"/>
        <v>2</v>
      </c>
      <c r="L950" s="9">
        <f t="shared" si="200"/>
        <v>3</v>
      </c>
      <c r="M950" s="8">
        <f t="shared" si="201"/>
        <v>1</v>
      </c>
      <c r="N950" s="2">
        <f t="shared" si="205"/>
        <v>0.17823639774859287</v>
      </c>
      <c r="O950" s="2">
        <f t="shared" si="206"/>
        <v>7.879924953095685E-2</v>
      </c>
      <c r="P950" s="2">
        <f t="shared" si="207"/>
        <v>0.74108818011257038</v>
      </c>
      <c r="Q950" s="2">
        <f t="shared" si="208"/>
        <v>1.8761726078798668E-3</v>
      </c>
      <c r="R950" s="1">
        <v>95</v>
      </c>
      <c r="S950" s="1">
        <v>42</v>
      </c>
      <c r="T950" s="1">
        <v>395</v>
      </c>
      <c r="V950" s="1">
        <v>1</v>
      </c>
      <c r="X950" s="1">
        <v>1</v>
      </c>
      <c r="AA950" t="s">
        <v>1988</v>
      </c>
      <c r="AE950" s="44">
        <v>25</v>
      </c>
      <c r="AF950" s="46">
        <v>3</v>
      </c>
      <c r="AG950" s="46">
        <v>125</v>
      </c>
      <c r="AH950" s="50">
        <v>60225</v>
      </c>
      <c r="AI950" s="50">
        <f t="shared" si="199"/>
        <v>25003</v>
      </c>
      <c r="AJ950" t="s">
        <v>1483</v>
      </c>
    </row>
    <row r="951" spans="1:36" hidden="1" outlineLevel="1">
      <c r="A951" s="27" t="s">
        <v>842</v>
      </c>
      <c r="B951" s="11" t="s">
        <v>1041</v>
      </c>
      <c r="E951" s="1">
        <f t="shared" si="203"/>
        <v>13301</v>
      </c>
      <c r="G951" s="1">
        <v>11234</v>
      </c>
      <c r="H951" s="1">
        <v>11177</v>
      </c>
      <c r="I951" s="2"/>
      <c r="J951" s="2">
        <f t="shared" si="204"/>
        <v>0.84031275843921505</v>
      </c>
      <c r="K951" s="10">
        <f t="shared" si="202"/>
        <v>2</v>
      </c>
      <c r="L951" s="9">
        <f t="shared" si="200"/>
        <v>3</v>
      </c>
      <c r="M951" s="8">
        <f t="shared" si="201"/>
        <v>1</v>
      </c>
      <c r="N951" s="2">
        <f t="shared" si="205"/>
        <v>0.27747273411056789</v>
      </c>
      <c r="O951" s="2">
        <f t="shared" si="206"/>
        <v>0.17164347499059798</v>
      </c>
      <c r="P951" s="2">
        <f t="shared" si="207"/>
        <v>0.55013162843174124</v>
      </c>
      <c r="Q951" s="2">
        <f t="shared" si="208"/>
        <v>7.5216246709297607E-4</v>
      </c>
      <c r="R951" s="1">
        <v>3689</v>
      </c>
      <c r="S951" s="1">
        <v>2282</v>
      </c>
      <c r="T951" s="1">
        <v>7314</v>
      </c>
      <c r="V951" s="1">
        <v>10</v>
      </c>
      <c r="X951" s="1">
        <v>6</v>
      </c>
      <c r="AA951" t="s">
        <v>274</v>
      </c>
      <c r="AE951" s="44">
        <v>25</v>
      </c>
      <c r="AF951" s="46">
        <v>23</v>
      </c>
      <c r="AG951" s="46">
        <v>120</v>
      </c>
      <c r="AH951" s="50">
        <v>60330</v>
      </c>
      <c r="AI951" s="50">
        <f t="shared" si="199"/>
        <v>25023</v>
      </c>
      <c r="AJ951" t="s">
        <v>1483</v>
      </c>
    </row>
    <row r="952" spans="1:36" hidden="1" outlineLevel="1">
      <c r="A952" s="27" t="s">
        <v>2387</v>
      </c>
      <c r="B952" s="11" t="s">
        <v>1041</v>
      </c>
      <c r="E952" s="1">
        <f t="shared" si="203"/>
        <v>9450</v>
      </c>
      <c r="G952" s="1">
        <v>7418</v>
      </c>
      <c r="H952" s="1">
        <v>7288</v>
      </c>
      <c r="I952" s="2"/>
      <c r="J952" s="2">
        <f t="shared" si="204"/>
        <v>0.77121693121693125</v>
      </c>
      <c r="K952" s="10">
        <f t="shared" si="202"/>
        <v>2</v>
      </c>
      <c r="L952" s="9">
        <f t="shared" si="200"/>
        <v>3</v>
      </c>
      <c r="M952" s="8">
        <f t="shared" si="201"/>
        <v>1</v>
      </c>
      <c r="N952" s="2">
        <f t="shared" si="205"/>
        <v>0.2264730818143281</v>
      </c>
      <c r="O952" s="2">
        <f t="shared" si="206"/>
        <v>0.10258584145824502</v>
      </c>
      <c r="P952" s="2">
        <f t="shared" si="207"/>
        <v>0.66956337431114876</v>
      </c>
      <c r="Q952" s="2">
        <f t="shared" si="208"/>
        <v>1.3777024162781037E-3</v>
      </c>
      <c r="R952" s="1">
        <v>2137</v>
      </c>
      <c r="S952" s="1">
        <v>968</v>
      </c>
      <c r="T952" s="1">
        <v>6318</v>
      </c>
      <c r="V952" s="1">
        <v>13</v>
      </c>
      <c r="X952" s="1">
        <v>14</v>
      </c>
      <c r="AA952" t="s">
        <v>2264</v>
      </c>
      <c r="AE952" s="44">
        <v>25</v>
      </c>
      <c r="AF952" s="46">
        <v>5</v>
      </c>
      <c r="AG952" s="46">
        <v>80</v>
      </c>
      <c r="AH952" s="50">
        <v>60645</v>
      </c>
      <c r="AI952" s="50">
        <f t="shared" si="199"/>
        <v>25005</v>
      </c>
      <c r="AJ952" t="s">
        <v>1483</v>
      </c>
    </row>
    <row r="953" spans="1:36" hidden="1" outlineLevel="1">
      <c r="A953" s="27" t="s">
        <v>1538</v>
      </c>
      <c r="B953" s="11" t="s">
        <v>1041</v>
      </c>
      <c r="E953" s="1">
        <f t="shared" si="203"/>
        <v>12313</v>
      </c>
      <c r="G953" s="1">
        <v>10174</v>
      </c>
      <c r="H953" s="1">
        <v>10021</v>
      </c>
      <c r="I953" s="2"/>
      <c r="J953" s="2">
        <f t="shared" si="204"/>
        <v>0.81385527491269394</v>
      </c>
      <c r="K953" s="10">
        <f t="shared" si="202"/>
        <v>2</v>
      </c>
      <c r="L953" s="9">
        <f t="shared" si="200"/>
        <v>3</v>
      </c>
      <c r="M953" s="8">
        <f t="shared" si="201"/>
        <v>1</v>
      </c>
      <c r="N953" s="2">
        <f t="shared" si="205"/>
        <v>0.34421967665935493</v>
      </c>
      <c r="O953" s="2">
        <f t="shared" si="206"/>
        <v>8.2866195466731657E-2</v>
      </c>
      <c r="P953" s="2">
        <f t="shared" si="207"/>
        <v>0.57234543829718088</v>
      </c>
      <c r="Q953" s="2">
        <f t="shared" si="208"/>
        <v>5.686895767325062E-4</v>
      </c>
      <c r="R953" s="1">
        <v>4237</v>
      </c>
      <c r="S953" s="1">
        <v>1020</v>
      </c>
      <c r="T953" s="1">
        <v>7045</v>
      </c>
      <c r="V953" s="1">
        <v>7</v>
      </c>
      <c r="X953" s="1">
        <v>4</v>
      </c>
      <c r="AA953" t="s">
        <v>841</v>
      </c>
      <c r="AE953" s="44">
        <v>25</v>
      </c>
      <c r="AF953" s="46">
        <v>21</v>
      </c>
      <c r="AG953" s="46">
        <v>110</v>
      </c>
      <c r="AH953" s="50">
        <v>60785</v>
      </c>
      <c r="AI953" s="50">
        <f t="shared" si="199"/>
        <v>25021</v>
      </c>
      <c r="AJ953" t="s">
        <v>1483</v>
      </c>
    </row>
    <row r="954" spans="1:36" hidden="1" outlineLevel="1">
      <c r="A954" s="27" t="s">
        <v>757</v>
      </c>
      <c r="B954" s="11" t="s">
        <v>1041</v>
      </c>
      <c r="E954" s="1">
        <f t="shared" si="203"/>
        <v>2263</v>
      </c>
      <c r="G954" s="1">
        <v>1905</v>
      </c>
      <c r="H954" s="1">
        <v>1891</v>
      </c>
      <c r="I954" s="2"/>
      <c r="J954" s="2">
        <f t="shared" si="204"/>
        <v>0.83561643835616439</v>
      </c>
      <c r="K954" s="10">
        <f t="shared" si="202"/>
        <v>2</v>
      </c>
      <c r="L954" s="9">
        <f t="shared" si="200"/>
        <v>3</v>
      </c>
      <c r="M954" s="8">
        <f t="shared" si="201"/>
        <v>1</v>
      </c>
      <c r="N954" s="2">
        <f t="shared" si="205"/>
        <v>0.28482972136222912</v>
      </c>
      <c r="O954" s="2">
        <f t="shared" si="206"/>
        <v>0.16143299425033172</v>
      </c>
      <c r="P954" s="2">
        <f t="shared" si="207"/>
        <v>0.55019902697921275</v>
      </c>
      <c r="Q954" s="2">
        <f t="shared" si="208"/>
        <v>3.5382574082264417E-3</v>
      </c>
      <c r="R954" s="1">
        <v>644</v>
      </c>
      <c r="S954" s="1">
        <v>365</v>
      </c>
      <c r="T954" s="1">
        <v>1244</v>
      </c>
      <c r="V954" s="1">
        <v>8</v>
      </c>
      <c r="X954" s="1">
        <v>2</v>
      </c>
      <c r="AA954" t="s">
        <v>1988</v>
      </c>
      <c r="AE954" s="44">
        <v>25</v>
      </c>
      <c r="AF954" s="46">
        <v>3</v>
      </c>
      <c r="AG954" s="46">
        <v>130</v>
      </c>
      <c r="AH954" s="50">
        <v>61065</v>
      </c>
      <c r="AI954" s="50">
        <f t="shared" si="199"/>
        <v>25003</v>
      </c>
      <c r="AJ954" t="s">
        <v>1483</v>
      </c>
    </row>
    <row r="955" spans="1:36" hidden="1" outlineLevel="1">
      <c r="A955" s="27" t="s">
        <v>527</v>
      </c>
      <c r="B955" s="11" t="s">
        <v>1041</v>
      </c>
      <c r="E955" s="1">
        <f t="shared" si="203"/>
        <v>1408</v>
      </c>
      <c r="G955" s="1">
        <v>1212</v>
      </c>
      <c r="H955" s="1">
        <v>1192</v>
      </c>
      <c r="I955" s="2"/>
      <c r="J955" s="2">
        <f t="shared" si="204"/>
        <v>0.84659090909090906</v>
      </c>
      <c r="K955" s="10">
        <f t="shared" si="202"/>
        <v>2</v>
      </c>
      <c r="L955" s="9">
        <f t="shared" si="200"/>
        <v>3</v>
      </c>
      <c r="M955" s="8">
        <f t="shared" si="201"/>
        <v>1</v>
      </c>
      <c r="N955" s="2">
        <f t="shared" si="205"/>
        <v>0.29403409090909088</v>
      </c>
      <c r="O955" s="2">
        <f t="shared" si="206"/>
        <v>0.10014204545454546</v>
      </c>
      <c r="P955" s="2">
        <f t="shared" si="207"/>
        <v>0.59872159090909094</v>
      </c>
      <c r="Q955" s="2">
        <f t="shared" si="208"/>
        <v>7.1022727272728181E-3</v>
      </c>
      <c r="R955" s="1">
        <v>414</v>
      </c>
      <c r="S955" s="1">
        <v>141</v>
      </c>
      <c r="T955" s="1">
        <v>843</v>
      </c>
      <c r="V955" s="1">
        <v>10</v>
      </c>
      <c r="X955" s="1">
        <v>0</v>
      </c>
      <c r="AA955" t="s">
        <v>1085</v>
      </c>
      <c r="AE955" s="44">
        <v>25</v>
      </c>
      <c r="AF955" s="46">
        <v>11</v>
      </c>
      <c r="AG955" s="46">
        <v>105</v>
      </c>
      <c r="AH955" s="50">
        <v>61135</v>
      </c>
      <c r="AI955" s="50">
        <f t="shared" si="199"/>
        <v>25011</v>
      </c>
      <c r="AJ955" t="s">
        <v>1483</v>
      </c>
    </row>
    <row r="956" spans="1:36" hidden="1" outlineLevel="1">
      <c r="A956" s="27" t="s">
        <v>387</v>
      </c>
      <c r="B956" s="11" t="s">
        <v>1041</v>
      </c>
      <c r="E956" s="1">
        <f t="shared" si="203"/>
        <v>3078</v>
      </c>
      <c r="G956" s="1">
        <v>2705</v>
      </c>
      <c r="H956" s="1">
        <v>2698</v>
      </c>
      <c r="I956" s="2"/>
      <c r="J956" s="2">
        <f t="shared" si="204"/>
        <v>0.87654320987654322</v>
      </c>
      <c r="K956" s="10">
        <f t="shared" si="202"/>
        <v>2</v>
      </c>
      <c r="L956" s="9">
        <f t="shared" si="200"/>
        <v>3</v>
      </c>
      <c r="M956" s="8">
        <f t="shared" si="201"/>
        <v>1</v>
      </c>
      <c r="N956" s="2">
        <f t="shared" si="205"/>
        <v>0.2498375568551007</v>
      </c>
      <c r="O956" s="2">
        <f t="shared" si="206"/>
        <v>0.21052631578947367</v>
      </c>
      <c r="P956" s="2">
        <f t="shared" si="207"/>
        <v>0.53768680961663418</v>
      </c>
      <c r="Q956" s="2">
        <f t="shared" si="208"/>
        <v>1.9493177387914784E-3</v>
      </c>
      <c r="R956" s="1">
        <v>769</v>
      </c>
      <c r="S956" s="1">
        <v>648</v>
      </c>
      <c r="T956" s="1">
        <v>1655</v>
      </c>
      <c r="V956" s="1">
        <v>6</v>
      </c>
      <c r="X956" s="1">
        <v>0</v>
      </c>
      <c r="AA956" t="s">
        <v>627</v>
      </c>
      <c r="AE956" s="44">
        <v>25</v>
      </c>
      <c r="AF956" s="46">
        <v>17</v>
      </c>
      <c r="AG956" s="46">
        <v>185</v>
      </c>
      <c r="AH956" s="50">
        <v>61380</v>
      </c>
      <c r="AI956" s="50">
        <f t="shared" si="199"/>
        <v>25017</v>
      </c>
      <c r="AJ956" t="s">
        <v>1483</v>
      </c>
    </row>
    <row r="957" spans="1:36" hidden="1" outlineLevel="1">
      <c r="A957" s="27" t="s">
        <v>1091</v>
      </c>
      <c r="B957" s="11" t="s">
        <v>1041</v>
      </c>
      <c r="E957" s="1">
        <f t="shared" si="203"/>
        <v>3878</v>
      </c>
      <c r="G957" s="1">
        <v>3144</v>
      </c>
      <c r="H957" s="1">
        <v>3125</v>
      </c>
      <c r="I957" s="2"/>
      <c r="J957" s="2">
        <f t="shared" si="204"/>
        <v>0.80582774626095921</v>
      </c>
      <c r="K957" s="10">
        <f t="shared" si="202"/>
        <v>2</v>
      </c>
      <c r="L957" s="9">
        <f t="shared" si="200"/>
        <v>3</v>
      </c>
      <c r="M957" s="8">
        <f t="shared" si="201"/>
        <v>1</v>
      </c>
      <c r="N957" s="2">
        <f t="shared" si="205"/>
        <v>0.22695584817970565</v>
      </c>
      <c r="O957" s="2">
        <f t="shared" si="206"/>
        <v>0.12754970307255359</v>
      </c>
      <c r="P957" s="2">
        <f t="shared" si="207"/>
        <v>0.64342886651174802</v>
      </c>
      <c r="Q957" s="2">
        <f t="shared" si="208"/>
        <v>2.0655822359927356E-3</v>
      </c>
      <c r="R957" s="1">
        <v>879</v>
      </c>
      <c r="S957" s="1">
        <v>494</v>
      </c>
      <c r="T957" s="1">
        <v>2492</v>
      </c>
      <c r="V957" s="1">
        <v>8</v>
      </c>
      <c r="X957" s="1">
        <v>5</v>
      </c>
      <c r="AA957" t="s">
        <v>627</v>
      </c>
      <c r="AE957" s="44">
        <v>25</v>
      </c>
      <c r="AF957" s="46">
        <v>17</v>
      </c>
      <c r="AG957" s="46">
        <v>190</v>
      </c>
      <c r="AH957" s="50">
        <v>61590</v>
      </c>
      <c r="AI957" s="50">
        <f t="shared" si="199"/>
        <v>25017</v>
      </c>
      <c r="AJ957" t="s">
        <v>1483</v>
      </c>
    </row>
    <row r="958" spans="1:36" hidden="1" outlineLevel="1">
      <c r="A958" s="27" t="s">
        <v>608</v>
      </c>
      <c r="B958" s="11" t="s">
        <v>1041</v>
      </c>
      <c r="E958" s="1">
        <f t="shared" si="203"/>
        <v>22406</v>
      </c>
      <c r="G958" s="1">
        <v>17829</v>
      </c>
      <c r="H958" s="1">
        <v>17682</v>
      </c>
      <c r="I958" s="2"/>
      <c r="J958" s="2">
        <f t="shared" si="204"/>
        <v>0.78916361688833347</v>
      </c>
      <c r="K958" s="10">
        <f t="shared" si="202"/>
        <v>2</v>
      </c>
      <c r="L958" s="9">
        <f t="shared" si="200"/>
        <v>3</v>
      </c>
      <c r="M958" s="8">
        <f t="shared" si="201"/>
        <v>1</v>
      </c>
      <c r="N958" s="2">
        <f t="shared" si="205"/>
        <v>0.2929301951677013</v>
      </c>
      <c r="O958" s="2">
        <f t="shared" si="206"/>
        <v>0.16283328122906526</v>
      </c>
      <c r="P958" s="2">
        <f t="shared" si="207"/>
        <v>0.54316466437407884</v>
      </c>
      <c r="Q958" s="2">
        <f t="shared" si="208"/>
        <v>1.071859229154648E-3</v>
      </c>
      <c r="R958" s="1">
        <v>6559</v>
      </c>
      <c r="S958" s="1">
        <v>3646</v>
      </c>
      <c r="T958" s="1">
        <v>12162</v>
      </c>
      <c r="V958" s="1">
        <v>24</v>
      </c>
      <c r="X958" s="1">
        <v>15</v>
      </c>
      <c r="AA958" s="11" t="s">
        <v>1347</v>
      </c>
      <c r="AB958" s="11"/>
      <c r="AE958" s="44">
        <v>25</v>
      </c>
      <c r="AF958" s="46">
        <v>27</v>
      </c>
      <c r="AG958" s="46">
        <v>215</v>
      </c>
      <c r="AH958" s="50">
        <v>61800</v>
      </c>
      <c r="AI958" s="50">
        <f t="shared" si="199"/>
        <v>25027</v>
      </c>
      <c r="AJ958" t="s">
        <v>1483</v>
      </c>
    </row>
    <row r="959" spans="1:36" hidden="1" outlineLevel="1">
      <c r="A959" s="27" t="s">
        <v>3043</v>
      </c>
      <c r="B959" s="11" t="s">
        <v>1041</v>
      </c>
      <c r="E959" s="1">
        <f t="shared" si="203"/>
        <v>1456</v>
      </c>
      <c r="G959" s="1">
        <v>1232</v>
      </c>
      <c r="H959" s="1">
        <v>1220</v>
      </c>
      <c r="I959" s="2"/>
      <c r="J959" s="2">
        <f t="shared" si="204"/>
        <v>0.83791208791208793</v>
      </c>
      <c r="K959" s="10">
        <f t="shared" si="202"/>
        <v>2</v>
      </c>
      <c r="L959" s="9">
        <f t="shared" si="200"/>
        <v>3</v>
      </c>
      <c r="M959" s="8">
        <f t="shared" si="201"/>
        <v>1</v>
      </c>
      <c r="N959" s="2">
        <f t="shared" si="205"/>
        <v>0.44848901098901101</v>
      </c>
      <c r="O959" s="2">
        <f t="shared" si="206"/>
        <v>6.3873626373626369E-2</v>
      </c>
      <c r="P959" s="2">
        <f t="shared" si="207"/>
        <v>0.47458791208791207</v>
      </c>
      <c r="Q959" s="2">
        <f t="shared" si="208"/>
        <v>1.3049450549450614E-2</v>
      </c>
      <c r="R959" s="1">
        <v>653</v>
      </c>
      <c r="S959" s="1">
        <v>93</v>
      </c>
      <c r="T959" s="1">
        <v>691</v>
      </c>
      <c r="V959" s="1">
        <v>19</v>
      </c>
      <c r="X959" s="1">
        <v>0</v>
      </c>
      <c r="AA959" t="s">
        <v>1085</v>
      </c>
      <c r="AE959" s="44">
        <v>25</v>
      </c>
      <c r="AF959" s="46">
        <v>11</v>
      </c>
      <c r="AG959" s="46">
        <v>110</v>
      </c>
      <c r="AH959" s="50">
        <v>61905</v>
      </c>
      <c r="AI959" s="50">
        <f t="shared" ref="AI959:AI1022" si="209">AE959*1000+AF959</f>
        <v>25011</v>
      </c>
      <c r="AJ959" t="s">
        <v>1483</v>
      </c>
    </row>
    <row r="960" spans="1:36" hidden="1" outlineLevel="1">
      <c r="A960" s="27" t="s">
        <v>1360</v>
      </c>
      <c r="B960" s="11" t="s">
        <v>1041</v>
      </c>
      <c r="E960" s="1">
        <f t="shared" si="203"/>
        <v>13422</v>
      </c>
      <c r="G960" s="1">
        <v>10303</v>
      </c>
      <c r="H960" s="1">
        <v>10088</v>
      </c>
      <c r="I960" s="2"/>
      <c r="J960" s="2">
        <f t="shared" si="204"/>
        <v>0.75160184771271044</v>
      </c>
      <c r="K960" s="10">
        <f t="shared" si="202"/>
        <v>2</v>
      </c>
      <c r="L960" s="9">
        <f t="shared" si="200"/>
        <v>3</v>
      </c>
      <c r="M960" s="8">
        <f t="shared" si="201"/>
        <v>1</v>
      </c>
      <c r="N960" s="2">
        <f t="shared" si="205"/>
        <v>0.41444129494256304</v>
      </c>
      <c r="O960" s="2">
        <f t="shared" si="206"/>
        <v>8.7721915560196928E-2</v>
      </c>
      <c r="P960" s="2">
        <f t="shared" si="207"/>
        <v>0.49731463523795316</v>
      </c>
      <c r="Q960" s="2">
        <f t="shared" si="208"/>
        <v>5.2215425928681114E-4</v>
      </c>
      <c r="R960" s="1">
        <v>5556</v>
      </c>
      <c r="S960" s="1">
        <v>1176</v>
      </c>
      <c r="T960" s="1">
        <v>6667</v>
      </c>
      <c r="V960" s="1">
        <v>7</v>
      </c>
      <c r="X960" s="1">
        <v>16</v>
      </c>
      <c r="AA960" t="s">
        <v>2264</v>
      </c>
      <c r="AE960" s="44">
        <v>25</v>
      </c>
      <c r="AF960" s="46">
        <v>5</v>
      </c>
      <c r="AG960" s="46">
        <v>85</v>
      </c>
      <c r="AH960" s="50">
        <v>62430</v>
      </c>
      <c r="AI960" s="50">
        <f t="shared" si="209"/>
        <v>25005</v>
      </c>
      <c r="AJ960" t="s">
        <v>1483</v>
      </c>
    </row>
    <row r="961" spans="1:36" hidden="1" outlineLevel="1">
      <c r="A961" s="27" t="s">
        <v>2204</v>
      </c>
      <c r="B961" s="11" t="s">
        <v>1041</v>
      </c>
      <c r="E961" s="1">
        <f t="shared" si="203"/>
        <v>44533</v>
      </c>
      <c r="G961" s="1">
        <v>33061</v>
      </c>
      <c r="H961" s="1">
        <v>32762</v>
      </c>
      <c r="I961" s="2"/>
      <c r="J961" s="2">
        <f t="shared" si="204"/>
        <v>0.73567915927514427</v>
      </c>
      <c r="K961" s="10">
        <f t="shared" si="202"/>
        <v>1</v>
      </c>
      <c r="L961" s="9">
        <f t="shared" si="200"/>
        <v>3</v>
      </c>
      <c r="M961" s="8">
        <f t="shared" si="201"/>
        <v>2</v>
      </c>
      <c r="N961" s="2">
        <f t="shared" si="205"/>
        <v>0.54993141597895256</v>
      </c>
      <c r="O961" s="2">
        <f t="shared" si="206"/>
        <v>4.785140878325201E-2</v>
      </c>
      <c r="P961" s="2">
        <f t="shared" si="207"/>
        <v>0.39657304760405659</v>
      </c>
      <c r="Q961" s="2">
        <f t="shared" si="208"/>
        <v>5.644127633738838E-3</v>
      </c>
      <c r="R961" s="1">
        <v>24456</v>
      </c>
      <c r="S961" s="1">
        <v>2128</v>
      </c>
      <c r="T961" s="1">
        <v>17636</v>
      </c>
      <c r="V961" s="1">
        <v>251</v>
      </c>
      <c r="X961" s="1">
        <v>62</v>
      </c>
      <c r="AA961" t="s">
        <v>627</v>
      </c>
      <c r="AE961" s="44">
        <v>25</v>
      </c>
      <c r="AF961" s="46">
        <v>17</v>
      </c>
      <c r="AG961" s="46">
        <v>195</v>
      </c>
      <c r="AH961" s="50">
        <v>62535</v>
      </c>
      <c r="AI961" s="50">
        <f t="shared" si="209"/>
        <v>25017</v>
      </c>
      <c r="AJ961" t="s">
        <v>905</v>
      </c>
    </row>
    <row r="962" spans="1:36" hidden="1" outlineLevel="1">
      <c r="A962" s="27" t="s">
        <v>1385</v>
      </c>
      <c r="B962" s="11" t="s">
        <v>1041</v>
      </c>
      <c r="E962" s="1">
        <f t="shared" si="203"/>
        <v>11224</v>
      </c>
      <c r="G962" s="1">
        <v>9110</v>
      </c>
      <c r="H962" s="1">
        <v>9028</v>
      </c>
      <c r="I962" s="2"/>
      <c r="J962" s="2">
        <f t="shared" si="204"/>
        <v>0.80434782608695654</v>
      </c>
      <c r="K962" s="10">
        <f t="shared" si="202"/>
        <v>2</v>
      </c>
      <c r="L962" s="9">
        <f t="shared" ref="L962:L1025" si="210">IF(S962&gt;0,RANK(S962,$R962:$W962),"")</f>
        <v>3</v>
      </c>
      <c r="M962" s="8">
        <f t="shared" ref="M962:M1025" si="211">IF(T962&gt;0,RANK(T962,$R962:$W962),"")</f>
        <v>1</v>
      </c>
      <c r="N962" s="2">
        <f t="shared" si="205"/>
        <v>0.33184696334611613</v>
      </c>
      <c r="O962" s="2">
        <f t="shared" si="206"/>
        <v>0.11887987157763311</v>
      </c>
      <c r="P962" s="2">
        <f t="shared" si="207"/>
        <v>0.54820297868545442</v>
      </c>
      <c r="Q962" s="2">
        <f t="shared" si="208"/>
        <v>1.0701863907963682E-3</v>
      </c>
      <c r="R962" s="1">
        <v>3721</v>
      </c>
      <c r="S962" s="1">
        <v>1333</v>
      </c>
      <c r="T962" s="1">
        <v>6147</v>
      </c>
      <c r="V962" s="1">
        <v>12</v>
      </c>
      <c r="X962" s="1">
        <v>11</v>
      </c>
      <c r="AA962" t="s">
        <v>2023</v>
      </c>
      <c r="AE962" s="44">
        <v>25</v>
      </c>
      <c r="AF962" s="46">
        <v>15</v>
      </c>
      <c r="AG962" s="46">
        <v>80</v>
      </c>
      <c r="AH962" s="50">
        <v>64145</v>
      </c>
      <c r="AI962" s="50">
        <f t="shared" si="209"/>
        <v>25015</v>
      </c>
      <c r="AJ962" t="s">
        <v>1483</v>
      </c>
    </row>
    <row r="963" spans="1:36" hidden="1" outlineLevel="1">
      <c r="A963" s="27" t="s">
        <v>256</v>
      </c>
      <c r="B963" s="11" t="s">
        <v>1041</v>
      </c>
      <c r="E963" s="1">
        <f t="shared" si="203"/>
        <v>4041</v>
      </c>
      <c r="G963" s="1">
        <v>3428</v>
      </c>
      <c r="H963" s="1">
        <v>3410</v>
      </c>
      <c r="I963" s="2"/>
      <c r="J963" s="2">
        <f t="shared" si="204"/>
        <v>0.84385053204652316</v>
      </c>
      <c r="K963" s="10">
        <f t="shared" si="202"/>
        <v>2</v>
      </c>
      <c r="L963" s="9">
        <f t="shared" si="210"/>
        <v>3</v>
      </c>
      <c r="M963" s="8">
        <f t="shared" si="211"/>
        <v>1</v>
      </c>
      <c r="N963" s="2">
        <f t="shared" si="205"/>
        <v>0.24801980198019802</v>
      </c>
      <c r="O963" s="2">
        <f t="shared" si="206"/>
        <v>0.13762376237623763</v>
      </c>
      <c r="P963" s="2">
        <f t="shared" si="207"/>
        <v>0.61336633663366336</v>
      </c>
      <c r="Q963" s="2">
        <f t="shared" si="208"/>
        <v>9.9009900990099098E-4</v>
      </c>
      <c r="R963" s="1">
        <v>1002</v>
      </c>
      <c r="S963" s="1">
        <v>556</v>
      </c>
      <c r="T963" s="1">
        <v>2478</v>
      </c>
      <c r="V963" s="1">
        <v>4</v>
      </c>
      <c r="X963" s="1">
        <v>1</v>
      </c>
      <c r="AA963" t="s">
        <v>2023</v>
      </c>
      <c r="AE963" s="44">
        <v>25</v>
      </c>
      <c r="AF963" s="46">
        <v>15</v>
      </c>
      <c r="AG963" s="46">
        <v>75</v>
      </c>
      <c r="AH963" s="50">
        <v>62745</v>
      </c>
      <c r="AI963" s="50">
        <f t="shared" si="209"/>
        <v>25015</v>
      </c>
      <c r="AJ963" t="s">
        <v>1483</v>
      </c>
    </row>
    <row r="964" spans="1:36" hidden="1" outlineLevel="1">
      <c r="A964" s="27" t="s">
        <v>2454</v>
      </c>
      <c r="B964" s="11" t="s">
        <v>1041</v>
      </c>
      <c r="E964" s="1">
        <f t="shared" si="203"/>
        <v>6699</v>
      </c>
      <c r="G964" s="1">
        <v>5732</v>
      </c>
      <c r="H964" s="1">
        <v>5708</v>
      </c>
      <c r="I964" s="2"/>
      <c r="J964" s="2">
        <f t="shared" si="204"/>
        <v>0.85206747275712791</v>
      </c>
      <c r="K964" s="10">
        <f t="shared" si="202"/>
        <v>2</v>
      </c>
      <c r="L964" s="9">
        <f t="shared" si="210"/>
        <v>3</v>
      </c>
      <c r="M964" s="8">
        <f t="shared" si="211"/>
        <v>1</v>
      </c>
      <c r="N964" s="2">
        <f t="shared" si="205"/>
        <v>0.24141534786503435</v>
      </c>
      <c r="O964" s="2">
        <f t="shared" si="206"/>
        <v>0.18692146909525231</v>
      </c>
      <c r="P964" s="2">
        <f t="shared" si="207"/>
        <v>0.57061809495371751</v>
      </c>
      <c r="Q964" s="2">
        <f t="shared" si="208"/>
        <v>1.0450880859957934E-3</v>
      </c>
      <c r="R964" s="1">
        <v>1617</v>
      </c>
      <c r="S964" s="1">
        <v>1252</v>
      </c>
      <c r="T964" s="1">
        <v>3822</v>
      </c>
      <c r="V964" s="1">
        <v>7</v>
      </c>
      <c r="X964" s="1">
        <v>1</v>
      </c>
      <c r="AA964" s="11" t="s">
        <v>1347</v>
      </c>
      <c r="AB964" s="11"/>
      <c r="AE964" s="44">
        <v>25</v>
      </c>
      <c r="AF964" s="46">
        <v>27</v>
      </c>
      <c r="AG964" s="46">
        <v>220</v>
      </c>
      <c r="AH964" s="50">
        <v>63165</v>
      </c>
      <c r="AI964" s="50">
        <f t="shared" si="209"/>
        <v>25027</v>
      </c>
      <c r="AJ964" t="s">
        <v>1483</v>
      </c>
    </row>
    <row r="965" spans="1:36" hidden="1" outlineLevel="1">
      <c r="A965" s="27" t="s">
        <v>2758</v>
      </c>
      <c r="B965" s="11" t="s">
        <v>1041</v>
      </c>
      <c r="E965" s="1">
        <f t="shared" si="203"/>
        <v>11861</v>
      </c>
      <c r="G965" s="1">
        <v>7044</v>
      </c>
      <c r="H965" s="1">
        <v>7009</v>
      </c>
      <c r="I965" s="2"/>
      <c r="J965" s="2">
        <f t="shared" si="204"/>
        <v>0.59092825225529044</v>
      </c>
      <c r="K965" s="10">
        <f t="shared" si="202"/>
        <v>2</v>
      </c>
      <c r="L965" s="9">
        <f t="shared" si="210"/>
        <v>3</v>
      </c>
      <c r="M965" s="8">
        <f t="shared" si="211"/>
        <v>1</v>
      </c>
      <c r="N965" s="2">
        <f t="shared" si="205"/>
        <v>0.38806222522827188</v>
      </c>
      <c r="O965" s="2">
        <f t="shared" si="206"/>
        <v>9.5705106526885353E-2</v>
      </c>
      <c r="P965" s="2">
        <f t="shared" si="207"/>
        <v>0.51538721677375721</v>
      </c>
      <c r="Q965" s="2">
        <f t="shared" si="208"/>
        <v>8.4545147108550101E-4</v>
      </c>
      <c r="R965" s="1">
        <v>4590</v>
      </c>
      <c r="S965" s="1">
        <v>1132</v>
      </c>
      <c r="T965" s="1">
        <v>6096</v>
      </c>
      <c r="V965" s="1">
        <v>10</v>
      </c>
      <c r="X965" s="1">
        <v>33</v>
      </c>
      <c r="AA965" s="11" t="s">
        <v>1347</v>
      </c>
      <c r="AB965" s="11"/>
      <c r="AE965" s="44">
        <v>25</v>
      </c>
      <c r="AF965" s="46">
        <v>27</v>
      </c>
      <c r="AG965" s="46">
        <v>225</v>
      </c>
      <c r="AH965" s="50">
        <v>63270</v>
      </c>
      <c r="AI965" s="50">
        <f t="shared" si="209"/>
        <v>25027</v>
      </c>
      <c r="AJ965" t="s">
        <v>1483</v>
      </c>
    </row>
    <row r="966" spans="1:36" hidden="1" outlineLevel="1">
      <c r="A966" s="27" t="s">
        <v>1600</v>
      </c>
      <c r="B966" s="11" t="s">
        <v>1041</v>
      </c>
      <c r="E966" s="1">
        <f t="shared" si="203"/>
        <v>6765</v>
      </c>
      <c r="G966" s="1">
        <v>4894</v>
      </c>
      <c r="H966" s="1">
        <v>4867</v>
      </c>
      <c r="I966" s="2"/>
      <c r="J966" s="2">
        <f t="shared" si="204"/>
        <v>0.71943828529194387</v>
      </c>
      <c r="K966" s="10">
        <f t="shared" si="202"/>
        <v>2</v>
      </c>
      <c r="L966" s="9">
        <f t="shared" si="210"/>
        <v>3</v>
      </c>
      <c r="M966" s="8">
        <f t="shared" si="211"/>
        <v>1</v>
      </c>
      <c r="N966" s="2">
        <f t="shared" si="205"/>
        <v>0.24286348173347139</v>
      </c>
      <c r="O966" s="2">
        <f t="shared" si="206"/>
        <v>0.22777695607158704</v>
      </c>
      <c r="P966" s="2">
        <f t="shared" si="207"/>
        <v>0.52699304836562644</v>
      </c>
      <c r="Q966" s="2">
        <f t="shared" si="208"/>
        <v>2.3665138293151866E-3</v>
      </c>
      <c r="R966" s="1">
        <v>1642</v>
      </c>
      <c r="S966" s="1">
        <v>1540</v>
      </c>
      <c r="T966" s="1">
        <v>3563</v>
      </c>
      <c r="V966" s="1">
        <v>16</v>
      </c>
      <c r="X966" s="1">
        <v>4</v>
      </c>
      <c r="AA966" t="s">
        <v>2725</v>
      </c>
      <c r="AE966" s="44">
        <v>25</v>
      </c>
      <c r="AF966" s="46">
        <v>13</v>
      </c>
      <c r="AG966" s="46">
        <v>85</v>
      </c>
      <c r="AH966" s="50">
        <v>65825</v>
      </c>
      <c r="AI966" s="50">
        <f t="shared" si="209"/>
        <v>25013</v>
      </c>
      <c r="AJ966" t="s">
        <v>1483</v>
      </c>
    </row>
    <row r="967" spans="1:36" hidden="1" outlineLevel="1">
      <c r="A967" s="27" t="s">
        <v>466</v>
      </c>
      <c r="B967" s="11" t="s">
        <v>1041</v>
      </c>
      <c r="E967" s="1">
        <f t="shared" si="203"/>
        <v>7822</v>
      </c>
      <c r="G967" s="1">
        <v>5669</v>
      </c>
      <c r="H967" s="1">
        <v>5647</v>
      </c>
      <c r="I967" s="2"/>
      <c r="J967" s="2">
        <f t="shared" si="204"/>
        <v>0.72193812324213757</v>
      </c>
      <c r="K967" s="10">
        <f t="shared" si="202"/>
        <v>2</v>
      </c>
      <c r="L967" s="9">
        <f t="shared" si="210"/>
        <v>3</v>
      </c>
      <c r="M967" s="8">
        <f t="shared" si="211"/>
        <v>1</v>
      </c>
      <c r="N967" s="2">
        <f t="shared" si="205"/>
        <v>0.28620822128313483</v>
      </c>
      <c r="O967" s="2">
        <f t="shared" si="206"/>
        <v>0.12524010756819054</v>
      </c>
      <c r="P967" s="2">
        <f t="shared" si="207"/>
        <v>0.58688692534255349</v>
      </c>
      <c r="Q967" s="2">
        <f t="shared" si="208"/>
        <v>1.6647458061211928E-3</v>
      </c>
      <c r="R967" s="1">
        <v>2235</v>
      </c>
      <c r="S967" s="1">
        <v>978</v>
      </c>
      <c r="T967" s="1">
        <v>4583</v>
      </c>
      <c r="V967" s="1">
        <v>13</v>
      </c>
      <c r="X967" s="1">
        <v>13</v>
      </c>
      <c r="AA967" s="11" t="s">
        <v>1347</v>
      </c>
      <c r="AB967" s="11"/>
      <c r="AE967" s="44">
        <v>25</v>
      </c>
      <c r="AF967" s="46">
        <v>27</v>
      </c>
      <c r="AG967" s="46">
        <v>230</v>
      </c>
      <c r="AH967" s="50">
        <v>66105</v>
      </c>
      <c r="AI967" s="50">
        <f t="shared" si="209"/>
        <v>25027</v>
      </c>
      <c r="AJ967" t="s">
        <v>1483</v>
      </c>
    </row>
    <row r="968" spans="1:36" hidden="1" outlineLevel="1">
      <c r="A968" s="27" t="s">
        <v>1892</v>
      </c>
      <c r="B968" s="11" t="s">
        <v>1041</v>
      </c>
      <c r="E968" s="1">
        <f t="shared" si="203"/>
        <v>84248</v>
      </c>
      <c r="G968" s="1">
        <v>52121</v>
      </c>
      <c r="H968" s="1">
        <v>51788</v>
      </c>
      <c r="I968" s="2"/>
      <c r="J968" s="2">
        <f t="shared" si="204"/>
        <v>0.61470895451524077</v>
      </c>
      <c r="K968" s="10">
        <f t="shared" si="202"/>
        <v>1</v>
      </c>
      <c r="L968" s="9">
        <f t="shared" si="210"/>
        <v>3</v>
      </c>
      <c r="M968" s="8">
        <f t="shared" si="211"/>
        <v>2</v>
      </c>
      <c r="N968" s="2">
        <f t="shared" si="205"/>
        <v>0.52550886799190577</v>
      </c>
      <c r="O968" s="2">
        <f t="shared" si="206"/>
        <v>9.2060468991786687E-2</v>
      </c>
      <c r="P968" s="2">
        <f t="shared" si="207"/>
        <v>0.38132365194619688</v>
      </c>
      <c r="Q968" s="2">
        <f t="shared" si="208"/>
        <v>1.1070110701106861E-3</v>
      </c>
      <c r="R968" s="1">
        <v>44148</v>
      </c>
      <c r="S968" s="1">
        <v>7734</v>
      </c>
      <c r="T968" s="1">
        <v>32035</v>
      </c>
      <c r="V968" s="1">
        <v>93</v>
      </c>
      <c r="X968" s="1">
        <v>238</v>
      </c>
      <c r="AA968" t="s">
        <v>2725</v>
      </c>
      <c r="AE968" s="44">
        <v>25</v>
      </c>
      <c r="AF968" s="46">
        <v>13</v>
      </c>
      <c r="AG968" s="46">
        <v>90</v>
      </c>
      <c r="AH968" s="50">
        <v>67000</v>
      </c>
      <c r="AI968" s="50">
        <f t="shared" si="209"/>
        <v>25013</v>
      </c>
      <c r="AJ968" t="s">
        <v>905</v>
      </c>
    </row>
    <row r="969" spans="1:36" hidden="1" outlineLevel="1">
      <c r="A969" s="27" t="s">
        <v>2523</v>
      </c>
      <c r="B969" s="11" t="s">
        <v>1041</v>
      </c>
      <c r="E969" s="1">
        <f t="shared" si="203"/>
        <v>5640</v>
      </c>
      <c r="G969" s="1">
        <v>4714</v>
      </c>
      <c r="H969" s="1">
        <v>4699</v>
      </c>
      <c r="I969" s="2"/>
      <c r="J969" s="2">
        <f t="shared" si="204"/>
        <v>0.83315602836879432</v>
      </c>
      <c r="K969" s="10">
        <f t="shared" si="202"/>
        <v>2</v>
      </c>
      <c r="L969" s="9">
        <f t="shared" si="210"/>
        <v>3</v>
      </c>
      <c r="M969" s="8">
        <f t="shared" si="211"/>
        <v>1</v>
      </c>
      <c r="N969" s="2">
        <f t="shared" si="205"/>
        <v>0.19914802981895632</v>
      </c>
      <c r="O969" s="2">
        <f t="shared" si="206"/>
        <v>0.17749378771742988</v>
      </c>
      <c r="P969" s="2">
        <f t="shared" si="207"/>
        <v>0.62122825701100459</v>
      </c>
      <c r="Q969" s="2">
        <f t="shared" si="208"/>
        <v>2.1299254526092604E-3</v>
      </c>
      <c r="R969" s="1">
        <v>1122</v>
      </c>
      <c r="S969" s="1">
        <v>1000</v>
      </c>
      <c r="T969" s="1">
        <v>3500</v>
      </c>
      <c r="V969" s="1">
        <v>12</v>
      </c>
      <c r="X969" s="1">
        <v>6</v>
      </c>
      <c r="AA969" s="11" t="s">
        <v>1347</v>
      </c>
      <c r="AB969" s="11"/>
      <c r="AE969" s="44">
        <v>25</v>
      </c>
      <c r="AF969" s="46">
        <v>27</v>
      </c>
      <c r="AG969" s="46">
        <v>235</v>
      </c>
      <c r="AH969" s="50">
        <v>67385</v>
      </c>
      <c r="AI969" s="50">
        <f t="shared" si="209"/>
        <v>25027</v>
      </c>
      <c r="AJ969" t="s">
        <v>1483</v>
      </c>
    </row>
    <row r="970" spans="1:36" hidden="1" outlineLevel="1">
      <c r="A970" s="27" t="s">
        <v>2624</v>
      </c>
      <c r="B970" s="11" t="s">
        <v>1041</v>
      </c>
      <c r="E970" s="1">
        <f t="shared" si="203"/>
        <v>1514</v>
      </c>
      <c r="G970" s="1">
        <v>1253</v>
      </c>
      <c r="H970" s="1">
        <v>1246</v>
      </c>
      <c r="I970" s="2"/>
      <c r="J970" s="2">
        <f t="shared" si="204"/>
        <v>0.8229854689564069</v>
      </c>
      <c r="K970" s="10">
        <f t="shared" si="202"/>
        <v>2</v>
      </c>
      <c r="L970" s="9">
        <f t="shared" si="210"/>
        <v>3</v>
      </c>
      <c r="M970" s="8">
        <f t="shared" si="211"/>
        <v>1</v>
      </c>
      <c r="N970" s="2">
        <f t="shared" si="205"/>
        <v>0.43291473892927956</v>
      </c>
      <c r="O970" s="2">
        <f t="shared" si="206"/>
        <v>0.12425644415069398</v>
      </c>
      <c r="P970" s="2">
        <f t="shared" si="207"/>
        <v>0.43754130865829477</v>
      </c>
      <c r="Q970" s="2">
        <f t="shared" si="208"/>
        <v>5.2875082617316882E-3</v>
      </c>
      <c r="R970" s="1">
        <v>655</v>
      </c>
      <c r="S970" s="1">
        <v>188</v>
      </c>
      <c r="T970" s="1">
        <v>662</v>
      </c>
      <c r="V970" s="1">
        <v>8</v>
      </c>
      <c r="X970" s="1">
        <v>1</v>
      </c>
      <c r="AA970" t="s">
        <v>1988</v>
      </c>
      <c r="AE970" s="44">
        <v>25</v>
      </c>
      <c r="AF970" s="46">
        <v>3</v>
      </c>
      <c r="AG970" s="46">
        <v>135</v>
      </c>
      <c r="AH970" s="50">
        <v>67595</v>
      </c>
      <c r="AI970" s="50">
        <f t="shared" si="209"/>
        <v>25003</v>
      </c>
      <c r="AJ970" t="s">
        <v>1483</v>
      </c>
    </row>
    <row r="971" spans="1:36" hidden="1" outlineLevel="1">
      <c r="A971" s="27" t="s">
        <v>1838</v>
      </c>
      <c r="B971" s="11" t="s">
        <v>1041</v>
      </c>
      <c r="E971" s="1">
        <f t="shared" si="203"/>
        <v>15312</v>
      </c>
      <c r="G971" s="1">
        <v>12156</v>
      </c>
      <c r="H971" s="1">
        <v>12100</v>
      </c>
      <c r="I971" s="2"/>
      <c r="J971" s="2">
        <f t="shared" si="204"/>
        <v>0.79022988505747127</v>
      </c>
      <c r="K971" s="10">
        <f t="shared" si="202"/>
        <v>2</v>
      </c>
      <c r="L971" s="9">
        <f t="shared" si="210"/>
        <v>3</v>
      </c>
      <c r="M971" s="8">
        <f t="shared" si="211"/>
        <v>1</v>
      </c>
      <c r="N971" s="2">
        <f t="shared" si="205"/>
        <v>0.35590561474606186</v>
      </c>
      <c r="O971" s="2">
        <f t="shared" si="206"/>
        <v>0.11183737499182952</v>
      </c>
      <c r="P971" s="2">
        <f t="shared" si="207"/>
        <v>0.53153800902019743</v>
      </c>
      <c r="Q971" s="2">
        <f t="shared" si="208"/>
        <v>7.1900124191115466E-4</v>
      </c>
      <c r="R971" s="1">
        <v>5445</v>
      </c>
      <c r="S971" s="1">
        <v>1711</v>
      </c>
      <c r="T971" s="1">
        <v>8132</v>
      </c>
      <c r="V971" s="1">
        <v>11</v>
      </c>
      <c r="X971" s="1">
        <v>13</v>
      </c>
      <c r="AA971" t="s">
        <v>627</v>
      </c>
      <c r="AE971" s="44">
        <v>25</v>
      </c>
      <c r="AF971" s="46">
        <v>17</v>
      </c>
      <c r="AG971" s="46">
        <v>200</v>
      </c>
      <c r="AH971" s="50">
        <v>67665</v>
      </c>
      <c r="AI971" s="50">
        <f t="shared" si="209"/>
        <v>25017</v>
      </c>
      <c r="AJ971" t="s">
        <v>1483</v>
      </c>
    </row>
    <row r="972" spans="1:36" hidden="1" outlineLevel="1">
      <c r="A972" s="27" t="s">
        <v>1381</v>
      </c>
      <c r="B972" s="11" t="s">
        <v>1041</v>
      </c>
      <c r="E972" s="1">
        <f t="shared" si="203"/>
        <v>17514</v>
      </c>
      <c r="G972" s="1">
        <v>13636</v>
      </c>
      <c r="H972" s="1">
        <v>13544</v>
      </c>
      <c r="I972" s="2"/>
      <c r="J972" s="2">
        <f t="shared" si="204"/>
        <v>0.77332419778462946</v>
      </c>
      <c r="K972" s="10">
        <f t="shared" si="202"/>
        <v>2</v>
      </c>
      <c r="L972" s="9">
        <f t="shared" si="210"/>
        <v>3</v>
      </c>
      <c r="M972" s="8">
        <f t="shared" si="211"/>
        <v>1</v>
      </c>
      <c r="N972" s="2">
        <f t="shared" si="205"/>
        <v>0.3673224293720691</v>
      </c>
      <c r="O972" s="2">
        <f t="shared" si="206"/>
        <v>9.1558961454878185E-2</v>
      </c>
      <c r="P972" s="2">
        <f t="shared" si="207"/>
        <v>0.54026078005261347</v>
      </c>
      <c r="Q972" s="2">
        <f t="shared" si="208"/>
        <v>8.578291204391908E-4</v>
      </c>
      <c r="R972" s="1">
        <v>6423</v>
      </c>
      <c r="S972" s="1">
        <v>1601</v>
      </c>
      <c r="T972" s="1">
        <v>9447</v>
      </c>
      <c r="V972" s="1">
        <v>15</v>
      </c>
      <c r="X972" s="1">
        <v>28</v>
      </c>
      <c r="AA972" t="s">
        <v>841</v>
      </c>
      <c r="AE972" s="44">
        <v>25</v>
      </c>
      <c r="AF972" s="46">
        <v>21</v>
      </c>
      <c r="AG972" s="46">
        <v>115</v>
      </c>
      <c r="AH972" s="50">
        <v>67945</v>
      </c>
      <c r="AI972" s="50">
        <f t="shared" si="209"/>
        <v>25021</v>
      </c>
      <c r="AJ972" t="s">
        <v>1483</v>
      </c>
    </row>
    <row r="973" spans="1:36" hidden="1" outlineLevel="1">
      <c r="A973" s="27" t="s">
        <v>1298</v>
      </c>
      <c r="B973" s="11" t="s">
        <v>1041</v>
      </c>
      <c r="E973" s="1">
        <f t="shared" si="203"/>
        <v>4655</v>
      </c>
      <c r="G973" s="1">
        <v>4024</v>
      </c>
      <c r="H973" s="1">
        <v>4004</v>
      </c>
      <c r="I973" s="2"/>
      <c r="J973" s="2">
        <f t="shared" si="204"/>
        <v>0.86015037593984967</v>
      </c>
      <c r="K973" s="10">
        <f t="shared" si="202"/>
        <v>2</v>
      </c>
      <c r="L973" s="9">
        <f t="shared" si="210"/>
        <v>3</v>
      </c>
      <c r="M973" s="8">
        <f t="shared" si="211"/>
        <v>1</v>
      </c>
      <c r="N973" s="2">
        <f t="shared" si="205"/>
        <v>0.24134966688158177</v>
      </c>
      <c r="O973" s="2">
        <f t="shared" si="206"/>
        <v>0.15989684074790458</v>
      </c>
      <c r="P973" s="2">
        <f t="shared" si="207"/>
        <v>0.59767891682785301</v>
      </c>
      <c r="Q973" s="2">
        <f t="shared" si="208"/>
        <v>1.0745755426606607E-3</v>
      </c>
      <c r="R973" s="1">
        <v>1123</v>
      </c>
      <c r="S973" s="1">
        <v>744</v>
      </c>
      <c r="T973" s="1">
        <v>2781</v>
      </c>
      <c r="V973" s="1">
        <v>5</v>
      </c>
      <c r="X973" s="1">
        <v>2</v>
      </c>
      <c r="AA973" t="s">
        <v>627</v>
      </c>
      <c r="AE973" s="44">
        <v>25</v>
      </c>
      <c r="AF973" s="46">
        <v>17</v>
      </c>
      <c r="AG973" s="46">
        <v>205</v>
      </c>
      <c r="AH973" s="50">
        <v>68050</v>
      </c>
      <c r="AI973" s="50">
        <f t="shared" si="209"/>
        <v>25017</v>
      </c>
      <c r="AJ973" t="s">
        <v>1483</v>
      </c>
    </row>
    <row r="974" spans="1:36" hidden="1" outlineLevel="1">
      <c r="A974" s="27" t="s">
        <v>1579</v>
      </c>
      <c r="B974" s="11" t="s">
        <v>1041</v>
      </c>
      <c r="E974" s="1">
        <f t="shared" si="203"/>
        <v>6438</v>
      </c>
      <c r="G974" s="1">
        <v>5208</v>
      </c>
      <c r="H974" s="1">
        <v>5197</v>
      </c>
      <c r="I974" s="2"/>
      <c r="J974" s="2">
        <f t="shared" si="204"/>
        <v>0.80723827275551419</v>
      </c>
      <c r="K974" s="10">
        <f t="shared" si="202"/>
        <v>2</v>
      </c>
      <c r="L974" s="9">
        <f t="shared" si="210"/>
        <v>3</v>
      </c>
      <c r="M974" s="8">
        <f t="shared" si="211"/>
        <v>1</v>
      </c>
      <c r="N974" s="2">
        <f t="shared" si="205"/>
        <v>0.26625194401244168</v>
      </c>
      <c r="O974" s="2">
        <f t="shared" si="206"/>
        <v>0.1771384136858476</v>
      </c>
      <c r="P974" s="2">
        <f t="shared" si="207"/>
        <v>0.55520995334370138</v>
      </c>
      <c r="Q974" s="2">
        <f t="shared" si="208"/>
        <v>1.3996889580093486E-3</v>
      </c>
      <c r="R974" s="1">
        <v>1712</v>
      </c>
      <c r="S974" s="1">
        <v>1139</v>
      </c>
      <c r="T974" s="1">
        <v>3570</v>
      </c>
      <c r="V974" s="1">
        <v>9</v>
      </c>
      <c r="X974" s="1">
        <v>8</v>
      </c>
      <c r="AA974" s="11" t="s">
        <v>1347</v>
      </c>
      <c r="AB974" s="11"/>
      <c r="AE974" s="44">
        <v>25</v>
      </c>
      <c r="AF974" s="46">
        <v>27</v>
      </c>
      <c r="AG974" s="46">
        <v>240</v>
      </c>
      <c r="AH974" s="50">
        <v>68155</v>
      </c>
      <c r="AI974" s="50">
        <f t="shared" si="209"/>
        <v>25027</v>
      </c>
      <c r="AJ974" t="s">
        <v>1483</v>
      </c>
    </row>
    <row r="975" spans="1:36" hidden="1" outlineLevel="1">
      <c r="A975" s="27" t="s">
        <v>645</v>
      </c>
      <c r="B975" s="11" t="s">
        <v>1041</v>
      </c>
      <c r="E975" s="1">
        <f t="shared" si="203"/>
        <v>12017</v>
      </c>
      <c r="G975" s="1">
        <v>10327</v>
      </c>
      <c r="H975" s="1">
        <v>10255</v>
      </c>
      <c r="I975" s="2"/>
      <c r="J975" s="2">
        <f t="shared" si="204"/>
        <v>0.85337438628609474</v>
      </c>
      <c r="K975" s="10">
        <f t="shared" si="202"/>
        <v>2</v>
      </c>
      <c r="L975" s="9">
        <f t="shared" si="210"/>
        <v>3</v>
      </c>
      <c r="M975" s="8">
        <f t="shared" si="211"/>
        <v>1</v>
      </c>
      <c r="N975" s="2">
        <f t="shared" si="205"/>
        <v>0.28330003330003328</v>
      </c>
      <c r="O975" s="2">
        <f t="shared" si="206"/>
        <v>0.17590742590742592</v>
      </c>
      <c r="P975" s="2">
        <f t="shared" si="207"/>
        <v>0.53987678987678989</v>
      </c>
      <c r="Q975" s="2">
        <f t="shared" si="208"/>
        <v>9.157509157509125E-4</v>
      </c>
      <c r="R975" s="1">
        <v>3403</v>
      </c>
      <c r="S975" s="1">
        <v>2113</v>
      </c>
      <c r="T975" s="1">
        <v>6485</v>
      </c>
      <c r="V975" s="1">
        <v>11</v>
      </c>
      <c r="X975" s="1">
        <v>5</v>
      </c>
      <c r="AA975" t="s">
        <v>627</v>
      </c>
      <c r="AE975" s="44">
        <v>25</v>
      </c>
      <c r="AF975" s="46">
        <v>17</v>
      </c>
      <c r="AG975" s="46">
        <v>210</v>
      </c>
      <c r="AH975" s="50">
        <v>68260</v>
      </c>
      <c r="AI975" s="50">
        <f t="shared" si="209"/>
        <v>25017</v>
      </c>
      <c r="AJ975" t="s">
        <v>1483</v>
      </c>
    </row>
    <row r="976" spans="1:36" hidden="1" outlineLevel="1">
      <c r="A976" s="27" t="s">
        <v>1317</v>
      </c>
      <c r="B976" s="11" t="s">
        <v>1041</v>
      </c>
      <c r="E976" s="1">
        <f t="shared" si="203"/>
        <v>2509</v>
      </c>
      <c r="G976" s="1">
        <v>1880</v>
      </c>
      <c r="H976" s="1">
        <v>1873</v>
      </c>
      <c r="I976" s="2"/>
      <c r="J976" s="2">
        <f t="shared" si="204"/>
        <v>0.74651255480271028</v>
      </c>
      <c r="K976" s="10">
        <f t="shared" si="202"/>
        <v>2</v>
      </c>
      <c r="L976" s="9">
        <f t="shared" si="210"/>
        <v>3</v>
      </c>
      <c r="M976" s="8">
        <f t="shared" si="211"/>
        <v>1</v>
      </c>
      <c r="N976" s="2">
        <f t="shared" si="205"/>
        <v>0.37495013960909451</v>
      </c>
      <c r="O976" s="2">
        <f t="shared" si="206"/>
        <v>8.4164339848424405E-2</v>
      </c>
      <c r="P976" s="2">
        <f t="shared" si="207"/>
        <v>0.53450339050658158</v>
      </c>
      <c r="Q976" s="2">
        <f t="shared" si="208"/>
        <v>6.3821300358994915E-3</v>
      </c>
      <c r="R976" s="1">
        <v>940</v>
      </c>
      <c r="S976" s="1">
        <v>211</v>
      </c>
      <c r="T976" s="1">
        <v>1340</v>
      </c>
      <c r="V976" s="1">
        <v>16</v>
      </c>
      <c r="X976" s="1">
        <v>2</v>
      </c>
      <c r="AA976" t="s">
        <v>1085</v>
      </c>
      <c r="AE976" s="44">
        <v>25</v>
      </c>
      <c r="AF976" s="46">
        <v>11</v>
      </c>
      <c r="AG976" s="46">
        <v>115</v>
      </c>
      <c r="AH976" s="50">
        <v>68400</v>
      </c>
      <c r="AI976" s="50">
        <f t="shared" si="209"/>
        <v>25011</v>
      </c>
      <c r="AJ976" t="s">
        <v>1483</v>
      </c>
    </row>
    <row r="977" spans="1:36" hidden="1" outlineLevel="1">
      <c r="A977" s="27" t="s">
        <v>342</v>
      </c>
      <c r="B977" s="11" t="s">
        <v>1041</v>
      </c>
      <c r="E977" s="1">
        <f t="shared" si="203"/>
        <v>6712</v>
      </c>
      <c r="G977" s="1">
        <v>5274</v>
      </c>
      <c r="H977" s="1">
        <v>5251</v>
      </c>
      <c r="I977" s="2"/>
      <c r="J977" s="2">
        <f t="shared" si="204"/>
        <v>0.78233015494636471</v>
      </c>
      <c r="K977" s="10">
        <f t="shared" si="202"/>
        <v>2</v>
      </c>
      <c r="L977" s="9">
        <f t="shared" si="210"/>
        <v>3</v>
      </c>
      <c r="M977" s="8">
        <f t="shared" si="211"/>
        <v>1</v>
      </c>
      <c r="N977" s="2">
        <f t="shared" si="205"/>
        <v>0.19081008503655081</v>
      </c>
      <c r="O977" s="2">
        <f t="shared" si="206"/>
        <v>0.13978815455766075</v>
      </c>
      <c r="P977" s="2">
        <f t="shared" si="207"/>
        <v>0.66820826495598984</v>
      </c>
      <c r="Q977" s="2">
        <f t="shared" si="208"/>
        <v>1.1934954497986316E-3</v>
      </c>
      <c r="R977" s="1">
        <v>1279</v>
      </c>
      <c r="S977" s="1">
        <v>937</v>
      </c>
      <c r="T977" s="1">
        <v>4479</v>
      </c>
      <c r="V977" s="1">
        <v>8</v>
      </c>
      <c r="X977" s="1">
        <v>9</v>
      </c>
      <c r="AA977" s="11" t="s">
        <v>1347</v>
      </c>
      <c r="AB977" s="11"/>
      <c r="AE977" s="44">
        <v>25</v>
      </c>
      <c r="AF977" s="46">
        <v>27</v>
      </c>
      <c r="AG977" s="46">
        <v>245</v>
      </c>
      <c r="AH977" s="50">
        <v>68610</v>
      </c>
      <c r="AI977" s="50">
        <f t="shared" si="209"/>
        <v>25027</v>
      </c>
      <c r="AJ977" t="s">
        <v>1483</v>
      </c>
    </row>
    <row r="978" spans="1:36" hidden="1" outlineLevel="1">
      <c r="A978" s="27" t="s">
        <v>2715</v>
      </c>
      <c r="B978" s="11" t="s">
        <v>1041</v>
      </c>
      <c r="E978" s="1">
        <f t="shared" si="203"/>
        <v>10232</v>
      </c>
      <c r="G978" s="1">
        <v>8191</v>
      </c>
      <c r="H978" s="1">
        <v>8132</v>
      </c>
      <c r="I978" s="2"/>
      <c r="J978" s="2">
        <f t="shared" si="204"/>
        <v>0.79476153244722436</v>
      </c>
      <c r="K978" s="10">
        <f t="shared" si="202"/>
        <v>2</v>
      </c>
      <c r="L978" s="9">
        <f t="shared" si="210"/>
        <v>3</v>
      </c>
      <c r="M978" s="8">
        <f t="shared" si="211"/>
        <v>1</v>
      </c>
      <c r="N978" s="2">
        <f t="shared" si="205"/>
        <v>0.34584555229716518</v>
      </c>
      <c r="O978" s="2">
        <f t="shared" si="206"/>
        <v>0.11104594330400783</v>
      </c>
      <c r="P978" s="2">
        <f t="shared" si="207"/>
        <v>0.54242424242424248</v>
      </c>
      <c r="Q978" s="2">
        <f t="shared" si="208"/>
        <v>6.8426197458448801E-4</v>
      </c>
      <c r="R978" s="1">
        <v>3538</v>
      </c>
      <c r="S978" s="1">
        <v>1136</v>
      </c>
      <c r="T978" s="1">
        <v>5549</v>
      </c>
      <c r="V978" s="1">
        <v>7</v>
      </c>
      <c r="X978" s="1">
        <v>2</v>
      </c>
      <c r="AA978" t="s">
        <v>749</v>
      </c>
      <c r="AE978" s="44">
        <v>25</v>
      </c>
      <c r="AF978" s="46">
        <v>9</v>
      </c>
      <c r="AG978" s="46">
        <v>155</v>
      </c>
      <c r="AH978" s="50">
        <v>68645</v>
      </c>
      <c r="AI978" s="50">
        <f t="shared" si="209"/>
        <v>25009</v>
      </c>
      <c r="AJ978" t="s">
        <v>1483</v>
      </c>
    </row>
    <row r="979" spans="1:36" hidden="1" outlineLevel="1">
      <c r="A979" s="27" t="s">
        <v>1874</v>
      </c>
      <c r="B979" s="11" t="s">
        <v>1041</v>
      </c>
      <c r="E979" s="1">
        <f t="shared" si="203"/>
        <v>11959</v>
      </c>
      <c r="G979" s="1">
        <v>8563</v>
      </c>
      <c r="H979" s="1">
        <v>8501</v>
      </c>
      <c r="I979" s="2"/>
      <c r="J979" s="2">
        <f t="shared" si="204"/>
        <v>0.71084538841040223</v>
      </c>
      <c r="K979" s="10">
        <f t="shared" si="202"/>
        <v>2</v>
      </c>
      <c r="L979" s="9">
        <f t="shared" si="210"/>
        <v>3</v>
      </c>
      <c r="M979" s="8">
        <f t="shared" si="211"/>
        <v>1</v>
      </c>
      <c r="N979" s="2">
        <f t="shared" si="205"/>
        <v>0.34331855074889128</v>
      </c>
      <c r="O979" s="2">
        <f t="shared" si="206"/>
        <v>9.9907957493096805E-2</v>
      </c>
      <c r="P979" s="2">
        <f t="shared" si="207"/>
        <v>0.55576939168270434</v>
      </c>
      <c r="Q979" s="2">
        <f t="shared" si="208"/>
        <v>1.0041000753076013E-3</v>
      </c>
      <c r="R979" s="1">
        <v>4103</v>
      </c>
      <c r="S979" s="1">
        <v>1194</v>
      </c>
      <c r="T979" s="1">
        <v>6642</v>
      </c>
      <c r="V979" s="1">
        <v>12</v>
      </c>
      <c r="X979" s="1">
        <v>8</v>
      </c>
      <c r="AA979" t="s">
        <v>2264</v>
      </c>
      <c r="AE979" s="44">
        <v>25</v>
      </c>
      <c r="AF979" s="46">
        <v>5</v>
      </c>
      <c r="AG979" s="46">
        <v>90</v>
      </c>
      <c r="AH979" s="50">
        <v>68750</v>
      </c>
      <c r="AI979" s="50">
        <f t="shared" si="209"/>
        <v>25005</v>
      </c>
      <c r="AJ979" t="s">
        <v>1483</v>
      </c>
    </row>
    <row r="980" spans="1:36" hidden="1" outlineLevel="1">
      <c r="A980" s="27" t="s">
        <v>2358</v>
      </c>
      <c r="B980" s="11" t="s">
        <v>1041</v>
      </c>
      <c r="E980" s="1">
        <f t="shared" si="203"/>
        <v>33173</v>
      </c>
      <c r="G980" s="1">
        <v>22732</v>
      </c>
      <c r="H980" s="1">
        <v>22535</v>
      </c>
      <c r="I980" s="2"/>
      <c r="J980" s="2">
        <f t="shared" si="204"/>
        <v>0.67931751725801104</v>
      </c>
      <c r="K980" s="10">
        <f t="shared" si="202"/>
        <v>2</v>
      </c>
      <c r="L980" s="9">
        <f t="shared" si="210"/>
        <v>3</v>
      </c>
      <c r="M980" s="8">
        <f t="shared" si="211"/>
        <v>1</v>
      </c>
      <c r="N980" s="2">
        <f t="shared" si="205"/>
        <v>0.35812239473207275</v>
      </c>
      <c r="O980" s="2">
        <f t="shared" si="206"/>
        <v>8.2945689603093092E-2</v>
      </c>
      <c r="P980" s="2">
        <f t="shared" si="207"/>
        <v>0.55793511750135927</v>
      </c>
      <c r="Q980" s="2">
        <f t="shared" si="208"/>
        <v>9.9679816347486572E-4</v>
      </c>
      <c r="R980" s="1">
        <v>11856</v>
      </c>
      <c r="S980" s="1">
        <v>2746</v>
      </c>
      <c r="T980" s="1">
        <v>18471</v>
      </c>
      <c r="V980" s="1">
        <v>33</v>
      </c>
      <c r="X980" s="1">
        <v>67</v>
      </c>
      <c r="AA980" t="s">
        <v>2264</v>
      </c>
      <c r="AE980" s="44">
        <v>25</v>
      </c>
      <c r="AF980" s="46">
        <v>5</v>
      </c>
      <c r="AG980" s="46">
        <v>95</v>
      </c>
      <c r="AH980" s="50">
        <v>69170</v>
      </c>
      <c r="AI980" s="50">
        <f t="shared" si="209"/>
        <v>25005</v>
      </c>
      <c r="AJ980" t="s">
        <v>905</v>
      </c>
    </row>
    <row r="981" spans="1:36" hidden="1" outlineLevel="1">
      <c r="A981" s="27" t="s">
        <v>2837</v>
      </c>
      <c r="B981" s="11" t="s">
        <v>1041</v>
      </c>
      <c r="E981" s="1">
        <f t="shared" si="203"/>
        <v>5009</v>
      </c>
      <c r="G981" s="1">
        <v>3752</v>
      </c>
      <c r="H981" s="1">
        <v>3726</v>
      </c>
      <c r="I981" s="2"/>
      <c r="J981" s="2">
        <f t="shared" si="204"/>
        <v>0.7438610501098023</v>
      </c>
      <c r="K981" s="10">
        <f t="shared" si="202"/>
        <v>2</v>
      </c>
      <c r="L981" s="9">
        <f t="shared" si="210"/>
        <v>3</v>
      </c>
      <c r="M981" s="8">
        <f t="shared" si="211"/>
        <v>1</v>
      </c>
      <c r="N981" s="2">
        <f t="shared" si="205"/>
        <v>0.23623623623623624</v>
      </c>
      <c r="O981" s="2">
        <f t="shared" si="206"/>
        <v>0.12012012012012012</v>
      </c>
      <c r="P981" s="2">
        <f t="shared" si="207"/>
        <v>0.64164164164164161</v>
      </c>
      <c r="Q981" s="2">
        <f t="shared" si="208"/>
        <v>2.0020020020020679E-3</v>
      </c>
      <c r="R981" s="1">
        <v>1180</v>
      </c>
      <c r="S981" s="1">
        <v>600</v>
      </c>
      <c r="T981" s="1">
        <v>3205</v>
      </c>
      <c r="V981" s="1">
        <v>10</v>
      </c>
      <c r="X981" s="1">
        <v>14</v>
      </c>
      <c r="AA981" s="11" t="s">
        <v>1347</v>
      </c>
      <c r="AB981" s="11"/>
      <c r="AE981" s="44">
        <v>25</v>
      </c>
      <c r="AF981" s="46">
        <v>27</v>
      </c>
      <c r="AG981" s="46">
        <v>250</v>
      </c>
      <c r="AH981" s="50">
        <v>69275</v>
      </c>
      <c r="AI981" s="50">
        <f t="shared" si="209"/>
        <v>25027</v>
      </c>
      <c r="AJ981" t="s">
        <v>1483</v>
      </c>
    </row>
    <row r="982" spans="1:36" hidden="1" outlineLevel="1">
      <c r="A982" s="27" t="s">
        <v>1424</v>
      </c>
      <c r="B982" s="11" t="s">
        <v>1041</v>
      </c>
      <c r="E982" s="1">
        <f t="shared" si="203"/>
        <v>19921</v>
      </c>
      <c r="G982" s="1">
        <v>15746</v>
      </c>
      <c r="H982" s="1">
        <v>15659</v>
      </c>
      <c r="I982" s="2"/>
      <c r="J982" s="2">
        <f t="shared" si="204"/>
        <v>0.78605491692184126</v>
      </c>
      <c r="K982" s="10">
        <f t="shared" si="202"/>
        <v>2</v>
      </c>
      <c r="L982" s="9">
        <f t="shared" si="210"/>
        <v>3</v>
      </c>
      <c r="M982" s="8">
        <f t="shared" si="211"/>
        <v>1</v>
      </c>
      <c r="N982" s="2">
        <f t="shared" si="205"/>
        <v>0.31331356485902395</v>
      </c>
      <c r="O982" s="2">
        <f t="shared" si="206"/>
        <v>0.11634919837161381</v>
      </c>
      <c r="P982" s="2">
        <f t="shared" si="207"/>
        <v>0.56998542493843296</v>
      </c>
      <c r="Q982" s="2">
        <f t="shared" si="208"/>
        <v>3.518118309292495E-4</v>
      </c>
      <c r="R982" s="1">
        <v>6234</v>
      </c>
      <c r="S982" s="1">
        <v>2315</v>
      </c>
      <c r="T982" s="1">
        <v>11341</v>
      </c>
      <c r="V982" s="1">
        <v>7</v>
      </c>
      <c r="X982" s="1">
        <v>24</v>
      </c>
      <c r="AA982" t="s">
        <v>627</v>
      </c>
      <c r="AE982" s="44">
        <v>25</v>
      </c>
      <c r="AF982" s="46">
        <v>17</v>
      </c>
      <c r="AG982" s="46">
        <v>215</v>
      </c>
      <c r="AH982" s="50">
        <v>69415</v>
      </c>
      <c r="AI982" s="50">
        <f t="shared" si="209"/>
        <v>25017</v>
      </c>
      <c r="AJ982" t="s">
        <v>1483</v>
      </c>
    </row>
    <row r="983" spans="1:36" hidden="1" outlineLevel="1">
      <c r="A983" s="27" t="s">
        <v>1263</v>
      </c>
      <c r="B983" s="11" t="s">
        <v>1041</v>
      </c>
      <c r="E983" s="1">
        <f t="shared" si="203"/>
        <v>3067</v>
      </c>
      <c r="G983" s="1">
        <v>2440</v>
      </c>
      <c r="H983" s="1">
        <v>2420</v>
      </c>
      <c r="I983" s="2"/>
      <c r="J983" s="2">
        <f t="shared" si="204"/>
        <v>0.78904466905771109</v>
      </c>
      <c r="K983" s="10">
        <f t="shared" si="202"/>
        <v>2</v>
      </c>
      <c r="L983" s="9">
        <f t="shared" si="210"/>
        <v>3</v>
      </c>
      <c r="M983" s="8">
        <f t="shared" si="211"/>
        <v>1</v>
      </c>
      <c r="N983" s="2">
        <f t="shared" si="205"/>
        <v>0.36138290932811479</v>
      </c>
      <c r="O983" s="2">
        <f t="shared" si="206"/>
        <v>0.10926288323548597</v>
      </c>
      <c r="P983" s="2">
        <f t="shared" si="207"/>
        <v>0.5273972602739726</v>
      </c>
      <c r="Q983" s="2">
        <f t="shared" si="208"/>
        <v>1.9569471624266699E-3</v>
      </c>
      <c r="R983" s="1">
        <v>1108</v>
      </c>
      <c r="S983" s="1">
        <v>335</v>
      </c>
      <c r="T983" s="1">
        <v>1617</v>
      </c>
      <c r="V983" s="1">
        <v>6</v>
      </c>
      <c r="X983" s="1">
        <v>1</v>
      </c>
      <c r="AA983" t="s">
        <v>2766</v>
      </c>
      <c r="AE983" s="44">
        <v>25</v>
      </c>
      <c r="AF983" s="46">
        <v>7</v>
      </c>
      <c r="AG983" s="46">
        <v>30</v>
      </c>
      <c r="AH983" s="50">
        <v>69940</v>
      </c>
      <c r="AI983" s="50">
        <f t="shared" si="209"/>
        <v>25007</v>
      </c>
      <c r="AJ983" t="s">
        <v>1483</v>
      </c>
    </row>
    <row r="984" spans="1:36" hidden="1" outlineLevel="1">
      <c r="A984" s="27" t="s">
        <v>224</v>
      </c>
      <c r="B984" s="11" t="s">
        <v>1041</v>
      </c>
      <c r="E984" s="1">
        <f t="shared" si="203"/>
        <v>328</v>
      </c>
      <c r="G984" s="1">
        <v>276</v>
      </c>
      <c r="H984" s="1">
        <v>276</v>
      </c>
      <c r="I984" s="2"/>
      <c r="J984" s="2">
        <f t="shared" si="204"/>
        <v>0.84146341463414631</v>
      </c>
      <c r="K984" s="10">
        <f t="shared" si="202"/>
        <v>3</v>
      </c>
      <c r="L984" s="9">
        <f t="shared" si="210"/>
        <v>2</v>
      </c>
      <c r="M984" s="8">
        <f t="shared" si="211"/>
        <v>1</v>
      </c>
      <c r="N984" s="2">
        <f t="shared" si="205"/>
        <v>0.20426829268292682</v>
      </c>
      <c r="O984" s="2">
        <f t="shared" si="206"/>
        <v>0.23780487804878048</v>
      </c>
      <c r="P984" s="2">
        <f t="shared" si="207"/>
        <v>0.55792682926829273</v>
      </c>
      <c r="Q984" s="2">
        <f t="shared" si="208"/>
        <v>0</v>
      </c>
      <c r="R984" s="1">
        <v>67</v>
      </c>
      <c r="S984" s="1">
        <v>78</v>
      </c>
      <c r="T984" s="1">
        <v>183</v>
      </c>
      <c r="V984" s="1">
        <v>0</v>
      </c>
      <c r="X984" s="1">
        <v>0</v>
      </c>
      <c r="AA984" t="s">
        <v>2725</v>
      </c>
      <c r="AE984" s="44">
        <v>25</v>
      </c>
      <c r="AF984" s="46">
        <v>13</v>
      </c>
      <c r="AG984" s="46">
        <v>95</v>
      </c>
      <c r="AH984" s="50">
        <v>70045</v>
      </c>
      <c r="AI984" s="50">
        <f t="shared" si="209"/>
        <v>25013</v>
      </c>
      <c r="AJ984" t="s">
        <v>1483</v>
      </c>
    </row>
    <row r="985" spans="1:36" hidden="1" outlineLevel="1">
      <c r="A985" s="27" t="s">
        <v>910</v>
      </c>
      <c r="B985" s="11" t="s">
        <v>1041</v>
      </c>
      <c r="E985" s="1">
        <f t="shared" si="203"/>
        <v>4311</v>
      </c>
      <c r="G985" s="1">
        <v>3859</v>
      </c>
      <c r="H985" s="1">
        <v>3743</v>
      </c>
      <c r="I985" s="2"/>
      <c r="J985" s="2">
        <f t="shared" si="204"/>
        <v>0.86824402690791003</v>
      </c>
      <c r="K985" s="10">
        <f t="shared" si="202"/>
        <v>3</v>
      </c>
      <c r="L985" s="9">
        <f t="shared" si="210"/>
        <v>2</v>
      </c>
      <c r="M985" s="8">
        <f t="shared" si="211"/>
        <v>1</v>
      </c>
      <c r="N985" s="2">
        <f t="shared" si="205"/>
        <v>0.18765947575968453</v>
      </c>
      <c r="O985" s="2">
        <f t="shared" si="206"/>
        <v>0.20992809093017861</v>
      </c>
      <c r="P985" s="2">
        <f t="shared" si="207"/>
        <v>0.60218046856877749</v>
      </c>
      <c r="Q985" s="2">
        <f t="shared" si="208"/>
        <v>2.319647413593362E-4</v>
      </c>
      <c r="R985" s="1">
        <v>809</v>
      </c>
      <c r="S985" s="1">
        <v>905</v>
      </c>
      <c r="T985" s="1">
        <v>2596</v>
      </c>
      <c r="V985" s="1">
        <v>1</v>
      </c>
      <c r="X985" s="1">
        <v>0</v>
      </c>
      <c r="AA985" t="s">
        <v>749</v>
      </c>
      <c r="AE985" s="44">
        <v>25</v>
      </c>
      <c r="AF985" s="46">
        <v>9</v>
      </c>
      <c r="AG985" s="46">
        <v>160</v>
      </c>
      <c r="AH985" s="50">
        <v>70150</v>
      </c>
      <c r="AI985" s="50">
        <f t="shared" si="209"/>
        <v>25009</v>
      </c>
      <c r="AJ985" t="s">
        <v>1483</v>
      </c>
    </row>
    <row r="986" spans="1:36" hidden="1" outlineLevel="1">
      <c r="A986" s="27" t="s">
        <v>444</v>
      </c>
      <c r="B986" s="11" t="s">
        <v>1041</v>
      </c>
      <c r="E986" s="1">
        <f t="shared" si="203"/>
        <v>6301</v>
      </c>
      <c r="G986" s="1">
        <v>5060</v>
      </c>
      <c r="H986" s="1">
        <v>5040</v>
      </c>
      <c r="I986" s="2"/>
      <c r="J986" s="2">
        <f t="shared" si="204"/>
        <v>0.79987303602602766</v>
      </c>
      <c r="K986" s="10">
        <f t="shared" si="202"/>
        <v>2</v>
      </c>
      <c r="L986" s="9">
        <f t="shared" si="210"/>
        <v>3</v>
      </c>
      <c r="M986" s="8">
        <f t="shared" si="211"/>
        <v>1</v>
      </c>
      <c r="N986" s="2">
        <f t="shared" si="205"/>
        <v>0.17731172545281221</v>
      </c>
      <c r="O986" s="2">
        <f t="shared" si="206"/>
        <v>0.16619002224340643</v>
      </c>
      <c r="P986" s="2">
        <f t="shared" si="207"/>
        <v>0.65522720050842076</v>
      </c>
      <c r="Q986" s="2">
        <f t="shared" si="208"/>
        <v>1.2710517953605782E-3</v>
      </c>
      <c r="R986" s="1">
        <v>1116</v>
      </c>
      <c r="S986" s="1">
        <v>1046</v>
      </c>
      <c r="T986" s="1">
        <v>4124</v>
      </c>
      <c r="V986" s="1">
        <v>8</v>
      </c>
      <c r="X986" s="1">
        <v>7</v>
      </c>
      <c r="AA986" t="s">
        <v>627</v>
      </c>
      <c r="AE986" s="44">
        <v>25</v>
      </c>
      <c r="AF986" s="46">
        <v>17</v>
      </c>
      <c r="AG986" s="46">
        <v>220</v>
      </c>
      <c r="AH986" s="50">
        <v>70360</v>
      </c>
      <c r="AI986" s="50">
        <f t="shared" si="209"/>
        <v>25017</v>
      </c>
      <c r="AJ986" t="s">
        <v>1483</v>
      </c>
    </row>
    <row r="987" spans="1:36" hidden="1" outlineLevel="1">
      <c r="A987" s="27" t="s">
        <v>1401</v>
      </c>
      <c r="B987" s="11" t="s">
        <v>1041</v>
      </c>
      <c r="E987" s="1">
        <f t="shared" si="203"/>
        <v>1719</v>
      </c>
      <c r="G987" s="1">
        <v>1446</v>
      </c>
      <c r="H987" s="1">
        <v>1441</v>
      </c>
      <c r="I987" s="2"/>
      <c r="J987" s="2">
        <f t="shared" si="204"/>
        <v>0.83827806864456078</v>
      </c>
      <c r="K987" s="10">
        <f t="shared" si="202"/>
        <v>2</v>
      </c>
      <c r="L987" s="9">
        <f t="shared" si="210"/>
        <v>3</v>
      </c>
      <c r="M987" s="8">
        <f t="shared" si="211"/>
        <v>1</v>
      </c>
      <c r="N987" s="2">
        <f t="shared" si="205"/>
        <v>0.36750145602795575</v>
      </c>
      <c r="O987" s="2">
        <f t="shared" si="206"/>
        <v>8.2702387885847412E-2</v>
      </c>
      <c r="P987" s="2">
        <f t="shared" si="207"/>
        <v>0.5480489225393127</v>
      </c>
      <c r="Q987" s="2">
        <f t="shared" si="208"/>
        <v>1.7472335468842193E-3</v>
      </c>
      <c r="R987" s="1">
        <v>631</v>
      </c>
      <c r="S987" s="1">
        <v>142</v>
      </c>
      <c r="T987" s="1">
        <v>941</v>
      </c>
      <c r="V987" s="1">
        <v>3</v>
      </c>
      <c r="X987" s="1">
        <v>2</v>
      </c>
      <c r="AA987" t="s">
        <v>2191</v>
      </c>
      <c r="AE987" s="44">
        <v>25</v>
      </c>
      <c r="AF987" s="46">
        <v>1</v>
      </c>
      <c r="AG987" s="46">
        <v>65</v>
      </c>
      <c r="AH987" s="50">
        <v>70605</v>
      </c>
      <c r="AI987" s="50">
        <f t="shared" si="209"/>
        <v>25001</v>
      </c>
      <c r="AJ987" t="s">
        <v>1483</v>
      </c>
    </row>
    <row r="988" spans="1:36" hidden="1" outlineLevel="1">
      <c r="A988" s="27" t="s">
        <v>449</v>
      </c>
      <c r="B988" s="11" t="s">
        <v>1041</v>
      </c>
      <c r="E988" s="1">
        <f t="shared" si="203"/>
        <v>7902</v>
      </c>
      <c r="G988" s="1">
        <v>6161</v>
      </c>
      <c r="H988" s="1">
        <v>6150</v>
      </c>
      <c r="I988" s="2"/>
      <c r="J988" s="2">
        <f t="shared" si="204"/>
        <v>0.77828397873955957</v>
      </c>
      <c r="K988" s="10">
        <f t="shared" si="202"/>
        <v>2</v>
      </c>
      <c r="L988" s="9">
        <f t="shared" si="210"/>
        <v>3</v>
      </c>
      <c r="M988" s="8">
        <f t="shared" si="211"/>
        <v>1</v>
      </c>
      <c r="N988" s="2">
        <f t="shared" si="205"/>
        <v>0.24892268694550063</v>
      </c>
      <c r="O988" s="2">
        <f t="shared" si="206"/>
        <v>0.13650190114068442</v>
      </c>
      <c r="P988" s="2">
        <f t="shared" si="207"/>
        <v>0.61394169835234469</v>
      </c>
      <c r="Q988" s="2">
        <f t="shared" si="208"/>
        <v>6.3371356147035041E-4</v>
      </c>
      <c r="R988" s="1">
        <v>1964</v>
      </c>
      <c r="S988" s="1">
        <v>1077</v>
      </c>
      <c r="T988" s="1">
        <v>4844</v>
      </c>
      <c r="V988" s="1">
        <v>5</v>
      </c>
      <c r="X988" s="1">
        <v>12</v>
      </c>
      <c r="AA988" t="s">
        <v>627</v>
      </c>
      <c r="AE988" s="44">
        <v>25</v>
      </c>
      <c r="AF988" s="46">
        <v>17</v>
      </c>
      <c r="AG988" s="46">
        <v>225</v>
      </c>
      <c r="AH988" s="50">
        <v>71025</v>
      </c>
      <c r="AI988" s="50">
        <f t="shared" si="209"/>
        <v>25017</v>
      </c>
      <c r="AJ988" t="s">
        <v>1483</v>
      </c>
    </row>
    <row r="989" spans="1:36" hidden="1" outlineLevel="1">
      <c r="A989" s="27" t="s">
        <v>919</v>
      </c>
      <c r="B989" s="11" t="s">
        <v>1041</v>
      </c>
      <c r="E989" s="1">
        <f t="shared" si="203"/>
        <v>312</v>
      </c>
      <c r="G989" s="1">
        <v>280</v>
      </c>
      <c r="H989" s="1">
        <v>275</v>
      </c>
      <c r="I989" s="2"/>
      <c r="J989" s="2">
        <f t="shared" si="204"/>
        <v>0.88141025641025639</v>
      </c>
      <c r="K989" s="10">
        <f t="shared" si="202"/>
        <v>2</v>
      </c>
      <c r="L989" s="9">
        <f t="shared" si="210"/>
        <v>3</v>
      </c>
      <c r="M989" s="8">
        <f t="shared" si="211"/>
        <v>1</v>
      </c>
      <c r="N989" s="2">
        <f t="shared" si="205"/>
        <v>0.28846153846153844</v>
      </c>
      <c r="O989" s="2">
        <f t="shared" si="206"/>
        <v>0.11858974358974358</v>
      </c>
      <c r="P989" s="2">
        <f t="shared" si="207"/>
        <v>0.59294871794871795</v>
      </c>
      <c r="Q989" s="2">
        <f t="shared" si="208"/>
        <v>0</v>
      </c>
      <c r="R989" s="1">
        <v>90</v>
      </c>
      <c r="S989" s="1">
        <v>37</v>
      </c>
      <c r="T989" s="1">
        <v>185</v>
      </c>
      <c r="V989" s="1">
        <v>0</v>
      </c>
      <c r="X989" s="1">
        <v>0</v>
      </c>
      <c r="AA989" t="s">
        <v>1988</v>
      </c>
      <c r="AE989" s="44">
        <v>25</v>
      </c>
      <c r="AF989" s="46">
        <v>3</v>
      </c>
      <c r="AG989" s="46">
        <v>140</v>
      </c>
      <c r="AH989" s="50">
        <v>71095</v>
      </c>
      <c r="AI989" s="50">
        <f t="shared" si="209"/>
        <v>25003</v>
      </c>
      <c r="AJ989" t="s">
        <v>1483</v>
      </c>
    </row>
    <row r="990" spans="1:36" hidden="1" outlineLevel="1">
      <c r="A990" s="27" t="s">
        <v>1635</v>
      </c>
      <c r="B990" s="11" t="s">
        <v>1041</v>
      </c>
      <c r="E990" s="1">
        <f t="shared" si="203"/>
        <v>4980</v>
      </c>
      <c r="G990" s="1">
        <v>4135</v>
      </c>
      <c r="H990" s="1">
        <v>4119</v>
      </c>
      <c r="I990" s="2"/>
      <c r="J990" s="2">
        <f t="shared" si="204"/>
        <v>0.82710843373493981</v>
      </c>
      <c r="K990" s="10">
        <f t="shared" si="202"/>
        <v>2</v>
      </c>
      <c r="L990" s="9">
        <f t="shared" si="210"/>
        <v>3</v>
      </c>
      <c r="M990" s="8">
        <f t="shared" si="211"/>
        <v>1</v>
      </c>
      <c r="N990" s="2">
        <f t="shared" si="205"/>
        <v>0.20827475396665998</v>
      </c>
      <c r="O990" s="2">
        <f t="shared" si="206"/>
        <v>0.16489254870455916</v>
      </c>
      <c r="P990" s="2">
        <f t="shared" si="207"/>
        <v>0.62522594898574013</v>
      </c>
      <c r="Q990" s="2">
        <f t="shared" si="208"/>
        <v>1.6067483430407536E-3</v>
      </c>
      <c r="R990" s="1">
        <v>1037</v>
      </c>
      <c r="S990" s="1">
        <v>821</v>
      </c>
      <c r="T990" s="1">
        <v>3113</v>
      </c>
      <c r="V990" s="1">
        <v>8</v>
      </c>
      <c r="X990" s="1">
        <v>1</v>
      </c>
      <c r="AA990" s="11" t="s">
        <v>1347</v>
      </c>
      <c r="AB990" s="11"/>
      <c r="AE990" s="44">
        <v>25</v>
      </c>
      <c r="AF990" s="46">
        <v>27</v>
      </c>
      <c r="AG990" s="46">
        <v>255</v>
      </c>
      <c r="AH990" s="50">
        <v>71480</v>
      </c>
      <c r="AI990" s="50">
        <f t="shared" si="209"/>
        <v>25027</v>
      </c>
      <c r="AJ990" t="s">
        <v>1483</v>
      </c>
    </row>
    <row r="991" spans="1:36" hidden="1" outlineLevel="1">
      <c r="A991" s="27" t="s">
        <v>2053</v>
      </c>
      <c r="B991" s="11" t="s">
        <v>1041</v>
      </c>
      <c r="E991" s="1">
        <f t="shared" si="203"/>
        <v>9469</v>
      </c>
      <c r="G991" s="1">
        <v>7234</v>
      </c>
      <c r="H991" s="1">
        <v>7197</v>
      </c>
      <c r="I991" s="2"/>
      <c r="J991" s="2">
        <f t="shared" si="204"/>
        <v>0.76005914035272992</v>
      </c>
      <c r="K991" s="10">
        <f t="shared" si="202"/>
        <v>2</v>
      </c>
      <c r="L991" s="9">
        <f t="shared" si="210"/>
        <v>3</v>
      </c>
      <c r="M991" s="8">
        <f t="shared" si="211"/>
        <v>1</v>
      </c>
      <c r="N991" s="2">
        <f t="shared" si="205"/>
        <v>0.24312896405919662</v>
      </c>
      <c r="O991" s="2">
        <f t="shared" si="206"/>
        <v>0.15095137420718815</v>
      </c>
      <c r="P991" s="2">
        <f t="shared" si="207"/>
        <v>0.60475687103594078</v>
      </c>
      <c r="Q991" s="2">
        <f t="shared" si="208"/>
        <v>1.1627906976744429E-3</v>
      </c>
      <c r="R991" s="1">
        <v>2300</v>
      </c>
      <c r="S991" s="1">
        <v>1428</v>
      </c>
      <c r="T991" s="1">
        <v>5721</v>
      </c>
      <c r="V991" s="1">
        <v>11</v>
      </c>
      <c r="X991" s="1">
        <v>9</v>
      </c>
      <c r="AA991" s="11" t="s">
        <v>1347</v>
      </c>
      <c r="AB991" s="11"/>
      <c r="AE991" s="44">
        <v>25</v>
      </c>
      <c r="AF991" s="46">
        <v>27</v>
      </c>
      <c r="AG991" s="46">
        <v>260</v>
      </c>
      <c r="AH991" s="50">
        <v>71620</v>
      </c>
      <c r="AI991" s="50">
        <f t="shared" si="209"/>
        <v>25027</v>
      </c>
      <c r="AJ991" t="s">
        <v>1483</v>
      </c>
    </row>
    <row r="992" spans="1:36" hidden="1" outlineLevel="1">
      <c r="A992" s="27" t="s">
        <v>2417</v>
      </c>
      <c r="B992" s="11" t="s">
        <v>1041</v>
      </c>
      <c r="E992" s="1">
        <f t="shared" si="203"/>
        <v>17044</v>
      </c>
      <c r="G992" s="1">
        <v>14246</v>
      </c>
      <c r="H992" s="1">
        <v>14176</v>
      </c>
      <c r="I992" s="2"/>
      <c r="J992" s="2">
        <f t="shared" si="204"/>
        <v>0.8317296409293593</v>
      </c>
      <c r="K992" s="10">
        <f t="shared" si="202"/>
        <v>2</v>
      </c>
      <c r="L992" s="9">
        <f t="shared" si="210"/>
        <v>3</v>
      </c>
      <c r="M992" s="8">
        <f t="shared" si="211"/>
        <v>1</v>
      </c>
      <c r="N992" s="2">
        <f t="shared" si="205"/>
        <v>0.33341168174873664</v>
      </c>
      <c r="O992" s="2">
        <f t="shared" si="206"/>
        <v>0.12569044541074156</v>
      </c>
      <c r="P992" s="2">
        <f t="shared" si="207"/>
        <v>0.54025149841344455</v>
      </c>
      <c r="Q992" s="2">
        <f t="shared" si="208"/>
        <v>6.4637442707715653E-4</v>
      </c>
      <c r="R992" s="1">
        <v>5674</v>
      </c>
      <c r="S992" s="1">
        <v>2139</v>
      </c>
      <c r="T992" s="1">
        <v>9194</v>
      </c>
      <c r="V992" s="1">
        <v>11</v>
      </c>
      <c r="X992" s="1">
        <v>26</v>
      </c>
      <c r="AA992" t="s">
        <v>627</v>
      </c>
      <c r="AE992" s="44">
        <v>25</v>
      </c>
      <c r="AF992" s="46">
        <v>17</v>
      </c>
      <c r="AG992" s="46">
        <v>230</v>
      </c>
      <c r="AH992" s="50">
        <v>72215</v>
      </c>
      <c r="AI992" s="50">
        <f t="shared" si="209"/>
        <v>25017</v>
      </c>
      <c r="AJ992" t="s">
        <v>1483</v>
      </c>
    </row>
    <row r="993" spans="1:36" hidden="1" outlineLevel="1">
      <c r="A993" s="27" t="s">
        <v>2905</v>
      </c>
      <c r="B993" s="11" t="s">
        <v>1041</v>
      </c>
      <c r="E993" s="1">
        <f t="shared" si="203"/>
        <v>1316</v>
      </c>
      <c r="G993" s="1">
        <v>1020</v>
      </c>
      <c r="H993" s="1">
        <v>1015</v>
      </c>
      <c r="I993" s="2"/>
      <c r="J993" s="2">
        <f t="shared" si="204"/>
        <v>0.77127659574468088</v>
      </c>
      <c r="K993" s="10">
        <f t="shared" si="202"/>
        <v>2</v>
      </c>
      <c r="L993" s="9">
        <f t="shared" si="210"/>
        <v>3</v>
      </c>
      <c r="M993" s="8">
        <f t="shared" si="211"/>
        <v>1</v>
      </c>
      <c r="N993" s="2">
        <f t="shared" si="205"/>
        <v>0.21172886519421172</v>
      </c>
      <c r="O993" s="2">
        <f t="shared" si="206"/>
        <v>0.13023610053313023</v>
      </c>
      <c r="P993" s="2">
        <f t="shared" si="207"/>
        <v>0.65498857578065495</v>
      </c>
      <c r="Q993" s="2">
        <f t="shared" si="208"/>
        <v>3.0464584920030235E-3</v>
      </c>
      <c r="R993" s="1">
        <v>278</v>
      </c>
      <c r="S993" s="1">
        <v>171</v>
      </c>
      <c r="T993" s="1">
        <v>860</v>
      </c>
      <c r="V993" s="1">
        <v>4</v>
      </c>
      <c r="X993" s="1">
        <v>3</v>
      </c>
      <c r="AA993" t="s">
        <v>2725</v>
      </c>
      <c r="AE993" s="44">
        <v>25</v>
      </c>
      <c r="AF993" s="46">
        <v>13</v>
      </c>
      <c r="AG993" s="46">
        <v>100</v>
      </c>
      <c r="AH993" s="50">
        <v>72390</v>
      </c>
      <c r="AI993" s="50">
        <f t="shared" si="209"/>
        <v>25013</v>
      </c>
      <c r="AJ993" t="s">
        <v>1483</v>
      </c>
    </row>
    <row r="994" spans="1:36" hidden="1" outlineLevel="1">
      <c r="A994" s="27" t="s">
        <v>2721</v>
      </c>
      <c r="B994" s="11" t="s">
        <v>1041</v>
      </c>
      <c r="E994" s="1">
        <f t="shared" si="203"/>
        <v>16459</v>
      </c>
      <c r="G994" s="1">
        <v>13655</v>
      </c>
      <c r="H994" s="1">
        <v>13585</v>
      </c>
      <c r="I994" s="2"/>
      <c r="J994" s="2">
        <f t="shared" si="204"/>
        <v>0.82538428823136278</v>
      </c>
      <c r="K994" s="10">
        <f t="shared" si="202"/>
        <v>2</v>
      </c>
      <c r="L994" s="9">
        <f t="shared" si="210"/>
        <v>3</v>
      </c>
      <c r="M994" s="8">
        <f t="shared" si="211"/>
        <v>1</v>
      </c>
      <c r="N994" s="2">
        <f t="shared" si="205"/>
        <v>0.26630599963528051</v>
      </c>
      <c r="O994" s="2">
        <f t="shared" si="206"/>
        <v>0.13944441067412316</v>
      </c>
      <c r="P994" s="2">
        <f t="shared" si="207"/>
        <v>0.59376329706400832</v>
      </c>
      <c r="Q994" s="2">
        <f t="shared" si="208"/>
        <v>4.8629262658794747E-4</v>
      </c>
      <c r="R994" s="1">
        <v>4381</v>
      </c>
      <c r="S994" s="1">
        <v>2294</v>
      </c>
      <c r="T994" s="1">
        <v>9768</v>
      </c>
      <c r="V994" s="1">
        <v>8</v>
      </c>
      <c r="X994" s="1">
        <v>8</v>
      </c>
      <c r="AA994" t="s">
        <v>841</v>
      </c>
      <c r="AE994" s="44">
        <v>25</v>
      </c>
      <c r="AF994" s="46">
        <v>21</v>
      </c>
      <c r="AG994" s="46">
        <v>120</v>
      </c>
      <c r="AH994" s="50">
        <v>72495</v>
      </c>
      <c r="AI994" s="50">
        <f t="shared" si="209"/>
        <v>25021</v>
      </c>
      <c r="AJ994" t="s">
        <v>1483</v>
      </c>
    </row>
    <row r="995" spans="1:36" hidden="1" outlineLevel="1">
      <c r="A995" s="27" t="s">
        <v>771</v>
      </c>
      <c r="B995" s="11" t="s">
        <v>1041</v>
      </c>
      <c r="E995" s="1">
        <f t="shared" si="203"/>
        <v>35166</v>
      </c>
      <c r="G995" s="1">
        <v>24405</v>
      </c>
      <c r="H995" s="1">
        <v>24284</v>
      </c>
      <c r="I995" s="2"/>
      <c r="J995" s="2">
        <f t="shared" si="204"/>
        <v>0.69055337541943929</v>
      </c>
      <c r="K995" s="10">
        <f t="shared" si="202"/>
        <v>2</v>
      </c>
      <c r="L995" s="9">
        <f t="shared" si="210"/>
        <v>3</v>
      </c>
      <c r="M995" s="8">
        <f t="shared" si="211"/>
        <v>1</v>
      </c>
      <c r="N995" s="2">
        <f t="shared" si="205"/>
        <v>0.36338284673609927</v>
      </c>
      <c r="O995" s="2">
        <f t="shared" si="206"/>
        <v>9.9311365317853284E-2</v>
      </c>
      <c r="P995" s="2">
        <f t="shared" si="207"/>
        <v>0.53554151727277899</v>
      </c>
      <c r="Q995" s="2">
        <f t="shared" si="208"/>
        <v>1.7642706732684532E-3</v>
      </c>
      <c r="R995" s="1">
        <v>12770</v>
      </c>
      <c r="S995" s="1">
        <v>3490</v>
      </c>
      <c r="T995" s="1">
        <v>18820</v>
      </c>
      <c r="V995" s="1">
        <v>62</v>
      </c>
      <c r="X995" s="1">
        <v>24</v>
      </c>
      <c r="AA995" t="s">
        <v>627</v>
      </c>
      <c r="AE995" s="44">
        <v>25</v>
      </c>
      <c r="AF995" s="46">
        <v>17</v>
      </c>
      <c r="AG995" s="46">
        <v>235</v>
      </c>
      <c r="AH995" s="50">
        <v>72600</v>
      </c>
      <c r="AI995" s="50">
        <f t="shared" si="209"/>
        <v>25017</v>
      </c>
      <c r="AJ995" t="s">
        <v>905</v>
      </c>
    </row>
    <row r="996" spans="1:36" hidden="1" outlineLevel="1">
      <c r="A996" s="27" t="s">
        <v>805</v>
      </c>
      <c r="B996" s="11" t="s">
        <v>1041</v>
      </c>
      <c r="E996" s="1">
        <f t="shared" si="203"/>
        <v>6269</v>
      </c>
      <c r="G996" s="1">
        <v>4555</v>
      </c>
      <c r="H996" s="1">
        <v>4522</v>
      </c>
      <c r="I996" s="2"/>
      <c r="J996" s="2">
        <f t="shared" si="204"/>
        <v>0.72132716541713193</v>
      </c>
      <c r="K996" s="10">
        <f t="shared" si="202"/>
        <v>2</v>
      </c>
      <c r="L996" s="9">
        <f t="shared" si="210"/>
        <v>3</v>
      </c>
      <c r="M996" s="8">
        <f t="shared" si="211"/>
        <v>1</v>
      </c>
      <c r="N996" s="2">
        <f t="shared" si="205"/>
        <v>0.3437749720313249</v>
      </c>
      <c r="O996" s="2">
        <f t="shared" si="206"/>
        <v>0.11539076234617229</v>
      </c>
      <c r="P996" s="2">
        <f t="shared" si="207"/>
        <v>0.53955569761866706</v>
      </c>
      <c r="Q996" s="2">
        <f t="shared" si="208"/>
        <v>1.278568003835745E-3</v>
      </c>
      <c r="R996" s="1">
        <v>2151</v>
      </c>
      <c r="S996" s="1">
        <v>722</v>
      </c>
      <c r="T996" s="1">
        <v>3376</v>
      </c>
      <c r="V996" s="1">
        <v>8</v>
      </c>
      <c r="X996" s="1">
        <v>12</v>
      </c>
      <c r="AA996" t="s">
        <v>2023</v>
      </c>
      <c r="AE996" s="44">
        <v>25</v>
      </c>
      <c r="AF996" s="46">
        <v>15</v>
      </c>
      <c r="AG996" s="46">
        <v>85</v>
      </c>
      <c r="AH996" s="50">
        <v>72880</v>
      </c>
      <c r="AI996" s="50">
        <f t="shared" si="209"/>
        <v>25015</v>
      </c>
      <c r="AJ996" t="s">
        <v>1483</v>
      </c>
    </row>
    <row r="997" spans="1:36" hidden="1" outlineLevel="1">
      <c r="A997" s="27" t="s">
        <v>1845</v>
      </c>
      <c r="B997" s="11" t="s">
        <v>1041</v>
      </c>
      <c r="E997" s="1">
        <f t="shared" si="203"/>
        <v>14712</v>
      </c>
      <c r="G997" s="1">
        <v>10914</v>
      </c>
      <c r="H997" s="1">
        <v>10852</v>
      </c>
      <c r="I997" s="2"/>
      <c r="J997" s="2">
        <f t="shared" si="204"/>
        <v>0.73762914627514953</v>
      </c>
      <c r="K997" s="10">
        <f t="shared" si="202"/>
        <v>2</v>
      </c>
      <c r="L997" s="9">
        <f t="shared" si="210"/>
        <v>3</v>
      </c>
      <c r="M997" s="8">
        <f t="shared" si="211"/>
        <v>1</v>
      </c>
      <c r="N997" s="2">
        <f t="shared" si="205"/>
        <v>0.28561690524880706</v>
      </c>
      <c r="O997" s="2">
        <f t="shared" si="206"/>
        <v>0.11942740286298568</v>
      </c>
      <c r="P997" s="2">
        <f t="shared" si="207"/>
        <v>0.59386503067484664</v>
      </c>
      <c r="Q997" s="2">
        <f t="shared" si="208"/>
        <v>1.0906612133605442E-3</v>
      </c>
      <c r="R997" s="1">
        <v>4190</v>
      </c>
      <c r="S997" s="1">
        <v>1752</v>
      </c>
      <c r="T997" s="1">
        <v>8712</v>
      </c>
      <c r="V997" s="1">
        <v>16</v>
      </c>
      <c r="X997" s="1">
        <v>42</v>
      </c>
      <c r="AA997" t="s">
        <v>274</v>
      </c>
      <c r="AE997" s="44">
        <v>25</v>
      </c>
      <c r="AF997" s="46">
        <v>23</v>
      </c>
      <c r="AG997" s="46">
        <v>125</v>
      </c>
      <c r="AH997" s="50">
        <v>72985</v>
      </c>
      <c r="AI997" s="50">
        <f t="shared" si="209"/>
        <v>25023</v>
      </c>
      <c r="AJ997" t="s">
        <v>1483</v>
      </c>
    </row>
    <row r="998" spans="1:36" hidden="1" outlineLevel="1">
      <c r="A998" s="27" t="s">
        <v>590</v>
      </c>
      <c r="B998" s="11" t="s">
        <v>1041</v>
      </c>
      <c r="E998" s="1">
        <f t="shared" si="203"/>
        <v>3082</v>
      </c>
      <c r="G998" s="1">
        <v>2343</v>
      </c>
      <c r="H998" s="1">
        <v>2316</v>
      </c>
      <c r="I998" s="2"/>
      <c r="J998" s="2">
        <f t="shared" si="204"/>
        <v>0.75146009085009735</v>
      </c>
      <c r="K998" s="10">
        <f t="shared" si="202"/>
        <v>2</v>
      </c>
      <c r="L998" s="9">
        <f t="shared" si="210"/>
        <v>3</v>
      </c>
      <c r="M998" s="8">
        <f t="shared" si="211"/>
        <v>1</v>
      </c>
      <c r="N998" s="2">
        <f t="shared" si="205"/>
        <v>0.28483072916666669</v>
      </c>
      <c r="O998" s="2">
        <f t="shared" si="206"/>
        <v>0.13053385416666666</v>
      </c>
      <c r="P998" s="2">
        <f t="shared" si="207"/>
        <v>0.57975260416666663</v>
      </c>
      <c r="Q998" s="2">
        <f t="shared" si="208"/>
        <v>4.8828125E-3</v>
      </c>
      <c r="R998" s="1">
        <v>875</v>
      </c>
      <c r="S998" s="1">
        <v>401</v>
      </c>
      <c r="T998" s="1">
        <v>1781</v>
      </c>
      <c r="V998" s="1">
        <v>15</v>
      </c>
      <c r="X998" s="1">
        <v>10</v>
      </c>
      <c r="AA998" s="11" t="s">
        <v>1347</v>
      </c>
      <c r="AB998" s="11"/>
      <c r="AE998" s="44">
        <v>25</v>
      </c>
      <c r="AF998" s="46">
        <v>27</v>
      </c>
      <c r="AG998" s="46">
        <v>265</v>
      </c>
      <c r="AH998" s="50">
        <v>73090</v>
      </c>
      <c r="AI998" s="50">
        <f t="shared" si="209"/>
        <v>25027</v>
      </c>
      <c r="AJ998" t="s">
        <v>1483</v>
      </c>
    </row>
    <row r="999" spans="1:36" hidden="1" outlineLevel="1">
      <c r="A999" s="27" t="s">
        <v>2360</v>
      </c>
      <c r="B999" s="11" t="s">
        <v>1041</v>
      </c>
      <c r="E999" s="1">
        <f t="shared" si="203"/>
        <v>538</v>
      </c>
      <c r="G999" s="1">
        <v>453</v>
      </c>
      <c r="H999" s="1">
        <v>449</v>
      </c>
      <c r="I999" s="2"/>
      <c r="J999" s="2">
        <f t="shared" si="204"/>
        <v>0.83457249070631967</v>
      </c>
      <c r="K999" s="10">
        <f t="shared" si="202"/>
        <v>2</v>
      </c>
      <c r="L999" s="9">
        <f t="shared" si="210"/>
        <v>3</v>
      </c>
      <c r="M999" s="8">
        <f t="shared" si="211"/>
        <v>1</v>
      </c>
      <c r="N999" s="2">
        <f t="shared" si="205"/>
        <v>0.25650557620817843</v>
      </c>
      <c r="O999" s="2">
        <f t="shared" si="206"/>
        <v>0.12453531598513011</v>
      </c>
      <c r="P999" s="2">
        <f t="shared" si="207"/>
        <v>0.61710037174721188</v>
      </c>
      <c r="Q999" s="2">
        <f t="shared" si="208"/>
        <v>1.8587360594795044E-3</v>
      </c>
      <c r="R999" s="1">
        <v>138</v>
      </c>
      <c r="S999" s="1">
        <v>67</v>
      </c>
      <c r="T999" s="1">
        <v>332</v>
      </c>
      <c r="V999" s="1">
        <v>1</v>
      </c>
      <c r="X999" s="1">
        <v>0</v>
      </c>
      <c r="AA999" t="s">
        <v>1085</v>
      </c>
      <c r="AE999" s="44">
        <v>25</v>
      </c>
      <c r="AF999" s="46">
        <v>11</v>
      </c>
      <c r="AG999" s="46">
        <v>120</v>
      </c>
      <c r="AH999" s="50">
        <v>73265</v>
      </c>
      <c r="AI999" s="50">
        <f t="shared" si="209"/>
        <v>25011</v>
      </c>
      <c r="AJ999" t="s">
        <v>1483</v>
      </c>
    </row>
    <row r="1000" spans="1:36" hidden="1" outlineLevel="1">
      <c r="A1000" s="27" t="s">
        <v>659</v>
      </c>
      <c r="B1000" s="11" t="s">
        <v>1041</v>
      </c>
      <c r="E1000" s="1">
        <f t="shared" si="203"/>
        <v>422</v>
      </c>
      <c r="G1000" s="1">
        <v>351</v>
      </c>
      <c r="H1000" s="1">
        <v>349</v>
      </c>
      <c r="I1000" s="2"/>
      <c r="J1000" s="2">
        <f t="shared" si="204"/>
        <v>0.82701421800947872</v>
      </c>
      <c r="K1000" s="10">
        <f t="shared" si="202"/>
        <v>2</v>
      </c>
      <c r="L1000" s="9">
        <f t="shared" si="210"/>
        <v>3</v>
      </c>
      <c r="M1000" s="8">
        <f t="shared" si="211"/>
        <v>1</v>
      </c>
      <c r="N1000" s="2">
        <f t="shared" si="205"/>
        <v>0.33412322274881517</v>
      </c>
      <c r="O1000" s="2">
        <f t="shared" si="206"/>
        <v>7.582938388625593E-2</v>
      </c>
      <c r="P1000" s="2">
        <f t="shared" si="207"/>
        <v>0.58767772511848337</v>
      </c>
      <c r="Q1000" s="2">
        <f t="shared" si="208"/>
        <v>2.3696682464455776E-3</v>
      </c>
      <c r="R1000" s="1">
        <v>141</v>
      </c>
      <c r="S1000" s="1">
        <v>32</v>
      </c>
      <c r="T1000" s="1">
        <v>248</v>
      </c>
      <c r="V1000" s="1">
        <v>1</v>
      </c>
      <c r="X1000" s="1">
        <v>0</v>
      </c>
      <c r="AA1000" t="s">
        <v>1988</v>
      </c>
      <c r="AE1000" s="44">
        <v>25</v>
      </c>
      <c r="AF1000" s="46">
        <v>3</v>
      </c>
      <c r="AG1000" s="46">
        <v>145</v>
      </c>
      <c r="AH1000" s="50">
        <v>73335</v>
      </c>
      <c r="AI1000" s="50">
        <f t="shared" si="209"/>
        <v>25003</v>
      </c>
      <c r="AJ1000" t="s">
        <v>1483</v>
      </c>
    </row>
    <row r="1001" spans="1:36" hidden="1" outlineLevel="1">
      <c r="A1001" s="27" t="s">
        <v>1466</v>
      </c>
      <c r="B1001" s="11" t="s">
        <v>1041</v>
      </c>
      <c r="E1001" s="1">
        <f t="shared" si="203"/>
        <v>22189</v>
      </c>
      <c r="G1001" s="1">
        <v>16200</v>
      </c>
      <c r="H1001" s="1">
        <v>16124</v>
      </c>
      <c r="I1001" s="2"/>
      <c r="J1001" s="2">
        <f t="shared" si="204"/>
        <v>0.72666636621749514</v>
      </c>
      <c r="K1001" s="10">
        <f t="shared" si="202"/>
        <v>1</v>
      </c>
      <c r="L1001" s="9">
        <f t="shared" si="210"/>
        <v>3</v>
      </c>
      <c r="M1001" s="8">
        <f t="shared" si="211"/>
        <v>2</v>
      </c>
      <c r="N1001" s="2">
        <f t="shared" si="205"/>
        <v>0.46414719942274735</v>
      </c>
      <c r="O1001" s="2">
        <f t="shared" si="206"/>
        <v>8.2934968882474966E-2</v>
      </c>
      <c r="P1001" s="2">
        <f t="shared" si="207"/>
        <v>0.44980607919184629</v>
      </c>
      <c r="Q1001" s="2">
        <f t="shared" si="208"/>
        <v>3.1117525029314419E-3</v>
      </c>
      <c r="R1001" s="1">
        <v>10292</v>
      </c>
      <c r="S1001" s="1">
        <v>1839</v>
      </c>
      <c r="T1001" s="1">
        <v>9974</v>
      </c>
      <c r="V1001" s="1">
        <v>69</v>
      </c>
      <c r="X1001" s="1">
        <v>15</v>
      </c>
      <c r="AA1001" t="s">
        <v>627</v>
      </c>
      <c r="AE1001" s="44">
        <v>25</v>
      </c>
      <c r="AF1001" s="46">
        <v>17</v>
      </c>
      <c r="AG1001" s="46">
        <v>240</v>
      </c>
      <c r="AH1001" s="50">
        <v>73440</v>
      </c>
      <c r="AI1001" s="50">
        <f t="shared" si="209"/>
        <v>25017</v>
      </c>
      <c r="AJ1001" t="s">
        <v>905</v>
      </c>
    </row>
    <row r="1002" spans="1:36" hidden="1" outlineLevel="1">
      <c r="A1002" s="27" t="s">
        <v>2261</v>
      </c>
      <c r="B1002" s="11" t="s">
        <v>1041</v>
      </c>
      <c r="E1002" s="1">
        <f t="shared" si="203"/>
        <v>10018</v>
      </c>
      <c r="G1002" s="1">
        <v>8168</v>
      </c>
      <c r="H1002" s="1">
        <v>8120</v>
      </c>
      <c r="I1002" s="2"/>
      <c r="J1002" s="2">
        <f t="shared" si="204"/>
        <v>0.81054102615292478</v>
      </c>
      <c r="K1002" s="10">
        <f t="shared" si="202"/>
        <v>2</v>
      </c>
      <c r="L1002" s="9">
        <f t="shared" si="210"/>
        <v>3</v>
      </c>
      <c r="M1002" s="8">
        <f t="shared" si="211"/>
        <v>1</v>
      </c>
      <c r="N1002" s="2">
        <f t="shared" si="205"/>
        <v>0.29478729778310364</v>
      </c>
      <c r="O1002" s="2">
        <f t="shared" si="206"/>
        <v>0.14100259636508888</v>
      </c>
      <c r="P1002" s="2">
        <f t="shared" si="207"/>
        <v>0.56311164369882161</v>
      </c>
      <c r="Q1002" s="2">
        <f t="shared" si="208"/>
        <v>1.098462152985813E-3</v>
      </c>
      <c r="R1002" s="1">
        <v>2952</v>
      </c>
      <c r="S1002" s="1">
        <v>1412</v>
      </c>
      <c r="T1002" s="1">
        <v>5639</v>
      </c>
      <c r="V1002" s="1">
        <v>11</v>
      </c>
      <c r="X1002" s="1">
        <v>4</v>
      </c>
      <c r="AA1002" t="s">
        <v>627</v>
      </c>
      <c r="AE1002" s="44">
        <v>25</v>
      </c>
      <c r="AF1002" s="46">
        <v>17</v>
      </c>
      <c r="AG1002" s="46">
        <v>245</v>
      </c>
      <c r="AH1002" s="50">
        <v>73790</v>
      </c>
      <c r="AI1002" s="50">
        <f t="shared" si="209"/>
        <v>25017</v>
      </c>
      <c r="AJ1002" t="s">
        <v>1483</v>
      </c>
    </row>
    <row r="1003" spans="1:36" hidden="1" outlineLevel="1">
      <c r="A1003" s="27" t="s">
        <v>664</v>
      </c>
      <c r="B1003" s="11" t="s">
        <v>1041</v>
      </c>
      <c r="E1003" s="1">
        <f t="shared" si="203"/>
        <v>11332</v>
      </c>
      <c r="G1003" s="1">
        <v>6705</v>
      </c>
      <c r="H1003" s="1">
        <v>6639</v>
      </c>
      <c r="I1003" s="2"/>
      <c r="J1003" s="2">
        <f t="shared" si="204"/>
        <v>0.58586304271090717</v>
      </c>
      <c r="K1003" s="10">
        <f t="shared" si="202"/>
        <v>2</v>
      </c>
      <c r="L1003" s="9">
        <f t="shared" si="210"/>
        <v>3</v>
      </c>
      <c r="M1003" s="8">
        <f t="shared" si="211"/>
        <v>1</v>
      </c>
      <c r="N1003" s="2">
        <f t="shared" si="205"/>
        <v>0.32139065817409768</v>
      </c>
      <c r="O1003" s="2">
        <f t="shared" si="206"/>
        <v>0.1111111111111111</v>
      </c>
      <c r="P1003" s="2">
        <f t="shared" si="207"/>
        <v>0.56617126680820951</v>
      </c>
      <c r="Q1003" s="2">
        <f t="shared" si="208"/>
        <v>1.3269639065816019E-3</v>
      </c>
      <c r="R1003" s="1">
        <v>3633</v>
      </c>
      <c r="S1003" s="1">
        <v>1256</v>
      </c>
      <c r="T1003" s="1">
        <v>6400</v>
      </c>
      <c r="V1003" s="1">
        <v>15</v>
      </c>
      <c r="X1003" s="1">
        <v>28</v>
      </c>
      <c r="AA1003" s="11" t="s">
        <v>1347</v>
      </c>
      <c r="AB1003" s="11"/>
      <c r="AE1003" s="44">
        <v>25</v>
      </c>
      <c r="AF1003" s="46">
        <v>27</v>
      </c>
      <c r="AG1003" s="46">
        <v>270</v>
      </c>
      <c r="AH1003" s="50">
        <v>73895</v>
      </c>
      <c r="AI1003" s="50">
        <f t="shared" si="209"/>
        <v>25027</v>
      </c>
      <c r="AJ1003" t="s">
        <v>1483</v>
      </c>
    </row>
    <row r="1004" spans="1:36" hidden="1" outlineLevel="1">
      <c r="A1004" s="27" t="s">
        <v>2155</v>
      </c>
      <c r="B1004" s="11" t="s">
        <v>1041</v>
      </c>
      <c r="E1004" s="1">
        <f t="shared" si="203"/>
        <v>18838</v>
      </c>
      <c r="G1004" s="1">
        <v>14560</v>
      </c>
      <c r="H1004" s="1">
        <v>14387</v>
      </c>
      <c r="I1004" s="2"/>
      <c r="J1004" s="2">
        <f t="shared" si="204"/>
        <v>0.76372226350992678</v>
      </c>
      <c r="K1004" s="10">
        <f t="shared" si="202"/>
        <v>2</v>
      </c>
      <c r="L1004" s="9">
        <f t="shared" si="210"/>
        <v>3</v>
      </c>
      <c r="M1004" s="8">
        <f t="shared" si="211"/>
        <v>1</v>
      </c>
      <c r="N1004" s="2">
        <f t="shared" si="205"/>
        <v>0.30117347209685125</v>
      </c>
      <c r="O1004" s="2">
        <f t="shared" si="206"/>
        <v>0.19731322678277491</v>
      </c>
      <c r="P1004" s="2">
        <f t="shared" si="207"/>
        <v>0.50023894228216426</v>
      </c>
      <c r="Q1004" s="2">
        <f t="shared" si="208"/>
        <v>1.2743588382095883E-3</v>
      </c>
      <c r="R1004" s="1">
        <v>5672</v>
      </c>
      <c r="S1004" s="1">
        <v>3716</v>
      </c>
      <c r="T1004" s="1">
        <v>9421</v>
      </c>
      <c r="V1004" s="1">
        <v>24</v>
      </c>
      <c r="X1004" s="1">
        <v>5</v>
      </c>
      <c r="AA1004" t="s">
        <v>841</v>
      </c>
      <c r="AE1004" s="44">
        <v>25</v>
      </c>
      <c r="AF1004" s="46">
        <v>21</v>
      </c>
      <c r="AG1004" s="46">
        <v>125</v>
      </c>
      <c r="AH1004" s="50">
        <v>74175</v>
      </c>
      <c r="AI1004" s="50">
        <f t="shared" si="209"/>
        <v>25021</v>
      </c>
      <c r="AJ1004" t="s">
        <v>1483</v>
      </c>
    </row>
    <row r="1005" spans="1:36" hidden="1" outlineLevel="1">
      <c r="A1005" s="27" t="s">
        <v>1683</v>
      </c>
      <c r="B1005" s="11" t="s">
        <v>1041</v>
      </c>
      <c r="E1005" s="1">
        <f t="shared" si="203"/>
        <v>2620</v>
      </c>
      <c r="G1005" s="1">
        <v>2213</v>
      </c>
      <c r="H1005" s="1">
        <v>2195</v>
      </c>
      <c r="I1005" s="2"/>
      <c r="J1005" s="2">
        <f t="shared" si="204"/>
        <v>0.83778625954198471</v>
      </c>
      <c r="K1005" s="10">
        <f t="shared" ref="K1005:K1068" si="212">IF(R1005&gt;0,RANK(R1005,$R1005:$W1005),"")</f>
        <v>2</v>
      </c>
      <c r="L1005" s="9">
        <f t="shared" si="210"/>
        <v>3</v>
      </c>
      <c r="M1005" s="8">
        <f t="shared" si="211"/>
        <v>1</v>
      </c>
      <c r="N1005" s="2">
        <f t="shared" si="205"/>
        <v>0.38120702826585179</v>
      </c>
      <c r="O1005" s="2">
        <f t="shared" si="206"/>
        <v>0.11420932009167303</v>
      </c>
      <c r="P1005" s="2">
        <f t="shared" si="207"/>
        <v>0.49923605805958748</v>
      </c>
      <c r="Q1005" s="2">
        <f t="shared" si="208"/>
        <v>5.3475935828877219E-3</v>
      </c>
      <c r="R1005" s="1">
        <v>998</v>
      </c>
      <c r="S1005" s="1">
        <v>299</v>
      </c>
      <c r="T1005" s="1">
        <v>1307</v>
      </c>
      <c r="V1005" s="1">
        <v>14</v>
      </c>
      <c r="X1005" s="1">
        <v>2</v>
      </c>
      <c r="AA1005" t="s">
        <v>2191</v>
      </c>
      <c r="AE1005" s="44">
        <v>25</v>
      </c>
      <c r="AF1005" s="46">
        <v>1</v>
      </c>
      <c r="AG1005" s="46">
        <v>70</v>
      </c>
      <c r="AH1005" s="50">
        <v>74385</v>
      </c>
      <c r="AI1005" s="50">
        <f t="shared" si="209"/>
        <v>25001</v>
      </c>
      <c r="AJ1005" t="s">
        <v>1483</v>
      </c>
    </row>
    <row r="1006" spans="1:36" hidden="1" outlineLevel="1">
      <c r="A1006" s="27" t="s">
        <v>1684</v>
      </c>
      <c r="B1006" s="11" t="s">
        <v>1041</v>
      </c>
      <c r="E1006" s="1">
        <f t="shared" si="203"/>
        <v>700</v>
      </c>
      <c r="G1006" s="1">
        <v>568</v>
      </c>
      <c r="H1006" s="1">
        <v>567</v>
      </c>
      <c r="I1006" s="2"/>
      <c r="J1006" s="2">
        <f t="shared" si="204"/>
        <v>0.81</v>
      </c>
      <c r="K1006" s="10">
        <f t="shared" si="212"/>
        <v>2</v>
      </c>
      <c r="L1006" s="9">
        <f t="shared" si="210"/>
        <v>3</v>
      </c>
      <c r="M1006" s="8">
        <f t="shared" si="211"/>
        <v>1</v>
      </c>
      <c r="N1006" s="2">
        <f t="shared" si="205"/>
        <v>0.32142857142857145</v>
      </c>
      <c r="O1006" s="2">
        <f t="shared" si="206"/>
        <v>4.7142857142857146E-2</v>
      </c>
      <c r="P1006" s="2">
        <f t="shared" si="207"/>
        <v>0.61857142857142855</v>
      </c>
      <c r="Q1006" s="2">
        <f t="shared" si="208"/>
        <v>1.28571428571429E-2</v>
      </c>
      <c r="R1006" s="1">
        <v>225</v>
      </c>
      <c r="S1006" s="1">
        <v>33</v>
      </c>
      <c r="T1006" s="1">
        <v>433</v>
      </c>
      <c r="V1006" s="1">
        <v>9</v>
      </c>
      <c r="X1006" s="1">
        <v>0</v>
      </c>
      <c r="AA1006" t="s">
        <v>1085</v>
      </c>
      <c r="AE1006" s="44">
        <v>25</v>
      </c>
      <c r="AF1006" s="46">
        <v>11</v>
      </c>
      <c r="AG1006" s="46">
        <v>125</v>
      </c>
      <c r="AH1006" s="50">
        <v>74525</v>
      </c>
      <c r="AI1006" s="50">
        <f t="shared" si="209"/>
        <v>25011</v>
      </c>
      <c r="AJ1006" t="s">
        <v>1483</v>
      </c>
    </row>
    <row r="1007" spans="1:36" hidden="1" outlineLevel="1">
      <c r="A1007" s="27" t="s">
        <v>2859</v>
      </c>
      <c r="B1007" s="11" t="s">
        <v>1041</v>
      </c>
      <c r="E1007" s="1">
        <f t="shared" si="203"/>
        <v>2837</v>
      </c>
      <c r="G1007" s="1">
        <v>2345</v>
      </c>
      <c r="H1007" s="1">
        <v>2334</v>
      </c>
      <c r="I1007" s="2"/>
      <c r="J1007" s="2">
        <f t="shared" si="204"/>
        <v>0.82270003524850199</v>
      </c>
      <c r="K1007" s="10">
        <f t="shared" si="212"/>
        <v>3</v>
      </c>
      <c r="L1007" s="9">
        <f t="shared" si="210"/>
        <v>2</v>
      </c>
      <c r="M1007" s="8">
        <f t="shared" si="211"/>
        <v>1</v>
      </c>
      <c r="N1007" s="2">
        <f t="shared" si="205"/>
        <v>0.19464033850493653</v>
      </c>
      <c r="O1007" s="2">
        <f t="shared" si="206"/>
        <v>0.27186177715091681</v>
      </c>
      <c r="P1007" s="2">
        <f t="shared" si="207"/>
        <v>0.53208744710860367</v>
      </c>
      <c r="Q1007" s="2">
        <f t="shared" si="208"/>
        <v>1.4104372355430161E-3</v>
      </c>
      <c r="R1007" s="1">
        <v>552</v>
      </c>
      <c r="S1007" s="1">
        <v>771</v>
      </c>
      <c r="T1007" s="1">
        <v>1509</v>
      </c>
      <c r="V1007" s="1">
        <v>4</v>
      </c>
      <c r="X1007" s="1">
        <v>1</v>
      </c>
      <c r="AA1007" t="s">
        <v>749</v>
      </c>
      <c r="AE1007" s="44">
        <v>25</v>
      </c>
      <c r="AF1007" s="46">
        <v>9</v>
      </c>
      <c r="AG1007" s="46">
        <v>165</v>
      </c>
      <c r="AH1007" s="50">
        <v>74595</v>
      </c>
      <c r="AI1007" s="50">
        <f t="shared" si="209"/>
        <v>25009</v>
      </c>
      <c r="AJ1007" t="s">
        <v>1483</v>
      </c>
    </row>
    <row r="1008" spans="1:36" hidden="1" outlineLevel="1">
      <c r="A1008" s="27" t="s">
        <v>1205</v>
      </c>
      <c r="B1008" s="11" t="s">
        <v>1041</v>
      </c>
      <c r="E1008" s="1">
        <f t="shared" ref="E1008:E1037" si="213">SUM(R1008:X1008)</f>
        <v>4850</v>
      </c>
      <c r="G1008" s="1">
        <v>4014</v>
      </c>
      <c r="H1008" s="1">
        <v>3997</v>
      </c>
      <c r="I1008" s="2"/>
      <c r="J1008" s="2">
        <f t="shared" ref="J1008:J1039" si="214">H1008/E1008</f>
        <v>0.82412371134020623</v>
      </c>
      <c r="K1008" s="10">
        <f t="shared" si="212"/>
        <v>2</v>
      </c>
      <c r="L1008" s="9">
        <f t="shared" si="210"/>
        <v>3</v>
      </c>
      <c r="M1008" s="8">
        <f t="shared" si="211"/>
        <v>1</v>
      </c>
      <c r="N1008" s="2">
        <f t="shared" ref="N1008:N1039" si="215">IF(SUM($R1008:$W1008)=0,"-",R1008/SUM($R1008:$W1008))</f>
        <v>0.21745409531669074</v>
      </c>
      <c r="O1008" s="2">
        <f t="shared" ref="O1008:O1039" si="216">IF(SUM($R1008:$W1008)=0,"-",S1008/SUM($R1008:$W1008))</f>
        <v>0.13699195378584691</v>
      </c>
      <c r="P1008" s="2">
        <f t="shared" ref="P1008:P1039" si="217">IF(SUM($R1008:$W1008)=0,"-",T1008/SUM($R1008:$W1008))</f>
        <v>0.64390344543016298</v>
      </c>
      <c r="Q1008" s="2">
        <f t="shared" ref="Q1008:Q1039" si="218">IF(SUM($R1008:$W1008)=0,"-",(1-N1008-O1008-P1008))</f>
        <v>1.6505054672992792E-3</v>
      </c>
      <c r="R1008" s="1">
        <v>1054</v>
      </c>
      <c r="S1008" s="1">
        <v>664</v>
      </c>
      <c r="T1008" s="1">
        <v>3121</v>
      </c>
      <c r="V1008" s="1">
        <v>8</v>
      </c>
      <c r="X1008" s="1">
        <v>3</v>
      </c>
      <c r="AA1008" s="11" t="s">
        <v>1347</v>
      </c>
      <c r="AB1008" s="11"/>
      <c r="AE1008" s="44">
        <v>25</v>
      </c>
      <c r="AF1008" s="46">
        <v>27</v>
      </c>
      <c r="AG1008" s="46">
        <v>280</v>
      </c>
      <c r="AH1008" s="50">
        <v>75155</v>
      </c>
      <c r="AI1008" s="50">
        <f t="shared" si="209"/>
        <v>25027</v>
      </c>
      <c r="AJ1008" t="s">
        <v>1483</v>
      </c>
    </row>
    <row r="1009" spans="1:36" hidden="1" outlineLevel="1">
      <c r="A1009" s="27" t="s">
        <v>1842</v>
      </c>
      <c r="B1009" s="11" t="s">
        <v>1041</v>
      </c>
      <c r="E1009" s="1">
        <f t="shared" si="213"/>
        <v>5040</v>
      </c>
      <c r="G1009" s="1">
        <v>3992</v>
      </c>
      <c r="H1009" s="1">
        <v>3967</v>
      </c>
      <c r="I1009" s="2"/>
      <c r="J1009" s="2">
        <f t="shared" si="214"/>
        <v>0.78710317460317458</v>
      </c>
      <c r="K1009" s="10">
        <f t="shared" si="212"/>
        <v>2</v>
      </c>
      <c r="L1009" s="9">
        <f t="shared" si="210"/>
        <v>3</v>
      </c>
      <c r="M1009" s="8">
        <f t="shared" si="211"/>
        <v>1</v>
      </c>
      <c r="N1009" s="2">
        <f t="shared" si="215"/>
        <v>0.2296840850387443</v>
      </c>
      <c r="O1009" s="2">
        <f t="shared" si="216"/>
        <v>0.17186568646930261</v>
      </c>
      <c r="P1009" s="2">
        <f t="shared" si="217"/>
        <v>0.59745678521756407</v>
      </c>
      <c r="Q1009" s="2">
        <f t="shared" si="218"/>
        <v>9.9344327438899427E-4</v>
      </c>
      <c r="R1009" s="1">
        <v>1156</v>
      </c>
      <c r="S1009" s="1">
        <v>865</v>
      </c>
      <c r="T1009" s="1">
        <v>3007</v>
      </c>
      <c r="V1009" s="1">
        <v>5</v>
      </c>
      <c r="X1009" s="1">
        <v>7</v>
      </c>
      <c r="AA1009" t="s">
        <v>274</v>
      </c>
      <c r="AE1009" s="44">
        <v>25</v>
      </c>
      <c r="AF1009" s="46">
        <v>23</v>
      </c>
      <c r="AG1009" s="46">
        <v>130</v>
      </c>
      <c r="AH1009" s="50">
        <v>75260</v>
      </c>
      <c r="AI1009" s="50">
        <f t="shared" si="209"/>
        <v>25023</v>
      </c>
      <c r="AJ1009" t="s">
        <v>1483</v>
      </c>
    </row>
    <row r="1010" spans="1:36" hidden="1" outlineLevel="1">
      <c r="A1010" s="27" t="s">
        <v>2208</v>
      </c>
      <c r="B1010" s="11" t="s">
        <v>1041</v>
      </c>
      <c r="E1010" s="1">
        <f t="shared" si="213"/>
        <v>2617</v>
      </c>
      <c r="G1010" s="1">
        <v>2033</v>
      </c>
      <c r="H1010" s="1">
        <v>2017</v>
      </c>
      <c r="I1010" s="2"/>
      <c r="J1010" s="2">
        <f t="shared" si="214"/>
        <v>0.77072984333205963</v>
      </c>
      <c r="K1010" s="10">
        <f t="shared" si="212"/>
        <v>2</v>
      </c>
      <c r="L1010" s="9">
        <f t="shared" si="210"/>
        <v>3</v>
      </c>
      <c r="M1010" s="8">
        <f t="shared" si="211"/>
        <v>1</v>
      </c>
      <c r="N1010" s="2">
        <f t="shared" si="215"/>
        <v>0.23188961287849752</v>
      </c>
      <c r="O1010" s="2">
        <f t="shared" si="216"/>
        <v>0.15216558068225375</v>
      </c>
      <c r="P1010" s="2">
        <f t="shared" si="217"/>
        <v>0.61479494059026452</v>
      </c>
      <c r="Q1010" s="2">
        <f t="shared" si="218"/>
        <v>1.1498658489842439E-3</v>
      </c>
      <c r="R1010" s="1">
        <v>605</v>
      </c>
      <c r="S1010" s="1">
        <v>397</v>
      </c>
      <c r="T1010" s="1">
        <v>1604</v>
      </c>
      <c r="V1010" s="1">
        <v>3</v>
      </c>
      <c r="X1010" s="1">
        <v>8</v>
      </c>
      <c r="AA1010" s="11" t="s">
        <v>1347</v>
      </c>
      <c r="AB1010" s="11"/>
      <c r="AE1010" s="44">
        <v>25</v>
      </c>
      <c r="AF1010" s="46">
        <v>27</v>
      </c>
      <c r="AG1010" s="46">
        <v>285</v>
      </c>
      <c r="AH1010" s="50">
        <v>75400</v>
      </c>
      <c r="AI1010" s="50">
        <f t="shared" si="209"/>
        <v>25027</v>
      </c>
      <c r="AJ1010" t="s">
        <v>1483</v>
      </c>
    </row>
    <row r="1011" spans="1:36" hidden="1" outlineLevel="1">
      <c r="A1011" s="27" t="s">
        <v>2348</v>
      </c>
      <c r="B1011" s="11" t="s">
        <v>1041</v>
      </c>
      <c r="E1011" s="1">
        <f t="shared" si="213"/>
        <v>3268</v>
      </c>
      <c r="G1011" s="1">
        <v>2772</v>
      </c>
      <c r="H1011" s="1">
        <v>2764</v>
      </c>
      <c r="I1011" s="2"/>
      <c r="J1011" s="2">
        <f t="shared" si="214"/>
        <v>0.84577723378212977</v>
      </c>
      <c r="K1011" s="10">
        <f t="shared" si="212"/>
        <v>2</v>
      </c>
      <c r="L1011" s="9">
        <f t="shared" si="210"/>
        <v>3</v>
      </c>
      <c r="M1011" s="8">
        <f t="shared" si="211"/>
        <v>1</v>
      </c>
      <c r="N1011" s="2">
        <f t="shared" si="215"/>
        <v>0.25145482388973966</v>
      </c>
      <c r="O1011" s="2">
        <f t="shared" si="216"/>
        <v>0.21316998468606432</v>
      </c>
      <c r="P1011" s="2">
        <f t="shared" si="217"/>
        <v>0.53415007656967839</v>
      </c>
      <c r="Q1011" s="2">
        <f t="shared" si="218"/>
        <v>1.225114854517706E-3</v>
      </c>
      <c r="R1011" s="1">
        <v>821</v>
      </c>
      <c r="S1011" s="1">
        <v>696</v>
      </c>
      <c r="T1011" s="1">
        <v>1744</v>
      </c>
      <c r="V1011" s="1">
        <v>4</v>
      </c>
      <c r="X1011" s="1">
        <v>3</v>
      </c>
      <c r="AA1011" t="s">
        <v>749</v>
      </c>
      <c r="AE1011" s="44">
        <v>25</v>
      </c>
      <c r="AF1011" s="46">
        <v>9</v>
      </c>
      <c r="AG1011" s="46">
        <v>170</v>
      </c>
      <c r="AH1011" s="50">
        <v>77150</v>
      </c>
      <c r="AI1011" s="50">
        <f t="shared" si="209"/>
        <v>25009</v>
      </c>
      <c r="AJ1011" t="s">
        <v>1483</v>
      </c>
    </row>
    <row r="1012" spans="1:36" hidden="1" outlineLevel="1">
      <c r="A1012" s="27" t="s">
        <v>2851</v>
      </c>
      <c r="B1012" s="11" t="s">
        <v>1041</v>
      </c>
      <c r="E1012" s="1">
        <f t="shared" si="213"/>
        <v>17367</v>
      </c>
      <c r="G1012" s="1">
        <v>12289</v>
      </c>
      <c r="H1012" s="1">
        <v>12215</v>
      </c>
      <c r="I1012" s="2"/>
      <c r="J1012" s="2">
        <f t="shared" si="214"/>
        <v>0.70334542523176136</v>
      </c>
      <c r="K1012" s="10">
        <f t="shared" si="212"/>
        <v>2</v>
      </c>
      <c r="L1012" s="9">
        <f t="shared" si="210"/>
        <v>3</v>
      </c>
      <c r="M1012" s="8">
        <f t="shared" si="211"/>
        <v>1</v>
      </c>
      <c r="N1012" s="2">
        <f t="shared" si="215"/>
        <v>0.32988976741501702</v>
      </c>
      <c r="O1012" s="2">
        <f t="shared" si="216"/>
        <v>0.14930455358688752</v>
      </c>
      <c r="P1012" s="2">
        <f t="shared" si="217"/>
        <v>0.51861256997749172</v>
      </c>
      <c r="Q1012" s="2">
        <f t="shared" si="218"/>
        <v>2.1931090206037673E-3</v>
      </c>
      <c r="R1012" s="1">
        <v>5716</v>
      </c>
      <c r="S1012" s="1">
        <v>2587</v>
      </c>
      <c r="T1012" s="1">
        <v>8986</v>
      </c>
      <c r="V1012" s="1">
        <v>38</v>
      </c>
      <c r="X1012" s="1">
        <v>40</v>
      </c>
      <c r="AA1012" t="s">
        <v>2725</v>
      </c>
      <c r="AE1012" s="44">
        <v>25</v>
      </c>
      <c r="AF1012" s="46">
        <v>13</v>
      </c>
      <c r="AG1012" s="46">
        <v>110</v>
      </c>
      <c r="AH1012" s="50">
        <v>77850</v>
      </c>
      <c r="AI1012" s="50">
        <f t="shared" si="209"/>
        <v>25013</v>
      </c>
      <c r="AJ1012" t="s">
        <v>1483</v>
      </c>
    </row>
    <row r="1013" spans="1:36" hidden="1" outlineLevel="1">
      <c r="A1013" s="27" t="s">
        <v>1791</v>
      </c>
      <c r="B1013" s="11" t="s">
        <v>1041</v>
      </c>
      <c r="E1013" s="1">
        <f t="shared" si="213"/>
        <v>1155</v>
      </c>
      <c r="G1013" s="1">
        <v>903</v>
      </c>
      <c r="H1013" s="1">
        <v>895</v>
      </c>
      <c r="I1013" s="2"/>
      <c r="J1013" s="2">
        <f t="shared" si="214"/>
        <v>0.77489177489177485</v>
      </c>
      <c r="K1013" s="10">
        <f t="shared" si="212"/>
        <v>2</v>
      </c>
      <c r="L1013" s="9">
        <f t="shared" si="210"/>
        <v>3</v>
      </c>
      <c r="M1013" s="8">
        <f t="shared" si="211"/>
        <v>1</v>
      </c>
      <c r="N1013" s="2">
        <f t="shared" si="215"/>
        <v>0.34112554112554111</v>
      </c>
      <c r="O1013" s="2">
        <f t="shared" si="216"/>
        <v>7.9653679653679657E-2</v>
      </c>
      <c r="P1013" s="2">
        <f t="shared" si="217"/>
        <v>0.5748917748917749</v>
      </c>
      <c r="Q1013" s="2">
        <f t="shared" si="218"/>
        <v>4.3290043290042934E-3</v>
      </c>
      <c r="R1013" s="1">
        <v>394</v>
      </c>
      <c r="S1013" s="1">
        <v>92</v>
      </c>
      <c r="T1013" s="1">
        <v>664</v>
      </c>
      <c r="V1013" s="1">
        <v>5</v>
      </c>
      <c r="X1013" s="1">
        <v>0</v>
      </c>
      <c r="AA1013" t="s">
        <v>1988</v>
      </c>
      <c r="AE1013" s="44">
        <v>25</v>
      </c>
      <c r="AF1013" s="46">
        <v>3</v>
      </c>
      <c r="AG1013" s="46">
        <v>150</v>
      </c>
      <c r="AH1013" s="50">
        <v>77990</v>
      </c>
      <c r="AI1013" s="50">
        <f t="shared" si="209"/>
        <v>25003</v>
      </c>
      <c r="AJ1013" t="s">
        <v>1483</v>
      </c>
    </row>
    <row r="1014" spans="1:36" hidden="1" outlineLevel="1">
      <c r="A1014" s="27" t="s">
        <v>2724</v>
      </c>
      <c r="B1014" s="11" t="s">
        <v>1041</v>
      </c>
      <c r="E1014" s="1">
        <f t="shared" si="213"/>
        <v>2253</v>
      </c>
      <c r="G1014" s="1">
        <v>1874</v>
      </c>
      <c r="H1014" s="1">
        <v>1866</v>
      </c>
      <c r="I1014" s="2"/>
      <c r="J1014" s="2">
        <f t="shared" si="214"/>
        <v>0.82822902796271636</v>
      </c>
      <c r="K1014" s="10">
        <f t="shared" si="212"/>
        <v>2</v>
      </c>
      <c r="L1014" s="9">
        <f t="shared" si="210"/>
        <v>3</v>
      </c>
      <c r="M1014" s="8">
        <f t="shared" si="211"/>
        <v>1</v>
      </c>
      <c r="N1014" s="2">
        <f t="shared" si="215"/>
        <v>0.39120781527531084</v>
      </c>
      <c r="O1014" s="2">
        <f t="shared" si="216"/>
        <v>7.2824156305506219E-2</v>
      </c>
      <c r="P1014" s="2">
        <f t="shared" si="217"/>
        <v>0.53197158081705154</v>
      </c>
      <c r="Q1014" s="2">
        <f t="shared" si="218"/>
        <v>3.9964476021313589E-3</v>
      </c>
      <c r="R1014" s="1">
        <v>881</v>
      </c>
      <c r="S1014" s="1">
        <v>164</v>
      </c>
      <c r="T1014" s="1">
        <v>1198</v>
      </c>
      <c r="V1014" s="1">
        <v>9</v>
      </c>
      <c r="X1014" s="1">
        <v>1</v>
      </c>
      <c r="AA1014" t="s">
        <v>2766</v>
      </c>
      <c r="AE1014" s="44">
        <v>25</v>
      </c>
      <c r="AF1014" s="46">
        <v>7</v>
      </c>
      <c r="AG1014" s="46">
        <v>35</v>
      </c>
      <c r="AH1014" s="50">
        <v>78235</v>
      </c>
      <c r="AI1014" s="50">
        <f t="shared" si="209"/>
        <v>25007</v>
      </c>
      <c r="AJ1014" t="s">
        <v>1483</v>
      </c>
    </row>
    <row r="1015" spans="1:36" hidden="1" outlineLevel="1">
      <c r="A1015" s="27" t="s">
        <v>2679</v>
      </c>
      <c r="B1015" s="11" t="s">
        <v>1041</v>
      </c>
      <c r="E1015" s="1">
        <f t="shared" si="213"/>
        <v>11932</v>
      </c>
      <c r="G1015" s="1">
        <v>9063</v>
      </c>
      <c r="H1015" s="1">
        <v>8999</v>
      </c>
      <c r="I1015" s="2"/>
      <c r="J1015" s="2">
        <f t="shared" si="214"/>
        <v>0.75419041233657391</v>
      </c>
      <c r="K1015" s="10">
        <f t="shared" si="212"/>
        <v>2</v>
      </c>
      <c r="L1015" s="9">
        <f t="shared" si="210"/>
        <v>3</v>
      </c>
      <c r="M1015" s="8">
        <f t="shared" si="211"/>
        <v>1</v>
      </c>
      <c r="N1015" s="2">
        <f t="shared" si="215"/>
        <v>0.2629151291512915</v>
      </c>
      <c r="O1015" s="2">
        <f t="shared" si="216"/>
        <v>0.17837973834283796</v>
      </c>
      <c r="P1015" s="2">
        <f t="shared" si="217"/>
        <v>0.55769875880576991</v>
      </c>
      <c r="Q1015" s="2">
        <f t="shared" si="218"/>
        <v>1.0063737001007045E-3</v>
      </c>
      <c r="R1015" s="1">
        <v>3135</v>
      </c>
      <c r="S1015" s="1">
        <v>2127</v>
      </c>
      <c r="T1015" s="1">
        <v>6650</v>
      </c>
      <c r="V1015" s="1">
        <v>12</v>
      </c>
      <c r="X1015" s="1">
        <v>8</v>
      </c>
      <c r="AA1015" s="11" t="s">
        <v>1347</v>
      </c>
      <c r="AB1015" s="11"/>
      <c r="AE1015" s="44">
        <v>25</v>
      </c>
      <c r="AF1015" s="46">
        <v>27</v>
      </c>
      <c r="AG1015" s="46">
        <v>275</v>
      </c>
      <c r="AH1015" s="50">
        <v>75015</v>
      </c>
      <c r="AI1015" s="50">
        <f t="shared" si="209"/>
        <v>25027</v>
      </c>
      <c r="AJ1015" t="s">
        <v>1483</v>
      </c>
    </row>
    <row r="1016" spans="1:36" hidden="1" outlineLevel="1">
      <c r="A1016" s="27" t="s">
        <v>3044</v>
      </c>
      <c r="B1016" s="11" t="s">
        <v>1041</v>
      </c>
      <c r="E1016" s="1">
        <f t="shared" si="213"/>
        <v>24169</v>
      </c>
      <c r="G1016" s="1">
        <v>17688</v>
      </c>
      <c r="H1016" s="1">
        <v>17545</v>
      </c>
      <c r="I1016" s="2"/>
      <c r="J1016" s="2">
        <f t="shared" si="214"/>
        <v>0.72592991021556541</v>
      </c>
      <c r="K1016" s="10">
        <f t="shared" si="212"/>
        <v>2</v>
      </c>
      <c r="L1016" s="9">
        <f t="shared" si="210"/>
        <v>3</v>
      </c>
      <c r="M1016" s="8">
        <f t="shared" si="211"/>
        <v>1</v>
      </c>
      <c r="N1016" s="2">
        <f t="shared" si="215"/>
        <v>0.30634664013596979</v>
      </c>
      <c r="O1016" s="2">
        <f t="shared" si="216"/>
        <v>0.19379844961240311</v>
      </c>
      <c r="P1016" s="2">
        <f t="shared" si="217"/>
        <v>0.49840401276789786</v>
      </c>
      <c r="Q1016" s="2">
        <f t="shared" si="218"/>
        <v>1.4508974837292299E-3</v>
      </c>
      <c r="R1016" s="1">
        <v>7390</v>
      </c>
      <c r="S1016" s="1">
        <v>4675</v>
      </c>
      <c r="T1016" s="1">
        <v>12023</v>
      </c>
      <c r="V1016" s="1">
        <v>35</v>
      </c>
      <c r="X1016" s="1">
        <v>46</v>
      </c>
      <c r="AA1016" t="s">
        <v>2725</v>
      </c>
      <c r="AE1016" s="44">
        <v>25</v>
      </c>
      <c r="AF1016" s="46">
        <v>13</v>
      </c>
      <c r="AG1016" s="46">
        <v>105</v>
      </c>
      <c r="AH1016" s="50">
        <v>76030</v>
      </c>
      <c r="AI1016" s="50">
        <f t="shared" si="209"/>
        <v>25013</v>
      </c>
      <c r="AJ1016" t="s">
        <v>905</v>
      </c>
    </row>
    <row r="1017" spans="1:36" hidden="1" outlineLevel="1">
      <c r="A1017" s="27" t="s">
        <v>2681</v>
      </c>
      <c r="B1017" s="11" t="s">
        <v>1041</v>
      </c>
      <c r="E1017" s="1">
        <f t="shared" si="213"/>
        <v>15217</v>
      </c>
      <c r="G1017" s="1">
        <v>12582</v>
      </c>
      <c r="H1017" s="1">
        <v>12540</v>
      </c>
      <c r="I1017" s="2"/>
      <c r="J1017" s="2">
        <f t="shared" si="214"/>
        <v>0.82407833344285997</v>
      </c>
      <c r="K1017" s="10">
        <f t="shared" si="212"/>
        <v>2</v>
      </c>
      <c r="L1017" s="9">
        <f t="shared" si="210"/>
        <v>3</v>
      </c>
      <c r="M1017" s="8">
        <f t="shared" si="211"/>
        <v>1</v>
      </c>
      <c r="N1017" s="2">
        <f t="shared" si="215"/>
        <v>0.23334429463992107</v>
      </c>
      <c r="O1017" s="2">
        <f t="shared" si="216"/>
        <v>0.15468595856626111</v>
      </c>
      <c r="P1017" s="2">
        <f t="shared" si="217"/>
        <v>0.61085169352186786</v>
      </c>
      <c r="Q1017" s="2">
        <f t="shared" si="218"/>
        <v>1.1180532719499148E-3</v>
      </c>
      <c r="R1017" s="1">
        <v>3548</v>
      </c>
      <c r="S1017" s="1">
        <v>2352</v>
      </c>
      <c r="T1017" s="1">
        <v>9288</v>
      </c>
      <c r="V1017" s="1">
        <v>17</v>
      </c>
      <c r="X1017" s="1">
        <v>12</v>
      </c>
      <c r="AA1017" t="s">
        <v>627</v>
      </c>
      <c r="AE1017" s="44">
        <v>25</v>
      </c>
      <c r="AF1017" s="46">
        <v>17</v>
      </c>
      <c r="AG1017" s="46">
        <v>250</v>
      </c>
      <c r="AH1017" s="50">
        <v>76135</v>
      </c>
      <c r="AI1017" s="50">
        <f t="shared" si="209"/>
        <v>25017</v>
      </c>
      <c r="AJ1017" t="s">
        <v>1483</v>
      </c>
    </row>
    <row r="1018" spans="1:36" hidden="1" outlineLevel="1">
      <c r="A1018" s="27" t="s">
        <v>2140</v>
      </c>
      <c r="B1018" s="11" t="s">
        <v>1041</v>
      </c>
      <c r="E1018" s="1">
        <f t="shared" si="213"/>
        <v>1290</v>
      </c>
      <c r="G1018" s="1">
        <v>1114</v>
      </c>
      <c r="H1018" s="1">
        <v>1107</v>
      </c>
      <c r="I1018" s="2"/>
      <c r="J1018" s="2">
        <f t="shared" si="214"/>
        <v>0.85813953488372097</v>
      </c>
      <c r="K1018" s="10">
        <f t="shared" si="212"/>
        <v>2</v>
      </c>
      <c r="L1018" s="9">
        <f t="shared" si="210"/>
        <v>3</v>
      </c>
      <c r="M1018" s="8">
        <f t="shared" si="211"/>
        <v>1</v>
      </c>
      <c r="N1018" s="2">
        <f t="shared" si="215"/>
        <v>0.18633540372670807</v>
      </c>
      <c r="O1018" s="2">
        <f t="shared" si="216"/>
        <v>0.10947204968944099</v>
      </c>
      <c r="P1018" s="2">
        <f t="shared" si="217"/>
        <v>0.7003105590062112</v>
      </c>
      <c r="Q1018" s="2">
        <f t="shared" si="218"/>
        <v>3.8819875776396895E-3</v>
      </c>
      <c r="R1018" s="1">
        <v>240</v>
      </c>
      <c r="S1018" s="1">
        <v>141</v>
      </c>
      <c r="T1018" s="1">
        <v>902</v>
      </c>
      <c r="V1018" s="1">
        <v>5</v>
      </c>
      <c r="X1018" s="1">
        <v>2</v>
      </c>
      <c r="AA1018" t="s">
        <v>2023</v>
      </c>
      <c r="AE1018" s="44">
        <v>25</v>
      </c>
      <c r="AF1018" s="46">
        <v>15</v>
      </c>
      <c r="AG1018" s="46">
        <v>90</v>
      </c>
      <c r="AH1018" s="50">
        <v>76380</v>
      </c>
      <c r="AI1018" s="50">
        <f t="shared" si="209"/>
        <v>25015</v>
      </c>
      <c r="AJ1018" t="s">
        <v>1483</v>
      </c>
    </row>
    <row r="1019" spans="1:36" hidden="1" outlineLevel="1">
      <c r="A1019" s="27" t="s">
        <v>2951</v>
      </c>
      <c r="B1019" s="11" t="s">
        <v>1041</v>
      </c>
      <c r="E1019" s="1">
        <f t="shared" si="213"/>
        <v>5439</v>
      </c>
      <c r="G1019" s="1">
        <v>4302</v>
      </c>
      <c r="H1019" s="1">
        <v>4277</v>
      </c>
      <c r="I1019" s="2"/>
      <c r="J1019" s="2">
        <f t="shared" si="214"/>
        <v>0.7863577863577863</v>
      </c>
      <c r="K1019" s="10">
        <f t="shared" si="212"/>
        <v>2</v>
      </c>
      <c r="L1019" s="9">
        <f t="shared" si="210"/>
        <v>3</v>
      </c>
      <c r="M1019" s="8">
        <f t="shared" si="211"/>
        <v>1</v>
      </c>
      <c r="N1019" s="2">
        <f t="shared" si="215"/>
        <v>0.20891672807663964</v>
      </c>
      <c r="O1019" s="2">
        <f t="shared" si="216"/>
        <v>0.16562269712601327</v>
      </c>
      <c r="P1019" s="2">
        <f t="shared" si="217"/>
        <v>0.62324981577008109</v>
      </c>
      <c r="Q1019" s="2">
        <f t="shared" si="218"/>
        <v>2.2107590272659738E-3</v>
      </c>
      <c r="R1019" s="1">
        <v>1134</v>
      </c>
      <c r="S1019" s="1">
        <v>899</v>
      </c>
      <c r="T1019" s="1">
        <v>3383</v>
      </c>
      <c r="V1019" s="1">
        <v>12</v>
      </c>
      <c r="X1019" s="1">
        <v>11</v>
      </c>
      <c r="AA1019" s="11" t="s">
        <v>1347</v>
      </c>
      <c r="AB1019" s="11"/>
      <c r="AE1019" s="44">
        <v>25</v>
      </c>
      <c r="AF1019" s="46">
        <v>27</v>
      </c>
      <c r="AG1019" s="46">
        <v>290</v>
      </c>
      <c r="AH1019" s="50">
        <v>77010</v>
      </c>
      <c r="AI1019" s="50">
        <f t="shared" si="209"/>
        <v>25027</v>
      </c>
      <c r="AJ1019" t="s">
        <v>1483</v>
      </c>
    </row>
    <row r="1020" spans="1:36" hidden="1" outlineLevel="1">
      <c r="A1020" s="27" t="s">
        <v>1251</v>
      </c>
      <c r="B1020" s="11" t="s">
        <v>1041</v>
      </c>
      <c r="E1020" s="1">
        <f t="shared" si="213"/>
        <v>7950</v>
      </c>
      <c r="G1020" s="1">
        <v>6503</v>
      </c>
      <c r="H1020" s="1">
        <v>6477</v>
      </c>
      <c r="I1020" s="2"/>
      <c r="J1020" s="2">
        <f t="shared" si="214"/>
        <v>0.81471698113207547</v>
      </c>
      <c r="K1020" s="10">
        <f t="shared" si="212"/>
        <v>2</v>
      </c>
      <c r="L1020" s="9">
        <f t="shared" si="210"/>
        <v>3</v>
      </c>
      <c r="M1020" s="8">
        <f t="shared" si="211"/>
        <v>1</v>
      </c>
      <c r="N1020" s="2">
        <f t="shared" si="215"/>
        <v>0.2538684111208957</v>
      </c>
      <c r="O1020" s="2">
        <f t="shared" si="216"/>
        <v>0.20379922002767645</v>
      </c>
      <c r="P1020" s="2">
        <f t="shared" si="217"/>
        <v>0.54132595295005659</v>
      </c>
      <c r="Q1020" s="2">
        <f t="shared" si="218"/>
        <v>1.0064159013711826E-3</v>
      </c>
      <c r="R1020" s="1">
        <v>2018</v>
      </c>
      <c r="S1020" s="1">
        <v>1620</v>
      </c>
      <c r="T1020" s="1">
        <v>4303</v>
      </c>
      <c r="V1020" s="1">
        <v>8</v>
      </c>
      <c r="X1020" s="1">
        <v>1</v>
      </c>
      <c r="AA1020" t="s">
        <v>627</v>
      </c>
      <c r="AE1020" s="44">
        <v>25</v>
      </c>
      <c r="AF1020" s="46">
        <v>17</v>
      </c>
      <c r="AG1020" s="46">
        <v>255</v>
      </c>
      <c r="AH1020" s="50">
        <v>77255</v>
      </c>
      <c r="AI1020" s="50">
        <f t="shared" si="209"/>
        <v>25017</v>
      </c>
      <c r="AJ1020" t="s">
        <v>1483</v>
      </c>
    </row>
    <row r="1021" spans="1:36" hidden="1" outlineLevel="1">
      <c r="A1021" s="27" t="s">
        <v>2242</v>
      </c>
      <c r="B1021" s="11" t="s">
        <v>1041</v>
      </c>
      <c r="E1021" s="1">
        <f t="shared" si="213"/>
        <v>11436</v>
      </c>
      <c r="G1021" s="1">
        <v>8670</v>
      </c>
      <c r="H1021" s="1">
        <v>8570</v>
      </c>
      <c r="I1021" s="2"/>
      <c r="J1021" s="2">
        <f t="shared" si="214"/>
        <v>0.74938789786638682</v>
      </c>
      <c r="K1021" s="10">
        <f t="shared" si="212"/>
        <v>2</v>
      </c>
      <c r="L1021" s="9">
        <f t="shared" si="210"/>
        <v>3</v>
      </c>
      <c r="M1021" s="8">
        <f t="shared" si="211"/>
        <v>1</v>
      </c>
      <c r="N1021" s="2">
        <f t="shared" si="215"/>
        <v>0.40917447255537076</v>
      </c>
      <c r="O1021" s="2">
        <f t="shared" si="216"/>
        <v>0.12124660772126411</v>
      </c>
      <c r="P1021" s="2">
        <f t="shared" si="217"/>
        <v>0.46835332224459425</v>
      </c>
      <c r="Q1021" s="2">
        <f t="shared" si="218"/>
        <v>1.225597478770879E-3</v>
      </c>
      <c r="R1021" s="1">
        <v>4674</v>
      </c>
      <c r="S1021" s="1">
        <v>1385</v>
      </c>
      <c r="T1021" s="1">
        <v>5350</v>
      </c>
      <c r="V1021" s="1">
        <v>14</v>
      </c>
      <c r="X1021" s="1">
        <v>13</v>
      </c>
      <c r="AA1021" t="s">
        <v>2264</v>
      </c>
      <c r="AE1021" s="44">
        <v>25</v>
      </c>
      <c r="AF1021" s="46">
        <v>5</v>
      </c>
      <c r="AG1021" s="46">
        <v>100</v>
      </c>
      <c r="AH1021" s="50">
        <v>77570</v>
      </c>
      <c r="AI1021" s="50">
        <f t="shared" si="209"/>
        <v>25005</v>
      </c>
      <c r="AJ1021" t="s">
        <v>1483</v>
      </c>
    </row>
    <row r="1022" spans="1:36" hidden="1" outlineLevel="1">
      <c r="A1022" s="27" t="s">
        <v>2147</v>
      </c>
      <c r="B1022" s="11" t="s">
        <v>1041</v>
      </c>
      <c r="E1022" s="1">
        <f t="shared" si="213"/>
        <v>10138</v>
      </c>
      <c r="G1022" s="1">
        <v>8775</v>
      </c>
      <c r="H1022" s="1">
        <v>8727</v>
      </c>
      <c r="I1022" s="2"/>
      <c r="J1022" s="2">
        <f t="shared" si="214"/>
        <v>0.8608206746892878</v>
      </c>
      <c r="K1022" s="10">
        <f t="shared" si="212"/>
        <v>2</v>
      </c>
      <c r="L1022" s="9">
        <f t="shared" si="210"/>
        <v>3</v>
      </c>
      <c r="M1022" s="8">
        <f t="shared" si="211"/>
        <v>1</v>
      </c>
      <c r="N1022" s="2">
        <f t="shared" si="215"/>
        <v>0.27728438918492204</v>
      </c>
      <c r="O1022" s="2">
        <f t="shared" si="216"/>
        <v>0.17081113084665484</v>
      </c>
      <c r="P1022" s="2">
        <f t="shared" si="217"/>
        <v>0.55131241365699624</v>
      </c>
      <c r="Q1022" s="2">
        <f t="shared" si="218"/>
        <v>5.9206631142694199E-4</v>
      </c>
      <c r="R1022" s="1">
        <v>2810</v>
      </c>
      <c r="S1022" s="1">
        <v>1731</v>
      </c>
      <c r="T1022" s="1">
        <v>5587</v>
      </c>
      <c r="V1022" s="1">
        <v>6</v>
      </c>
      <c r="X1022" s="1">
        <v>4</v>
      </c>
      <c r="AA1022" t="s">
        <v>841</v>
      </c>
      <c r="AE1022" s="44">
        <v>25</v>
      </c>
      <c r="AF1022" s="46">
        <v>21</v>
      </c>
      <c r="AG1022" s="46">
        <v>130</v>
      </c>
      <c r="AH1022" s="50">
        <v>78690</v>
      </c>
      <c r="AI1022" s="50">
        <f t="shared" si="209"/>
        <v>25021</v>
      </c>
      <c r="AJ1022" t="s">
        <v>1483</v>
      </c>
    </row>
    <row r="1023" spans="1:36" hidden="1" outlineLevel="1">
      <c r="A1023" s="27" t="s">
        <v>1676</v>
      </c>
      <c r="B1023" s="11" t="s">
        <v>1041</v>
      </c>
      <c r="E1023" s="1">
        <f t="shared" si="213"/>
        <v>34489</v>
      </c>
      <c r="G1023" s="1">
        <v>27930</v>
      </c>
      <c r="H1023" s="1">
        <v>27757</v>
      </c>
      <c r="I1023" s="2"/>
      <c r="J1023" s="2">
        <f t="shared" si="214"/>
        <v>0.80480732987329295</v>
      </c>
      <c r="K1023" s="10">
        <f t="shared" si="212"/>
        <v>2</v>
      </c>
      <c r="L1023" s="9">
        <f t="shared" si="210"/>
        <v>3</v>
      </c>
      <c r="M1023" s="8">
        <f t="shared" si="211"/>
        <v>1</v>
      </c>
      <c r="N1023" s="2">
        <f t="shared" si="215"/>
        <v>0.35553879185284049</v>
      </c>
      <c r="O1023" s="2">
        <f t="shared" si="216"/>
        <v>0.10706203214762375</v>
      </c>
      <c r="P1023" s="2">
        <f t="shared" si="217"/>
        <v>0.53667382347821047</v>
      </c>
      <c r="Q1023" s="2">
        <f t="shared" si="218"/>
        <v>7.2535252132521766E-4</v>
      </c>
      <c r="R1023" s="1">
        <v>12254</v>
      </c>
      <c r="S1023" s="1">
        <v>3690</v>
      </c>
      <c r="T1023" s="1">
        <v>18497</v>
      </c>
      <c r="V1023" s="1">
        <v>25</v>
      </c>
      <c r="X1023" s="1">
        <v>23</v>
      </c>
      <c r="AA1023" t="s">
        <v>841</v>
      </c>
      <c r="AE1023" s="44">
        <v>25</v>
      </c>
      <c r="AF1023" s="46">
        <v>21</v>
      </c>
      <c r="AG1023" s="46">
        <v>135</v>
      </c>
      <c r="AH1023" s="50">
        <v>78865</v>
      </c>
      <c r="AI1023" s="50">
        <f t="shared" ref="AI1023:AI1086" si="219">AE1023*1000+AF1023</f>
        <v>25021</v>
      </c>
      <c r="AJ1023" t="s">
        <v>1483</v>
      </c>
    </row>
    <row r="1024" spans="1:36" hidden="1" outlineLevel="1">
      <c r="A1024" s="27" t="s">
        <v>2876</v>
      </c>
      <c r="B1024" s="11" t="s">
        <v>1041</v>
      </c>
      <c r="E1024" s="1">
        <f t="shared" si="213"/>
        <v>1156</v>
      </c>
      <c r="G1024" s="1">
        <v>994</v>
      </c>
      <c r="H1024" s="1">
        <v>983</v>
      </c>
      <c r="I1024" s="2"/>
      <c r="J1024" s="2">
        <f t="shared" si="214"/>
        <v>0.85034602076124566</v>
      </c>
      <c r="K1024" s="10">
        <f t="shared" si="212"/>
        <v>2</v>
      </c>
      <c r="L1024" s="9">
        <f t="shared" si="210"/>
        <v>3</v>
      </c>
      <c r="M1024" s="8">
        <f t="shared" si="211"/>
        <v>1</v>
      </c>
      <c r="N1024" s="2">
        <f t="shared" si="215"/>
        <v>0.30735930735930733</v>
      </c>
      <c r="O1024" s="2">
        <f t="shared" si="216"/>
        <v>0.13333333333333333</v>
      </c>
      <c r="P1024" s="2">
        <f t="shared" si="217"/>
        <v>0.55411255411255411</v>
      </c>
      <c r="Q1024" s="2">
        <f t="shared" si="218"/>
        <v>5.1948051948053076E-3</v>
      </c>
      <c r="R1024" s="1">
        <v>355</v>
      </c>
      <c r="S1024" s="1">
        <v>154</v>
      </c>
      <c r="T1024" s="1">
        <v>640</v>
      </c>
      <c r="V1024" s="1">
        <v>6</v>
      </c>
      <c r="X1024" s="1">
        <v>1</v>
      </c>
      <c r="AA1024" t="s">
        <v>1085</v>
      </c>
      <c r="AE1024" s="44">
        <v>25</v>
      </c>
      <c r="AF1024" s="46">
        <v>11</v>
      </c>
      <c r="AG1024" s="46">
        <v>130</v>
      </c>
      <c r="AH1024" s="50">
        <v>79110</v>
      </c>
      <c r="AI1024" s="50">
        <f t="shared" si="219"/>
        <v>25011</v>
      </c>
      <c r="AJ1024" t="s">
        <v>1483</v>
      </c>
    </row>
    <row r="1025" spans="1:45" hidden="1" outlineLevel="1">
      <c r="A1025" s="27" t="s">
        <v>2206</v>
      </c>
      <c r="B1025" s="11" t="s">
        <v>1041</v>
      </c>
      <c r="E1025" s="1">
        <f t="shared" si="213"/>
        <v>9252</v>
      </c>
      <c r="G1025" s="1">
        <v>7249</v>
      </c>
      <c r="H1025" s="1">
        <v>7190</v>
      </c>
      <c r="I1025" s="2"/>
      <c r="J1025" s="2">
        <f t="shared" si="214"/>
        <v>0.77712926934716819</v>
      </c>
      <c r="K1025" s="10">
        <f t="shared" si="212"/>
        <v>2</v>
      </c>
      <c r="L1025" s="9">
        <f t="shared" si="210"/>
        <v>3</v>
      </c>
      <c r="M1025" s="8">
        <f t="shared" si="211"/>
        <v>1</v>
      </c>
      <c r="N1025" s="2">
        <f t="shared" si="215"/>
        <v>0.27563061600086608</v>
      </c>
      <c r="O1025" s="2">
        <f t="shared" si="216"/>
        <v>0.11800368084876042</v>
      </c>
      <c r="P1025" s="2">
        <f t="shared" si="217"/>
        <v>0.605716141604417</v>
      </c>
      <c r="Q1025" s="2">
        <f t="shared" si="218"/>
        <v>6.4956154595641191E-4</v>
      </c>
      <c r="R1025" s="1">
        <v>2546</v>
      </c>
      <c r="S1025" s="1">
        <v>1090</v>
      </c>
      <c r="T1025" s="1">
        <v>5595</v>
      </c>
      <c r="V1025" s="1">
        <v>6</v>
      </c>
      <c r="X1025" s="1">
        <v>15</v>
      </c>
      <c r="AA1025" t="s">
        <v>274</v>
      </c>
      <c r="AE1025" s="44">
        <v>25</v>
      </c>
      <c r="AF1025" s="46">
        <v>23</v>
      </c>
      <c r="AG1025" s="46">
        <v>135</v>
      </c>
      <c r="AH1025" s="50">
        <v>79530</v>
      </c>
      <c r="AI1025" s="50">
        <f t="shared" si="219"/>
        <v>25023</v>
      </c>
      <c r="AJ1025" t="s">
        <v>1483</v>
      </c>
    </row>
    <row r="1026" spans="1:45" hidden="1" outlineLevel="1">
      <c r="A1026" s="27" t="s">
        <v>2789</v>
      </c>
      <c r="B1026" s="11" t="s">
        <v>1041</v>
      </c>
      <c r="E1026" s="1">
        <f t="shared" si="213"/>
        <v>10435</v>
      </c>
      <c r="G1026" s="1">
        <v>8584</v>
      </c>
      <c r="H1026" s="1">
        <v>8482</v>
      </c>
      <c r="I1026" s="2"/>
      <c r="J1026" s="2">
        <f t="shared" si="214"/>
        <v>0.81284139913751796</v>
      </c>
      <c r="K1026" s="10">
        <f t="shared" si="212"/>
        <v>2</v>
      </c>
      <c r="L1026" s="9">
        <f t="shared" ref="L1026:L1089" si="220">IF(S1026&gt;0,RANK(S1026,$R1026:$W1026),"")</f>
        <v>3</v>
      </c>
      <c r="M1026" s="8">
        <f t="shared" ref="M1026:M1089" si="221">IF(T1026&gt;0,RANK(T1026,$R1026:$W1026),"")</f>
        <v>1</v>
      </c>
      <c r="N1026" s="2">
        <f t="shared" si="215"/>
        <v>0.29976019184652281</v>
      </c>
      <c r="O1026" s="2">
        <f t="shared" si="216"/>
        <v>0.22081534772182254</v>
      </c>
      <c r="P1026" s="2">
        <f t="shared" si="217"/>
        <v>0.47817745803357314</v>
      </c>
      <c r="Q1026" s="2">
        <f t="shared" si="218"/>
        <v>1.2470023980815093E-3</v>
      </c>
      <c r="R1026" s="1">
        <v>3125</v>
      </c>
      <c r="S1026" s="1">
        <v>2302</v>
      </c>
      <c r="T1026" s="1">
        <v>4985</v>
      </c>
      <c r="V1026" s="1">
        <v>13</v>
      </c>
      <c r="X1026" s="1">
        <v>10</v>
      </c>
      <c r="AA1026" t="s">
        <v>2725</v>
      </c>
      <c r="AE1026" s="44">
        <v>25</v>
      </c>
      <c r="AF1026" s="46">
        <v>13</v>
      </c>
      <c r="AG1026" s="46">
        <v>115</v>
      </c>
      <c r="AH1026" s="50">
        <v>79740</v>
      </c>
      <c r="AI1026" s="50">
        <f t="shared" si="219"/>
        <v>25013</v>
      </c>
      <c r="AJ1026" t="s">
        <v>1483</v>
      </c>
    </row>
    <row r="1027" spans="1:45" hidden="1" outlineLevel="1">
      <c r="A1027" s="27" t="s">
        <v>221</v>
      </c>
      <c r="B1027" s="11" t="s">
        <v>1041</v>
      </c>
      <c r="E1027" s="1">
        <f t="shared" si="213"/>
        <v>1963</v>
      </c>
      <c r="G1027" s="1">
        <v>1700</v>
      </c>
      <c r="H1027" s="1">
        <v>1694</v>
      </c>
      <c r="I1027" s="2"/>
      <c r="J1027" s="2">
        <f t="shared" si="214"/>
        <v>0.86296484971981657</v>
      </c>
      <c r="K1027" s="10">
        <f t="shared" si="212"/>
        <v>2</v>
      </c>
      <c r="L1027" s="9">
        <f t="shared" si="220"/>
        <v>3</v>
      </c>
      <c r="M1027" s="8">
        <f t="shared" si="221"/>
        <v>1</v>
      </c>
      <c r="N1027" s="2">
        <f t="shared" si="215"/>
        <v>0.36206017338092811</v>
      </c>
      <c r="O1027" s="2">
        <f t="shared" si="216"/>
        <v>8.6690464048954613E-2</v>
      </c>
      <c r="P1027" s="2">
        <f t="shared" si="217"/>
        <v>0.54207037225905152</v>
      </c>
      <c r="Q1027" s="2">
        <f t="shared" si="218"/>
        <v>9.1789903110657267E-3</v>
      </c>
      <c r="R1027" s="1">
        <v>710</v>
      </c>
      <c r="S1027" s="1">
        <v>170</v>
      </c>
      <c r="T1027" s="1">
        <v>1063</v>
      </c>
      <c r="V1027" s="1">
        <v>18</v>
      </c>
      <c r="X1027" s="1">
        <v>2</v>
      </c>
      <c r="AA1027" t="s">
        <v>2023</v>
      </c>
      <c r="AE1027" s="44">
        <v>25</v>
      </c>
      <c r="AF1027" s="46">
        <v>15</v>
      </c>
      <c r="AG1027" s="46">
        <v>95</v>
      </c>
      <c r="AH1027" s="50">
        <v>79915</v>
      </c>
      <c r="AI1027" s="50">
        <f t="shared" si="219"/>
        <v>25015</v>
      </c>
      <c r="AJ1027" t="s">
        <v>1483</v>
      </c>
    </row>
    <row r="1028" spans="1:45" hidden="1" outlineLevel="1">
      <c r="A1028" s="27" t="s">
        <v>1052</v>
      </c>
      <c r="B1028" s="11" t="s">
        <v>1041</v>
      </c>
      <c r="E1028" s="1">
        <f t="shared" si="213"/>
        <v>4739</v>
      </c>
      <c r="G1028" s="1">
        <v>3738</v>
      </c>
      <c r="H1028" s="1">
        <v>3725</v>
      </c>
      <c r="I1028" s="2"/>
      <c r="J1028" s="2">
        <f t="shared" si="214"/>
        <v>0.78603080818738136</v>
      </c>
      <c r="K1028" s="10">
        <f t="shared" si="212"/>
        <v>2</v>
      </c>
      <c r="L1028" s="9">
        <f t="shared" si="220"/>
        <v>3</v>
      </c>
      <c r="M1028" s="8">
        <f t="shared" si="221"/>
        <v>1</v>
      </c>
      <c r="N1028" s="2">
        <f t="shared" si="215"/>
        <v>0.43469086305127663</v>
      </c>
      <c r="O1028" s="2">
        <f t="shared" si="216"/>
        <v>9.3690652036294578E-2</v>
      </c>
      <c r="P1028" s="2">
        <f t="shared" si="217"/>
        <v>0.4692973201097278</v>
      </c>
      <c r="Q1028" s="2">
        <f t="shared" si="218"/>
        <v>2.3211648027009479E-3</v>
      </c>
      <c r="R1028" s="1">
        <v>2060</v>
      </c>
      <c r="S1028" s="1">
        <v>444</v>
      </c>
      <c r="T1028" s="1">
        <v>2224</v>
      </c>
      <c r="V1028" s="1">
        <v>11</v>
      </c>
      <c r="X1028" s="1">
        <v>0</v>
      </c>
      <c r="AA1028" t="s">
        <v>1988</v>
      </c>
      <c r="AE1028" s="44">
        <v>25</v>
      </c>
      <c r="AF1028" s="46">
        <v>3</v>
      </c>
      <c r="AG1028" s="46">
        <v>155</v>
      </c>
      <c r="AH1028" s="50">
        <v>79985</v>
      </c>
      <c r="AI1028" s="50">
        <f t="shared" si="219"/>
        <v>25003</v>
      </c>
      <c r="AJ1028" t="s">
        <v>1483</v>
      </c>
    </row>
    <row r="1029" spans="1:45" hidden="1" outlineLevel="1">
      <c r="A1029" s="27" t="s">
        <v>2499</v>
      </c>
      <c r="B1029" s="11" t="s">
        <v>1041</v>
      </c>
      <c r="E1029" s="1">
        <f t="shared" si="213"/>
        <v>15764</v>
      </c>
      <c r="G1029" s="1">
        <v>12042</v>
      </c>
      <c r="H1029" s="1">
        <v>11978</v>
      </c>
      <c r="I1029" s="2"/>
      <c r="J1029" s="2">
        <f t="shared" si="214"/>
        <v>0.75983252981476779</v>
      </c>
      <c r="K1029" s="10">
        <f t="shared" si="212"/>
        <v>2</v>
      </c>
      <c r="L1029" s="9">
        <f t="shared" si="220"/>
        <v>3</v>
      </c>
      <c r="M1029" s="8">
        <f t="shared" si="221"/>
        <v>1</v>
      </c>
      <c r="N1029" s="2">
        <f t="shared" si="215"/>
        <v>0.28759124087591242</v>
      </c>
      <c r="O1029" s="2">
        <f t="shared" si="216"/>
        <v>0.12434147889558871</v>
      </c>
      <c r="P1029" s="2">
        <f t="shared" si="217"/>
        <v>0.58755950491907327</v>
      </c>
      <c r="Q1029" s="2">
        <f t="shared" si="218"/>
        <v>5.0777530942558435E-4</v>
      </c>
      <c r="R1029" s="1">
        <v>4531</v>
      </c>
      <c r="S1029" s="1">
        <v>1959</v>
      </c>
      <c r="T1029" s="1">
        <v>9257</v>
      </c>
      <c r="V1029" s="1">
        <v>8</v>
      </c>
      <c r="X1029" s="1">
        <v>9</v>
      </c>
      <c r="AA1029" t="s">
        <v>627</v>
      </c>
      <c r="AE1029" s="44">
        <v>25</v>
      </c>
      <c r="AF1029" s="46">
        <v>17</v>
      </c>
      <c r="AG1029" s="46">
        <v>260</v>
      </c>
      <c r="AH1029" s="50">
        <v>80230</v>
      </c>
      <c r="AI1029" s="50">
        <f t="shared" si="219"/>
        <v>25017</v>
      </c>
      <c r="AJ1029" t="s">
        <v>1483</v>
      </c>
    </row>
    <row r="1030" spans="1:45" hidden="1" outlineLevel="1">
      <c r="A1030" s="27" t="s">
        <v>2128</v>
      </c>
      <c r="B1030" s="11" t="s">
        <v>1041</v>
      </c>
      <c r="E1030" s="1">
        <f t="shared" si="213"/>
        <v>6737</v>
      </c>
      <c r="G1030" s="1">
        <v>4323</v>
      </c>
      <c r="H1030" s="1">
        <v>4283</v>
      </c>
      <c r="I1030" s="2"/>
      <c r="J1030" s="2">
        <f t="shared" si="214"/>
        <v>0.63574291227549351</v>
      </c>
      <c r="K1030" s="10">
        <f t="shared" si="212"/>
        <v>2</v>
      </c>
      <c r="L1030" s="9">
        <f t="shared" si="220"/>
        <v>3</v>
      </c>
      <c r="M1030" s="8">
        <f t="shared" si="221"/>
        <v>1</v>
      </c>
      <c r="N1030" s="2">
        <f t="shared" si="215"/>
        <v>0.23381455573746093</v>
      </c>
      <c r="O1030" s="2">
        <f t="shared" si="216"/>
        <v>0.14213424616758447</v>
      </c>
      <c r="P1030" s="2">
        <f t="shared" si="217"/>
        <v>0.62241404970977821</v>
      </c>
      <c r="Q1030" s="2">
        <f t="shared" si="218"/>
        <v>1.637148385176368E-3</v>
      </c>
      <c r="R1030" s="1">
        <v>1571</v>
      </c>
      <c r="S1030" s="1">
        <v>955</v>
      </c>
      <c r="T1030" s="1">
        <v>4182</v>
      </c>
      <c r="V1030" s="1">
        <v>11</v>
      </c>
      <c r="X1030" s="1">
        <v>18</v>
      </c>
      <c r="AA1030" s="11" t="s">
        <v>1347</v>
      </c>
      <c r="AB1030" s="11"/>
      <c r="AE1030" s="44">
        <v>25</v>
      </c>
      <c r="AF1030" s="46">
        <v>27</v>
      </c>
      <c r="AG1030" s="46">
        <v>295</v>
      </c>
      <c r="AH1030" s="50">
        <v>80405</v>
      </c>
      <c r="AI1030" s="50">
        <f t="shared" si="219"/>
        <v>25027</v>
      </c>
      <c r="AJ1030" t="s">
        <v>1483</v>
      </c>
    </row>
    <row r="1031" spans="1:45" hidden="1" outlineLevel="1">
      <c r="A1031" s="27" t="s">
        <v>691</v>
      </c>
      <c r="B1031" s="11" t="s">
        <v>1041</v>
      </c>
      <c r="E1031" s="1">
        <f t="shared" si="213"/>
        <v>15165</v>
      </c>
      <c r="G1031" s="1">
        <v>12508</v>
      </c>
      <c r="H1031" s="1">
        <v>12410</v>
      </c>
      <c r="I1031" s="2"/>
      <c r="J1031" s="2">
        <f t="shared" si="214"/>
        <v>0.81833168480052754</v>
      </c>
      <c r="K1031" s="10">
        <f t="shared" si="212"/>
        <v>2</v>
      </c>
      <c r="L1031" s="9">
        <f t="shared" si="220"/>
        <v>3</v>
      </c>
      <c r="M1031" s="8">
        <f t="shared" si="221"/>
        <v>1</v>
      </c>
      <c r="N1031" s="2">
        <f t="shared" si="215"/>
        <v>0.30947826660510519</v>
      </c>
      <c r="O1031" s="2">
        <f t="shared" si="216"/>
        <v>0.15750939911615328</v>
      </c>
      <c r="P1031" s="2">
        <f t="shared" si="217"/>
        <v>0.53162720137194119</v>
      </c>
      <c r="Q1031" s="2">
        <f t="shared" si="218"/>
        <v>1.3851329068003126E-3</v>
      </c>
      <c r="R1031" s="1">
        <v>4692</v>
      </c>
      <c r="S1031" s="1">
        <v>2388</v>
      </c>
      <c r="T1031" s="1">
        <v>8060</v>
      </c>
      <c r="V1031" s="1">
        <v>21</v>
      </c>
      <c r="X1031" s="1">
        <v>4</v>
      </c>
      <c r="AA1031" t="s">
        <v>627</v>
      </c>
      <c r="AE1031" s="44">
        <v>25</v>
      </c>
      <c r="AF1031" s="46">
        <v>17</v>
      </c>
      <c r="AG1031" s="46">
        <v>265</v>
      </c>
      <c r="AH1031" s="50">
        <v>80510</v>
      </c>
      <c r="AI1031" s="50">
        <f t="shared" si="219"/>
        <v>25017</v>
      </c>
      <c r="AJ1031" t="s">
        <v>1483</v>
      </c>
    </row>
    <row r="1032" spans="1:45" hidden="1" outlineLevel="1">
      <c r="A1032" s="27" t="s">
        <v>2459</v>
      </c>
      <c r="B1032" s="11" t="s">
        <v>1041</v>
      </c>
      <c r="E1032" s="1">
        <f t="shared" si="213"/>
        <v>660</v>
      </c>
      <c r="G1032" s="1">
        <v>557</v>
      </c>
      <c r="H1032" s="1">
        <v>554</v>
      </c>
      <c r="I1032" s="2"/>
      <c r="J1032" s="2">
        <f t="shared" si="214"/>
        <v>0.83939393939393936</v>
      </c>
      <c r="K1032" s="10">
        <f t="shared" si="212"/>
        <v>2</v>
      </c>
      <c r="L1032" s="9">
        <f t="shared" si="220"/>
        <v>3</v>
      </c>
      <c r="M1032" s="8">
        <f t="shared" si="221"/>
        <v>1</v>
      </c>
      <c r="N1032" s="2">
        <f t="shared" si="215"/>
        <v>0.23860182370820668</v>
      </c>
      <c r="O1032" s="2">
        <f t="shared" si="216"/>
        <v>0.10030395136778116</v>
      </c>
      <c r="P1032" s="2">
        <f t="shared" si="217"/>
        <v>0.65805471124620063</v>
      </c>
      <c r="Q1032" s="2">
        <f t="shared" si="218"/>
        <v>3.0395136778115228E-3</v>
      </c>
      <c r="R1032" s="1">
        <v>157</v>
      </c>
      <c r="S1032" s="1">
        <v>66</v>
      </c>
      <c r="T1032" s="1">
        <v>433</v>
      </c>
      <c r="V1032" s="1">
        <v>2</v>
      </c>
      <c r="X1032" s="1">
        <v>2</v>
      </c>
      <c r="AA1032" t="s">
        <v>1988</v>
      </c>
      <c r="AE1032" s="44">
        <v>25</v>
      </c>
      <c r="AF1032" s="46">
        <v>3</v>
      </c>
      <c r="AG1032" s="46">
        <v>160</v>
      </c>
      <c r="AH1032" s="50">
        <v>80685</v>
      </c>
      <c r="AI1032" s="50">
        <f t="shared" si="219"/>
        <v>25003</v>
      </c>
      <c r="AJ1032" t="s">
        <v>1483</v>
      </c>
    </row>
    <row r="1033" spans="1:45" hidden="1" outlineLevel="1">
      <c r="A1033" s="27" t="s">
        <v>1042</v>
      </c>
      <c r="B1033" s="11" t="s">
        <v>1041</v>
      </c>
      <c r="E1033" s="1">
        <f t="shared" si="213"/>
        <v>11973</v>
      </c>
      <c r="G1033" s="1">
        <v>9152</v>
      </c>
      <c r="H1033" s="1">
        <v>9078</v>
      </c>
      <c r="I1033" s="2"/>
      <c r="J1033" s="2">
        <f t="shared" si="214"/>
        <v>0.75820596341768975</v>
      </c>
      <c r="K1033" s="10">
        <f t="shared" si="212"/>
        <v>2</v>
      </c>
      <c r="L1033" s="9">
        <f t="shared" si="220"/>
        <v>3</v>
      </c>
      <c r="M1033" s="8">
        <f t="shared" si="221"/>
        <v>1</v>
      </c>
      <c r="N1033" s="2">
        <f t="shared" si="215"/>
        <v>0.43209566817193512</v>
      </c>
      <c r="O1033" s="2">
        <f t="shared" si="216"/>
        <v>9.0817862518815851E-2</v>
      </c>
      <c r="P1033" s="2">
        <f t="shared" si="217"/>
        <v>0.47549757484529187</v>
      </c>
      <c r="Q1033" s="2">
        <f t="shared" si="218"/>
        <v>1.5888944639571578E-3</v>
      </c>
      <c r="R1033" s="1">
        <v>5167</v>
      </c>
      <c r="S1033" s="1">
        <v>1086</v>
      </c>
      <c r="T1033" s="1">
        <v>5686</v>
      </c>
      <c r="V1033" s="1">
        <v>19</v>
      </c>
      <c r="X1033" s="1">
        <v>15</v>
      </c>
      <c r="AA1033" t="s">
        <v>1479</v>
      </c>
      <c r="AE1033" s="44">
        <v>25</v>
      </c>
      <c r="AF1033" s="46">
        <v>25</v>
      </c>
      <c r="AG1033" s="46">
        <v>20</v>
      </c>
      <c r="AH1033" s="50">
        <v>80930</v>
      </c>
      <c r="AI1033" s="50">
        <f t="shared" si="219"/>
        <v>25025</v>
      </c>
      <c r="AJ1033" t="s">
        <v>1483</v>
      </c>
    </row>
    <row r="1034" spans="1:45" hidden="1" outlineLevel="1">
      <c r="A1034" s="27" t="s">
        <v>2008</v>
      </c>
      <c r="B1034" s="11" t="s">
        <v>1041</v>
      </c>
      <c r="E1034" s="1">
        <f t="shared" si="213"/>
        <v>24872</v>
      </c>
      <c r="G1034" s="1">
        <v>19229</v>
      </c>
      <c r="H1034" s="1">
        <v>19075</v>
      </c>
      <c r="I1034" s="2"/>
      <c r="J1034" s="2">
        <f t="shared" si="214"/>
        <v>0.76692666452235447</v>
      </c>
      <c r="K1034" s="10">
        <f t="shared" si="212"/>
        <v>2</v>
      </c>
      <c r="L1034" s="9">
        <f t="shared" si="220"/>
        <v>3</v>
      </c>
      <c r="M1034" s="8">
        <f t="shared" si="221"/>
        <v>1</v>
      </c>
      <c r="N1034" s="2">
        <f t="shared" si="215"/>
        <v>0.39007691997905841</v>
      </c>
      <c r="O1034" s="2">
        <f t="shared" si="216"/>
        <v>0.10744633723974065</v>
      </c>
      <c r="P1034" s="2">
        <f t="shared" si="217"/>
        <v>0.50151020901292742</v>
      </c>
      <c r="Q1034" s="2">
        <f t="shared" si="218"/>
        <v>9.6653376827360304E-4</v>
      </c>
      <c r="R1034" s="1">
        <v>9686</v>
      </c>
      <c r="S1034" s="1">
        <v>2668</v>
      </c>
      <c r="T1034" s="1">
        <v>12453</v>
      </c>
      <c r="V1034" s="1">
        <v>24</v>
      </c>
      <c r="X1034" s="1">
        <v>41</v>
      </c>
      <c r="AA1034" t="s">
        <v>627</v>
      </c>
      <c r="AE1034" s="44">
        <v>25</v>
      </c>
      <c r="AF1034" s="46">
        <v>17</v>
      </c>
      <c r="AG1034" s="46">
        <v>270</v>
      </c>
      <c r="AH1034" s="50">
        <v>81035</v>
      </c>
      <c r="AI1034" s="50">
        <f t="shared" si="219"/>
        <v>25017</v>
      </c>
      <c r="AJ1034" t="s">
        <v>905</v>
      </c>
    </row>
    <row r="1035" spans="1:45" hidden="1" outlineLevel="1">
      <c r="A1035" s="27" t="s">
        <v>1347</v>
      </c>
      <c r="B1035" s="11" t="s">
        <v>1041</v>
      </c>
      <c r="E1035" s="1">
        <f t="shared" si="213"/>
        <v>102497</v>
      </c>
      <c r="G1035" s="1">
        <v>61808</v>
      </c>
      <c r="H1035" s="1">
        <v>61374</v>
      </c>
      <c r="I1035" s="2"/>
      <c r="J1035" s="2">
        <f t="shared" si="214"/>
        <v>0.59878825721728446</v>
      </c>
      <c r="K1035" s="10">
        <f t="shared" si="212"/>
        <v>1</v>
      </c>
      <c r="L1035" s="9">
        <f t="shared" si="220"/>
        <v>3</v>
      </c>
      <c r="M1035" s="8">
        <f t="shared" si="221"/>
        <v>2</v>
      </c>
      <c r="N1035" s="2">
        <f t="shared" si="215"/>
        <v>0.45364766160495157</v>
      </c>
      <c r="O1035" s="2">
        <f t="shared" si="216"/>
        <v>9.7583870305365153E-2</v>
      </c>
      <c r="P1035" s="2">
        <f t="shared" si="217"/>
        <v>0.44689110304974039</v>
      </c>
      <c r="Q1035" s="2">
        <f t="shared" si="218"/>
        <v>1.8773650399428465E-3</v>
      </c>
      <c r="R1035" s="1">
        <v>46395</v>
      </c>
      <c r="S1035" s="1">
        <v>9980</v>
      </c>
      <c r="T1035" s="1">
        <v>45704</v>
      </c>
      <c r="V1035" s="1">
        <v>192</v>
      </c>
      <c r="X1035" s="1">
        <v>226</v>
      </c>
      <c r="AA1035" s="11" t="s">
        <v>1347</v>
      </c>
      <c r="AB1035" s="11"/>
      <c r="AE1035" s="44">
        <v>25</v>
      </c>
      <c r="AF1035" s="46">
        <v>27</v>
      </c>
      <c r="AG1035" s="46">
        <v>300</v>
      </c>
      <c r="AH1035" s="50">
        <v>82000</v>
      </c>
      <c r="AI1035" s="50">
        <f t="shared" si="219"/>
        <v>25027</v>
      </c>
      <c r="AJ1035" t="s">
        <v>905</v>
      </c>
    </row>
    <row r="1036" spans="1:45" hidden="1" outlineLevel="1">
      <c r="A1036" s="27" t="s">
        <v>1831</v>
      </c>
      <c r="B1036" s="11" t="s">
        <v>1041</v>
      </c>
      <c r="E1036" s="1">
        <f t="shared" si="213"/>
        <v>925</v>
      </c>
      <c r="G1036" s="1">
        <v>758</v>
      </c>
      <c r="H1036" s="1">
        <v>754</v>
      </c>
      <c r="I1036" s="2"/>
      <c r="J1036" s="2">
        <f t="shared" si="214"/>
        <v>0.81513513513513514</v>
      </c>
      <c r="K1036" s="10">
        <f t="shared" si="212"/>
        <v>2</v>
      </c>
      <c r="L1036" s="9">
        <f t="shared" si="220"/>
        <v>3</v>
      </c>
      <c r="M1036" s="8">
        <f t="shared" si="221"/>
        <v>1</v>
      </c>
      <c r="N1036" s="2">
        <f t="shared" si="215"/>
        <v>0.2735135135135135</v>
      </c>
      <c r="O1036" s="2">
        <f t="shared" si="216"/>
        <v>0.12108108108108108</v>
      </c>
      <c r="P1036" s="2">
        <f t="shared" si="217"/>
        <v>0.60216216216216212</v>
      </c>
      <c r="Q1036" s="2">
        <f t="shared" si="218"/>
        <v>3.2432432432433211E-3</v>
      </c>
      <c r="R1036" s="1">
        <v>253</v>
      </c>
      <c r="S1036" s="1">
        <v>112</v>
      </c>
      <c r="T1036" s="1">
        <v>557</v>
      </c>
      <c r="V1036" s="1">
        <v>3</v>
      </c>
      <c r="X1036" s="1">
        <v>0</v>
      </c>
      <c r="AA1036" t="s">
        <v>2023</v>
      </c>
      <c r="AE1036" s="44">
        <v>25</v>
      </c>
      <c r="AF1036" s="46">
        <v>15</v>
      </c>
      <c r="AG1036" s="46">
        <v>100</v>
      </c>
      <c r="AH1036" s="50">
        <v>82175</v>
      </c>
      <c r="AI1036" s="50">
        <f t="shared" si="219"/>
        <v>25015</v>
      </c>
      <c r="AJ1036" t="s">
        <v>1483</v>
      </c>
    </row>
    <row r="1037" spans="1:45" hidden="1" outlineLevel="1">
      <c r="A1037" s="27" t="s">
        <v>773</v>
      </c>
      <c r="B1037" s="11" t="s">
        <v>1041</v>
      </c>
      <c r="E1037" s="1">
        <f t="shared" si="213"/>
        <v>7535</v>
      </c>
      <c r="G1037" s="1">
        <v>6171</v>
      </c>
      <c r="H1037" s="1">
        <v>6144</v>
      </c>
      <c r="I1037" s="2"/>
      <c r="J1037" s="2">
        <f t="shared" si="214"/>
        <v>0.81539482415394826</v>
      </c>
      <c r="K1037" s="10">
        <f t="shared" si="212"/>
        <v>2</v>
      </c>
      <c r="L1037" s="9">
        <f t="shared" si="220"/>
        <v>3</v>
      </c>
      <c r="M1037" s="8">
        <f t="shared" si="221"/>
        <v>1</v>
      </c>
      <c r="N1037" s="2">
        <f t="shared" si="215"/>
        <v>0.22110018602179113</v>
      </c>
      <c r="O1037" s="2">
        <f t="shared" si="216"/>
        <v>0.19319691735317565</v>
      </c>
      <c r="P1037" s="2">
        <f t="shared" si="217"/>
        <v>0.58517140579325011</v>
      </c>
      <c r="Q1037" s="2">
        <f t="shared" si="218"/>
        <v>5.3149083178305467E-4</v>
      </c>
      <c r="R1037" s="1">
        <v>1664</v>
      </c>
      <c r="S1037" s="1">
        <v>1454</v>
      </c>
      <c r="T1037" s="1">
        <v>4404</v>
      </c>
      <c r="V1037" s="1">
        <v>4</v>
      </c>
      <c r="X1037" s="1">
        <v>9</v>
      </c>
      <c r="AA1037" t="s">
        <v>841</v>
      </c>
      <c r="AE1037" s="44">
        <v>25</v>
      </c>
      <c r="AF1037" s="46">
        <v>21</v>
      </c>
      <c r="AG1037" s="46">
        <v>140</v>
      </c>
      <c r="AH1037" s="50">
        <v>82315</v>
      </c>
      <c r="AI1037" s="50">
        <f t="shared" si="219"/>
        <v>25021</v>
      </c>
      <c r="AJ1037" t="s">
        <v>1483</v>
      </c>
    </row>
    <row r="1038" spans="1:45" hidden="1" outlineLevel="1">
      <c r="A1038" s="27" t="s">
        <v>2931</v>
      </c>
      <c r="B1038" s="11" t="s">
        <v>1041</v>
      </c>
      <c r="E1038" s="1">
        <f>SUM(R1038:X1038)</f>
        <v>18301</v>
      </c>
      <c r="G1038" s="1">
        <v>14139</v>
      </c>
      <c r="H1038" s="1">
        <v>14003</v>
      </c>
      <c r="I1038" s="2"/>
      <c r="J1038" s="2">
        <f t="shared" si="214"/>
        <v>0.76514944538549801</v>
      </c>
      <c r="K1038" s="10">
        <f t="shared" si="212"/>
        <v>2</v>
      </c>
      <c r="L1038" s="9">
        <f t="shared" si="220"/>
        <v>3</v>
      </c>
      <c r="M1038" s="8">
        <f t="shared" si="221"/>
        <v>1</v>
      </c>
      <c r="N1038" s="2">
        <f t="shared" si="215"/>
        <v>0.26743613587878123</v>
      </c>
      <c r="O1038" s="2">
        <f t="shared" si="216"/>
        <v>0.18582134456539576</v>
      </c>
      <c r="P1038" s="2">
        <f t="shared" si="217"/>
        <v>0.54521087467862805</v>
      </c>
      <c r="Q1038" s="2">
        <f t="shared" si="218"/>
        <v>1.5316448771949265E-3</v>
      </c>
      <c r="R1038" s="1">
        <v>4889</v>
      </c>
      <c r="S1038" s="1">
        <v>3397</v>
      </c>
      <c r="T1038" s="1">
        <v>9967</v>
      </c>
      <c r="V1038" s="1">
        <v>28</v>
      </c>
      <c r="X1038" s="1">
        <v>20</v>
      </c>
      <c r="AA1038" t="s">
        <v>2191</v>
      </c>
      <c r="AE1038" s="44">
        <v>25</v>
      </c>
      <c r="AF1038" s="46">
        <v>1</v>
      </c>
      <c r="AG1038" s="46">
        <v>75</v>
      </c>
      <c r="AH1038" s="50">
        <v>82525</v>
      </c>
      <c r="AI1038" s="50">
        <f t="shared" si="219"/>
        <v>25001</v>
      </c>
      <c r="AJ1038" t="s">
        <v>1483</v>
      </c>
    </row>
    <row r="1039" spans="1:45" collapsed="1">
      <c r="A1039" s="11" t="s">
        <v>2469</v>
      </c>
      <c r="B1039" s="11" t="s">
        <v>541</v>
      </c>
      <c r="E1039" s="1">
        <f>SUM(E688:E1038)</f>
        <v>4203863</v>
      </c>
      <c r="G1039" s="1">
        <f>SUM(G688:G1038)</f>
        <v>3102995</v>
      </c>
      <c r="H1039" s="1">
        <v>3081069</v>
      </c>
      <c r="I1039" s="2"/>
      <c r="J1039" s="2">
        <f t="shared" si="214"/>
        <v>0.73291375099521561</v>
      </c>
      <c r="K1039" s="10">
        <f t="shared" si="212"/>
        <v>2</v>
      </c>
      <c r="L1039" s="9">
        <f t="shared" si="220"/>
        <v>3</v>
      </c>
      <c r="M1039" s="8">
        <f t="shared" si="221"/>
        <v>1</v>
      </c>
      <c r="N1039" s="2">
        <f t="shared" si="215"/>
        <v>0.37144873591374095</v>
      </c>
      <c r="O1039" s="2">
        <f t="shared" si="216"/>
        <v>0.11677479301884154</v>
      </c>
      <c r="P1039" s="2">
        <f t="shared" si="217"/>
        <v>0.51017392872259415</v>
      </c>
      <c r="Q1039" s="2">
        <f t="shared" si="218"/>
        <v>1.6025423448233767E-3</v>
      </c>
      <c r="R1039" s="1">
        <f>SUM(R688:R1038)</f>
        <v>1559464</v>
      </c>
      <c r="S1039" s="1">
        <f>SUM(S688:S1038)</f>
        <v>490259</v>
      </c>
      <c r="T1039" s="1">
        <f>SUM(T688:T1038)</f>
        <v>2141878</v>
      </c>
      <c r="V1039" s="1">
        <f>SUM(V688:V1038)</f>
        <v>6728</v>
      </c>
      <c r="X1039" s="1">
        <f>SUM(X688:X1038)</f>
        <v>5534</v>
      </c>
      <c r="AE1039" s="44">
        <v>25</v>
      </c>
      <c r="AI1039" s="44">
        <v>25</v>
      </c>
      <c r="AJ1039" t="s">
        <v>678</v>
      </c>
    </row>
    <row r="1040" spans="1:45">
      <c r="A1040" s="11"/>
      <c r="B1040" s="11"/>
      <c r="H1040" s="1"/>
      <c r="I1040" s="2"/>
      <c r="J1040" s="2"/>
      <c r="AQ1040" s="1"/>
      <c r="AR1040" s="1"/>
      <c r="AS1040" s="1"/>
    </row>
    <row r="1041" spans="1:45" hidden="1" outlineLevel="1">
      <c r="A1041" t="s">
        <v>2637</v>
      </c>
      <c r="B1041" s="11" t="s">
        <v>1772</v>
      </c>
      <c r="E1041" s="1">
        <f>SUM(R1041:W1041)</f>
        <v>754</v>
      </c>
      <c r="G1041" s="1">
        <v>579</v>
      </c>
      <c r="H1041" s="1">
        <v>572</v>
      </c>
      <c r="I1041" s="2"/>
      <c r="J1041" s="2">
        <f t="shared" ref="J1041:J1084" si="222">H1041/E1041</f>
        <v>0.75862068965517238</v>
      </c>
      <c r="K1041" s="10">
        <f t="shared" si="212"/>
        <v>2</v>
      </c>
      <c r="L1041" s="9">
        <f t="shared" si="220"/>
        <v>3</v>
      </c>
      <c r="M1041" s="8">
        <f t="shared" si="221"/>
        <v>1</v>
      </c>
      <c r="N1041" s="2">
        <f t="shared" ref="N1041:N1104" si="223">IF(SUM($R1041:$W1041)=0,"-",R1041/SUM($R1041:$W1041))</f>
        <v>0.22148541114058357</v>
      </c>
      <c r="O1041" s="2">
        <f t="shared" ref="O1041:O1104" si="224">IF(SUM($R1041:$W1041)=0,"-",S1041/SUM($R1041:$W1041))</f>
        <v>0.19230769230769232</v>
      </c>
      <c r="P1041" s="2">
        <f t="shared" ref="P1041:P1104" si="225">IF(SUM($R1041:$W1041)=0,"-",T1041/SUM($R1041:$W1041))</f>
        <v>0.58620689655172409</v>
      </c>
      <c r="Q1041" s="2">
        <f t="shared" ref="Q1041:Q1104" si="226">IF(SUM($R1041:$W1041)=0,"-",(1-N1041-O1041-P1041))</f>
        <v>1.1102230246251565E-16</v>
      </c>
      <c r="R1041" s="1">
        <v>167</v>
      </c>
      <c r="S1041" s="1">
        <v>145</v>
      </c>
      <c r="T1041" s="1">
        <v>442</v>
      </c>
      <c r="AA1041" t="s">
        <v>803</v>
      </c>
      <c r="AE1041" s="44">
        <v>33</v>
      </c>
      <c r="AF1041" s="46">
        <v>19</v>
      </c>
      <c r="AG1041" s="46">
        <v>5</v>
      </c>
      <c r="AH1041" s="50">
        <v>260</v>
      </c>
      <c r="AI1041" s="50">
        <f t="shared" si="219"/>
        <v>33019</v>
      </c>
      <c r="AJ1041" t="s">
        <v>1483</v>
      </c>
      <c r="AQ1041" s="1">
        <f>AR1041+AS1041</f>
        <v>579</v>
      </c>
      <c r="AR1041" s="1">
        <v>513</v>
      </c>
      <c r="AS1041" s="1">
        <v>66</v>
      </c>
    </row>
    <row r="1042" spans="1:45" hidden="1" outlineLevel="1">
      <c r="A1042" t="s">
        <v>276</v>
      </c>
      <c r="B1042" s="11" t="s">
        <v>1772</v>
      </c>
      <c r="E1042" s="1">
        <f t="shared" ref="E1042:E1105" si="227">SUM(R1042:W1042)</f>
        <v>598</v>
      </c>
      <c r="G1042" s="1">
        <v>449</v>
      </c>
      <c r="H1042" s="1">
        <v>443</v>
      </c>
      <c r="I1042" s="2"/>
      <c r="J1042" s="2">
        <f t="shared" si="222"/>
        <v>0.74080267558528423</v>
      </c>
      <c r="K1042" s="10">
        <f t="shared" si="212"/>
        <v>2</v>
      </c>
      <c r="L1042" s="9">
        <f t="shared" si="220"/>
        <v>3</v>
      </c>
      <c r="M1042" s="8">
        <f t="shared" si="221"/>
        <v>1</v>
      </c>
      <c r="N1042" s="2">
        <f t="shared" si="223"/>
        <v>0.30100334448160537</v>
      </c>
      <c r="O1042" s="2">
        <f t="shared" si="224"/>
        <v>0.2976588628762542</v>
      </c>
      <c r="P1042" s="2">
        <f t="shared" si="225"/>
        <v>0.40133779264214048</v>
      </c>
      <c r="Q1042" s="2">
        <f t="shared" si="226"/>
        <v>-5.5511151231257827E-17</v>
      </c>
      <c r="R1042" s="1">
        <v>180</v>
      </c>
      <c r="S1042" s="1">
        <v>178</v>
      </c>
      <c r="T1042" s="1">
        <v>240</v>
      </c>
      <c r="AA1042" t="s">
        <v>1531</v>
      </c>
      <c r="AE1042" s="44">
        <v>33</v>
      </c>
      <c r="AF1042" s="46">
        <v>3</v>
      </c>
      <c r="AG1042" s="46">
        <v>5</v>
      </c>
      <c r="AH1042" s="50">
        <v>420</v>
      </c>
      <c r="AI1042" s="50">
        <f t="shared" si="219"/>
        <v>33003</v>
      </c>
      <c r="AJ1042" t="s">
        <v>1483</v>
      </c>
      <c r="AQ1042" s="1">
        <f t="shared" ref="AQ1042:AQ1105" si="228">AR1042+AS1042</f>
        <v>449</v>
      </c>
      <c r="AR1042" s="1">
        <v>404</v>
      </c>
      <c r="AS1042" s="1">
        <v>45</v>
      </c>
    </row>
    <row r="1043" spans="1:45" hidden="1" outlineLevel="1">
      <c r="A1043" t="s">
        <v>1672</v>
      </c>
      <c r="B1043" s="11" t="s">
        <v>1772</v>
      </c>
      <c r="E1043" s="1">
        <f t="shared" si="227"/>
        <v>1157</v>
      </c>
      <c r="G1043" s="1">
        <v>901</v>
      </c>
      <c r="H1043" s="1">
        <v>893</v>
      </c>
      <c r="I1043" s="2"/>
      <c r="J1043" s="2">
        <f t="shared" si="222"/>
        <v>0.77182368193604145</v>
      </c>
      <c r="K1043" s="10">
        <f t="shared" si="212"/>
        <v>3</v>
      </c>
      <c r="L1043" s="9">
        <f t="shared" si="220"/>
        <v>2</v>
      </c>
      <c r="M1043" s="8">
        <f t="shared" si="221"/>
        <v>1</v>
      </c>
      <c r="N1043" s="2">
        <f t="shared" si="223"/>
        <v>0.21002592912705273</v>
      </c>
      <c r="O1043" s="2">
        <f t="shared" si="224"/>
        <v>0.28349178910976663</v>
      </c>
      <c r="P1043" s="2">
        <f t="shared" si="225"/>
        <v>0.50648228176318066</v>
      </c>
      <c r="Q1043" s="2">
        <f t="shared" si="226"/>
        <v>0</v>
      </c>
      <c r="R1043" s="1">
        <v>243</v>
      </c>
      <c r="S1043" s="1">
        <v>328</v>
      </c>
      <c r="T1043" s="1">
        <v>586</v>
      </c>
      <c r="AA1043" t="s">
        <v>1828</v>
      </c>
      <c r="AE1043" s="44">
        <v>33</v>
      </c>
      <c r="AF1043" s="46">
        <v>9</v>
      </c>
      <c r="AG1043" s="46">
        <v>5</v>
      </c>
      <c r="AH1043" s="50">
        <v>580</v>
      </c>
      <c r="AI1043" s="50">
        <f t="shared" si="219"/>
        <v>33009</v>
      </c>
      <c r="AJ1043" t="s">
        <v>1483</v>
      </c>
      <c r="AQ1043" s="1">
        <f t="shared" si="228"/>
        <v>901</v>
      </c>
      <c r="AR1043" s="1">
        <v>834</v>
      </c>
      <c r="AS1043" s="1">
        <v>67</v>
      </c>
    </row>
    <row r="1044" spans="1:45" hidden="1" outlineLevel="1">
      <c r="A1044" t="s">
        <v>2892</v>
      </c>
      <c r="B1044" s="11" t="s">
        <v>1772</v>
      </c>
      <c r="E1044" s="1">
        <f t="shared" si="227"/>
        <v>3024</v>
      </c>
      <c r="G1044" s="1">
        <v>2213</v>
      </c>
      <c r="H1044" s="1">
        <v>2189</v>
      </c>
      <c r="I1044" s="2"/>
      <c r="J1044" s="2">
        <f t="shared" si="222"/>
        <v>0.72387566137566139</v>
      </c>
      <c r="K1044" s="10">
        <f t="shared" si="212"/>
        <v>2</v>
      </c>
      <c r="L1044" s="9">
        <f t="shared" si="220"/>
        <v>3</v>
      </c>
      <c r="M1044" s="8">
        <f t="shared" si="221"/>
        <v>1</v>
      </c>
      <c r="N1044" s="2">
        <f t="shared" si="223"/>
        <v>0.35350529100529099</v>
      </c>
      <c r="O1044" s="2">
        <f t="shared" si="224"/>
        <v>0.24371693121693122</v>
      </c>
      <c r="P1044" s="2">
        <f t="shared" si="225"/>
        <v>0.40277777777777779</v>
      </c>
      <c r="Q1044" s="2">
        <f t="shared" si="226"/>
        <v>5.5511151231257827E-17</v>
      </c>
      <c r="R1044" s="1">
        <v>1069</v>
      </c>
      <c r="S1044" s="1">
        <v>737</v>
      </c>
      <c r="T1044" s="1">
        <v>1218</v>
      </c>
      <c r="AA1044" t="s">
        <v>2485</v>
      </c>
      <c r="AE1044" s="44">
        <v>33</v>
      </c>
      <c r="AF1044" s="46">
        <v>13</v>
      </c>
      <c r="AG1044" s="46">
        <v>5</v>
      </c>
      <c r="AH1044" s="50">
        <v>660</v>
      </c>
      <c r="AI1044" s="50">
        <f t="shared" si="219"/>
        <v>33013</v>
      </c>
      <c r="AJ1044" t="s">
        <v>1483</v>
      </c>
      <c r="AQ1044" s="1">
        <f t="shared" si="228"/>
        <v>2213</v>
      </c>
      <c r="AR1044" s="1">
        <v>2116</v>
      </c>
      <c r="AS1044" s="1">
        <v>97</v>
      </c>
    </row>
    <row r="1045" spans="1:45" hidden="1" outlineLevel="1">
      <c r="A1045" t="s">
        <v>2307</v>
      </c>
      <c r="B1045" s="11" t="s">
        <v>1772</v>
      </c>
      <c r="E1045" s="1">
        <f t="shared" si="227"/>
        <v>1427</v>
      </c>
      <c r="G1045" s="1">
        <v>1058</v>
      </c>
      <c r="H1045" s="1">
        <v>1034</v>
      </c>
      <c r="I1045" s="2"/>
      <c r="J1045" s="2">
        <f t="shared" si="222"/>
        <v>0.72459705676243868</v>
      </c>
      <c r="K1045" s="10">
        <f t="shared" si="212"/>
        <v>2</v>
      </c>
      <c r="L1045" s="9">
        <f t="shared" si="220"/>
        <v>3</v>
      </c>
      <c r="M1045" s="8">
        <f t="shared" si="221"/>
        <v>1</v>
      </c>
      <c r="N1045" s="2">
        <f t="shared" si="223"/>
        <v>0.34057463209530481</v>
      </c>
      <c r="O1045" s="2">
        <f t="shared" si="224"/>
        <v>0.23405746320953047</v>
      </c>
      <c r="P1045" s="2">
        <f t="shared" si="225"/>
        <v>0.42536790469516467</v>
      </c>
      <c r="Q1045" s="2">
        <f t="shared" si="226"/>
        <v>5.5511151231257827E-17</v>
      </c>
      <c r="R1045" s="1">
        <v>486</v>
      </c>
      <c r="S1045" s="1">
        <v>334</v>
      </c>
      <c r="T1045" s="1">
        <v>607</v>
      </c>
      <c r="AA1045" t="s">
        <v>1792</v>
      </c>
      <c r="AE1045" s="44">
        <v>33</v>
      </c>
      <c r="AF1045" s="46">
        <v>5</v>
      </c>
      <c r="AG1045" s="46">
        <v>5</v>
      </c>
      <c r="AH1045" s="50">
        <v>820</v>
      </c>
      <c r="AI1045" s="50">
        <f t="shared" si="219"/>
        <v>33005</v>
      </c>
      <c r="AJ1045" t="s">
        <v>1483</v>
      </c>
      <c r="AQ1045" s="1">
        <f t="shared" si="228"/>
        <v>1058</v>
      </c>
      <c r="AR1045" s="1">
        <v>980</v>
      </c>
      <c r="AS1045" s="1">
        <v>78</v>
      </c>
    </row>
    <row r="1046" spans="1:45" hidden="1" outlineLevel="1">
      <c r="A1046" t="s">
        <v>1420</v>
      </c>
      <c r="B1046" s="11" t="s">
        <v>1772</v>
      </c>
      <c r="E1046" s="1">
        <f t="shared" si="227"/>
        <v>4135</v>
      </c>
      <c r="G1046" s="1">
        <v>3252</v>
      </c>
      <c r="H1046" s="1">
        <v>3225</v>
      </c>
      <c r="I1046" s="2"/>
      <c r="J1046" s="2">
        <f t="shared" si="222"/>
        <v>0.77992744860943164</v>
      </c>
      <c r="K1046" s="10">
        <f t="shared" si="212"/>
        <v>3</v>
      </c>
      <c r="L1046" s="9">
        <f t="shared" si="220"/>
        <v>2</v>
      </c>
      <c r="M1046" s="8">
        <f t="shared" si="221"/>
        <v>1</v>
      </c>
      <c r="N1046" s="2">
        <f t="shared" si="223"/>
        <v>0.18573155985489723</v>
      </c>
      <c r="O1046" s="2">
        <f t="shared" si="224"/>
        <v>0.40072551390568317</v>
      </c>
      <c r="P1046" s="2">
        <f t="shared" si="225"/>
        <v>0.41354292623941957</v>
      </c>
      <c r="Q1046" s="2">
        <f t="shared" si="226"/>
        <v>5.5511151231257827E-17</v>
      </c>
      <c r="R1046" s="1">
        <v>768</v>
      </c>
      <c r="S1046" s="1">
        <v>1657</v>
      </c>
      <c r="T1046" s="1">
        <v>1710</v>
      </c>
      <c r="AA1046" t="s">
        <v>1276</v>
      </c>
      <c r="AE1046" s="44">
        <v>33</v>
      </c>
      <c r="AF1046" s="46">
        <v>1</v>
      </c>
      <c r="AG1046" s="46">
        <v>5</v>
      </c>
      <c r="AH1046" s="50">
        <v>1060</v>
      </c>
      <c r="AI1046" s="50">
        <f t="shared" si="219"/>
        <v>33001</v>
      </c>
      <c r="AJ1046" t="s">
        <v>1483</v>
      </c>
      <c r="AQ1046" s="1">
        <f t="shared" si="228"/>
        <v>3252</v>
      </c>
      <c r="AR1046" s="1">
        <v>2837</v>
      </c>
      <c r="AS1046" s="1">
        <v>415</v>
      </c>
    </row>
    <row r="1047" spans="1:45" hidden="1" outlineLevel="1">
      <c r="A1047" t="s">
        <v>2540</v>
      </c>
      <c r="B1047" s="11" t="s">
        <v>1772</v>
      </c>
      <c r="E1047" s="1">
        <f t="shared" si="227"/>
        <v>8849</v>
      </c>
      <c r="G1047" s="1">
        <v>7469</v>
      </c>
      <c r="H1047" s="1">
        <v>7464</v>
      </c>
      <c r="I1047" s="2"/>
      <c r="J1047" s="2">
        <f t="shared" si="222"/>
        <v>0.84348513956379256</v>
      </c>
      <c r="K1047" s="10">
        <f t="shared" si="212"/>
        <v>3</v>
      </c>
      <c r="L1047" s="9">
        <f t="shared" si="220"/>
        <v>1</v>
      </c>
      <c r="M1047" s="8">
        <f t="shared" si="221"/>
        <v>2</v>
      </c>
      <c r="N1047" s="2">
        <f t="shared" si="223"/>
        <v>0.27359023618487965</v>
      </c>
      <c r="O1047" s="2">
        <f t="shared" si="224"/>
        <v>0.37314950841903038</v>
      </c>
      <c r="P1047" s="2">
        <f t="shared" si="225"/>
        <v>0.35326025539608996</v>
      </c>
      <c r="Q1047" s="2">
        <f t="shared" si="226"/>
        <v>0</v>
      </c>
      <c r="R1047" s="1">
        <v>2421</v>
      </c>
      <c r="S1047" s="1">
        <v>3302</v>
      </c>
      <c r="T1047" s="1">
        <v>3126</v>
      </c>
      <c r="AA1047" t="s">
        <v>1193</v>
      </c>
      <c r="AE1047" s="44">
        <v>33</v>
      </c>
      <c r="AF1047" s="46">
        <v>11</v>
      </c>
      <c r="AG1047" s="46">
        <v>5</v>
      </c>
      <c r="AH1047" s="50">
        <v>1300</v>
      </c>
      <c r="AI1047" s="50">
        <f t="shared" si="219"/>
        <v>33011</v>
      </c>
      <c r="AJ1047" t="s">
        <v>1483</v>
      </c>
      <c r="AQ1047" s="1">
        <f t="shared" si="228"/>
        <v>7469</v>
      </c>
      <c r="AR1047" s="1">
        <v>6393</v>
      </c>
      <c r="AS1047" s="1">
        <v>1076</v>
      </c>
    </row>
    <row r="1048" spans="1:45" hidden="1" outlineLevel="1">
      <c r="A1048" t="s">
        <v>862</v>
      </c>
      <c r="B1048" s="11" t="s">
        <v>1772</v>
      </c>
      <c r="E1048" s="1">
        <f t="shared" si="227"/>
        <v>1906</v>
      </c>
      <c r="G1048" s="1">
        <v>1424</v>
      </c>
      <c r="H1048" s="1">
        <v>1413</v>
      </c>
      <c r="I1048" s="2"/>
      <c r="J1048" s="2">
        <f t="shared" si="222"/>
        <v>0.74134312696747118</v>
      </c>
      <c r="K1048" s="10">
        <f t="shared" si="212"/>
        <v>2</v>
      </c>
      <c r="L1048" s="9">
        <f t="shared" si="220"/>
        <v>3</v>
      </c>
      <c r="M1048" s="8">
        <f t="shared" si="221"/>
        <v>1</v>
      </c>
      <c r="N1048" s="2">
        <f t="shared" si="223"/>
        <v>0.30692549842602307</v>
      </c>
      <c r="O1048" s="2">
        <f t="shared" si="224"/>
        <v>0.27597061909758658</v>
      </c>
      <c r="P1048" s="2">
        <f t="shared" si="225"/>
        <v>0.41710388247639035</v>
      </c>
      <c r="Q1048" s="2">
        <f t="shared" si="226"/>
        <v>5.5511151231257827E-17</v>
      </c>
      <c r="R1048" s="1">
        <v>585</v>
      </c>
      <c r="S1048" s="1">
        <v>526</v>
      </c>
      <c r="T1048" s="1">
        <v>795</v>
      </c>
      <c r="AA1048" t="s">
        <v>2485</v>
      </c>
      <c r="AE1048" s="44">
        <v>33</v>
      </c>
      <c r="AF1048" s="46">
        <v>13</v>
      </c>
      <c r="AG1048" s="46">
        <v>10</v>
      </c>
      <c r="AH1048" s="50">
        <v>1460</v>
      </c>
      <c r="AI1048" s="50">
        <f t="shared" si="219"/>
        <v>33013</v>
      </c>
      <c r="AJ1048" t="s">
        <v>1483</v>
      </c>
      <c r="AQ1048" s="1">
        <f t="shared" si="228"/>
        <v>1424</v>
      </c>
      <c r="AR1048" s="1">
        <v>1338</v>
      </c>
      <c r="AS1048" s="1">
        <v>86</v>
      </c>
    </row>
    <row r="1049" spans="1:45" hidden="1" outlineLevel="1">
      <c r="A1049" t="s">
        <v>558</v>
      </c>
      <c r="B1049" s="11" t="s">
        <v>1772</v>
      </c>
      <c r="E1049" s="1">
        <f t="shared" si="227"/>
        <v>2058</v>
      </c>
      <c r="G1049" s="1">
        <v>1546</v>
      </c>
      <c r="H1049" s="1">
        <v>1529</v>
      </c>
      <c r="I1049" s="2"/>
      <c r="J1049" s="2">
        <f t="shared" si="222"/>
        <v>0.74295432458697763</v>
      </c>
      <c r="K1049" s="10">
        <f t="shared" si="212"/>
        <v>3</v>
      </c>
      <c r="L1049" s="9">
        <f t="shared" si="220"/>
        <v>2</v>
      </c>
      <c r="M1049" s="8">
        <f t="shared" si="221"/>
        <v>1</v>
      </c>
      <c r="N1049" s="2">
        <f t="shared" si="223"/>
        <v>0.27793974732750243</v>
      </c>
      <c r="O1049" s="2">
        <f t="shared" si="224"/>
        <v>0.28620019436345967</v>
      </c>
      <c r="P1049" s="2">
        <f t="shared" si="225"/>
        <v>0.4358600583090379</v>
      </c>
      <c r="Q1049" s="2">
        <f t="shared" si="226"/>
        <v>-5.5511151231257827E-17</v>
      </c>
      <c r="R1049" s="1">
        <v>572</v>
      </c>
      <c r="S1049" s="1">
        <v>589</v>
      </c>
      <c r="T1049" s="1">
        <v>897</v>
      </c>
      <c r="AA1049" t="s">
        <v>1193</v>
      </c>
      <c r="AE1049" s="44">
        <v>33</v>
      </c>
      <c r="AF1049" s="46">
        <v>11</v>
      </c>
      <c r="AG1049" s="46">
        <v>10</v>
      </c>
      <c r="AH1049" s="50">
        <v>1700</v>
      </c>
      <c r="AI1049" s="50">
        <f t="shared" si="219"/>
        <v>33011</v>
      </c>
      <c r="AJ1049" t="s">
        <v>1483</v>
      </c>
      <c r="AQ1049" s="1">
        <f t="shared" si="228"/>
        <v>1546</v>
      </c>
      <c r="AR1049" s="1">
        <v>1395</v>
      </c>
      <c r="AS1049" s="1">
        <v>151</v>
      </c>
    </row>
    <row r="1050" spans="1:45" hidden="1" outlineLevel="1">
      <c r="A1050" t="s">
        <v>246</v>
      </c>
      <c r="B1050" s="11" t="s">
        <v>1772</v>
      </c>
      <c r="E1050" s="1">
        <f t="shared" si="227"/>
        <v>1457</v>
      </c>
      <c r="G1050" s="1">
        <v>1148</v>
      </c>
      <c r="H1050" s="1">
        <v>1130</v>
      </c>
      <c r="I1050" s="2"/>
      <c r="J1050" s="2">
        <f t="shared" si="222"/>
        <v>0.77556623198352781</v>
      </c>
      <c r="K1050" s="10">
        <f t="shared" si="212"/>
        <v>3</v>
      </c>
      <c r="L1050" s="9">
        <f t="shared" si="220"/>
        <v>2</v>
      </c>
      <c r="M1050" s="8">
        <f t="shared" si="221"/>
        <v>1</v>
      </c>
      <c r="N1050" s="2">
        <f t="shared" si="223"/>
        <v>0.24708304735758407</v>
      </c>
      <c r="O1050" s="2">
        <f t="shared" si="224"/>
        <v>0.30336307481125602</v>
      </c>
      <c r="P1050" s="2">
        <f t="shared" si="225"/>
        <v>0.44955387783115991</v>
      </c>
      <c r="Q1050" s="2">
        <f t="shared" si="226"/>
        <v>5.5511151231257827E-17</v>
      </c>
      <c r="R1050" s="1">
        <v>360</v>
      </c>
      <c r="S1050" s="1">
        <v>442</v>
      </c>
      <c r="T1050" s="1">
        <v>655</v>
      </c>
      <c r="AA1050" t="s">
        <v>1828</v>
      </c>
      <c r="AE1050" s="44">
        <v>33</v>
      </c>
      <c r="AF1050" s="46">
        <v>9</v>
      </c>
      <c r="AG1050" s="46">
        <v>10</v>
      </c>
      <c r="AH1050" s="50">
        <v>2020</v>
      </c>
      <c r="AI1050" s="50">
        <f t="shared" si="219"/>
        <v>33009</v>
      </c>
      <c r="AJ1050" t="s">
        <v>1483</v>
      </c>
      <c r="AQ1050" s="1">
        <f t="shared" si="228"/>
        <v>1148</v>
      </c>
      <c r="AR1050" s="1">
        <v>1052</v>
      </c>
      <c r="AS1050" s="1">
        <v>96</v>
      </c>
    </row>
    <row r="1051" spans="1:45" hidden="1" outlineLevel="1">
      <c r="A1051" t="s">
        <v>1995</v>
      </c>
      <c r="B1051" s="11" t="s">
        <v>1772</v>
      </c>
      <c r="E1051" s="1">
        <f t="shared" si="227"/>
        <v>5756</v>
      </c>
      <c r="G1051" s="1">
        <v>4464</v>
      </c>
      <c r="H1051" s="1">
        <v>4438</v>
      </c>
      <c r="I1051" s="2"/>
      <c r="J1051" s="2">
        <f t="shared" si="222"/>
        <v>0.77102154273801249</v>
      </c>
      <c r="K1051" s="10">
        <f t="shared" si="212"/>
        <v>3</v>
      </c>
      <c r="L1051" s="9">
        <f t="shared" si="220"/>
        <v>2</v>
      </c>
      <c r="M1051" s="8">
        <f t="shared" si="221"/>
        <v>1</v>
      </c>
      <c r="N1051" s="2">
        <f t="shared" si="223"/>
        <v>0.22949965253648366</v>
      </c>
      <c r="O1051" s="2">
        <f t="shared" si="224"/>
        <v>0.33964558721334259</v>
      </c>
      <c r="P1051" s="2">
        <f t="shared" si="225"/>
        <v>0.43085476025017372</v>
      </c>
      <c r="Q1051" s="2">
        <f t="shared" si="226"/>
        <v>5.5511151231257827E-17</v>
      </c>
      <c r="R1051" s="1">
        <v>1321</v>
      </c>
      <c r="S1051" s="1">
        <v>1955</v>
      </c>
      <c r="T1051" s="1">
        <v>2480</v>
      </c>
      <c r="AA1051" t="s">
        <v>2800</v>
      </c>
      <c r="AE1051" s="44">
        <v>33</v>
      </c>
      <c r="AF1051" s="46">
        <v>15</v>
      </c>
      <c r="AG1051" s="46">
        <v>5</v>
      </c>
      <c r="AH1051" s="50">
        <v>2340</v>
      </c>
      <c r="AI1051" s="50">
        <f t="shared" si="219"/>
        <v>33015</v>
      </c>
      <c r="AJ1051" t="s">
        <v>1483</v>
      </c>
      <c r="AQ1051" s="1">
        <f t="shared" si="228"/>
        <v>4464</v>
      </c>
      <c r="AR1051" s="1">
        <v>4011</v>
      </c>
      <c r="AS1051" s="1">
        <v>453</v>
      </c>
    </row>
    <row r="1052" spans="1:45" hidden="1" outlineLevel="1">
      <c r="A1052" t="s">
        <v>1068</v>
      </c>
      <c r="B1052" s="11" t="s">
        <v>1772</v>
      </c>
      <c r="E1052" s="1">
        <f t="shared" si="227"/>
        <v>3824</v>
      </c>
      <c r="G1052" s="1">
        <v>3194</v>
      </c>
      <c r="H1052" s="1">
        <v>3175</v>
      </c>
      <c r="I1052" s="2"/>
      <c r="J1052" s="2">
        <f t="shared" si="222"/>
        <v>0.83028242677824271</v>
      </c>
      <c r="K1052" s="10">
        <f t="shared" si="212"/>
        <v>3</v>
      </c>
      <c r="L1052" s="9">
        <f t="shared" si="220"/>
        <v>2</v>
      </c>
      <c r="M1052" s="8">
        <f t="shared" si="221"/>
        <v>1</v>
      </c>
      <c r="N1052" s="2">
        <f t="shared" si="223"/>
        <v>0.2434623430962343</v>
      </c>
      <c r="O1052" s="2">
        <f t="shared" si="224"/>
        <v>0.37447698744769875</v>
      </c>
      <c r="P1052" s="2">
        <f t="shared" si="225"/>
        <v>0.38206066945606693</v>
      </c>
      <c r="Q1052" s="2">
        <f t="shared" si="226"/>
        <v>5.5511151231257827E-17</v>
      </c>
      <c r="R1052" s="1">
        <v>931</v>
      </c>
      <c r="S1052" s="1">
        <v>1432</v>
      </c>
      <c r="T1052" s="1">
        <v>1461</v>
      </c>
      <c r="AA1052" t="s">
        <v>2800</v>
      </c>
      <c r="AE1052" s="44">
        <v>33</v>
      </c>
      <c r="AF1052" s="46">
        <v>15</v>
      </c>
      <c r="AG1052" s="46">
        <v>10</v>
      </c>
      <c r="AH1052" s="50">
        <v>2820</v>
      </c>
      <c r="AI1052" s="50">
        <f t="shared" si="219"/>
        <v>33015</v>
      </c>
      <c r="AJ1052" t="s">
        <v>1483</v>
      </c>
      <c r="AQ1052" s="1">
        <f t="shared" si="228"/>
        <v>3194</v>
      </c>
      <c r="AR1052" s="1">
        <v>2993</v>
      </c>
      <c r="AS1052" s="1">
        <v>201</v>
      </c>
    </row>
    <row r="1053" spans="1:45" hidden="1" outlineLevel="1">
      <c r="A1053" t="s">
        <v>1109</v>
      </c>
      <c r="B1053" s="11" t="s">
        <v>1772</v>
      </c>
      <c r="E1053" s="1">
        <f t="shared" si="227"/>
        <v>3449</v>
      </c>
      <c r="G1053" s="1">
        <v>2462</v>
      </c>
      <c r="H1053" s="1">
        <v>2416</v>
      </c>
      <c r="I1053" s="2"/>
      <c r="J1053" s="2">
        <f t="shared" si="222"/>
        <v>0.70049289649173674</v>
      </c>
      <c r="K1053" s="10">
        <f t="shared" si="212"/>
        <v>3</v>
      </c>
      <c r="L1053" s="9">
        <f t="shared" si="220"/>
        <v>2</v>
      </c>
      <c r="M1053" s="8">
        <f t="shared" si="221"/>
        <v>1</v>
      </c>
      <c r="N1053" s="2">
        <f t="shared" si="223"/>
        <v>0.23456074224412873</v>
      </c>
      <c r="O1053" s="2">
        <f t="shared" si="224"/>
        <v>0.27979124383879383</v>
      </c>
      <c r="P1053" s="2">
        <f t="shared" si="225"/>
        <v>0.4856480139170774</v>
      </c>
      <c r="Q1053" s="2">
        <f t="shared" si="226"/>
        <v>5.5511151231257827E-17</v>
      </c>
      <c r="R1053" s="1">
        <v>809</v>
      </c>
      <c r="S1053" s="1">
        <v>965</v>
      </c>
      <c r="T1053" s="1">
        <v>1675</v>
      </c>
      <c r="AA1053" t="s">
        <v>1276</v>
      </c>
      <c r="AE1053" s="44">
        <v>33</v>
      </c>
      <c r="AF1053" s="46">
        <v>1</v>
      </c>
      <c r="AG1053" s="46">
        <v>10</v>
      </c>
      <c r="AH1053" s="50">
        <v>3220</v>
      </c>
      <c r="AI1053" s="50">
        <f t="shared" si="219"/>
        <v>33001</v>
      </c>
      <c r="AJ1053" t="s">
        <v>1483</v>
      </c>
      <c r="AQ1053" s="1">
        <f t="shared" si="228"/>
        <v>2462</v>
      </c>
      <c r="AR1053" s="1">
        <v>2263</v>
      </c>
      <c r="AS1053" s="1">
        <v>199</v>
      </c>
    </row>
    <row r="1054" spans="1:45" hidden="1" outlineLevel="1">
      <c r="A1054" t="s">
        <v>86</v>
      </c>
      <c r="B1054" s="11" t="s">
        <v>1772</v>
      </c>
      <c r="E1054" s="1">
        <f t="shared" si="227"/>
        <v>6357</v>
      </c>
      <c r="G1054" s="1">
        <v>4808</v>
      </c>
      <c r="H1054" s="1">
        <v>4784</v>
      </c>
      <c r="I1054" s="2"/>
      <c r="J1054" s="2">
        <f t="shared" si="222"/>
        <v>0.75255623721881393</v>
      </c>
      <c r="K1054" s="10">
        <f t="shared" si="212"/>
        <v>2</v>
      </c>
      <c r="L1054" s="9">
        <f t="shared" si="220"/>
        <v>3</v>
      </c>
      <c r="M1054" s="8">
        <f t="shared" si="221"/>
        <v>1</v>
      </c>
      <c r="N1054" s="2">
        <f t="shared" si="223"/>
        <v>0.29699543809973256</v>
      </c>
      <c r="O1054" s="2">
        <f t="shared" si="224"/>
        <v>0.29038854805725972</v>
      </c>
      <c r="P1054" s="2">
        <f t="shared" si="225"/>
        <v>0.41261601384300772</v>
      </c>
      <c r="Q1054" s="2">
        <f t="shared" si="226"/>
        <v>-5.5511151231257827E-17</v>
      </c>
      <c r="R1054" s="1">
        <v>1888</v>
      </c>
      <c r="S1054" s="1">
        <v>1846</v>
      </c>
      <c r="T1054" s="1">
        <v>2623</v>
      </c>
      <c r="AA1054" t="s">
        <v>1650</v>
      </c>
      <c r="AE1054" s="44">
        <v>33</v>
      </c>
      <c r="AF1054" s="46">
        <v>17</v>
      </c>
      <c r="AG1054" s="46">
        <v>5</v>
      </c>
      <c r="AH1054" s="50">
        <v>3460</v>
      </c>
      <c r="AI1054" s="50">
        <f t="shared" si="219"/>
        <v>33017</v>
      </c>
      <c r="AJ1054" t="s">
        <v>1483</v>
      </c>
      <c r="AQ1054" s="1">
        <f t="shared" si="228"/>
        <v>4808</v>
      </c>
      <c r="AR1054" s="1">
        <v>4460</v>
      </c>
      <c r="AS1054" s="1">
        <v>348</v>
      </c>
    </row>
    <row r="1055" spans="1:45" hidden="1" outlineLevel="1">
      <c r="A1055" t="s">
        <v>1110</v>
      </c>
      <c r="B1055" s="11" t="s">
        <v>1772</v>
      </c>
      <c r="E1055" s="1">
        <f t="shared" si="227"/>
        <v>2602</v>
      </c>
      <c r="G1055" s="1">
        <v>1879</v>
      </c>
      <c r="H1055" s="1">
        <v>1871</v>
      </c>
      <c r="I1055" s="2"/>
      <c r="J1055" s="2">
        <f t="shared" si="222"/>
        <v>0.7190622598001537</v>
      </c>
      <c r="K1055" s="10">
        <f t="shared" si="212"/>
        <v>3</v>
      </c>
      <c r="L1055" s="9">
        <f t="shared" si="220"/>
        <v>2</v>
      </c>
      <c r="M1055" s="8">
        <f t="shared" si="221"/>
        <v>1</v>
      </c>
      <c r="N1055" s="2">
        <f t="shared" si="223"/>
        <v>0.24442736356648731</v>
      </c>
      <c r="O1055" s="2">
        <f t="shared" si="224"/>
        <v>0.26402767102229052</v>
      </c>
      <c r="P1055" s="2">
        <f t="shared" si="225"/>
        <v>0.49154496541122211</v>
      </c>
      <c r="Q1055" s="2">
        <f t="shared" si="226"/>
        <v>5.5511151231257827E-17</v>
      </c>
      <c r="R1055" s="1">
        <v>636</v>
      </c>
      <c r="S1055" s="1">
        <v>687</v>
      </c>
      <c r="T1055" s="1">
        <v>1279</v>
      </c>
      <c r="AA1055" t="s">
        <v>1531</v>
      </c>
      <c r="AE1055" s="44">
        <v>33</v>
      </c>
      <c r="AF1055" s="46">
        <v>3</v>
      </c>
      <c r="AG1055" s="46">
        <v>10</v>
      </c>
      <c r="AH1055" s="50">
        <v>3700</v>
      </c>
      <c r="AI1055" s="50">
        <f t="shared" si="219"/>
        <v>33003</v>
      </c>
      <c r="AJ1055" t="s">
        <v>1483</v>
      </c>
      <c r="AQ1055" s="1">
        <f t="shared" si="228"/>
        <v>1879</v>
      </c>
      <c r="AR1055" s="1">
        <v>1614</v>
      </c>
      <c r="AS1055" s="1">
        <v>265</v>
      </c>
    </row>
    <row r="1056" spans="1:45" hidden="1" outlineLevel="1">
      <c r="A1056" t="s">
        <v>675</v>
      </c>
      <c r="B1056" s="11" t="s">
        <v>1772</v>
      </c>
      <c r="E1056" s="1">
        <f t="shared" si="227"/>
        <v>635</v>
      </c>
      <c r="G1056" s="1">
        <v>520</v>
      </c>
      <c r="H1056" s="1">
        <v>514</v>
      </c>
      <c r="I1056" s="2"/>
      <c r="J1056" s="2">
        <f t="shared" si="222"/>
        <v>0.80944881889763776</v>
      </c>
      <c r="K1056" s="10">
        <f t="shared" si="212"/>
        <v>3</v>
      </c>
      <c r="L1056" s="9">
        <f t="shared" si="220"/>
        <v>2</v>
      </c>
      <c r="M1056" s="8">
        <f t="shared" si="221"/>
        <v>1</v>
      </c>
      <c r="N1056" s="2">
        <f t="shared" si="223"/>
        <v>0.14960629921259844</v>
      </c>
      <c r="O1056" s="2">
        <f t="shared" si="224"/>
        <v>0.32125984251968503</v>
      </c>
      <c r="P1056" s="2">
        <f t="shared" si="225"/>
        <v>0.52913385826771653</v>
      </c>
      <c r="Q1056" s="2">
        <f t="shared" si="226"/>
        <v>0</v>
      </c>
      <c r="R1056" s="1">
        <v>95</v>
      </c>
      <c r="S1056" s="1">
        <v>204</v>
      </c>
      <c r="T1056" s="1">
        <v>336</v>
      </c>
      <c r="AA1056" t="s">
        <v>1828</v>
      </c>
      <c r="AE1056" s="44">
        <v>33</v>
      </c>
      <c r="AF1056" s="46">
        <v>9</v>
      </c>
      <c r="AG1056" s="46">
        <v>15</v>
      </c>
      <c r="AH1056" s="50">
        <v>3940</v>
      </c>
      <c r="AI1056" s="50">
        <f t="shared" si="219"/>
        <v>33009</v>
      </c>
      <c r="AJ1056" t="s">
        <v>1483</v>
      </c>
      <c r="AQ1056" s="1">
        <f t="shared" si="228"/>
        <v>520</v>
      </c>
      <c r="AR1056" s="1">
        <v>473</v>
      </c>
      <c r="AS1056" s="1">
        <v>47</v>
      </c>
    </row>
    <row r="1057" spans="1:45" hidden="1" outlineLevel="1">
      <c r="A1057" t="s">
        <v>1341</v>
      </c>
      <c r="B1057" s="11" t="s">
        <v>1772</v>
      </c>
      <c r="E1057" s="1">
        <f t="shared" si="227"/>
        <v>16399</v>
      </c>
      <c r="G1057" s="1">
        <v>12764</v>
      </c>
      <c r="H1057" s="1">
        <v>12663</v>
      </c>
      <c r="I1057" s="2"/>
      <c r="J1057" s="2">
        <f t="shared" si="222"/>
        <v>0.77218123056283916</v>
      </c>
      <c r="K1057" s="10">
        <f t="shared" si="212"/>
        <v>3</v>
      </c>
      <c r="L1057" s="9">
        <f t="shared" si="220"/>
        <v>1</v>
      </c>
      <c r="M1057" s="8">
        <f t="shared" si="221"/>
        <v>2</v>
      </c>
      <c r="N1057" s="2">
        <f t="shared" si="223"/>
        <v>0.24013659369473747</v>
      </c>
      <c r="O1057" s="2">
        <f t="shared" si="224"/>
        <v>0.46008902981889138</v>
      </c>
      <c r="P1057" s="2">
        <f t="shared" si="225"/>
        <v>0.29977437648637112</v>
      </c>
      <c r="Q1057" s="2">
        <f t="shared" si="226"/>
        <v>0</v>
      </c>
      <c r="R1057" s="1">
        <v>3938</v>
      </c>
      <c r="S1057" s="1">
        <v>7545</v>
      </c>
      <c r="T1057" s="1">
        <v>4916</v>
      </c>
      <c r="AA1057" t="s">
        <v>1193</v>
      </c>
      <c r="AE1057" s="44">
        <v>33</v>
      </c>
      <c r="AF1057" s="46">
        <v>11</v>
      </c>
      <c r="AG1057" s="46">
        <v>15</v>
      </c>
      <c r="AH1057" s="50">
        <v>4500</v>
      </c>
      <c r="AI1057" s="50">
        <f t="shared" si="219"/>
        <v>33011</v>
      </c>
      <c r="AJ1057" t="s">
        <v>1483</v>
      </c>
      <c r="AQ1057" s="1">
        <f t="shared" si="228"/>
        <v>12764</v>
      </c>
      <c r="AR1057" s="1">
        <v>10279</v>
      </c>
      <c r="AS1057" s="1">
        <v>2485</v>
      </c>
    </row>
    <row r="1058" spans="1:45" hidden="1" outlineLevel="1">
      <c r="A1058" t="s">
        <v>909</v>
      </c>
      <c r="B1058" s="11" t="s">
        <v>1772</v>
      </c>
      <c r="E1058" s="1">
        <f t="shared" si="227"/>
        <v>4929</v>
      </c>
      <c r="G1058" s="1">
        <v>3566</v>
      </c>
      <c r="H1058" s="1">
        <v>3528</v>
      </c>
      <c r="I1058" s="2"/>
      <c r="J1058" s="2">
        <f t="shared" si="222"/>
        <v>0.71576384662203285</v>
      </c>
      <c r="K1058" s="10">
        <f t="shared" si="212"/>
        <v>3</v>
      </c>
      <c r="L1058" s="9">
        <f t="shared" si="220"/>
        <v>1</v>
      </c>
      <c r="M1058" s="8">
        <f t="shared" si="221"/>
        <v>2</v>
      </c>
      <c r="N1058" s="2">
        <f t="shared" si="223"/>
        <v>0.29559748427672955</v>
      </c>
      <c r="O1058" s="2">
        <f t="shared" si="224"/>
        <v>0.36762020693852709</v>
      </c>
      <c r="P1058" s="2">
        <f t="shared" si="225"/>
        <v>0.33678230878474336</v>
      </c>
      <c r="Q1058" s="2">
        <f t="shared" si="226"/>
        <v>5.5511151231257827E-17</v>
      </c>
      <c r="R1058" s="1">
        <v>1457</v>
      </c>
      <c r="S1058" s="1">
        <v>1812</v>
      </c>
      <c r="T1058" s="1">
        <v>1660</v>
      </c>
      <c r="AA1058" t="s">
        <v>1276</v>
      </c>
      <c r="AE1058" s="44">
        <v>33</v>
      </c>
      <c r="AF1058" s="46">
        <v>1</v>
      </c>
      <c r="AG1058" s="46">
        <v>15</v>
      </c>
      <c r="AH1058" s="50">
        <v>4740</v>
      </c>
      <c r="AI1058" s="50">
        <f t="shared" si="219"/>
        <v>33001</v>
      </c>
      <c r="AJ1058" t="s">
        <v>1483</v>
      </c>
      <c r="AQ1058" s="1">
        <f t="shared" si="228"/>
        <v>3566</v>
      </c>
      <c r="AR1058" s="1">
        <v>3303</v>
      </c>
      <c r="AS1058" s="1">
        <v>263</v>
      </c>
    </row>
    <row r="1059" spans="1:45" hidden="1" outlineLevel="1">
      <c r="A1059" t="s">
        <v>989</v>
      </c>
      <c r="B1059" s="11" t="s">
        <v>1772</v>
      </c>
      <c r="E1059" s="1">
        <f t="shared" si="227"/>
        <v>1101</v>
      </c>
      <c r="G1059" s="1">
        <v>792</v>
      </c>
      <c r="H1059" s="1">
        <v>811</v>
      </c>
      <c r="I1059" s="2"/>
      <c r="J1059" s="2">
        <f t="shared" si="222"/>
        <v>0.7366030881017257</v>
      </c>
      <c r="K1059" s="10">
        <f t="shared" si="212"/>
        <v>3</v>
      </c>
      <c r="L1059" s="9">
        <f t="shared" si="220"/>
        <v>2</v>
      </c>
      <c r="M1059" s="8">
        <f t="shared" si="221"/>
        <v>1</v>
      </c>
      <c r="N1059" s="2">
        <f t="shared" si="223"/>
        <v>0.24523160762942781</v>
      </c>
      <c r="O1059" s="2">
        <f t="shared" si="224"/>
        <v>0.31062670299727518</v>
      </c>
      <c r="P1059" s="2">
        <f t="shared" si="225"/>
        <v>0.44414168937329701</v>
      </c>
      <c r="Q1059" s="2">
        <f t="shared" si="226"/>
        <v>-5.5511151231257827E-17</v>
      </c>
      <c r="R1059" s="1">
        <v>270</v>
      </c>
      <c r="S1059" s="1">
        <v>342</v>
      </c>
      <c r="T1059" s="1">
        <v>489</v>
      </c>
      <c r="AA1059" t="s">
        <v>1193</v>
      </c>
      <c r="AE1059" s="44">
        <v>33</v>
      </c>
      <c r="AF1059" s="46">
        <v>11</v>
      </c>
      <c r="AG1059" s="46">
        <v>20</v>
      </c>
      <c r="AH1059" s="50">
        <v>4900</v>
      </c>
      <c r="AI1059" s="50">
        <f t="shared" si="219"/>
        <v>33011</v>
      </c>
      <c r="AJ1059" t="s">
        <v>1483</v>
      </c>
      <c r="AQ1059" s="1">
        <f t="shared" si="228"/>
        <v>792</v>
      </c>
      <c r="AR1059" s="1">
        <v>743</v>
      </c>
      <c r="AS1059" s="1">
        <v>49</v>
      </c>
    </row>
    <row r="1060" spans="1:45" hidden="1" outlineLevel="1">
      <c r="A1060" t="s">
        <v>937</v>
      </c>
      <c r="B1060" s="11" t="s">
        <v>1772</v>
      </c>
      <c r="E1060" s="1">
        <f t="shared" si="227"/>
        <v>219</v>
      </c>
      <c r="G1060" s="1">
        <v>187</v>
      </c>
      <c r="H1060" s="1">
        <v>182</v>
      </c>
      <c r="I1060" s="2"/>
      <c r="J1060" s="2">
        <f t="shared" si="222"/>
        <v>0.83105022831050224</v>
      </c>
      <c r="K1060" s="10">
        <f t="shared" si="212"/>
        <v>3</v>
      </c>
      <c r="L1060" s="9">
        <f t="shared" si="220"/>
        <v>2</v>
      </c>
      <c r="M1060" s="8">
        <f t="shared" si="221"/>
        <v>1</v>
      </c>
      <c r="N1060" s="2">
        <f t="shared" si="223"/>
        <v>0.16894977168949771</v>
      </c>
      <c r="O1060" s="2">
        <f t="shared" si="224"/>
        <v>0.37899543378995432</v>
      </c>
      <c r="P1060" s="2">
        <f t="shared" si="225"/>
        <v>0.45205479452054792</v>
      </c>
      <c r="Q1060" s="2">
        <f t="shared" si="226"/>
        <v>1.1102230246251565E-16</v>
      </c>
      <c r="R1060" s="1">
        <v>37</v>
      </c>
      <c r="S1060" s="1">
        <v>83</v>
      </c>
      <c r="T1060" s="1">
        <v>99</v>
      </c>
      <c r="AA1060" t="s">
        <v>1828</v>
      </c>
      <c r="AE1060" s="44">
        <v>33</v>
      </c>
      <c r="AF1060" s="46">
        <v>9</v>
      </c>
      <c r="AG1060" s="46">
        <v>20</v>
      </c>
      <c r="AH1060" s="50">
        <v>5060</v>
      </c>
      <c r="AI1060" s="50">
        <f t="shared" si="219"/>
        <v>33009</v>
      </c>
      <c r="AJ1060" t="s">
        <v>1483</v>
      </c>
      <c r="AQ1060" s="1">
        <f t="shared" si="228"/>
        <v>187</v>
      </c>
      <c r="AR1060" s="1">
        <v>138</v>
      </c>
      <c r="AS1060" s="1">
        <v>49</v>
      </c>
    </row>
    <row r="1061" spans="1:45" hidden="1" outlineLevel="1">
      <c r="A1061" t="s">
        <v>398</v>
      </c>
      <c r="B1061" s="11" t="s">
        <v>1772</v>
      </c>
      <c r="E1061" s="1">
        <f t="shared" si="227"/>
        <v>6260</v>
      </c>
      <c r="G1061" s="1">
        <v>4573</v>
      </c>
      <c r="H1061" s="1">
        <v>4419</v>
      </c>
      <c r="I1061" s="2"/>
      <c r="J1061" s="2">
        <f t="shared" si="222"/>
        <v>0.70591054313099044</v>
      </c>
      <c r="K1061" s="10">
        <f t="shared" si="212"/>
        <v>1</v>
      </c>
      <c r="L1061" s="9">
        <f t="shared" si="220"/>
        <v>3</v>
      </c>
      <c r="M1061" s="8">
        <f t="shared" si="221"/>
        <v>2</v>
      </c>
      <c r="N1061" s="2">
        <f t="shared" si="223"/>
        <v>0.4610223642172524</v>
      </c>
      <c r="O1061" s="2">
        <f t="shared" si="224"/>
        <v>0.16182108626198083</v>
      </c>
      <c r="P1061" s="2">
        <f t="shared" si="225"/>
        <v>0.37715654952076677</v>
      </c>
      <c r="Q1061" s="2">
        <f t="shared" si="226"/>
        <v>0</v>
      </c>
      <c r="R1061" s="1">
        <v>2886</v>
      </c>
      <c r="S1061" s="1">
        <v>1013</v>
      </c>
      <c r="T1061" s="1">
        <v>2361</v>
      </c>
      <c r="AA1061" t="s">
        <v>184</v>
      </c>
      <c r="AE1061" s="44">
        <v>33</v>
      </c>
      <c r="AF1061" s="46">
        <v>7</v>
      </c>
      <c r="AG1061" s="46">
        <v>20</v>
      </c>
      <c r="AH1061" s="50">
        <v>5140</v>
      </c>
      <c r="AI1061" s="50">
        <f t="shared" si="219"/>
        <v>33007</v>
      </c>
      <c r="AJ1061" t="s">
        <v>905</v>
      </c>
      <c r="AQ1061" s="1">
        <f t="shared" si="228"/>
        <v>4573</v>
      </c>
      <c r="AR1061" s="1">
        <v>4185</v>
      </c>
      <c r="AS1061" s="1">
        <v>388</v>
      </c>
    </row>
    <row r="1062" spans="1:45" hidden="1" outlineLevel="1">
      <c r="A1062" s="11" t="s">
        <v>2627</v>
      </c>
      <c r="B1062" s="11" t="s">
        <v>1772</v>
      </c>
      <c r="E1062" s="1">
        <f t="shared" si="227"/>
        <v>1895</v>
      </c>
      <c r="G1062" s="1">
        <v>1426</v>
      </c>
      <c r="H1062" s="1">
        <v>1408</v>
      </c>
      <c r="I1062" s="2"/>
      <c r="J1062" s="2">
        <f t="shared" si="222"/>
        <v>0.7430079155672823</v>
      </c>
      <c r="K1062" s="10">
        <f t="shared" si="212"/>
        <v>2</v>
      </c>
      <c r="L1062" s="9">
        <f t="shared" si="220"/>
        <v>3</v>
      </c>
      <c r="M1062" s="8">
        <f t="shared" si="221"/>
        <v>1</v>
      </c>
      <c r="N1062" s="2">
        <f t="shared" si="223"/>
        <v>0.29287598944591031</v>
      </c>
      <c r="O1062" s="2">
        <f t="shared" si="224"/>
        <v>0.26437994722955144</v>
      </c>
      <c r="P1062" s="2">
        <f t="shared" si="225"/>
        <v>0.44274406332453825</v>
      </c>
      <c r="Q1062" s="2">
        <f t="shared" si="226"/>
        <v>0</v>
      </c>
      <c r="R1062" s="1">
        <v>555</v>
      </c>
      <c r="S1062" s="1">
        <v>501</v>
      </c>
      <c r="T1062" s="1">
        <v>839</v>
      </c>
      <c r="AA1062" t="s">
        <v>1828</v>
      </c>
      <c r="AE1062" s="44">
        <v>33</v>
      </c>
      <c r="AF1062" s="46">
        <v>9</v>
      </c>
      <c r="AG1062" s="46">
        <v>25</v>
      </c>
      <c r="AH1062" s="50">
        <v>5460</v>
      </c>
      <c r="AI1062" s="50">
        <f t="shared" si="219"/>
        <v>33009</v>
      </c>
      <c r="AJ1062" t="s">
        <v>1483</v>
      </c>
      <c r="AQ1062" s="1">
        <f t="shared" si="228"/>
        <v>1426</v>
      </c>
      <c r="AR1062" s="1">
        <v>1271</v>
      </c>
      <c r="AS1062" s="1">
        <v>155</v>
      </c>
    </row>
    <row r="1063" spans="1:45" hidden="1" outlineLevel="1">
      <c r="A1063" t="s">
        <v>2157</v>
      </c>
      <c r="B1063" s="11" t="s">
        <v>1772</v>
      </c>
      <c r="E1063" s="1">
        <f t="shared" si="227"/>
        <v>2513</v>
      </c>
      <c r="G1063" s="1">
        <v>1820</v>
      </c>
      <c r="H1063" s="1">
        <v>1754</v>
      </c>
      <c r="I1063" s="2"/>
      <c r="J1063" s="2">
        <f t="shared" si="222"/>
        <v>0.69797055312375644</v>
      </c>
      <c r="K1063" s="10">
        <f t="shared" si="212"/>
        <v>3</v>
      </c>
      <c r="L1063" s="9">
        <f t="shared" si="220"/>
        <v>2</v>
      </c>
      <c r="M1063" s="8">
        <f t="shared" si="221"/>
        <v>1</v>
      </c>
      <c r="N1063" s="2">
        <f t="shared" si="223"/>
        <v>0.26661360923199362</v>
      </c>
      <c r="O1063" s="2">
        <f t="shared" si="224"/>
        <v>0.29446876243533626</v>
      </c>
      <c r="P1063" s="2">
        <f t="shared" si="225"/>
        <v>0.43891762833267012</v>
      </c>
      <c r="Q1063" s="2">
        <f t="shared" si="226"/>
        <v>0</v>
      </c>
      <c r="R1063" s="1">
        <v>670</v>
      </c>
      <c r="S1063" s="1">
        <v>740</v>
      </c>
      <c r="T1063" s="1">
        <v>1103</v>
      </c>
      <c r="AA1063" t="s">
        <v>2485</v>
      </c>
      <c r="AE1063" s="44">
        <v>33</v>
      </c>
      <c r="AF1063" s="46">
        <v>13</v>
      </c>
      <c r="AG1063" s="46">
        <v>15</v>
      </c>
      <c r="AH1063" s="50">
        <v>6260</v>
      </c>
      <c r="AI1063" s="50">
        <f t="shared" si="219"/>
        <v>33013</v>
      </c>
      <c r="AJ1063" t="s">
        <v>1483</v>
      </c>
      <c r="AQ1063" s="1">
        <f t="shared" si="228"/>
        <v>1820</v>
      </c>
      <c r="AR1063" s="1">
        <v>1625</v>
      </c>
      <c r="AS1063" s="1">
        <v>195</v>
      </c>
    </row>
    <row r="1064" spans="1:45" hidden="1" outlineLevel="1">
      <c r="A1064" t="s">
        <v>2640</v>
      </c>
      <c r="B1064" s="11" t="s">
        <v>1772</v>
      </c>
      <c r="E1064" s="1">
        <f t="shared" si="227"/>
        <v>6278</v>
      </c>
      <c r="G1064" s="1">
        <v>4899</v>
      </c>
      <c r="H1064" s="1">
        <v>4863</v>
      </c>
      <c r="I1064" s="2"/>
      <c r="J1064" s="2">
        <f t="shared" si="222"/>
        <v>0.77460974832749285</v>
      </c>
      <c r="K1064" s="10">
        <f t="shared" si="212"/>
        <v>3</v>
      </c>
      <c r="L1064" s="9">
        <f t="shared" si="220"/>
        <v>1</v>
      </c>
      <c r="M1064" s="8">
        <f t="shared" si="221"/>
        <v>2</v>
      </c>
      <c r="N1064" s="2">
        <f t="shared" si="223"/>
        <v>0.28687480089200385</v>
      </c>
      <c r="O1064" s="2">
        <f t="shared" si="224"/>
        <v>0.39232239566741001</v>
      </c>
      <c r="P1064" s="2">
        <f t="shared" si="225"/>
        <v>0.32080280344058615</v>
      </c>
      <c r="Q1064" s="2">
        <f t="shared" si="226"/>
        <v>-5.5511151231257827E-17</v>
      </c>
      <c r="R1064" s="1">
        <v>1801</v>
      </c>
      <c r="S1064" s="1">
        <v>2463</v>
      </c>
      <c r="T1064" s="1">
        <v>2014</v>
      </c>
      <c r="AA1064" t="s">
        <v>2485</v>
      </c>
      <c r="AE1064" s="44">
        <v>33</v>
      </c>
      <c r="AF1064" s="46">
        <v>13</v>
      </c>
      <c r="AG1064" s="46">
        <v>20</v>
      </c>
      <c r="AH1064" s="50">
        <v>6500</v>
      </c>
      <c r="AI1064" s="50">
        <f t="shared" si="219"/>
        <v>33013</v>
      </c>
      <c r="AJ1064" t="s">
        <v>1483</v>
      </c>
      <c r="AQ1064" s="1">
        <f t="shared" si="228"/>
        <v>4899</v>
      </c>
      <c r="AR1064" s="1">
        <v>4344</v>
      </c>
      <c r="AS1064" s="1">
        <v>555</v>
      </c>
    </row>
    <row r="1065" spans="1:45" hidden="1" outlineLevel="1">
      <c r="A1065" t="s">
        <v>2452</v>
      </c>
      <c r="B1065" s="11" t="s">
        <v>1772</v>
      </c>
      <c r="E1065" s="1">
        <f t="shared" si="227"/>
        <v>1218</v>
      </c>
      <c r="G1065" s="1">
        <v>1027</v>
      </c>
      <c r="H1065" s="1">
        <v>1017</v>
      </c>
      <c r="I1065" s="2"/>
      <c r="J1065" s="2">
        <f t="shared" si="222"/>
        <v>0.83497536945812811</v>
      </c>
      <c r="K1065" s="10">
        <f t="shared" si="212"/>
        <v>3</v>
      </c>
      <c r="L1065" s="9">
        <f t="shared" si="220"/>
        <v>2</v>
      </c>
      <c r="M1065" s="8">
        <f t="shared" si="221"/>
        <v>1</v>
      </c>
      <c r="N1065" s="2">
        <f t="shared" si="223"/>
        <v>0.24630541871921183</v>
      </c>
      <c r="O1065" s="2">
        <f t="shared" si="224"/>
        <v>0.29392446633825942</v>
      </c>
      <c r="P1065" s="2">
        <f t="shared" si="225"/>
        <v>0.45977011494252873</v>
      </c>
      <c r="Q1065" s="2">
        <f t="shared" si="226"/>
        <v>0</v>
      </c>
      <c r="R1065" s="1">
        <v>300</v>
      </c>
      <c r="S1065" s="1">
        <v>358</v>
      </c>
      <c r="T1065" s="1">
        <v>560</v>
      </c>
      <c r="AA1065" t="s">
        <v>2485</v>
      </c>
      <c r="AE1065" s="44">
        <v>33</v>
      </c>
      <c r="AF1065" s="46">
        <v>13</v>
      </c>
      <c r="AG1065" s="46">
        <v>25</v>
      </c>
      <c r="AH1065" s="50">
        <v>6980</v>
      </c>
      <c r="AI1065" s="50">
        <f t="shared" si="219"/>
        <v>33013</v>
      </c>
      <c r="AJ1065" t="s">
        <v>1483</v>
      </c>
      <c r="AQ1065" s="1">
        <f t="shared" si="228"/>
        <v>1027</v>
      </c>
      <c r="AR1065" s="1">
        <v>904</v>
      </c>
      <c r="AS1065" s="1">
        <v>123</v>
      </c>
    </row>
    <row r="1066" spans="1:45" hidden="1" outlineLevel="1">
      <c r="A1066" t="s">
        <v>2633</v>
      </c>
      <c r="B1066" s="11" t="s">
        <v>1772</v>
      </c>
      <c r="E1066" s="1">
        <f t="shared" si="227"/>
        <v>2717</v>
      </c>
      <c r="G1066" s="1">
        <v>2259</v>
      </c>
      <c r="H1066" s="1">
        <v>2261</v>
      </c>
      <c r="I1066" s="2"/>
      <c r="J1066" s="2">
        <f t="shared" si="222"/>
        <v>0.83216783216783219</v>
      </c>
      <c r="K1066" s="10">
        <f t="shared" si="212"/>
        <v>3</v>
      </c>
      <c r="L1066" s="9">
        <f t="shared" si="220"/>
        <v>2</v>
      </c>
      <c r="M1066" s="8">
        <f t="shared" si="221"/>
        <v>1</v>
      </c>
      <c r="N1066" s="2">
        <f t="shared" si="223"/>
        <v>0.26315789473684209</v>
      </c>
      <c r="O1066" s="2">
        <f t="shared" si="224"/>
        <v>0.35517114464482885</v>
      </c>
      <c r="P1066" s="2">
        <f t="shared" si="225"/>
        <v>0.38167096061832906</v>
      </c>
      <c r="Q1066" s="2">
        <f t="shared" si="226"/>
        <v>5.5511151231257827E-17</v>
      </c>
      <c r="R1066" s="1">
        <v>715</v>
      </c>
      <c r="S1066" s="1">
        <v>965</v>
      </c>
      <c r="T1066" s="1">
        <v>1037</v>
      </c>
      <c r="AA1066" t="s">
        <v>2800</v>
      </c>
      <c r="AE1066" s="44">
        <v>33</v>
      </c>
      <c r="AF1066" s="46">
        <v>15</v>
      </c>
      <c r="AG1066" s="46">
        <v>15</v>
      </c>
      <c r="AH1066" s="50">
        <v>7220</v>
      </c>
      <c r="AI1066" s="50">
        <f t="shared" si="219"/>
        <v>33015</v>
      </c>
      <c r="AJ1066" t="s">
        <v>1483</v>
      </c>
      <c r="AQ1066" s="1">
        <f t="shared" si="228"/>
        <v>2259</v>
      </c>
      <c r="AR1066" s="1">
        <v>1969</v>
      </c>
      <c r="AS1066" s="1">
        <v>290</v>
      </c>
    </row>
    <row r="1067" spans="1:45" hidden="1" outlineLevel="1">
      <c r="A1067" t="s">
        <v>467</v>
      </c>
      <c r="B1067" s="11" t="s">
        <v>1772</v>
      </c>
      <c r="E1067" s="1">
        <f t="shared" si="227"/>
        <v>919</v>
      </c>
      <c r="G1067" s="1">
        <v>710</v>
      </c>
      <c r="H1067" s="1">
        <v>704</v>
      </c>
      <c r="I1067" s="2"/>
      <c r="J1067" s="2">
        <f t="shared" si="222"/>
        <v>0.76605005440696405</v>
      </c>
      <c r="K1067" s="10">
        <f t="shared" si="212"/>
        <v>3</v>
      </c>
      <c r="L1067" s="9">
        <f t="shared" si="220"/>
        <v>2</v>
      </c>
      <c r="M1067" s="8">
        <f t="shared" si="221"/>
        <v>1</v>
      </c>
      <c r="N1067" s="2">
        <f t="shared" si="223"/>
        <v>0.19042437431991294</v>
      </c>
      <c r="O1067" s="2">
        <f t="shared" si="224"/>
        <v>0.34602829162132753</v>
      </c>
      <c r="P1067" s="2">
        <f t="shared" si="225"/>
        <v>0.46354733405875953</v>
      </c>
      <c r="Q1067" s="2">
        <f t="shared" si="226"/>
        <v>-5.5511151231257827E-17</v>
      </c>
      <c r="R1067" s="1">
        <v>175</v>
      </c>
      <c r="S1067" s="1">
        <v>318</v>
      </c>
      <c r="T1067" s="1">
        <v>426</v>
      </c>
      <c r="AA1067" t="s">
        <v>1828</v>
      </c>
      <c r="AE1067" s="44">
        <v>33</v>
      </c>
      <c r="AF1067" s="46">
        <v>9</v>
      </c>
      <c r="AG1067" s="46">
        <v>30</v>
      </c>
      <c r="AH1067" s="50">
        <v>7540</v>
      </c>
      <c r="AI1067" s="50">
        <f t="shared" si="219"/>
        <v>33009</v>
      </c>
      <c r="AJ1067" t="s">
        <v>1483</v>
      </c>
      <c r="AQ1067" s="1">
        <f t="shared" si="228"/>
        <v>710</v>
      </c>
      <c r="AR1067" s="1">
        <v>605</v>
      </c>
      <c r="AS1067" s="1">
        <v>105</v>
      </c>
    </row>
    <row r="1068" spans="1:45" hidden="1" outlineLevel="1">
      <c r="A1068" t="s">
        <v>2264</v>
      </c>
      <c r="B1068" s="11" t="s">
        <v>1772</v>
      </c>
      <c r="E1068" s="1">
        <f t="shared" si="227"/>
        <v>2279</v>
      </c>
      <c r="G1068" s="1">
        <v>1700</v>
      </c>
      <c r="H1068" s="1">
        <v>1675</v>
      </c>
      <c r="I1068" s="2"/>
      <c r="J1068" s="2">
        <f t="shared" si="222"/>
        <v>0.73497147871873625</v>
      </c>
      <c r="K1068" s="10">
        <f t="shared" si="212"/>
        <v>3</v>
      </c>
      <c r="L1068" s="9">
        <f t="shared" si="220"/>
        <v>2</v>
      </c>
      <c r="M1068" s="8">
        <f t="shared" si="221"/>
        <v>1</v>
      </c>
      <c r="N1068" s="2">
        <f t="shared" si="223"/>
        <v>0.19482229047827995</v>
      </c>
      <c r="O1068" s="2">
        <f t="shared" si="224"/>
        <v>0.30276437033786746</v>
      </c>
      <c r="P1068" s="2">
        <f t="shared" si="225"/>
        <v>0.50241333918385256</v>
      </c>
      <c r="Q1068" s="2">
        <f t="shared" si="226"/>
        <v>0</v>
      </c>
      <c r="R1068" s="1">
        <v>444</v>
      </c>
      <c r="S1068" s="1">
        <v>690</v>
      </c>
      <c r="T1068" s="1">
        <v>1145</v>
      </c>
      <c r="AA1068" t="s">
        <v>1828</v>
      </c>
      <c r="AE1068" s="44">
        <v>33</v>
      </c>
      <c r="AF1068" s="46">
        <v>9</v>
      </c>
      <c r="AG1068" s="46">
        <v>35</v>
      </c>
      <c r="AH1068" s="50">
        <v>7700</v>
      </c>
      <c r="AI1068" s="50">
        <f t="shared" si="219"/>
        <v>33009</v>
      </c>
      <c r="AJ1068" t="s">
        <v>1483</v>
      </c>
      <c r="AQ1068" s="1">
        <f t="shared" si="228"/>
        <v>1700</v>
      </c>
      <c r="AR1068" s="1">
        <v>1482</v>
      </c>
      <c r="AS1068" s="1">
        <v>218</v>
      </c>
    </row>
    <row r="1069" spans="1:45" hidden="1" outlineLevel="1">
      <c r="A1069" t="s">
        <v>924</v>
      </c>
      <c r="B1069" s="11" t="s">
        <v>1772</v>
      </c>
      <c r="E1069" s="1">
        <f t="shared" si="227"/>
        <v>811</v>
      </c>
      <c r="G1069" s="1">
        <v>510</v>
      </c>
      <c r="H1069" s="1">
        <v>460</v>
      </c>
      <c r="I1069" s="2"/>
      <c r="J1069" s="2">
        <f t="shared" si="222"/>
        <v>0.56720098643649819</v>
      </c>
      <c r="K1069" s="10">
        <f t="shared" ref="K1069:K1132" si="229">IF(R1069&gt;0,RANK(R1069,$R1069:$W1069),"")</f>
        <v>3</v>
      </c>
      <c r="L1069" s="9">
        <f t="shared" si="220"/>
        <v>2</v>
      </c>
      <c r="M1069" s="8">
        <f t="shared" si="221"/>
        <v>1</v>
      </c>
      <c r="N1069" s="2">
        <f t="shared" si="223"/>
        <v>0.11590628853267571</v>
      </c>
      <c r="O1069" s="2">
        <f t="shared" si="224"/>
        <v>0.24290998766954378</v>
      </c>
      <c r="P1069" s="2">
        <f t="shared" si="225"/>
        <v>0.64118372379778055</v>
      </c>
      <c r="Q1069" s="2">
        <f t="shared" si="226"/>
        <v>0</v>
      </c>
      <c r="R1069" s="1">
        <v>94</v>
      </c>
      <c r="S1069" s="1">
        <v>197</v>
      </c>
      <c r="T1069" s="1">
        <v>520</v>
      </c>
      <c r="AA1069" t="s">
        <v>1531</v>
      </c>
      <c r="AE1069" s="44">
        <v>33</v>
      </c>
      <c r="AF1069" s="46">
        <v>3</v>
      </c>
      <c r="AG1069" s="46">
        <v>15</v>
      </c>
      <c r="AH1069" s="50">
        <v>7940</v>
      </c>
      <c r="AI1069" s="50">
        <f t="shared" si="219"/>
        <v>33003</v>
      </c>
      <c r="AJ1069" t="s">
        <v>1483</v>
      </c>
      <c r="AQ1069" s="1">
        <f t="shared" si="228"/>
        <v>510</v>
      </c>
      <c r="AR1069" s="1">
        <v>469</v>
      </c>
      <c r="AS1069" s="1">
        <v>41</v>
      </c>
    </row>
    <row r="1070" spans="1:45" hidden="1" outlineLevel="1">
      <c r="A1070" t="s">
        <v>1699</v>
      </c>
      <c r="B1070" s="11" t="s">
        <v>1772</v>
      </c>
      <c r="E1070" s="1">
        <f t="shared" si="227"/>
        <v>3517</v>
      </c>
      <c r="G1070" s="1">
        <v>2891</v>
      </c>
      <c r="H1070" s="1">
        <v>2880</v>
      </c>
      <c r="I1070" s="2"/>
      <c r="J1070" s="2">
        <f t="shared" si="222"/>
        <v>0.81887972704009093</v>
      </c>
      <c r="K1070" s="10">
        <f t="shared" si="229"/>
        <v>3</v>
      </c>
      <c r="L1070" s="9">
        <f t="shared" si="220"/>
        <v>2</v>
      </c>
      <c r="M1070" s="8">
        <f t="shared" si="221"/>
        <v>1</v>
      </c>
      <c r="N1070" s="2">
        <f t="shared" si="223"/>
        <v>0.19050326983224339</v>
      </c>
      <c r="O1070" s="2">
        <f t="shared" si="224"/>
        <v>0.3252772249075917</v>
      </c>
      <c r="P1070" s="2">
        <f t="shared" si="225"/>
        <v>0.48421950526016494</v>
      </c>
      <c r="Q1070" s="2">
        <f t="shared" si="226"/>
        <v>-5.5511151231257827E-17</v>
      </c>
      <c r="R1070" s="1">
        <v>670</v>
      </c>
      <c r="S1070" s="1">
        <v>1144</v>
      </c>
      <c r="T1070" s="1">
        <v>1703</v>
      </c>
      <c r="AA1070" t="s">
        <v>1193</v>
      </c>
      <c r="AE1070" s="44">
        <v>33</v>
      </c>
      <c r="AF1070" s="46">
        <v>11</v>
      </c>
      <c r="AG1070" s="46">
        <v>25</v>
      </c>
      <c r="AH1070" s="50">
        <v>8100</v>
      </c>
      <c r="AI1070" s="50">
        <f t="shared" si="219"/>
        <v>33011</v>
      </c>
      <c r="AJ1070" t="s">
        <v>1483</v>
      </c>
      <c r="AQ1070" s="1">
        <f t="shared" si="228"/>
        <v>2891</v>
      </c>
      <c r="AR1070" s="1">
        <v>2657</v>
      </c>
      <c r="AS1070" s="1">
        <v>234</v>
      </c>
    </row>
    <row r="1071" spans="1:45" hidden="1" outlineLevel="1">
      <c r="A1071" t="s">
        <v>2374</v>
      </c>
      <c r="B1071" s="11" t="s">
        <v>1772</v>
      </c>
      <c r="E1071" s="1">
        <f t="shared" si="227"/>
        <v>4</v>
      </c>
      <c r="G1071" s="1">
        <v>3</v>
      </c>
      <c r="H1071" s="1">
        <v>3</v>
      </c>
      <c r="I1071" s="2"/>
      <c r="J1071" s="2">
        <f t="shared" si="222"/>
        <v>0.75</v>
      </c>
      <c r="K1071" s="10" t="str">
        <f t="shared" si="229"/>
        <v/>
      </c>
      <c r="L1071" s="9">
        <f t="shared" si="220"/>
        <v>1</v>
      </c>
      <c r="M1071" s="8">
        <f t="shared" si="221"/>
        <v>1</v>
      </c>
      <c r="N1071" s="2">
        <f t="shared" si="223"/>
        <v>0</v>
      </c>
      <c r="O1071" s="2">
        <f t="shared" si="224"/>
        <v>0.5</v>
      </c>
      <c r="P1071" s="2">
        <f t="shared" si="225"/>
        <v>0.5</v>
      </c>
      <c r="Q1071" s="2">
        <f t="shared" si="226"/>
        <v>0</v>
      </c>
      <c r="R1071" s="1">
        <v>0</v>
      </c>
      <c r="S1071" s="1">
        <v>2</v>
      </c>
      <c r="T1071" s="1">
        <v>2</v>
      </c>
      <c r="AA1071" t="s">
        <v>184</v>
      </c>
      <c r="AE1071" s="44">
        <v>33</v>
      </c>
      <c r="AF1071" s="46">
        <v>7</v>
      </c>
      <c r="AG1071" s="46">
        <v>25</v>
      </c>
      <c r="AH1071" s="50">
        <v>8420</v>
      </c>
      <c r="AI1071" s="50">
        <f t="shared" si="219"/>
        <v>33007</v>
      </c>
      <c r="AJ1071" t="s">
        <v>1407</v>
      </c>
      <c r="AQ1071" s="1">
        <f t="shared" si="228"/>
        <v>3</v>
      </c>
      <c r="AR1071" s="1">
        <v>3</v>
      </c>
      <c r="AS1071" s="1">
        <v>0</v>
      </c>
    </row>
    <row r="1072" spans="1:45" hidden="1" outlineLevel="1">
      <c r="A1072" t="s">
        <v>2700</v>
      </c>
      <c r="B1072" s="11" t="s">
        <v>1772</v>
      </c>
      <c r="E1072" s="1">
        <f t="shared" si="227"/>
        <v>2251</v>
      </c>
      <c r="G1072" s="1">
        <v>1850</v>
      </c>
      <c r="H1072" s="1">
        <v>1830</v>
      </c>
      <c r="I1072" s="2"/>
      <c r="J1072" s="2">
        <f t="shared" si="222"/>
        <v>0.81297201243891604</v>
      </c>
      <c r="K1072" s="10">
        <f t="shared" si="229"/>
        <v>3</v>
      </c>
      <c r="L1072" s="9">
        <f t="shared" si="220"/>
        <v>2</v>
      </c>
      <c r="M1072" s="8">
        <f t="shared" si="221"/>
        <v>1</v>
      </c>
      <c r="N1072" s="2">
        <f t="shared" si="223"/>
        <v>0.27143491781430473</v>
      </c>
      <c r="O1072" s="2">
        <f t="shared" si="224"/>
        <v>0.27543314082629944</v>
      </c>
      <c r="P1072" s="2">
        <f t="shared" si="225"/>
        <v>0.45313194135939583</v>
      </c>
      <c r="Q1072" s="2">
        <f t="shared" si="226"/>
        <v>0</v>
      </c>
      <c r="R1072" s="1">
        <v>611</v>
      </c>
      <c r="S1072" s="1">
        <v>620</v>
      </c>
      <c r="T1072" s="1">
        <v>1020</v>
      </c>
      <c r="AA1072" t="s">
        <v>1828</v>
      </c>
      <c r="AE1072" s="44">
        <v>33</v>
      </c>
      <c r="AF1072" s="46">
        <v>9</v>
      </c>
      <c r="AG1072" s="46">
        <v>40</v>
      </c>
      <c r="AH1072" s="50">
        <v>8660</v>
      </c>
      <c r="AI1072" s="50">
        <f t="shared" si="219"/>
        <v>33009</v>
      </c>
      <c r="AJ1072" t="s">
        <v>1483</v>
      </c>
      <c r="AQ1072" s="1">
        <f t="shared" si="228"/>
        <v>1850</v>
      </c>
      <c r="AR1072" s="1">
        <v>1639</v>
      </c>
      <c r="AS1072" s="1">
        <v>211</v>
      </c>
    </row>
    <row r="1073" spans="1:45" hidden="1" outlineLevel="1">
      <c r="A1073" t="s">
        <v>2375</v>
      </c>
      <c r="B1073" s="11" t="s">
        <v>1772</v>
      </c>
      <c r="E1073" s="1">
        <f t="shared" si="227"/>
        <v>2565</v>
      </c>
      <c r="G1073" s="1">
        <v>1896</v>
      </c>
      <c r="H1073" s="1">
        <v>1874</v>
      </c>
      <c r="I1073" s="2"/>
      <c r="J1073" s="2">
        <f t="shared" si="222"/>
        <v>0.73060428849902537</v>
      </c>
      <c r="K1073" s="10">
        <f t="shared" si="229"/>
        <v>2</v>
      </c>
      <c r="L1073" s="9">
        <f t="shared" si="220"/>
        <v>3</v>
      </c>
      <c r="M1073" s="8">
        <f t="shared" si="221"/>
        <v>1</v>
      </c>
      <c r="N1073" s="2">
        <f t="shared" si="223"/>
        <v>0.27134502923976606</v>
      </c>
      <c r="O1073" s="2">
        <f t="shared" si="224"/>
        <v>0.24093567251461989</v>
      </c>
      <c r="P1073" s="2">
        <f t="shared" si="225"/>
        <v>0.48771929824561405</v>
      </c>
      <c r="Q1073" s="2">
        <f t="shared" si="226"/>
        <v>-5.5511151231257827E-17</v>
      </c>
      <c r="R1073" s="1">
        <v>696</v>
      </c>
      <c r="S1073" s="1">
        <v>618</v>
      </c>
      <c r="T1073" s="1">
        <v>1251</v>
      </c>
      <c r="AA1073" t="s">
        <v>1828</v>
      </c>
      <c r="AE1073" s="44">
        <v>33</v>
      </c>
      <c r="AF1073" s="46">
        <v>9</v>
      </c>
      <c r="AG1073" s="46">
        <v>45</v>
      </c>
      <c r="AH1073" s="50">
        <v>8980</v>
      </c>
      <c r="AI1073" s="50">
        <f t="shared" si="219"/>
        <v>33009</v>
      </c>
      <c r="AJ1073" t="s">
        <v>1483</v>
      </c>
      <c r="AQ1073" s="1">
        <f t="shared" si="228"/>
        <v>1896</v>
      </c>
      <c r="AR1073" s="1">
        <v>1706</v>
      </c>
      <c r="AS1073" s="1">
        <v>190</v>
      </c>
    </row>
    <row r="1074" spans="1:45" hidden="1" outlineLevel="1">
      <c r="A1074" t="s">
        <v>2086</v>
      </c>
      <c r="B1074" s="11" t="s">
        <v>1772</v>
      </c>
      <c r="E1074" s="1">
        <f t="shared" si="227"/>
        <v>3347</v>
      </c>
      <c r="G1074" s="1">
        <v>2567</v>
      </c>
      <c r="H1074" s="1">
        <v>2549</v>
      </c>
      <c r="I1074" s="2"/>
      <c r="J1074" s="2">
        <f t="shared" si="222"/>
        <v>0.76157753211831491</v>
      </c>
      <c r="K1074" s="10">
        <f t="shared" si="229"/>
        <v>3</v>
      </c>
      <c r="L1074" s="9">
        <f t="shared" si="220"/>
        <v>1</v>
      </c>
      <c r="M1074" s="8">
        <f t="shared" si="221"/>
        <v>2</v>
      </c>
      <c r="N1074" s="2">
        <f t="shared" si="223"/>
        <v>0.25844039438302957</v>
      </c>
      <c r="O1074" s="2">
        <f t="shared" si="224"/>
        <v>0.42187033164027488</v>
      </c>
      <c r="P1074" s="2">
        <f t="shared" si="225"/>
        <v>0.31968927397669555</v>
      </c>
      <c r="Q1074" s="2">
        <f t="shared" si="226"/>
        <v>0</v>
      </c>
      <c r="R1074" s="1">
        <v>865</v>
      </c>
      <c r="S1074" s="1">
        <v>1412</v>
      </c>
      <c r="T1074" s="1">
        <v>1070</v>
      </c>
      <c r="AA1074" t="s">
        <v>2800</v>
      </c>
      <c r="AE1074" s="44">
        <v>33</v>
      </c>
      <c r="AF1074" s="46">
        <v>15</v>
      </c>
      <c r="AG1074" s="46">
        <v>20</v>
      </c>
      <c r="AH1074" s="50">
        <v>9300</v>
      </c>
      <c r="AI1074" s="50">
        <f t="shared" si="219"/>
        <v>33015</v>
      </c>
      <c r="AJ1074" t="s">
        <v>1483</v>
      </c>
      <c r="AQ1074" s="1">
        <f t="shared" si="228"/>
        <v>2567</v>
      </c>
      <c r="AR1074" s="1">
        <v>2383</v>
      </c>
      <c r="AS1074" s="1">
        <v>184</v>
      </c>
    </row>
    <row r="1075" spans="1:45" hidden="1" outlineLevel="1">
      <c r="A1075" t="s">
        <v>2794</v>
      </c>
      <c r="B1075" s="11" t="s">
        <v>1772</v>
      </c>
      <c r="E1075" s="1">
        <f t="shared" si="227"/>
        <v>2048</v>
      </c>
      <c r="G1075" s="1">
        <v>1578</v>
      </c>
      <c r="H1075" s="1">
        <v>1573</v>
      </c>
      <c r="I1075" s="2"/>
      <c r="J1075" s="2">
        <f t="shared" si="222"/>
        <v>0.76806640625</v>
      </c>
      <c r="K1075" s="10">
        <f t="shared" si="229"/>
        <v>2</v>
      </c>
      <c r="L1075" s="9">
        <f t="shared" si="220"/>
        <v>3</v>
      </c>
      <c r="M1075" s="8">
        <f t="shared" si="221"/>
        <v>1</v>
      </c>
      <c r="N1075" s="2">
        <f t="shared" si="223"/>
        <v>0.25244140625</v>
      </c>
      <c r="O1075" s="2">
        <f t="shared" si="224"/>
        <v>0.21826171875</v>
      </c>
      <c r="P1075" s="2">
        <f t="shared" si="225"/>
        <v>0.529296875</v>
      </c>
      <c r="Q1075" s="2">
        <f t="shared" si="226"/>
        <v>0</v>
      </c>
      <c r="R1075" s="1">
        <v>517</v>
      </c>
      <c r="S1075" s="1">
        <v>447</v>
      </c>
      <c r="T1075" s="1">
        <v>1084</v>
      </c>
      <c r="AA1075" t="s">
        <v>2485</v>
      </c>
      <c r="AE1075" s="44">
        <v>33</v>
      </c>
      <c r="AF1075" s="46">
        <v>13</v>
      </c>
      <c r="AG1075" s="46">
        <v>30</v>
      </c>
      <c r="AH1075" s="50">
        <v>9860</v>
      </c>
      <c r="AI1075" s="50">
        <f t="shared" si="219"/>
        <v>33013</v>
      </c>
      <c r="AJ1075" t="s">
        <v>1483</v>
      </c>
      <c r="AQ1075" s="1">
        <f t="shared" si="228"/>
        <v>1578</v>
      </c>
      <c r="AR1075" s="1">
        <v>1436</v>
      </c>
      <c r="AS1075" s="1">
        <v>142</v>
      </c>
    </row>
    <row r="1076" spans="1:45" hidden="1" outlineLevel="1">
      <c r="A1076" t="s">
        <v>1531</v>
      </c>
      <c r="B1076" s="11" t="s">
        <v>1772</v>
      </c>
      <c r="E1076" s="1">
        <f t="shared" si="227"/>
        <v>658</v>
      </c>
      <c r="G1076" s="1">
        <v>491</v>
      </c>
      <c r="H1076" s="1">
        <v>488</v>
      </c>
      <c r="I1076" s="2"/>
      <c r="J1076" s="2">
        <f t="shared" si="222"/>
        <v>0.74164133738601823</v>
      </c>
      <c r="K1076" s="10">
        <f t="shared" si="229"/>
        <v>2</v>
      </c>
      <c r="L1076" s="9">
        <f t="shared" si="220"/>
        <v>3</v>
      </c>
      <c r="M1076" s="8">
        <f t="shared" si="221"/>
        <v>1</v>
      </c>
      <c r="N1076" s="2">
        <f t="shared" si="223"/>
        <v>0.32218844984802431</v>
      </c>
      <c r="O1076" s="2">
        <f t="shared" si="224"/>
        <v>0.30091185410334348</v>
      </c>
      <c r="P1076" s="2">
        <f t="shared" si="225"/>
        <v>0.37689969604863222</v>
      </c>
      <c r="Q1076" s="2">
        <f t="shared" si="226"/>
        <v>0</v>
      </c>
      <c r="R1076" s="1">
        <v>212</v>
      </c>
      <c r="S1076" s="1">
        <v>198</v>
      </c>
      <c r="T1076" s="1">
        <v>248</v>
      </c>
      <c r="AA1076" t="s">
        <v>184</v>
      </c>
      <c r="AE1076" s="44">
        <v>33</v>
      </c>
      <c r="AF1076" s="46">
        <v>7</v>
      </c>
      <c r="AG1076" s="46">
        <v>30</v>
      </c>
      <c r="AH1076" s="50">
        <v>10100</v>
      </c>
      <c r="AI1076" s="50">
        <f t="shared" si="219"/>
        <v>33007</v>
      </c>
      <c r="AJ1076" t="s">
        <v>1483</v>
      </c>
      <c r="AQ1076" s="1">
        <f t="shared" si="228"/>
        <v>491</v>
      </c>
      <c r="AR1076" s="1">
        <v>422</v>
      </c>
      <c r="AS1076" s="1">
        <v>69</v>
      </c>
    </row>
    <row r="1077" spans="1:45" hidden="1" outlineLevel="1">
      <c r="A1077" t="s">
        <v>2784</v>
      </c>
      <c r="B1077" s="11" t="s">
        <v>1772</v>
      </c>
      <c r="E1077" s="1">
        <f t="shared" si="227"/>
        <v>892</v>
      </c>
      <c r="G1077" s="1">
        <v>743</v>
      </c>
      <c r="H1077" s="1">
        <v>740</v>
      </c>
      <c r="I1077" s="2"/>
      <c r="J1077" s="2">
        <f t="shared" si="222"/>
        <v>0.82959641255605376</v>
      </c>
      <c r="K1077" s="10">
        <f t="shared" si="229"/>
        <v>3</v>
      </c>
      <c r="L1077" s="9">
        <f t="shared" si="220"/>
        <v>1</v>
      </c>
      <c r="M1077" s="8">
        <f t="shared" si="221"/>
        <v>2</v>
      </c>
      <c r="N1077" s="2">
        <f t="shared" si="223"/>
        <v>0.24887892376681614</v>
      </c>
      <c r="O1077" s="2">
        <f t="shared" si="224"/>
        <v>0.4170403587443946</v>
      </c>
      <c r="P1077" s="2">
        <f t="shared" si="225"/>
        <v>0.33408071748878926</v>
      </c>
      <c r="Q1077" s="2">
        <f t="shared" si="226"/>
        <v>5.5511151231257827E-17</v>
      </c>
      <c r="R1077" s="1">
        <v>222</v>
      </c>
      <c r="S1077" s="1">
        <v>372</v>
      </c>
      <c r="T1077" s="1">
        <v>298</v>
      </c>
      <c r="AA1077" t="s">
        <v>1276</v>
      </c>
      <c r="AE1077" s="44">
        <v>33</v>
      </c>
      <c r="AF1077" s="46">
        <v>1</v>
      </c>
      <c r="AG1077" s="46">
        <v>20</v>
      </c>
      <c r="AH1077" s="50">
        <v>10660</v>
      </c>
      <c r="AI1077" s="50">
        <f t="shared" si="219"/>
        <v>33001</v>
      </c>
      <c r="AJ1077" t="s">
        <v>1483</v>
      </c>
      <c r="AQ1077" s="1">
        <f t="shared" si="228"/>
        <v>743</v>
      </c>
      <c r="AR1077" s="1">
        <v>638</v>
      </c>
      <c r="AS1077" s="1">
        <v>105</v>
      </c>
    </row>
    <row r="1078" spans="1:45" hidden="1" outlineLevel="1">
      <c r="A1078" t="s">
        <v>2522</v>
      </c>
      <c r="B1078" s="11" t="s">
        <v>1772</v>
      </c>
      <c r="E1078" s="1">
        <f t="shared" si="227"/>
        <v>3425</v>
      </c>
      <c r="G1078" s="1">
        <v>2568</v>
      </c>
      <c r="H1078" s="1">
        <v>2544</v>
      </c>
      <c r="I1078" s="2"/>
      <c r="J1078" s="2">
        <f t="shared" si="222"/>
        <v>0.74277372262773722</v>
      </c>
      <c r="K1078" s="10">
        <f t="shared" si="229"/>
        <v>2</v>
      </c>
      <c r="L1078" s="9">
        <f t="shared" si="220"/>
        <v>3</v>
      </c>
      <c r="M1078" s="8">
        <f t="shared" si="221"/>
        <v>1</v>
      </c>
      <c r="N1078" s="2">
        <f t="shared" si="223"/>
        <v>0.31386861313868614</v>
      </c>
      <c r="O1078" s="2">
        <f t="shared" si="224"/>
        <v>0.21956204379562044</v>
      </c>
      <c r="P1078" s="2">
        <f t="shared" si="225"/>
        <v>0.46656934306569342</v>
      </c>
      <c r="Q1078" s="2">
        <f t="shared" si="226"/>
        <v>5.5511151231257827E-17</v>
      </c>
      <c r="R1078" s="1">
        <v>1075</v>
      </c>
      <c r="S1078" s="1">
        <v>752</v>
      </c>
      <c r="T1078" s="1">
        <v>1598</v>
      </c>
      <c r="AA1078" t="s">
        <v>803</v>
      </c>
      <c r="AE1078" s="44">
        <v>33</v>
      </c>
      <c r="AF1078" s="46">
        <v>19</v>
      </c>
      <c r="AG1078" s="46">
        <v>10</v>
      </c>
      <c r="AH1078" s="50">
        <v>11380</v>
      </c>
      <c r="AI1078" s="50">
        <f t="shared" si="219"/>
        <v>33019</v>
      </c>
      <c r="AJ1078" t="s">
        <v>1483</v>
      </c>
      <c r="AQ1078" s="1">
        <f t="shared" si="228"/>
        <v>2568</v>
      </c>
      <c r="AR1078" s="1">
        <v>2424</v>
      </c>
      <c r="AS1078" s="1">
        <v>144</v>
      </c>
    </row>
    <row r="1079" spans="1:45" hidden="1" outlineLevel="1">
      <c r="A1079" t="s">
        <v>443</v>
      </c>
      <c r="B1079" s="11" t="s">
        <v>1772</v>
      </c>
      <c r="E1079" s="1">
        <f t="shared" si="227"/>
        <v>250</v>
      </c>
      <c r="G1079" s="1">
        <v>219</v>
      </c>
      <c r="H1079" s="1">
        <v>217</v>
      </c>
      <c r="I1079" s="2"/>
      <c r="J1079" s="2">
        <f t="shared" si="222"/>
        <v>0.86799999999999999</v>
      </c>
      <c r="K1079" s="10">
        <f t="shared" si="229"/>
        <v>3</v>
      </c>
      <c r="L1079" s="9">
        <f t="shared" si="220"/>
        <v>2</v>
      </c>
      <c r="M1079" s="8">
        <f t="shared" si="221"/>
        <v>1</v>
      </c>
      <c r="N1079" s="2">
        <f t="shared" si="223"/>
        <v>0.18</v>
      </c>
      <c r="O1079" s="2">
        <f t="shared" si="224"/>
        <v>0.32</v>
      </c>
      <c r="P1079" s="2">
        <f t="shared" si="225"/>
        <v>0.5</v>
      </c>
      <c r="Q1079" s="2">
        <f t="shared" si="226"/>
        <v>0</v>
      </c>
      <c r="R1079" s="1">
        <v>45</v>
      </c>
      <c r="S1079" s="1">
        <v>80</v>
      </c>
      <c r="T1079" s="1">
        <v>125</v>
      </c>
      <c r="AA1079" t="s">
        <v>1531</v>
      </c>
      <c r="AE1079" s="44">
        <v>33</v>
      </c>
      <c r="AF1079" s="46">
        <v>3</v>
      </c>
      <c r="AG1079" s="46">
        <v>20</v>
      </c>
      <c r="AH1079" s="50">
        <v>11780</v>
      </c>
      <c r="AI1079" s="50">
        <f t="shared" si="219"/>
        <v>33003</v>
      </c>
      <c r="AJ1079" t="s">
        <v>1483</v>
      </c>
      <c r="AQ1079" s="1">
        <f t="shared" si="228"/>
        <v>219</v>
      </c>
      <c r="AR1079" s="1">
        <v>194</v>
      </c>
      <c r="AS1079" s="1">
        <v>25</v>
      </c>
    </row>
    <row r="1080" spans="1:45" hidden="1" outlineLevel="1">
      <c r="A1080" t="s">
        <v>392</v>
      </c>
      <c r="B1080" s="11" t="s">
        <v>1772</v>
      </c>
      <c r="E1080" s="1">
        <f t="shared" si="227"/>
        <v>3455</v>
      </c>
      <c r="G1080" s="1">
        <v>2739</v>
      </c>
      <c r="H1080" s="1">
        <v>2724</v>
      </c>
      <c r="I1080" s="2"/>
      <c r="J1080" s="2">
        <f t="shared" si="222"/>
        <v>0.78842257597684517</v>
      </c>
      <c r="K1080" s="10">
        <f t="shared" si="229"/>
        <v>3</v>
      </c>
      <c r="L1080" s="9">
        <f t="shared" si="220"/>
        <v>2</v>
      </c>
      <c r="M1080" s="8">
        <f t="shared" si="221"/>
        <v>1</v>
      </c>
      <c r="N1080" s="2">
        <f t="shared" si="223"/>
        <v>0.19131693198263386</v>
      </c>
      <c r="O1080" s="2">
        <f t="shared" si="224"/>
        <v>0.38176555716353111</v>
      </c>
      <c r="P1080" s="2">
        <f t="shared" si="225"/>
        <v>0.426917510853835</v>
      </c>
      <c r="Q1080" s="2">
        <f t="shared" si="226"/>
        <v>0</v>
      </c>
      <c r="R1080" s="1">
        <v>661</v>
      </c>
      <c r="S1080" s="1">
        <v>1319</v>
      </c>
      <c r="T1080" s="1">
        <v>1475</v>
      </c>
      <c r="AA1080" t="s">
        <v>2800</v>
      </c>
      <c r="AE1080" s="44">
        <v>33</v>
      </c>
      <c r="AF1080" s="46">
        <v>15</v>
      </c>
      <c r="AG1080" s="46">
        <v>25</v>
      </c>
      <c r="AH1080" s="50">
        <v>12100</v>
      </c>
      <c r="AI1080" s="50">
        <f t="shared" si="219"/>
        <v>33015</v>
      </c>
      <c r="AJ1080" t="s">
        <v>1483</v>
      </c>
      <c r="AQ1080" s="1">
        <f t="shared" si="228"/>
        <v>2739</v>
      </c>
      <c r="AR1080" s="1">
        <v>2581</v>
      </c>
      <c r="AS1080" s="1">
        <v>158</v>
      </c>
    </row>
    <row r="1081" spans="1:45" hidden="1" outlineLevel="1">
      <c r="A1081" t="s">
        <v>2966</v>
      </c>
      <c r="B1081" s="11" t="s">
        <v>1772</v>
      </c>
      <c r="E1081" s="1">
        <f t="shared" si="227"/>
        <v>3007</v>
      </c>
      <c r="G1081" s="1">
        <v>2229</v>
      </c>
      <c r="H1081" s="1">
        <v>2212</v>
      </c>
      <c r="I1081" s="2"/>
      <c r="J1081" s="2">
        <f t="shared" si="222"/>
        <v>0.73561689391420015</v>
      </c>
      <c r="K1081" s="10">
        <f t="shared" si="229"/>
        <v>2</v>
      </c>
      <c r="L1081" s="9">
        <f t="shared" si="220"/>
        <v>3</v>
      </c>
      <c r="M1081" s="8">
        <f t="shared" si="221"/>
        <v>1</v>
      </c>
      <c r="N1081" s="2">
        <f t="shared" si="223"/>
        <v>0.28965746591286995</v>
      </c>
      <c r="O1081" s="2">
        <f t="shared" si="224"/>
        <v>0.26438310608579979</v>
      </c>
      <c r="P1081" s="2">
        <f t="shared" si="225"/>
        <v>0.4459594280013302</v>
      </c>
      <c r="Q1081" s="2">
        <f t="shared" si="226"/>
        <v>1.1102230246251565E-16</v>
      </c>
      <c r="R1081" s="1">
        <v>871</v>
      </c>
      <c r="S1081" s="1">
        <v>795</v>
      </c>
      <c r="T1081" s="1">
        <v>1341</v>
      </c>
      <c r="AA1081" t="s">
        <v>1792</v>
      </c>
      <c r="AE1081" s="44">
        <v>33</v>
      </c>
      <c r="AF1081" s="46">
        <v>5</v>
      </c>
      <c r="AG1081" s="46">
        <v>10</v>
      </c>
      <c r="AH1081" s="50">
        <v>12260</v>
      </c>
      <c r="AI1081" s="50">
        <f t="shared" si="219"/>
        <v>33005</v>
      </c>
      <c r="AJ1081" t="s">
        <v>1483</v>
      </c>
      <c r="AQ1081" s="1">
        <f t="shared" si="228"/>
        <v>2229</v>
      </c>
      <c r="AR1081" s="1">
        <v>1997</v>
      </c>
      <c r="AS1081" s="1">
        <v>232</v>
      </c>
    </row>
    <row r="1082" spans="1:45" hidden="1" outlineLevel="1">
      <c r="A1082" t="s">
        <v>1374</v>
      </c>
      <c r="B1082" s="11" t="s">
        <v>1772</v>
      </c>
      <c r="E1082" s="1">
        <f t="shared" si="227"/>
        <v>1979</v>
      </c>
      <c r="G1082" s="1">
        <v>1554</v>
      </c>
      <c r="H1082" s="1">
        <v>1541</v>
      </c>
      <c r="I1082" s="2"/>
      <c r="J1082" s="2">
        <f t="shared" si="222"/>
        <v>0.77867609903991919</v>
      </c>
      <c r="K1082" s="10">
        <f t="shared" si="229"/>
        <v>3</v>
      </c>
      <c r="L1082" s="9">
        <f t="shared" si="220"/>
        <v>2</v>
      </c>
      <c r="M1082" s="8">
        <f t="shared" si="221"/>
        <v>1</v>
      </c>
      <c r="N1082" s="2">
        <f t="shared" si="223"/>
        <v>0.21323900960080849</v>
      </c>
      <c r="O1082" s="2">
        <f t="shared" si="224"/>
        <v>0.32945932289034868</v>
      </c>
      <c r="P1082" s="2">
        <f t="shared" si="225"/>
        <v>0.45730166750884282</v>
      </c>
      <c r="Q1082" s="2">
        <f t="shared" si="226"/>
        <v>-5.5511151231257827E-17</v>
      </c>
      <c r="R1082" s="1">
        <v>422</v>
      </c>
      <c r="S1082" s="1">
        <v>652</v>
      </c>
      <c r="T1082" s="1">
        <v>905</v>
      </c>
      <c r="AA1082" t="s">
        <v>2485</v>
      </c>
      <c r="AE1082" s="44">
        <v>33</v>
      </c>
      <c r="AF1082" s="46">
        <v>13</v>
      </c>
      <c r="AG1082" s="46">
        <v>35</v>
      </c>
      <c r="AH1082" s="50">
        <v>12420</v>
      </c>
      <c r="AI1082" s="50">
        <f t="shared" si="219"/>
        <v>33013</v>
      </c>
      <c r="AJ1082" t="s">
        <v>1483</v>
      </c>
      <c r="AQ1082" s="1">
        <f t="shared" si="228"/>
        <v>1554</v>
      </c>
      <c r="AR1082" s="1">
        <v>1434</v>
      </c>
      <c r="AS1082" s="1">
        <v>120</v>
      </c>
    </row>
    <row r="1083" spans="1:45" hidden="1" outlineLevel="1">
      <c r="A1083" t="s">
        <v>1171</v>
      </c>
      <c r="B1083" s="11" t="s">
        <v>1772</v>
      </c>
      <c r="E1083" s="1">
        <f t="shared" si="227"/>
        <v>8421</v>
      </c>
      <c r="G1083" s="1">
        <v>5942</v>
      </c>
      <c r="H1083" s="1">
        <v>5847</v>
      </c>
      <c r="I1083" s="2"/>
      <c r="J1083" s="2">
        <f t="shared" si="222"/>
        <v>0.69433558959743502</v>
      </c>
      <c r="K1083" s="10">
        <f t="shared" si="229"/>
        <v>1</v>
      </c>
      <c r="L1083" s="9">
        <f t="shared" si="220"/>
        <v>3</v>
      </c>
      <c r="M1083" s="8">
        <f t="shared" si="221"/>
        <v>2</v>
      </c>
      <c r="N1083" s="2">
        <f t="shared" si="223"/>
        <v>0.37560859755373471</v>
      </c>
      <c r="O1083" s="2">
        <f t="shared" si="224"/>
        <v>0.26267664172901078</v>
      </c>
      <c r="P1083" s="2">
        <f t="shared" si="225"/>
        <v>0.3617147607172545</v>
      </c>
      <c r="Q1083" s="2">
        <f t="shared" si="226"/>
        <v>5.5511151231257827E-17</v>
      </c>
      <c r="R1083" s="1">
        <v>3163</v>
      </c>
      <c r="S1083" s="1">
        <v>2212</v>
      </c>
      <c r="T1083" s="1">
        <v>3046</v>
      </c>
      <c r="AA1083" t="s">
        <v>803</v>
      </c>
      <c r="AE1083" s="44">
        <v>33</v>
      </c>
      <c r="AF1083" s="46">
        <v>19</v>
      </c>
      <c r="AG1083" s="46">
        <v>15</v>
      </c>
      <c r="AH1083" s="50">
        <v>12900</v>
      </c>
      <c r="AI1083" s="50">
        <f t="shared" si="219"/>
        <v>33019</v>
      </c>
      <c r="AJ1083" t="s">
        <v>905</v>
      </c>
      <c r="AQ1083" s="1">
        <f t="shared" si="228"/>
        <v>5942</v>
      </c>
      <c r="AR1083" s="1">
        <v>5458</v>
      </c>
      <c r="AS1083" s="1">
        <v>484</v>
      </c>
    </row>
    <row r="1084" spans="1:45" hidden="1" outlineLevel="1">
      <c r="A1084" t="s">
        <v>2263</v>
      </c>
      <c r="B1084" s="11" t="s">
        <v>1772</v>
      </c>
      <c r="E1084" s="1">
        <f t="shared" si="227"/>
        <v>245</v>
      </c>
      <c r="G1084" s="1">
        <v>164</v>
      </c>
      <c r="H1084" s="1">
        <v>163</v>
      </c>
      <c r="I1084" s="2"/>
      <c r="J1084" s="2">
        <f t="shared" si="222"/>
        <v>0.66530612244897958</v>
      </c>
      <c r="K1084" s="10">
        <f t="shared" si="229"/>
        <v>3</v>
      </c>
      <c r="L1084" s="9">
        <f t="shared" si="220"/>
        <v>2</v>
      </c>
      <c r="M1084" s="8">
        <f t="shared" si="221"/>
        <v>1</v>
      </c>
      <c r="N1084" s="2">
        <f t="shared" si="223"/>
        <v>0.11428571428571428</v>
      </c>
      <c r="O1084" s="2">
        <f t="shared" si="224"/>
        <v>0.28163265306122448</v>
      </c>
      <c r="P1084" s="2">
        <f t="shared" si="225"/>
        <v>0.60408163265306125</v>
      </c>
      <c r="Q1084" s="2">
        <f t="shared" si="226"/>
        <v>-1.1102230246251565E-16</v>
      </c>
      <c r="R1084" s="1">
        <v>28</v>
      </c>
      <c r="S1084" s="1">
        <v>69</v>
      </c>
      <c r="T1084" s="1">
        <v>148</v>
      </c>
      <c r="AA1084" t="s">
        <v>184</v>
      </c>
      <c r="AE1084" s="44">
        <v>33</v>
      </c>
      <c r="AF1084" s="46">
        <v>7</v>
      </c>
      <c r="AG1084" s="46">
        <v>40</v>
      </c>
      <c r="AH1084" s="50">
        <v>13220</v>
      </c>
      <c r="AI1084" s="50">
        <f t="shared" si="219"/>
        <v>33007</v>
      </c>
      <c r="AJ1084" t="s">
        <v>1483</v>
      </c>
      <c r="AQ1084" s="1">
        <f t="shared" si="228"/>
        <v>164</v>
      </c>
      <c r="AR1084" s="1">
        <v>131</v>
      </c>
      <c r="AS1084" s="1">
        <v>33</v>
      </c>
    </row>
    <row r="1085" spans="1:45" hidden="1" outlineLevel="1">
      <c r="A1085" t="s">
        <v>422</v>
      </c>
      <c r="B1085" s="11" t="s">
        <v>1772</v>
      </c>
      <c r="E1085" s="1">
        <f t="shared" si="227"/>
        <v>1567</v>
      </c>
      <c r="G1085" s="1">
        <v>1059</v>
      </c>
      <c r="H1085" s="1">
        <v>1044</v>
      </c>
      <c r="I1085" s="2"/>
      <c r="J1085" s="2">
        <f t="shared" ref="J1085:J1148" si="230">H1085/E1085</f>
        <v>0.66624122527121887</v>
      </c>
      <c r="K1085" s="10">
        <f t="shared" si="229"/>
        <v>3</v>
      </c>
      <c r="L1085" s="9">
        <f t="shared" si="220"/>
        <v>2</v>
      </c>
      <c r="M1085" s="8">
        <f t="shared" si="221"/>
        <v>1</v>
      </c>
      <c r="N1085" s="2">
        <f t="shared" si="223"/>
        <v>0.16975111678366306</v>
      </c>
      <c r="O1085" s="2">
        <f t="shared" si="224"/>
        <v>0.31397574984045945</v>
      </c>
      <c r="P1085" s="2">
        <f t="shared" si="225"/>
        <v>0.51627313337587744</v>
      </c>
      <c r="Q1085" s="2">
        <f t="shared" si="226"/>
        <v>0</v>
      </c>
      <c r="R1085" s="1">
        <v>266</v>
      </c>
      <c r="S1085" s="1">
        <v>492</v>
      </c>
      <c r="T1085" s="1">
        <v>809</v>
      </c>
      <c r="AA1085" t="s">
        <v>184</v>
      </c>
      <c r="AE1085" s="44">
        <v>33</v>
      </c>
      <c r="AF1085" s="46">
        <v>7</v>
      </c>
      <c r="AG1085" s="46">
        <v>45</v>
      </c>
      <c r="AH1085" s="50">
        <v>13780</v>
      </c>
      <c r="AI1085" s="50">
        <f t="shared" si="219"/>
        <v>33007</v>
      </c>
      <c r="AJ1085" t="s">
        <v>1483</v>
      </c>
      <c r="AQ1085" s="1">
        <f t="shared" si="228"/>
        <v>1059</v>
      </c>
      <c r="AR1085" s="1">
        <v>972</v>
      </c>
      <c r="AS1085" s="1">
        <v>87</v>
      </c>
    </row>
    <row r="1086" spans="1:45" hidden="1" outlineLevel="1">
      <c r="A1086" t="s">
        <v>1426</v>
      </c>
      <c r="B1086" s="11" t="s">
        <v>1772</v>
      </c>
      <c r="E1086" s="1">
        <f t="shared" si="227"/>
        <v>432</v>
      </c>
      <c r="G1086" s="1">
        <v>349</v>
      </c>
      <c r="H1086" s="1">
        <v>346</v>
      </c>
      <c r="I1086" s="2"/>
      <c r="J1086" s="2">
        <f t="shared" si="230"/>
        <v>0.80092592592592593</v>
      </c>
      <c r="K1086" s="10">
        <f t="shared" si="229"/>
        <v>3</v>
      </c>
      <c r="L1086" s="9">
        <f t="shared" si="220"/>
        <v>2</v>
      </c>
      <c r="M1086" s="8">
        <f t="shared" si="221"/>
        <v>1</v>
      </c>
      <c r="N1086" s="2">
        <f t="shared" si="223"/>
        <v>0.17592592592592593</v>
      </c>
      <c r="O1086" s="2">
        <f t="shared" si="224"/>
        <v>0.34259259259259262</v>
      </c>
      <c r="P1086" s="2">
        <f t="shared" si="225"/>
        <v>0.48148148148148145</v>
      </c>
      <c r="Q1086" s="2">
        <f t="shared" si="226"/>
        <v>0</v>
      </c>
      <c r="R1086" s="1">
        <v>76</v>
      </c>
      <c r="S1086" s="1">
        <v>148</v>
      </c>
      <c r="T1086" s="1">
        <v>208</v>
      </c>
      <c r="AA1086" t="s">
        <v>184</v>
      </c>
      <c r="AE1086" s="44">
        <v>33</v>
      </c>
      <c r="AF1086" s="46">
        <v>7</v>
      </c>
      <c r="AG1086" s="46">
        <v>50</v>
      </c>
      <c r="AH1086" s="50">
        <v>13940</v>
      </c>
      <c r="AI1086" s="50">
        <f t="shared" si="219"/>
        <v>33007</v>
      </c>
      <c r="AJ1086" t="s">
        <v>1483</v>
      </c>
      <c r="AQ1086" s="1">
        <f t="shared" si="228"/>
        <v>349</v>
      </c>
      <c r="AR1086" s="1">
        <v>312</v>
      </c>
      <c r="AS1086" s="1">
        <v>37</v>
      </c>
    </row>
    <row r="1087" spans="1:45" hidden="1" outlineLevel="1">
      <c r="A1087" t="s">
        <v>2614</v>
      </c>
      <c r="B1087" s="11" t="s">
        <v>1772</v>
      </c>
      <c r="E1087" s="1">
        <f t="shared" si="227"/>
        <v>32418</v>
      </c>
      <c r="G1087" s="1">
        <v>22555</v>
      </c>
      <c r="H1087" s="1">
        <v>22069</v>
      </c>
      <c r="I1087" s="2"/>
      <c r="J1087" s="2">
        <f t="shared" si="230"/>
        <v>0.68076377321241288</v>
      </c>
      <c r="K1087" s="10">
        <f t="shared" si="229"/>
        <v>2</v>
      </c>
      <c r="L1087" s="9">
        <f t="shared" si="220"/>
        <v>3</v>
      </c>
      <c r="M1087" s="8">
        <f t="shared" si="221"/>
        <v>1</v>
      </c>
      <c r="N1087" s="2">
        <f t="shared" si="223"/>
        <v>0.35881300512061198</v>
      </c>
      <c r="O1087" s="2">
        <f t="shared" si="224"/>
        <v>0.26371151829230677</v>
      </c>
      <c r="P1087" s="2">
        <f t="shared" si="225"/>
        <v>0.37747547658708125</v>
      </c>
      <c r="Q1087" s="2">
        <f t="shared" si="226"/>
        <v>0</v>
      </c>
      <c r="R1087" s="1">
        <v>11632</v>
      </c>
      <c r="S1087" s="1">
        <v>8549</v>
      </c>
      <c r="T1087" s="1">
        <v>12237</v>
      </c>
      <c r="AA1087" t="s">
        <v>2485</v>
      </c>
      <c r="AE1087" s="44">
        <v>33</v>
      </c>
      <c r="AF1087" s="46">
        <v>13</v>
      </c>
      <c r="AG1087" s="46">
        <v>40</v>
      </c>
      <c r="AH1087" s="50">
        <v>14200</v>
      </c>
      <c r="AI1087" s="50">
        <f t="shared" ref="AI1087:AI1150" si="231">AE1087*1000+AF1087</f>
        <v>33013</v>
      </c>
      <c r="AJ1087" t="s">
        <v>905</v>
      </c>
      <c r="AQ1087" s="1">
        <f t="shared" si="228"/>
        <v>22555</v>
      </c>
      <c r="AR1087" s="1">
        <v>20148</v>
      </c>
      <c r="AS1087" s="1">
        <v>2407</v>
      </c>
    </row>
    <row r="1088" spans="1:45" hidden="1" outlineLevel="1">
      <c r="A1088" t="s">
        <v>1931</v>
      </c>
      <c r="B1088" s="11" t="s">
        <v>1772</v>
      </c>
      <c r="E1088" s="1">
        <f t="shared" si="227"/>
        <v>7915</v>
      </c>
      <c r="G1088" s="1">
        <v>5309</v>
      </c>
      <c r="H1088" s="1">
        <v>5263</v>
      </c>
      <c r="I1088" s="2"/>
      <c r="J1088" s="2">
        <f t="shared" si="230"/>
        <v>0.66493998736576121</v>
      </c>
      <c r="K1088" s="10">
        <f t="shared" si="229"/>
        <v>3</v>
      </c>
      <c r="L1088" s="9">
        <f t="shared" si="220"/>
        <v>2</v>
      </c>
      <c r="M1088" s="8">
        <f t="shared" si="221"/>
        <v>1</v>
      </c>
      <c r="N1088" s="2">
        <f t="shared" si="223"/>
        <v>0.23209096651926722</v>
      </c>
      <c r="O1088" s="2">
        <f t="shared" si="224"/>
        <v>0.23676563487049906</v>
      </c>
      <c r="P1088" s="2">
        <f t="shared" si="225"/>
        <v>0.53114339861023374</v>
      </c>
      <c r="Q1088" s="2">
        <f t="shared" si="226"/>
        <v>0</v>
      </c>
      <c r="R1088" s="1">
        <v>1837</v>
      </c>
      <c r="S1088" s="1">
        <v>1874</v>
      </c>
      <c r="T1088" s="1">
        <v>4204</v>
      </c>
      <c r="AA1088" t="s">
        <v>1531</v>
      </c>
      <c r="AE1088" s="44">
        <v>33</v>
      </c>
      <c r="AF1088" s="46">
        <v>3</v>
      </c>
      <c r="AG1088" s="46">
        <v>25</v>
      </c>
      <c r="AH1088" s="50">
        <v>14660</v>
      </c>
      <c r="AI1088" s="50">
        <f t="shared" si="231"/>
        <v>33003</v>
      </c>
      <c r="AJ1088" t="s">
        <v>1483</v>
      </c>
      <c r="AQ1088" s="1">
        <f t="shared" si="228"/>
        <v>5309</v>
      </c>
      <c r="AR1088" s="1">
        <v>4361</v>
      </c>
      <c r="AS1088" s="1">
        <v>948</v>
      </c>
    </row>
    <row r="1089" spans="1:45" hidden="1" outlineLevel="1">
      <c r="A1089" t="s">
        <v>1192</v>
      </c>
      <c r="B1089" s="11" t="s">
        <v>1772</v>
      </c>
      <c r="E1089" s="1">
        <f t="shared" si="227"/>
        <v>1236</v>
      </c>
      <c r="G1089" s="1">
        <v>1109</v>
      </c>
      <c r="H1089" s="1">
        <v>1101</v>
      </c>
      <c r="I1089" s="2"/>
      <c r="J1089" s="2">
        <f t="shared" si="230"/>
        <v>0.89077669902912626</v>
      </c>
      <c r="K1089" s="10">
        <f t="shared" si="229"/>
        <v>1</v>
      </c>
      <c r="L1089" s="9">
        <f t="shared" si="220"/>
        <v>3</v>
      </c>
      <c r="M1089" s="8">
        <f t="shared" si="221"/>
        <v>2</v>
      </c>
      <c r="N1089" s="2">
        <f t="shared" si="223"/>
        <v>0.40695792880258902</v>
      </c>
      <c r="O1089" s="2">
        <f t="shared" si="224"/>
        <v>0.24110032362459546</v>
      </c>
      <c r="P1089" s="2">
        <f t="shared" si="225"/>
        <v>0.35194174757281554</v>
      </c>
      <c r="Q1089" s="2">
        <f t="shared" si="226"/>
        <v>-5.5511151231257827E-17</v>
      </c>
      <c r="R1089" s="1">
        <v>503</v>
      </c>
      <c r="S1089" s="1">
        <v>298</v>
      </c>
      <c r="T1089" s="1">
        <v>435</v>
      </c>
      <c r="AA1089" t="s">
        <v>803</v>
      </c>
      <c r="AE1089" s="44">
        <v>33</v>
      </c>
      <c r="AF1089" s="46">
        <v>19</v>
      </c>
      <c r="AG1089" s="46">
        <v>20</v>
      </c>
      <c r="AH1089" s="50">
        <v>15060</v>
      </c>
      <c r="AI1089" s="50">
        <f t="shared" si="231"/>
        <v>33019</v>
      </c>
      <c r="AJ1089" t="s">
        <v>1483</v>
      </c>
      <c r="AQ1089" s="1">
        <f t="shared" si="228"/>
        <v>1109</v>
      </c>
      <c r="AR1089" s="1">
        <v>994</v>
      </c>
      <c r="AS1089" s="1">
        <v>115</v>
      </c>
    </row>
    <row r="1090" spans="1:45" hidden="1" outlineLevel="1">
      <c r="A1090" t="s">
        <v>2682</v>
      </c>
      <c r="B1090" s="11" t="s">
        <v>1772</v>
      </c>
      <c r="E1090" s="1">
        <f t="shared" si="227"/>
        <v>494</v>
      </c>
      <c r="G1090" s="1">
        <v>410</v>
      </c>
      <c r="H1090" s="1">
        <v>406</v>
      </c>
      <c r="I1090" s="2"/>
      <c r="J1090" s="2">
        <f t="shared" si="230"/>
        <v>0.82186234817813764</v>
      </c>
      <c r="K1090" s="10">
        <f t="shared" si="229"/>
        <v>3</v>
      </c>
      <c r="L1090" s="9">
        <f t="shared" ref="L1090:L1153" si="232">IF(S1090&gt;0,RANK(S1090,$R1090:$W1090),"")</f>
        <v>2</v>
      </c>
      <c r="M1090" s="8">
        <f t="shared" ref="M1090:M1153" si="233">IF(T1090&gt;0,RANK(T1090,$R1090:$W1090),"")</f>
        <v>1</v>
      </c>
      <c r="N1090" s="2">
        <f t="shared" si="223"/>
        <v>0.20040485829959515</v>
      </c>
      <c r="O1090" s="2">
        <f t="shared" si="224"/>
        <v>0.3582995951417004</v>
      </c>
      <c r="P1090" s="2">
        <f t="shared" si="225"/>
        <v>0.44129554655870445</v>
      </c>
      <c r="Q1090" s="2">
        <f t="shared" si="226"/>
        <v>-5.5511151231257827E-17</v>
      </c>
      <c r="R1090" s="1">
        <v>99</v>
      </c>
      <c r="S1090" s="1">
        <v>177</v>
      </c>
      <c r="T1090" s="1">
        <v>218</v>
      </c>
      <c r="AA1090" t="s">
        <v>803</v>
      </c>
      <c r="AE1090" s="44">
        <v>33</v>
      </c>
      <c r="AF1090" s="46">
        <v>19</v>
      </c>
      <c r="AG1090" s="46">
        <v>25</v>
      </c>
      <c r="AH1090" s="50">
        <v>16340</v>
      </c>
      <c r="AI1090" s="50">
        <f t="shared" si="231"/>
        <v>33019</v>
      </c>
      <c r="AJ1090" t="s">
        <v>1483</v>
      </c>
      <c r="AQ1090" s="1">
        <f t="shared" si="228"/>
        <v>410</v>
      </c>
      <c r="AR1090" s="1">
        <v>381</v>
      </c>
      <c r="AS1090" s="1">
        <v>29</v>
      </c>
    </row>
    <row r="1091" spans="1:45" hidden="1" outlineLevel="1">
      <c r="A1091" t="s">
        <v>1868</v>
      </c>
      <c r="B1091" s="11" t="s">
        <v>1772</v>
      </c>
      <c r="E1091" s="1">
        <f t="shared" si="227"/>
        <v>684</v>
      </c>
      <c r="G1091" s="1">
        <v>533</v>
      </c>
      <c r="H1091" s="1">
        <v>527</v>
      </c>
      <c r="I1091" s="2"/>
      <c r="J1091" s="2">
        <f t="shared" si="230"/>
        <v>0.77046783625730997</v>
      </c>
      <c r="K1091" s="10">
        <f t="shared" si="229"/>
        <v>3</v>
      </c>
      <c r="L1091" s="9">
        <f t="shared" si="232"/>
        <v>2</v>
      </c>
      <c r="M1091" s="8">
        <f t="shared" si="233"/>
        <v>1</v>
      </c>
      <c r="N1091" s="2">
        <f t="shared" si="223"/>
        <v>0.17543859649122806</v>
      </c>
      <c r="O1091" s="2">
        <f t="shared" si="224"/>
        <v>0.30555555555555558</v>
      </c>
      <c r="P1091" s="2">
        <f t="shared" si="225"/>
        <v>0.51900584795321636</v>
      </c>
      <c r="Q1091" s="2">
        <f t="shared" si="226"/>
        <v>0</v>
      </c>
      <c r="R1091" s="1">
        <v>120</v>
      </c>
      <c r="S1091" s="1">
        <v>209</v>
      </c>
      <c r="T1091" s="1">
        <v>355</v>
      </c>
      <c r="AA1091" t="s">
        <v>184</v>
      </c>
      <c r="AE1091" s="44">
        <v>33</v>
      </c>
      <c r="AF1091" s="46">
        <v>7</v>
      </c>
      <c r="AG1091" s="46">
        <v>65</v>
      </c>
      <c r="AH1091" s="50">
        <v>16820</v>
      </c>
      <c r="AI1091" s="50">
        <f t="shared" si="231"/>
        <v>33007</v>
      </c>
      <c r="AJ1091" t="s">
        <v>1483</v>
      </c>
      <c r="AQ1091" s="1">
        <f t="shared" si="228"/>
        <v>533</v>
      </c>
      <c r="AR1091" s="1">
        <v>474</v>
      </c>
      <c r="AS1091" s="1">
        <v>59</v>
      </c>
    </row>
    <row r="1092" spans="1:45" hidden="1" outlineLevel="1">
      <c r="A1092" t="s">
        <v>1269</v>
      </c>
      <c r="B1092" s="11" t="s">
        <v>1772</v>
      </c>
      <c r="E1092" s="1">
        <f t="shared" si="227"/>
        <v>751</v>
      </c>
      <c r="G1092" s="1">
        <v>643</v>
      </c>
      <c r="H1092" s="1">
        <v>634</v>
      </c>
      <c r="I1092" s="2"/>
      <c r="J1092" s="2">
        <f t="shared" si="230"/>
        <v>0.84420772303595204</v>
      </c>
      <c r="K1092" s="10">
        <f t="shared" si="229"/>
        <v>3</v>
      </c>
      <c r="L1092" s="9">
        <f t="shared" si="232"/>
        <v>2</v>
      </c>
      <c r="M1092" s="8">
        <f t="shared" si="233"/>
        <v>1</v>
      </c>
      <c r="N1092" s="2">
        <f t="shared" si="223"/>
        <v>0.15579227696404793</v>
      </c>
      <c r="O1092" s="2">
        <f t="shared" si="224"/>
        <v>0.29560585885486018</v>
      </c>
      <c r="P1092" s="2">
        <f t="shared" si="225"/>
        <v>0.54860186418109191</v>
      </c>
      <c r="Q1092" s="2">
        <f t="shared" si="226"/>
        <v>0</v>
      </c>
      <c r="R1092" s="1">
        <v>117</v>
      </c>
      <c r="S1092" s="1">
        <v>222</v>
      </c>
      <c r="T1092" s="1">
        <v>412</v>
      </c>
      <c r="AA1092" t="s">
        <v>2485</v>
      </c>
      <c r="AE1092" s="44">
        <v>33</v>
      </c>
      <c r="AF1092" s="46">
        <v>13</v>
      </c>
      <c r="AG1092" s="46">
        <v>45</v>
      </c>
      <c r="AH1092" s="50">
        <v>16980</v>
      </c>
      <c r="AI1092" s="50">
        <f t="shared" si="231"/>
        <v>33013</v>
      </c>
      <c r="AJ1092" t="s">
        <v>1483</v>
      </c>
      <c r="AQ1092" s="1">
        <f t="shared" si="228"/>
        <v>643</v>
      </c>
      <c r="AR1092" s="1">
        <v>598</v>
      </c>
      <c r="AS1092" s="1">
        <v>45</v>
      </c>
    </row>
    <row r="1093" spans="1:45" hidden="1" outlineLevel="1">
      <c r="A1093" t="s">
        <v>774</v>
      </c>
      <c r="B1093" s="11" t="s">
        <v>1772</v>
      </c>
      <c r="E1093" s="1">
        <f t="shared" si="227"/>
        <v>3109</v>
      </c>
      <c r="G1093" s="1">
        <v>2334</v>
      </c>
      <c r="H1093" s="1">
        <v>2319</v>
      </c>
      <c r="I1093" s="2"/>
      <c r="J1093" s="2">
        <f t="shared" si="230"/>
        <v>0.74589900289482147</v>
      </c>
      <c r="K1093" s="10">
        <f t="shared" si="229"/>
        <v>3</v>
      </c>
      <c r="L1093" s="9">
        <f t="shared" si="232"/>
        <v>2</v>
      </c>
      <c r="M1093" s="8">
        <f t="shared" si="233"/>
        <v>1</v>
      </c>
      <c r="N1093" s="2">
        <f t="shared" si="223"/>
        <v>0.24155677066580894</v>
      </c>
      <c r="O1093" s="2">
        <f t="shared" si="224"/>
        <v>0.30395625603087811</v>
      </c>
      <c r="P1093" s="2">
        <f t="shared" si="225"/>
        <v>0.45448697330331295</v>
      </c>
      <c r="Q1093" s="2">
        <f t="shared" si="226"/>
        <v>0</v>
      </c>
      <c r="R1093" s="1">
        <v>751</v>
      </c>
      <c r="S1093" s="1">
        <v>945</v>
      </c>
      <c r="T1093" s="1">
        <v>1413</v>
      </c>
      <c r="AA1093" t="s">
        <v>2800</v>
      </c>
      <c r="AE1093" s="44">
        <v>33</v>
      </c>
      <c r="AF1093" s="46">
        <v>15</v>
      </c>
      <c r="AG1093" s="46">
        <v>30</v>
      </c>
      <c r="AH1093" s="50">
        <v>17140</v>
      </c>
      <c r="AI1093" s="50">
        <f t="shared" si="231"/>
        <v>33015</v>
      </c>
      <c r="AJ1093" t="s">
        <v>1483</v>
      </c>
      <c r="AQ1093" s="1">
        <f t="shared" si="228"/>
        <v>2334</v>
      </c>
      <c r="AR1093" s="1">
        <v>2217</v>
      </c>
      <c r="AS1093" s="1">
        <v>117</v>
      </c>
    </row>
    <row r="1094" spans="1:45" hidden="1" outlineLevel="1">
      <c r="A1094" t="s">
        <v>952</v>
      </c>
      <c r="B1094" s="11" t="s">
        <v>1772</v>
      </c>
      <c r="E1094" s="1">
        <f t="shared" si="227"/>
        <v>3599</v>
      </c>
      <c r="G1094" s="1">
        <v>2659</v>
      </c>
      <c r="H1094" s="1">
        <v>2630</v>
      </c>
      <c r="I1094" s="2"/>
      <c r="J1094" s="2">
        <f t="shared" si="230"/>
        <v>0.73075854404001106</v>
      </c>
      <c r="K1094" s="10">
        <f t="shared" si="229"/>
        <v>3</v>
      </c>
      <c r="L1094" s="9">
        <f t="shared" si="232"/>
        <v>2</v>
      </c>
      <c r="M1094" s="8">
        <f t="shared" si="233"/>
        <v>1</v>
      </c>
      <c r="N1094" s="2">
        <f t="shared" si="223"/>
        <v>0.2325646012781328</v>
      </c>
      <c r="O1094" s="2">
        <f t="shared" si="224"/>
        <v>0.36732425673798275</v>
      </c>
      <c r="P1094" s="2">
        <f t="shared" si="225"/>
        <v>0.40011114198388442</v>
      </c>
      <c r="Q1094" s="2">
        <f t="shared" si="226"/>
        <v>0</v>
      </c>
      <c r="R1094" s="1">
        <v>837</v>
      </c>
      <c r="S1094" s="1">
        <v>1322</v>
      </c>
      <c r="T1094" s="1">
        <v>1440</v>
      </c>
      <c r="AA1094" t="s">
        <v>2800</v>
      </c>
      <c r="AE1094" s="44">
        <v>33</v>
      </c>
      <c r="AF1094" s="46">
        <v>15</v>
      </c>
      <c r="AG1094" s="46">
        <v>35</v>
      </c>
      <c r="AH1094" s="50">
        <v>17460</v>
      </c>
      <c r="AI1094" s="50">
        <f t="shared" si="231"/>
        <v>33015</v>
      </c>
      <c r="AJ1094" t="s">
        <v>1483</v>
      </c>
      <c r="AQ1094" s="1">
        <f t="shared" si="228"/>
        <v>2659</v>
      </c>
      <c r="AR1094" s="1">
        <v>2438</v>
      </c>
      <c r="AS1094" s="1">
        <v>221</v>
      </c>
    </row>
    <row r="1095" spans="1:45" hidden="1" outlineLevel="1">
      <c r="A1095" t="s">
        <v>2623</v>
      </c>
      <c r="B1095" s="11" t="s">
        <v>1772</v>
      </c>
      <c r="E1095" s="1">
        <f t="shared" si="227"/>
        <v>1406</v>
      </c>
      <c r="G1095" s="1">
        <v>1054</v>
      </c>
      <c r="H1095" s="1">
        <v>1044</v>
      </c>
      <c r="I1095" s="2"/>
      <c r="J1095" s="2">
        <f t="shared" si="230"/>
        <v>0.74253200568990041</v>
      </c>
      <c r="K1095" s="10">
        <f t="shared" si="229"/>
        <v>3</v>
      </c>
      <c r="L1095" s="9">
        <f t="shared" si="232"/>
        <v>2</v>
      </c>
      <c r="M1095" s="8">
        <f t="shared" si="233"/>
        <v>1</v>
      </c>
      <c r="N1095" s="2">
        <f t="shared" si="223"/>
        <v>0.23470839260312945</v>
      </c>
      <c r="O1095" s="2">
        <f t="shared" si="224"/>
        <v>0.2930298719772404</v>
      </c>
      <c r="P1095" s="2">
        <f t="shared" si="225"/>
        <v>0.47226173541963018</v>
      </c>
      <c r="Q1095" s="2">
        <f t="shared" si="226"/>
        <v>-5.5511151231257827E-17</v>
      </c>
      <c r="R1095" s="1">
        <v>330</v>
      </c>
      <c r="S1095" s="1">
        <v>412</v>
      </c>
      <c r="T1095" s="1">
        <v>664</v>
      </c>
      <c r="AA1095" t="s">
        <v>1193</v>
      </c>
      <c r="AE1095" s="44">
        <v>33</v>
      </c>
      <c r="AF1095" s="46">
        <v>11</v>
      </c>
      <c r="AG1095" s="46">
        <v>30</v>
      </c>
      <c r="AH1095" s="50">
        <v>17780</v>
      </c>
      <c r="AI1095" s="50">
        <f t="shared" si="231"/>
        <v>33011</v>
      </c>
      <c r="AJ1095" t="s">
        <v>1483</v>
      </c>
      <c r="AQ1095" s="1">
        <f t="shared" si="228"/>
        <v>1054</v>
      </c>
      <c r="AR1095" s="1">
        <v>987</v>
      </c>
      <c r="AS1095" s="1">
        <v>67</v>
      </c>
    </row>
    <row r="1096" spans="1:45" hidden="1" outlineLevel="1">
      <c r="A1096" t="s">
        <v>2621</v>
      </c>
      <c r="B1096" s="11" t="s">
        <v>1772</v>
      </c>
      <c r="E1096" s="1">
        <f t="shared" si="227"/>
        <v>22035</v>
      </c>
      <c r="G1096" s="1">
        <v>15797</v>
      </c>
      <c r="H1096" s="1">
        <v>15728</v>
      </c>
      <c r="I1096" s="2"/>
      <c r="J1096" s="2">
        <f t="shared" si="230"/>
        <v>0.71377354209212618</v>
      </c>
      <c r="K1096" s="10">
        <f t="shared" si="229"/>
        <v>3</v>
      </c>
      <c r="L1096" s="9">
        <f t="shared" si="232"/>
        <v>2</v>
      </c>
      <c r="M1096" s="8">
        <f t="shared" si="233"/>
        <v>1</v>
      </c>
      <c r="N1096" s="2">
        <f t="shared" si="223"/>
        <v>0.25849784433855233</v>
      </c>
      <c r="O1096" s="2">
        <f t="shared" si="224"/>
        <v>0.30991604265940548</v>
      </c>
      <c r="P1096" s="2">
        <f t="shared" si="225"/>
        <v>0.43158611300204219</v>
      </c>
      <c r="Q1096" s="2">
        <f t="shared" si="226"/>
        <v>-5.5511151231257827E-17</v>
      </c>
      <c r="R1096" s="1">
        <v>5696</v>
      </c>
      <c r="S1096" s="1">
        <v>6829</v>
      </c>
      <c r="T1096" s="1">
        <v>9510</v>
      </c>
      <c r="AA1096" t="s">
        <v>2800</v>
      </c>
      <c r="AE1096" s="44">
        <v>33</v>
      </c>
      <c r="AF1096" s="46">
        <v>15</v>
      </c>
      <c r="AG1096" s="46">
        <v>40</v>
      </c>
      <c r="AH1096" s="50">
        <v>17940</v>
      </c>
      <c r="AI1096" s="50">
        <f t="shared" si="231"/>
        <v>33015</v>
      </c>
      <c r="AJ1096" t="s">
        <v>1483</v>
      </c>
      <c r="AQ1096" s="1">
        <f t="shared" si="228"/>
        <v>15797</v>
      </c>
      <c r="AR1096" s="1">
        <v>14642</v>
      </c>
      <c r="AS1096" s="1">
        <v>1155</v>
      </c>
    </row>
    <row r="1097" spans="1:45" hidden="1" outlineLevel="1">
      <c r="A1097" t="s">
        <v>1454</v>
      </c>
      <c r="B1097" s="11" t="s">
        <v>1772</v>
      </c>
      <c r="E1097" s="1">
        <f t="shared" si="227"/>
        <v>21</v>
      </c>
      <c r="G1097" s="1">
        <v>21</v>
      </c>
      <c r="H1097" s="1">
        <v>21</v>
      </c>
      <c r="I1097" s="2"/>
      <c r="J1097" s="2">
        <f t="shared" si="230"/>
        <v>1</v>
      </c>
      <c r="K1097" s="10">
        <f t="shared" si="229"/>
        <v>2</v>
      </c>
      <c r="L1097" s="9">
        <f t="shared" si="232"/>
        <v>3</v>
      </c>
      <c r="M1097" s="8">
        <f t="shared" si="233"/>
        <v>1</v>
      </c>
      <c r="N1097" s="2">
        <f t="shared" si="223"/>
        <v>0.33333333333333331</v>
      </c>
      <c r="O1097" s="2">
        <f t="shared" si="224"/>
        <v>0.19047619047619047</v>
      </c>
      <c r="P1097" s="2">
        <f t="shared" si="225"/>
        <v>0.47619047619047616</v>
      </c>
      <c r="Q1097" s="2">
        <f t="shared" si="226"/>
        <v>1.1102230246251565E-16</v>
      </c>
      <c r="R1097" s="1">
        <v>7</v>
      </c>
      <c r="S1097" s="1">
        <v>4</v>
      </c>
      <c r="T1097" s="1">
        <v>10</v>
      </c>
      <c r="AA1097" t="s">
        <v>184</v>
      </c>
      <c r="AE1097" s="44">
        <v>33</v>
      </c>
      <c r="AF1097" s="46">
        <v>7</v>
      </c>
      <c r="AG1097" s="46">
        <v>75</v>
      </c>
      <c r="AH1097" s="50">
        <v>18420</v>
      </c>
      <c r="AI1097" s="50">
        <f t="shared" si="231"/>
        <v>33007</v>
      </c>
      <c r="AJ1097" t="s">
        <v>1407</v>
      </c>
      <c r="AQ1097" s="1">
        <f t="shared" si="228"/>
        <v>21</v>
      </c>
      <c r="AR1097" s="1">
        <v>19</v>
      </c>
      <c r="AS1097" s="1">
        <v>2</v>
      </c>
    </row>
    <row r="1098" spans="1:45" hidden="1" outlineLevel="1">
      <c r="A1098" t="s">
        <v>883</v>
      </c>
      <c r="B1098" s="11" t="s">
        <v>1772</v>
      </c>
      <c r="E1098" s="1">
        <f t="shared" si="227"/>
        <v>270</v>
      </c>
      <c r="G1098" s="1">
        <v>213</v>
      </c>
      <c r="H1098" s="1">
        <v>211</v>
      </c>
      <c r="I1098" s="2"/>
      <c r="J1098" s="2">
        <f t="shared" si="230"/>
        <v>0.78148148148148144</v>
      </c>
      <c r="K1098" s="10">
        <f t="shared" si="229"/>
        <v>3</v>
      </c>
      <c r="L1098" s="9">
        <f t="shared" si="232"/>
        <v>1</v>
      </c>
      <c r="M1098" s="8">
        <f t="shared" si="233"/>
        <v>2</v>
      </c>
      <c r="N1098" s="2">
        <f t="shared" si="223"/>
        <v>0.12592592592592591</v>
      </c>
      <c r="O1098" s="2">
        <f t="shared" si="224"/>
        <v>0.6</v>
      </c>
      <c r="P1098" s="2">
        <f t="shared" si="225"/>
        <v>0.27407407407407408</v>
      </c>
      <c r="Q1098" s="2">
        <f t="shared" si="226"/>
        <v>5.5511151231257827E-17</v>
      </c>
      <c r="R1098" s="1">
        <v>34</v>
      </c>
      <c r="S1098" s="1">
        <v>162</v>
      </c>
      <c r="T1098" s="1">
        <v>74</v>
      </c>
      <c r="AA1098" t="s">
        <v>1828</v>
      </c>
      <c r="AE1098" s="44">
        <v>33</v>
      </c>
      <c r="AF1098" s="46">
        <v>9</v>
      </c>
      <c r="AG1098" s="46">
        <v>50</v>
      </c>
      <c r="AH1098" s="50">
        <v>18740</v>
      </c>
      <c r="AI1098" s="50">
        <f t="shared" si="231"/>
        <v>33009</v>
      </c>
      <c r="AJ1098" t="s">
        <v>1483</v>
      </c>
      <c r="AQ1098" s="1">
        <f t="shared" si="228"/>
        <v>213</v>
      </c>
      <c r="AR1098" s="1">
        <v>191</v>
      </c>
      <c r="AS1098" s="1">
        <v>22</v>
      </c>
    </row>
    <row r="1099" spans="1:45" hidden="1" outlineLevel="1">
      <c r="A1099" t="s">
        <v>2959</v>
      </c>
      <c r="B1099" s="11" t="s">
        <v>1772</v>
      </c>
      <c r="E1099" s="1">
        <f t="shared" si="227"/>
        <v>21054</v>
      </c>
      <c r="G1099" s="1">
        <v>16322</v>
      </c>
      <c r="H1099" s="1">
        <v>16181</v>
      </c>
      <c r="I1099" s="2"/>
      <c r="J1099" s="2">
        <f t="shared" si="230"/>
        <v>0.76854754440961337</v>
      </c>
      <c r="K1099" s="10">
        <f t="shared" si="229"/>
        <v>2</v>
      </c>
      <c r="L1099" s="9">
        <f t="shared" si="232"/>
        <v>3</v>
      </c>
      <c r="M1099" s="8">
        <f t="shared" si="233"/>
        <v>1</v>
      </c>
      <c r="N1099" s="2">
        <f t="shared" si="223"/>
        <v>0.37859789113707609</v>
      </c>
      <c r="O1099" s="2">
        <f t="shared" si="224"/>
        <v>0.23734207276527025</v>
      </c>
      <c r="P1099" s="2">
        <f t="shared" si="225"/>
        <v>0.38406003609765366</v>
      </c>
      <c r="Q1099" s="2">
        <f t="shared" si="226"/>
        <v>0</v>
      </c>
      <c r="R1099" s="1">
        <v>7971</v>
      </c>
      <c r="S1099" s="1">
        <v>4997</v>
      </c>
      <c r="T1099" s="1">
        <v>8086</v>
      </c>
      <c r="AA1099" t="s">
        <v>1650</v>
      </c>
      <c r="AE1099" s="44">
        <v>33</v>
      </c>
      <c r="AF1099" s="46">
        <v>17</v>
      </c>
      <c r="AG1099" s="46">
        <v>10</v>
      </c>
      <c r="AH1099" s="50">
        <v>18820</v>
      </c>
      <c r="AI1099" s="50">
        <f t="shared" si="231"/>
        <v>33017</v>
      </c>
      <c r="AJ1099" t="s">
        <v>905</v>
      </c>
      <c r="AQ1099" s="1">
        <f t="shared" si="228"/>
        <v>16322</v>
      </c>
      <c r="AR1099" s="1">
        <v>14713</v>
      </c>
      <c r="AS1099" s="1">
        <v>1609</v>
      </c>
    </row>
    <row r="1100" spans="1:45" hidden="1" outlineLevel="1">
      <c r="A1100" t="s">
        <v>1455</v>
      </c>
      <c r="B1100" s="11" t="s">
        <v>1772</v>
      </c>
      <c r="E1100" s="1">
        <f t="shared" si="227"/>
        <v>1266</v>
      </c>
      <c r="G1100" s="1">
        <v>1082</v>
      </c>
      <c r="H1100" s="1">
        <v>1079</v>
      </c>
      <c r="I1100" s="2"/>
      <c r="J1100" s="2">
        <f t="shared" si="230"/>
        <v>0.85229067930489733</v>
      </c>
      <c r="K1100" s="10">
        <f t="shared" si="229"/>
        <v>3</v>
      </c>
      <c r="L1100" s="9">
        <f t="shared" si="232"/>
        <v>2</v>
      </c>
      <c r="M1100" s="8">
        <f t="shared" si="233"/>
        <v>1</v>
      </c>
      <c r="N1100" s="2">
        <f t="shared" si="223"/>
        <v>0.31121642969984203</v>
      </c>
      <c r="O1100" s="2">
        <f t="shared" si="224"/>
        <v>0.33254344391785151</v>
      </c>
      <c r="P1100" s="2">
        <f t="shared" si="225"/>
        <v>0.35624012638230645</v>
      </c>
      <c r="Q1100" s="2">
        <f t="shared" si="226"/>
        <v>-5.5511151231257827E-17</v>
      </c>
      <c r="R1100" s="1">
        <v>394</v>
      </c>
      <c r="S1100" s="1">
        <v>421</v>
      </c>
      <c r="T1100" s="1">
        <v>451</v>
      </c>
      <c r="AA1100" t="s">
        <v>1792</v>
      </c>
      <c r="AE1100" s="44">
        <v>33</v>
      </c>
      <c r="AF1100" s="46">
        <v>5</v>
      </c>
      <c r="AG1100" s="46">
        <v>15</v>
      </c>
      <c r="AH1100" s="50">
        <v>19140</v>
      </c>
      <c r="AI1100" s="50">
        <f t="shared" si="231"/>
        <v>33005</v>
      </c>
      <c r="AJ1100" t="s">
        <v>1483</v>
      </c>
      <c r="AQ1100" s="1">
        <f t="shared" si="228"/>
        <v>1082</v>
      </c>
      <c r="AR1100" s="1">
        <v>932</v>
      </c>
      <c r="AS1100" s="1">
        <v>150</v>
      </c>
    </row>
    <row r="1101" spans="1:45" hidden="1" outlineLevel="1">
      <c r="A1101" t="s">
        <v>974</v>
      </c>
      <c r="B1101" s="11" t="s">
        <v>1772</v>
      </c>
      <c r="E1101" s="1">
        <f t="shared" si="227"/>
        <v>227</v>
      </c>
      <c r="G1101" s="1">
        <v>186</v>
      </c>
      <c r="H1101" s="1">
        <v>182</v>
      </c>
      <c r="I1101" s="2"/>
      <c r="J1101" s="2">
        <f t="shared" si="230"/>
        <v>0.80176211453744495</v>
      </c>
      <c r="K1101" s="10">
        <f t="shared" si="229"/>
        <v>3</v>
      </c>
      <c r="L1101" s="9">
        <f t="shared" si="232"/>
        <v>2</v>
      </c>
      <c r="M1101" s="8">
        <f t="shared" si="233"/>
        <v>1</v>
      </c>
      <c r="N1101" s="2">
        <f t="shared" si="223"/>
        <v>0.1894273127753304</v>
      </c>
      <c r="O1101" s="2">
        <f t="shared" si="224"/>
        <v>0.24669603524229075</v>
      </c>
      <c r="P1101" s="2">
        <f t="shared" si="225"/>
        <v>0.56387665198237891</v>
      </c>
      <c r="Q1101" s="2">
        <f t="shared" si="226"/>
        <v>-1.1102230246251565E-16</v>
      </c>
      <c r="R1101" s="1">
        <v>43</v>
      </c>
      <c r="S1101" s="1">
        <v>56</v>
      </c>
      <c r="T1101" s="1">
        <v>128</v>
      </c>
      <c r="AA1101" t="s">
        <v>184</v>
      </c>
      <c r="AE1101" s="44">
        <v>33</v>
      </c>
      <c r="AF1101" s="46">
        <v>7</v>
      </c>
      <c r="AG1101" s="46">
        <v>80</v>
      </c>
      <c r="AH1101" s="50">
        <v>19300</v>
      </c>
      <c r="AI1101" s="50">
        <f t="shared" si="231"/>
        <v>33007</v>
      </c>
      <c r="AJ1101" t="s">
        <v>1483</v>
      </c>
      <c r="AQ1101" s="1">
        <f t="shared" si="228"/>
        <v>186</v>
      </c>
      <c r="AR1101" s="1">
        <v>168</v>
      </c>
      <c r="AS1101" s="1">
        <v>18</v>
      </c>
    </row>
    <row r="1102" spans="1:45" hidden="1" outlineLevel="1">
      <c r="A1102" t="s">
        <v>416</v>
      </c>
      <c r="B1102" s="11" t="s">
        <v>1772</v>
      </c>
      <c r="E1102" s="1">
        <f t="shared" si="227"/>
        <v>2019</v>
      </c>
      <c r="G1102" s="1">
        <v>1672</v>
      </c>
      <c r="H1102" s="1">
        <v>1669</v>
      </c>
      <c r="I1102" s="2"/>
      <c r="J1102" s="2">
        <f t="shared" si="230"/>
        <v>0.82664685487865275</v>
      </c>
      <c r="K1102" s="10">
        <f t="shared" si="229"/>
        <v>3</v>
      </c>
      <c r="L1102" s="9">
        <f t="shared" si="232"/>
        <v>1</v>
      </c>
      <c r="M1102" s="8">
        <f t="shared" si="233"/>
        <v>2</v>
      </c>
      <c r="N1102" s="2">
        <f t="shared" si="223"/>
        <v>0.26002971768202082</v>
      </c>
      <c r="O1102" s="2">
        <f t="shared" si="224"/>
        <v>0.40762753838533927</v>
      </c>
      <c r="P1102" s="2">
        <f t="shared" si="225"/>
        <v>0.33234274393263991</v>
      </c>
      <c r="Q1102" s="2">
        <f t="shared" si="226"/>
        <v>5.5511151231257827E-17</v>
      </c>
      <c r="R1102" s="1">
        <v>525</v>
      </c>
      <c r="S1102" s="1">
        <v>823</v>
      </c>
      <c r="T1102" s="1">
        <v>671</v>
      </c>
      <c r="AA1102" t="s">
        <v>2485</v>
      </c>
      <c r="AE1102" s="44">
        <v>33</v>
      </c>
      <c r="AF1102" s="46">
        <v>13</v>
      </c>
      <c r="AG1102" s="46">
        <v>50</v>
      </c>
      <c r="AH1102" s="50">
        <v>19460</v>
      </c>
      <c r="AI1102" s="50">
        <f t="shared" si="231"/>
        <v>33013</v>
      </c>
      <c r="AJ1102" t="s">
        <v>1483</v>
      </c>
      <c r="AQ1102" s="1">
        <f t="shared" si="228"/>
        <v>1672</v>
      </c>
      <c r="AR1102" s="1">
        <v>1538</v>
      </c>
      <c r="AS1102" s="1">
        <v>134</v>
      </c>
    </row>
    <row r="1103" spans="1:45" hidden="1" outlineLevel="1">
      <c r="A1103" t="s">
        <v>2270</v>
      </c>
      <c r="B1103" s="11" t="s">
        <v>1772</v>
      </c>
      <c r="E1103" s="1">
        <f t="shared" si="227"/>
        <v>10372</v>
      </c>
      <c r="G1103" s="1">
        <v>7318</v>
      </c>
      <c r="H1103" s="1">
        <v>7277</v>
      </c>
      <c r="I1103" s="2"/>
      <c r="J1103" s="2">
        <f t="shared" si="230"/>
        <v>0.70160046278441957</v>
      </c>
      <c r="K1103" s="10">
        <f t="shared" si="229"/>
        <v>2</v>
      </c>
      <c r="L1103" s="9">
        <f t="shared" si="232"/>
        <v>3</v>
      </c>
      <c r="M1103" s="8">
        <f t="shared" si="233"/>
        <v>1</v>
      </c>
      <c r="N1103" s="2">
        <f t="shared" si="223"/>
        <v>0.38883532587736214</v>
      </c>
      <c r="O1103" s="2">
        <f t="shared" si="224"/>
        <v>0.16139606633243347</v>
      </c>
      <c r="P1103" s="2">
        <f t="shared" si="225"/>
        <v>0.44976860779020439</v>
      </c>
      <c r="Q1103" s="2">
        <f t="shared" si="226"/>
        <v>0</v>
      </c>
      <c r="R1103" s="1">
        <v>4033</v>
      </c>
      <c r="S1103" s="1">
        <v>1674</v>
      </c>
      <c r="T1103" s="1">
        <v>4665</v>
      </c>
      <c r="AA1103" t="s">
        <v>1650</v>
      </c>
      <c r="AE1103" s="44">
        <v>33</v>
      </c>
      <c r="AF1103" s="46">
        <v>17</v>
      </c>
      <c r="AG1103" s="46">
        <v>15</v>
      </c>
      <c r="AH1103" s="50">
        <v>19700</v>
      </c>
      <c r="AI1103" s="50">
        <f t="shared" si="231"/>
        <v>33017</v>
      </c>
      <c r="AJ1103" t="s">
        <v>1483</v>
      </c>
      <c r="AQ1103" s="1">
        <f t="shared" si="228"/>
        <v>7318</v>
      </c>
      <c r="AR1103" s="1">
        <v>6619</v>
      </c>
      <c r="AS1103" s="1">
        <v>699</v>
      </c>
    </row>
    <row r="1104" spans="1:45" hidden="1" outlineLevel="1">
      <c r="A1104" t="s">
        <v>2077</v>
      </c>
      <c r="B1104" s="11" t="s">
        <v>1772</v>
      </c>
      <c r="E1104" s="1">
        <f t="shared" si="227"/>
        <v>1653</v>
      </c>
      <c r="G1104" s="1">
        <v>1463</v>
      </c>
      <c r="H1104" s="1">
        <v>1444</v>
      </c>
      <c r="I1104" s="2"/>
      <c r="J1104" s="2">
        <f t="shared" si="230"/>
        <v>0.87356321839080464</v>
      </c>
      <c r="K1104" s="10">
        <f t="shared" si="229"/>
        <v>3</v>
      </c>
      <c r="L1104" s="9">
        <f t="shared" si="232"/>
        <v>2</v>
      </c>
      <c r="M1104" s="8">
        <f t="shared" si="233"/>
        <v>1</v>
      </c>
      <c r="N1104" s="2">
        <f t="shared" si="223"/>
        <v>0.24561403508771928</v>
      </c>
      <c r="O1104" s="2">
        <f t="shared" si="224"/>
        <v>0.36418632788868721</v>
      </c>
      <c r="P1104" s="2">
        <f t="shared" si="225"/>
        <v>0.39019963702359345</v>
      </c>
      <c r="Q1104" s="2">
        <f t="shared" si="226"/>
        <v>5.5511151231257827E-17</v>
      </c>
      <c r="R1104" s="1">
        <v>406</v>
      </c>
      <c r="S1104" s="1">
        <v>602</v>
      </c>
      <c r="T1104" s="1">
        <v>645</v>
      </c>
      <c r="AA1104" t="s">
        <v>2800</v>
      </c>
      <c r="AE1104" s="44">
        <v>33</v>
      </c>
      <c r="AF1104" s="46">
        <v>15</v>
      </c>
      <c r="AG1104" s="46">
        <v>45</v>
      </c>
      <c r="AH1104" s="50">
        <v>21380</v>
      </c>
      <c r="AI1104" s="50">
        <f t="shared" si="231"/>
        <v>33015</v>
      </c>
      <c r="AJ1104" t="s">
        <v>1483</v>
      </c>
      <c r="AQ1104" s="1">
        <f t="shared" si="228"/>
        <v>1463</v>
      </c>
      <c r="AR1104" s="1">
        <v>1343</v>
      </c>
      <c r="AS1104" s="1">
        <v>120</v>
      </c>
    </row>
    <row r="1105" spans="1:45" hidden="1" outlineLevel="1">
      <c r="A1105" t="s">
        <v>2116</v>
      </c>
      <c r="B1105" s="11" t="s">
        <v>1772</v>
      </c>
      <c r="E1105" s="1">
        <f t="shared" si="227"/>
        <v>211</v>
      </c>
      <c r="G1105" s="1">
        <v>194</v>
      </c>
      <c r="H1105" s="1">
        <v>189</v>
      </c>
      <c r="I1105" s="2"/>
      <c r="J1105" s="2">
        <f t="shared" si="230"/>
        <v>0.89573459715639814</v>
      </c>
      <c r="K1105" s="10">
        <f t="shared" si="229"/>
        <v>2</v>
      </c>
      <c r="L1105" s="9">
        <f t="shared" si="232"/>
        <v>3</v>
      </c>
      <c r="M1105" s="8">
        <f t="shared" si="233"/>
        <v>1</v>
      </c>
      <c r="N1105" s="2">
        <f t="shared" ref="N1105:N1168" si="234">IF(SUM($R1105:$W1105)=0,"-",R1105/SUM($R1105:$W1105))</f>
        <v>0.34123222748815168</v>
      </c>
      <c r="O1105" s="2">
        <f t="shared" ref="O1105:O1168" si="235">IF(SUM($R1105:$W1105)=0,"-",S1105/SUM($R1105:$W1105))</f>
        <v>0.21800947867298578</v>
      </c>
      <c r="P1105" s="2">
        <f t="shared" ref="P1105:P1168" si="236">IF(SUM($R1105:$W1105)=0,"-",T1105/SUM($R1105:$W1105))</f>
        <v>0.44075829383886256</v>
      </c>
      <c r="Q1105" s="2">
        <f t="shared" ref="Q1105:Q1168" si="237">IF(SUM($R1105:$W1105)=0,"-",(1-N1105-O1105-P1105))</f>
        <v>0</v>
      </c>
      <c r="R1105" s="1">
        <v>72</v>
      </c>
      <c r="S1105" s="1">
        <v>46</v>
      </c>
      <c r="T1105" s="1">
        <v>93</v>
      </c>
      <c r="AA1105" t="s">
        <v>1828</v>
      </c>
      <c r="AE1105" s="44">
        <v>33</v>
      </c>
      <c r="AF1105" s="46">
        <v>9</v>
      </c>
      <c r="AG1105" s="46">
        <v>55</v>
      </c>
      <c r="AH1105" s="50">
        <v>22020</v>
      </c>
      <c r="AI1105" s="50">
        <f t="shared" si="231"/>
        <v>33009</v>
      </c>
      <c r="AJ1105" t="s">
        <v>1483</v>
      </c>
      <c r="AQ1105" s="1">
        <f t="shared" si="228"/>
        <v>194</v>
      </c>
      <c r="AR1105" s="1">
        <v>168</v>
      </c>
      <c r="AS1105" s="1">
        <v>26</v>
      </c>
    </row>
    <row r="1106" spans="1:45" hidden="1" outlineLevel="1">
      <c r="A1106" t="s">
        <v>518</v>
      </c>
      <c r="B1106" s="11" t="s">
        <v>1772</v>
      </c>
      <c r="E1106" s="1">
        <f t="shared" ref="E1106:E1169" si="238">SUM(R1106:W1106)</f>
        <v>331</v>
      </c>
      <c r="G1106" s="1">
        <v>288</v>
      </c>
      <c r="H1106" s="1">
        <v>285</v>
      </c>
      <c r="I1106" s="2"/>
      <c r="J1106" s="2">
        <f t="shared" si="230"/>
        <v>0.86102719033232633</v>
      </c>
      <c r="K1106" s="10">
        <f t="shared" si="229"/>
        <v>3</v>
      </c>
      <c r="L1106" s="9">
        <f t="shared" si="232"/>
        <v>2</v>
      </c>
      <c r="M1106" s="8">
        <f t="shared" si="233"/>
        <v>1</v>
      </c>
      <c r="N1106" s="2">
        <f t="shared" si="234"/>
        <v>0.28398791540785501</v>
      </c>
      <c r="O1106" s="2">
        <f t="shared" si="235"/>
        <v>0.30211480362537763</v>
      </c>
      <c r="P1106" s="2">
        <f t="shared" si="236"/>
        <v>0.41389728096676737</v>
      </c>
      <c r="Q1106" s="2">
        <f t="shared" si="237"/>
        <v>-5.5511151231257827E-17</v>
      </c>
      <c r="R1106" s="1">
        <v>94</v>
      </c>
      <c r="S1106" s="1">
        <v>100</v>
      </c>
      <c r="T1106" s="1">
        <v>137</v>
      </c>
      <c r="AA1106" t="s">
        <v>1531</v>
      </c>
      <c r="AE1106" s="44">
        <v>33</v>
      </c>
      <c r="AF1106" s="46">
        <v>3</v>
      </c>
      <c r="AG1106" s="46">
        <v>30</v>
      </c>
      <c r="AH1106" s="50">
        <v>23380</v>
      </c>
      <c r="AI1106" s="50">
        <f t="shared" si="231"/>
        <v>33003</v>
      </c>
      <c r="AJ1106" t="s">
        <v>1483</v>
      </c>
      <c r="AQ1106" s="1">
        <f t="shared" ref="AQ1106:AQ1169" si="239">AR1106+AS1106</f>
        <v>288</v>
      </c>
      <c r="AR1106" s="1">
        <v>243</v>
      </c>
      <c r="AS1106" s="1">
        <v>45</v>
      </c>
    </row>
    <row r="1107" spans="1:45" hidden="1" outlineLevel="1">
      <c r="A1107" t="s">
        <v>2090</v>
      </c>
      <c r="B1107" s="11" t="s">
        <v>1772</v>
      </c>
      <c r="E1107" s="1">
        <f t="shared" si="238"/>
        <v>1034</v>
      </c>
      <c r="G1107" s="1">
        <v>848</v>
      </c>
      <c r="H1107" s="1">
        <v>841</v>
      </c>
      <c r="I1107" s="2"/>
      <c r="J1107" s="2">
        <f t="shared" si="230"/>
        <v>0.81334622823984526</v>
      </c>
      <c r="K1107" s="10">
        <f t="shared" si="229"/>
        <v>3</v>
      </c>
      <c r="L1107" s="9">
        <f t="shared" si="232"/>
        <v>2</v>
      </c>
      <c r="M1107" s="8">
        <f t="shared" si="233"/>
        <v>1</v>
      </c>
      <c r="N1107" s="2">
        <f t="shared" si="234"/>
        <v>0.17891682785299806</v>
      </c>
      <c r="O1107" s="2">
        <f t="shared" si="235"/>
        <v>0.23984526112185686</v>
      </c>
      <c r="P1107" s="2">
        <f t="shared" si="236"/>
        <v>0.5812379110251451</v>
      </c>
      <c r="Q1107" s="2">
        <f t="shared" si="237"/>
        <v>0</v>
      </c>
      <c r="R1107" s="1">
        <v>185</v>
      </c>
      <c r="S1107" s="1">
        <v>248</v>
      </c>
      <c r="T1107" s="1">
        <v>601</v>
      </c>
      <c r="AA1107" t="s">
        <v>1531</v>
      </c>
      <c r="AE1107" s="44">
        <v>33</v>
      </c>
      <c r="AF1107" s="46">
        <v>3</v>
      </c>
      <c r="AG1107" s="46">
        <v>35</v>
      </c>
      <c r="AH1107" s="50">
        <v>23620</v>
      </c>
      <c r="AI1107" s="50">
        <f t="shared" si="231"/>
        <v>33003</v>
      </c>
      <c r="AJ1107" t="s">
        <v>1483</v>
      </c>
      <c r="AQ1107" s="1">
        <f t="shared" si="239"/>
        <v>848</v>
      </c>
      <c r="AR1107" s="1">
        <v>764</v>
      </c>
      <c r="AS1107" s="1">
        <v>84</v>
      </c>
    </row>
    <row r="1108" spans="1:45" hidden="1" outlineLevel="1">
      <c r="A1108" t="s">
        <v>1477</v>
      </c>
      <c r="B1108" s="11" t="s">
        <v>1772</v>
      </c>
      <c r="E1108" s="1">
        <f t="shared" si="238"/>
        <v>60</v>
      </c>
      <c r="G1108" s="1">
        <v>55</v>
      </c>
      <c r="H1108" s="1">
        <v>55</v>
      </c>
      <c r="I1108" s="2"/>
      <c r="J1108" s="2">
        <f t="shared" si="230"/>
        <v>0.91666666666666663</v>
      </c>
      <c r="K1108" s="10">
        <f t="shared" si="229"/>
        <v>3</v>
      </c>
      <c r="L1108" s="9">
        <f t="shared" si="232"/>
        <v>2</v>
      </c>
      <c r="M1108" s="8">
        <f t="shared" si="233"/>
        <v>1</v>
      </c>
      <c r="N1108" s="2">
        <f t="shared" si="234"/>
        <v>6.6666666666666666E-2</v>
      </c>
      <c r="O1108" s="2">
        <f t="shared" si="235"/>
        <v>0.1</v>
      </c>
      <c r="P1108" s="2">
        <f t="shared" si="236"/>
        <v>0.83333333333333337</v>
      </c>
      <c r="Q1108" s="2">
        <f t="shared" si="237"/>
        <v>0</v>
      </c>
      <c r="R1108" s="1">
        <v>4</v>
      </c>
      <c r="S1108" s="1">
        <v>6</v>
      </c>
      <c r="T1108" s="1">
        <v>50</v>
      </c>
      <c r="AA1108" t="s">
        <v>1828</v>
      </c>
      <c r="AE1108" s="44">
        <v>33</v>
      </c>
      <c r="AF1108" s="46">
        <v>9</v>
      </c>
      <c r="AG1108" s="46">
        <v>60</v>
      </c>
      <c r="AH1108" s="50">
        <v>23860</v>
      </c>
      <c r="AI1108" s="50">
        <f t="shared" si="231"/>
        <v>33009</v>
      </c>
      <c r="AJ1108" t="s">
        <v>1483</v>
      </c>
      <c r="AQ1108" s="1">
        <f t="shared" si="239"/>
        <v>55</v>
      </c>
      <c r="AR1108" s="1">
        <v>49</v>
      </c>
      <c r="AS1108" s="1">
        <v>6</v>
      </c>
    </row>
    <row r="1109" spans="1:45" hidden="1" outlineLevel="1">
      <c r="A1109" t="s">
        <v>2288</v>
      </c>
      <c r="B1109" s="11" t="s">
        <v>1772</v>
      </c>
      <c r="E1109" s="1">
        <f t="shared" si="238"/>
        <v>3148</v>
      </c>
      <c r="G1109" s="1">
        <v>2488</v>
      </c>
      <c r="H1109" s="1">
        <v>2462</v>
      </c>
      <c r="I1109" s="2"/>
      <c r="J1109" s="2">
        <f t="shared" si="230"/>
        <v>0.78208386277001274</v>
      </c>
      <c r="K1109" s="10">
        <f t="shared" si="229"/>
        <v>2</v>
      </c>
      <c r="L1109" s="9">
        <f t="shared" si="232"/>
        <v>3</v>
      </c>
      <c r="M1109" s="8">
        <f t="shared" si="233"/>
        <v>1</v>
      </c>
      <c r="N1109" s="2">
        <f t="shared" si="234"/>
        <v>0.34879288437102923</v>
      </c>
      <c r="O1109" s="2">
        <f t="shared" si="235"/>
        <v>0.26302414231257942</v>
      </c>
      <c r="P1109" s="2">
        <f t="shared" si="236"/>
        <v>0.38818297331639134</v>
      </c>
      <c r="Q1109" s="2">
        <f t="shared" si="237"/>
        <v>-5.5511151231257827E-17</v>
      </c>
      <c r="R1109" s="1">
        <v>1098</v>
      </c>
      <c r="S1109" s="1">
        <v>828</v>
      </c>
      <c r="T1109" s="1">
        <v>1222</v>
      </c>
      <c r="AA1109" t="s">
        <v>1828</v>
      </c>
      <c r="AE1109" s="44">
        <v>33</v>
      </c>
      <c r="AF1109" s="46">
        <v>9</v>
      </c>
      <c r="AG1109" s="46">
        <v>65</v>
      </c>
      <c r="AH1109" s="50">
        <v>24340</v>
      </c>
      <c r="AI1109" s="50">
        <f t="shared" si="231"/>
        <v>33009</v>
      </c>
      <c r="AJ1109" t="s">
        <v>1483</v>
      </c>
      <c r="AQ1109" s="1">
        <f t="shared" si="239"/>
        <v>2488</v>
      </c>
      <c r="AR1109" s="1">
        <v>2218</v>
      </c>
      <c r="AS1109" s="1">
        <v>270</v>
      </c>
    </row>
    <row r="1110" spans="1:45" hidden="1" outlineLevel="1">
      <c r="A1110" t="s">
        <v>1516</v>
      </c>
      <c r="B1110" s="11" t="s">
        <v>1772</v>
      </c>
      <c r="E1110" s="1">
        <f t="shared" si="238"/>
        <v>4797</v>
      </c>
      <c r="G1110" s="1">
        <v>3348</v>
      </c>
      <c r="H1110" s="1">
        <v>3332</v>
      </c>
      <c r="I1110" s="2"/>
      <c r="J1110" s="2">
        <f t="shared" si="230"/>
        <v>0.69460079216176773</v>
      </c>
      <c r="K1110" s="10">
        <f t="shared" si="229"/>
        <v>3</v>
      </c>
      <c r="L1110" s="9">
        <f t="shared" si="232"/>
        <v>2</v>
      </c>
      <c r="M1110" s="8">
        <f t="shared" si="233"/>
        <v>1</v>
      </c>
      <c r="N1110" s="2">
        <f t="shared" si="234"/>
        <v>0.23639774859287055</v>
      </c>
      <c r="O1110" s="2">
        <f t="shared" si="235"/>
        <v>0.2374400667083594</v>
      </c>
      <c r="P1110" s="2">
        <f t="shared" si="236"/>
        <v>0.52616218469877007</v>
      </c>
      <c r="Q1110" s="2">
        <f t="shared" si="237"/>
        <v>0</v>
      </c>
      <c r="R1110" s="1">
        <v>1134</v>
      </c>
      <c r="S1110" s="1">
        <v>1139</v>
      </c>
      <c r="T1110" s="1">
        <v>2524</v>
      </c>
      <c r="AA1110" t="s">
        <v>2800</v>
      </c>
      <c r="AE1110" s="44">
        <v>33</v>
      </c>
      <c r="AF1110" s="46">
        <v>15</v>
      </c>
      <c r="AG1110" s="46">
        <v>50</v>
      </c>
      <c r="AH1110" s="50">
        <v>24660</v>
      </c>
      <c r="AI1110" s="50">
        <f t="shared" si="231"/>
        <v>33015</v>
      </c>
      <c r="AJ1110" t="s">
        <v>1483</v>
      </c>
      <c r="AQ1110" s="1">
        <f t="shared" si="239"/>
        <v>3348</v>
      </c>
      <c r="AR1110" s="1">
        <v>3044</v>
      </c>
      <c r="AS1110" s="1">
        <v>304</v>
      </c>
    </row>
    <row r="1111" spans="1:45" hidden="1" outlineLevel="1">
      <c r="A1111" t="s">
        <v>2069</v>
      </c>
      <c r="B1111" s="11" t="s">
        <v>1772</v>
      </c>
      <c r="E1111" s="1">
        <f t="shared" si="238"/>
        <v>3455</v>
      </c>
      <c r="G1111" s="1">
        <v>2529</v>
      </c>
      <c r="H1111" s="1">
        <v>2510</v>
      </c>
      <c r="I1111" s="2"/>
      <c r="J1111" s="2">
        <f t="shared" si="230"/>
        <v>0.72648335745296666</v>
      </c>
      <c r="K1111" s="10">
        <f t="shared" si="229"/>
        <v>3</v>
      </c>
      <c r="L1111" s="9">
        <f t="shared" si="232"/>
        <v>2</v>
      </c>
      <c r="M1111" s="8">
        <f t="shared" si="233"/>
        <v>1</v>
      </c>
      <c r="N1111" s="2">
        <f t="shared" si="234"/>
        <v>0.23183791606367582</v>
      </c>
      <c r="O1111" s="2">
        <f t="shared" si="235"/>
        <v>0.35426917510853834</v>
      </c>
      <c r="P1111" s="2">
        <f t="shared" si="236"/>
        <v>0.41389290882778584</v>
      </c>
      <c r="Q1111" s="2">
        <f t="shared" si="237"/>
        <v>-5.5511151231257827E-17</v>
      </c>
      <c r="R1111" s="1">
        <v>801</v>
      </c>
      <c r="S1111" s="1">
        <v>1224</v>
      </c>
      <c r="T1111" s="1">
        <v>1430</v>
      </c>
      <c r="AA1111" t="s">
        <v>2485</v>
      </c>
      <c r="AE1111" s="44">
        <v>33</v>
      </c>
      <c r="AF1111" s="46">
        <v>13</v>
      </c>
      <c r="AG1111" s="46">
        <v>55</v>
      </c>
      <c r="AH1111" s="50">
        <v>24900</v>
      </c>
      <c r="AI1111" s="50">
        <f t="shared" si="231"/>
        <v>33013</v>
      </c>
      <c r="AJ1111" t="s">
        <v>1483</v>
      </c>
      <c r="AQ1111" s="1">
        <f t="shared" si="239"/>
        <v>2529</v>
      </c>
      <c r="AR1111" s="1">
        <v>2333</v>
      </c>
      <c r="AS1111" s="1">
        <v>196</v>
      </c>
    </row>
    <row r="1112" spans="1:45" hidden="1" outlineLevel="1">
      <c r="A1112" t="s">
        <v>2070</v>
      </c>
      <c r="B1112" s="11" t="s">
        <v>1772</v>
      </c>
      <c r="E1112" s="1">
        <f t="shared" si="238"/>
        <v>244</v>
      </c>
      <c r="G1112" s="1">
        <v>191</v>
      </c>
      <c r="H1112" s="1">
        <v>190</v>
      </c>
      <c r="I1112" s="2"/>
      <c r="J1112" s="2">
        <f t="shared" si="230"/>
        <v>0.77868852459016391</v>
      </c>
      <c r="K1112" s="10">
        <f t="shared" si="229"/>
        <v>3</v>
      </c>
      <c r="L1112" s="9">
        <f t="shared" si="232"/>
        <v>2</v>
      </c>
      <c r="M1112" s="8">
        <f t="shared" si="233"/>
        <v>1</v>
      </c>
      <c r="N1112" s="2">
        <f t="shared" si="234"/>
        <v>0.17622950819672131</v>
      </c>
      <c r="O1112" s="2">
        <f t="shared" si="235"/>
        <v>0.25819672131147542</v>
      </c>
      <c r="P1112" s="2">
        <f t="shared" si="236"/>
        <v>0.56557377049180324</v>
      </c>
      <c r="Q1112" s="2">
        <f t="shared" si="237"/>
        <v>0</v>
      </c>
      <c r="R1112" s="1">
        <v>43</v>
      </c>
      <c r="S1112" s="1">
        <v>63</v>
      </c>
      <c r="T1112" s="1">
        <v>138</v>
      </c>
      <c r="AA1112" t="s">
        <v>184</v>
      </c>
      <c r="AE1112" s="44">
        <v>33</v>
      </c>
      <c r="AF1112" s="46">
        <v>7</v>
      </c>
      <c r="AG1112" s="46">
        <v>85</v>
      </c>
      <c r="AH1112" s="50">
        <v>25140</v>
      </c>
      <c r="AI1112" s="50">
        <f t="shared" si="231"/>
        <v>33007</v>
      </c>
      <c r="AJ1112" t="s">
        <v>1483</v>
      </c>
      <c r="AQ1112" s="1">
        <f t="shared" si="239"/>
        <v>191</v>
      </c>
      <c r="AR1112" s="1">
        <v>176</v>
      </c>
      <c r="AS1112" s="1">
        <v>15</v>
      </c>
    </row>
    <row r="1113" spans="1:45" hidden="1" outlineLevel="1">
      <c r="A1113" t="s">
        <v>1350</v>
      </c>
      <c r="B1113" s="11" t="s">
        <v>1772</v>
      </c>
      <c r="E1113" s="1">
        <f t="shared" si="238"/>
        <v>10716</v>
      </c>
      <c r="G1113" s="1">
        <v>8805</v>
      </c>
      <c r="H1113" s="1">
        <v>8737</v>
      </c>
      <c r="I1113" s="2"/>
      <c r="J1113" s="2">
        <f t="shared" si="230"/>
        <v>0.81532288167226574</v>
      </c>
      <c r="K1113" s="10">
        <f t="shared" si="229"/>
        <v>1</v>
      </c>
      <c r="L1113" s="9">
        <f t="shared" si="232"/>
        <v>3</v>
      </c>
      <c r="M1113" s="8">
        <f t="shared" si="233"/>
        <v>2</v>
      </c>
      <c r="N1113" s="2">
        <f t="shared" si="234"/>
        <v>0.35619634191862637</v>
      </c>
      <c r="O1113" s="2">
        <f t="shared" si="235"/>
        <v>0.31364315042926466</v>
      </c>
      <c r="P1113" s="2">
        <f t="shared" si="236"/>
        <v>0.33016050765210897</v>
      </c>
      <c r="Q1113" s="2">
        <f t="shared" si="237"/>
        <v>0</v>
      </c>
      <c r="R1113" s="1">
        <v>3817</v>
      </c>
      <c r="S1113" s="1">
        <v>3361</v>
      </c>
      <c r="T1113" s="1">
        <v>3538</v>
      </c>
      <c r="AA1113" t="s">
        <v>2800</v>
      </c>
      <c r="AE1113" s="44">
        <v>33</v>
      </c>
      <c r="AF1113" s="46">
        <v>15</v>
      </c>
      <c r="AG1113" s="46">
        <v>55</v>
      </c>
      <c r="AH1113" s="50">
        <v>25380</v>
      </c>
      <c r="AI1113" s="50">
        <f t="shared" si="231"/>
        <v>33015</v>
      </c>
      <c r="AJ1113" t="s">
        <v>1483</v>
      </c>
      <c r="AQ1113" s="1">
        <f t="shared" si="239"/>
        <v>8805</v>
      </c>
      <c r="AR1113" s="1">
        <v>7426</v>
      </c>
      <c r="AS1113" s="1">
        <v>1379</v>
      </c>
    </row>
    <row r="1114" spans="1:45" hidden="1" outlineLevel="1">
      <c r="A1114" t="s">
        <v>1758</v>
      </c>
      <c r="B1114" s="11" t="s">
        <v>1772</v>
      </c>
      <c r="E1114" s="1">
        <f t="shared" si="238"/>
        <v>4551</v>
      </c>
      <c r="G1114" s="1">
        <v>3095</v>
      </c>
      <c r="H1114" s="1">
        <v>3049</v>
      </c>
      <c r="I1114" s="2"/>
      <c r="J1114" s="2">
        <f t="shared" si="230"/>
        <v>0.6699626455724017</v>
      </c>
      <c r="K1114" s="10">
        <f t="shared" si="229"/>
        <v>2</v>
      </c>
      <c r="L1114" s="9">
        <f t="shared" si="232"/>
        <v>3</v>
      </c>
      <c r="M1114" s="8">
        <f t="shared" si="233"/>
        <v>1</v>
      </c>
      <c r="N1114" s="2">
        <f t="shared" si="234"/>
        <v>0.30476818281696333</v>
      </c>
      <c r="O1114" s="2">
        <f t="shared" si="235"/>
        <v>0.27752142386288725</v>
      </c>
      <c r="P1114" s="2">
        <f t="shared" si="236"/>
        <v>0.41771039332014942</v>
      </c>
      <c r="Q1114" s="2">
        <f t="shared" si="237"/>
        <v>5.5511151231257827E-17</v>
      </c>
      <c r="R1114" s="1">
        <v>1387</v>
      </c>
      <c r="S1114" s="1">
        <v>1263</v>
      </c>
      <c r="T1114" s="1">
        <v>1901</v>
      </c>
      <c r="AA1114" t="s">
        <v>1650</v>
      </c>
      <c r="AE1114" s="44">
        <v>33</v>
      </c>
      <c r="AF1114" s="46">
        <v>17</v>
      </c>
      <c r="AG1114" s="46">
        <v>20</v>
      </c>
      <c r="AH1114" s="50">
        <v>26020</v>
      </c>
      <c r="AI1114" s="50">
        <f t="shared" si="231"/>
        <v>33017</v>
      </c>
      <c r="AJ1114" t="s">
        <v>1483</v>
      </c>
      <c r="AQ1114" s="1">
        <f t="shared" si="239"/>
        <v>3095</v>
      </c>
      <c r="AR1114" s="1">
        <v>2943</v>
      </c>
      <c r="AS1114" s="1">
        <v>152</v>
      </c>
    </row>
    <row r="1115" spans="1:45" hidden="1" outlineLevel="1">
      <c r="A1115" t="s">
        <v>2011</v>
      </c>
      <c r="B1115" s="11" t="s">
        <v>1772</v>
      </c>
      <c r="E1115" s="1">
        <f t="shared" si="238"/>
        <v>1930</v>
      </c>
      <c r="G1115" s="1">
        <v>1328</v>
      </c>
      <c r="H1115" s="1">
        <v>1307</v>
      </c>
      <c r="I1115" s="2"/>
      <c r="J1115" s="2">
        <f t="shared" si="230"/>
        <v>0.67720207253886011</v>
      </c>
      <c r="K1115" s="10">
        <f t="shared" si="229"/>
        <v>2</v>
      </c>
      <c r="L1115" s="9">
        <f t="shared" si="232"/>
        <v>3</v>
      </c>
      <c r="M1115" s="8">
        <f t="shared" si="233"/>
        <v>1</v>
      </c>
      <c r="N1115" s="2">
        <f t="shared" si="234"/>
        <v>0.29740932642487045</v>
      </c>
      <c r="O1115" s="2">
        <f t="shared" si="235"/>
        <v>0.29170984455958548</v>
      </c>
      <c r="P1115" s="2">
        <f t="shared" si="236"/>
        <v>0.41088082901554407</v>
      </c>
      <c r="Q1115" s="2">
        <f t="shared" si="237"/>
        <v>-5.5511151231257827E-17</v>
      </c>
      <c r="R1115" s="1">
        <v>574</v>
      </c>
      <c r="S1115" s="1">
        <v>563</v>
      </c>
      <c r="T1115" s="1">
        <v>793</v>
      </c>
      <c r="AA1115" t="s">
        <v>1792</v>
      </c>
      <c r="AE1115" s="44">
        <v>33</v>
      </c>
      <c r="AF1115" s="46">
        <v>5</v>
      </c>
      <c r="AG1115" s="46">
        <v>20</v>
      </c>
      <c r="AH1115" s="50">
        <v>26500</v>
      </c>
      <c r="AI1115" s="50">
        <f t="shared" si="231"/>
        <v>33005</v>
      </c>
      <c r="AJ1115" t="s">
        <v>1483</v>
      </c>
      <c r="AQ1115" s="1">
        <f t="shared" si="239"/>
        <v>1328</v>
      </c>
      <c r="AR1115" s="1">
        <v>1205</v>
      </c>
      <c r="AS1115" s="1">
        <v>123</v>
      </c>
    </row>
    <row r="1116" spans="1:45" hidden="1" outlineLevel="1">
      <c r="A1116" t="s">
        <v>865</v>
      </c>
      <c r="B1116" s="11" t="s">
        <v>1772</v>
      </c>
      <c r="E1116" s="1">
        <f t="shared" si="238"/>
        <v>1213</v>
      </c>
      <c r="G1116" s="1">
        <v>1071</v>
      </c>
      <c r="H1116" s="1">
        <v>1070</v>
      </c>
      <c r="I1116" s="2"/>
      <c r="J1116" s="2">
        <f t="shared" si="230"/>
        <v>0.88211046990931574</v>
      </c>
      <c r="K1116" s="10">
        <f t="shared" si="229"/>
        <v>3</v>
      </c>
      <c r="L1116" s="9">
        <f t="shared" si="232"/>
        <v>2</v>
      </c>
      <c r="M1116" s="8">
        <f t="shared" si="233"/>
        <v>1</v>
      </c>
      <c r="N1116" s="2">
        <f t="shared" si="234"/>
        <v>0.21929101401483925</v>
      </c>
      <c r="O1116" s="2">
        <f t="shared" si="235"/>
        <v>0.30585325638911787</v>
      </c>
      <c r="P1116" s="2">
        <f t="shared" si="236"/>
        <v>0.47485572959604289</v>
      </c>
      <c r="Q1116" s="2">
        <f t="shared" si="237"/>
        <v>5.5511151231257827E-17</v>
      </c>
      <c r="R1116" s="1">
        <v>266</v>
      </c>
      <c r="S1116" s="1">
        <v>371</v>
      </c>
      <c r="T1116" s="1">
        <v>576</v>
      </c>
      <c r="AA1116" t="s">
        <v>1193</v>
      </c>
      <c r="AE1116" s="44">
        <v>33</v>
      </c>
      <c r="AF1116" s="46">
        <v>11</v>
      </c>
      <c r="AG1116" s="46">
        <v>35</v>
      </c>
      <c r="AH1116" s="50">
        <v>27140</v>
      </c>
      <c r="AI1116" s="50">
        <f t="shared" si="231"/>
        <v>33011</v>
      </c>
      <c r="AJ1116" t="s">
        <v>1483</v>
      </c>
      <c r="AQ1116" s="1">
        <f t="shared" si="239"/>
        <v>1071</v>
      </c>
      <c r="AR1116" s="1">
        <v>937</v>
      </c>
      <c r="AS1116" s="1">
        <v>134</v>
      </c>
    </row>
    <row r="1117" spans="1:45" hidden="1" outlineLevel="1">
      <c r="A1117" t="s">
        <v>1991</v>
      </c>
      <c r="B1117" s="11" t="s">
        <v>1772</v>
      </c>
      <c r="E1117" s="1">
        <f t="shared" si="238"/>
        <v>955</v>
      </c>
      <c r="G1117" s="1">
        <v>777</v>
      </c>
      <c r="H1117" s="1">
        <v>770</v>
      </c>
      <c r="I1117" s="2"/>
      <c r="J1117" s="2">
        <f t="shared" si="230"/>
        <v>0.80628272251308897</v>
      </c>
      <c r="K1117" s="10">
        <f t="shared" si="229"/>
        <v>2</v>
      </c>
      <c r="L1117" s="9">
        <f t="shared" si="232"/>
        <v>3</v>
      </c>
      <c r="M1117" s="8">
        <f t="shared" si="233"/>
        <v>1</v>
      </c>
      <c r="N1117" s="2">
        <f t="shared" si="234"/>
        <v>0.24607329842931938</v>
      </c>
      <c r="O1117" s="2">
        <f t="shared" si="235"/>
        <v>0.21675392670157068</v>
      </c>
      <c r="P1117" s="2">
        <f t="shared" si="236"/>
        <v>0.53717277486910997</v>
      </c>
      <c r="Q1117" s="2">
        <f t="shared" si="237"/>
        <v>0</v>
      </c>
      <c r="R1117" s="1">
        <v>235</v>
      </c>
      <c r="S1117" s="1">
        <v>207</v>
      </c>
      <c r="T1117" s="1">
        <v>513</v>
      </c>
      <c r="AA1117" t="s">
        <v>1828</v>
      </c>
      <c r="AE1117" s="44">
        <v>33</v>
      </c>
      <c r="AF1117" s="46">
        <v>9</v>
      </c>
      <c r="AG1117" s="46">
        <v>70</v>
      </c>
      <c r="AH1117" s="50">
        <v>27300</v>
      </c>
      <c r="AI1117" s="50">
        <f t="shared" si="231"/>
        <v>33009</v>
      </c>
      <c r="AJ1117" t="s">
        <v>1483</v>
      </c>
      <c r="AQ1117" s="1">
        <f t="shared" si="239"/>
        <v>777</v>
      </c>
      <c r="AR1117" s="1">
        <v>637</v>
      </c>
      <c r="AS1117" s="1">
        <v>140</v>
      </c>
    </row>
    <row r="1118" spans="1:45" hidden="1" outlineLevel="1">
      <c r="A1118" t="s">
        <v>1085</v>
      </c>
      <c r="B1118" s="11" t="s">
        <v>1772</v>
      </c>
      <c r="E1118" s="1">
        <f t="shared" si="238"/>
        <v>5103</v>
      </c>
      <c r="G1118" s="1">
        <v>3828</v>
      </c>
      <c r="H1118" s="1">
        <v>3756</v>
      </c>
      <c r="I1118" s="2"/>
      <c r="J1118" s="2">
        <f t="shared" si="230"/>
        <v>0.73603762492651381</v>
      </c>
      <c r="K1118" s="10">
        <f t="shared" si="229"/>
        <v>2</v>
      </c>
      <c r="L1118" s="9">
        <f t="shared" si="232"/>
        <v>3</v>
      </c>
      <c r="M1118" s="8">
        <f t="shared" si="233"/>
        <v>1</v>
      </c>
      <c r="N1118" s="2">
        <f t="shared" si="234"/>
        <v>0.27963942778757594</v>
      </c>
      <c r="O1118" s="2">
        <f t="shared" si="235"/>
        <v>0.25788751714677638</v>
      </c>
      <c r="P1118" s="2">
        <f t="shared" si="236"/>
        <v>0.46247305506564768</v>
      </c>
      <c r="Q1118" s="2">
        <f t="shared" si="237"/>
        <v>-5.5511151231257827E-17</v>
      </c>
      <c r="R1118" s="1">
        <v>1427</v>
      </c>
      <c r="S1118" s="1">
        <v>1316</v>
      </c>
      <c r="T1118" s="1">
        <v>2360</v>
      </c>
      <c r="AA1118" t="s">
        <v>2485</v>
      </c>
      <c r="AE1118" s="44">
        <v>33</v>
      </c>
      <c r="AF1118" s="46">
        <v>13</v>
      </c>
      <c r="AG1118" s="46">
        <v>60</v>
      </c>
      <c r="AH1118" s="50">
        <v>27380</v>
      </c>
      <c r="AI1118" s="50">
        <f t="shared" si="231"/>
        <v>33013</v>
      </c>
      <c r="AJ1118" t="s">
        <v>905</v>
      </c>
      <c r="AQ1118" s="1">
        <f t="shared" si="239"/>
        <v>3828</v>
      </c>
      <c r="AR1118" s="1">
        <v>3567</v>
      </c>
      <c r="AS1118" s="1">
        <v>261</v>
      </c>
    </row>
    <row r="1119" spans="1:45" hidden="1" outlineLevel="1">
      <c r="A1119" t="s">
        <v>1006</v>
      </c>
      <c r="B1119" s="11" t="s">
        <v>1772</v>
      </c>
      <c r="E1119" s="1">
        <f t="shared" si="238"/>
        <v>1257</v>
      </c>
      <c r="G1119" s="1">
        <v>932</v>
      </c>
      <c r="H1119" s="1">
        <v>924</v>
      </c>
      <c r="I1119" s="2"/>
      <c r="J1119" s="2">
        <f t="shared" si="230"/>
        <v>0.73508353221957046</v>
      </c>
      <c r="K1119" s="10">
        <f t="shared" si="229"/>
        <v>3</v>
      </c>
      <c r="L1119" s="9">
        <f t="shared" si="232"/>
        <v>2</v>
      </c>
      <c r="M1119" s="8">
        <f t="shared" si="233"/>
        <v>1</v>
      </c>
      <c r="N1119" s="2">
        <f t="shared" si="234"/>
        <v>0.14638027048528243</v>
      </c>
      <c r="O1119" s="2">
        <f t="shared" si="235"/>
        <v>0.28639618138424822</v>
      </c>
      <c r="P1119" s="2">
        <f t="shared" si="236"/>
        <v>0.56722354813046938</v>
      </c>
      <c r="Q1119" s="2">
        <f t="shared" si="237"/>
        <v>-1.1102230246251565E-16</v>
      </c>
      <c r="R1119" s="1">
        <v>184</v>
      </c>
      <c r="S1119" s="1">
        <v>360</v>
      </c>
      <c r="T1119" s="1">
        <v>713</v>
      </c>
      <c r="AA1119" t="s">
        <v>1531</v>
      </c>
      <c r="AE1119" s="44">
        <v>33</v>
      </c>
      <c r="AF1119" s="46">
        <v>3</v>
      </c>
      <c r="AG1119" s="46">
        <v>40</v>
      </c>
      <c r="AH1119" s="50">
        <v>27700</v>
      </c>
      <c r="AI1119" s="50">
        <f t="shared" si="231"/>
        <v>33003</v>
      </c>
      <c r="AJ1119" t="s">
        <v>1483</v>
      </c>
      <c r="AQ1119" s="1">
        <f t="shared" si="239"/>
        <v>932</v>
      </c>
      <c r="AR1119" s="1">
        <v>792</v>
      </c>
      <c r="AS1119" s="1">
        <v>140</v>
      </c>
    </row>
    <row r="1120" spans="1:45" hidden="1" outlineLevel="1">
      <c r="A1120" t="s">
        <v>1734</v>
      </c>
      <c r="B1120" s="11" t="s">
        <v>1772</v>
      </c>
      <c r="E1120" s="1">
        <f t="shared" si="238"/>
        <v>3009</v>
      </c>
      <c r="G1120" s="1">
        <v>2351</v>
      </c>
      <c r="H1120" s="1">
        <v>2323</v>
      </c>
      <c r="I1120" s="2"/>
      <c r="J1120" s="2">
        <f t="shared" si="230"/>
        <v>0.77201728148886672</v>
      </c>
      <c r="K1120" s="10">
        <f t="shared" si="229"/>
        <v>3</v>
      </c>
      <c r="L1120" s="9">
        <f t="shared" si="232"/>
        <v>2</v>
      </c>
      <c r="M1120" s="8">
        <f t="shared" si="233"/>
        <v>1</v>
      </c>
      <c r="N1120" s="2">
        <f t="shared" si="234"/>
        <v>0.20305749418411431</v>
      </c>
      <c r="O1120" s="2">
        <f t="shared" si="235"/>
        <v>0.30242605516782983</v>
      </c>
      <c r="P1120" s="2">
        <f t="shared" si="236"/>
        <v>0.49451645064805583</v>
      </c>
      <c r="Q1120" s="2">
        <f t="shared" si="237"/>
        <v>0</v>
      </c>
      <c r="R1120" s="1">
        <v>611</v>
      </c>
      <c r="S1120" s="1">
        <v>910</v>
      </c>
      <c r="T1120" s="1">
        <v>1488</v>
      </c>
      <c r="AA1120" t="s">
        <v>2800</v>
      </c>
      <c r="AE1120" s="44">
        <v>33</v>
      </c>
      <c r="AF1120" s="46">
        <v>15</v>
      </c>
      <c r="AG1120" s="46">
        <v>60</v>
      </c>
      <c r="AH1120" s="50">
        <v>27940</v>
      </c>
      <c r="AI1120" s="50">
        <f t="shared" si="231"/>
        <v>33015</v>
      </c>
      <c r="AJ1120" t="s">
        <v>1483</v>
      </c>
      <c r="AQ1120" s="1">
        <f t="shared" si="239"/>
        <v>2351</v>
      </c>
      <c r="AR1120" s="1">
        <v>2169</v>
      </c>
      <c r="AS1120" s="1">
        <v>182</v>
      </c>
    </row>
    <row r="1121" spans="1:45" hidden="1" outlineLevel="1">
      <c r="A1121" t="s">
        <v>458</v>
      </c>
      <c r="B1121" s="11" t="s">
        <v>1772</v>
      </c>
      <c r="E1121" s="1">
        <f t="shared" si="238"/>
        <v>6309</v>
      </c>
      <c r="G1121" s="1">
        <v>4620</v>
      </c>
      <c r="H1121" s="1">
        <v>4586</v>
      </c>
      <c r="I1121" s="2"/>
      <c r="J1121" s="2">
        <f t="shared" si="230"/>
        <v>0.72689808210492945</v>
      </c>
      <c r="K1121" s="10">
        <f t="shared" si="229"/>
        <v>3</v>
      </c>
      <c r="L1121" s="9">
        <f t="shared" si="232"/>
        <v>2</v>
      </c>
      <c r="M1121" s="8">
        <f t="shared" si="233"/>
        <v>1</v>
      </c>
      <c r="N1121" s="2">
        <f t="shared" si="234"/>
        <v>0.23537803138373753</v>
      </c>
      <c r="O1121" s="2">
        <f t="shared" si="235"/>
        <v>0.36788714534791567</v>
      </c>
      <c r="P1121" s="2">
        <f t="shared" si="236"/>
        <v>0.3967348232683468</v>
      </c>
      <c r="Q1121" s="2">
        <f t="shared" si="237"/>
        <v>5.5511151231257827E-17</v>
      </c>
      <c r="R1121" s="1">
        <v>1485</v>
      </c>
      <c r="S1121" s="1">
        <v>2321</v>
      </c>
      <c r="T1121" s="1">
        <v>2503</v>
      </c>
      <c r="AA1121" t="s">
        <v>1276</v>
      </c>
      <c r="AE1121" s="44">
        <v>33</v>
      </c>
      <c r="AF1121" s="46">
        <v>1</v>
      </c>
      <c r="AG1121" s="46">
        <v>25</v>
      </c>
      <c r="AH1121" s="50">
        <v>28740</v>
      </c>
      <c r="AI1121" s="50">
        <f t="shared" si="231"/>
        <v>33001</v>
      </c>
      <c r="AJ1121" t="s">
        <v>1483</v>
      </c>
      <c r="AQ1121" s="1">
        <f t="shared" si="239"/>
        <v>4620</v>
      </c>
      <c r="AR1121" s="1">
        <v>3966</v>
      </c>
      <c r="AS1121" s="1">
        <v>654</v>
      </c>
    </row>
    <row r="1122" spans="1:45" hidden="1" outlineLevel="1">
      <c r="A1122" t="s">
        <v>1798</v>
      </c>
      <c r="B1122" s="11" t="s">
        <v>1772</v>
      </c>
      <c r="E1122" s="1">
        <f t="shared" si="238"/>
        <v>2578</v>
      </c>
      <c r="G1122" s="1">
        <v>2177</v>
      </c>
      <c r="H1122" s="1">
        <v>2154</v>
      </c>
      <c r="I1122" s="2"/>
      <c r="J1122" s="2">
        <f t="shared" si="230"/>
        <v>0.83553141970519784</v>
      </c>
      <c r="K1122" s="10">
        <f t="shared" si="229"/>
        <v>3</v>
      </c>
      <c r="L1122" s="9">
        <f t="shared" si="232"/>
        <v>2</v>
      </c>
      <c r="M1122" s="8">
        <f t="shared" si="233"/>
        <v>1</v>
      </c>
      <c r="N1122" s="2">
        <f t="shared" si="234"/>
        <v>0.22110162916989914</v>
      </c>
      <c r="O1122" s="2">
        <f t="shared" si="235"/>
        <v>0.34522885958107058</v>
      </c>
      <c r="P1122" s="2">
        <f t="shared" si="236"/>
        <v>0.43366951124903025</v>
      </c>
      <c r="Q1122" s="2">
        <f t="shared" si="237"/>
        <v>0</v>
      </c>
      <c r="R1122" s="1">
        <v>570</v>
      </c>
      <c r="S1122" s="1">
        <v>890</v>
      </c>
      <c r="T1122" s="1">
        <v>1118</v>
      </c>
      <c r="AA1122" t="s">
        <v>1276</v>
      </c>
      <c r="AE1122" s="44">
        <v>33</v>
      </c>
      <c r="AF1122" s="46">
        <v>1</v>
      </c>
      <c r="AG1122" s="46">
        <v>30</v>
      </c>
      <c r="AH1122" s="50">
        <v>28980</v>
      </c>
      <c r="AI1122" s="50">
        <f t="shared" si="231"/>
        <v>33001</v>
      </c>
      <c r="AJ1122" t="s">
        <v>1483</v>
      </c>
      <c r="AQ1122" s="1">
        <f t="shared" si="239"/>
        <v>2177</v>
      </c>
      <c r="AR1122" s="1">
        <v>1987</v>
      </c>
      <c r="AS1122" s="1">
        <v>190</v>
      </c>
    </row>
    <row r="1123" spans="1:45" hidden="1" outlineLevel="1">
      <c r="A1123" t="s">
        <v>145</v>
      </c>
      <c r="B1123" s="11" t="s">
        <v>1772</v>
      </c>
      <c r="E1123" s="1">
        <f t="shared" si="238"/>
        <v>574</v>
      </c>
      <c r="G1123" s="1">
        <v>441</v>
      </c>
      <c r="H1123" s="1">
        <v>439</v>
      </c>
      <c r="I1123" s="2"/>
      <c r="J1123" s="2">
        <f t="shared" si="230"/>
        <v>0.76480836236933802</v>
      </c>
      <c r="K1123" s="10">
        <f t="shared" si="229"/>
        <v>3</v>
      </c>
      <c r="L1123" s="9">
        <f t="shared" si="232"/>
        <v>2</v>
      </c>
      <c r="M1123" s="8">
        <f t="shared" si="233"/>
        <v>1</v>
      </c>
      <c r="N1123" s="2">
        <f t="shared" si="234"/>
        <v>0.23170731707317074</v>
      </c>
      <c r="O1123" s="2">
        <f t="shared" si="235"/>
        <v>0.23867595818815332</v>
      </c>
      <c r="P1123" s="2">
        <f t="shared" si="236"/>
        <v>0.52961672473867594</v>
      </c>
      <c r="Q1123" s="2">
        <f t="shared" si="237"/>
        <v>0</v>
      </c>
      <c r="R1123" s="1">
        <v>133</v>
      </c>
      <c r="S1123" s="1">
        <v>137</v>
      </c>
      <c r="T1123" s="1">
        <v>304</v>
      </c>
      <c r="AA1123" t="s">
        <v>1792</v>
      </c>
      <c r="AE1123" s="44">
        <v>33</v>
      </c>
      <c r="AF1123" s="46">
        <v>5</v>
      </c>
      <c r="AG1123" s="46">
        <v>25</v>
      </c>
      <c r="AH1123" s="50">
        <v>29220</v>
      </c>
      <c r="AI1123" s="50">
        <f t="shared" si="231"/>
        <v>33005</v>
      </c>
      <c r="AJ1123" t="s">
        <v>1483</v>
      </c>
      <c r="AQ1123" s="1">
        <f t="shared" si="239"/>
        <v>441</v>
      </c>
      <c r="AR1123" s="1">
        <v>415</v>
      </c>
      <c r="AS1123" s="1">
        <v>26</v>
      </c>
    </row>
    <row r="1124" spans="1:45" hidden="1" outlineLevel="1">
      <c r="A1124" t="s">
        <v>372</v>
      </c>
      <c r="B1124" s="11" t="s">
        <v>1772</v>
      </c>
      <c r="E1124" s="1">
        <f t="shared" si="238"/>
        <v>12832</v>
      </c>
      <c r="G1124" s="1">
        <v>9121</v>
      </c>
      <c r="H1124" s="1">
        <v>9031</v>
      </c>
      <c r="I1124" s="2"/>
      <c r="J1124" s="2">
        <f t="shared" si="230"/>
        <v>0.70378740648379057</v>
      </c>
      <c r="K1124" s="10">
        <f t="shared" si="229"/>
        <v>3</v>
      </c>
      <c r="L1124" s="9">
        <f t="shared" si="232"/>
        <v>1</v>
      </c>
      <c r="M1124" s="8">
        <f t="shared" si="233"/>
        <v>2</v>
      </c>
      <c r="N1124" s="2">
        <f t="shared" si="234"/>
        <v>0.26644326683291769</v>
      </c>
      <c r="O1124" s="2">
        <f t="shared" si="235"/>
        <v>0.39066396508728179</v>
      </c>
      <c r="P1124" s="2">
        <f t="shared" si="236"/>
        <v>0.34289276807980051</v>
      </c>
      <c r="Q1124" s="2">
        <f t="shared" si="237"/>
        <v>-5.5511151231257827E-17</v>
      </c>
      <c r="R1124" s="1">
        <v>3419</v>
      </c>
      <c r="S1124" s="1">
        <v>5013</v>
      </c>
      <c r="T1124" s="1">
        <v>4400</v>
      </c>
      <c r="AA1124" t="s">
        <v>1193</v>
      </c>
      <c r="AE1124" s="44">
        <v>33</v>
      </c>
      <c r="AF1124" s="46">
        <v>11</v>
      </c>
      <c r="AG1124" s="46">
        <v>40</v>
      </c>
      <c r="AH1124" s="50">
        <v>29860</v>
      </c>
      <c r="AI1124" s="50">
        <f t="shared" si="231"/>
        <v>33011</v>
      </c>
      <c r="AJ1124" t="s">
        <v>1483</v>
      </c>
      <c r="AQ1124" s="1">
        <f t="shared" si="239"/>
        <v>9121</v>
      </c>
      <c r="AR1124" s="1">
        <v>8361</v>
      </c>
      <c r="AS1124" s="1">
        <v>760</v>
      </c>
    </row>
    <row r="1125" spans="1:45" hidden="1" outlineLevel="1">
      <c r="A1125" t="s">
        <v>75</v>
      </c>
      <c r="B1125" s="11" t="s">
        <v>1772</v>
      </c>
      <c r="E1125" s="1">
        <f t="shared" si="238"/>
        <v>2063</v>
      </c>
      <c r="G1125" s="1">
        <v>1628</v>
      </c>
      <c r="H1125" s="1">
        <v>1542</v>
      </c>
      <c r="I1125" s="2"/>
      <c r="J1125" s="2">
        <f t="shared" si="230"/>
        <v>0.74745516238487641</v>
      </c>
      <c r="K1125" s="10">
        <f t="shared" si="229"/>
        <v>1</v>
      </c>
      <c r="L1125" s="9">
        <f t="shared" si="232"/>
        <v>3</v>
      </c>
      <c r="M1125" s="8">
        <f t="shared" si="233"/>
        <v>2</v>
      </c>
      <c r="N1125" s="2">
        <f t="shared" si="234"/>
        <v>0.4449830344158992</v>
      </c>
      <c r="O1125" s="2">
        <f t="shared" si="235"/>
        <v>0.25739214735821619</v>
      </c>
      <c r="P1125" s="2">
        <f t="shared" si="236"/>
        <v>0.29762481822588466</v>
      </c>
      <c r="Q1125" s="2">
        <f t="shared" si="237"/>
        <v>0</v>
      </c>
      <c r="R1125" s="1">
        <v>918</v>
      </c>
      <c r="S1125" s="1">
        <v>531</v>
      </c>
      <c r="T1125" s="1">
        <v>614</v>
      </c>
      <c r="AA1125" t="s">
        <v>184</v>
      </c>
      <c r="AE1125" s="44">
        <v>33</v>
      </c>
      <c r="AF1125" s="46">
        <v>7</v>
      </c>
      <c r="AG1125" s="46">
        <v>95</v>
      </c>
      <c r="AH1125" s="50">
        <v>30260</v>
      </c>
      <c r="AI1125" s="50">
        <f t="shared" si="231"/>
        <v>33007</v>
      </c>
      <c r="AJ1125" t="s">
        <v>1483</v>
      </c>
      <c r="AQ1125" s="1">
        <f t="shared" si="239"/>
        <v>1628</v>
      </c>
      <c r="AR1125" s="1">
        <v>1463</v>
      </c>
      <c r="AS1125" s="1">
        <v>165</v>
      </c>
    </row>
    <row r="1126" spans="1:45" hidden="1" outlineLevel="1">
      <c r="A1126" t="s">
        <v>718</v>
      </c>
      <c r="B1126" s="11" t="s">
        <v>1772</v>
      </c>
      <c r="E1126" s="1">
        <f t="shared" si="238"/>
        <v>593</v>
      </c>
      <c r="G1126" s="1">
        <v>455</v>
      </c>
      <c r="H1126" s="1">
        <v>452</v>
      </c>
      <c r="I1126" s="2"/>
      <c r="J1126" s="2">
        <f t="shared" si="230"/>
        <v>0.76222596964586842</v>
      </c>
      <c r="K1126" s="10">
        <f t="shared" si="229"/>
        <v>3</v>
      </c>
      <c r="L1126" s="9">
        <f t="shared" si="232"/>
        <v>2</v>
      </c>
      <c r="M1126" s="8">
        <f t="shared" si="233"/>
        <v>1</v>
      </c>
      <c r="N1126" s="2">
        <f t="shared" si="234"/>
        <v>0.2748735244519393</v>
      </c>
      <c r="O1126" s="2">
        <f t="shared" si="235"/>
        <v>0.29848229342327148</v>
      </c>
      <c r="P1126" s="2">
        <f t="shared" si="236"/>
        <v>0.42664418212478922</v>
      </c>
      <c r="Q1126" s="2">
        <f t="shared" si="237"/>
        <v>-5.5511151231257827E-17</v>
      </c>
      <c r="R1126" s="1">
        <v>163</v>
      </c>
      <c r="S1126" s="1">
        <v>177</v>
      </c>
      <c r="T1126" s="1">
        <v>253</v>
      </c>
      <c r="AA1126" t="s">
        <v>803</v>
      </c>
      <c r="AE1126" s="44">
        <v>33</v>
      </c>
      <c r="AF1126" s="46">
        <v>19</v>
      </c>
      <c r="AG1126" s="46">
        <v>30</v>
      </c>
      <c r="AH1126" s="50">
        <v>30500</v>
      </c>
      <c r="AI1126" s="50">
        <f t="shared" si="231"/>
        <v>33019</v>
      </c>
      <c r="AJ1126" t="s">
        <v>1483</v>
      </c>
      <c r="AQ1126" s="1">
        <f t="shared" si="239"/>
        <v>455</v>
      </c>
      <c r="AR1126" s="1">
        <v>419</v>
      </c>
      <c r="AS1126" s="1">
        <v>36</v>
      </c>
    </row>
    <row r="1127" spans="1:45" hidden="1" outlineLevel="1">
      <c r="A1127" t="s">
        <v>1828</v>
      </c>
      <c r="B1127" s="11" t="s">
        <v>1772</v>
      </c>
      <c r="E1127" s="1">
        <f t="shared" si="238"/>
        <v>892</v>
      </c>
      <c r="G1127" s="1">
        <v>724</v>
      </c>
      <c r="H1127" s="1">
        <v>707</v>
      </c>
      <c r="I1127" s="2"/>
      <c r="J1127" s="2">
        <f t="shared" si="230"/>
        <v>0.79260089686098656</v>
      </c>
      <c r="K1127" s="10">
        <f t="shared" si="229"/>
        <v>3</v>
      </c>
      <c r="L1127" s="9">
        <f t="shared" si="232"/>
        <v>2</v>
      </c>
      <c r="M1127" s="8">
        <f t="shared" si="233"/>
        <v>1</v>
      </c>
      <c r="N1127" s="2">
        <f t="shared" si="234"/>
        <v>0.22982062780269058</v>
      </c>
      <c r="O1127" s="2">
        <f t="shared" si="235"/>
        <v>0.26681614349775784</v>
      </c>
      <c r="P1127" s="2">
        <f t="shared" si="236"/>
        <v>0.50336322869955152</v>
      </c>
      <c r="Q1127" s="2">
        <f t="shared" si="237"/>
        <v>0</v>
      </c>
      <c r="R1127" s="1">
        <v>205</v>
      </c>
      <c r="S1127" s="1">
        <v>238</v>
      </c>
      <c r="T1127" s="1">
        <v>449</v>
      </c>
      <c r="AA1127" t="s">
        <v>1828</v>
      </c>
      <c r="AE1127" s="44">
        <v>33</v>
      </c>
      <c r="AF1127" s="46">
        <v>9</v>
      </c>
      <c r="AG1127" s="46">
        <v>75</v>
      </c>
      <c r="AH1127" s="50">
        <v>30820</v>
      </c>
      <c r="AI1127" s="50">
        <f t="shared" si="231"/>
        <v>33009</v>
      </c>
      <c r="AJ1127" t="s">
        <v>1483</v>
      </c>
      <c r="AQ1127" s="1">
        <f t="shared" si="239"/>
        <v>724</v>
      </c>
      <c r="AR1127" s="1">
        <v>649</v>
      </c>
      <c r="AS1127" s="1">
        <v>75</v>
      </c>
    </row>
    <row r="1128" spans="1:45" hidden="1" outlineLevel="1">
      <c r="A1128" t="s">
        <v>230</v>
      </c>
      <c r="B1128" s="11" t="s">
        <v>1772</v>
      </c>
      <c r="E1128" s="1">
        <f t="shared" si="238"/>
        <v>2331</v>
      </c>
      <c r="G1128" s="1">
        <v>1997</v>
      </c>
      <c r="H1128" s="1">
        <v>1989</v>
      </c>
      <c r="I1128" s="2"/>
      <c r="J1128" s="2">
        <f t="shared" si="230"/>
        <v>0.85328185328185324</v>
      </c>
      <c r="K1128" s="10">
        <f t="shared" si="229"/>
        <v>3</v>
      </c>
      <c r="L1128" s="9">
        <f t="shared" si="232"/>
        <v>2</v>
      </c>
      <c r="M1128" s="8">
        <f t="shared" si="233"/>
        <v>1</v>
      </c>
      <c r="N1128" s="2">
        <f t="shared" si="234"/>
        <v>0.2857142857142857</v>
      </c>
      <c r="O1128" s="2">
        <f t="shared" si="235"/>
        <v>0.29086229086229087</v>
      </c>
      <c r="P1128" s="2">
        <f t="shared" si="236"/>
        <v>0.42342342342342343</v>
      </c>
      <c r="Q1128" s="2">
        <f t="shared" si="237"/>
        <v>0</v>
      </c>
      <c r="R1128" s="1">
        <v>666</v>
      </c>
      <c r="S1128" s="1">
        <v>678</v>
      </c>
      <c r="T1128" s="1">
        <v>987</v>
      </c>
      <c r="AA1128" t="s">
        <v>803</v>
      </c>
      <c r="AE1128" s="44">
        <v>33</v>
      </c>
      <c r="AF1128" s="46">
        <v>19</v>
      </c>
      <c r="AG1128" s="46">
        <v>35</v>
      </c>
      <c r="AH1128" s="50">
        <v>31220</v>
      </c>
      <c r="AI1128" s="50">
        <f t="shared" si="231"/>
        <v>33019</v>
      </c>
      <c r="AJ1128" t="s">
        <v>1483</v>
      </c>
      <c r="AQ1128" s="1">
        <f t="shared" si="239"/>
        <v>1997</v>
      </c>
      <c r="AR1128" s="1">
        <v>1702</v>
      </c>
      <c r="AS1128" s="1">
        <v>295</v>
      </c>
    </row>
    <row r="1129" spans="1:45" hidden="1" outlineLevel="1">
      <c r="A1129" t="s">
        <v>2342</v>
      </c>
      <c r="B1129" s="11" t="s">
        <v>1772</v>
      </c>
      <c r="E1129" s="1">
        <f t="shared" si="238"/>
        <v>1158</v>
      </c>
      <c r="G1129" s="1">
        <v>928</v>
      </c>
      <c r="H1129" s="1">
        <v>930</v>
      </c>
      <c r="I1129" s="2"/>
      <c r="J1129" s="2">
        <f t="shared" si="230"/>
        <v>0.80310880829015541</v>
      </c>
      <c r="K1129" s="10">
        <f t="shared" si="229"/>
        <v>3</v>
      </c>
      <c r="L1129" s="9">
        <f t="shared" si="232"/>
        <v>2</v>
      </c>
      <c r="M1129" s="8">
        <f t="shared" si="233"/>
        <v>1</v>
      </c>
      <c r="N1129" s="2">
        <f t="shared" si="234"/>
        <v>0.27115716753022451</v>
      </c>
      <c r="O1129" s="2">
        <f t="shared" si="235"/>
        <v>0.30829015544041449</v>
      </c>
      <c r="P1129" s="2">
        <f t="shared" si="236"/>
        <v>0.42055267702936094</v>
      </c>
      <c r="Q1129" s="2">
        <f t="shared" si="237"/>
        <v>1.1102230246251565E-16</v>
      </c>
      <c r="R1129" s="1">
        <v>314</v>
      </c>
      <c r="S1129" s="1">
        <v>357</v>
      </c>
      <c r="T1129" s="1">
        <v>487</v>
      </c>
      <c r="AA1129" t="s">
        <v>1193</v>
      </c>
      <c r="AE1129" s="44">
        <v>33</v>
      </c>
      <c r="AF1129" s="46">
        <v>11</v>
      </c>
      <c r="AG1129" s="46">
        <v>45</v>
      </c>
      <c r="AH1129" s="50">
        <v>31540</v>
      </c>
      <c r="AI1129" s="50">
        <f t="shared" si="231"/>
        <v>33011</v>
      </c>
      <c r="AJ1129" t="s">
        <v>1483</v>
      </c>
      <c r="AQ1129" s="1">
        <f t="shared" si="239"/>
        <v>928</v>
      </c>
      <c r="AR1129" s="1">
        <v>869</v>
      </c>
      <c r="AS1129" s="1">
        <v>59</v>
      </c>
    </row>
    <row r="1130" spans="1:45" hidden="1" outlineLevel="1">
      <c r="A1130" t="s">
        <v>299</v>
      </c>
      <c r="B1130" s="11" t="s">
        <v>1772</v>
      </c>
      <c r="E1130" s="1">
        <f t="shared" si="238"/>
        <v>2889</v>
      </c>
      <c r="G1130" s="1">
        <v>2309</v>
      </c>
      <c r="H1130" s="1">
        <v>2285</v>
      </c>
      <c r="I1130" s="2"/>
      <c r="J1130" s="2">
        <f t="shared" si="230"/>
        <v>0.7909311180339218</v>
      </c>
      <c r="K1130" s="10">
        <f t="shared" si="229"/>
        <v>3</v>
      </c>
      <c r="L1130" s="9">
        <f t="shared" si="232"/>
        <v>2</v>
      </c>
      <c r="M1130" s="8">
        <f t="shared" si="233"/>
        <v>1</v>
      </c>
      <c r="N1130" s="2">
        <f t="shared" si="234"/>
        <v>0.26479750778816197</v>
      </c>
      <c r="O1130" s="2">
        <f t="shared" si="235"/>
        <v>0.31187262028383522</v>
      </c>
      <c r="P1130" s="2">
        <f t="shared" si="236"/>
        <v>0.42332987192800275</v>
      </c>
      <c r="Q1130" s="2">
        <f t="shared" si="237"/>
        <v>1.1102230246251565E-16</v>
      </c>
      <c r="R1130" s="1">
        <v>765</v>
      </c>
      <c r="S1130" s="1">
        <v>901</v>
      </c>
      <c r="T1130" s="1">
        <v>1223</v>
      </c>
      <c r="AA1130" t="s">
        <v>2800</v>
      </c>
      <c r="AE1130" s="44">
        <v>33</v>
      </c>
      <c r="AF1130" s="46">
        <v>15</v>
      </c>
      <c r="AG1130" s="46">
        <v>65</v>
      </c>
      <c r="AH1130" s="50">
        <v>31700</v>
      </c>
      <c r="AI1130" s="50">
        <f t="shared" si="231"/>
        <v>33015</v>
      </c>
      <c r="AJ1130" t="s">
        <v>1483</v>
      </c>
      <c r="AQ1130" s="1">
        <f t="shared" si="239"/>
        <v>2309</v>
      </c>
      <c r="AR1130" s="1">
        <v>1985</v>
      </c>
      <c r="AS1130" s="1">
        <v>324</v>
      </c>
    </row>
    <row r="1131" spans="1:45" hidden="1" outlineLevel="1">
      <c r="A1131" t="s">
        <v>2480</v>
      </c>
      <c r="B1131" s="11" t="s">
        <v>1772</v>
      </c>
      <c r="E1131" s="1">
        <f t="shared" si="238"/>
        <v>1</v>
      </c>
      <c r="G1131" s="1">
        <v>1</v>
      </c>
      <c r="H1131" s="1">
        <v>1</v>
      </c>
      <c r="I1131" s="2"/>
      <c r="J1131" s="2">
        <f t="shared" si="230"/>
        <v>1</v>
      </c>
      <c r="K1131" s="10" t="str">
        <f t="shared" si="229"/>
        <v/>
      </c>
      <c r="L1131" s="9" t="str">
        <f t="shared" si="232"/>
        <v/>
      </c>
      <c r="M1131" s="8">
        <f t="shared" si="233"/>
        <v>1</v>
      </c>
      <c r="N1131" s="2">
        <f t="shared" si="234"/>
        <v>0</v>
      </c>
      <c r="O1131" s="2">
        <f t="shared" si="235"/>
        <v>0</v>
      </c>
      <c r="P1131" s="2">
        <f t="shared" si="236"/>
        <v>1</v>
      </c>
      <c r="Q1131" s="2">
        <f t="shared" si="237"/>
        <v>0</v>
      </c>
      <c r="R1131" s="1">
        <v>0</v>
      </c>
      <c r="S1131" s="1">
        <v>0</v>
      </c>
      <c r="T1131" s="1">
        <v>1</v>
      </c>
      <c r="AA1131" t="s">
        <v>184</v>
      </c>
      <c r="AE1131" s="44">
        <v>33</v>
      </c>
      <c r="AF1131" s="46">
        <v>7</v>
      </c>
      <c r="AG1131" s="46">
        <v>100</v>
      </c>
      <c r="AH1131" s="50">
        <v>31780</v>
      </c>
      <c r="AI1131" s="50">
        <f t="shared" si="231"/>
        <v>33007</v>
      </c>
      <c r="AJ1131" t="s">
        <v>1239</v>
      </c>
      <c r="AQ1131" s="1">
        <f t="shared" si="239"/>
        <v>1</v>
      </c>
      <c r="AR1131" s="1">
        <v>1</v>
      </c>
      <c r="AS1131" s="1">
        <v>0</v>
      </c>
    </row>
    <row r="1132" spans="1:45" hidden="1" outlineLevel="1">
      <c r="A1132" s="11" t="s">
        <v>2478</v>
      </c>
      <c r="B1132" s="11" t="s">
        <v>1772</v>
      </c>
      <c r="E1132" s="1">
        <f t="shared" si="238"/>
        <v>1406</v>
      </c>
      <c r="G1132" s="1">
        <v>978</v>
      </c>
      <c r="H1132" s="1">
        <v>964</v>
      </c>
      <c r="I1132" s="2"/>
      <c r="J1132" s="2">
        <f t="shared" si="230"/>
        <v>0.68563300142247507</v>
      </c>
      <c r="K1132" s="10">
        <f t="shared" si="229"/>
        <v>2</v>
      </c>
      <c r="L1132" s="9">
        <f t="shared" si="232"/>
        <v>3</v>
      </c>
      <c r="M1132" s="8">
        <f t="shared" si="233"/>
        <v>1</v>
      </c>
      <c r="N1132" s="2">
        <f t="shared" si="234"/>
        <v>0.28876244665718348</v>
      </c>
      <c r="O1132" s="2">
        <f t="shared" si="235"/>
        <v>0.21906116642958748</v>
      </c>
      <c r="P1132" s="2">
        <f t="shared" si="236"/>
        <v>0.49217638691322901</v>
      </c>
      <c r="Q1132" s="2">
        <f t="shared" si="237"/>
        <v>5.5511151231257827E-17</v>
      </c>
      <c r="R1132" s="1">
        <v>406</v>
      </c>
      <c r="S1132" s="1">
        <v>308</v>
      </c>
      <c r="T1132" s="1">
        <v>692</v>
      </c>
      <c r="AA1132" t="s">
        <v>1193</v>
      </c>
      <c r="AE1132" s="44">
        <v>33</v>
      </c>
      <c r="AF1132" s="46">
        <v>11</v>
      </c>
      <c r="AG1132" s="46">
        <v>50</v>
      </c>
      <c r="AH1132" s="50">
        <v>31940</v>
      </c>
      <c r="AI1132" s="50">
        <f t="shared" si="231"/>
        <v>33011</v>
      </c>
      <c r="AJ1132" t="s">
        <v>1483</v>
      </c>
      <c r="AQ1132" s="1">
        <f t="shared" si="239"/>
        <v>978</v>
      </c>
      <c r="AR1132" s="1">
        <v>907</v>
      </c>
      <c r="AS1132" s="1">
        <v>71</v>
      </c>
    </row>
    <row r="1133" spans="1:45" hidden="1" outlineLevel="1">
      <c r="A1133" t="s">
        <v>2473</v>
      </c>
      <c r="B1133" s="11" t="s">
        <v>1772</v>
      </c>
      <c r="E1133" s="1">
        <f t="shared" si="238"/>
        <v>406</v>
      </c>
      <c r="G1133" s="1">
        <v>322</v>
      </c>
      <c r="H1133" s="1">
        <v>313</v>
      </c>
      <c r="I1133" s="2"/>
      <c r="J1133" s="2">
        <f t="shared" si="230"/>
        <v>0.77093596059113301</v>
      </c>
      <c r="K1133" s="10">
        <f t="shared" ref="K1133:K1196" si="240">IF(R1133&gt;0,RANK(R1133,$R1133:$W1133),"")</f>
        <v>2</v>
      </c>
      <c r="L1133" s="9">
        <f t="shared" si="232"/>
        <v>3</v>
      </c>
      <c r="M1133" s="8">
        <f t="shared" si="233"/>
        <v>1</v>
      </c>
      <c r="N1133" s="2">
        <f t="shared" si="234"/>
        <v>0.30049261083743845</v>
      </c>
      <c r="O1133" s="2">
        <f t="shared" si="235"/>
        <v>0.16009852216748768</v>
      </c>
      <c r="P1133" s="2">
        <f t="shared" si="236"/>
        <v>0.53940886699507384</v>
      </c>
      <c r="Q1133" s="2">
        <f t="shared" si="237"/>
        <v>1.1102230246251565E-16</v>
      </c>
      <c r="R1133" s="1">
        <v>122</v>
      </c>
      <c r="S1133" s="1">
        <v>65</v>
      </c>
      <c r="T1133" s="1">
        <v>219</v>
      </c>
      <c r="AA1133" t="s">
        <v>1828</v>
      </c>
      <c r="AE1133" s="44">
        <v>33</v>
      </c>
      <c r="AF1133" s="46">
        <v>9</v>
      </c>
      <c r="AG1133" s="46">
        <v>80</v>
      </c>
      <c r="AH1133" s="50">
        <v>32180</v>
      </c>
      <c r="AI1133" s="50">
        <f t="shared" si="231"/>
        <v>33009</v>
      </c>
      <c r="AJ1133" t="s">
        <v>1483</v>
      </c>
      <c r="AQ1133" s="1">
        <f t="shared" si="239"/>
        <v>322</v>
      </c>
      <c r="AR1133" s="1">
        <v>304</v>
      </c>
      <c r="AS1133" s="1">
        <v>18</v>
      </c>
    </row>
    <row r="1134" spans="1:45" hidden="1" outlineLevel="1">
      <c r="A1134" t="s">
        <v>940</v>
      </c>
      <c r="B1134" s="11" t="s">
        <v>1772</v>
      </c>
      <c r="E1134" s="1">
        <f t="shared" si="238"/>
        <v>138</v>
      </c>
      <c r="G1134" s="1">
        <v>128</v>
      </c>
      <c r="H1134" s="1">
        <v>127</v>
      </c>
      <c r="I1134" s="2"/>
      <c r="J1134" s="2">
        <f t="shared" si="230"/>
        <v>0.92028985507246375</v>
      </c>
      <c r="K1134" s="10">
        <f t="shared" si="240"/>
        <v>3</v>
      </c>
      <c r="L1134" s="9">
        <f t="shared" si="232"/>
        <v>1</v>
      </c>
      <c r="M1134" s="8">
        <f t="shared" si="233"/>
        <v>2</v>
      </c>
      <c r="N1134" s="2">
        <f t="shared" si="234"/>
        <v>9.420289855072464E-2</v>
      </c>
      <c r="O1134" s="2">
        <f t="shared" si="235"/>
        <v>0.54347826086956519</v>
      </c>
      <c r="P1134" s="2">
        <f t="shared" si="236"/>
        <v>0.36231884057971014</v>
      </c>
      <c r="Q1134" s="2">
        <f t="shared" si="237"/>
        <v>5.5511151231257827E-17</v>
      </c>
      <c r="R1134" s="1">
        <v>13</v>
      </c>
      <c r="S1134" s="1">
        <v>75</v>
      </c>
      <c r="T1134" s="1">
        <v>50</v>
      </c>
      <c r="AA1134" t="s">
        <v>1531</v>
      </c>
      <c r="AE1134" s="44">
        <v>33</v>
      </c>
      <c r="AF1134" s="46">
        <v>3</v>
      </c>
      <c r="AG1134" s="46">
        <v>45</v>
      </c>
      <c r="AH1134" s="50">
        <v>32500</v>
      </c>
      <c r="AI1134" s="50">
        <f t="shared" si="231"/>
        <v>33003</v>
      </c>
      <c r="AJ1134" t="s">
        <v>640</v>
      </c>
      <c r="AQ1134" s="1">
        <f t="shared" si="239"/>
        <v>128</v>
      </c>
      <c r="AR1134" s="1">
        <v>88</v>
      </c>
      <c r="AS1134" s="1">
        <v>40</v>
      </c>
    </row>
    <row r="1135" spans="1:45" hidden="1" outlineLevel="1">
      <c r="A1135" t="s">
        <v>2608</v>
      </c>
      <c r="B1135" s="11" t="s">
        <v>1772</v>
      </c>
      <c r="E1135" s="1">
        <f t="shared" si="238"/>
        <v>6299</v>
      </c>
      <c r="G1135" s="1">
        <v>5228</v>
      </c>
      <c r="H1135" s="1">
        <v>5204</v>
      </c>
      <c r="I1135" s="2"/>
      <c r="J1135" s="2">
        <f t="shared" si="230"/>
        <v>0.82616288299730112</v>
      </c>
      <c r="K1135" s="10">
        <f t="shared" si="240"/>
        <v>3</v>
      </c>
      <c r="L1135" s="9">
        <f t="shared" si="232"/>
        <v>2</v>
      </c>
      <c r="M1135" s="8">
        <f t="shared" si="233"/>
        <v>1</v>
      </c>
      <c r="N1135" s="2">
        <f t="shared" si="234"/>
        <v>0.23876805842197174</v>
      </c>
      <c r="O1135" s="2">
        <f t="shared" si="235"/>
        <v>0.34942054294332436</v>
      </c>
      <c r="P1135" s="2">
        <f t="shared" si="236"/>
        <v>0.4118113986347039</v>
      </c>
      <c r="Q1135" s="2">
        <f t="shared" si="237"/>
        <v>-5.5511151231257827E-17</v>
      </c>
      <c r="R1135" s="1">
        <v>1504</v>
      </c>
      <c r="S1135" s="1">
        <v>2201</v>
      </c>
      <c r="T1135" s="1">
        <v>2594</v>
      </c>
      <c r="AA1135" t="s">
        <v>2800</v>
      </c>
      <c r="AE1135" s="44">
        <v>33</v>
      </c>
      <c r="AF1135" s="46">
        <v>15</v>
      </c>
      <c r="AG1135" s="46">
        <v>70</v>
      </c>
      <c r="AH1135" s="50">
        <v>32900</v>
      </c>
      <c r="AI1135" s="50">
        <f t="shared" si="231"/>
        <v>33015</v>
      </c>
      <c r="AJ1135" t="s">
        <v>1483</v>
      </c>
      <c r="AQ1135" s="1">
        <f t="shared" si="239"/>
        <v>5228</v>
      </c>
      <c r="AR1135" s="1">
        <v>4741</v>
      </c>
      <c r="AS1135" s="1">
        <v>487</v>
      </c>
    </row>
    <row r="1136" spans="1:45" hidden="1" outlineLevel="1">
      <c r="A1136" t="s">
        <v>683</v>
      </c>
      <c r="B1136" s="11" t="s">
        <v>1772</v>
      </c>
      <c r="E1136" s="1">
        <f t="shared" si="238"/>
        <v>13384</v>
      </c>
      <c r="G1136" s="1">
        <v>9744</v>
      </c>
      <c r="H1136" s="1">
        <v>9650</v>
      </c>
      <c r="I1136" s="2"/>
      <c r="J1136" s="2">
        <f t="shared" si="230"/>
        <v>0.72101016138673046</v>
      </c>
      <c r="K1136" s="10">
        <f t="shared" si="240"/>
        <v>2</v>
      </c>
      <c r="L1136" s="9">
        <f t="shared" si="232"/>
        <v>3</v>
      </c>
      <c r="M1136" s="8">
        <f t="shared" si="233"/>
        <v>1</v>
      </c>
      <c r="N1136" s="2">
        <f t="shared" si="234"/>
        <v>0.31022115959354452</v>
      </c>
      <c r="O1136" s="2">
        <f t="shared" si="235"/>
        <v>0.27615062761506276</v>
      </c>
      <c r="P1136" s="2">
        <f t="shared" si="236"/>
        <v>0.41362821279139272</v>
      </c>
      <c r="Q1136" s="2">
        <f t="shared" si="237"/>
        <v>5.5511151231257827E-17</v>
      </c>
      <c r="R1136" s="1">
        <v>4152</v>
      </c>
      <c r="S1136" s="1">
        <v>3696</v>
      </c>
      <c r="T1136" s="1">
        <v>5536</v>
      </c>
      <c r="AA1136" t="s">
        <v>2800</v>
      </c>
      <c r="AE1136" s="44">
        <v>33</v>
      </c>
      <c r="AF1136" s="46">
        <v>15</v>
      </c>
      <c r="AG1136" s="46">
        <v>75</v>
      </c>
      <c r="AH1136" s="50">
        <v>33060</v>
      </c>
      <c r="AI1136" s="50">
        <f t="shared" si="231"/>
        <v>33015</v>
      </c>
      <c r="AJ1136" t="s">
        <v>1483</v>
      </c>
      <c r="AQ1136" s="1">
        <f t="shared" si="239"/>
        <v>9744</v>
      </c>
      <c r="AR1136" s="1">
        <v>8048</v>
      </c>
      <c r="AS1136" s="1">
        <v>1696</v>
      </c>
    </row>
    <row r="1137" spans="1:45" hidden="1" outlineLevel="1">
      <c r="A1137" t="s">
        <v>2999</v>
      </c>
      <c r="B1137" s="11" t="s">
        <v>1772</v>
      </c>
      <c r="E1137" s="1">
        <f t="shared" si="238"/>
        <v>1789</v>
      </c>
      <c r="G1137" s="1">
        <v>1470</v>
      </c>
      <c r="H1137" s="1">
        <v>1470</v>
      </c>
      <c r="I1137" s="2"/>
      <c r="J1137" s="2">
        <f t="shared" si="230"/>
        <v>0.82168809390721076</v>
      </c>
      <c r="K1137" s="10">
        <f t="shared" si="240"/>
        <v>3</v>
      </c>
      <c r="L1137" s="9">
        <f t="shared" si="232"/>
        <v>2</v>
      </c>
      <c r="M1137" s="8">
        <f t="shared" si="233"/>
        <v>1</v>
      </c>
      <c r="N1137" s="2">
        <f t="shared" si="234"/>
        <v>0.15204024594745669</v>
      </c>
      <c r="O1137" s="2">
        <f t="shared" si="235"/>
        <v>0.34209055338177752</v>
      </c>
      <c r="P1137" s="2">
        <f t="shared" si="236"/>
        <v>0.5058692006707658</v>
      </c>
      <c r="Q1137" s="2">
        <f t="shared" si="237"/>
        <v>0</v>
      </c>
      <c r="R1137" s="1">
        <v>272</v>
      </c>
      <c r="S1137" s="1">
        <v>612</v>
      </c>
      <c r="T1137" s="1">
        <v>905</v>
      </c>
      <c r="AA1137" t="s">
        <v>2800</v>
      </c>
      <c r="AE1137" s="44">
        <v>33</v>
      </c>
      <c r="AF1137" s="46">
        <v>15</v>
      </c>
      <c r="AG1137" s="46">
        <v>80</v>
      </c>
      <c r="AH1137" s="50">
        <v>33460</v>
      </c>
      <c r="AI1137" s="50">
        <f t="shared" si="231"/>
        <v>33015</v>
      </c>
      <c r="AJ1137" t="s">
        <v>1483</v>
      </c>
      <c r="AQ1137" s="1">
        <f t="shared" si="239"/>
        <v>1470</v>
      </c>
      <c r="AR1137" s="1">
        <v>1331</v>
      </c>
      <c r="AS1137" s="1">
        <v>139</v>
      </c>
    </row>
    <row r="1138" spans="1:45" hidden="1" outlineLevel="1">
      <c r="A1138" t="s">
        <v>721</v>
      </c>
      <c r="B1138" s="11" t="s">
        <v>1772</v>
      </c>
      <c r="E1138" s="1">
        <f t="shared" si="238"/>
        <v>1367</v>
      </c>
      <c r="G1138" s="1">
        <v>1230</v>
      </c>
      <c r="H1138" s="1">
        <v>1223</v>
      </c>
      <c r="I1138" s="2"/>
      <c r="J1138" s="2">
        <f t="shared" si="230"/>
        <v>0.89465983906364299</v>
      </c>
      <c r="K1138" s="10">
        <f t="shared" si="240"/>
        <v>2</v>
      </c>
      <c r="L1138" s="9">
        <f t="shared" si="232"/>
        <v>3</v>
      </c>
      <c r="M1138" s="8">
        <f t="shared" si="233"/>
        <v>1</v>
      </c>
      <c r="N1138" s="2">
        <f t="shared" si="234"/>
        <v>0.26042428675932699</v>
      </c>
      <c r="O1138" s="2">
        <f t="shared" si="235"/>
        <v>0.25822970007315288</v>
      </c>
      <c r="P1138" s="2">
        <f t="shared" si="236"/>
        <v>0.48134601316752013</v>
      </c>
      <c r="Q1138" s="2">
        <f t="shared" si="237"/>
        <v>5.5511151231257827E-17</v>
      </c>
      <c r="R1138" s="1">
        <v>356</v>
      </c>
      <c r="S1138" s="1">
        <v>353</v>
      </c>
      <c r="T1138" s="1">
        <v>658</v>
      </c>
      <c r="AA1138" t="s">
        <v>1193</v>
      </c>
      <c r="AE1138" s="44">
        <v>33</v>
      </c>
      <c r="AF1138" s="46">
        <v>11</v>
      </c>
      <c r="AG1138" s="46">
        <v>55</v>
      </c>
      <c r="AH1138" s="50">
        <v>33700</v>
      </c>
      <c r="AI1138" s="50">
        <f t="shared" si="231"/>
        <v>33011</v>
      </c>
      <c r="AJ1138" t="s">
        <v>1483</v>
      </c>
      <c r="AQ1138" s="1">
        <f t="shared" si="239"/>
        <v>1230</v>
      </c>
      <c r="AR1138" s="1">
        <v>1096</v>
      </c>
      <c r="AS1138" s="1">
        <v>134</v>
      </c>
    </row>
    <row r="1139" spans="1:45" hidden="1" outlineLevel="1">
      <c r="A1139" t="s">
        <v>660</v>
      </c>
      <c r="B1139" s="11" t="s">
        <v>1772</v>
      </c>
      <c r="E1139" s="1">
        <f t="shared" si="238"/>
        <v>10314</v>
      </c>
      <c r="G1139" s="1">
        <v>7563</v>
      </c>
      <c r="H1139" s="1">
        <v>7532</v>
      </c>
      <c r="I1139" s="2"/>
      <c r="J1139" s="2">
        <f t="shared" si="230"/>
        <v>0.73026953655225901</v>
      </c>
      <c r="K1139" s="10">
        <f t="shared" si="240"/>
        <v>1</v>
      </c>
      <c r="L1139" s="9">
        <f t="shared" si="232"/>
        <v>3</v>
      </c>
      <c r="M1139" s="8">
        <f t="shared" si="233"/>
        <v>2</v>
      </c>
      <c r="N1139" s="2">
        <f t="shared" si="234"/>
        <v>0.46364165212332753</v>
      </c>
      <c r="O1139" s="2">
        <f t="shared" si="235"/>
        <v>0.13748303277099089</v>
      </c>
      <c r="P1139" s="2">
        <f t="shared" si="236"/>
        <v>0.39887531510568158</v>
      </c>
      <c r="Q1139" s="2">
        <f t="shared" si="237"/>
        <v>0</v>
      </c>
      <c r="R1139" s="1">
        <v>4782</v>
      </c>
      <c r="S1139" s="1">
        <v>1418</v>
      </c>
      <c r="T1139" s="1">
        <v>4114</v>
      </c>
      <c r="AA1139" t="s">
        <v>1828</v>
      </c>
      <c r="AE1139" s="44">
        <v>33</v>
      </c>
      <c r="AF1139" s="46">
        <v>9</v>
      </c>
      <c r="AG1139" s="46">
        <v>85</v>
      </c>
      <c r="AH1139" s="50">
        <v>33860</v>
      </c>
      <c r="AI1139" s="50">
        <f t="shared" si="231"/>
        <v>33009</v>
      </c>
      <c r="AJ1139" t="s">
        <v>1483</v>
      </c>
      <c r="AQ1139" s="1">
        <f t="shared" si="239"/>
        <v>7563</v>
      </c>
      <c r="AR1139" s="1">
        <v>6486</v>
      </c>
      <c r="AS1139" s="1">
        <v>1077</v>
      </c>
    </row>
    <row r="1140" spans="1:45" hidden="1" outlineLevel="1">
      <c r="A1140" t="s">
        <v>2033</v>
      </c>
      <c r="B1140" s="11" t="s">
        <v>1772</v>
      </c>
      <c r="E1140" s="1">
        <f t="shared" si="238"/>
        <v>886</v>
      </c>
      <c r="G1140" s="1">
        <v>721</v>
      </c>
      <c r="H1140" s="1">
        <v>714</v>
      </c>
      <c r="I1140" s="2"/>
      <c r="J1140" s="2">
        <f t="shared" si="230"/>
        <v>0.80586907449209932</v>
      </c>
      <c r="K1140" s="10">
        <f t="shared" si="240"/>
        <v>1</v>
      </c>
      <c r="L1140" s="9">
        <f t="shared" si="232"/>
        <v>3</v>
      </c>
      <c r="M1140" s="8">
        <f t="shared" si="233"/>
        <v>2</v>
      </c>
      <c r="N1140" s="2">
        <f t="shared" si="234"/>
        <v>0.47178329571106092</v>
      </c>
      <c r="O1140" s="2">
        <f t="shared" si="235"/>
        <v>0.16139954853273139</v>
      </c>
      <c r="P1140" s="2">
        <f t="shared" si="236"/>
        <v>0.36681715575620766</v>
      </c>
      <c r="Q1140" s="2">
        <f t="shared" si="237"/>
        <v>0</v>
      </c>
      <c r="R1140" s="1">
        <v>418</v>
      </c>
      <c r="S1140" s="1">
        <v>143</v>
      </c>
      <c r="T1140" s="1">
        <v>325</v>
      </c>
      <c r="AA1140" t="s">
        <v>1792</v>
      </c>
      <c r="AE1140" s="44">
        <v>33</v>
      </c>
      <c r="AF1140" s="46">
        <v>5</v>
      </c>
      <c r="AG1140" s="46">
        <v>30</v>
      </c>
      <c r="AH1140" s="50">
        <v>34420</v>
      </c>
      <c r="AI1140" s="50">
        <f t="shared" si="231"/>
        <v>33005</v>
      </c>
      <c r="AJ1140" t="s">
        <v>1483</v>
      </c>
      <c r="AQ1140" s="1">
        <f t="shared" si="239"/>
        <v>721</v>
      </c>
      <c r="AR1140" s="1">
        <v>620</v>
      </c>
      <c r="AS1140" s="1">
        <v>101</v>
      </c>
    </row>
    <row r="1141" spans="1:45" hidden="1" outlineLevel="1">
      <c r="A1141" t="s">
        <v>1456</v>
      </c>
      <c r="B1141" s="11" t="s">
        <v>1772</v>
      </c>
      <c r="E1141" s="1">
        <f t="shared" si="238"/>
        <v>29</v>
      </c>
      <c r="G1141" s="1">
        <v>29</v>
      </c>
      <c r="H1141" s="1">
        <v>29</v>
      </c>
      <c r="I1141" s="2"/>
      <c r="J1141" s="2">
        <f t="shared" si="230"/>
        <v>1</v>
      </c>
      <c r="K1141" s="10">
        <f t="shared" si="240"/>
        <v>2</v>
      </c>
      <c r="L1141" s="9">
        <f t="shared" si="232"/>
        <v>3</v>
      </c>
      <c r="M1141" s="8">
        <f t="shared" si="233"/>
        <v>1</v>
      </c>
      <c r="N1141" s="2">
        <f t="shared" si="234"/>
        <v>0.27586206896551724</v>
      </c>
      <c r="O1141" s="2">
        <f t="shared" si="235"/>
        <v>0.20689655172413793</v>
      </c>
      <c r="P1141" s="2">
        <f t="shared" si="236"/>
        <v>0.51724137931034486</v>
      </c>
      <c r="Q1141" s="2">
        <f t="shared" si="237"/>
        <v>0</v>
      </c>
      <c r="R1141" s="1">
        <v>8</v>
      </c>
      <c r="S1141" s="1">
        <v>6</v>
      </c>
      <c r="T1141" s="1">
        <v>15</v>
      </c>
      <c r="AA1141" t="s">
        <v>1531</v>
      </c>
      <c r="AE1141" s="44">
        <v>33</v>
      </c>
      <c r="AF1141" s="46">
        <v>3</v>
      </c>
      <c r="AG1141" s="46">
        <v>50</v>
      </c>
      <c r="AH1141" s="50">
        <v>34500</v>
      </c>
      <c r="AI1141" s="50">
        <f t="shared" si="231"/>
        <v>33003</v>
      </c>
      <c r="AJ1141" t="s">
        <v>1483</v>
      </c>
      <c r="AQ1141" s="1">
        <f t="shared" si="239"/>
        <v>29</v>
      </c>
      <c r="AR1141" s="1">
        <v>18</v>
      </c>
      <c r="AS1141" s="1">
        <v>11</v>
      </c>
    </row>
    <row r="1142" spans="1:45" hidden="1" outlineLevel="1">
      <c r="A1142" t="s">
        <v>1790</v>
      </c>
      <c r="B1142" s="11" t="s">
        <v>1772</v>
      </c>
      <c r="E1142" s="1">
        <f t="shared" si="238"/>
        <v>2758</v>
      </c>
      <c r="G1142" s="1">
        <v>2097</v>
      </c>
      <c r="H1142" s="1">
        <v>2080</v>
      </c>
      <c r="I1142" s="2"/>
      <c r="J1142" s="2">
        <f t="shared" si="230"/>
        <v>0.75416968817984043</v>
      </c>
      <c r="K1142" s="10">
        <f t="shared" si="240"/>
        <v>3</v>
      </c>
      <c r="L1142" s="9">
        <f t="shared" si="232"/>
        <v>1</v>
      </c>
      <c r="M1142" s="8">
        <f t="shared" si="233"/>
        <v>2</v>
      </c>
      <c r="N1142" s="2">
        <f t="shared" si="234"/>
        <v>0.21102248005801305</v>
      </c>
      <c r="O1142" s="2">
        <f t="shared" si="235"/>
        <v>0.41225525743292241</v>
      </c>
      <c r="P1142" s="2">
        <f t="shared" si="236"/>
        <v>0.37672226250906454</v>
      </c>
      <c r="Q1142" s="2">
        <f t="shared" si="237"/>
        <v>0</v>
      </c>
      <c r="R1142" s="1">
        <v>582</v>
      </c>
      <c r="S1142" s="1">
        <v>1137</v>
      </c>
      <c r="T1142" s="1">
        <v>1039</v>
      </c>
      <c r="AA1142" t="s">
        <v>1828</v>
      </c>
      <c r="AE1142" s="44">
        <v>33</v>
      </c>
      <c r="AF1142" s="46">
        <v>9</v>
      </c>
      <c r="AG1142" s="46">
        <v>90</v>
      </c>
      <c r="AH1142" s="50">
        <v>34820</v>
      </c>
      <c r="AI1142" s="50">
        <f t="shared" si="231"/>
        <v>33009</v>
      </c>
      <c r="AJ1142" t="s">
        <v>1483</v>
      </c>
      <c r="AQ1142" s="1">
        <f t="shared" si="239"/>
        <v>2097</v>
      </c>
      <c r="AR1142" s="1">
        <v>1888</v>
      </c>
      <c r="AS1142" s="1">
        <v>209</v>
      </c>
    </row>
    <row r="1143" spans="1:45" hidden="1" outlineLevel="1">
      <c r="A1143" t="s">
        <v>1111</v>
      </c>
      <c r="B1143" s="11" t="s">
        <v>1772</v>
      </c>
      <c r="E1143" s="1">
        <f t="shared" si="238"/>
        <v>500</v>
      </c>
      <c r="G1143" s="1">
        <v>422</v>
      </c>
      <c r="H1143" s="1">
        <v>420</v>
      </c>
      <c r="I1143" s="2"/>
      <c r="J1143" s="2">
        <f t="shared" si="230"/>
        <v>0.84</v>
      </c>
      <c r="K1143" s="10">
        <f t="shared" si="240"/>
        <v>3</v>
      </c>
      <c r="L1143" s="9">
        <f t="shared" si="232"/>
        <v>2</v>
      </c>
      <c r="M1143" s="8">
        <f t="shared" si="233"/>
        <v>1</v>
      </c>
      <c r="N1143" s="2">
        <f t="shared" si="234"/>
        <v>0.13</v>
      </c>
      <c r="O1143" s="2">
        <f t="shared" si="235"/>
        <v>0.43</v>
      </c>
      <c r="P1143" s="2">
        <f t="shared" si="236"/>
        <v>0.44</v>
      </c>
      <c r="Q1143" s="2">
        <f t="shared" si="237"/>
        <v>0</v>
      </c>
      <c r="R1143" s="1">
        <v>65</v>
      </c>
      <c r="S1143" s="1">
        <v>215</v>
      </c>
      <c r="T1143" s="1">
        <v>220</v>
      </c>
      <c r="AA1143" t="s">
        <v>1828</v>
      </c>
      <c r="AE1143" s="44">
        <v>33</v>
      </c>
      <c r="AF1143" s="46">
        <v>9</v>
      </c>
      <c r="AG1143" s="46">
        <v>95</v>
      </c>
      <c r="AH1143" s="50">
        <v>35220</v>
      </c>
      <c r="AI1143" s="50">
        <f t="shared" si="231"/>
        <v>33009</v>
      </c>
      <c r="AJ1143" t="s">
        <v>1483</v>
      </c>
      <c r="AQ1143" s="1">
        <f t="shared" si="239"/>
        <v>422</v>
      </c>
      <c r="AR1143" s="1">
        <v>368</v>
      </c>
      <c r="AS1143" s="1">
        <v>54</v>
      </c>
    </row>
    <row r="1144" spans="1:45" hidden="1" outlineLevel="1">
      <c r="A1144" t="s">
        <v>2984</v>
      </c>
      <c r="B1144" s="11" t="s">
        <v>1772</v>
      </c>
      <c r="E1144" s="1">
        <f t="shared" si="238"/>
        <v>3276</v>
      </c>
      <c r="G1144" s="1">
        <v>2561</v>
      </c>
      <c r="H1144" s="1">
        <v>2541</v>
      </c>
      <c r="I1144" s="2"/>
      <c r="J1144" s="2">
        <f t="shared" si="230"/>
        <v>0.77564102564102566</v>
      </c>
      <c r="K1144" s="10">
        <f t="shared" si="240"/>
        <v>2</v>
      </c>
      <c r="L1144" s="9">
        <f t="shared" si="232"/>
        <v>3</v>
      </c>
      <c r="M1144" s="8">
        <f t="shared" si="233"/>
        <v>1</v>
      </c>
      <c r="N1144" s="2">
        <f t="shared" si="234"/>
        <v>0.27503052503052505</v>
      </c>
      <c r="O1144" s="2">
        <f t="shared" si="235"/>
        <v>0.27319902319902317</v>
      </c>
      <c r="P1144" s="2">
        <f t="shared" si="236"/>
        <v>0.45177045177045178</v>
      </c>
      <c r="Q1144" s="2">
        <f t="shared" si="237"/>
        <v>0</v>
      </c>
      <c r="R1144" s="1">
        <v>901</v>
      </c>
      <c r="S1144" s="1">
        <v>895</v>
      </c>
      <c r="T1144" s="1">
        <v>1480</v>
      </c>
      <c r="AA1144" t="s">
        <v>2485</v>
      </c>
      <c r="AE1144" s="44">
        <v>33</v>
      </c>
      <c r="AF1144" s="46">
        <v>13</v>
      </c>
      <c r="AG1144" s="46">
        <v>65</v>
      </c>
      <c r="AH1144" s="50">
        <v>35540</v>
      </c>
      <c r="AI1144" s="50">
        <f t="shared" si="231"/>
        <v>33013</v>
      </c>
      <c r="AJ1144" t="s">
        <v>1483</v>
      </c>
      <c r="AQ1144" s="1">
        <f t="shared" si="239"/>
        <v>2561</v>
      </c>
      <c r="AR1144" s="1">
        <v>2305</v>
      </c>
      <c r="AS1144" s="1">
        <v>256</v>
      </c>
    </row>
    <row r="1145" spans="1:45" hidden="1" outlineLevel="1">
      <c r="A1145" t="s">
        <v>1609</v>
      </c>
      <c r="B1145" s="11" t="s">
        <v>1772</v>
      </c>
      <c r="E1145" s="1">
        <f t="shared" si="238"/>
        <v>767</v>
      </c>
      <c r="G1145" s="1">
        <v>602</v>
      </c>
      <c r="H1145" s="1">
        <v>594</v>
      </c>
      <c r="I1145" s="2"/>
      <c r="J1145" s="2">
        <f t="shared" si="230"/>
        <v>0.77444589308996092</v>
      </c>
      <c r="K1145" s="10">
        <f t="shared" si="240"/>
        <v>3</v>
      </c>
      <c r="L1145" s="9">
        <f t="shared" si="232"/>
        <v>2</v>
      </c>
      <c r="M1145" s="8">
        <f t="shared" si="233"/>
        <v>1</v>
      </c>
      <c r="N1145" s="2">
        <f t="shared" si="234"/>
        <v>0.19295958279009126</v>
      </c>
      <c r="O1145" s="2">
        <f t="shared" si="235"/>
        <v>0.26988265971316816</v>
      </c>
      <c r="P1145" s="2">
        <f t="shared" si="236"/>
        <v>0.53715775749674055</v>
      </c>
      <c r="Q1145" s="2">
        <f t="shared" si="237"/>
        <v>0</v>
      </c>
      <c r="R1145" s="1">
        <v>148</v>
      </c>
      <c r="S1145" s="1">
        <v>207</v>
      </c>
      <c r="T1145" s="1">
        <v>412</v>
      </c>
      <c r="AA1145" t="s">
        <v>2485</v>
      </c>
      <c r="AE1145" s="44">
        <v>33</v>
      </c>
      <c r="AF1145" s="46">
        <v>13</v>
      </c>
      <c r="AG1145" s="46">
        <v>70</v>
      </c>
      <c r="AH1145" s="50">
        <v>35860</v>
      </c>
      <c r="AI1145" s="50">
        <f t="shared" si="231"/>
        <v>33013</v>
      </c>
      <c r="AJ1145" t="s">
        <v>1483</v>
      </c>
      <c r="AQ1145" s="1">
        <f t="shared" si="239"/>
        <v>602</v>
      </c>
      <c r="AR1145" s="1">
        <v>570</v>
      </c>
      <c r="AS1145" s="1">
        <v>32</v>
      </c>
    </row>
    <row r="1146" spans="1:45" hidden="1" outlineLevel="1">
      <c r="A1146" t="s">
        <v>1193</v>
      </c>
      <c r="B1146" s="11" t="s">
        <v>1772</v>
      </c>
      <c r="E1146" s="1">
        <f t="shared" si="238"/>
        <v>4181</v>
      </c>
      <c r="G1146" s="1">
        <v>2917</v>
      </c>
      <c r="H1146" s="1">
        <v>2864</v>
      </c>
      <c r="I1146" s="2"/>
      <c r="J1146" s="2">
        <f t="shared" si="230"/>
        <v>0.68500358765845493</v>
      </c>
      <c r="K1146" s="10">
        <f t="shared" si="240"/>
        <v>3</v>
      </c>
      <c r="L1146" s="9">
        <f t="shared" si="232"/>
        <v>2</v>
      </c>
      <c r="M1146" s="8">
        <f t="shared" si="233"/>
        <v>1</v>
      </c>
      <c r="N1146" s="2">
        <f t="shared" si="234"/>
        <v>0.21095431714900742</v>
      </c>
      <c r="O1146" s="2">
        <f t="shared" si="235"/>
        <v>0.25807223152355896</v>
      </c>
      <c r="P1146" s="2">
        <f t="shared" si="236"/>
        <v>0.53097345132743368</v>
      </c>
      <c r="Q1146" s="2">
        <f t="shared" si="237"/>
        <v>0</v>
      </c>
      <c r="R1146" s="1">
        <v>882</v>
      </c>
      <c r="S1146" s="1">
        <v>1079</v>
      </c>
      <c r="T1146" s="1">
        <v>2220</v>
      </c>
      <c r="AA1146" t="s">
        <v>1193</v>
      </c>
      <c r="AE1146" s="44">
        <v>33</v>
      </c>
      <c r="AF1146" s="46">
        <v>11</v>
      </c>
      <c r="AG1146" s="46">
        <v>60</v>
      </c>
      <c r="AH1146" s="50">
        <v>36180</v>
      </c>
      <c r="AI1146" s="50">
        <f t="shared" si="231"/>
        <v>33011</v>
      </c>
      <c r="AJ1146" t="s">
        <v>1483</v>
      </c>
      <c r="AQ1146" s="1">
        <f t="shared" si="239"/>
        <v>2917</v>
      </c>
      <c r="AR1146" s="1">
        <v>2685</v>
      </c>
      <c r="AS1146" s="1">
        <v>232</v>
      </c>
    </row>
    <row r="1147" spans="1:45" hidden="1" outlineLevel="1">
      <c r="A1147" t="s">
        <v>1527</v>
      </c>
      <c r="B1147" s="11" t="s">
        <v>1772</v>
      </c>
      <c r="E1147" s="1">
        <f t="shared" si="238"/>
        <v>2754</v>
      </c>
      <c r="G1147" s="1">
        <v>1888</v>
      </c>
      <c r="H1147" s="1">
        <v>1871</v>
      </c>
      <c r="I1147" s="2"/>
      <c r="J1147" s="2">
        <f t="shared" si="230"/>
        <v>0.67937545388525777</v>
      </c>
      <c r="K1147" s="10">
        <f t="shared" si="240"/>
        <v>2</v>
      </c>
      <c r="L1147" s="9">
        <f t="shared" si="232"/>
        <v>3</v>
      </c>
      <c r="M1147" s="8">
        <f t="shared" si="233"/>
        <v>1</v>
      </c>
      <c r="N1147" s="2">
        <f t="shared" si="234"/>
        <v>0.3271604938271605</v>
      </c>
      <c r="O1147" s="2">
        <f t="shared" si="235"/>
        <v>0.20769789397240376</v>
      </c>
      <c r="P1147" s="2">
        <f t="shared" si="236"/>
        <v>0.46514161220043571</v>
      </c>
      <c r="Q1147" s="2">
        <f t="shared" si="237"/>
        <v>0</v>
      </c>
      <c r="R1147" s="1">
        <v>901</v>
      </c>
      <c r="S1147" s="1">
        <v>572</v>
      </c>
      <c r="T1147" s="1">
        <v>1281</v>
      </c>
      <c r="AA1147" t="s">
        <v>1792</v>
      </c>
      <c r="AE1147" s="44">
        <v>33</v>
      </c>
      <c r="AF1147" s="46">
        <v>5</v>
      </c>
      <c r="AG1147" s="46">
        <v>35</v>
      </c>
      <c r="AH1147" s="50">
        <v>36660</v>
      </c>
      <c r="AI1147" s="50">
        <f t="shared" si="231"/>
        <v>33005</v>
      </c>
      <c r="AJ1147" t="s">
        <v>1483</v>
      </c>
      <c r="AQ1147" s="1">
        <f t="shared" si="239"/>
        <v>1888</v>
      </c>
      <c r="AR1147" s="1">
        <v>1779</v>
      </c>
      <c r="AS1147" s="1">
        <v>109</v>
      </c>
    </row>
    <row r="1148" spans="1:45" hidden="1" outlineLevel="1">
      <c r="A1148" t="s">
        <v>1051</v>
      </c>
      <c r="B1148" s="11" t="s">
        <v>1772</v>
      </c>
      <c r="E1148" s="1">
        <f t="shared" si="238"/>
        <v>1710</v>
      </c>
      <c r="G1148" s="1">
        <v>1334</v>
      </c>
      <c r="H1148" s="1">
        <v>1323</v>
      </c>
      <c r="I1148" s="2"/>
      <c r="J1148" s="2">
        <f t="shared" si="230"/>
        <v>0.77368421052631575</v>
      </c>
      <c r="K1148" s="10">
        <f t="shared" si="240"/>
        <v>3</v>
      </c>
      <c r="L1148" s="9">
        <f t="shared" si="232"/>
        <v>2</v>
      </c>
      <c r="M1148" s="8">
        <f t="shared" si="233"/>
        <v>1</v>
      </c>
      <c r="N1148" s="2">
        <f t="shared" si="234"/>
        <v>0.2953216374269006</v>
      </c>
      <c r="O1148" s="2">
        <f t="shared" si="235"/>
        <v>0.29766081871345029</v>
      </c>
      <c r="P1148" s="2">
        <f t="shared" si="236"/>
        <v>0.40701754385964911</v>
      </c>
      <c r="Q1148" s="2">
        <f t="shared" si="237"/>
        <v>5.5511151231257827E-17</v>
      </c>
      <c r="R1148" s="1">
        <v>505</v>
      </c>
      <c r="S1148" s="1">
        <v>509</v>
      </c>
      <c r="T1148" s="1">
        <v>696</v>
      </c>
      <c r="AA1148" t="s">
        <v>1828</v>
      </c>
      <c r="AE1148" s="44">
        <v>33</v>
      </c>
      <c r="AF1148" s="46">
        <v>9</v>
      </c>
      <c r="AG1148" s="46">
        <v>100</v>
      </c>
      <c r="AH1148" s="50">
        <v>36900</v>
      </c>
      <c r="AI1148" s="50">
        <f t="shared" si="231"/>
        <v>33009</v>
      </c>
      <c r="AJ1148" t="s">
        <v>1483</v>
      </c>
      <c r="AQ1148" s="1">
        <f t="shared" si="239"/>
        <v>1334</v>
      </c>
      <c r="AR1148" s="1">
        <v>1140</v>
      </c>
      <c r="AS1148" s="1">
        <v>194</v>
      </c>
    </row>
    <row r="1149" spans="1:45" hidden="1" outlineLevel="1">
      <c r="A1149" t="s">
        <v>2464</v>
      </c>
      <c r="B1149" s="11" t="s">
        <v>1772</v>
      </c>
      <c r="E1149" s="1">
        <f t="shared" si="238"/>
        <v>5754</v>
      </c>
      <c r="G1149" s="1">
        <v>5108</v>
      </c>
      <c r="H1149" s="1">
        <v>5075</v>
      </c>
      <c r="I1149" s="2"/>
      <c r="J1149" s="2">
        <f t="shared" ref="J1149:J1212" si="241">H1149/E1149</f>
        <v>0.88199513381995132</v>
      </c>
      <c r="K1149" s="10">
        <f t="shared" si="240"/>
        <v>3</v>
      </c>
      <c r="L1149" s="9">
        <f t="shared" si="232"/>
        <v>2</v>
      </c>
      <c r="M1149" s="8">
        <f t="shared" si="233"/>
        <v>1</v>
      </c>
      <c r="N1149" s="2">
        <f t="shared" si="234"/>
        <v>0.2146332985749044</v>
      </c>
      <c r="O1149" s="2">
        <f t="shared" si="235"/>
        <v>0.32481751824817517</v>
      </c>
      <c r="P1149" s="2">
        <f t="shared" si="236"/>
        <v>0.4605491831769204</v>
      </c>
      <c r="Q1149" s="2">
        <f t="shared" si="237"/>
        <v>0</v>
      </c>
      <c r="R1149" s="1">
        <v>1235</v>
      </c>
      <c r="S1149" s="1">
        <v>1869</v>
      </c>
      <c r="T1149" s="1">
        <v>2650</v>
      </c>
      <c r="AA1149" t="s">
        <v>1193</v>
      </c>
      <c r="AE1149" s="44">
        <v>33</v>
      </c>
      <c r="AF1149" s="46">
        <v>11</v>
      </c>
      <c r="AG1149" s="46">
        <v>65</v>
      </c>
      <c r="AH1149" s="50">
        <v>37140</v>
      </c>
      <c r="AI1149" s="50">
        <f t="shared" si="231"/>
        <v>33011</v>
      </c>
      <c r="AJ1149" t="s">
        <v>1483</v>
      </c>
      <c r="AQ1149" s="1">
        <f t="shared" si="239"/>
        <v>5108</v>
      </c>
      <c r="AR1149" s="1">
        <v>4549</v>
      </c>
      <c r="AS1149" s="1">
        <v>559</v>
      </c>
    </row>
    <row r="1150" spans="1:45" hidden="1" outlineLevel="1">
      <c r="A1150" t="s">
        <v>2465</v>
      </c>
      <c r="B1150" s="11" t="s">
        <v>1772</v>
      </c>
      <c r="E1150" s="1">
        <f t="shared" si="238"/>
        <v>9295</v>
      </c>
      <c r="G1150" s="1">
        <v>7189</v>
      </c>
      <c r="H1150" s="1">
        <v>7079</v>
      </c>
      <c r="I1150" s="2"/>
      <c r="J1150" s="2">
        <f t="shared" si="241"/>
        <v>0.76159225389994623</v>
      </c>
      <c r="K1150" s="10">
        <f t="shared" si="240"/>
        <v>2</v>
      </c>
      <c r="L1150" s="9">
        <f t="shared" si="232"/>
        <v>1</v>
      </c>
      <c r="M1150" s="8">
        <f t="shared" si="233"/>
        <v>3</v>
      </c>
      <c r="N1150" s="2">
        <f t="shared" si="234"/>
        <v>0.31963421194190422</v>
      </c>
      <c r="O1150" s="2">
        <f t="shared" si="235"/>
        <v>0.39731038192576656</v>
      </c>
      <c r="P1150" s="2">
        <f t="shared" si="236"/>
        <v>0.28305540613232921</v>
      </c>
      <c r="Q1150" s="2">
        <f t="shared" si="237"/>
        <v>0</v>
      </c>
      <c r="R1150" s="1">
        <v>2971</v>
      </c>
      <c r="S1150" s="1">
        <v>3693</v>
      </c>
      <c r="T1150" s="1">
        <v>2631</v>
      </c>
      <c r="AA1150" t="s">
        <v>2485</v>
      </c>
      <c r="AE1150" s="44">
        <v>33</v>
      </c>
      <c r="AF1150" s="46">
        <v>13</v>
      </c>
      <c r="AG1150" s="46">
        <v>75</v>
      </c>
      <c r="AH1150" s="50">
        <v>37300</v>
      </c>
      <c r="AI1150" s="50">
        <f t="shared" si="231"/>
        <v>33013</v>
      </c>
      <c r="AJ1150" t="s">
        <v>1483</v>
      </c>
      <c r="AQ1150" s="1">
        <f t="shared" si="239"/>
        <v>7189</v>
      </c>
      <c r="AR1150" s="1">
        <v>6604</v>
      </c>
      <c r="AS1150" s="1">
        <v>585</v>
      </c>
    </row>
    <row r="1151" spans="1:45" hidden="1" outlineLevel="1">
      <c r="A1151" s="11" t="s">
        <v>820</v>
      </c>
      <c r="B1151" s="11" t="s">
        <v>1772</v>
      </c>
      <c r="E1151" s="1">
        <f t="shared" si="238"/>
        <v>4759</v>
      </c>
      <c r="G1151" s="1">
        <v>3911</v>
      </c>
      <c r="H1151" s="1">
        <v>3881</v>
      </c>
      <c r="I1151" s="2"/>
      <c r="J1151" s="2">
        <f t="shared" si="241"/>
        <v>0.81550745955032566</v>
      </c>
      <c r="K1151" s="10">
        <f t="shared" si="240"/>
        <v>1</v>
      </c>
      <c r="L1151" s="9">
        <f t="shared" si="232"/>
        <v>3</v>
      </c>
      <c r="M1151" s="8">
        <f t="shared" si="233"/>
        <v>2</v>
      </c>
      <c r="N1151" s="2">
        <f t="shared" si="234"/>
        <v>0.35910905652447994</v>
      </c>
      <c r="O1151" s="2">
        <f t="shared" si="235"/>
        <v>0.31183021643202352</v>
      </c>
      <c r="P1151" s="2">
        <f t="shared" si="236"/>
        <v>0.32906072704349654</v>
      </c>
      <c r="Q1151" s="2">
        <f t="shared" si="237"/>
        <v>5.5511151231257827E-17</v>
      </c>
      <c r="R1151" s="1">
        <v>1709</v>
      </c>
      <c r="S1151" s="1">
        <v>1484</v>
      </c>
      <c r="T1151" s="1">
        <v>1566</v>
      </c>
      <c r="AA1151" t="s">
        <v>2485</v>
      </c>
      <c r="AE1151" s="44">
        <v>33</v>
      </c>
      <c r="AF1151" s="46">
        <v>13</v>
      </c>
      <c r="AG1151" s="46">
        <v>80</v>
      </c>
      <c r="AH1151" s="50">
        <v>37540</v>
      </c>
      <c r="AI1151" s="50">
        <f t="shared" ref="AI1151:AI1214" si="242">AE1151*1000+AF1151</f>
        <v>33013</v>
      </c>
      <c r="AJ1151" t="s">
        <v>1483</v>
      </c>
      <c r="AQ1151" s="1">
        <f t="shared" si="239"/>
        <v>3911</v>
      </c>
      <c r="AR1151" s="1">
        <v>3368</v>
      </c>
      <c r="AS1151" s="1">
        <v>543</v>
      </c>
    </row>
    <row r="1152" spans="1:45" hidden="1" outlineLevel="1">
      <c r="A1152" t="s">
        <v>1832</v>
      </c>
      <c r="B1152" s="11" t="s">
        <v>1772</v>
      </c>
      <c r="E1152" s="1">
        <f t="shared" si="238"/>
        <v>16305</v>
      </c>
      <c r="G1152" s="1">
        <v>12417</v>
      </c>
      <c r="H1152" s="1">
        <v>12306</v>
      </c>
      <c r="I1152" s="2"/>
      <c r="J1152" s="2">
        <f t="shared" si="241"/>
        <v>0.75473781048758048</v>
      </c>
      <c r="K1152" s="10">
        <f t="shared" si="240"/>
        <v>3</v>
      </c>
      <c r="L1152" s="9">
        <f t="shared" si="232"/>
        <v>2</v>
      </c>
      <c r="M1152" s="8">
        <f t="shared" si="233"/>
        <v>1</v>
      </c>
      <c r="N1152" s="2">
        <f t="shared" si="234"/>
        <v>0.25930696105489115</v>
      </c>
      <c r="O1152" s="2">
        <f t="shared" si="235"/>
        <v>0.3134621281815394</v>
      </c>
      <c r="P1152" s="2">
        <f t="shared" si="236"/>
        <v>0.42723091076356945</v>
      </c>
      <c r="Q1152" s="2">
        <f t="shared" si="237"/>
        <v>0</v>
      </c>
      <c r="R1152" s="1">
        <v>4228</v>
      </c>
      <c r="S1152" s="1">
        <v>5111</v>
      </c>
      <c r="T1152" s="1">
        <v>6966</v>
      </c>
      <c r="AA1152" t="s">
        <v>1193</v>
      </c>
      <c r="AE1152" s="44">
        <v>33</v>
      </c>
      <c r="AF1152" s="46">
        <v>11</v>
      </c>
      <c r="AG1152" s="46">
        <v>70</v>
      </c>
      <c r="AH1152" s="50">
        <v>37940</v>
      </c>
      <c r="AI1152" s="50">
        <f t="shared" si="242"/>
        <v>33011</v>
      </c>
      <c r="AJ1152" t="s">
        <v>1483</v>
      </c>
      <c r="AQ1152" s="1">
        <f t="shared" si="239"/>
        <v>12417</v>
      </c>
      <c r="AR1152" s="1">
        <v>11615</v>
      </c>
      <c r="AS1152" s="1">
        <v>802</v>
      </c>
    </row>
    <row r="1153" spans="1:45" hidden="1" outlineLevel="1">
      <c r="A1153" t="s">
        <v>2678</v>
      </c>
      <c r="B1153" s="11" t="s">
        <v>1772</v>
      </c>
      <c r="E1153" s="1">
        <f t="shared" si="238"/>
        <v>860</v>
      </c>
      <c r="G1153" s="1">
        <v>706</v>
      </c>
      <c r="H1153" s="1">
        <v>701</v>
      </c>
      <c r="I1153" s="2"/>
      <c r="J1153" s="2">
        <f t="shared" si="241"/>
        <v>0.81511627906976747</v>
      </c>
      <c r="K1153" s="10">
        <f t="shared" si="240"/>
        <v>3</v>
      </c>
      <c r="L1153" s="9">
        <f t="shared" si="232"/>
        <v>2</v>
      </c>
      <c r="M1153" s="8">
        <f t="shared" si="233"/>
        <v>1</v>
      </c>
      <c r="N1153" s="2">
        <f t="shared" si="234"/>
        <v>0.2313953488372093</v>
      </c>
      <c r="O1153" s="2">
        <f t="shared" si="235"/>
        <v>0.23953488372093024</v>
      </c>
      <c r="P1153" s="2">
        <f t="shared" si="236"/>
        <v>0.52906976744186052</v>
      </c>
      <c r="Q1153" s="2">
        <f t="shared" si="237"/>
        <v>-1.1102230246251565E-16</v>
      </c>
      <c r="R1153" s="1">
        <v>199</v>
      </c>
      <c r="S1153" s="1">
        <v>206</v>
      </c>
      <c r="T1153" s="1">
        <v>455</v>
      </c>
      <c r="AA1153" t="s">
        <v>1531</v>
      </c>
      <c r="AE1153" s="44">
        <v>33</v>
      </c>
      <c r="AF1153" s="46">
        <v>3</v>
      </c>
      <c r="AG1153" s="46">
        <v>55</v>
      </c>
      <c r="AH1153" s="50">
        <v>38260</v>
      </c>
      <c r="AI1153" s="50">
        <f t="shared" si="242"/>
        <v>33003</v>
      </c>
      <c r="AJ1153" t="s">
        <v>1483</v>
      </c>
      <c r="AQ1153" s="1">
        <f t="shared" si="239"/>
        <v>706</v>
      </c>
      <c r="AR1153" s="1">
        <v>589</v>
      </c>
      <c r="AS1153" s="1">
        <v>117</v>
      </c>
    </row>
    <row r="1154" spans="1:45" hidden="1" outlineLevel="1">
      <c r="A1154" t="s">
        <v>2466</v>
      </c>
      <c r="B1154" s="11" t="s">
        <v>1772</v>
      </c>
      <c r="E1154" s="1">
        <f t="shared" si="238"/>
        <v>4121</v>
      </c>
      <c r="G1154" s="1">
        <v>2911</v>
      </c>
      <c r="H1154" s="1">
        <v>2887</v>
      </c>
      <c r="I1154" s="2"/>
      <c r="J1154" s="2">
        <f t="shared" si="241"/>
        <v>0.7005581169619024</v>
      </c>
      <c r="K1154" s="10">
        <f t="shared" si="240"/>
        <v>3</v>
      </c>
      <c r="L1154" s="9">
        <f t="shared" ref="L1154:L1217" si="243">IF(S1154&gt;0,RANK(S1154,$R1154:$W1154),"")</f>
        <v>2</v>
      </c>
      <c r="M1154" s="8">
        <f t="shared" ref="M1154:M1217" si="244">IF(T1154&gt;0,RANK(T1154,$R1154:$W1154),"")</f>
        <v>1</v>
      </c>
      <c r="N1154" s="2">
        <f t="shared" si="234"/>
        <v>0.28245571463237079</v>
      </c>
      <c r="O1154" s="2">
        <f t="shared" si="235"/>
        <v>0.29191943702984713</v>
      </c>
      <c r="P1154" s="2">
        <f t="shared" si="236"/>
        <v>0.42562484833778208</v>
      </c>
      <c r="Q1154" s="2">
        <f t="shared" si="237"/>
        <v>5.5511151231257827E-17</v>
      </c>
      <c r="R1154" s="1">
        <v>1164</v>
      </c>
      <c r="S1154" s="1">
        <v>1203</v>
      </c>
      <c r="T1154" s="1">
        <v>1754</v>
      </c>
      <c r="AA1154" t="s">
        <v>1792</v>
      </c>
      <c r="AE1154" s="44">
        <v>33</v>
      </c>
      <c r="AF1154" s="46">
        <v>5</v>
      </c>
      <c r="AG1154" s="46">
        <v>40</v>
      </c>
      <c r="AH1154" s="50">
        <v>38500</v>
      </c>
      <c r="AI1154" s="50">
        <f t="shared" si="242"/>
        <v>33005</v>
      </c>
      <c r="AJ1154" t="s">
        <v>1483</v>
      </c>
      <c r="AQ1154" s="1">
        <f t="shared" si="239"/>
        <v>2911</v>
      </c>
      <c r="AR1154" s="1">
        <v>2625</v>
      </c>
      <c r="AS1154" s="1">
        <v>286</v>
      </c>
    </row>
    <row r="1155" spans="1:45" hidden="1" outlineLevel="1">
      <c r="A1155" s="11" t="s">
        <v>1325</v>
      </c>
      <c r="B1155" s="11" t="s">
        <v>1772</v>
      </c>
      <c r="E1155" s="1">
        <f t="shared" si="238"/>
        <v>720</v>
      </c>
      <c r="G1155" s="1">
        <v>628</v>
      </c>
      <c r="H1155" s="1">
        <v>627</v>
      </c>
      <c r="I1155" s="2"/>
      <c r="J1155" s="2">
        <f t="shared" si="241"/>
        <v>0.87083333333333335</v>
      </c>
      <c r="K1155" s="10">
        <f t="shared" si="240"/>
        <v>3</v>
      </c>
      <c r="L1155" s="9">
        <f t="shared" si="243"/>
        <v>2</v>
      </c>
      <c r="M1155" s="8">
        <f t="shared" si="244"/>
        <v>1</v>
      </c>
      <c r="N1155" s="2">
        <f t="shared" si="234"/>
        <v>0.16805555555555557</v>
      </c>
      <c r="O1155" s="2">
        <f t="shared" si="235"/>
        <v>0.40833333333333333</v>
      </c>
      <c r="P1155" s="2">
        <f t="shared" si="236"/>
        <v>0.4236111111111111</v>
      </c>
      <c r="Q1155" s="2">
        <f t="shared" si="237"/>
        <v>-5.5511151231257827E-17</v>
      </c>
      <c r="R1155" s="1">
        <v>121</v>
      </c>
      <c r="S1155" s="1">
        <v>294</v>
      </c>
      <c r="T1155" s="1">
        <v>305</v>
      </c>
      <c r="AA1155" t="s">
        <v>184</v>
      </c>
      <c r="AE1155" s="44">
        <v>33</v>
      </c>
      <c r="AF1155" s="46">
        <v>7</v>
      </c>
      <c r="AG1155" s="46">
        <v>110</v>
      </c>
      <c r="AH1155" s="50">
        <v>38820</v>
      </c>
      <c r="AI1155" s="50">
        <f t="shared" si="242"/>
        <v>33007</v>
      </c>
      <c r="AJ1155" t="s">
        <v>1483</v>
      </c>
      <c r="AQ1155" s="1">
        <f t="shared" si="239"/>
        <v>628</v>
      </c>
      <c r="AR1155" s="1">
        <v>570</v>
      </c>
      <c r="AS1155" s="1">
        <v>58</v>
      </c>
    </row>
    <row r="1156" spans="1:45" hidden="1" outlineLevel="1">
      <c r="A1156" t="s">
        <v>2168</v>
      </c>
      <c r="B1156" s="11" t="s">
        <v>1772</v>
      </c>
      <c r="E1156" s="1">
        <f t="shared" si="238"/>
        <v>18420</v>
      </c>
      <c r="G1156" s="1">
        <v>13408</v>
      </c>
      <c r="H1156" s="1">
        <v>13247</v>
      </c>
      <c r="I1156" s="2"/>
      <c r="J1156" s="2">
        <f t="shared" si="241"/>
        <v>0.71916395222584151</v>
      </c>
      <c r="K1156" s="10">
        <f t="shared" si="240"/>
        <v>2</v>
      </c>
      <c r="L1156" s="9">
        <f t="shared" si="243"/>
        <v>3</v>
      </c>
      <c r="M1156" s="8">
        <f t="shared" si="244"/>
        <v>1</v>
      </c>
      <c r="N1156" s="2">
        <f t="shared" si="234"/>
        <v>0.38745928338762214</v>
      </c>
      <c r="O1156" s="2">
        <f t="shared" si="235"/>
        <v>0.19695982627578718</v>
      </c>
      <c r="P1156" s="2">
        <f t="shared" si="236"/>
        <v>0.41558089033659068</v>
      </c>
      <c r="Q1156" s="2">
        <f t="shared" si="237"/>
        <v>0</v>
      </c>
      <c r="R1156" s="1">
        <v>7137</v>
      </c>
      <c r="S1156" s="1">
        <v>3628</v>
      </c>
      <c r="T1156" s="1">
        <v>7655</v>
      </c>
      <c r="AA1156" t="s">
        <v>1792</v>
      </c>
      <c r="AE1156" s="44">
        <v>33</v>
      </c>
      <c r="AF1156" s="46">
        <v>5</v>
      </c>
      <c r="AG1156" s="46">
        <v>45</v>
      </c>
      <c r="AH1156" s="50">
        <v>39300</v>
      </c>
      <c r="AI1156" s="50">
        <f t="shared" si="242"/>
        <v>33005</v>
      </c>
      <c r="AJ1156" t="s">
        <v>905</v>
      </c>
      <c r="AQ1156" s="1">
        <f t="shared" si="239"/>
        <v>13408</v>
      </c>
      <c r="AR1156" s="1">
        <v>12102</v>
      </c>
      <c r="AS1156" s="1">
        <v>1306</v>
      </c>
    </row>
    <row r="1157" spans="1:45" hidden="1" outlineLevel="1">
      <c r="A1157" t="s">
        <v>1719</v>
      </c>
      <c r="B1157" s="11" t="s">
        <v>1772</v>
      </c>
      <c r="E1157" s="1">
        <f t="shared" si="238"/>
        <v>1753</v>
      </c>
      <c r="G1157" s="1">
        <v>1381</v>
      </c>
      <c r="H1157" s="1">
        <v>1378</v>
      </c>
      <c r="I1157" s="2"/>
      <c r="J1157" s="2">
        <f t="shared" si="241"/>
        <v>0.78608100399315461</v>
      </c>
      <c r="K1157" s="10">
        <f t="shared" si="240"/>
        <v>3</v>
      </c>
      <c r="L1157" s="9">
        <f t="shared" si="243"/>
        <v>2</v>
      </c>
      <c r="M1157" s="8">
        <f t="shared" si="244"/>
        <v>1</v>
      </c>
      <c r="N1157" s="2">
        <f t="shared" si="234"/>
        <v>0.23559612093553908</v>
      </c>
      <c r="O1157" s="2">
        <f t="shared" si="235"/>
        <v>0.29720479178551057</v>
      </c>
      <c r="P1157" s="2">
        <f t="shared" si="236"/>
        <v>0.46719908727895038</v>
      </c>
      <c r="Q1157" s="2">
        <f t="shared" si="237"/>
        <v>0</v>
      </c>
      <c r="R1157" s="1">
        <v>413</v>
      </c>
      <c r="S1157" s="1">
        <v>521</v>
      </c>
      <c r="T1157" s="1">
        <v>819</v>
      </c>
      <c r="AA1157" t="s">
        <v>2800</v>
      </c>
      <c r="AE1157" s="44">
        <v>33</v>
      </c>
      <c r="AF1157" s="46">
        <v>15</v>
      </c>
      <c r="AG1157" s="46">
        <v>85</v>
      </c>
      <c r="AH1157" s="50">
        <v>39780</v>
      </c>
      <c r="AI1157" s="50">
        <f t="shared" si="242"/>
        <v>33015</v>
      </c>
      <c r="AJ1157" t="s">
        <v>1483</v>
      </c>
      <c r="AQ1157" s="1">
        <f t="shared" si="239"/>
        <v>1381</v>
      </c>
      <c r="AR1157" s="1">
        <v>1257</v>
      </c>
      <c r="AS1157" s="1">
        <v>124</v>
      </c>
    </row>
    <row r="1158" spans="1:45" hidden="1" outlineLevel="1">
      <c r="A1158" t="s">
        <v>1079</v>
      </c>
      <c r="B1158" s="11" t="s">
        <v>1772</v>
      </c>
      <c r="E1158" s="1">
        <f t="shared" si="238"/>
        <v>4025</v>
      </c>
      <c r="G1158" s="1">
        <v>3415</v>
      </c>
      <c r="H1158" s="1">
        <v>3379</v>
      </c>
      <c r="I1158" s="2"/>
      <c r="J1158" s="2">
        <f t="shared" si="241"/>
        <v>0.83950310559006214</v>
      </c>
      <c r="K1158" s="10">
        <f t="shared" si="240"/>
        <v>3</v>
      </c>
      <c r="L1158" s="9">
        <f t="shared" si="243"/>
        <v>2</v>
      </c>
      <c r="M1158" s="8">
        <f t="shared" si="244"/>
        <v>1</v>
      </c>
      <c r="N1158" s="2">
        <f t="shared" si="234"/>
        <v>0.26559006211180125</v>
      </c>
      <c r="O1158" s="2">
        <f t="shared" si="235"/>
        <v>0.3634782608695652</v>
      </c>
      <c r="P1158" s="2">
        <f t="shared" si="236"/>
        <v>0.37093167701863355</v>
      </c>
      <c r="Q1158" s="2">
        <f t="shared" si="237"/>
        <v>0</v>
      </c>
      <c r="R1158" s="1">
        <v>1069</v>
      </c>
      <c r="S1158" s="1">
        <v>1463</v>
      </c>
      <c r="T1158" s="1">
        <v>1493</v>
      </c>
      <c r="AA1158" t="s">
        <v>2800</v>
      </c>
      <c r="AE1158" s="44">
        <v>33</v>
      </c>
      <c r="AF1158" s="46">
        <v>15</v>
      </c>
      <c r="AG1158" s="46">
        <v>90</v>
      </c>
      <c r="AH1158" s="50">
        <v>40100</v>
      </c>
      <c r="AI1158" s="50">
        <f t="shared" si="242"/>
        <v>33015</v>
      </c>
      <c r="AJ1158" t="s">
        <v>1483</v>
      </c>
      <c r="AQ1158" s="1">
        <f t="shared" si="239"/>
        <v>3415</v>
      </c>
      <c r="AR1158" s="1">
        <v>3156</v>
      </c>
      <c r="AS1158" s="1">
        <v>259</v>
      </c>
    </row>
    <row r="1159" spans="1:45" hidden="1" outlineLevel="1">
      <c r="A1159" t="s">
        <v>2362</v>
      </c>
      <c r="B1159" s="11" t="s">
        <v>1772</v>
      </c>
      <c r="E1159" s="1">
        <f t="shared" si="238"/>
        <v>11099</v>
      </c>
      <c r="G1159" s="1">
        <v>8181</v>
      </c>
      <c r="H1159" s="1">
        <v>8042</v>
      </c>
      <c r="I1159" s="2"/>
      <c r="J1159" s="2">
        <f t="shared" si="241"/>
        <v>0.72456978106135683</v>
      </c>
      <c r="K1159" s="10">
        <f t="shared" si="240"/>
        <v>3</v>
      </c>
      <c r="L1159" s="9">
        <f t="shared" si="243"/>
        <v>2</v>
      </c>
      <c r="M1159" s="8">
        <f t="shared" si="244"/>
        <v>1</v>
      </c>
      <c r="N1159" s="2">
        <f t="shared" si="234"/>
        <v>0.27975493287683573</v>
      </c>
      <c r="O1159" s="2">
        <f t="shared" si="235"/>
        <v>0.33930984773403011</v>
      </c>
      <c r="P1159" s="2">
        <f t="shared" si="236"/>
        <v>0.38093521938913416</v>
      </c>
      <c r="Q1159" s="2">
        <f t="shared" si="237"/>
        <v>0</v>
      </c>
      <c r="R1159" s="1">
        <v>3105</v>
      </c>
      <c r="S1159" s="1">
        <v>3766</v>
      </c>
      <c r="T1159" s="1">
        <v>4228</v>
      </c>
      <c r="AA1159" t="s">
        <v>1276</v>
      </c>
      <c r="AE1159" s="44">
        <v>33</v>
      </c>
      <c r="AF1159" s="46">
        <v>1</v>
      </c>
      <c r="AG1159" s="46">
        <v>35</v>
      </c>
      <c r="AH1159" s="50">
        <v>40180</v>
      </c>
      <c r="AI1159" s="50">
        <f t="shared" si="242"/>
        <v>33001</v>
      </c>
      <c r="AJ1159" t="s">
        <v>905</v>
      </c>
      <c r="AQ1159" s="1">
        <f t="shared" si="239"/>
        <v>8181</v>
      </c>
      <c r="AR1159" s="1">
        <v>7256</v>
      </c>
      <c r="AS1159" s="1">
        <v>925</v>
      </c>
    </row>
    <row r="1160" spans="1:45" hidden="1" outlineLevel="1">
      <c r="A1160" t="s">
        <v>1295</v>
      </c>
      <c r="B1160" s="11" t="s">
        <v>1772</v>
      </c>
      <c r="E1160" s="1">
        <f t="shared" si="238"/>
        <v>2326</v>
      </c>
      <c r="G1160" s="1">
        <v>1702</v>
      </c>
      <c r="H1160" s="1">
        <v>1690</v>
      </c>
      <c r="I1160" s="2"/>
      <c r="J1160" s="2">
        <f t="shared" si="241"/>
        <v>0.72656921754084269</v>
      </c>
      <c r="K1160" s="10">
        <f t="shared" si="240"/>
        <v>3</v>
      </c>
      <c r="L1160" s="9">
        <f t="shared" si="243"/>
        <v>2</v>
      </c>
      <c r="M1160" s="8">
        <f t="shared" si="244"/>
        <v>1</v>
      </c>
      <c r="N1160" s="2">
        <f t="shared" si="234"/>
        <v>0.24763542562338778</v>
      </c>
      <c r="O1160" s="2">
        <f t="shared" si="235"/>
        <v>0.33748925193465173</v>
      </c>
      <c r="P1160" s="2">
        <f t="shared" si="236"/>
        <v>0.41487532244196046</v>
      </c>
      <c r="Q1160" s="2">
        <f t="shared" si="237"/>
        <v>0</v>
      </c>
      <c r="R1160" s="1">
        <v>576</v>
      </c>
      <c r="S1160" s="1">
        <v>785</v>
      </c>
      <c r="T1160" s="1">
        <v>965</v>
      </c>
      <c r="AA1160" t="s">
        <v>184</v>
      </c>
      <c r="AE1160" s="44">
        <v>33</v>
      </c>
      <c r="AF1160" s="46">
        <v>7</v>
      </c>
      <c r="AG1160" s="46">
        <v>120</v>
      </c>
      <c r="AH1160" s="50">
        <v>40420</v>
      </c>
      <c r="AI1160" s="50">
        <f t="shared" si="242"/>
        <v>33007</v>
      </c>
      <c r="AJ1160" t="s">
        <v>1483</v>
      </c>
      <c r="AQ1160" s="1">
        <f t="shared" si="239"/>
        <v>1702</v>
      </c>
      <c r="AR1160" s="1">
        <v>1487</v>
      </c>
      <c r="AS1160" s="1">
        <v>215</v>
      </c>
    </row>
    <row r="1161" spans="1:45" hidden="1" outlineLevel="1">
      <c r="A1161" t="s">
        <v>1966</v>
      </c>
      <c r="B1161" s="11" t="s">
        <v>1772</v>
      </c>
      <c r="E1161" s="1">
        <f t="shared" si="238"/>
        <v>293</v>
      </c>
      <c r="G1161" s="1">
        <v>252</v>
      </c>
      <c r="H1161" s="1">
        <v>243</v>
      </c>
      <c r="I1161" s="2"/>
      <c r="J1161" s="2">
        <f t="shared" si="241"/>
        <v>0.82935153583617749</v>
      </c>
      <c r="K1161" s="10">
        <f t="shared" si="240"/>
        <v>3</v>
      </c>
      <c r="L1161" s="9">
        <f t="shared" si="243"/>
        <v>2</v>
      </c>
      <c r="M1161" s="8">
        <f t="shared" si="244"/>
        <v>1</v>
      </c>
      <c r="N1161" s="2">
        <f t="shared" si="234"/>
        <v>0.26621160409556316</v>
      </c>
      <c r="O1161" s="2">
        <f t="shared" si="235"/>
        <v>0.32423208191126279</v>
      </c>
      <c r="P1161" s="2">
        <f t="shared" si="236"/>
        <v>0.40955631399317405</v>
      </c>
      <c r="Q1161" s="2">
        <f t="shared" si="237"/>
        <v>5.5511151231257827E-17</v>
      </c>
      <c r="R1161" s="1">
        <v>78</v>
      </c>
      <c r="S1161" s="1">
        <v>95</v>
      </c>
      <c r="T1161" s="1">
        <v>120</v>
      </c>
      <c r="AA1161" t="s">
        <v>1828</v>
      </c>
      <c r="AE1161" s="44">
        <v>33</v>
      </c>
      <c r="AF1161" s="46">
        <v>9</v>
      </c>
      <c r="AG1161" s="46">
        <v>105</v>
      </c>
      <c r="AH1161" s="50">
        <v>40660</v>
      </c>
      <c r="AI1161" s="50">
        <f t="shared" si="242"/>
        <v>33009</v>
      </c>
      <c r="AJ1161" t="s">
        <v>1483</v>
      </c>
      <c r="AQ1161" s="1">
        <f t="shared" si="239"/>
        <v>252</v>
      </c>
      <c r="AR1161" s="1">
        <v>224</v>
      </c>
      <c r="AS1161" s="1">
        <v>28</v>
      </c>
    </row>
    <row r="1162" spans="1:45" hidden="1" outlineLevel="1">
      <c r="A1162" t="s">
        <v>330</v>
      </c>
      <c r="B1162" s="11" t="s">
        <v>1772</v>
      </c>
      <c r="E1162" s="1">
        <f t="shared" si="238"/>
        <v>485</v>
      </c>
      <c r="G1162" s="1">
        <v>398</v>
      </c>
      <c r="H1162" s="1">
        <v>395</v>
      </c>
      <c r="I1162" s="2"/>
      <c r="J1162" s="2">
        <f t="shared" si="241"/>
        <v>0.81443298969072164</v>
      </c>
      <c r="K1162" s="10">
        <f t="shared" si="240"/>
        <v>3</v>
      </c>
      <c r="L1162" s="9">
        <f t="shared" si="243"/>
        <v>1</v>
      </c>
      <c r="M1162" s="8">
        <f t="shared" si="244"/>
        <v>2</v>
      </c>
      <c r="N1162" s="2">
        <f t="shared" si="234"/>
        <v>0.23917525773195877</v>
      </c>
      <c r="O1162" s="2">
        <f t="shared" si="235"/>
        <v>0.46391752577319589</v>
      </c>
      <c r="P1162" s="2">
        <f t="shared" si="236"/>
        <v>0.29690721649484536</v>
      </c>
      <c r="Q1162" s="2">
        <f t="shared" si="237"/>
        <v>-5.5511151231257827E-17</v>
      </c>
      <c r="R1162" s="1">
        <v>116</v>
      </c>
      <c r="S1162" s="1">
        <v>225</v>
      </c>
      <c r="T1162" s="1">
        <v>144</v>
      </c>
      <c r="AA1162" t="s">
        <v>803</v>
      </c>
      <c r="AE1162" s="44">
        <v>33</v>
      </c>
      <c r="AF1162" s="46">
        <v>19</v>
      </c>
      <c r="AG1162" s="46">
        <v>40</v>
      </c>
      <c r="AH1162" s="50">
        <v>40900</v>
      </c>
      <c r="AI1162" s="50">
        <f t="shared" si="242"/>
        <v>33019</v>
      </c>
      <c r="AJ1162" t="s">
        <v>1483</v>
      </c>
      <c r="AQ1162" s="1">
        <f t="shared" si="239"/>
        <v>398</v>
      </c>
      <c r="AR1162" s="1">
        <v>377</v>
      </c>
      <c r="AS1162" s="1">
        <v>21</v>
      </c>
    </row>
    <row r="1163" spans="1:45" hidden="1" outlineLevel="1">
      <c r="A1163" t="s">
        <v>238</v>
      </c>
      <c r="B1163" s="11" t="s">
        <v>1772</v>
      </c>
      <c r="E1163" s="1">
        <f t="shared" si="238"/>
        <v>10096</v>
      </c>
      <c r="G1163" s="1">
        <v>6890</v>
      </c>
      <c r="H1163" s="1">
        <v>6835</v>
      </c>
      <c r="I1163" s="2"/>
      <c r="J1163" s="2">
        <f t="shared" si="241"/>
        <v>0.67700079239302691</v>
      </c>
      <c r="K1163" s="10">
        <f t="shared" si="240"/>
        <v>1</v>
      </c>
      <c r="L1163" s="9">
        <f t="shared" si="243"/>
        <v>3</v>
      </c>
      <c r="M1163" s="8">
        <f t="shared" si="244"/>
        <v>2</v>
      </c>
      <c r="N1163" s="2">
        <f t="shared" si="234"/>
        <v>0.39441362916006339</v>
      </c>
      <c r="O1163" s="2">
        <f t="shared" si="235"/>
        <v>0.23276545166402535</v>
      </c>
      <c r="P1163" s="2">
        <f t="shared" si="236"/>
        <v>0.37282091917591126</v>
      </c>
      <c r="Q1163" s="2">
        <f t="shared" si="237"/>
        <v>0</v>
      </c>
      <c r="R1163" s="1">
        <v>3982</v>
      </c>
      <c r="S1163" s="1">
        <v>2350</v>
      </c>
      <c r="T1163" s="1">
        <v>3764</v>
      </c>
      <c r="AA1163" t="s">
        <v>1828</v>
      </c>
      <c r="AE1163" s="44">
        <v>33</v>
      </c>
      <c r="AF1163" s="46">
        <v>9</v>
      </c>
      <c r="AG1163" s="46">
        <v>110</v>
      </c>
      <c r="AH1163" s="50">
        <v>41300</v>
      </c>
      <c r="AI1163" s="50">
        <f t="shared" si="242"/>
        <v>33009</v>
      </c>
      <c r="AJ1163" t="s">
        <v>905</v>
      </c>
      <c r="AQ1163" s="1">
        <f t="shared" si="239"/>
        <v>6890</v>
      </c>
      <c r="AR1163" s="1">
        <v>6054</v>
      </c>
      <c r="AS1163" s="1">
        <v>836</v>
      </c>
    </row>
    <row r="1164" spans="1:45" hidden="1" outlineLevel="1">
      <c r="A1164" t="s">
        <v>287</v>
      </c>
      <c r="B1164" s="11" t="s">
        <v>1772</v>
      </c>
      <c r="E1164" s="1">
        <f t="shared" si="238"/>
        <v>3279</v>
      </c>
      <c r="G1164" s="1">
        <v>2565</v>
      </c>
      <c r="H1164" s="1">
        <v>2552</v>
      </c>
      <c r="I1164" s="2"/>
      <c r="J1164" s="2">
        <f t="shared" si="241"/>
        <v>0.77828606282403168</v>
      </c>
      <c r="K1164" s="10">
        <f t="shared" si="240"/>
        <v>1</v>
      </c>
      <c r="L1164" s="9">
        <f t="shared" si="243"/>
        <v>3</v>
      </c>
      <c r="M1164" s="8">
        <f t="shared" si="244"/>
        <v>2</v>
      </c>
      <c r="N1164" s="2">
        <f t="shared" si="234"/>
        <v>0.38060384263494967</v>
      </c>
      <c r="O1164" s="2">
        <f t="shared" si="235"/>
        <v>0.23940225678560537</v>
      </c>
      <c r="P1164" s="2">
        <f t="shared" si="236"/>
        <v>0.37999390057944493</v>
      </c>
      <c r="Q1164" s="2">
        <f t="shared" si="237"/>
        <v>1.1102230246251565E-16</v>
      </c>
      <c r="R1164" s="1">
        <v>1248</v>
      </c>
      <c r="S1164" s="1">
        <v>785</v>
      </c>
      <c r="T1164" s="1">
        <v>1246</v>
      </c>
      <c r="AA1164" t="s">
        <v>1650</v>
      </c>
      <c r="AE1164" s="44">
        <v>33</v>
      </c>
      <c r="AF1164" s="46">
        <v>17</v>
      </c>
      <c r="AG1164" s="46">
        <v>25</v>
      </c>
      <c r="AH1164" s="50">
        <v>41460</v>
      </c>
      <c r="AI1164" s="50">
        <f t="shared" si="242"/>
        <v>33017</v>
      </c>
      <c r="AJ1164" t="s">
        <v>1483</v>
      </c>
      <c r="AQ1164" s="1">
        <f t="shared" si="239"/>
        <v>2565</v>
      </c>
      <c r="AR1164" s="1">
        <v>2303</v>
      </c>
      <c r="AS1164" s="1">
        <v>262</v>
      </c>
    </row>
    <row r="1165" spans="1:45" hidden="1" outlineLevel="1">
      <c r="A1165" t="s">
        <v>64</v>
      </c>
      <c r="B1165" s="11" t="s">
        <v>1772</v>
      </c>
      <c r="E1165" s="1">
        <f t="shared" si="238"/>
        <v>776</v>
      </c>
      <c r="G1165" s="1">
        <v>653</v>
      </c>
      <c r="H1165" s="1">
        <v>648</v>
      </c>
      <c r="I1165" s="2"/>
      <c r="J1165" s="2">
        <f t="shared" si="241"/>
        <v>0.83505154639175261</v>
      </c>
      <c r="K1165" s="10">
        <f t="shared" si="240"/>
        <v>3</v>
      </c>
      <c r="L1165" s="9">
        <f t="shared" si="243"/>
        <v>2</v>
      </c>
      <c r="M1165" s="8">
        <f t="shared" si="244"/>
        <v>1</v>
      </c>
      <c r="N1165" s="2">
        <f t="shared" si="234"/>
        <v>0.20747422680412372</v>
      </c>
      <c r="O1165" s="2">
        <f t="shared" si="235"/>
        <v>0.23969072164948454</v>
      </c>
      <c r="P1165" s="2">
        <f t="shared" si="236"/>
        <v>0.55283505154639179</v>
      </c>
      <c r="Q1165" s="2">
        <f t="shared" si="237"/>
        <v>-1.1102230246251565E-16</v>
      </c>
      <c r="R1165" s="1">
        <v>161</v>
      </c>
      <c r="S1165" s="1">
        <v>186</v>
      </c>
      <c r="T1165" s="1">
        <v>429</v>
      </c>
      <c r="AA1165" t="s">
        <v>803</v>
      </c>
      <c r="AE1165" s="44">
        <v>33</v>
      </c>
      <c r="AF1165" s="46">
        <v>19</v>
      </c>
      <c r="AG1165" s="46">
        <v>45</v>
      </c>
      <c r="AH1165" s="50">
        <v>41700</v>
      </c>
      <c r="AI1165" s="50">
        <f t="shared" si="242"/>
        <v>33019</v>
      </c>
      <c r="AJ1165" t="s">
        <v>1483</v>
      </c>
      <c r="AQ1165" s="1">
        <f t="shared" si="239"/>
        <v>653</v>
      </c>
      <c r="AR1165" s="1">
        <v>587</v>
      </c>
      <c r="AS1165" s="1">
        <v>66</v>
      </c>
    </row>
    <row r="1166" spans="1:45" hidden="1" outlineLevel="1">
      <c r="A1166" s="11" t="s">
        <v>1331</v>
      </c>
      <c r="B1166" s="11" t="s">
        <v>1772</v>
      </c>
      <c r="E1166" s="1">
        <f t="shared" si="238"/>
        <v>1218</v>
      </c>
      <c r="G1166" s="1">
        <v>834</v>
      </c>
      <c r="H1166" s="1">
        <v>823</v>
      </c>
      <c r="I1166" s="2"/>
      <c r="J1166" s="2">
        <f t="shared" si="241"/>
        <v>0.67569786535303777</v>
      </c>
      <c r="K1166" s="10">
        <f t="shared" si="240"/>
        <v>3</v>
      </c>
      <c r="L1166" s="9">
        <f t="shared" si="243"/>
        <v>2</v>
      </c>
      <c r="M1166" s="8">
        <f t="shared" si="244"/>
        <v>1</v>
      </c>
      <c r="N1166" s="2">
        <f t="shared" si="234"/>
        <v>0.21182266009852216</v>
      </c>
      <c r="O1166" s="2">
        <f t="shared" si="235"/>
        <v>0.26847290640394089</v>
      </c>
      <c r="P1166" s="2">
        <f t="shared" si="236"/>
        <v>0.51970443349753692</v>
      </c>
      <c r="Q1166" s="2">
        <f t="shared" si="237"/>
        <v>0</v>
      </c>
      <c r="R1166" s="1">
        <v>258</v>
      </c>
      <c r="S1166" s="1">
        <v>327</v>
      </c>
      <c r="T1166" s="1">
        <v>633</v>
      </c>
      <c r="AA1166" t="s">
        <v>1828</v>
      </c>
      <c r="AE1166" s="44">
        <v>33</v>
      </c>
      <c r="AF1166" s="46">
        <v>9</v>
      </c>
      <c r="AG1166" s="46">
        <v>115</v>
      </c>
      <c r="AH1166" s="50">
        <v>41860</v>
      </c>
      <c r="AI1166" s="50">
        <f t="shared" si="242"/>
        <v>33009</v>
      </c>
      <c r="AJ1166" t="s">
        <v>1483</v>
      </c>
      <c r="AQ1166" s="1">
        <f t="shared" si="239"/>
        <v>834</v>
      </c>
      <c r="AR1166" s="1">
        <v>727</v>
      </c>
      <c r="AS1166" s="1">
        <v>107</v>
      </c>
    </row>
    <row r="1167" spans="1:45" hidden="1" outlineLevel="1">
      <c r="A1167" t="s">
        <v>1061</v>
      </c>
      <c r="B1167" s="11" t="s">
        <v>1772</v>
      </c>
      <c r="E1167" s="1">
        <f t="shared" si="238"/>
        <v>935</v>
      </c>
      <c r="G1167" s="1">
        <v>796</v>
      </c>
      <c r="H1167" s="1">
        <v>792</v>
      </c>
      <c r="I1167" s="2"/>
      <c r="J1167" s="2">
        <f t="shared" si="241"/>
        <v>0.84705882352941175</v>
      </c>
      <c r="K1167" s="10">
        <f t="shared" si="240"/>
        <v>3</v>
      </c>
      <c r="L1167" s="9">
        <f t="shared" si="243"/>
        <v>2</v>
      </c>
      <c r="M1167" s="8">
        <f t="shared" si="244"/>
        <v>1</v>
      </c>
      <c r="N1167" s="2">
        <f t="shared" si="234"/>
        <v>0.21390374331550802</v>
      </c>
      <c r="O1167" s="2">
        <f t="shared" si="235"/>
        <v>0.35721925133689841</v>
      </c>
      <c r="P1167" s="2">
        <f t="shared" si="236"/>
        <v>0.4288770053475936</v>
      </c>
      <c r="Q1167" s="2">
        <f t="shared" si="237"/>
        <v>0</v>
      </c>
      <c r="R1167" s="1">
        <v>200</v>
      </c>
      <c r="S1167" s="1">
        <v>334</v>
      </c>
      <c r="T1167" s="1">
        <v>401</v>
      </c>
      <c r="AA1167" t="s">
        <v>1828</v>
      </c>
      <c r="AE1167" s="44">
        <v>33</v>
      </c>
      <c r="AF1167" s="46">
        <v>9</v>
      </c>
      <c r="AG1167" s="46">
        <v>120</v>
      </c>
      <c r="AH1167" s="50">
        <v>42020</v>
      </c>
      <c r="AI1167" s="50">
        <f t="shared" si="242"/>
        <v>33009</v>
      </c>
      <c r="AJ1167" t="s">
        <v>1483</v>
      </c>
      <c r="AQ1167" s="1">
        <f t="shared" si="239"/>
        <v>796</v>
      </c>
      <c r="AR1167" s="1">
        <v>728</v>
      </c>
      <c r="AS1167" s="1">
        <v>68</v>
      </c>
    </row>
    <row r="1168" spans="1:45" hidden="1" outlineLevel="1">
      <c r="A1168" t="s">
        <v>1386</v>
      </c>
      <c r="B1168" s="11" t="s">
        <v>1772</v>
      </c>
      <c r="E1168" s="1">
        <f t="shared" si="238"/>
        <v>5903</v>
      </c>
      <c r="G1168" s="1">
        <v>4614</v>
      </c>
      <c r="H1168" s="1">
        <v>4567</v>
      </c>
      <c r="I1168" s="2"/>
      <c r="J1168" s="2">
        <f t="shared" si="241"/>
        <v>0.77367440284601052</v>
      </c>
      <c r="K1168" s="10">
        <f t="shared" si="240"/>
        <v>3</v>
      </c>
      <c r="L1168" s="9">
        <f t="shared" si="243"/>
        <v>2</v>
      </c>
      <c r="M1168" s="8">
        <f t="shared" si="244"/>
        <v>1</v>
      </c>
      <c r="N1168" s="2">
        <f t="shared" si="234"/>
        <v>0.24546840589530747</v>
      </c>
      <c r="O1168" s="2">
        <f t="shared" si="235"/>
        <v>0.32898526173132303</v>
      </c>
      <c r="P1168" s="2">
        <f t="shared" si="236"/>
        <v>0.42554633237336947</v>
      </c>
      <c r="Q1168" s="2">
        <f t="shared" si="237"/>
        <v>0</v>
      </c>
      <c r="R1168" s="1">
        <v>1449</v>
      </c>
      <c r="S1168" s="1">
        <v>1942</v>
      </c>
      <c r="T1168" s="1">
        <v>2512</v>
      </c>
      <c r="AA1168" t="s">
        <v>1193</v>
      </c>
      <c r="AE1168" s="44">
        <v>33</v>
      </c>
      <c r="AF1168" s="46">
        <v>11</v>
      </c>
      <c r="AG1168" s="46">
        <v>75</v>
      </c>
      <c r="AH1168" s="50">
        <v>42260</v>
      </c>
      <c r="AI1168" s="50">
        <f t="shared" si="242"/>
        <v>33011</v>
      </c>
      <c r="AJ1168" t="s">
        <v>1483</v>
      </c>
      <c r="AQ1168" s="1">
        <f t="shared" si="239"/>
        <v>4614</v>
      </c>
      <c r="AR1168" s="1">
        <v>4295</v>
      </c>
      <c r="AS1168" s="1">
        <v>319</v>
      </c>
    </row>
    <row r="1169" spans="1:45" hidden="1" outlineLevel="1">
      <c r="A1169" t="s">
        <v>1354</v>
      </c>
      <c r="B1169" s="11" t="s">
        <v>1772</v>
      </c>
      <c r="E1169" s="1">
        <f t="shared" si="238"/>
        <v>4246</v>
      </c>
      <c r="G1169" s="1">
        <v>3095</v>
      </c>
      <c r="H1169" s="1">
        <v>2863</v>
      </c>
      <c r="I1169" s="2"/>
      <c r="J1169" s="2">
        <f t="shared" si="241"/>
        <v>0.67428167687235041</v>
      </c>
      <c r="K1169" s="10">
        <f t="shared" si="240"/>
        <v>3</v>
      </c>
      <c r="L1169" s="9">
        <f t="shared" si="243"/>
        <v>1</v>
      </c>
      <c r="M1169" s="8">
        <f t="shared" si="244"/>
        <v>2</v>
      </c>
      <c r="N1169" s="2">
        <f t="shared" ref="N1169:N1232" si="245">IF(SUM($R1169:$W1169)=0,"-",R1169/SUM($R1169:$W1169))</f>
        <v>0.26895902025435703</v>
      </c>
      <c r="O1169" s="2">
        <f t="shared" ref="O1169:O1232" si="246">IF(SUM($R1169:$W1169)=0,"-",S1169/SUM($R1169:$W1169))</f>
        <v>0.36928874234573716</v>
      </c>
      <c r="P1169" s="2">
        <f t="shared" ref="P1169:P1232" si="247">IF(SUM($R1169:$W1169)=0,"-",T1169/SUM($R1169:$W1169))</f>
        <v>0.36175223739990581</v>
      </c>
      <c r="Q1169" s="2">
        <f t="shared" ref="Q1169:Q1232" si="248">IF(SUM($R1169:$W1169)=0,"-",(1-N1169-O1169-P1169))</f>
        <v>0</v>
      </c>
      <c r="R1169" s="1">
        <v>1142</v>
      </c>
      <c r="S1169" s="1">
        <v>1568</v>
      </c>
      <c r="T1169" s="1">
        <v>1536</v>
      </c>
      <c r="AA1169" t="s">
        <v>1828</v>
      </c>
      <c r="AE1169" s="44">
        <v>33</v>
      </c>
      <c r="AF1169" s="46">
        <v>9</v>
      </c>
      <c r="AG1169" s="46">
        <v>125</v>
      </c>
      <c r="AH1169" s="50">
        <v>42580</v>
      </c>
      <c r="AI1169" s="50">
        <f t="shared" si="242"/>
        <v>33009</v>
      </c>
      <c r="AJ1169" t="s">
        <v>1483</v>
      </c>
      <c r="AQ1169" s="1">
        <f t="shared" si="239"/>
        <v>3095</v>
      </c>
      <c r="AR1169" s="1">
        <v>2741</v>
      </c>
      <c r="AS1169" s="1">
        <v>354</v>
      </c>
    </row>
    <row r="1170" spans="1:45" hidden="1" outlineLevel="1">
      <c r="A1170" t="s">
        <v>1357</v>
      </c>
      <c r="B1170" s="11" t="s">
        <v>1772</v>
      </c>
      <c r="E1170" s="1">
        <f t="shared" ref="E1170:E1233" si="249">SUM(R1170:W1170)</f>
        <v>17364</v>
      </c>
      <c r="G1170" s="1">
        <v>13206</v>
      </c>
      <c r="H1170" s="1">
        <v>13125</v>
      </c>
      <c r="I1170" s="2"/>
      <c r="J1170" s="2">
        <f t="shared" si="241"/>
        <v>0.75587422252937109</v>
      </c>
      <c r="K1170" s="10">
        <f t="shared" si="240"/>
        <v>3</v>
      </c>
      <c r="L1170" s="9">
        <f t="shared" si="243"/>
        <v>1</v>
      </c>
      <c r="M1170" s="8">
        <f t="shared" si="244"/>
        <v>2</v>
      </c>
      <c r="N1170" s="2">
        <f t="shared" si="245"/>
        <v>0.2881248560239576</v>
      </c>
      <c r="O1170" s="2">
        <f t="shared" si="246"/>
        <v>0.37024879060124394</v>
      </c>
      <c r="P1170" s="2">
        <f t="shared" si="247"/>
        <v>0.34162635337479841</v>
      </c>
      <c r="Q1170" s="2">
        <f t="shared" si="248"/>
        <v>1.1102230246251565E-16</v>
      </c>
      <c r="R1170" s="1">
        <v>5003</v>
      </c>
      <c r="S1170" s="1">
        <v>6429</v>
      </c>
      <c r="T1170" s="1">
        <v>5932</v>
      </c>
      <c r="AA1170" t="s">
        <v>2800</v>
      </c>
      <c r="AE1170" s="44">
        <v>33</v>
      </c>
      <c r="AF1170" s="46">
        <v>15</v>
      </c>
      <c r="AG1170" s="46">
        <v>95</v>
      </c>
      <c r="AH1170" s="50">
        <v>43220</v>
      </c>
      <c r="AI1170" s="50">
        <f t="shared" si="242"/>
        <v>33015</v>
      </c>
      <c r="AJ1170" t="s">
        <v>1483</v>
      </c>
      <c r="AQ1170" s="1">
        <f t="shared" ref="AQ1170:AQ1233" si="250">AR1170+AS1170</f>
        <v>13206</v>
      </c>
      <c r="AR1170" s="1">
        <v>12014</v>
      </c>
      <c r="AS1170" s="1">
        <v>1192</v>
      </c>
    </row>
    <row r="1171" spans="1:45" hidden="1" outlineLevel="1">
      <c r="A1171" t="s">
        <v>679</v>
      </c>
      <c r="B1171" s="11" t="s">
        <v>1772</v>
      </c>
      <c r="E1171" s="1">
        <f t="shared" si="249"/>
        <v>3791</v>
      </c>
      <c r="G1171" s="1">
        <v>2944</v>
      </c>
      <c r="H1171" s="1">
        <v>2902</v>
      </c>
      <c r="I1171" s="2"/>
      <c r="J1171" s="2">
        <f t="shared" si="241"/>
        <v>0.76549723028224748</v>
      </c>
      <c r="K1171" s="10">
        <f t="shared" si="240"/>
        <v>3</v>
      </c>
      <c r="L1171" s="9">
        <f t="shared" si="243"/>
        <v>2</v>
      </c>
      <c r="M1171" s="8">
        <f t="shared" si="244"/>
        <v>1</v>
      </c>
      <c r="N1171" s="2">
        <f t="shared" si="245"/>
        <v>0.24505407544183594</v>
      </c>
      <c r="O1171" s="2">
        <f t="shared" si="246"/>
        <v>0.35900817726193618</v>
      </c>
      <c r="P1171" s="2">
        <f t="shared" si="247"/>
        <v>0.39593774729622788</v>
      </c>
      <c r="Q1171" s="2">
        <f t="shared" si="248"/>
        <v>-5.5511151231257827E-17</v>
      </c>
      <c r="R1171" s="1">
        <v>929</v>
      </c>
      <c r="S1171" s="1">
        <v>1361</v>
      </c>
      <c r="T1171" s="1">
        <v>1501</v>
      </c>
      <c r="AA1171" t="s">
        <v>2485</v>
      </c>
      <c r="AE1171" s="44">
        <v>33</v>
      </c>
      <c r="AF1171" s="46">
        <v>13</v>
      </c>
      <c r="AG1171" s="46">
        <v>85</v>
      </c>
      <c r="AH1171" s="50">
        <v>43380</v>
      </c>
      <c r="AI1171" s="50">
        <f t="shared" si="242"/>
        <v>33013</v>
      </c>
      <c r="AJ1171" t="s">
        <v>1483</v>
      </c>
      <c r="AQ1171" s="1">
        <f t="shared" si="250"/>
        <v>2944</v>
      </c>
      <c r="AR1171" s="1">
        <v>2755</v>
      </c>
      <c r="AS1171" s="1">
        <v>189</v>
      </c>
    </row>
    <row r="1172" spans="1:45" hidden="1" outlineLevel="1">
      <c r="A1172" t="s">
        <v>1380</v>
      </c>
      <c r="B1172" s="11" t="s">
        <v>1772</v>
      </c>
      <c r="E1172" s="1">
        <f t="shared" si="249"/>
        <v>418</v>
      </c>
      <c r="G1172" s="1">
        <v>324</v>
      </c>
      <c r="H1172" s="1">
        <v>321</v>
      </c>
      <c r="I1172" s="2"/>
      <c r="J1172" s="2">
        <f t="shared" si="241"/>
        <v>0.76794258373205737</v>
      </c>
      <c r="K1172" s="10">
        <f t="shared" si="240"/>
        <v>3</v>
      </c>
      <c r="L1172" s="9">
        <f t="shared" si="243"/>
        <v>2</v>
      </c>
      <c r="M1172" s="8">
        <f t="shared" si="244"/>
        <v>1</v>
      </c>
      <c r="N1172" s="2">
        <f t="shared" si="245"/>
        <v>0.17224880382775121</v>
      </c>
      <c r="O1172" s="2">
        <f t="shared" si="246"/>
        <v>0.26794258373205743</v>
      </c>
      <c r="P1172" s="2">
        <f t="shared" si="247"/>
        <v>0.55980861244019142</v>
      </c>
      <c r="Q1172" s="2">
        <f t="shared" si="248"/>
        <v>-1.1102230246251565E-16</v>
      </c>
      <c r="R1172" s="1">
        <v>72</v>
      </c>
      <c r="S1172" s="1">
        <v>112</v>
      </c>
      <c r="T1172" s="1">
        <v>234</v>
      </c>
      <c r="AA1172" t="s">
        <v>1828</v>
      </c>
      <c r="AE1172" s="44">
        <v>33</v>
      </c>
      <c r="AF1172" s="46">
        <v>9</v>
      </c>
      <c r="AG1172" s="46">
        <v>130</v>
      </c>
      <c r="AH1172" s="50">
        <v>44100</v>
      </c>
      <c r="AI1172" s="50">
        <f t="shared" si="242"/>
        <v>33009</v>
      </c>
      <c r="AJ1172" t="s">
        <v>1483</v>
      </c>
      <c r="AQ1172" s="1">
        <f t="shared" si="250"/>
        <v>324</v>
      </c>
      <c r="AR1172" s="1">
        <v>288</v>
      </c>
      <c r="AS1172" s="1">
        <v>36</v>
      </c>
    </row>
    <row r="1173" spans="1:45" hidden="1" outlineLevel="1">
      <c r="A1173" t="s">
        <v>2111</v>
      </c>
      <c r="B1173" s="11" t="s">
        <v>1772</v>
      </c>
      <c r="E1173" s="1">
        <f t="shared" si="249"/>
        <v>1345</v>
      </c>
      <c r="G1173" s="1">
        <v>1177</v>
      </c>
      <c r="H1173" s="1">
        <v>1168</v>
      </c>
      <c r="I1173" s="2"/>
      <c r="J1173" s="2">
        <f t="shared" si="241"/>
        <v>0.86840148698884756</v>
      </c>
      <c r="K1173" s="10">
        <f t="shared" si="240"/>
        <v>2</v>
      </c>
      <c r="L1173" s="9">
        <f t="shared" si="243"/>
        <v>3</v>
      </c>
      <c r="M1173" s="8">
        <f t="shared" si="244"/>
        <v>1</v>
      </c>
      <c r="N1173" s="2">
        <f t="shared" si="245"/>
        <v>0.39553903345724906</v>
      </c>
      <c r="O1173" s="2">
        <f t="shared" si="246"/>
        <v>0.15762081784386617</v>
      </c>
      <c r="P1173" s="2">
        <f t="shared" si="247"/>
        <v>0.44684014869888478</v>
      </c>
      <c r="Q1173" s="2">
        <f t="shared" si="248"/>
        <v>0</v>
      </c>
      <c r="R1173" s="1">
        <v>532</v>
      </c>
      <c r="S1173" s="1">
        <v>212</v>
      </c>
      <c r="T1173" s="1">
        <v>601</v>
      </c>
      <c r="AA1173" t="s">
        <v>1828</v>
      </c>
      <c r="AE1173" s="44">
        <v>33</v>
      </c>
      <c r="AF1173" s="46">
        <v>9</v>
      </c>
      <c r="AG1173" s="46">
        <v>135</v>
      </c>
      <c r="AH1173" s="50">
        <v>44260</v>
      </c>
      <c r="AI1173" s="50">
        <f t="shared" si="242"/>
        <v>33009</v>
      </c>
      <c r="AJ1173" t="s">
        <v>1483</v>
      </c>
      <c r="AQ1173" s="1">
        <f t="shared" si="250"/>
        <v>1177</v>
      </c>
      <c r="AR1173" s="1">
        <v>971</v>
      </c>
      <c r="AS1173" s="1">
        <v>206</v>
      </c>
    </row>
    <row r="1174" spans="1:45" hidden="1" outlineLevel="1">
      <c r="A1174" t="s">
        <v>2556</v>
      </c>
      <c r="B1174" s="11" t="s">
        <v>1772</v>
      </c>
      <c r="E1174" s="1">
        <f t="shared" si="249"/>
        <v>1279</v>
      </c>
      <c r="G1174" s="1">
        <v>1040</v>
      </c>
      <c r="H1174" s="1">
        <v>1038</v>
      </c>
      <c r="I1174" s="2"/>
      <c r="J1174" s="2">
        <f t="shared" si="241"/>
        <v>0.81157154026583267</v>
      </c>
      <c r="K1174" s="10">
        <f t="shared" si="240"/>
        <v>3</v>
      </c>
      <c r="L1174" s="9">
        <f t="shared" si="243"/>
        <v>2</v>
      </c>
      <c r="M1174" s="8">
        <f t="shared" si="244"/>
        <v>1</v>
      </c>
      <c r="N1174" s="2">
        <f t="shared" si="245"/>
        <v>0.20015637216575449</v>
      </c>
      <c r="O1174" s="2">
        <f t="shared" si="246"/>
        <v>0.2971071149335418</v>
      </c>
      <c r="P1174" s="2">
        <f t="shared" si="247"/>
        <v>0.50273651290070365</v>
      </c>
      <c r="Q1174" s="2">
        <f t="shared" si="248"/>
        <v>1.1102230246251565E-16</v>
      </c>
      <c r="R1174" s="1">
        <v>256</v>
      </c>
      <c r="S1174" s="1">
        <v>380</v>
      </c>
      <c r="T1174" s="1">
        <v>643</v>
      </c>
      <c r="AA1174" t="s">
        <v>1193</v>
      </c>
      <c r="AE1174" s="44">
        <v>33</v>
      </c>
      <c r="AF1174" s="46">
        <v>11</v>
      </c>
      <c r="AG1174" s="46">
        <v>80</v>
      </c>
      <c r="AH1174" s="50">
        <v>44580</v>
      </c>
      <c r="AI1174" s="50">
        <f t="shared" si="242"/>
        <v>33011</v>
      </c>
      <c r="AJ1174" t="s">
        <v>1483</v>
      </c>
      <c r="AQ1174" s="1">
        <f t="shared" si="250"/>
        <v>1040</v>
      </c>
      <c r="AR1174" s="1">
        <v>953</v>
      </c>
      <c r="AS1174" s="1">
        <v>87</v>
      </c>
    </row>
    <row r="1175" spans="1:45" hidden="1" outlineLevel="1">
      <c r="A1175" t="s">
        <v>1432</v>
      </c>
      <c r="B1175" s="11" t="s">
        <v>1772</v>
      </c>
      <c r="E1175" s="1">
        <f t="shared" si="249"/>
        <v>1397</v>
      </c>
      <c r="G1175" s="1">
        <v>1133</v>
      </c>
      <c r="H1175" s="1">
        <v>1126</v>
      </c>
      <c r="I1175" s="2"/>
      <c r="J1175" s="2">
        <f t="shared" si="241"/>
        <v>0.80601288475304222</v>
      </c>
      <c r="K1175" s="10">
        <f t="shared" si="240"/>
        <v>2</v>
      </c>
      <c r="L1175" s="9">
        <f t="shared" si="243"/>
        <v>3</v>
      </c>
      <c r="M1175" s="8">
        <f t="shared" si="244"/>
        <v>1</v>
      </c>
      <c r="N1175" s="2">
        <f t="shared" si="245"/>
        <v>0.32068718682891911</v>
      </c>
      <c r="O1175" s="2">
        <f t="shared" si="246"/>
        <v>0.22476735862562633</v>
      </c>
      <c r="P1175" s="2">
        <f t="shared" si="247"/>
        <v>0.45454545454545453</v>
      </c>
      <c r="Q1175" s="2">
        <f t="shared" si="248"/>
        <v>-5.5511151231257827E-17</v>
      </c>
      <c r="R1175" s="1">
        <v>448</v>
      </c>
      <c r="S1175" s="1">
        <v>314</v>
      </c>
      <c r="T1175" s="1">
        <v>635</v>
      </c>
      <c r="AA1175" t="s">
        <v>1650</v>
      </c>
      <c r="AE1175" s="44">
        <v>33</v>
      </c>
      <c r="AF1175" s="46">
        <v>17</v>
      </c>
      <c r="AG1175" s="46">
        <v>30</v>
      </c>
      <c r="AH1175" s="50">
        <v>44820</v>
      </c>
      <c r="AI1175" s="50">
        <f t="shared" si="242"/>
        <v>33017</v>
      </c>
      <c r="AJ1175" t="s">
        <v>1483</v>
      </c>
      <c r="AQ1175" s="1">
        <f t="shared" si="250"/>
        <v>1133</v>
      </c>
      <c r="AR1175" s="1">
        <v>1043</v>
      </c>
      <c r="AS1175" s="1">
        <v>90</v>
      </c>
    </row>
    <row r="1176" spans="1:45" hidden="1" outlineLevel="1">
      <c r="A1176" s="11" t="s">
        <v>1511</v>
      </c>
      <c r="B1176" s="11" t="s">
        <v>1772</v>
      </c>
      <c r="E1176" s="1">
        <f t="shared" si="249"/>
        <v>1808</v>
      </c>
      <c r="G1176" s="1">
        <v>1444</v>
      </c>
      <c r="H1176" s="1">
        <v>1435</v>
      </c>
      <c r="I1176" s="2"/>
      <c r="J1176" s="2">
        <f t="shared" si="241"/>
        <v>0.79369469026548678</v>
      </c>
      <c r="K1176" s="10">
        <f t="shared" si="240"/>
        <v>3</v>
      </c>
      <c r="L1176" s="9">
        <f t="shared" si="243"/>
        <v>2</v>
      </c>
      <c r="M1176" s="8">
        <f t="shared" si="244"/>
        <v>1</v>
      </c>
      <c r="N1176" s="2">
        <f t="shared" si="245"/>
        <v>0.21570796460176991</v>
      </c>
      <c r="O1176" s="2">
        <f t="shared" si="246"/>
        <v>0.24059734513274336</v>
      </c>
      <c r="P1176" s="2">
        <f t="shared" si="247"/>
        <v>0.54369469026548678</v>
      </c>
      <c r="Q1176" s="2">
        <f t="shared" si="248"/>
        <v>0</v>
      </c>
      <c r="R1176" s="1">
        <v>390</v>
      </c>
      <c r="S1176" s="1">
        <v>435</v>
      </c>
      <c r="T1176" s="1">
        <v>983</v>
      </c>
      <c r="AA1176" t="s">
        <v>1531</v>
      </c>
      <c r="AE1176" s="44">
        <v>33</v>
      </c>
      <c r="AF1176" s="46">
        <v>3</v>
      </c>
      <c r="AG1176" s="46">
        <v>60</v>
      </c>
      <c r="AH1176" s="50">
        <v>45060</v>
      </c>
      <c r="AI1176" s="50">
        <f t="shared" si="242"/>
        <v>33003</v>
      </c>
      <c r="AJ1176" t="s">
        <v>1483</v>
      </c>
      <c r="AQ1176" s="1">
        <f t="shared" si="250"/>
        <v>1444</v>
      </c>
      <c r="AR1176" s="1">
        <v>1255</v>
      </c>
      <c r="AS1176" s="1">
        <v>189</v>
      </c>
    </row>
    <row r="1177" spans="1:45" hidden="1" outlineLevel="1">
      <c r="A1177" t="s">
        <v>1962</v>
      </c>
      <c r="B1177" s="11" t="s">
        <v>1772</v>
      </c>
      <c r="E1177" s="1">
        <f t="shared" si="249"/>
        <v>68274</v>
      </c>
      <c r="G1177" s="1">
        <v>49147</v>
      </c>
      <c r="H1177" s="1">
        <v>48354</v>
      </c>
      <c r="I1177" s="2"/>
      <c r="J1177" s="2">
        <f t="shared" si="241"/>
        <v>0.70823446700061521</v>
      </c>
      <c r="K1177" s="10">
        <f t="shared" si="240"/>
        <v>1</v>
      </c>
      <c r="L1177" s="9">
        <f t="shared" si="243"/>
        <v>3</v>
      </c>
      <c r="M1177" s="8">
        <f t="shared" si="244"/>
        <v>2</v>
      </c>
      <c r="N1177" s="2">
        <f t="shared" si="245"/>
        <v>0.36681606468055189</v>
      </c>
      <c r="O1177" s="2">
        <f t="shared" si="246"/>
        <v>0.28114655652224857</v>
      </c>
      <c r="P1177" s="2">
        <f t="shared" si="247"/>
        <v>0.35203737879719954</v>
      </c>
      <c r="Q1177" s="2">
        <f t="shared" si="248"/>
        <v>5.5511151231257827E-17</v>
      </c>
      <c r="R1177" s="1">
        <v>25044</v>
      </c>
      <c r="S1177" s="1">
        <v>19195</v>
      </c>
      <c r="T1177" s="1">
        <v>24035</v>
      </c>
      <c r="AA1177" t="s">
        <v>1193</v>
      </c>
      <c r="AE1177" s="44">
        <v>33</v>
      </c>
      <c r="AF1177" s="46">
        <v>11</v>
      </c>
      <c r="AG1177" s="46">
        <v>85</v>
      </c>
      <c r="AH1177" s="50">
        <v>45140</v>
      </c>
      <c r="AI1177" s="50">
        <f t="shared" si="242"/>
        <v>33011</v>
      </c>
      <c r="AJ1177" t="s">
        <v>905</v>
      </c>
      <c r="AQ1177" s="1">
        <f t="shared" si="250"/>
        <v>49147</v>
      </c>
      <c r="AR1177" s="1">
        <v>44752</v>
      </c>
      <c r="AS1177" s="1">
        <v>4395</v>
      </c>
    </row>
    <row r="1178" spans="1:45" hidden="1" outlineLevel="1">
      <c r="A1178" t="s">
        <v>1261</v>
      </c>
      <c r="B1178" s="11" t="s">
        <v>1772</v>
      </c>
      <c r="E1178" s="1">
        <f t="shared" si="249"/>
        <v>1574</v>
      </c>
      <c r="G1178" s="1">
        <v>1255</v>
      </c>
      <c r="H1178" s="1">
        <v>1253</v>
      </c>
      <c r="I1178" s="2"/>
      <c r="J1178" s="2">
        <f t="shared" si="241"/>
        <v>0.7960609911054638</v>
      </c>
      <c r="K1178" s="10">
        <f t="shared" si="240"/>
        <v>2</v>
      </c>
      <c r="L1178" s="9">
        <f t="shared" si="243"/>
        <v>3</v>
      </c>
      <c r="M1178" s="8">
        <f t="shared" si="244"/>
        <v>1</v>
      </c>
      <c r="N1178" s="2">
        <f t="shared" si="245"/>
        <v>0.35514612452350697</v>
      </c>
      <c r="O1178" s="2">
        <f t="shared" si="246"/>
        <v>0.17979669631512071</v>
      </c>
      <c r="P1178" s="2">
        <f t="shared" si="247"/>
        <v>0.46505717916137229</v>
      </c>
      <c r="Q1178" s="2">
        <f t="shared" si="248"/>
        <v>-5.5511151231257827E-17</v>
      </c>
      <c r="R1178" s="1">
        <v>559</v>
      </c>
      <c r="S1178" s="1">
        <v>283</v>
      </c>
      <c r="T1178" s="1">
        <v>732</v>
      </c>
      <c r="AA1178" t="s">
        <v>1792</v>
      </c>
      <c r="AE1178" s="44">
        <v>33</v>
      </c>
      <c r="AF1178" s="46">
        <v>5</v>
      </c>
      <c r="AG1178" s="46">
        <v>50</v>
      </c>
      <c r="AH1178" s="50">
        <v>45460</v>
      </c>
      <c r="AI1178" s="50">
        <f t="shared" si="242"/>
        <v>33005</v>
      </c>
      <c r="AJ1178" t="s">
        <v>1483</v>
      </c>
      <c r="AQ1178" s="1">
        <f t="shared" si="250"/>
        <v>1255</v>
      </c>
      <c r="AR1178" s="1">
        <v>1147</v>
      </c>
      <c r="AS1178" s="1">
        <v>108</v>
      </c>
    </row>
    <row r="1179" spans="1:45" hidden="1" outlineLevel="1">
      <c r="A1179" t="s">
        <v>2093</v>
      </c>
      <c r="B1179" s="11" t="s">
        <v>1772</v>
      </c>
      <c r="E1179" s="1">
        <f t="shared" si="249"/>
        <v>587</v>
      </c>
      <c r="G1179" s="1">
        <v>461</v>
      </c>
      <c r="H1179" s="1">
        <v>459</v>
      </c>
      <c r="I1179" s="2"/>
      <c r="J1179" s="2">
        <f t="shared" si="241"/>
        <v>0.78194207836456564</v>
      </c>
      <c r="K1179" s="10">
        <f t="shared" si="240"/>
        <v>2</v>
      </c>
      <c r="L1179" s="9">
        <f t="shared" si="243"/>
        <v>3</v>
      </c>
      <c r="M1179" s="8">
        <f t="shared" si="244"/>
        <v>1</v>
      </c>
      <c r="N1179" s="2">
        <f t="shared" si="245"/>
        <v>0.26235093696763201</v>
      </c>
      <c r="O1179" s="2">
        <f t="shared" si="246"/>
        <v>0.23168654173764908</v>
      </c>
      <c r="P1179" s="2">
        <f t="shared" si="247"/>
        <v>0.50596252129471886</v>
      </c>
      <c r="Q1179" s="2">
        <f t="shared" si="248"/>
        <v>1.1102230246251565E-16</v>
      </c>
      <c r="R1179" s="1">
        <v>154</v>
      </c>
      <c r="S1179" s="1">
        <v>136</v>
      </c>
      <c r="T1179" s="1">
        <v>297</v>
      </c>
      <c r="AA1179" t="s">
        <v>1792</v>
      </c>
      <c r="AE1179" s="44">
        <v>33</v>
      </c>
      <c r="AF1179" s="46">
        <v>5</v>
      </c>
      <c r="AG1179" s="46">
        <v>55</v>
      </c>
      <c r="AH1179" s="50">
        <v>45700</v>
      </c>
      <c r="AI1179" s="50">
        <f t="shared" si="242"/>
        <v>33005</v>
      </c>
      <c r="AJ1179" t="s">
        <v>1483</v>
      </c>
      <c r="AQ1179" s="1">
        <f t="shared" si="250"/>
        <v>461</v>
      </c>
      <c r="AR1179" s="1">
        <v>411</v>
      </c>
      <c r="AS1179" s="1">
        <v>50</v>
      </c>
    </row>
    <row r="1180" spans="1:45" hidden="1" outlineLevel="1">
      <c r="A1180" t="s">
        <v>1752</v>
      </c>
      <c r="B1180" s="11" t="s">
        <v>1772</v>
      </c>
      <c r="E1180" s="1">
        <f t="shared" si="249"/>
        <v>969</v>
      </c>
      <c r="G1180" s="1">
        <v>870</v>
      </c>
      <c r="H1180" s="1">
        <v>860</v>
      </c>
      <c r="I1180" s="2"/>
      <c r="J1180" s="2">
        <f t="shared" si="241"/>
        <v>0.88751289989680082</v>
      </c>
      <c r="K1180" s="10">
        <f t="shared" si="240"/>
        <v>3</v>
      </c>
      <c r="L1180" s="9">
        <f t="shared" si="243"/>
        <v>2</v>
      </c>
      <c r="M1180" s="8">
        <f t="shared" si="244"/>
        <v>1</v>
      </c>
      <c r="N1180" s="2">
        <f t="shared" si="245"/>
        <v>0.21878224974200206</v>
      </c>
      <c r="O1180" s="2">
        <f t="shared" si="246"/>
        <v>0.31372549019607843</v>
      </c>
      <c r="P1180" s="2">
        <f t="shared" si="247"/>
        <v>0.46749226006191952</v>
      </c>
      <c r="Q1180" s="2">
        <f t="shared" si="248"/>
        <v>5.5511151231257827E-17</v>
      </c>
      <c r="R1180" s="1">
        <v>212</v>
      </c>
      <c r="S1180" s="1">
        <v>304</v>
      </c>
      <c r="T1180" s="1">
        <v>453</v>
      </c>
      <c r="AA1180" t="s">
        <v>1193</v>
      </c>
      <c r="AE1180" s="44">
        <v>33</v>
      </c>
      <c r="AF1180" s="46">
        <v>11</v>
      </c>
      <c r="AG1180" s="46">
        <v>90</v>
      </c>
      <c r="AH1180" s="50">
        <v>46260</v>
      </c>
      <c r="AI1180" s="50">
        <f t="shared" si="242"/>
        <v>33011</v>
      </c>
      <c r="AJ1180" t="s">
        <v>1483</v>
      </c>
      <c r="AQ1180" s="1">
        <f t="shared" si="250"/>
        <v>870</v>
      </c>
      <c r="AR1180" s="1">
        <v>800</v>
      </c>
      <c r="AS1180" s="1">
        <v>70</v>
      </c>
    </row>
    <row r="1181" spans="1:45" hidden="1" outlineLevel="1">
      <c r="A1181" t="s">
        <v>988</v>
      </c>
      <c r="B1181" s="11" t="s">
        <v>1772</v>
      </c>
      <c r="E1181" s="1">
        <f t="shared" si="249"/>
        <v>5144</v>
      </c>
      <c r="G1181" s="1">
        <v>3912</v>
      </c>
      <c r="H1181" s="1">
        <v>3865</v>
      </c>
      <c r="I1181" s="2"/>
      <c r="J1181" s="2">
        <f t="shared" si="241"/>
        <v>0.75136080870917576</v>
      </c>
      <c r="K1181" s="10">
        <f t="shared" si="240"/>
        <v>3</v>
      </c>
      <c r="L1181" s="9">
        <f t="shared" si="243"/>
        <v>2</v>
      </c>
      <c r="M1181" s="8">
        <f t="shared" si="244"/>
        <v>1</v>
      </c>
      <c r="N1181" s="2">
        <f t="shared" si="245"/>
        <v>0.20937013996889581</v>
      </c>
      <c r="O1181" s="2">
        <f t="shared" si="246"/>
        <v>0.34156298600311041</v>
      </c>
      <c r="P1181" s="2">
        <f t="shared" si="247"/>
        <v>0.44906687402799378</v>
      </c>
      <c r="Q1181" s="2">
        <f t="shared" si="248"/>
        <v>-5.5511151231257827E-17</v>
      </c>
      <c r="R1181" s="1">
        <v>1077</v>
      </c>
      <c r="S1181" s="1">
        <v>1757</v>
      </c>
      <c r="T1181" s="1">
        <v>2310</v>
      </c>
      <c r="AA1181" t="s">
        <v>1276</v>
      </c>
      <c r="AE1181" s="44">
        <v>33</v>
      </c>
      <c r="AF1181" s="46">
        <v>1</v>
      </c>
      <c r="AG1181" s="46">
        <v>40</v>
      </c>
      <c r="AH1181" s="50">
        <v>47140</v>
      </c>
      <c r="AI1181" s="50">
        <f t="shared" si="242"/>
        <v>33001</v>
      </c>
      <c r="AJ1181" t="s">
        <v>1483</v>
      </c>
      <c r="AQ1181" s="1">
        <f t="shared" si="250"/>
        <v>3912</v>
      </c>
      <c r="AR1181" s="1">
        <v>3386</v>
      </c>
      <c r="AS1181" s="1">
        <v>526</v>
      </c>
    </row>
    <row r="1182" spans="1:45" hidden="1" outlineLevel="1">
      <c r="A1182" t="s">
        <v>2485</v>
      </c>
      <c r="B1182" s="11" t="s">
        <v>1772</v>
      </c>
      <c r="E1182" s="1">
        <f t="shared" si="249"/>
        <v>19442</v>
      </c>
      <c r="G1182" s="1">
        <v>15203</v>
      </c>
      <c r="H1182" s="1">
        <v>15090</v>
      </c>
      <c r="I1182" s="2"/>
      <c r="J1182" s="2">
        <f t="shared" si="241"/>
        <v>0.77615471659294311</v>
      </c>
      <c r="K1182" s="10">
        <f t="shared" si="240"/>
        <v>3</v>
      </c>
      <c r="L1182" s="9">
        <f t="shared" si="243"/>
        <v>2</v>
      </c>
      <c r="M1182" s="8">
        <f t="shared" si="244"/>
        <v>1</v>
      </c>
      <c r="N1182" s="2">
        <f t="shared" si="245"/>
        <v>0.26761650036004525</v>
      </c>
      <c r="O1182" s="2">
        <f t="shared" si="246"/>
        <v>0.34584919246991053</v>
      </c>
      <c r="P1182" s="2">
        <f t="shared" si="247"/>
        <v>0.38653430717004422</v>
      </c>
      <c r="Q1182" s="2">
        <f t="shared" si="248"/>
        <v>0</v>
      </c>
      <c r="R1182" s="1">
        <v>5203</v>
      </c>
      <c r="S1182" s="1">
        <v>6724</v>
      </c>
      <c r="T1182" s="1">
        <v>7515</v>
      </c>
      <c r="AA1182" t="s">
        <v>1193</v>
      </c>
      <c r="AE1182" s="44">
        <v>33</v>
      </c>
      <c r="AF1182" s="46">
        <v>11</v>
      </c>
      <c r="AG1182" s="46">
        <v>95</v>
      </c>
      <c r="AH1182" s="50">
        <v>47540</v>
      </c>
      <c r="AI1182" s="50">
        <f t="shared" si="242"/>
        <v>33011</v>
      </c>
      <c r="AJ1182" t="s">
        <v>1483</v>
      </c>
      <c r="AQ1182" s="1">
        <f t="shared" si="250"/>
        <v>15203</v>
      </c>
      <c r="AR1182" s="1">
        <v>14292</v>
      </c>
      <c r="AS1182" s="1">
        <v>911</v>
      </c>
    </row>
    <row r="1183" spans="1:45" hidden="1" outlineLevel="1">
      <c r="A1183" t="s">
        <v>2079</v>
      </c>
      <c r="B1183" s="11" t="s">
        <v>1772</v>
      </c>
      <c r="E1183" s="1">
        <f t="shared" si="249"/>
        <v>1089</v>
      </c>
      <c r="G1183" s="1">
        <v>885</v>
      </c>
      <c r="H1183" s="1">
        <v>878</v>
      </c>
      <c r="I1183" s="2"/>
      <c r="J1183" s="2">
        <f t="shared" si="241"/>
        <v>0.80624426078971534</v>
      </c>
      <c r="K1183" s="10">
        <f t="shared" si="240"/>
        <v>3</v>
      </c>
      <c r="L1183" s="9">
        <f t="shared" si="243"/>
        <v>2</v>
      </c>
      <c r="M1183" s="8">
        <f t="shared" si="244"/>
        <v>1</v>
      </c>
      <c r="N1183" s="2">
        <f t="shared" si="245"/>
        <v>0.26078971533516987</v>
      </c>
      <c r="O1183" s="2">
        <f t="shared" si="246"/>
        <v>0.28558310376492196</v>
      </c>
      <c r="P1183" s="2">
        <f t="shared" si="247"/>
        <v>0.45362718089990817</v>
      </c>
      <c r="Q1183" s="2">
        <f t="shared" si="248"/>
        <v>-5.5511151231257827E-17</v>
      </c>
      <c r="R1183" s="1">
        <v>284</v>
      </c>
      <c r="S1183" s="1">
        <v>311</v>
      </c>
      <c r="T1183" s="1">
        <v>494</v>
      </c>
      <c r="AA1183" t="s">
        <v>1650</v>
      </c>
      <c r="AE1183" s="44">
        <v>33</v>
      </c>
      <c r="AF1183" s="46">
        <v>17</v>
      </c>
      <c r="AG1183" s="46">
        <v>35</v>
      </c>
      <c r="AH1183" s="50">
        <v>47700</v>
      </c>
      <c r="AI1183" s="50">
        <f t="shared" si="242"/>
        <v>33017</v>
      </c>
      <c r="AJ1183" t="s">
        <v>1483</v>
      </c>
      <c r="AQ1183" s="1">
        <f t="shared" si="250"/>
        <v>885</v>
      </c>
      <c r="AR1183" s="1">
        <v>838</v>
      </c>
      <c r="AS1183" s="1">
        <v>47</v>
      </c>
    </row>
    <row r="1184" spans="1:45" hidden="1" outlineLevel="1">
      <c r="A1184" t="s">
        <v>159</v>
      </c>
      <c r="B1184" s="11" t="s">
        <v>1772</v>
      </c>
      <c r="E1184" s="1">
        <f t="shared" si="249"/>
        <v>975</v>
      </c>
      <c r="G1184" s="1">
        <v>776</v>
      </c>
      <c r="H1184" s="1">
        <v>764</v>
      </c>
      <c r="I1184" s="2"/>
      <c r="J1184" s="2">
        <f t="shared" si="241"/>
        <v>0.78358974358974354</v>
      </c>
      <c r="K1184" s="10">
        <f t="shared" si="240"/>
        <v>2</v>
      </c>
      <c r="L1184" s="9">
        <f t="shared" si="243"/>
        <v>3</v>
      </c>
      <c r="M1184" s="8">
        <f t="shared" si="244"/>
        <v>1</v>
      </c>
      <c r="N1184" s="2">
        <f t="shared" si="245"/>
        <v>0.30153846153846153</v>
      </c>
      <c r="O1184" s="2">
        <f t="shared" si="246"/>
        <v>0.24615384615384617</v>
      </c>
      <c r="P1184" s="2">
        <f t="shared" si="247"/>
        <v>0.4523076923076923</v>
      </c>
      <c r="Q1184" s="2">
        <f t="shared" si="248"/>
        <v>0</v>
      </c>
      <c r="R1184" s="1">
        <v>294</v>
      </c>
      <c r="S1184" s="1">
        <v>240</v>
      </c>
      <c r="T1184" s="1">
        <v>441</v>
      </c>
      <c r="AA1184" t="s">
        <v>184</v>
      </c>
      <c r="AE1184" s="44">
        <v>33</v>
      </c>
      <c r="AF1184" s="46">
        <v>7</v>
      </c>
      <c r="AG1184" s="46">
        <v>135</v>
      </c>
      <c r="AH1184" s="50">
        <v>47860</v>
      </c>
      <c r="AI1184" s="50">
        <f t="shared" si="242"/>
        <v>33007</v>
      </c>
      <c r="AJ1184" t="s">
        <v>1483</v>
      </c>
      <c r="AQ1184" s="1">
        <f t="shared" si="250"/>
        <v>776</v>
      </c>
      <c r="AR1184" s="1">
        <v>692</v>
      </c>
      <c r="AS1184" s="1">
        <v>84</v>
      </c>
    </row>
    <row r="1185" spans="1:45" hidden="1" outlineLevel="1">
      <c r="A1185" t="s">
        <v>71</v>
      </c>
      <c r="B1185" s="11" t="s">
        <v>1772</v>
      </c>
      <c r="E1185" s="1">
        <f t="shared" si="249"/>
        <v>10894</v>
      </c>
      <c r="G1185" s="1">
        <v>7850</v>
      </c>
      <c r="H1185" s="1">
        <v>7786</v>
      </c>
      <c r="I1185" s="2"/>
      <c r="J1185" s="2">
        <f t="shared" si="241"/>
        <v>0.71470534239030659</v>
      </c>
      <c r="K1185" s="10">
        <f t="shared" si="240"/>
        <v>3</v>
      </c>
      <c r="L1185" s="9">
        <f t="shared" si="243"/>
        <v>2</v>
      </c>
      <c r="M1185" s="8">
        <f t="shared" si="244"/>
        <v>1</v>
      </c>
      <c r="N1185" s="2">
        <f t="shared" si="245"/>
        <v>0.24784284927483019</v>
      </c>
      <c r="O1185" s="2">
        <f t="shared" si="246"/>
        <v>0.31687167248026438</v>
      </c>
      <c r="P1185" s="2">
        <f t="shared" si="247"/>
        <v>0.43528547824490543</v>
      </c>
      <c r="Q1185" s="2">
        <f t="shared" si="248"/>
        <v>5.5511151231257827E-17</v>
      </c>
      <c r="R1185" s="1">
        <v>2700</v>
      </c>
      <c r="S1185" s="1">
        <v>3452</v>
      </c>
      <c r="T1185" s="1">
        <v>4742</v>
      </c>
      <c r="AA1185" t="s">
        <v>1193</v>
      </c>
      <c r="AE1185" s="44">
        <v>33</v>
      </c>
      <c r="AF1185" s="46">
        <v>11</v>
      </c>
      <c r="AG1185" s="46">
        <v>100</v>
      </c>
      <c r="AH1185" s="50">
        <v>48020</v>
      </c>
      <c r="AI1185" s="50">
        <f t="shared" si="242"/>
        <v>33011</v>
      </c>
      <c r="AJ1185" t="s">
        <v>1483</v>
      </c>
      <c r="AQ1185" s="1">
        <f t="shared" si="250"/>
        <v>7850</v>
      </c>
      <c r="AR1185" s="1">
        <v>7276</v>
      </c>
      <c r="AS1185" s="1">
        <v>574</v>
      </c>
    </row>
    <row r="1186" spans="1:45" hidden="1" outlineLevel="1">
      <c r="A1186" t="s">
        <v>338</v>
      </c>
      <c r="B1186" s="11" t="s">
        <v>1772</v>
      </c>
      <c r="E1186" s="1">
        <f t="shared" si="249"/>
        <v>16</v>
      </c>
      <c r="G1186" s="1">
        <v>16</v>
      </c>
      <c r="H1186" s="1">
        <v>16</v>
      </c>
      <c r="I1186" s="2"/>
      <c r="J1186" s="2">
        <f t="shared" si="241"/>
        <v>1</v>
      </c>
      <c r="K1186" s="10">
        <f t="shared" si="240"/>
        <v>3</v>
      </c>
      <c r="L1186" s="9">
        <f t="shared" si="243"/>
        <v>2</v>
      </c>
      <c r="M1186" s="8">
        <f t="shared" si="244"/>
        <v>1</v>
      </c>
      <c r="N1186" s="2">
        <f t="shared" si="245"/>
        <v>0.125</v>
      </c>
      <c r="O1186" s="2">
        <f t="shared" si="246"/>
        <v>0.375</v>
      </c>
      <c r="P1186" s="2">
        <f t="shared" si="247"/>
        <v>0.5</v>
      </c>
      <c r="Q1186" s="2">
        <f t="shared" si="248"/>
        <v>0</v>
      </c>
      <c r="R1186" s="1">
        <v>2</v>
      </c>
      <c r="S1186" s="1">
        <v>6</v>
      </c>
      <c r="T1186" s="1">
        <v>8</v>
      </c>
      <c r="AA1186" t="s">
        <v>184</v>
      </c>
      <c r="AE1186" s="44">
        <v>33</v>
      </c>
      <c r="AF1186" s="46">
        <v>7</v>
      </c>
      <c r="AG1186" s="46">
        <v>140</v>
      </c>
      <c r="AH1186" s="50">
        <v>48260</v>
      </c>
      <c r="AI1186" s="50">
        <f t="shared" si="242"/>
        <v>33007</v>
      </c>
      <c r="AJ1186" t="s">
        <v>1407</v>
      </c>
      <c r="AQ1186" s="1">
        <f t="shared" si="250"/>
        <v>16</v>
      </c>
      <c r="AR1186" s="1">
        <v>6</v>
      </c>
      <c r="AS1186" s="1">
        <v>10</v>
      </c>
    </row>
    <row r="1187" spans="1:45" hidden="1" outlineLevel="1">
      <c r="A1187" t="s">
        <v>563</v>
      </c>
      <c r="B1187" s="11" t="s">
        <v>1772</v>
      </c>
      <c r="E1187" s="1">
        <f t="shared" si="249"/>
        <v>3209</v>
      </c>
      <c r="G1187" s="1">
        <v>2355</v>
      </c>
      <c r="H1187" s="1">
        <v>2321</v>
      </c>
      <c r="I1187" s="2"/>
      <c r="J1187" s="2">
        <f t="shared" si="241"/>
        <v>0.72327827983795578</v>
      </c>
      <c r="K1187" s="10">
        <f t="shared" si="240"/>
        <v>3</v>
      </c>
      <c r="L1187" s="9">
        <f t="shared" si="243"/>
        <v>2</v>
      </c>
      <c r="M1187" s="8">
        <f t="shared" si="244"/>
        <v>1</v>
      </c>
      <c r="N1187" s="2">
        <f t="shared" si="245"/>
        <v>0.26924275475225928</v>
      </c>
      <c r="O1187" s="2">
        <f t="shared" si="246"/>
        <v>0.29167965098161419</v>
      </c>
      <c r="P1187" s="2">
        <f t="shared" si="247"/>
        <v>0.43907759426612653</v>
      </c>
      <c r="Q1187" s="2">
        <f t="shared" si="248"/>
        <v>-5.5511151231257827E-17</v>
      </c>
      <c r="R1187" s="1">
        <v>864</v>
      </c>
      <c r="S1187" s="1">
        <v>936</v>
      </c>
      <c r="T1187" s="1">
        <v>1409</v>
      </c>
      <c r="AA1187" t="s">
        <v>1650</v>
      </c>
      <c r="AE1187" s="44">
        <v>33</v>
      </c>
      <c r="AF1187" s="46">
        <v>17</v>
      </c>
      <c r="AG1187" s="46">
        <v>40</v>
      </c>
      <c r="AH1187" s="50">
        <v>48660</v>
      </c>
      <c r="AI1187" s="50">
        <f t="shared" si="242"/>
        <v>33017</v>
      </c>
      <c r="AJ1187" t="s">
        <v>1483</v>
      </c>
      <c r="AQ1187" s="1">
        <f t="shared" si="250"/>
        <v>2355</v>
      </c>
      <c r="AR1187" s="1">
        <v>2210</v>
      </c>
      <c r="AS1187" s="1">
        <v>145</v>
      </c>
    </row>
    <row r="1188" spans="1:45" hidden="1" outlineLevel="1">
      <c r="A1188" t="s">
        <v>348</v>
      </c>
      <c r="B1188" s="11" t="s">
        <v>1772</v>
      </c>
      <c r="E1188" s="1">
        <f t="shared" si="249"/>
        <v>607</v>
      </c>
      <c r="G1188" s="1">
        <v>524</v>
      </c>
      <c r="H1188" s="1">
        <v>519</v>
      </c>
      <c r="I1188" s="2"/>
      <c r="J1188" s="2">
        <f t="shared" si="241"/>
        <v>0.85502471169686989</v>
      </c>
      <c r="K1188" s="10">
        <f t="shared" si="240"/>
        <v>3</v>
      </c>
      <c r="L1188" s="9">
        <f t="shared" si="243"/>
        <v>1</v>
      </c>
      <c r="M1188" s="8">
        <f t="shared" si="244"/>
        <v>2</v>
      </c>
      <c r="N1188" s="2">
        <f t="shared" si="245"/>
        <v>0.18286655683690281</v>
      </c>
      <c r="O1188" s="2">
        <f t="shared" si="246"/>
        <v>0.44975288303130151</v>
      </c>
      <c r="P1188" s="2">
        <f t="shared" si="247"/>
        <v>0.36738056013179571</v>
      </c>
      <c r="Q1188" s="2">
        <f t="shared" si="248"/>
        <v>0</v>
      </c>
      <c r="R1188" s="1">
        <v>111</v>
      </c>
      <c r="S1188" s="1">
        <v>273</v>
      </c>
      <c r="T1188" s="1">
        <v>223</v>
      </c>
      <c r="AA1188" t="s">
        <v>1828</v>
      </c>
      <c r="AE1188" s="44">
        <v>33</v>
      </c>
      <c r="AF1188" s="46">
        <v>9</v>
      </c>
      <c r="AG1188" s="46">
        <v>140</v>
      </c>
      <c r="AH1188" s="50">
        <v>48980</v>
      </c>
      <c r="AI1188" s="50">
        <f t="shared" si="242"/>
        <v>33009</v>
      </c>
      <c r="AJ1188" t="s">
        <v>1483</v>
      </c>
      <c r="AQ1188" s="1">
        <f t="shared" si="250"/>
        <v>524</v>
      </c>
      <c r="AR1188" s="1">
        <v>452</v>
      </c>
      <c r="AS1188" s="1">
        <v>72</v>
      </c>
    </row>
    <row r="1189" spans="1:45" hidden="1" outlineLevel="1">
      <c r="A1189" t="s">
        <v>879</v>
      </c>
      <c r="B1189" s="11" t="s">
        <v>1772</v>
      </c>
      <c r="E1189" s="1">
        <f t="shared" si="249"/>
        <v>1896</v>
      </c>
      <c r="G1189" s="1">
        <v>1505</v>
      </c>
      <c r="H1189" s="1">
        <v>1500</v>
      </c>
      <c r="I1189" s="2"/>
      <c r="J1189" s="2">
        <f t="shared" si="241"/>
        <v>0.79113924050632911</v>
      </c>
      <c r="K1189" s="10">
        <f t="shared" si="240"/>
        <v>3</v>
      </c>
      <c r="L1189" s="9">
        <f t="shared" si="243"/>
        <v>2</v>
      </c>
      <c r="M1189" s="8">
        <f t="shared" si="244"/>
        <v>1</v>
      </c>
      <c r="N1189" s="2">
        <f t="shared" si="245"/>
        <v>0.26582278481012656</v>
      </c>
      <c r="O1189" s="2">
        <f t="shared" si="246"/>
        <v>0.34229957805907174</v>
      </c>
      <c r="P1189" s="2">
        <f t="shared" si="247"/>
        <v>0.3918776371308017</v>
      </c>
      <c r="Q1189" s="2">
        <f t="shared" si="248"/>
        <v>0</v>
      </c>
      <c r="R1189" s="1">
        <v>504</v>
      </c>
      <c r="S1189" s="1">
        <v>649</v>
      </c>
      <c r="T1189" s="1">
        <v>743</v>
      </c>
      <c r="AA1189" t="s">
        <v>1193</v>
      </c>
      <c r="AE1189" s="44">
        <v>33</v>
      </c>
      <c r="AF1189" s="46">
        <v>11</v>
      </c>
      <c r="AG1189" s="46">
        <v>105</v>
      </c>
      <c r="AH1189" s="50">
        <v>49140</v>
      </c>
      <c r="AI1189" s="50">
        <f t="shared" si="242"/>
        <v>33011</v>
      </c>
      <c r="AJ1189" t="s">
        <v>1483</v>
      </c>
      <c r="AQ1189" s="1">
        <f t="shared" si="250"/>
        <v>1505</v>
      </c>
      <c r="AR1189" s="1">
        <v>1383</v>
      </c>
      <c r="AS1189" s="1">
        <v>122</v>
      </c>
    </row>
    <row r="1190" spans="1:45" hidden="1" outlineLevel="1">
      <c r="A1190" t="s">
        <v>340</v>
      </c>
      <c r="B1190" s="11" t="s">
        <v>1772</v>
      </c>
      <c r="E1190" s="1">
        <f t="shared" si="249"/>
        <v>4051</v>
      </c>
      <c r="G1190" s="1">
        <v>3090</v>
      </c>
      <c r="H1190" s="1">
        <v>3042</v>
      </c>
      <c r="I1190" s="2"/>
      <c r="J1190" s="2">
        <f t="shared" si="241"/>
        <v>0.75092569735867687</v>
      </c>
      <c r="K1190" s="10">
        <f t="shared" si="240"/>
        <v>3</v>
      </c>
      <c r="L1190" s="9">
        <f t="shared" si="243"/>
        <v>2</v>
      </c>
      <c r="M1190" s="8">
        <f t="shared" si="244"/>
        <v>1</v>
      </c>
      <c r="N1190" s="2">
        <f t="shared" si="245"/>
        <v>0.16761293507775857</v>
      </c>
      <c r="O1190" s="2">
        <f t="shared" si="246"/>
        <v>0.3808936065169094</v>
      </c>
      <c r="P1190" s="2">
        <f t="shared" si="247"/>
        <v>0.451493458405332</v>
      </c>
      <c r="Q1190" s="2">
        <f t="shared" si="248"/>
        <v>5.5511151231257827E-17</v>
      </c>
      <c r="R1190" s="1">
        <v>679</v>
      </c>
      <c r="S1190" s="1">
        <v>1543</v>
      </c>
      <c r="T1190" s="1">
        <v>1829</v>
      </c>
      <c r="AA1190" t="s">
        <v>1531</v>
      </c>
      <c r="AE1190" s="44">
        <v>33</v>
      </c>
      <c r="AF1190" s="46">
        <v>3</v>
      </c>
      <c r="AG1190" s="46">
        <v>65</v>
      </c>
      <c r="AH1190" s="50">
        <v>49380</v>
      </c>
      <c r="AI1190" s="50">
        <f t="shared" si="242"/>
        <v>33003</v>
      </c>
      <c r="AJ1190" t="s">
        <v>1483</v>
      </c>
      <c r="AQ1190" s="1">
        <f t="shared" si="250"/>
        <v>3090</v>
      </c>
      <c r="AR1190" s="1">
        <v>2521</v>
      </c>
      <c r="AS1190" s="1">
        <v>569</v>
      </c>
    </row>
    <row r="1191" spans="1:45" hidden="1" outlineLevel="1">
      <c r="A1191" t="s">
        <v>985</v>
      </c>
      <c r="B1191" s="11" t="s">
        <v>1772</v>
      </c>
      <c r="E1191" s="1">
        <f t="shared" si="249"/>
        <v>53858</v>
      </c>
      <c r="G1191" s="1">
        <v>41320</v>
      </c>
      <c r="H1191" s="1">
        <v>40832</v>
      </c>
      <c r="I1191" s="2"/>
      <c r="J1191" s="2">
        <f t="shared" si="241"/>
        <v>0.75814178023691936</v>
      </c>
      <c r="K1191" s="10">
        <f t="shared" si="240"/>
        <v>2</v>
      </c>
      <c r="L1191" s="9">
        <f t="shared" si="243"/>
        <v>3</v>
      </c>
      <c r="M1191" s="8">
        <f t="shared" si="244"/>
        <v>1</v>
      </c>
      <c r="N1191" s="2">
        <f t="shared" si="245"/>
        <v>0.32049092056890344</v>
      </c>
      <c r="O1191" s="2">
        <f t="shared" si="246"/>
        <v>0.24358498273237031</v>
      </c>
      <c r="P1191" s="2">
        <f t="shared" si="247"/>
        <v>0.43592409669872628</v>
      </c>
      <c r="Q1191" s="2">
        <f t="shared" si="248"/>
        <v>-5.5511151231257827E-17</v>
      </c>
      <c r="R1191" s="1">
        <v>17261</v>
      </c>
      <c r="S1191" s="1">
        <v>13119</v>
      </c>
      <c r="T1191" s="1">
        <v>23478</v>
      </c>
      <c r="AA1191" t="s">
        <v>1193</v>
      </c>
      <c r="AE1191" s="44">
        <v>33</v>
      </c>
      <c r="AF1191" s="46">
        <v>11</v>
      </c>
      <c r="AG1191" s="46">
        <v>110</v>
      </c>
      <c r="AH1191" s="50">
        <v>50260</v>
      </c>
      <c r="AI1191" s="50">
        <f t="shared" si="242"/>
        <v>33011</v>
      </c>
      <c r="AJ1191" t="s">
        <v>905</v>
      </c>
      <c r="AQ1191" s="1">
        <f t="shared" si="250"/>
        <v>41320</v>
      </c>
      <c r="AR1191" s="1">
        <v>37663</v>
      </c>
      <c r="AS1191" s="1">
        <v>3657</v>
      </c>
    </row>
    <row r="1192" spans="1:45" hidden="1" outlineLevel="1">
      <c r="A1192" t="s">
        <v>592</v>
      </c>
      <c r="B1192" s="11" t="s">
        <v>1772</v>
      </c>
      <c r="E1192" s="1">
        <f t="shared" si="249"/>
        <v>576</v>
      </c>
      <c r="G1192" s="1">
        <v>463</v>
      </c>
      <c r="H1192" s="1">
        <v>461</v>
      </c>
      <c r="I1192" s="2"/>
      <c r="J1192" s="2">
        <f t="shared" si="241"/>
        <v>0.80034722222222221</v>
      </c>
      <c r="K1192" s="10">
        <f t="shared" si="240"/>
        <v>2</v>
      </c>
      <c r="L1192" s="9">
        <f t="shared" si="243"/>
        <v>3</v>
      </c>
      <c r="M1192" s="8">
        <f t="shared" si="244"/>
        <v>1</v>
      </c>
      <c r="N1192" s="2">
        <f t="shared" si="245"/>
        <v>0.33854166666666669</v>
      </c>
      <c r="O1192" s="2">
        <f t="shared" si="246"/>
        <v>0.21875</v>
      </c>
      <c r="P1192" s="2">
        <f t="shared" si="247"/>
        <v>0.44270833333333331</v>
      </c>
      <c r="Q1192" s="2">
        <f t="shared" si="248"/>
        <v>-5.5511151231257827E-17</v>
      </c>
      <c r="R1192" s="1">
        <v>195</v>
      </c>
      <c r="S1192" s="1">
        <v>126</v>
      </c>
      <c r="T1192" s="1">
        <v>255</v>
      </c>
      <c r="AA1192" t="s">
        <v>1792</v>
      </c>
      <c r="AE1192" s="44">
        <v>33</v>
      </c>
      <c r="AF1192" s="46">
        <v>5</v>
      </c>
      <c r="AG1192" s="46">
        <v>60</v>
      </c>
      <c r="AH1192" s="50">
        <v>50580</v>
      </c>
      <c r="AI1192" s="50">
        <f t="shared" si="242"/>
        <v>33005</v>
      </c>
      <c r="AJ1192" t="s">
        <v>1483</v>
      </c>
      <c r="AQ1192" s="1">
        <f t="shared" si="250"/>
        <v>463</v>
      </c>
      <c r="AR1192" s="1">
        <v>385</v>
      </c>
      <c r="AS1192" s="1">
        <v>78</v>
      </c>
    </row>
    <row r="1193" spans="1:45" hidden="1" outlineLevel="1">
      <c r="A1193" t="s">
        <v>2518</v>
      </c>
      <c r="B1193" s="11" t="s">
        <v>1772</v>
      </c>
      <c r="E1193" s="1">
        <f t="shared" si="249"/>
        <v>3989</v>
      </c>
      <c r="G1193" s="1">
        <v>3136</v>
      </c>
      <c r="H1193" s="1">
        <v>3113</v>
      </c>
      <c r="I1193" s="2"/>
      <c r="J1193" s="2">
        <f t="shared" si="241"/>
        <v>0.78039608924542492</v>
      </c>
      <c r="K1193" s="10">
        <f t="shared" si="240"/>
        <v>3</v>
      </c>
      <c r="L1193" s="9">
        <f t="shared" si="243"/>
        <v>1</v>
      </c>
      <c r="M1193" s="8">
        <f t="shared" si="244"/>
        <v>2</v>
      </c>
      <c r="N1193" s="2">
        <f t="shared" si="245"/>
        <v>0.24492353973426925</v>
      </c>
      <c r="O1193" s="2">
        <f t="shared" si="246"/>
        <v>0.38079719227876663</v>
      </c>
      <c r="P1193" s="2">
        <f t="shared" si="247"/>
        <v>0.37427926798696415</v>
      </c>
      <c r="Q1193" s="2">
        <f t="shared" si="248"/>
        <v>-5.5511151231257827E-17</v>
      </c>
      <c r="R1193" s="1">
        <v>977</v>
      </c>
      <c r="S1193" s="1">
        <v>1519</v>
      </c>
      <c r="T1193" s="1">
        <v>1493</v>
      </c>
      <c r="AA1193" t="s">
        <v>1193</v>
      </c>
      <c r="AE1193" s="44">
        <v>33</v>
      </c>
      <c r="AF1193" s="46">
        <v>11</v>
      </c>
      <c r="AG1193" s="46">
        <v>115</v>
      </c>
      <c r="AH1193" s="50">
        <v>50740</v>
      </c>
      <c r="AI1193" s="50">
        <f t="shared" si="242"/>
        <v>33011</v>
      </c>
      <c r="AJ1193" t="s">
        <v>1483</v>
      </c>
      <c r="AQ1193" s="1">
        <f t="shared" si="250"/>
        <v>3136</v>
      </c>
      <c r="AR1193" s="1">
        <v>2870</v>
      </c>
      <c r="AS1193" s="1">
        <v>266</v>
      </c>
    </row>
    <row r="1194" spans="1:45" hidden="1" outlineLevel="1">
      <c r="A1194" t="s">
        <v>2126</v>
      </c>
      <c r="B1194" s="11" t="s">
        <v>1772</v>
      </c>
      <c r="E1194" s="1">
        <f t="shared" si="249"/>
        <v>885</v>
      </c>
      <c r="G1194" s="1">
        <v>795</v>
      </c>
      <c r="H1194" s="1">
        <v>790</v>
      </c>
      <c r="I1194" s="2"/>
      <c r="J1194" s="2">
        <f t="shared" si="241"/>
        <v>0.89265536723163841</v>
      </c>
      <c r="K1194" s="10">
        <f t="shared" si="240"/>
        <v>3</v>
      </c>
      <c r="L1194" s="9">
        <f t="shared" si="243"/>
        <v>2</v>
      </c>
      <c r="M1194" s="8">
        <f t="shared" si="244"/>
        <v>1</v>
      </c>
      <c r="N1194" s="2">
        <f t="shared" si="245"/>
        <v>0.22372881355932203</v>
      </c>
      <c r="O1194" s="2">
        <f t="shared" si="246"/>
        <v>0.32316384180790958</v>
      </c>
      <c r="P1194" s="2">
        <f t="shared" si="247"/>
        <v>0.45310734463276836</v>
      </c>
      <c r="Q1194" s="2">
        <f t="shared" si="248"/>
        <v>0</v>
      </c>
      <c r="R1194" s="1">
        <v>198</v>
      </c>
      <c r="S1194" s="1">
        <v>286</v>
      </c>
      <c r="T1194" s="1">
        <v>401</v>
      </c>
      <c r="AA1194" t="s">
        <v>2800</v>
      </c>
      <c r="AE1194" s="44">
        <v>33</v>
      </c>
      <c r="AF1194" s="46">
        <v>15</v>
      </c>
      <c r="AG1194" s="46">
        <v>100</v>
      </c>
      <c r="AH1194" s="50">
        <v>50980</v>
      </c>
      <c r="AI1194" s="50">
        <f t="shared" si="242"/>
        <v>33015</v>
      </c>
      <c r="AJ1194" t="s">
        <v>1483</v>
      </c>
      <c r="AQ1194" s="1">
        <f t="shared" si="250"/>
        <v>795</v>
      </c>
      <c r="AR1194" s="1">
        <v>672</v>
      </c>
      <c r="AS1194" s="1">
        <v>123</v>
      </c>
    </row>
    <row r="1195" spans="1:45" hidden="1" outlineLevel="1">
      <c r="A1195" t="s">
        <v>404</v>
      </c>
      <c r="B1195" s="11" t="s">
        <v>1772</v>
      </c>
      <c r="E1195" s="1">
        <f t="shared" si="249"/>
        <v>2044</v>
      </c>
      <c r="G1195" s="1">
        <v>1585</v>
      </c>
      <c r="H1195" s="1">
        <v>1569</v>
      </c>
      <c r="I1195" s="2"/>
      <c r="J1195" s="2">
        <f t="shared" si="241"/>
        <v>0.76761252446183958</v>
      </c>
      <c r="K1195" s="10">
        <f t="shared" si="240"/>
        <v>3</v>
      </c>
      <c r="L1195" s="9">
        <f t="shared" si="243"/>
        <v>2</v>
      </c>
      <c r="M1195" s="8">
        <f t="shared" si="244"/>
        <v>1</v>
      </c>
      <c r="N1195" s="2">
        <f t="shared" si="245"/>
        <v>0.23776908023483365</v>
      </c>
      <c r="O1195" s="2">
        <f t="shared" si="246"/>
        <v>0.33512720156555775</v>
      </c>
      <c r="P1195" s="2">
        <f t="shared" si="247"/>
        <v>0.42710371819960863</v>
      </c>
      <c r="Q1195" s="2">
        <f t="shared" si="248"/>
        <v>-5.5511151231257827E-17</v>
      </c>
      <c r="R1195" s="1">
        <v>486</v>
      </c>
      <c r="S1195" s="1">
        <v>685</v>
      </c>
      <c r="T1195" s="1">
        <v>873</v>
      </c>
      <c r="AA1195" t="s">
        <v>1650</v>
      </c>
      <c r="AE1195" s="44">
        <v>33</v>
      </c>
      <c r="AF1195" s="46">
        <v>17</v>
      </c>
      <c r="AG1195" s="46">
        <v>45</v>
      </c>
      <c r="AH1195" s="50">
        <v>51220</v>
      </c>
      <c r="AI1195" s="50">
        <f t="shared" si="242"/>
        <v>33017</v>
      </c>
      <c r="AJ1195" t="s">
        <v>1483</v>
      </c>
      <c r="AQ1195" s="1">
        <f t="shared" si="250"/>
        <v>1585</v>
      </c>
      <c r="AR1195" s="1">
        <v>1436</v>
      </c>
      <c r="AS1195" s="1">
        <v>149</v>
      </c>
    </row>
    <row r="1196" spans="1:45" hidden="1" outlineLevel="1">
      <c r="A1196" t="s">
        <v>94</v>
      </c>
      <c r="B1196" s="11" t="s">
        <v>1772</v>
      </c>
      <c r="E1196" s="1">
        <f t="shared" si="249"/>
        <v>1639</v>
      </c>
      <c r="G1196" s="1">
        <v>1306</v>
      </c>
      <c r="H1196" s="1">
        <v>1298</v>
      </c>
      <c r="I1196" s="2"/>
      <c r="J1196" s="2">
        <f t="shared" si="241"/>
        <v>0.79194630872483218</v>
      </c>
      <c r="K1196" s="10">
        <f t="shared" si="240"/>
        <v>3</v>
      </c>
      <c r="L1196" s="9">
        <f t="shared" si="243"/>
        <v>2</v>
      </c>
      <c r="M1196" s="8">
        <f t="shared" si="244"/>
        <v>1</v>
      </c>
      <c r="N1196" s="2">
        <f t="shared" si="245"/>
        <v>0.24771201952410007</v>
      </c>
      <c r="O1196" s="2">
        <f t="shared" si="246"/>
        <v>0.33190970103721784</v>
      </c>
      <c r="P1196" s="2">
        <f t="shared" si="247"/>
        <v>0.42037827943868211</v>
      </c>
      <c r="Q1196" s="2">
        <f t="shared" si="248"/>
        <v>0</v>
      </c>
      <c r="R1196" s="1">
        <v>406</v>
      </c>
      <c r="S1196" s="1">
        <v>544</v>
      </c>
      <c r="T1196" s="1">
        <v>689</v>
      </c>
      <c r="AA1196" t="s">
        <v>1276</v>
      </c>
      <c r="AE1196" s="44">
        <v>33</v>
      </c>
      <c r="AF1196" s="46">
        <v>1</v>
      </c>
      <c r="AG1196" s="46">
        <v>45</v>
      </c>
      <c r="AH1196" s="50">
        <v>51540</v>
      </c>
      <c r="AI1196" s="50">
        <f t="shared" si="242"/>
        <v>33001</v>
      </c>
      <c r="AJ1196" t="s">
        <v>1483</v>
      </c>
      <c r="AQ1196" s="1">
        <f t="shared" si="250"/>
        <v>1306</v>
      </c>
      <c r="AR1196" s="1">
        <v>1175</v>
      </c>
      <c r="AS1196" s="1">
        <v>131</v>
      </c>
    </row>
    <row r="1197" spans="1:45" hidden="1" outlineLevel="1">
      <c r="A1197" t="s">
        <v>2441</v>
      </c>
      <c r="B1197" s="11" t="s">
        <v>1772</v>
      </c>
      <c r="E1197" s="1">
        <f t="shared" si="249"/>
        <v>3551</v>
      </c>
      <c r="G1197" s="1">
        <v>2578</v>
      </c>
      <c r="H1197" s="1">
        <v>2571</v>
      </c>
      <c r="I1197" s="2"/>
      <c r="J1197" s="2">
        <f t="shared" si="241"/>
        <v>0.72402140242185298</v>
      </c>
      <c r="K1197" s="10">
        <f t="shared" ref="K1197:K1260" si="251">IF(R1197&gt;0,RANK(R1197,$R1197:$W1197),"")</f>
        <v>3</v>
      </c>
      <c r="L1197" s="9">
        <f t="shared" si="243"/>
        <v>2</v>
      </c>
      <c r="M1197" s="8">
        <f t="shared" si="244"/>
        <v>1</v>
      </c>
      <c r="N1197" s="2">
        <f t="shared" si="245"/>
        <v>0.15657561250352015</v>
      </c>
      <c r="O1197" s="2">
        <f t="shared" si="246"/>
        <v>0.37538721486905097</v>
      </c>
      <c r="P1197" s="2">
        <f t="shared" si="247"/>
        <v>0.46803717262742889</v>
      </c>
      <c r="Q1197" s="2">
        <f t="shared" si="248"/>
        <v>0</v>
      </c>
      <c r="R1197" s="1">
        <v>556</v>
      </c>
      <c r="S1197" s="1">
        <v>1333</v>
      </c>
      <c r="T1197" s="1">
        <v>1662</v>
      </c>
      <c r="AA1197" t="s">
        <v>1193</v>
      </c>
      <c r="AE1197" s="44">
        <v>33</v>
      </c>
      <c r="AF1197" s="46">
        <v>11</v>
      </c>
      <c r="AG1197" s="46">
        <v>120</v>
      </c>
      <c r="AH1197" s="50">
        <v>51940</v>
      </c>
      <c r="AI1197" s="50">
        <f t="shared" si="242"/>
        <v>33011</v>
      </c>
      <c r="AJ1197" t="s">
        <v>1483</v>
      </c>
      <c r="AQ1197" s="1">
        <f t="shared" si="250"/>
        <v>2578</v>
      </c>
      <c r="AR1197" s="1">
        <v>2374</v>
      </c>
      <c r="AS1197" s="1">
        <v>204</v>
      </c>
    </row>
    <row r="1198" spans="1:45" hidden="1" outlineLevel="1">
      <c r="A1198" t="s">
        <v>52</v>
      </c>
      <c r="B1198" s="11" t="s">
        <v>1772</v>
      </c>
      <c r="E1198" s="1">
        <f t="shared" si="249"/>
        <v>3829</v>
      </c>
      <c r="G1198" s="1">
        <v>3004</v>
      </c>
      <c r="H1198" s="1">
        <v>2974</v>
      </c>
      <c r="I1198" s="2"/>
      <c r="J1198" s="2">
        <f t="shared" si="241"/>
        <v>0.77670410028728132</v>
      </c>
      <c r="K1198" s="10">
        <f t="shared" si="251"/>
        <v>3</v>
      </c>
      <c r="L1198" s="9">
        <f t="shared" si="243"/>
        <v>2</v>
      </c>
      <c r="M1198" s="8">
        <f t="shared" si="244"/>
        <v>1</v>
      </c>
      <c r="N1198" s="2">
        <f t="shared" si="245"/>
        <v>0.25071820318621052</v>
      </c>
      <c r="O1198" s="2">
        <f t="shared" si="246"/>
        <v>0.34943849569078089</v>
      </c>
      <c r="P1198" s="2">
        <f t="shared" si="247"/>
        <v>0.39984330112300864</v>
      </c>
      <c r="Q1198" s="2">
        <f t="shared" si="248"/>
        <v>-5.5511151231257827E-17</v>
      </c>
      <c r="R1198" s="1">
        <v>960</v>
      </c>
      <c r="S1198" s="1">
        <v>1338</v>
      </c>
      <c r="T1198" s="1">
        <v>1531</v>
      </c>
      <c r="AA1198" t="s">
        <v>2485</v>
      </c>
      <c r="AE1198" s="44">
        <v>33</v>
      </c>
      <c r="AF1198" s="46">
        <v>13</v>
      </c>
      <c r="AG1198" s="46">
        <v>95</v>
      </c>
      <c r="AH1198" s="50">
        <v>52100</v>
      </c>
      <c r="AI1198" s="50">
        <f t="shared" si="242"/>
        <v>33013</v>
      </c>
      <c r="AJ1198" t="s">
        <v>1483</v>
      </c>
      <c r="AQ1198" s="1">
        <f t="shared" si="250"/>
        <v>3004</v>
      </c>
      <c r="AR1198" s="1">
        <v>2451</v>
      </c>
      <c r="AS1198" s="1">
        <v>553</v>
      </c>
    </row>
    <row r="1199" spans="1:45" hidden="1" outlineLevel="1">
      <c r="A1199" t="s">
        <v>3035</v>
      </c>
      <c r="B1199" s="11" t="s">
        <v>1772</v>
      </c>
      <c r="E1199" s="1">
        <f t="shared" si="249"/>
        <v>1679</v>
      </c>
      <c r="G1199" s="1">
        <v>1395</v>
      </c>
      <c r="H1199" s="1">
        <v>1373</v>
      </c>
      <c r="I1199" s="2"/>
      <c r="J1199" s="2">
        <f t="shared" si="241"/>
        <v>0.81774865991661705</v>
      </c>
      <c r="K1199" s="10">
        <f t="shared" si="251"/>
        <v>3</v>
      </c>
      <c r="L1199" s="9">
        <f t="shared" si="243"/>
        <v>2</v>
      </c>
      <c r="M1199" s="8">
        <f t="shared" si="244"/>
        <v>1</v>
      </c>
      <c r="N1199" s="2">
        <f t="shared" si="245"/>
        <v>0.22870756402620607</v>
      </c>
      <c r="O1199" s="2">
        <f t="shared" si="246"/>
        <v>0.30315664085765337</v>
      </c>
      <c r="P1199" s="2">
        <f t="shared" si="247"/>
        <v>0.46813579511614056</v>
      </c>
      <c r="Q1199" s="2">
        <f t="shared" si="248"/>
        <v>0</v>
      </c>
      <c r="R1199" s="1">
        <v>384</v>
      </c>
      <c r="S1199" s="1">
        <v>509</v>
      </c>
      <c r="T1199" s="1">
        <v>786</v>
      </c>
      <c r="AA1199" t="s">
        <v>2485</v>
      </c>
      <c r="AE1199" s="44">
        <v>33</v>
      </c>
      <c r="AF1199" s="46">
        <v>13</v>
      </c>
      <c r="AG1199" s="46">
        <v>90</v>
      </c>
      <c r="AH1199" s="50">
        <v>50900</v>
      </c>
      <c r="AI1199" s="50">
        <f t="shared" si="242"/>
        <v>33013</v>
      </c>
      <c r="AJ1199" t="s">
        <v>1483</v>
      </c>
      <c r="AQ1199" s="1">
        <f t="shared" si="250"/>
        <v>1395</v>
      </c>
      <c r="AR1199" s="1">
        <v>1195</v>
      </c>
      <c r="AS1199" s="1">
        <v>200</v>
      </c>
    </row>
    <row r="1200" spans="1:45" hidden="1" outlineLevel="1">
      <c r="A1200" t="s">
        <v>2351</v>
      </c>
      <c r="B1200" s="11" t="s">
        <v>1772</v>
      </c>
      <c r="E1200" s="1">
        <f t="shared" si="249"/>
        <v>1228</v>
      </c>
      <c r="G1200" s="1">
        <v>1070</v>
      </c>
      <c r="H1200" s="1">
        <v>1062</v>
      </c>
      <c r="I1200" s="2"/>
      <c r="J1200" s="2">
        <f t="shared" si="241"/>
        <v>0.86482084690553751</v>
      </c>
      <c r="K1200" s="10">
        <f t="shared" si="251"/>
        <v>3</v>
      </c>
      <c r="L1200" s="9">
        <f t="shared" si="243"/>
        <v>2</v>
      </c>
      <c r="M1200" s="8">
        <f t="shared" si="244"/>
        <v>1</v>
      </c>
      <c r="N1200" s="2">
        <f t="shared" si="245"/>
        <v>0.23534201954397393</v>
      </c>
      <c r="O1200" s="2">
        <f t="shared" si="246"/>
        <v>0.27524429967426711</v>
      </c>
      <c r="P1200" s="2">
        <f t="shared" si="247"/>
        <v>0.48941368078175895</v>
      </c>
      <c r="Q1200" s="2">
        <f t="shared" si="248"/>
        <v>0</v>
      </c>
      <c r="R1200" s="1">
        <v>289</v>
      </c>
      <c r="S1200" s="1">
        <v>338</v>
      </c>
      <c r="T1200" s="1">
        <v>601</v>
      </c>
      <c r="AA1200" t="s">
        <v>2800</v>
      </c>
      <c r="AE1200" s="44">
        <v>33</v>
      </c>
      <c r="AF1200" s="46">
        <v>15</v>
      </c>
      <c r="AG1200" s="46">
        <v>105</v>
      </c>
      <c r="AH1200" s="50">
        <v>51380</v>
      </c>
      <c r="AI1200" s="50">
        <f t="shared" si="242"/>
        <v>33015</v>
      </c>
      <c r="AJ1200" t="s">
        <v>1483</v>
      </c>
      <c r="AQ1200" s="1">
        <f t="shared" si="250"/>
        <v>1070</v>
      </c>
      <c r="AR1200" s="1">
        <v>970</v>
      </c>
      <c r="AS1200" s="1">
        <v>100</v>
      </c>
    </row>
    <row r="1201" spans="1:45" hidden="1" outlineLevel="1">
      <c r="A1201" t="s">
        <v>2835</v>
      </c>
      <c r="B1201" s="11" t="s">
        <v>1772</v>
      </c>
      <c r="E1201" s="1">
        <f t="shared" si="249"/>
        <v>729</v>
      </c>
      <c r="G1201" s="1">
        <v>570</v>
      </c>
      <c r="H1201" s="1">
        <v>570</v>
      </c>
      <c r="I1201" s="2"/>
      <c r="J1201" s="2">
        <f t="shared" si="241"/>
        <v>0.78189300411522633</v>
      </c>
      <c r="K1201" s="10">
        <f t="shared" si="251"/>
        <v>3</v>
      </c>
      <c r="L1201" s="9">
        <f t="shared" si="243"/>
        <v>2</v>
      </c>
      <c r="M1201" s="8">
        <f t="shared" si="244"/>
        <v>1</v>
      </c>
      <c r="N1201" s="2">
        <f t="shared" si="245"/>
        <v>0.2139917695473251</v>
      </c>
      <c r="O1201" s="2">
        <f t="shared" si="246"/>
        <v>0.33882030178326472</v>
      </c>
      <c r="P1201" s="2">
        <f t="shared" si="247"/>
        <v>0.44718792866941015</v>
      </c>
      <c r="Q1201" s="2">
        <f t="shared" si="248"/>
        <v>0</v>
      </c>
      <c r="R1201" s="1">
        <v>156</v>
      </c>
      <c r="S1201" s="1">
        <v>247</v>
      </c>
      <c r="T1201" s="1">
        <v>326</v>
      </c>
      <c r="AA1201" t="s">
        <v>2800</v>
      </c>
      <c r="AE1201" s="44">
        <v>33</v>
      </c>
      <c r="AF1201" s="46">
        <v>15</v>
      </c>
      <c r="AG1201" s="46">
        <v>110</v>
      </c>
      <c r="AH1201" s="50">
        <v>51620</v>
      </c>
      <c r="AI1201" s="50">
        <f t="shared" si="242"/>
        <v>33015</v>
      </c>
      <c r="AJ1201" t="s">
        <v>1483</v>
      </c>
      <c r="AQ1201" s="1">
        <f t="shared" si="250"/>
        <v>570</v>
      </c>
      <c r="AR1201" s="1">
        <v>502</v>
      </c>
      <c r="AS1201" s="1">
        <v>68</v>
      </c>
    </row>
    <row r="1202" spans="1:45" hidden="1" outlineLevel="1">
      <c r="A1202" t="s">
        <v>1488</v>
      </c>
      <c r="B1202" s="11" t="s">
        <v>1772</v>
      </c>
      <c r="E1202" s="1">
        <f t="shared" si="249"/>
        <v>7444</v>
      </c>
      <c r="G1202" s="1">
        <v>5212</v>
      </c>
      <c r="H1202" s="1">
        <v>5107</v>
      </c>
      <c r="I1202" s="2"/>
      <c r="J1202" s="2">
        <f t="shared" si="241"/>
        <v>0.68605588393336914</v>
      </c>
      <c r="K1202" s="10">
        <f t="shared" si="251"/>
        <v>2</v>
      </c>
      <c r="L1202" s="9">
        <f t="shared" si="243"/>
        <v>3</v>
      </c>
      <c r="M1202" s="8">
        <f t="shared" si="244"/>
        <v>1</v>
      </c>
      <c r="N1202" s="2">
        <f t="shared" si="245"/>
        <v>0.38259000537345511</v>
      </c>
      <c r="O1202" s="2">
        <f t="shared" si="246"/>
        <v>0.21950564212788823</v>
      </c>
      <c r="P1202" s="2">
        <f t="shared" si="247"/>
        <v>0.39790435249865663</v>
      </c>
      <c r="Q1202" s="2">
        <f t="shared" si="248"/>
        <v>0</v>
      </c>
      <c r="R1202" s="1">
        <v>2848</v>
      </c>
      <c r="S1202" s="1">
        <v>1634</v>
      </c>
      <c r="T1202" s="1">
        <v>2962</v>
      </c>
      <c r="AA1202" t="s">
        <v>2800</v>
      </c>
      <c r="AE1202" s="44">
        <v>33</v>
      </c>
      <c r="AF1202" s="46">
        <v>15</v>
      </c>
      <c r="AG1202" s="46">
        <v>115</v>
      </c>
      <c r="AH1202" s="50">
        <v>52340</v>
      </c>
      <c r="AI1202" s="50">
        <f t="shared" si="242"/>
        <v>33015</v>
      </c>
      <c r="AJ1202" t="s">
        <v>1483</v>
      </c>
      <c r="AQ1202" s="1">
        <f t="shared" si="250"/>
        <v>5212</v>
      </c>
      <c r="AR1202" s="1">
        <v>4753</v>
      </c>
      <c r="AS1202" s="1">
        <v>459</v>
      </c>
    </row>
    <row r="1203" spans="1:45" hidden="1" outlineLevel="1">
      <c r="A1203" t="s">
        <v>1920</v>
      </c>
      <c r="B1203" s="11" t="s">
        <v>1772</v>
      </c>
      <c r="E1203" s="1">
        <f t="shared" si="249"/>
        <v>4173</v>
      </c>
      <c r="G1203" s="1">
        <v>3051</v>
      </c>
      <c r="H1203" s="1">
        <v>3015</v>
      </c>
      <c r="I1203" s="2"/>
      <c r="J1203" s="2">
        <f t="shared" si="241"/>
        <v>0.72250179726815245</v>
      </c>
      <c r="K1203" s="10">
        <f t="shared" si="251"/>
        <v>3</v>
      </c>
      <c r="L1203" s="9">
        <f t="shared" si="243"/>
        <v>2</v>
      </c>
      <c r="M1203" s="8">
        <f t="shared" si="244"/>
        <v>1</v>
      </c>
      <c r="N1203" s="2">
        <f t="shared" si="245"/>
        <v>0.2784567457464654</v>
      </c>
      <c r="O1203" s="2">
        <f t="shared" si="246"/>
        <v>0.32063263838964773</v>
      </c>
      <c r="P1203" s="2">
        <f t="shared" si="247"/>
        <v>0.40091061586388688</v>
      </c>
      <c r="Q1203" s="2">
        <f t="shared" si="248"/>
        <v>0</v>
      </c>
      <c r="R1203" s="1">
        <v>1162</v>
      </c>
      <c r="S1203" s="1">
        <v>1338</v>
      </c>
      <c r="T1203" s="1">
        <v>1673</v>
      </c>
      <c r="AA1203" t="s">
        <v>803</v>
      </c>
      <c r="AE1203" s="44">
        <v>33</v>
      </c>
      <c r="AF1203" s="46">
        <v>19</v>
      </c>
      <c r="AG1203" s="46">
        <v>50</v>
      </c>
      <c r="AH1203" s="50">
        <v>52580</v>
      </c>
      <c r="AI1203" s="50">
        <f t="shared" si="242"/>
        <v>33019</v>
      </c>
      <c r="AJ1203" t="s">
        <v>1483</v>
      </c>
      <c r="AQ1203" s="1">
        <f t="shared" si="250"/>
        <v>3051</v>
      </c>
      <c r="AR1203" s="1">
        <v>2776</v>
      </c>
      <c r="AS1203" s="1">
        <v>275</v>
      </c>
    </row>
    <row r="1204" spans="1:45" hidden="1" outlineLevel="1">
      <c r="A1204" t="s">
        <v>1083</v>
      </c>
      <c r="B1204" s="11" t="s">
        <v>1772</v>
      </c>
      <c r="E1204" s="1">
        <f t="shared" si="249"/>
        <v>3080</v>
      </c>
      <c r="G1204" s="1">
        <v>2448</v>
      </c>
      <c r="H1204" s="1">
        <v>2424</v>
      </c>
      <c r="I1204" s="2"/>
      <c r="J1204" s="2">
        <f t="shared" si="241"/>
        <v>0.78701298701298705</v>
      </c>
      <c r="K1204" s="10">
        <f t="shared" si="251"/>
        <v>2</v>
      </c>
      <c r="L1204" s="9">
        <f t="shared" si="243"/>
        <v>3</v>
      </c>
      <c r="M1204" s="8">
        <f t="shared" si="244"/>
        <v>1</v>
      </c>
      <c r="N1204" s="2">
        <f t="shared" si="245"/>
        <v>0.26103896103896101</v>
      </c>
      <c r="O1204" s="2">
        <f t="shared" si="246"/>
        <v>0.24675324675324675</v>
      </c>
      <c r="P1204" s="2">
        <f t="shared" si="247"/>
        <v>0.49220779220779221</v>
      </c>
      <c r="Q1204" s="2">
        <f t="shared" si="248"/>
        <v>1.1102230246251565E-16</v>
      </c>
      <c r="R1204" s="1">
        <v>804</v>
      </c>
      <c r="S1204" s="1">
        <v>760</v>
      </c>
      <c r="T1204" s="1">
        <v>1516</v>
      </c>
      <c r="AA1204" t="s">
        <v>2800</v>
      </c>
      <c r="AE1204" s="44">
        <v>33</v>
      </c>
      <c r="AF1204" s="46">
        <v>15</v>
      </c>
      <c r="AG1204" s="46">
        <v>120</v>
      </c>
      <c r="AH1204" s="50">
        <v>52900</v>
      </c>
      <c r="AI1204" s="50">
        <f t="shared" si="242"/>
        <v>33015</v>
      </c>
      <c r="AJ1204" t="s">
        <v>1483</v>
      </c>
      <c r="AQ1204" s="1">
        <f t="shared" si="250"/>
        <v>2448</v>
      </c>
      <c r="AR1204" s="1">
        <v>2304</v>
      </c>
      <c r="AS1204" s="1">
        <v>144</v>
      </c>
    </row>
    <row r="1205" spans="1:45" hidden="1" outlineLevel="1">
      <c r="A1205" t="s">
        <v>2805</v>
      </c>
      <c r="B1205" s="11" t="s">
        <v>1772</v>
      </c>
      <c r="E1205" s="1">
        <f t="shared" si="249"/>
        <v>4134</v>
      </c>
      <c r="G1205" s="1">
        <v>2942</v>
      </c>
      <c r="H1205" s="1">
        <v>2911</v>
      </c>
      <c r="I1205" s="2"/>
      <c r="J1205" s="2">
        <f t="shared" si="241"/>
        <v>0.70416061925495887</v>
      </c>
      <c r="K1205" s="10">
        <f t="shared" si="251"/>
        <v>3</v>
      </c>
      <c r="L1205" s="9">
        <f t="shared" si="243"/>
        <v>2</v>
      </c>
      <c r="M1205" s="8">
        <f t="shared" si="244"/>
        <v>1</v>
      </c>
      <c r="N1205" s="2">
        <f t="shared" si="245"/>
        <v>0.25737784228350263</v>
      </c>
      <c r="O1205" s="2">
        <f t="shared" si="246"/>
        <v>0.33599419448476053</v>
      </c>
      <c r="P1205" s="2">
        <f t="shared" si="247"/>
        <v>0.40662796323173683</v>
      </c>
      <c r="Q1205" s="2">
        <f t="shared" si="248"/>
        <v>-5.5511151231257827E-17</v>
      </c>
      <c r="R1205" s="1">
        <v>1064</v>
      </c>
      <c r="S1205" s="1">
        <v>1389</v>
      </c>
      <c r="T1205" s="1">
        <v>1681</v>
      </c>
      <c r="AA1205" t="s">
        <v>2800</v>
      </c>
      <c r="AE1205" s="44">
        <v>33</v>
      </c>
      <c r="AF1205" s="46">
        <v>15</v>
      </c>
      <c r="AG1205" s="46">
        <v>125</v>
      </c>
      <c r="AH1205" s="50">
        <v>54580</v>
      </c>
      <c r="AI1205" s="50">
        <f t="shared" si="242"/>
        <v>33015</v>
      </c>
      <c r="AJ1205" t="s">
        <v>1483</v>
      </c>
      <c r="AQ1205" s="1">
        <f t="shared" si="250"/>
        <v>2942</v>
      </c>
      <c r="AR1205" s="1">
        <v>2525</v>
      </c>
      <c r="AS1205" s="1">
        <v>417</v>
      </c>
    </row>
    <row r="1206" spans="1:45" hidden="1" outlineLevel="1">
      <c r="A1206" t="s">
        <v>2691</v>
      </c>
      <c r="B1206" s="11" t="s">
        <v>1772</v>
      </c>
      <c r="E1206" s="1">
        <f t="shared" si="249"/>
        <v>3517</v>
      </c>
      <c r="G1206" s="1">
        <v>2402</v>
      </c>
      <c r="H1206" s="1">
        <v>2389</v>
      </c>
      <c r="I1206" s="2"/>
      <c r="J1206" s="2">
        <f t="shared" si="241"/>
        <v>0.67927210690929773</v>
      </c>
      <c r="K1206" s="10">
        <f t="shared" si="251"/>
        <v>3</v>
      </c>
      <c r="L1206" s="9">
        <f t="shared" si="243"/>
        <v>2</v>
      </c>
      <c r="M1206" s="8">
        <f t="shared" si="244"/>
        <v>1</v>
      </c>
      <c r="N1206" s="2">
        <f t="shared" si="245"/>
        <v>0.25874324708558433</v>
      </c>
      <c r="O1206" s="2">
        <f t="shared" si="246"/>
        <v>0.29599090133636624</v>
      </c>
      <c r="P1206" s="2">
        <f t="shared" si="247"/>
        <v>0.44526585157804949</v>
      </c>
      <c r="Q1206" s="2">
        <f t="shared" si="248"/>
        <v>-1.1102230246251565E-16</v>
      </c>
      <c r="R1206" s="1">
        <v>910</v>
      </c>
      <c r="S1206" s="1">
        <v>1041</v>
      </c>
      <c r="T1206" s="1">
        <v>1566</v>
      </c>
      <c r="AA1206" t="s">
        <v>2485</v>
      </c>
      <c r="AE1206" s="44">
        <v>33</v>
      </c>
      <c r="AF1206" s="46">
        <v>13</v>
      </c>
      <c r="AG1206" s="46">
        <v>100</v>
      </c>
      <c r="AH1206" s="50">
        <v>54260</v>
      </c>
      <c r="AI1206" s="50">
        <f t="shared" si="242"/>
        <v>33013</v>
      </c>
      <c r="AJ1206" t="s">
        <v>1483</v>
      </c>
      <c r="AQ1206" s="1">
        <f t="shared" si="250"/>
        <v>2402</v>
      </c>
      <c r="AR1206" s="1">
        <v>2243</v>
      </c>
      <c r="AS1206" s="1">
        <v>159</v>
      </c>
    </row>
    <row r="1207" spans="1:45" hidden="1" outlineLevel="1">
      <c r="A1207" t="s">
        <v>2867</v>
      </c>
      <c r="B1207" s="11" t="s">
        <v>1772</v>
      </c>
      <c r="E1207" s="1">
        <f t="shared" si="249"/>
        <v>1375</v>
      </c>
      <c r="G1207" s="1">
        <v>1090</v>
      </c>
      <c r="H1207" s="1">
        <v>1052</v>
      </c>
      <c r="I1207" s="2"/>
      <c r="J1207" s="2">
        <f t="shared" si="241"/>
        <v>0.76509090909090904</v>
      </c>
      <c r="K1207" s="10">
        <f t="shared" si="251"/>
        <v>2</v>
      </c>
      <c r="L1207" s="9">
        <f t="shared" si="243"/>
        <v>3</v>
      </c>
      <c r="M1207" s="8">
        <f t="shared" si="244"/>
        <v>1</v>
      </c>
      <c r="N1207" s="2">
        <f t="shared" si="245"/>
        <v>0.35709090909090907</v>
      </c>
      <c r="O1207" s="2">
        <f t="shared" si="246"/>
        <v>0.21745454545454546</v>
      </c>
      <c r="P1207" s="2">
        <f t="shared" si="247"/>
        <v>0.42545454545454547</v>
      </c>
      <c r="Q1207" s="2">
        <f t="shared" si="248"/>
        <v>-5.5511151231257827E-17</v>
      </c>
      <c r="R1207" s="1">
        <v>491</v>
      </c>
      <c r="S1207" s="1">
        <v>299</v>
      </c>
      <c r="T1207" s="1">
        <v>585</v>
      </c>
      <c r="AA1207" t="s">
        <v>184</v>
      </c>
      <c r="AE1207" s="44">
        <v>33</v>
      </c>
      <c r="AF1207" s="46">
        <v>7</v>
      </c>
      <c r="AG1207" s="46">
        <v>145</v>
      </c>
      <c r="AH1207" s="50">
        <v>56100</v>
      </c>
      <c r="AI1207" s="50">
        <f t="shared" si="242"/>
        <v>33007</v>
      </c>
      <c r="AJ1207" t="s">
        <v>1483</v>
      </c>
      <c r="AQ1207" s="1">
        <f t="shared" si="250"/>
        <v>1090</v>
      </c>
      <c r="AR1207" s="1">
        <v>962</v>
      </c>
      <c r="AS1207" s="1">
        <v>128</v>
      </c>
    </row>
    <row r="1208" spans="1:45" hidden="1" outlineLevel="1">
      <c r="A1208" t="s">
        <v>2543</v>
      </c>
      <c r="B1208" s="11" t="s">
        <v>1772</v>
      </c>
      <c r="E1208" s="1">
        <f t="shared" si="249"/>
        <v>3425</v>
      </c>
      <c r="G1208" s="1">
        <v>2427</v>
      </c>
      <c r="H1208" s="1">
        <v>2412</v>
      </c>
      <c r="I1208" s="2"/>
      <c r="J1208" s="2">
        <f t="shared" si="241"/>
        <v>0.70423357664233577</v>
      </c>
      <c r="K1208" s="10">
        <f t="shared" si="251"/>
        <v>3</v>
      </c>
      <c r="L1208" s="9">
        <f t="shared" si="243"/>
        <v>2</v>
      </c>
      <c r="M1208" s="8">
        <f t="shared" si="244"/>
        <v>1</v>
      </c>
      <c r="N1208" s="2">
        <f t="shared" si="245"/>
        <v>0.21051094890510949</v>
      </c>
      <c r="O1208" s="2">
        <f t="shared" si="246"/>
        <v>0.2367883211678832</v>
      </c>
      <c r="P1208" s="2">
        <f t="shared" si="247"/>
        <v>0.55270072992700725</v>
      </c>
      <c r="Q1208" s="2">
        <f t="shared" si="248"/>
        <v>1.1102230246251565E-16</v>
      </c>
      <c r="R1208" s="1">
        <v>721</v>
      </c>
      <c r="S1208" s="1">
        <v>811</v>
      </c>
      <c r="T1208" s="1">
        <v>1893</v>
      </c>
      <c r="AA1208" t="s">
        <v>2800</v>
      </c>
      <c r="AE1208" s="44">
        <v>33</v>
      </c>
      <c r="AF1208" s="46">
        <v>15</v>
      </c>
      <c r="AG1208" s="46">
        <v>130</v>
      </c>
      <c r="AH1208" s="50">
        <v>56820</v>
      </c>
      <c r="AI1208" s="50">
        <f t="shared" si="242"/>
        <v>33015</v>
      </c>
      <c r="AJ1208" t="s">
        <v>1483</v>
      </c>
      <c r="AQ1208" s="1">
        <f t="shared" si="250"/>
        <v>2427</v>
      </c>
      <c r="AR1208" s="1">
        <v>2229</v>
      </c>
      <c r="AS1208" s="1">
        <v>198</v>
      </c>
    </row>
    <row r="1209" spans="1:45" hidden="1" outlineLevel="1">
      <c r="A1209" t="s">
        <v>2778</v>
      </c>
      <c r="B1209" s="11" t="s">
        <v>1772</v>
      </c>
      <c r="E1209" s="1">
        <f t="shared" si="249"/>
        <v>3510</v>
      </c>
      <c r="G1209" s="1">
        <v>2761</v>
      </c>
      <c r="H1209" s="1">
        <v>2676</v>
      </c>
      <c r="I1209" s="2"/>
      <c r="J1209" s="2">
        <f t="shared" si="241"/>
        <v>0.76239316239316235</v>
      </c>
      <c r="K1209" s="10">
        <f t="shared" si="251"/>
        <v>3</v>
      </c>
      <c r="L1209" s="9">
        <f t="shared" si="243"/>
        <v>2</v>
      </c>
      <c r="M1209" s="8">
        <f t="shared" si="244"/>
        <v>1</v>
      </c>
      <c r="N1209" s="2">
        <f t="shared" si="245"/>
        <v>0.29344729344729342</v>
      </c>
      <c r="O1209" s="2">
        <f t="shared" si="246"/>
        <v>0.32222222222222224</v>
      </c>
      <c r="P1209" s="2">
        <f t="shared" si="247"/>
        <v>0.38433048433048433</v>
      </c>
      <c r="Q1209" s="2">
        <f t="shared" si="248"/>
        <v>5.5511151231257827E-17</v>
      </c>
      <c r="R1209" s="1">
        <v>1030</v>
      </c>
      <c r="S1209" s="1">
        <v>1131</v>
      </c>
      <c r="T1209" s="1">
        <v>1349</v>
      </c>
      <c r="AA1209" t="s">
        <v>2800</v>
      </c>
      <c r="AE1209" s="44">
        <v>33</v>
      </c>
      <c r="AF1209" s="46">
        <v>15</v>
      </c>
      <c r="AG1209" s="46">
        <v>135</v>
      </c>
      <c r="AH1209" s="50">
        <v>57460</v>
      </c>
      <c r="AI1209" s="50">
        <f t="shared" si="242"/>
        <v>33015</v>
      </c>
      <c r="AJ1209" t="s">
        <v>1483</v>
      </c>
      <c r="AQ1209" s="1">
        <f t="shared" si="250"/>
        <v>2761</v>
      </c>
      <c r="AR1209" s="1">
        <v>2543</v>
      </c>
      <c r="AS1209" s="1">
        <v>218</v>
      </c>
    </row>
    <row r="1210" spans="1:45" hidden="1" outlineLevel="1">
      <c r="A1210" t="s">
        <v>1923</v>
      </c>
      <c r="B1210" s="11" t="s">
        <v>1772</v>
      </c>
      <c r="E1210" s="1">
        <f t="shared" si="249"/>
        <v>209</v>
      </c>
      <c r="G1210" s="1">
        <v>167</v>
      </c>
      <c r="H1210" s="1">
        <v>167</v>
      </c>
      <c r="I1210" s="2"/>
      <c r="J1210" s="2">
        <f t="shared" si="241"/>
        <v>0.79904306220095689</v>
      </c>
      <c r="K1210" s="10">
        <f t="shared" si="251"/>
        <v>2</v>
      </c>
      <c r="L1210" s="9">
        <f t="shared" si="243"/>
        <v>3</v>
      </c>
      <c r="M1210" s="8">
        <f t="shared" si="244"/>
        <v>1</v>
      </c>
      <c r="N1210" s="2">
        <f t="shared" si="245"/>
        <v>0.25837320574162681</v>
      </c>
      <c r="O1210" s="2">
        <f t="shared" si="246"/>
        <v>0.21531100478468901</v>
      </c>
      <c r="P1210" s="2">
        <f t="shared" si="247"/>
        <v>0.52631578947368418</v>
      </c>
      <c r="Q1210" s="2">
        <f t="shared" si="248"/>
        <v>0</v>
      </c>
      <c r="R1210" s="1">
        <v>54</v>
      </c>
      <c r="S1210" s="1">
        <v>45</v>
      </c>
      <c r="T1210" s="1">
        <v>110</v>
      </c>
      <c r="AA1210" t="s">
        <v>1828</v>
      </c>
      <c r="AE1210" s="44">
        <v>33</v>
      </c>
      <c r="AF1210" s="46">
        <v>9</v>
      </c>
      <c r="AG1210" s="46">
        <v>145</v>
      </c>
      <c r="AH1210" s="50">
        <v>58340</v>
      </c>
      <c r="AI1210" s="50">
        <f t="shared" si="242"/>
        <v>33009</v>
      </c>
      <c r="AJ1210" t="s">
        <v>1483</v>
      </c>
      <c r="AQ1210" s="1">
        <f t="shared" si="250"/>
        <v>167</v>
      </c>
      <c r="AR1210" s="1">
        <v>154</v>
      </c>
      <c r="AS1210" s="1">
        <v>13</v>
      </c>
    </row>
    <row r="1211" spans="1:45" hidden="1" outlineLevel="1">
      <c r="A1211" t="s">
        <v>2990</v>
      </c>
      <c r="B1211" s="11" t="s">
        <v>1772</v>
      </c>
      <c r="E1211" s="1">
        <f t="shared" si="249"/>
        <v>935</v>
      </c>
      <c r="G1211" s="1">
        <v>744</v>
      </c>
      <c r="H1211" s="1">
        <v>736</v>
      </c>
      <c r="I1211" s="2"/>
      <c r="J1211" s="2">
        <f t="shared" si="241"/>
        <v>0.78716577540106947</v>
      </c>
      <c r="K1211" s="10">
        <f t="shared" si="251"/>
        <v>3</v>
      </c>
      <c r="L1211" s="9">
        <f t="shared" si="243"/>
        <v>2</v>
      </c>
      <c r="M1211" s="8">
        <f t="shared" si="244"/>
        <v>1</v>
      </c>
      <c r="N1211" s="2">
        <f t="shared" si="245"/>
        <v>0.2</v>
      </c>
      <c r="O1211" s="2">
        <f t="shared" si="246"/>
        <v>0.22673796791443851</v>
      </c>
      <c r="P1211" s="2">
        <f t="shared" si="247"/>
        <v>0.57326203208556148</v>
      </c>
      <c r="Q1211" s="2">
        <f t="shared" si="248"/>
        <v>0</v>
      </c>
      <c r="R1211" s="1">
        <v>187</v>
      </c>
      <c r="S1211" s="1">
        <v>212</v>
      </c>
      <c r="T1211" s="1">
        <v>536</v>
      </c>
      <c r="AA1211" t="s">
        <v>1828</v>
      </c>
      <c r="AE1211" s="44">
        <v>33</v>
      </c>
      <c r="AF1211" s="46">
        <v>9</v>
      </c>
      <c r="AG1211" s="46">
        <v>150</v>
      </c>
      <c r="AH1211" s="50">
        <v>58500</v>
      </c>
      <c r="AI1211" s="50">
        <f t="shared" si="242"/>
        <v>33009</v>
      </c>
      <c r="AJ1211" t="s">
        <v>1483</v>
      </c>
      <c r="AQ1211" s="1">
        <f t="shared" si="250"/>
        <v>744</v>
      </c>
      <c r="AR1211" s="1">
        <v>666</v>
      </c>
      <c r="AS1211" s="1">
        <v>78</v>
      </c>
    </row>
    <row r="1212" spans="1:45" hidden="1" outlineLevel="1">
      <c r="A1212" t="s">
        <v>2495</v>
      </c>
      <c r="B1212" s="11" t="s">
        <v>1772</v>
      </c>
      <c r="E1212" s="1">
        <f t="shared" si="249"/>
        <v>3082</v>
      </c>
      <c r="G1212" s="1">
        <v>2260</v>
      </c>
      <c r="H1212" s="1">
        <v>2227</v>
      </c>
      <c r="I1212" s="2"/>
      <c r="J1212" s="2">
        <f t="shared" si="241"/>
        <v>0.72258273848150556</v>
      </c>
      <c r="K1212" s="10">
        <f t="shared" si="251"/>
        <v>3</v>
      </c>
      <c r="L1212" s="9">
        <f t="shared" si="243"/>
        <v>2</v>
      </c>
      <c r="M1212" s="8">
        <f t="shared" si="244"/>
        <v>1</v>
      </c>
      <c r="N1212" s="2">
        <f t="shared" si="245"/>
        <v>0.19175859831278391</v>
      </c>
      <c r="O1212" s="2">
        <f t="shared" si="246"/>
        <v>0.33517196625567813</v>
      </c>
      <c r="P1212" s="2">
        <f t="shared" si="247"/>
        <v>0.47306943543153795</v>
      </c>
      <c r="Q1212" s="2">
        <f t="shared" si="248"/>
        <v>5.5511151231257827E-17</v>
      </c>
      <c r="R1212" s="1">
        <v>591</v>
      </c>
      <c r="S1212" s="1">
        <v>1033</v>
      </c>
      <c r="T1212" s="1">
        <v>1458</v>
      </c>
      <c r="AA1212" t="s">
        <v>1531</v>
      </c>
      <c r="AE1212" s="44">
        <v>33</v>
      </c>
      <c r="AF1212" s="46">
        <v>3</v>
      </c>
      <c r="AG1212" s="46">
        <v>70</v>
      </c>
      <c r="AH1212" s="50">
        <v>58740</v>
      </c>
      <c r="AI1212" s="50">
        <f t="shared" si="242"/>
        <v>33003</v>
      </c>
      <c r="AJ1212" t="s">
        <v>1483</v>
      </c>
      <c r="AQ1212" s="1">
        <f t="shared" si="250"/>
        <v>2260</v>
      </c>
      <c r="AR1212" s="1">
        <v>1957</v>
      </c>
      <c r="AS1212" s="1">
        <v>303</v>
      </c>
    </row>
    <row r="1213" spans="1:45" hidden="1" outlineLevel="1">
      <c r="A1213" t="s">
        <v>1852</v>
      </c>
      <c r="B1213" s="11" t="s">
        <v>1772</v>
      </c>
      <c r="E1213" s="1">
        <f t="shared" si="249"/>
        <v>9070</v>
      </c>
      <c r="G1213" s="1">
        <v>7036</v>
      </c>
      <c r="H1213" s="1">
        <v>6979</v>
      </c>
      <c r="I1213" s="2"/>
      <c r="J1213" s="2">
        <f t="shared" ref="J1213:J1276" si="252">H1213/E1213</f>
        <v>0.76945975744211692</v>
      </c>
      <c r="K1213" s="10">
        <f t="shared" si="251"/>
        <v>3</v>
      </c>
      <c r="L1213" s="9">
        <f t="shared" si="243"/>
        <v>2</v>
      </c>
      <c r="M1213" s="8">
        <f t="shared" si="244"/>
        <v>1</v>
      </c>
      <c r="N1213" s="2">
        <f t="shared" si="245"/>
        <v>0.24013230429988974</v>
      </c>
      <c r="O1213" s="2">
        <f t="shared" si="246"/>
        <v>0.25832414553472988</v>
      </c>
      <c r="P1213" s="2">
        <f t="shared" si="247"/>
        <v>0.50154355016538033</v>
      </c>
      <c r="Q1213" s="2">
        <f t="shared" si="248"/>
        <v>1.1102230246251565E-16</v>
      </c>
      <c r="R1213" s="1">
        <v>2178</v>
      </c>
      <c r="S1213" s="1">
        <v>2343</v>
      </c>
      <c r="T1213" s="1">
        <v>4549</v>
      </c>
      <c r="AA1213" t="s">
        <v>1193</v>
      </c>
      <c r="AE1213" s="44">
        <v>33</v>
      </c>
      <c r="AF1213" s="46">
        <v>11</v>
      </c>
      <c r="AG1213" s="46">
        <v>125</v>
      </c>
      <c r="AH1213" s="50">
        <v>59940</v>
      </c>
      <c r="AI1213" s="50">
        <f t="shared" si="242"/>
        <v>33011</v>
      </c>
      <c r="AJ1213" t="s">
        <v>1483</v>
      </c>
      <c r="AQ1213" s="1">
        <f t="shared" si="250"/>
        <v>7036</v>
      </c>
      <c r="AR1213" s="1">
        <v>6585</v>
      </c>
      <c r="AS1213" s="1">
        <v>451</v>
      </c>
    </row>
    <row r="1214" spans="1:45" hidden="1" outlineLevel="1">
      <c r="A1214" t="s">
        <v>1835</v>
      </c>
      <c r="B1214" s="11" t="s">
        <v>1772</v>
      </c>
      <c r="E1214" s="1">
        <f t="shared" si="249"/>
        <v>5613</v>
      </c>
      <c r="G1214" s="1">
        <v>3963</v>
      </c>
      <c r="H1214" s="1">
        <v>3758</v>
      </c>
      <c r="I1214" s="2"/>
      <c r="J1214" s="2">
        <f t="shared" si="252"/>
        <v>0.66951719223231787</v>
      </c>
      <c r="K1214" s="10">
        <f t="shared" si="251"/>
        <v>3</v>
      </c>
      <c r="L1214" s="9">
        <f t="shared" si="243"/>
        <v>2</v>
      </c>
      <c r="M1214" s="8">
        <f t="shared" si="244"/>
        <v>1</v>
      </c>
      <c r="N1214" s="2">
        <f t="shared" si="245"/>
        <v>0.28451808302155712</v>
      </c>
      <c r="O1214" s="2">
        <f t="shared" si="246"/>
        <v>0.30892570817744519</v>
      </c>
      <c r="P1214" s="2">
        <f t="shared" si="247"/>
        <v>0.40655620880099769</v>
      </c>
      <c r="Q1214" s="2">
        <f t="shared" si="248"/>
        <v>0</v>
      </c>
      <c r="R1214" s="1">
        <v>1597</v>
      </c>
      <c r="S1214" s="1">
        <v>1734</v>
      </c>
      <c r="T1214" s="1">
        <v>2282</v>
      </c>
      <c r="AA1214" t="s">
        <v>2485</v>
      </c>
      <c r="AE1214" s="44">
        <v>33</v>
      </c>
      <c r="AF1214" s="46">
        <v>13</v>
      </c>
      <c r="AG1214" s="46">
        <v>105</v>
      </c>
      <c r="AH1214" s="50">
        <v>60020</v>
      </c>
      <c r="AI1214" s="50">
        <f t="shared" si="242"/>
        <v>33013</v>
      </c>
      <c r="AJ1214" t="s">
        <v>1483</v>
      </c>
      <c r="AQ1214" s="1">
        <f t="shared" si="250"/>
        <v>3963</v>
      </c>
      <c r="AR1214" s="1">
        <v>3675</v>
      </c>
      <c r="AS1214" s="1">
        <v>288</v>
      </c>
    </row>
    <row r="1215" spans="1:45" hidden="1" outlineLevel="1">
      <c r="A1215" t="s">
        <v>2803</v>
      </c>
      <c r="B1215" s="11" t="s">
        <v>1772</v>
      </c>
      <c r="E1215" s="1">
        <f t="shared" si="249"/>
        <v>5456</v>
      </c>
      <c r="G1215" s="1">
        <v>3961</v>
      </c>
      <c r="H1215" s="1">
        <v>3907</v>
      </c>
      <c r="I1215" s="2"/>
      <c r="J1215" s="2">
        <f t="shared" si="252"/>
        <v>0.71609237536656889</v>
      </c>
      <c r="K1215" s="10">
        <f t="shared" si="251"/>
        <v>2</v>
      </c>
      <c r="L1215" s="9">
        <f t="shared" si="243"/>
        <v>3</v>
      </c>
      <c r="M1215" s="8">
        <f t="shared" si="244"/>
        <v>1</v>
      </c>
      <c r="N1215" s="2">
        <f t="shared" si="245"/>
        <v>0.36583577712609971</v>
      </c>
      <c r="O1215" s="2">
        <f t="shared" si="246"/>
        <v>0.26741202346041054</v>
      </c>
      <c r="P1215" s="2">
        <f t="shared" si="247"/>
        <v>0.36675219941348974</v>
      </c>
      <c r="Q1215" s="2">
        <f t="shared" si="248"/>
        <v>0</v>
      </c>
      <c r="R1215" s="1">
        <v>1996</v>
      </c>
      <c r="S1215" s="1">
        <v>1459</v>
      </c>
      <c r="T1215" s="1">
        <v>2001</v>
      </c>
      <c r="AA1215" t="s">
        <v>1193</v>
      </c>
      <c r="AE1215" s="44">
        <v>33</v>
      </c>
      <c r="AF1215" s="46">
        <v>11</v>
      </c>
      <c r="AG1215" s="46">
        <v>130</v>
      </c>
      <c r="AH1215" s="50">
        <v>60580</v>
      </c>
      <c r="AI1215" s="50">
        <f t="shared" ref="AI1215:AI1278" si="253">AE1215*1000+AF1215</f>
        <v>33011</v>
      </c>
      <c r="AJ1215" t="s">
        <v>1483</v>
      </c>
      <c r="AQ1215" s="1">
        <f t="shared" si="250"/>
        <v>3961</v>
      </c>
      <c r="AR1215" s="1">
        <v>3414</v>
      </c>
      <c r="AS1215" s="1">
        <v>547</v>
      </c>
    </row>
    <row r="1216" spans="1:45" hidden="1" outlineLevel="1">
      <c r="A1216" t="s">
        <v>2190</v>
      </c>
      <c r="B1216" s="11" t="s">
        <v>1772</v>
      </c>
      <c r="E1216" s="1">
        <f t="shared" si="249"/>
        <v>574</v>
      </c>
      <c r="G1216" s="1">
        <v>472</v>
      </c>
      <c r="H1216" s="1">
        <v>471</v>
      </c>
      <c r="I1216" s="2"/>
      <c r="J1216" s="2">
        <f t="shared" si="252"/>
        <v>0.82055749128919864</v>
      </c>
      <c r="K1216" s="10">
        <f t="shared" si="251"/>
        <v>2</v>
      </c>
      <c r="L1216" s="9">
        <f t="shared" si="243"/>
        <v>2</v>
      </c>
      <c r="M1216" s="8">
        <f t="shared" si="244"/>
        <v>1</v>
      </c>
      <c r="N1216" s="2">
        <f t="shared" si="245"/>
        <v>0.27003484320557491</v>
      </c>
      <c r="O1216" s="2">
        <f t="shared" si="246"/>
        <v>0.27003484320557491</v>
      </c>
      <c r="P1216" s="2">
        <f t="shared" si="247"/>
        <v>0.45993031358885017</v>
      </c>
      <c r="Q1216" s="2">
        <f t="shared" si="248"/>
        <v>0</v>
      </c>
      <c r="R1216" s="1">
        <v>155</v>
      </c>
      <c r="S1216" s="1">
        <v>155</v>
      </c>
      <c r="T1216" s="1">
        <v>264</v>
      </c>
      <c r="AA1216" t="s">
        <v>1828</v>
      </c>
      <c r="AE1216" s="44">
        <v>33</v>
      </c>
      <c r="AF1216" s="46">
        <v>9</v>
      </c>
      <c r="AG1216" s="46">
        <v>155</v>
      </c>
      <c r="AH1216" s="50">
        <v>61060</v>
      </c>
      <c r="AI1216" s="50">
        <f t="shared" si="253"/>
        <v>33009</v>
      </c>
      <c r="AJ1216" t="s">
        <v>1483</v>
      </c>
      <c r="AQ1216" s="1">
        <f t="shared" si="250"/>
        <v>472</v>
      </c>
      <c r="AR1216" s="1">
        <v>407</v>
      </c>
      <c r="AS1216" s="1">
        <v>65</v>
      </c>
    </row>
    <row r="1217" spans="1:45" hidden="1" outlineLevel="1">
      <c r="A1217" t="s">
        <v>1668</v>
      </c>
      <c r="B1217" s="11" t="s">
        <v>1772</v>
      </c>
      <c r="E1217" s="1">
        <f t="shared" si="249"/>
        <v>33</v>
      </c>
      <c r="G1217" s="1">
        <v>5</v>
      </c>
      <c r="H1217" s="1">
        <v>5</v>
      </c>
      <c r="I1217" s="2"/>
      <c r="J1217" s="2">
        <f t="shared" si="252"/>
        <v>0.15151515151515152</v>
      </c>
      <c r="K1217" s="10">
        <f t="shared" si="251"/>
        <v>2</v>
      </c>
      <c r="L1217" s="9">
        <f t="shared" si="243"/>
        <v>3</v>
      </c>
      <c r="M1217" s="8">
        <f t="shared" si="244"/>
        <v>1</v>
      </c>
      <c r="N1217" s="2">
        <f t="shared" si="245"/>
        <v>0.21212121212121213</v>
      </c>
      <c r="O1217" s="2">
        <f t="shared" si="246"/>
        <v>3.0303030303030304E-2</v>
      </c>
      <c r="P1217" s="2">
        <f t="shared" si="247"/>
        <v>0.75757575757575757</v>
      </c>
      <c r="Q1217" s="2">
        <f t="shared" si="248"/>
        <v>0</v>
      </c>
      <c r="R1217" s="1">
        <v>7</v>
      </c>
      <c r="S1217" s="1">
        <v>1</v>
      </c>
      <c r="T1217" s="1">
        <v>25</v>
      </c>
      <c r="AA1217" t="s">
        <v>184</v>
      </c>
      <c r="AE1217" s="44">
        <v>33</v>
      </c>
      <c r="AF1217" s="46">
        <v>7</v>
      </c>
      <c r="AG1217" s="46">
        <v>155</v>
      </c>
      <c r="AH1217" s="50">
        <v>61620</v>
      </c>
      <c r="AI1217" s="50">
        <f t="shared" si="253"/>
        <v>33007</v>
      </c>
      <c r="AJ1217" t="s">
        <v>1239</v>
      </c>
      <c r="AQ1217" s="1">
        <f t="shared" si="250"/>
        <v>5</v>
      </c>
      <c r="AR1217" s="1">
        <v>3</v>
      </c>
      <c r="AS1217" s="1">
        <v>2</v>
      </c>
    </row>
    <row r="1218" spans="1:45" hidden="1" outlineLevel="1">
      <c r="A1218" t="s">
        <v>206</v>
      </c>
      <c r="B1218" s="11" t="s">
        <v>1772</v>
      </c>
      <c r="E1218" s="1">
        <f t="shared" si="249"/>
        <v>701</v>
      </c>
      <c r="G1218" s="1">
        <v>554</v>
      </c>
      <c r="H1218" s="1">
        <v>551</v>
      </c>
      <c r="I1218" s="2"/>
      <c r="J1218" s="2">
        <f t="shared" si="252"/>
        <v>0.78601997146932956</v>
      </c>
      <c r="K1218" s="10">
        <f t="shared" si="251"/>
        <v>3</v>
      </c>
      <c r="L1218" s="9">
        <f t="shared" ref="L1218:L1281" si="254">IF(S1218&gt;0,RANK(S1218,$R1218:$W1218),"")</f>
        <v>2</v>
      </c>
      <c r="M1218" s="8">
        <f t="shared" ref="M1218:M1281" si="255">IF(T1218&gt;0,RANK(T1218,$R1218:$W1218),"")</f>
        <v>1</v>
      </c>
      <c r="N1218" s="2">
        <f t="shared" si="245"/>
        <v>0.14835948644793154</v>
      </c>
      <c r="O1218" s="2">
        <f t="shared" si="246"/>
        <v>0.39657631954350925</v>
      </c>
      <c r="P1218" s="2">
        <f t="shared" si="247"/>
        <v>0.45506419400855919</v>
      </c>
      <c r="Q1218" s="2">
        <f t="shared" si="248"/>
        <v>5.5511151231257827E-17</v>
      </c>
      <c r="R1218" s="1">
        <v>104</v>
      </c>
      <c r="S1218" s="1">
        <v>278</v>
      </c>
      <c r="T1218" s="1">
        <v>319</v>
      </c>
      <c r="AA1218" t="s">
        <v>184</v>
      </c>
      <c r="AE1218" s="44">
        <v>33</v>
      </c>
      <c r="AF1218" s="46">
        <v>7</v>
      </c>
      <c r="AG1218" s="46">
        <v>160</v>
      </c>
      <c r="AH1218" s="50">
        <v>61780</v>
      </c>
      <c r="AI1218" s="50">
        <f t="shared" si="253"/>
        <v>33007</v>
      </c>
      <c r="AJ1218" t="s">
        <v>1483</v>
      </c>
      <c r="AQ1218" s="1">
        <f t="shared" si="250"/>
        <v>554</v>
      </c>
      <c r="AR1218" s="1">
        <v>487</v>
      </c>
      <c r="AS1218" s="1">
        <v>67</v>
      </c>
    </row>
    <row r="1219" spans="1:45" hidden="1" outlineLevel="1">
      <c r="A1219" t="s">
        <v>3082</v>
      </c>
      <c r="B1219" s="11" t="s">
        <v>1772</v>
      </c>
      <c r="E1219" s="1">
        <f t="shared" si="249"/>
        <v>2904</v>
      </c>
      <c r="G1219" s="1">
        <v>1933</v>
      </c>
      <c r="H1219" s="1">
        <v>1920</v>
      </c>
      <c r="I1219" s="2"/>
      <c r="J1219" s="2">
        <f t="shared" si="252"/>
        <v>0.66115702479338845</v>
      </c>
      <c r="K1219" s="10">
        <f t="shared" si="251"/>
        <v>3</v>
      </c>
      <c r="L1219" s="9">
        <f t="shared" si="254"/>
        <v>2</v>
      </c>
      <c r="M1219" s="8">
        <f t="shared" si="255"/>
        <v>1</v>
      </c>
      <c r="N1219" s="2">
        <f t="shared" si="245"/>
        <v>0.22692837465564739</v>
      </c>
      <c r="O1219" s="2">
        <f t="shared" si="246"/>
        <v>0.28891184573002754</v>
      </c>
      <c r="P1219" s="2">
        <f t="shared" si="247"/>
        <v>0.48415977961432505</v>
      </c>
      <c r="Q1219" s="2">
        <f t="shared" si="248"/>
        <v>0</v>
      </c>
      <c r="R1219" s="1">
        <v>659</v>
      </c>
      <c r="S1219" s="1">
        <v>839</v>
      </c>
      <c r="T1219" s="1">
        <v>1406</v>
      </c>
      <c r="AA1219" t="s">
        <v>2485</v>
      </c>
      <c r="AE1219" s="44">
        <v>33</v>
      </c>
      <c r="AF1219" s="46">
        <v>13</v>
      </c>
      <c r="AG1219" s="46">
        <v>110</v>
      </c>
      <c r="AH1219" s="50">
        <v>61940</v>
      </c>
      <c r="AI1219" s="50">
        <f t="shared" si="253"/>
        <v>33013</v>
      </c>
      <c r="AJ1219" t="s">
        <v>1483</v>
      </c>
      <c r="AQ1219" s="1">
        <f t="shared" si="250"/>
        <v>1933</v>
      </c>
      <c r="AR1219" s="1">
        <v>1789</v>
      </c>
      <c r="AS1219" s="1">
        <v>144</v>
      </c>
    </row>
    <row r="1220" spans="1:45" hidden="1" outlineLevel="1">
      <c r="A1220" t="s">
        <v>2335</v>
      </c>
      <c r="B1220" s="11" t="s">
        <v>1772</v>
      </c>
      <c r="E1220" s="1">
        <f t="shared" si="249"/>
        <v>1721</v>
      </c>
      <c r="G1220" s="1">
        <v>1496</v>
      </c>
      <c r="H1220" s="1">
        <v>1482</v>
      </c>
      <c r="I1220" s="2"/>
      <c r="J1220" s="2">
        <f t="shared" si="252"/>
        <v>0.86112725159790815</v>
      </c>
      <c r="K1220" s="10">
        <f t="shared" si="251"/>
        <v>2</v>
      </c>
      <c r="L1220" s="9">
        <f t="shared" si="254"/>
        <v>3</v>
      </c>
      <c r="M1220" s="8">
        <f t="shared" si="255"/>
        <v>1</v>
      </c>
      <c r="N1220" s="2">
        <f t="shared" si="245"/>
        <v>0.34049970947123764</v>
      </c>
      <c r="O1220" s="2">
        <f t="shared" si="246"/>
        <v>0.20278907611853572</v>
      </c>
      <c r="P1220" s="2">
        <f t="shared" si="247"/>
        <v>0.45671121441022661</v>
      </c>
      <c r="Q1220" s="2">
        <f t="shared" si="248"/>
        <v>5.5511151231257827E-17</v>
      </c>
      <c r="R1220" s="1">
        <v>586</v>
      </c>
      <c r="S1220" s="1">
        <v>349</v>
      </c>
      <c r="T1220" s="1">
        <v>786</v>
      </c>
      <c r="AA1220" t="s">
        <v>803</v>
      </c>
      <c r="AE1220" s="44">
        <v>33</v>
      </c>
      <c r="AF1220" s="46">
        <v>19</v>
      </c>
      <c r="AG1220" s="46">
        <v>55</v>
      </c>
      <c r="AH1220" s="50">
        <v>62340</v>
      </c>
      <c r="AI1220" s="50">
        <f t="shared" si="253"/>
        <v>33019</v>
      </c>
      <c r="AJ1220" t="s">
        <v>1483</v>
      </c>
      <c r="AQ1220" s="1">
        <f t="shared" si="250"/>
        <v>1496</v>
      </c>
      <c r="AR1220" s="1">
        <v>1344</v>
      </c>
      <c r="AS1220" s="1">
        <v>152</v>
      </c>
    </row>
    <row r="1221" spans="1:45" hidden="1" outlineLevel="1">
      <c r="A1221" t="s">
        <v>2024</v>
      </c>
      <c r="B1221" s="11" t="s">
        <v>1772</v>
      </c>
      <c r="E1221" s="1">
        <f t="shared" si="249"/>
        <v>6356</v>
      </c>
      <c r="G1221" s="1">
        <v>4187</v>
      </c>
      <c r="H1221" s="1">
        <v>4153</v>
      </c>
      <c r="I1221" s="2"/>
      <c r="J1221" s="2">
        <f t="shared" si="252"/>
        <v>0.65339836375078664</v>
      </c>
      <c r="K1221" s="10">
        <f t="shared" si="251"/>
        <v>3</v>
      </c>
      <c r="L1221" s="9">
        <f t="shared" si="254"/>
        <v>2</v>
      </c>
      <c r="M1221" s="8">
        <f t="shared" si="255"/>
        <v>1</v>
      </c>
      <c r="N1221" s="2">
        <f t="shared" si="245"/>
        <v>0.23316551290119572</v>
      </c>
      <c r="O1221" s="2">
        <f t="shared" si="246"/>
        <v>0.28461296412838261</v>
      </c>
      <c r="P1221" s="2">
        <f t="shared" si="247"/>
        <v>0.48222152297042165</v>
      </c>
      <c r="Q1221" s="2">
        <f t="shared" si="248"/>
        <v>5.5511151231257827E-17</v>
      </c>
      <c r="R1221" s="1">
        <v>1482</v>
      </c>
      <c r="S1221" s="1">
        <v>1809</v>
      </c>
      <c r="T1221" s="1">
        <v>3065</v>
      </c>
      <c r="AA1221" t="s">
        <v>2800</v>
      </c>
      <c r="AE1221" s="44">
        <v>33</v>
      </c>
      <c r="AF1221" s="46">
        <v>15</v>
      </c>
      <c r="AG1221" s="46">
        <v>140</v>
      </c>
      <c r="AH1221" s="50">
        <v>62500</v>
      </c>
      <c r="AI1221" s="50">
        <f t="shared" si="253"/>
        <v>33015</v>
      </c>
      <c r="AJ1221" t="s">
        <v>1483</v>
      </c>
      <c r="AQ1221" s="1">
        <f t="shared" si="250"/>
        <v>4187</v>
      </c>
      <c r="AR1221" s="1">
        <v>3908</v>
      </c>
      <c r="AS1221" s="1">
        <v>279</v>
      </c>
    </row>
    <row r="1222" spans="1:45" hidden="1" outlineLevel="1">
      <c r="A1222" t="s">
        <v>274</v>
      </c>
      <c r="B1222" s="11" t="s">
        <v>1772</v>
      </c>
      <c r="E1222" s="1">
        <f t="shared" si="249"/>
        <v>6681</v>
      </c>
      <c r="G1222" s="1">
        <v>3917</v>
      </c>
      <c r="H1222" s="1">
        <v>3894</v>
      </c>
      <c r="I1222" s="2"/>
      <c r="J1222" s="2">
        <f t="shared" si="252"/>
        <v>0.58284687920969913</v>
      </c>
      <c r="K1222" s="10">
        <f t="shared" si="251"/>
        <v>2</v>
      </c>
      <c r="L1222" s="9">
        <f t="shared" si="254"/>
        <v>3</v>
      </c>
      <c r="M1222" s="8">
        <f t="shared" si="255"/>
        <v>1</v>
      </c>
      <c r="N1222" s="2">
        <f t="shared" si="245"/>
        <v>0.29381829067504867</v>
      </c>
      <c r="O1222" s="2">
        <f t="shared" si="246"/>
        <v>0.17901511749738064</v>
      </c>
      <c r="P1222" s="2">
        <f t="shared" si="247"/>
        <v>0.52716659182757075</v>
      </c>
      <c r="Q1222" s="2">
        <f t="shared" si="248"/>
        <v>0</v>
      </c>
      <c r="R1222" s="1">
        <v>1963</v>
      </c>
      <c r="S1222" s="1">
        <v>1196</v>
      </c>
      <c r="T1222" s="1">
        <v>3522</v>
      </c>
      <c r="AA1222" t="s">
        <v>1828</v>
      </c>
      <c r="AE1222" s="44">
        <v>33</v>
      </c>
      <c r="AF1222" s="46">
        <v>9</v>
      </c>
      <c r="AG1222" s="46">
        <v>160</v>
      </c>
      <c r="AH1222" s="50">
        <v>62660</v>
      </c>
      <c r="AI1222" s="50">
        <f t="shared" si="253"/>
        <v>33009</v>
      </c>
      <c r="AJ1222" t="s">
        <v>1483</v>
      </c>
      <c r="AQ1222" s="1">
        <f t="shared" si="250"/>
        <v>3917</v>
      </c>
      <c r="AR1222" s="1">
        <v>3648</v>
      </c>
      <c r="AS1222" s="1">
        <v>269</v>
      </c>
    </row>
    <row r="1223" spans="1:45" hidden="1" outlineLevel="1">
      <c r="A1223" t="s">
        <v>1400</v>
      </c>
      <c r="B1223" s="11" t="s">
        <v>1772</v>
      </c>
      <c r="E1223" s="1">
        <f t="shared" si="249"/>
        <v>18903</v>
      </c>
      <c r="G1223" s="1">
        <v>13136</v>
      </c>
      <c r="H1223" s="1">
        <v>13031</v>
      </c>
      <c r="I1223" s="2"/>
      <c r="J1223" s="2">
        <f t="shared" si="252"/>
        <v>0.68936147701423056</v>
      </c>
      <c r="K1223" s="10">
        <f t="shared" si="251"/>
        <v>1</v>
      </c>
      <c r="L1223" s="9">
        <f t="shared" si="254"/>
        <v>3</v>
      </c>
      <c r="M1223" s="8">
        <f t="shared" si="255"/>
        <v>2</v>
      </c>
      <c r="N1223" s="2">
        <f t="shared" si="245"/>
        <v>0.42257842670475587</v>
      </c>
      <c r="O1223" s="2">
        <f t="shared" si="246"/>
        <v>0.19573612654076072</v>
      </c>
      <c r="P1223" s="2">
        <f t="shared" si="247"/>
        <v>0.3816854467544834</v>
      </c>
      <c r="Q1223" s="2">
        <f t="shared" si="248"/>
        <v>0</v>
      </c>
      <c r="R1223" s="1">
        <v>7988</v>
      </c>
      <c r="S1223" s="1">
        <v>3700</v>
      </c>
      <c r="T1223" s="1">
        <v>7215</v>
      </c>
      <c r="AA1223" t="s">
        <v>2800</v>
      </c>
      <c r="AE1223" s="44">
        <v>33</v>
      </c>
      <c r="AF1223" s="46">
        <v>15</v>
      </c>
      <c r="AG1223" s="46">
        <v>145</v>
      </c>
      <c r="AH1223" s="50">
        <v>62900</v>
      </c>
      <c r="AI1223" s="50">
        <f t="shared" si="253"/>
        <v>33015</v>
      </c>
      <c r="AJ1223" t="s">
        <v>905</v>
      </c>
      <c r="AQ1223" s="1">
        <f t="shared" si="250"/>
        <v>13136</v>
      </c>
      <c r="AR1223" s="1">
        <v>11331</v>
      </c>
      <c r="AS1223" s="1">
        <v>1805</v>
      </c>
    </row>
    <row r="1224" spans="1:45" hidden="1" outlineLevel="1">
      <c r="A1224" t="s">
        <v>1789</v>
      </c>
      <c r="B1224" s="11" t="s">
        <v>1772</v>
      </c>
      <c r="E1224" s="1">
        <f t="shared" si="249"/>
        <v>282</v>
      </c>
      <c r="G1224" s="1">
        <v>251</v>
      </c>
      <c r="H1224" s="1">
        <v>250</v>
      </c>
      <c r="I1224" s="2"/>
      <c r="J1224" s="2">
        <f t="shared" si="252"/>
        <v>0.88652482269503541</v>
      </c>
      <c r="K1224" s="10">
        <f t="shared" si="251"/>
        <v>2</v>
      </c>
      <c r="L1224" s="9">
        <f t="shared" si="254"/>
        <v>3</v>
      </c>
      <c r="M1224" s="8">
        <f t="shared" si="255"/>
        <v>1</v>
      </c>
      <c r="N1224" s="2">
        <f t="shared" si="245"/>
        <v>0.32269503546099293</v>
      </c>
      <c r="O1224" s="2">
        <f t="shared" si="246"/>
        <v>0.30141843971631205</v>
      </c>
      <c r="P1224" s="2">
        <f t="shared" si="247"/>
        <v>0.37588652482269502</v>
      </c>
      <c r="Q1224" s="2">
        <f t="shared" si="248"/>
        <v>-5.5511151231257827E-17</v>
      </c>
      <c r="R1224" s="1">
        <v>91</v>
      </c>
      <c r="S1224" s="1">
        <v>85</v>
      </c>
      <c r="T1224" s="1">
        <v>106</v>
      </c>
      <c r="AA1224" t="s">
        <v>184</v>
      </c>
      <c r="AE1224" s="44">
        <v>33</v>
      </c>
      <c r="AF1224" s="46">
        <v>7</v>
      </c>
      <c r="AG1224" s="46">
        <v>165</v>
      </c>
      <c r="AH1224" s="50">
        <v>63860</v>
      </c>
      <c r="AI1224" s="50">
        <f t="shared" si="253"/>
        <v>33007</v>
      </c>
      <c r="AJ1224" t="s">
        <v>1483</v>
      </c>
      <c r="AQ1224" s="1">
        <f t="shared" si="250"/>
        <v>251</v>
      </c>
      <c r="AR1224" s="1">
        <v>176</v>
      </c>
      <c r="AS1224" s="1">
        <v>75</v>
      </c>
    </row>
    <row r="1225" spans="1:45" hidden="1" outlineLevel="1">
      <c r="A1225" t="s">
        <v>3087</v>
      </c>
      <c r="B1225" s="11" t="s">
        <v>1772</v>
      </c>
      <c r="E1225" s="1">
        <f t="shared" si="249"/>
        <v>7440</v>
      </c>
      <c r="G1225" s="1">
        <v>5233</v>
      </c>
      <c r="H1225" s="1">
        <v>5167</v>
      </c>
      <c r="I1225" s="2"/>
      <c r="J1225" s="2">
        <f t="shared" si="252"/>
        <v>0.69448924731182793</v>
      </c>
      <c r="K1225" s="10">
        <f t="shared" si="251"/>
        <v>3</v>
      </c>
      <c r="L1225" s="9">
        <f t="shared" si="254"/>
        <v>2</v>
      </c>
      <c r="M1225" s="8">
        <f t="shared" si="255"/>
        <v>1</v>
      </c>
      <c r="N1225" s="2">
        <f t="shared" si="245"/>
        <v>0.22473118279569892</v>
      </c>
      <c r="O1225" s="2">
        <f t="shared" si="246"/>
        <v>0.28266129032258064</v>
      </c>
      <c r="P1225" s="2">
        <f t="shared" si="247"/>
        <v>0.49260752688172044</v>
      </c>
      <c r="Q1225" s="2">
        <f t="shared" si="248"/>
        <v>0</v>
      </c>
      <c r="R1225" s="1">
        <v>1672</v>
      </c>
      <c r="S1225" s="1">
        <v>2103</v>
      </c>
      <c r="T1225" s="1">
        <v>3665</v>
      </c>
      <c r="AA1225" t="s">
        <v>2800</v>
      </c>
      <c r="AE1225" s="44">
        <v>33</v>
      </c>
      <c r="AF1225" s="46">
        <v>15</v>
      </c>
      <c r="AG1225" s="46">
        <v>150</v>
      </c>
      <c r="AH1225" s="50">
        <v>64020</v>
      </c>
      <c r="AI1225" s="50">
        <f t="shared" si="253"/>
        <v>33015</v>
      </c>
      <c r="AJ1225" t="s">
        <v>1483</v>
      </c>
      <c r="AQ1225" s="1">
        <f t="shared" si="250"/>
        <v>5233</v>
      </c>
      <c r="AR1225" s="1">
        <v>4890</v>
      </c>
      <c r="AS1225" s="1">
        <v>343</v>
      </c>
    </row>
    <row r="1226" spans="1:45" hidden="1" outlineLevel="1">
      <c r="A1226" t="s">
        <v>2034</v>
      </c>
      <c r="B1226" s="11" t="s">
        <v>1772</v>
      </c>
      <c r="E1226" s="1">
        <f t="shared" si="249"/>
        <v>849</v>
      </c>
      <c r="G1226" s="1">
        <v>693</v>
      </c>
      <c r="H1226" s="1">
        <v>686</v>
      </c>
      <c r="I1226" s="2"/>
      <c r="J1226" s="2">
        <f t="shared" si="252"/>
        <v>0.80800942285041222</v>
      </c>
      <c r="K1226" s="10">
        <f t="shared" si="251"/>
        <v>3</v>
      </c>
      <c r="L1226" s="9">
        <f t="shared" si="254"/>
        <v>2</v>
      </c>
      <c r="M1226" s="8">
        <f t="shared" si="255"/>
        <v>1</v>
      </c>
      <c r="N1226" s="2">
        <f t="shared" si="245"/>
        <v>0.24499411071849234</v>
      </c>
      <c r="O1226" s="2">
        <f t="shared" si="246"/>
        <v>0.25795053003533569</v>
      </c>
      <c r="P1226" s="2">
        <f t="shared" si="247"/>
        <v>0.49705535924617195</v>
      </c>
      <c r="Q1226" s="2">
        <f t="shared" si="248"/>
        <v>5.5511151231257827E-17</v>
      </c>
      <c r="R1226" s="1">
        <v>208</v>
      </c>
      <c r="S1226" s="1">
        <v>219</v>
      </c>
      <c r="T1226" s="1">
        <v>422</v>
      </c>
      <c r="AA1226" t="s">
        <v>1792</v>
      </c>
      <c r="AE1226" s="44">
        <v>33</v>
      </c>
      <c r="AF1226" s="46">
        <v>5</v>
      </c>
      <c r="AG1226" s="46">
        <v>65</v>
      </c>
      <c r="AH1226" s="50">
        <v>64420</v>
      </c>
      <c r="AI1226" s="50">
        <f t="shared" si="253"/>
        <v>33005</v>
      </c>
      <c r="AJ1226" t="s">
        <v>1483</v>
      </c>
      <c r="AQ1226" s="1">
        <f t="shared" si="250"/>
        <v>693</v>
      </c>
      <c r="AR1226" s="1">
        <v>644</v>
      </c>
      <c r="AS1226" s="1">
        <v>49</v>
      </c>
    </row>
    <row r="1227" spans="1:45" hidden="1" outlineLevel="1">
      <c r="A1227" t="s">
        <v>3088</v>
      </c>
      <c r="B1227" s="11" t="s">
        <v>1772</v>
      </c>
      <c r="E1227" s="1">
        <f t="shared" si="249"/>
        <v>4794</v>
      </c>
      <c r="G1227" s="1">
        <v>3357</v>
      </c>
      <c r="H1227" s="1">
        <v>3331</v>
      </c>
      <c r="I1227" s="2"/>
      <c r="J1227" s="2">
        <f t="shared" si="252"/>
        <v>0.69482686691697959</v>
      </c>
      <c r="K1227" s="10">
        <f t="shared" si="251"/>
        <v>3</v>
      </c>
      <c r="L1227" s="9">
        <f t="shared" si="254"/>
        <v>2</v>
      </c>
      <c r="M1227" s="8">
        <f t="shared" si="255"/>
        <v>1</v>
      </c>
      <c r="N1227" s="2">
        <f t="shared" si="245"/>
        <v>0.18627450980392157</v>
      </c>
      <c r="O1227" s="2">
        <f t="shared" si="246"/>
        <v>0.29036295369211512</v>
      </c>
      <c r="P1227" s="2">
        <f t="shared" si="247"/>
        <v>0.52336253650396325</v>
      </c>
      <c r="Q1227" s="2">
        <f t="shared" si="248"/>
        <v>1.1102230246251565E-16</v>
      </c>
      <c r="R1227" s="1">
        <v>893</v>
      </c>
      <c r="S1227" s="1">
        <v>1392</v>
      </c>
      <c r="T1227" s="1">
        <v>2509</v>
      </c>
      <c r="AA1227" t="s">
        <v>1792</v>
      </c>
      <c r="AE1227" s="44">
        <v>33</v>
      </c>
      <c r="AF1227" s="46">
        <v>5</v>
      </c>
      <c r="AG1227" s="46">
        <v>70</v>
      </c>
      <c r="AH1227" s="50">
        <v>64580</v>
      </c>
      <c r="AI1227" s="50">
        <f t="shared" si="253"/>
        <v>33005</v>
      </c>
      <c r="AJ1227" t="s">
        <v>1483</v>
      </c>
      <c r="AQ1227" s="1">
        <f t="shared" si="250"/>
        <v>3357</v>
      </c>
      <c r="AR1227" s="1">
        <v>3079</v>
      </c>
      <c r="AS1227" s="1">
        <v>278</v>
      </c>
    </row>
    <row r="1228" spans="1:45" hidden="1" outlineLevel="1">
      <c r="A1228" t="s">
        <v>1565</v>
      </c>
      <c r="B1228" s="11" t="s">
        <v>1772</v>
      </c>
      <c r="E1228" s="1">
        <f t="shared" si="249"/>
        <v>20561</v>
      </c>
      <c r="G1228" s="1">
        <v>14871</v>
      </c>
      <c r="H1228" s="1">
        <v>14630</v>
      </c>
      <c r="I1228" s="2"/>
      <c r="J1228" s="2">
        <f t="shared" si="252"/>
        <v>0.71154126744808133</v>
      </c>
      <c r="K1228" s="10">
        <f t="shared" si="251"/>
        <v>2</v>
      </c>
      <c r="L1228" s="9">
        <f t="shared" si="254"/>
        <v>3</v>
      </c>
      <c r="M1228" s="8">
        <f t="shared" si="255"/>
        <v>1</v>
      </c>
      <c r="N1228" s="2">
        <f t="shared" si="245"/>
        <v>0.32731871017946595</v>
      </c>
      <c r="O1228" s="2">
        <f t="shared" si="246"/>
        <v>0.28330334127717521</v>
      </c>
      <c r="P1228" s="2">
        <f t="shared" si="247"/>
        <v>0.38937794854335878</v>
      </c>
      <c r="Q1228" s="2">
        <f t="shared" si="248"/>
        <v>1.1102230246251565E-16</v>
      </c>
      <c r="R1228" s="1">
        <v>6730</v>
      </c>
      <c r="S1228" s="1">
        <v>5825</v>
      </c>
      <c r="T1228" s="1">
        <v>8006</v>
      </c>
      <c r="AA1228" t="s">
        <v>1650</v>
      </c>
      <c r="AE1228" s="44">
        <v>33</v>
      </c>
      <c r="AF1228" s="46">
        <v>17</v>
      </c>
      <c r="AG1228" s="46">
        <v>50</v>
      </c>
      <c r="AH1228" s="50">
        <v>65140</v>
      </c>
      <c r="AI1228" s="50">
        <f t="shared" si="253"/>
        <v>33017</v>
      </c>
      <c r="AJ1228" t="s">
        <v>905</v>
      </c>
      <c r="AQ1228" s="1">
        <f t="shared" si="250"/>
        <v>14871</v>
      </c>
      <c r="AR1228" s="1">
        <v>13731</v>
      </c>
      <c r="AS1228" s="1">
        <v>1140</v>
      </c>
    </row>
    <row r="1229" spans="1:45" hidden="1" outlineLevel="1">
      <c r="A1229" t="s">
        <v>2215</v>
      </c>
      <c r="B1229" s="11" t="s">
        <v>1772</v>
      </c>
      <c r="E1229" s="1">
        <f t="shared" si="249"/>
        <v>2100</v>
      </c>
      <c r="G1229" s="1">
        <v>1583</v>
      </c>
      <c r="H1229" s="1">
        <v>1567</v>
      </c>
      <c r="I1229" s="2"/>
      <c r="J1229" s="2">
        <f t="shared" si="252"/>
        <v>0.74619047619047618</v>
      </c>
      <c r="K1229" s="10">
        <f t="shared" si="251"/>
        <v>2</v>
      </c>
      <c r="L1229" s="9">
        <f t="shared" si="254"/>
        <v>3</v>
      </c>
      <c r="M1229" s="8">
        <f t="shared" si="255"/>
        <v>1</v>
      </c>
      <c r="N1229" s="2">
        <f t="shared" si="245"/>
        <v>0.32428571428571429</v>
      </c>
      <c r="O1229" s="2">
        <f t="shared" si="246"/>
        <v>0.22904761904761906</v>
      </c>
      <c r="P1229" s="2">
        <f t="shared" si="247"/>
        <v>0.44666666666666666</v>
      </c>
      <c r="Q1229" s="2">
        <f t="shared" si="248"/>
        <v>0</v>
      </c>
      <c r="R1229" s="1">
        <v>681</v>
      </c>
      <c r="S1229" s="1">
        <v>481</v>
      </c>
      <c r="T1229" s="1">
        <v>938</v>
      </c>
      <c r="AA1229" t="s">
        <v>1650</v>
      </c>
      <c r="AE1229" s="44">
        <v>33</v>
      </c>
      <c r="AF1229" s="46">
        <v>17</v>
      </c>
      <c r="AG1229" s="46">
        <v>55</v>
      </c>
      <c r="AH1229" s="50">
        <v>65540</v>
      </c>
      <c r="AI1229" s="50">
        <f t="shared" si="253"/>
        <v>33017</v>
      </c>
      <c r="AJ1229" t="s">
        <v>1483</v>
      </c>
      <c r="AQ1229" s="1">
        <f t="shared" si="250"/>
        <v>1583</v>
      </c>
      <c r="AR1229" s="1">
        <v>1425</v>
      </c>
      <c r="AS1229" s="1">
        <v>158</v>
      </c>
    </row>
    <row r="1230" spans="1:45" hidden="1" outlineLevel="1">
      <c r="A1230" t="s">
        <v>2369</v>
      </c>
      <c r="B1230" s="11" t="s">
        <v>1772</v>
      </c>
      <c r="E1230" s="1">
        <f t="shared" si="249"/>
        <v>194</v>
      </c>
      <c r="G1230" s="1">
        <v>158</v>
      </c>
      <c r="H1230" s="1">
        <v>156</v>
      </c>
      <c r="I1230" s="2"/>
      <c r="J1230" s="2">
        <f t="shared" si="252"/>
        <v>0.80412371134020622</v>
      </c>
      <c r="K1230" s="10">
        <f t="shared" si="251"/>
        <v>2</v>
      </c>
      <c r="L1230" s="9">
        <f t="shared" si="254"/>
        <v>3</v>
      </c>
      <c r="M1230" s="8">
        <f t="shared" si="255"/>
        <v>1</v>
      </c>
      <c r="N1230" s="2">
        <f t="shared" si="245"/>
        <v>0.32474226804123713</v>
      </c>
      <c r="O1230" s="2">
        <f t="shared" si="246"/>
        <v>0.15463917525773196</v>
      </c>
      <c r="P1230" s="2">
        <f t="shared" si="247"/>
        <v>0.52061855670103097</v>
      </c>
      <c r="Q1230" s="2">
        <f t="shared" si="248"/>
        <v>0</v>
      </c>
      <c r="R1230" s="1">
        <v>63</v>
      </c>
      <c r="S1230" s="1">
        <v>30</v>
      </c>
      <c r="T1230" s="1">
        <v>101</v>
      </c>
      <c r="AA1230" t="s">
        <v>1792</v>
      </c>
      <c r="AE1230" s="44">
        <v>33</v>
      </c>
      <c r="AF1230" s="46">
        <v>5</v>
      </c>
      <c r="AG1230" s="46">
        <v>75</v>
      </c>
      <c r="AH1230" s="50">
        <v>65700</v>
      </c>
      <c r="AI1230" s="50">
        <f t="shared" si="253"/>
        <v>33005</v>
      </c>
      <c r="AJ1230" t="s">
        <v>1483</v>
      </c>
      <c r="AQ1230" s="1">
        <f t="shared" si="250"/>
        <v>158</v>
      </c>
      <c r="AR1230" s="1">
        <v>138</v>
      </c>
      <c r="AS1230" s="1">
        <v>20</v>
      </c>
    </row>
    <row r="1231" spans="1:45" hidden="1" outlineLevel="1">
      <c r="A1231" t="s">
        <v>1763</v>
      </c>
      <c r="B1231" s="11" t="s">
        <v>1772</v>
      </c>
      <c r="E1231" s="1">
        <f t="shared" si="249"/>
        <v>1148</v>
      </c>
      <c r="G1231" s="1">
        <v>939</v>
      </c>
      <c r="H1231" s="1">
        <v>915</v>
      </c>
      <c r="I1231" s="2"/>
      <c r="J1231" s="2">
        <f t="shared" si="252"/>
        <v>0.79703832752613235</v>
      </c>
      <c r="K1231" s="10">
        <f t="shared" si="251"/>
        <v>3</v>
      </c>
      <c r="L1231" s="9">
        <f t="shared" si="254"/>
        <v>2</v>
      </c>
      <c r="M1231" s="8">
        <f t="shared" si="255"/>
        <v>1</v>
      </c>
      <c r="N1231" s="2">
        <f t="shared" si="245"/>
        <v>0.16376306620209058</v>
      </c>
      <c r="O1231" s="2">
        <f t="shared" si="246"/>
        <v>0.32055749128919858</v>
      </c>
      <c r="P1231" s="2">
        <f t="shared" si="247"/>
        <v>0.51567944250871078</v>
      </c>
      <c r="Q1231" s="2">
        <f t="shared" si="248"/>
        <v>0</v>
      </c>
      <c r="R1231" s="1">
        <v>188</v>
      </c>
      <c r="S1231" s="1">
        <v>368</v>
      </c>
      <c r="T1231" s="1">
        <v>592</v>
      </c>
      <c r="AA1231" t="s">
        <v>1828</v>
      </c>
      <c r="AE1231" s="44">
        <v>33</v>
      </c>
      <c r="AF1231" s="46">
        <v>9</v>
      </c>
      <c r="AG1231" s="46">
        <v>165</v>
      </c>
      <c r="AH1231" s="50">
        <v>65940</v>
      </c>
      <c r="AI1231" s="50">
        <f t="shared" si="253"/>
        <v>33009</v>
      </c>
      <c r="AJ1231" t="s">
        <v>1483</v>
      </c>
      <c r="AQ1231" s="1">
        <f t="shared" si="250"/>
        <v>939</v>
      </c>
      <c r="AR1231" s="1">
        <v>841</v>
      </c>
      <c r="AS1231" s="1">
        <v>98</v>
      </c>
    </row>
    <row r="1232" spans="1:45" hidden="1" outlineLevel="1">
      <c r="A1232" t="s">
        <v>1764</v>
      </c>
      <c r="B1232" s="11" t="s">
        <v>1772</v>
      </c>
      <c r="E1232" s="1">
        <f t="shared" si="249"/>
        <v>4848</v>
      </c>
      <c r="G1232" s="1">
        <v>3822</v>
      </c>
      <c r="H1232" s="1">
        <v>3791</v>
      </c>
      <c r="I1232" s="2"/>
      <c r="J1232" s="2">
        <f t="shared" si="252"/>
        <v>0.78197194719471952</v>
      </c>
      <c r="K1232" s="10">
        <f t="shared" si="251"/>
        <v>2</v>
      </c>
      <c r="L1232" s="9">
        <f t="shared" si="254"/>
        <v>1</v>
      </c>
      <c r="M1232" s="8">
        <f t="shared" si="255"/>
        <v>3</v>
      </c>
      <c r="N1232" s="2">
        <f t="shared" si="245"/>
        <v>0.33683993399339934</v>
      </c>
      <c r="O1232" s="2">
        <f t="shared" si="246"/>
        <v>0.36654290429042902</v>
      </c>
      <c r="P1232" s="2">
        <f t="shared" si="247"/>
        <v>0.29661716171617164</v>
      </c>
      <c r="Q1232" s="2">
        <f t="shared" si="248"/>
        <v>-5.5511151231257827E-17</v>
      </c>
      <c r="R1232" s="1">
        <v>1633</v>
      </c>
      <c r="S1232" s="1">
        <v>1777</v>
      </c>
      <c r="T1232" s="1">
        <v>1438</v>
      </c>
      <c r="AA1232" t="s">
        <v>2800</v>
      </c>
      <c r="AE1232" s="44">
        <v>33</v>
      </c>
      <c r="AF1232" s="46">
        <v>15</v>
      </c>
      <c r="AG1232" s="46">
        <v>155</v>
      </c>
      <c r="AH1232" s="50">
        <v>66180</v>
      </c>
      <c r="AI1232" s="50">
        <f t="shared" si="253"/>
        <v>33015</v>
      </c>
      <c r="AJ1232" t="s">
        <v>1483</v>
      </c>
      <c r="AQ1232" s="1">
        <f t="shared" si="250"/>
        <v>3822</v>
      </c>
      <c r="AR1232" s="1">
        <v>2955</v>
      </c>
      <c r="AS1232" s="1">
        <v>867</v>
      </c>
    </row>
    <row r="1233" spans="1:45" hidden="1" outlineLevel="1">
      <c r="A1233" t="s">
        <v>2760</v>
      </c>
      <c r="B1233" s="11" t="s">
        <v>1772</v>
      </c>
      <c r="E1233" s="1">
        <f t="shared" si="249"/>
        <v>20654</v>
      </c>
      <c r="G1233" s="1">
        <v>15250</v>
      </c>
      <c r="H1233" s="1">
        <v>15105</v>
      </c>
      <c r="I1233" s="2"/>
      <c r="J1233" s="2">
        <f t="shared" si="252"/>
        <v>0.73133533455989153</v>
      </c>
      <c r="K1233" s="10">
        <f t="shared" si="251"/>
        <v>2</v>
      </c>
      <c r="L1233" s="9">
        <f t="shared" si="254"/>
        <v>3</v>
      </c>
      <c r="M1233" s="8">
        <f t="shared" si="255"/>
        <v>1</v>
      </c>
      <c r="N1233" s="2">
        <f t="shared" ref="N1233:N1282" si="256">IF(SUM($R1233:$W1233)=0,"-",R1233/SUM($R1233:$W1233))</f>
        <v>0.31732352086762855</v>
      </c>
      <c r="O1233" s="2">
        <f t="shared" ref="O1233:O1282" si="257">IF(SUM($R1233:$W1233)=0,"-",S1233/SUM($R1233:$W1233))</f>
        <v>0.30284690616829668</v>
      </c>
      <c r="P1233" s="2">
        <f t="shared" ref="P1233:P1282" si="258">IF(SUM($R1233:$W1233)=0,"-",T1233/SUM($R1233:$W1233))</f>
        <v>0.37982957296407477</v>
      </c>
      <c r="Q1233" s="2">
        <f t="shared" ref="Q1233:Q1282" si="259">IF(SUM($R1233:$W1233)=0,"-",(1-N1233-O1233-P1233))</f>
        <v>-5.5511151231257827E-17</v>
      </c>
      <c r="R1233" s="1">
        <v>6554</v>
      </c>
      <c r="S1233" s="1">
        <v>6255</v>
      </c>
      <c r="T1233" s="1">
        <v>7845</v>
      </c>
      <c r="AA1233" t="s">
        <v>2800</v>
      </c>
      <c r="AE1233" s="44">
        <v>33</v>
      </c>
      <c r="AF1233" s="46">
        <v>15</v>
      </c>
      <c r="AG1233" s="46">
        <v>160</v>
      </c>
      <c r="AH1233" s="50">
        <v>66660</v>
      </c>
      <c r="AI1233" s="50">
        <f t="shared" si="253"/>
        <v>33015</v>
      </c>
      <c r="AJ1233" t="s">
        <v>1483</v>
      </c>
      <c r="AQ1233" s="1">
        <f t="shared" si="250"/>
        <v>15250</v>
      </c>
      <c r="AR1233" s="1">
        <v>14168</v>
      </c>
      <c r="AS1233" s="1">
        <v>1082</v>
      </c>
    </row>
    <row r="1234" spans="1:45" hidden="1" outlineLevel="1">
      <c r="A1234" t="s">
        <v>1829</v>
      </c>
      <c r="B1234" s="11" t="s">
        <v>1772</v>
      </c>
      <c r="E1234" s="1">
        <f t="shared" ref="E1234:E1281" si="260">SUM(R1234:W1234)</f>
        <v>1080</v>
      </c>
      <c r="G1234" s="1">
        <v>817</v>
      </c>
      <c r="H1234" s="1">
        <v>814</v>
      </c>
      <c r="I1234" s="2"/>
      <c r="J1234" s="2">
        <f t="shared" si="252"/>
        <v>0.75370370370370365</v>
      </c>
      <c r="K1234" s="10">
        <f t="shared" si="251"/>
        <v>3</v>
      </c>
      <c r="L1234" s="9">
        <f t="shared" si="254"/>
        <v>2</v>
      </c>
      <c r="M1234" s="8">
        <f t="shared" si="255"/>
        <v>1</v>
      </c>
      <c r="N1234" s="2">
        <f t="shared" si="256"/>
        <v>0.18333333333333332</v>
      </c>
      <c r="O1234" s="2">
        <f t="shared" si="257"/>
        <v>0.28333333333333333</v>
      </c>
      <c r="P1234" s="2">
        <f t="shared" si="258"/>
        <v>0.53333333333333333</v>
      </c>
      <c r="Q1234" s="2">
        <f t="shared" si="259"/>
        <v>0</v>
      </c>
      <c r="R1234" s="1">
        <v>198</v>
      </c>
      <c r="S1234" s="1">
        <v>306</v>
      </c>
      <c r="T1234" s="1">
        <v>576</v>
      </c>
      <c r="AA1234" t="s">
        <v>2485</v>
      </c>
      <c r="AE1234" s="44">
        <v>33</v>
      </c>
      <c r="AF1234" s="46">
        <v>13</v>
      </c>
      <c r="AG1234" s="46">
        <v>115</v>
      </c>
      <c r="AH1234" s="50">
        <v>66980</v>
      </c>
      <c r="AI1234" s="50">
        <f t="shared" si="253"/>
        <v>33013</v>
      </c>
      <c r="AJ1234" t="s">
        <v>1483</v>
      </c>
      <c r="AQ1234" s="1">
        <f t="shared" ref="AQ1234:AQ1281" si="261">AR1234+AS1234</f>
        <v>817</v>
      </c>
      <c r="AR1234" s="1">
        <v>758</v>
      </c>
      <c r="AS1234" s="1">
        <v>59</v>
      </c>
    </row>
    <row r="1235" spans="1:45" hidden="1" outlineLevel="1">
      <c r="A1235" t="s">
        <v>1751</v>
      </c>
      <c r="B1235" s="11" t="s">
        <v>1772</v>
      </c>
      <c r="E1235" s="1">
        <f t="shared" si="260"/>
        <v>2447</v>
      </c>
      <c r="G1235" s="1">
        <v>1864</v>
      </c>
      <c r="H1235" s="1">
        <v>1853</v>
      </c>
      <c r="I1235" s="2"/>
      <c r="J1235" s="2">
        <f t="shared" si="252"/>
        <v>0.75725378013894562</v>
      </c>
      <c r="K1235" s="10">
        <f t="shared" si="251"/>
        <v>3</v>
      </c>
      <c r="L1235" s="9">
        <f t="shared" si="254"/>
        <v>1</v>
      </c>
      <c r="M1235" s="8">
        <f t="shared" si="255"/>
        <v>2</v>
      </c>
      <c r="N1235" s="2">
        <f t="shared" si="256"/>
        <v>0.32120964446260725</v>
      </c>
      <c r="O1235" s="2">
        <f t="shared" si="257"/>
        <v>0.34409480997139352</v>
      </c>
      <c r="P1235" s="2">
        <f t="shared" si="258"/>
        <v>0.33469554556599918</v>
      </c>
      <c r="Q1235" s="2">
        <f t="shared" si="259"/>
        <v>5.5511151231257827E-17</v>
      </c>
      <c r="R1235" s="1">
        <v>786</v>
      </c>
      <c r="S1235" s="1">
        <v>842</v>
      </c>
      <c r="T1235" s="1">
        <v>819</v>
      </c>
      <c r="AA1235" t="s">
        <v>1276</v>
      </c>
      <c r="AE1235" s="44">
        <v>33</v>
      </c>
      <c r="AF1235" s="46">
        <v>1</v>
      </c>
      <c r="AG1235" s="46">
        <v>50</v>
      </c>
      <c r="AH1235" s="50">
        <v>67300</v>
      </c>
      <c r="AI1235" s="50">
        <f t="shared" si="253"/>
        <v>33001</v>
      </c>
      <c r="AJ1235" t="s">
        <v>1483</v>
      </c>
      <c r="AQ1235" s="1">
        <f t="shared" si="261"/>
        <v>1864</v>
      </c>
      <c r="AR1235" s="1">
        <v>1682</v>
      </c>
      <c r="AS1235" s="1">
        <v>182</v>
      </c>
    </row>
    <row r="1236" spans="1:45" hidden="1" outlineLevel="1">
      <c r="A1236" t="s">
        <v>2720</v>
      </c>
      <c r="B1236" s="11" t="s">
        <v>1772</v>
      </c>
      <c r="E1236" s="1">
        <f t="shared" si="260"/>
        <v>4290</v>
      </c>
      <c r="G1236" s="1">
        <v>3316</v>
      </c>
      <c r="H1236" s="1">
        <v>3297</v>
      </c>
      <c r="I1236" s="2"/>
      <c r="J1236" s="2">
        <f t="shared" si="252"/>
        <v>0.76853146853146859</v>
      </c>
      <c r="K1236" s="10">
        <f t="shared" si="251"/>
        <v>3</v>
      </c>
      <c r="L1236" s="9">
        <f t="shared" si="254"/>
        <v>2</v>
      </c>
      <c r="M1236" s="8">
        <f t="shared" si="255"/>
        <v>1</v>
      </c>
      <c r="N1236" s="2">
        <f t="shared" si="256"/>
        <v>0.22261072261072262</v>
      </c>
      <c r="O1236" s="2">
        <f t="shared" si="257"/>
        <v>0.30582750582750584</v>
      </c>
      <c r="P1236" s="2">
        <f t="shared" si="258"/>
        <v>0.47156177156177154</v>
      </c>
      <c r="Q1236" s="2">
        <f t="shared" si="259"/>
        <v>5.5511151231257827E-17</v>
      </c>
      <c r="R1236" s="1">
        <v>955</v>
      </c>
      <c r="S1236" s="1">
        <v>1312</v>
      </c>
      <c r="T1236" s="1">
        <v>2023</v>
      </c>
      <c r="AA1236" t="s">
        <v>2800</v>
      </c>
      <c r="AE1236" s="44">
        <v>33</v>
      </c>
      <c r="AF1236" s="46">
        <v>15</v>
      </c>
      <c r="AG1236" s="46">
        <v>165</v>
      </c>
      <c r="AH1236" s="50">
        <v>67620</v>
      </c>
      <c r="AI1236" s="50">
        <f t="shared" si="253"/>
        <v>33015</v>
      </c>
      <c r="AJ1236" t="s">
        <v>1483</v>
      </c>
      <c r="AQ1236" s="1">
        <f t="shared" si="261"/>
        <v>3316</v>
      </c>
      <c r="AR1236" s="1">
        <v>3095</v>
      </c>
      <c r="AS1236" s="1">
        <v>221</v>
      </c>
    </row>
    <row r="1237" spans="1:45" hidden="1" outlineLevel="1">
      <c r="A1237" t="s">
        <v>2676</v>
      </c>
      <c r="B1237" s="11" t="s">
        <v>1772</v>
      </c>
      <c r="E1237" s="1">
        <f t="shared" si="260"/>
        <v>1144</v>
      </c>
      <c r="G1237" s="1">
        <v>1025</v>
      </c>
      <c r="H1237" s="1">
        <v>1020</v>
      </c>
      <c r="I1237" s="2"/>
      <c r="J1237" s="2">
        <f t="shared" si="252"/>
        <v>0.89160839160839156</v>
      </c>
      <c r="K1237" s="10">
        <f t="shared" si="251"/>
        <v>2</v>
      </c>
      <c r="L1237" s="9">
        <f t="shared" si="254"/>
        <v>1</v>
      </c>
      <c r="M1237" s="8">
        <f t="shared" si="255"/>
        <v>3</v>
      </c>
      <c r="N1237" s="2">
        <f t="shared" si="256"/>
        <v>0.36101398601398599</v>
      </c>
      <c r="O1237" s="2">
        <f t="shared" si="257"/>
        <v>0.36188811188811187</v>
      </c>
      <c r="P1237" s="2">
        <f t="shared" si="258"/>
        <v>0.27709790209790208</v>
      </c>
      <c r="Q1237" s="2">
        <f t="shared" si="259"/>
        <v>0</v>
      </c>
      <c r="R1237" s="1">
        <v>413</v>
      </c>
      <c r="S1237" s="1">
        <v>414</v>
      </c>
      <c r="T1237" s="1">
        <v>317</v>
      </c>
      <c r="AA1237" t="s">
        <v>1531</v>
      </c>
      <c r="AE1237" s="44">
        <v>33</v>
      </c>
      <c r="AF1237" s="46">
        <v>3</v>
      </c>
      <c r="AG1237" s="46">
        <v>75</v>
      </c>
      <c r="AH1237" s="50">
        <v>67780</v>
      </c>
      <c r="AI1237" s="50">
        <f t="shared" si="253"/>
        <v>33003</v>
      </c>
      <c r="AJ1237" t="s">
        <v>1483</v>
      </c>
      <c r="AQ1237" s="1">
        <f t="shared" si="261"/>
        <v>1025</v>
      </c>
      <c r="AR1237" s="1">
        <v>871</v>
      </c>
      <c r="AS1237" s="1">
        <v>154</v>
      </c>
    </row>
    <row r="1238" spans="1:45" hidden="1" outlineLevel="1">
      <c r="A1238" t="s">
        <v>735</v>
      </c>
      <c r="B1238" s="11" t="s">
        <v>1772</v>
      </c>
      <c r="E1238" s="1">
        <f t="shared" si="260"/>
        <v>5786</v>
      </c>
      <c r="G1238" s="1">
        <v>4332</v>
      </c>
      <c r="H1238" s="1">
        <v>4066</v>
      </c>
      <c r="I1238" s="2"/>
      <c r="J1238" s="2">
        <f t="shared" si="252"/>
        <v>0.70273072934669889</v>
      </c>
      <c r="K1238" s="10">
        <f t="shared" si="251"/>
        <v>2</v>
      </c>
      <c r="L1238" s="9">
        <f t="shared" si="254"/>
        <v>3</v>
      </c>
      <c r="M1238" s="8">
        <f t="shared" si="255"/>
        <v>1</v>
      </c>
      <c r="N1238" s="2">
        <f t="shared" si="256"/>
        <v>0.29294849637054959</v>
      </c>
      <c r="O1238" s="2">
        <f t="shared" si="257"/>
        <v>0.28897338403041822</v>
      </c>
      <c r="P1238" s="2">
        <f t="shared" si="258"/>
        <v>0.41807811959903213</v>
      </c>
      <c r="Q1238" s="2">
        <f t="shared" si="259"/>
        <v>1.1102230246251565E-16</v>
      </c>
      <c r="R1238" s="1">
        <v>1695</v>
      </c>
      <c r="S1238" s="1">
        <v>1672</v>
      </c>
      <c r="T1238" s="1">
        <v>2419</v>
      </c>
      <c r="AA1238" t="s">
        <v>2800</v>
      </c>
      <c r="AE1238" s="44">
        <v>33</v>
      </c>
      <c r="AF1238" s="46">
        <v>15</v>
      </c>
      <c r="AG1238" s="46">
        <v>170</v>
      </c>
      <c r="AH1238" s="50">
        <v>68260</v>
      </c>
      <c r="AI1238" s="50">
        <f t="shared" si="253"/>
        <v>33015</v>
      </c>
      <c r="AJ1238" t="s">
        <v>1483</v>
      </c>
      <c r="AQ1238" s="1">
        <f t="shared" si="261"/>
        <v>4332</v>
      </c>
      <c r="AR1238" s="1">
        <v>3932</v>
      </c>
      <c r="AS1238" s="1">
        <v>400</v>
      </c>
    </row>
    <row r="1239" spans="1:45" hidden="1" outlineLevel="1">
      <c r="A1239" t="s">
        <v>1538</v>
      </c>
      <c r="B1239" s="11" t="s">
        <v>1772</v>
      </c>
      <c r="E1239" s="1">
        <f t="shared" si="260"/>
        <v>281</v>
      </c>
      <c r="G1239" s="1">
        <v>258</v>
      </c>
      <c r="H1239" s="1">
        <v>257</v>
      </c>
      <c r="I1239" s="2"/>
      <c r="J1239" s="2">
        <f t="shared" si="252"/>
        <v>0.91459074733096091</v>
      </c>
      <c r="K1239" s="10">
        <f t="shared" si="251"/>
        <v>2</v>
      </c>
      <c r="L1239" s="9">
        <f t="shared" si="254"/>
        <v>3</v>
      </c>
      <c r="M1239" s="8">
        <f t="shared" si="255"/>
        <v>1</v>
      </c>
      <c r="N1239" s="2">
        <f t="shared" si="256"/>
        <v>0.34163701067615659</v>
      </c>
      <c r="O1239" s="2">
        <f t="shared" si="257"/>
        <v>0.24911032028469751</v>
      </c>
      <c r="P1239" s="2">
        <f t="shared" si="258"/>
        <v>0.40925266903914592</v>
      </c>
      <c r="Q1239" s="2">
        <f t="shared" si="259"/>
        <v>0</v>
      </c>
      <c r="R1239" s="1">
        <v>96</v>
      </c>
      <c r="S1239" s="1">
        <v>70</v>
      </c>
      <c r="T1239" s="1">
        <v>115</v>
      </c>
      <c r="AA1239" t="s">
        <v>1193</v>
      </c>
      <c r="AE1239" s="44">
        <v>33</v>
      </c>
      <c r="AF1239" s="46">
        <v>11</v>
      </c>
      <c r="AG1239" s="46">
        <v>135</v>
      </c>
      <c r="AH1239" s="50">
        <v>68820</v>
      </c>
      <c r="AI1239" s="50">
        <f t="shared" si="253"/>
        <v>33011</v>
      </c>
      <c r="AJ1239" t="s">
        <v>1483</v>
      </c>
      <c r="AQ1239" s="1">
        <f t="shared" si="261"/>
        <v>258</v>
      </c>
      <c r="AR1239" s="1">
        <v>218</v>
      </c>
      <c r="AS1239" s="1">
        <v>40</v>
      </c>
    </row>
    <row r="1240" spans="1:45" hidden="1" outlineLevel="1">
      <c r="A1240" t="s">
        <v>527</v>
      </c>
      <c r="B1240" s="11" t="s">
        <v>1772</v>
      </c>
      <c r="E1240" s="1">
        <f t="shared" si="260"/>
        <v>326</v>
      </c>
      <c r="G1240" s="1">
        <v>279</v>
      </c>
      <c r="H1240" s="1">
        <v>277</v>
      </c>
      <c r="I1240" s="2"/>
      <c r="J1240" s="2">
        <f t="shared" si="252"/>
        <v>0.84969325153374231</v>
      </c>
      <c r="K1240" s="10">
        <f t="shared" si="251"/>
        <v>3</v>
      </c>
      <c r="L1240" s="9">
        <f t="shared" si="254"/>
        <v>2</v>
      </c>
      <c r="M1240" s="8">
        <f t="shared" si="255"/>
        <v>1</v>
      </c>
      <c r="N1240" s="2">
        <f t="shared" si="256"/>
        <v>0.19018404907975461</v>
      </c>
      <c r="O1240" s="2">
        <f t="shared" si="257"/>
        <v>0.27300613496932513</v>
      </c>
      <c r="P1240" s="2">
        <f t="shared" si="258"/>
        <v>0.53680981595092025</v>
      </c>
      <c r="Q1240" s="2">
        <f t="shared" si="259"/>
        <v>0</v>
      </c>
      <c r="R1240" s="1">
        <v>62</v>
      </c>
      <c r="S1240" s="1">
        <v>89</v>
      </c>
      <c r="T1240" s="1">
        <v>175</v>
      </c>
      <c r="AA1240" t="s">
        <v>184</v>
      </c>
      <c r="AE1240" s="44">
        <v>33</v>
      </c>
      <c r="AF1240" s="46">
        <v>7</v>
      </c>
      <c r="AG1240" s="46">
        <v>180</v>
      </c>
      <c r="AH1240" s="50">
        <v>68980</v>
      </c>
      <c r="AI1240" s="50">
        <f t="shared" si="253"/>
        <v>33007</v>
      </c>
      <c r="AJ1240" t="s">
        <v>1483</v>
      </c>
      <c r="AQ1240" s="1">
        <f t="shared" si="261"/>
        <v>279</v>
      </c>
      <c r="AR1240" s="1">
        <v>239</v>
      </c>
      <c r="AS1240" s="1">
        <v>40</v>
      </c>
    </row>
    <row r="1241" spans="1:45" hidden="1" outlineLevel="1">
      <c r="A1241" t="s">
        <v>1576</v>
      </c>
      <c r="B1241" s="11" t="s">
        <v>1772</v>
      </c>
      <c r="E1241" s="1">
        <f t="shared" si="260"/>
        <v>8111</v>
      </c>
      <c r="G1241" s="1">
        <v>5652</v>
      </c>
      <c r="H1241" s="1">
        <v>5478</v>
      </c>
      <c r="I1241" s="2"/>
      <c r="J1241" s="2">
        <f t="shared" si="252"/>
        <v>0.67537911478239432</v>
      </c>
      <c r="K1241" s="10">
        <f t="shared" si="251"/>
        <v>2</v>
      </c>
      <c r="L1241" s="9">
        <f t="shared" si="254"/>
        <v>3</v>
      </c>
      <c r="M1241" s="8">
        <f t="shared" si="255"/>
        <v>1</v>
      </c>
      <c r="N1241" s="2">
        <f t="shared" si="256"/>
        <v>0.36111453581555913</v>
      </c>
      <c r="O1241" s="2">
        <f t="shared" si="257"/>
        <v>0.20083836764887189</v>
      </c>
      <c r="P1241" s="2">
        <f t="shared" si="258"/>
        <v>0.438047096535569</v>
      </c>
      <c r="Q1241" s="2">
        <f t="shared" si="259"/>
        <v>-5.5511151231257827E-17</v>
      </c>
      <c r="R1241" s="1">
        <v>2929</v>
      </c>
      <c r="S1241" s="1">
        <v>1629</v>
      </c>
      <c r="T1241" s="1">
        <v>3553</v>
      </c>
      <c r="AA1241" t="s">
        <v>1650</v>
      </c>
      <c r="AE1241" s="44">
        <v>33</v>
      </c>
      <c r="AF1241" s="46">
        <v>17</v>
      </c>
      <c r="AG1241" s="46">
        <v>60</v>
      </c>
      <c r="AH1241" s="50">
        <v>69940</v>
      </c>
      <c r="AI1241" s="50">
        <f t="shared" si="253"/>
        <v>33017</v>
      </c>
      <c r="AJ1241" t="s">
        <v>905</v>
      </c>
      <c r="AQ1241" s="1">
        <f t="shared" si="261"/>
        <v>5652</v>
      </c>
      <c r="AR1241" s="1">
        <v>5237</v>
      </c>
      <c r="AS1241" s="1">
        <v>415</v>
      </c>
    </row>
    <row r="1242" spans="1:45" hidden="1" outlineLevel="1">
      <c r="A1242" t="s">
        <v>530</v>
      </c>
      <c r="B1242" s="11" t="s">
        <v>1772</v>
      </c>
      <c r="E1242" s="1">
        <f t="shared" si="260"/>
        <v>630</v>
      </c>
      <c r="G1242" s="1">
        <v>536</v>
      </c>
      <c r="H1242" s="1">
        <v>532</v>
      </c>
      <c r="I1242" s="2"/>
      <c r="J1242" s="2">
        <f t="shared" si="252"/>
        <v>0.84444444444444444</v>
      </c>
      <c r="K1242" s="10">
        <f t="shared" si="251"/>
        <v>2</v>
      </c>
      <c r="L1242" s="9">
        <f t="shared" si="254"/>
        <v>3</v>
      </c>
      <c r="M1242" s="8">
        <f t="shared" si="255"/>
        <v>1</v>
      </c>
      <c r="N1242" s="2">
        <f t="shared" si="256"/>
        <v>0.20634920634920634</v>
      </c>
      <c r="O1242" s="2">
        <f t="shared" si="257"/>
        <v>0.19682539682539682</v>
      </c>
      <c r="P1242" s="2">
        <f t="shared" si="258"/>
        <v>0.59682539682539681</v>
      </c>
      <c r="Q1242" s="2">
        <f t="shared" si="259"/>
        <v>1.1102230246251565E-16</v>
      </c>
      <c r="R1242" s="1">
        <v>130</v>
      </c>
      <c r="S1242" s="1">
        <v>124</v>
      </c>
      <c r="T1242" s="1">
        <v>376</v>
      </c>
      <c r="AA1242" t="s">
        <v>2800</v>
      </c>
      <c r="AE1242" s="44">
        <v>33</v>
      </c>
      <c r="AF1242" s="46">
        <v>15</v>
      </c>
      <c r="AG1242" s="46">
        <v>175</v>
      </c>
      <c r="AH1242" s="50">
        <v>71140</v>
      </c>
      <c r="AI1242" s="50">
        <f t="shared" si="253"/>
        <v>33015</v>
      </c>
      <c r="AJ1242" t="s">
        <v>1483</v>
      </c>
      <c r="AQ1242" s="1">
        <f t="shared" si="261"/>
        <v>536</v>
      </c>
      <c r="AR1242" s="1">
        <v>492</v>
      </c>
      <c r="AS1242" s="1">
        <v>44</v>
      </c>
    </row>
    <row r="1243" spans="1:45" hidden="1" outlineLevel="1">
      <c r="A1243" t="s">
        <v>1892</v>
      </c>
      <c r="B1243" s="11" t="s">
        <v>1772</v>
      </c>
      <c r="E1243" s="1">
        <f t="shared" si="260"/>
        <v>931</v>
      </c>
      <c r="G1243" s="1">
        <v>779</v>
      </c>
      <c r="H1243" s="1">
        <v>776</v>
      </c>
      <c r="I1243" s="2"/>
      <c r="J1243" s="2">
        <f t="shared" si="252"/>
        <v>0.83351235230934484</v>
      </c>
      <c r="K1243" s="10">
        <f t="shared" si="251"/>
        <v>3</v>
      </c>
      <c r="L1243" s="9">
        <f t="shared" si="254"/>
        <v>2</v>
      </c>
      <c r="M1243" s="8">
        <f t="shared" si="255"/>
        <v>1</v>
      </c>
      <c r="N1243" s="2">
        <f t="shared" si="256"/>
        <v>0.20730397422126745</v>
      </c>
      <c r="O1243" s="2">
        <f t="shared" si="257"/>
        <v>0.32330827067669171</v>
      </c>
      <c r="P1243" s="2">
        <f t="shared" si="258"/>
        <v>0.46938775510204084</v>
      </c>
      <c r="Q1243" s="2">
        <f t="shared" si="259"/>
        <v>0</v>
      </c>
      <c r="R1243" s="1">
        <v>193</v>
      </c>
      <c r="S1243" s="1">
        <v>301</v>
      </c>
      <c r="T1243" s="1">
        <v>437</v>
      </c>
      <c r="AA1243" t="s">
        <v>803</v>
      </c>
      <c r="AE1243" s="44">
        <v>33</v>
      </c>
      <c r="AF1243" s="46">
        <v>19</v>
      </c>
      <c r="AG1243" s="46">
        <v>60</v>
      </c>
      <c r="AH1243" s="50">
        <v>72740</v>
      </c>
      <c r="AI1243" s="50">
        <f t="shared" si="253"/>
        <v>33019</v>
      </c>
      <c r="AJ1243" t="s">
        <v>1483</v>
      </c>
      <c r="AQ1243" s="1">
        <f t="shared" si="261"/>
        <v>779</v>
      </c>
      <c r="AR1243" s="1">
        <v>708</v>
      </c>
      <c r="AS1243" s="1">
        <v>71</v>
      </c>
    </row>
    <row r="1244" spans="1:45" hidden="1" outlineLevel="1">
      <c r="A1244" t="s">
        <v>309</v>
      </c>
      <c r="B1244" s="11" t="s">
        <v>1772</v>
      </c>
      <c r="E1244" s="1">
        <f t="shared" si="260"/>
        <v>367</v>
      </c>
      <c r="G1244" s="1">
        <v>304</v>
      </c>
      <c r="H1244" s="1">
        <v>301</v>
      </c>
      <c r="I1244" s="2"/>
      <c r="J1244" s="2">
        <f t="shared" si="252"/>
        <v>0.82016348773841963</v>
      </c>
      <c r="K1244" s="10">
        <f t="shared" si="251"/>
        <v>3</v>
      </c>
      <c r="L1244" s="9">
        <f t="shared" si="254"/>
        <v>2</v>
      </c>
      <c r="M1244" s="8">
        <f t="shared" si="255"/>
        <v>1</v>
      </c>
      <c r="N1244" s="2">
        <f t="shared" si="256"/>
        <v>0.24795640326975477</v>
      </c>
      <c r="O1244" s="2">
        <f t="shared" si="257"/>
        <v>0.2561307901907357</v>
      </c>
      <c r="P1244" s="2">
        <f t="shared" si="258"/>
        <v>0.49591280653950953</v>
      </c>
      <c r="Q1244" s="2">
        <f t="shared" si="259"/>
        <v>0</v>
      </c>
      <c r="R1244" s="1">
        <v>91</v>
      </c>
      <c r="S1244" s="1">
        <v>94</v>
      </c>
      <c r="T1244" s="1">
        <v>182</v>
      </c>
      <c r="AA1244" t="s">
        <v>184</v>
      </c>
      <c r="AE1244" s="44">
        <v>33</v>
      </c>
      <c r="AF1244" s="46">
        <v>7</v>
      </c>
      <c r="AG1244" s="46">
        <v>185</v>
      </c>
      <c r="AH1244" s="50">
        <v>73060</v>
      </c>
      <c r="AI1244" s="50">
        <f t="shared" si="253"/>
        <v>33007</v>
      </c>
      <c r="AJ1244" t="s">
        <v>1483</v>
      </c>
      <c r="AQ1244" s="1">
        <f t="shared" si="261"/>
        <v>304</v>
      </c>
      <c r="AR1244" s="1">
        <v>265</v>
      </c>
      <c r="AS1244" s="1">
        <v>39</v>
      </c>
    </row>
    <row r="1245" spans="1:45" hidden="1" outlineLevel="1">
      <c r="A1245" t="s">
        <v>1121</v>
      </c>
      <c r="B1245" s="11" t="s">
        <v>1772</v>
      </c>
      <c r="E1245" s="1">
        <f t="shared" si="260"/>
        <v>650</v>
      </c>
      <c r="G1245" s="1">
        <v>417</v>
      </c>
      <c r="H1245" s="1">
        <v>409</v>
      </c>
      <c r="I1245" s="2"/>
      <c r="J1245" s="2">
        <f t="shared" si="252"/>
        <v>0.62923076923076926</v>
      </c>
      <c r="K1245" s="10">
        <f t="shared" si="251"/>
        <v>3</v>
      </c>
      <c r="L1245" s="9">
        <f t="shared" si="254"/>
        <v>2</v>
      </c>
      <c r="M1245" s="8">
        <f t="shared" si="255"/>
        <v>1</v>
      </c>
      <c r="N1245" s="2">
        <f t="shared" si="256"/>
        <v>0.14923076923076922</v>
      </c>
      <c r="O1245" s="2">
        <f t="shared" si="257"/>
        <v>0.26615384615384613</v>
      </c>
      <c r="P1245" s="2">
        <f t="shared" si="258"/>
        <v>0.58461538461538465</v>
      </c>
      <c r="Q1245" s="2">
        <f t="shared" si="259"/>
        <v>-1.1102230246251565E-16</v>
      </c>
      <c r="R1245" s="1">
        <v>97</v>
      </c>
      <c r="S1245" s="1">
        <v>173</v>
      </c>
      <c r="T1245" s="1">
        <v>380</v>
      </c>
      <c r="AA1245" t="s">
        <v>184</v>
      </c>
      <c r="AE1245" s="44">
        <v>33</v>
      </c>
      <c r="AF1245" s="46">
        <v>7</v>
      </c>
      <c r="AG1245" s="46">
        <v>190</v>
      </c>
      <c r="AH1245" s="50">
        <v>73380</v>
      </c>
      <c r="AI1245" s="50">
        <f t="shared" si="253"/>
        <v>33007</v>
      </c>
      <c r="AJ1245" t="s">
        <v>1483</v>
      </c>
      <c r="AQ1245" s="1">
        <f t="shared" si="261"/>
        <v>417</v>
      </c>
      <c r="AR1245" s="1">
        <v>357</v>
      </c>
      <c r="AS1245" s="1">
        <v>60</v>
      </c>
    </row>
    <row r="1246" spans="1:45" hidden="1" outlineLevel="1">
      <c r="A1246" t="s">
        <v>626</v>
      </c>
      <c r="B1246" s="11" t="s">
        <v>1772</v>
      </c>
      <c r="E1246" s="1">
        <f t="shared" si="260"/>
        <v>875</v>
      </c>
      <c r="G1246" s="1">
        <v>710</v>
      </c>
      <c r="H1246" s="1">
        <v>707</v>
      </c>
      <c r="I1246" s="2"/>
      <c r="J1246" s="2">
        <f t="shared" si="252"/>
        <v>0.80800000000000005</v>
      </c>
      <c r="K1246" s="10">
        <f t="shared" si="251"/>
        <v>3</v>
      </c>
      <c r="L1246" s="9">
        <f t="shared" si="254"/>
        <v>2</v>
      </c>
      <c r="M1246" s="8">
        <f t="shared" si="255"/>
        <v>1</v>
      </c>
      <c r="N1246" s="2">
        <f t="shared" si="256"/>
        <v>0.25828571428571429</v>
      </c>
      <c r="O1246" s="2">
        <f t="shared" si="257"/>
        <v>0.28342857142857142</v>
      </c>
      <c r="P1246" s="2">
        <f t="shared" si="258"/>
        <v>0.4582857142857143</v>
      </c>
      <c r="Q1246" s="2">
        <f t="shared" si="259"/>
        <v>5.5511151231257827E-17</v>
      </c>
      <c r="R1246" s="1">
        <v>226</v>
      </c>
      <c r="S1246" s="1">
        <v>248</v>
      </c>
      <c r="T1246" s="1">
        <v>401</v>
      </c>
      <c r="AA1246" t="s">
        <v>1792</v>
      </c>
      <c r="AE1246" s="44">
        <v>33</v>
      </c>
      <c r="AF1246" s="46">
        <v>5</v>
      </c>
      <c r="AG1246" s="46">
        <v>80</v>
      </c>
      <c r="AH1246" s="50">
        <v>73700</v>
      </c>
      <c r="AI1246" s="50">
        <f t="shared" si="253"/>
        <v>33005</v>
      </c>
      <c r="AJ1246" t="s">
        <v>1483</v>
      </c>
      <c r="AQ1246" s="1">
        <f t="shared" si="261"/>
        <v>710</v>
      </c>
      <c r="AR1246" s="1">
        <v>628</v>
      </c>
      <c r="AS1246" s="1">
        <v>82</v>
      </c>
    </row>
    <row r="1247" spans="1:45" hidden="1" outlineLevel="1">
      <c r="A1247" t="s">
        <v>1650</v>
      </c>
      <c r="B1247" s="11" t="s">
        <v>1772</v>
      </c>
      <c r="E1247" s="1">
        <f t="shared" si="260"/>
        <v>3244</v>
      </c>
      <c r="G1247" s="1">
        <v>2447</v>
      </c>
      <c r="H1247" s="1">
        <v>2436</v>
      </c>
      <c r="I1247" s="2"/>
      <c r="J1247" s="2">
        <f t="shared" si="252"/>
        <v>0.75092478421701603</v>
      </c>
      <c r="K1247" s="10">
        <f t="shared" si="251"/>
        <v>3</v>
      </c>
      <c r="L1247" s="9">
        <f t="shared" si="254"/>
        <v>2</v>
      </c>
      <c r="M1247" s="8">
        <f t="shared" si="255"/>
        <v>1</v>
      </c>
      <c r="N1247" s="2">
        <f t="shared" si="256"/>
        <v>0.24229346485819975</v>
      </c>
      <c r="O1247" s="2">
        <f t="shared" si="257"/>
        <v>0.30425400739827374</v>
      </c>
      <c r="P1247" s="2">
        <f t="shared" si="258"/>
        <v>0.45345252774352651</v>
      </c>
      <c r="Q1247" s="2">
        <f t="shared" si="259"/>
        <v>-5.5511151231257827E-17</v>
      </c>
      <c r="R1247" s="1">
        <v>786</v>
      </c>
      <c r="S1247" s="1">
        <v>987</v>
      </c>
      <c r="T1247" s="1">
        <v>1471</v>
      </c>
      <c r="AA1247" t="s">
        <v>1650</v>
      </c>
      <c r="AE1247" s="44">
        <v>33</v>
      </c>
      <c r="AF1247" s="46">
        <v>17</v>
      </c>
      <c r="AG1247" s="46">
        <v>65</v>
      </c>
      <c r="AH1247" s="50">
        <v>73860</v>
      </c>
      <c r="AI1247" s="50">
        <f t="shared" si="253"/>
        <v>33017</v>
      </c>
      <c r="AJ1247" t="s">
        <v>1483</v>
      </c>
      <c r="AQ1247" s="1">
        <f t="shared" si="261"/>
        <v>2447</v>
      </c>
      <c r="AR1247" s="1">
        <v>2191</v>
      </c>
      <c r="AS1247" s="1">
        <v>256</v>
      </c>
    </row>
    <row r="1248" spans="1:45" hidden="1" outlineLevel="1">
      <c r="A1248" t="s">
        <v>2858</v>
      </c>
      <c r="B1248" s="11" t="s">
        <v>1772</v>
      </c>
      <c r="E1248" s="1">
        <f t="shared" si="260"/>
        <v>442</v>
      </c>
      <c r="G1248" s="1">
        <v>325</v>
      </c>
      <c r="H1248" s="1">
        <v>322</v>
      </c>
      <c r="I1248" s="2"/>
      <c r="J1248" s="2">
        <f t="shared" si="252"/>
        <v>0.72850678733031671</v>
      </c>
      <c r="K1248" s="10">
        <f t="shared" si="251"/>
        <v>2</v>
      </c>
      <c r="L1248" s="9">
        <f t="shared" si="254"/>
        <v>3</v>
      </c>
      <c r="M1248" s="8">
        <f t="shared" si="255"/>
        <v>1</v>
      </c>
      <c r="N1248" s="2">
        <f t="shared" si="256"/>
        <v>0.28054298642533937</v>
      </c>
      <c r="O1248" s="2">
        <f t="shared" si="257"/>
        <v>0.19683257918552036</v>
      </c>
      <c r="P1248" s="2">
        <f t="shared" si="258"/>
        <v>0.5226244343891403</v>
      </c>
      <c r="Q1248" s="2">
        <f t="shared" si="259"/>
        <v>0</v>
      </c>
      <c r="R1248" s="1">
        <v>124</v>
      </c>
      <c r="S1248" s="1">
        <v>87</v>
      </c>
      <c r="T1248" s="1">
        <v>231</v>
      </c>
      <c r="AA1248" t="s">
        <v>184</v>
      </c>
      <c r="AE1248" s="44">
        <v>33</v>
      </c>
      <c r="AF1248" s="46">
        <v>7</v>
      </c>
      <c r="AG1248" s="46">
        <v>195</v>
      </c>
      <c r="AH1248" s="50">
        <v>74180</v>
      </c>
      <c r="AI1248" s="50">
        <f t="shared" si="253"/>
        <v>33007</v>
      </c>
      <c r="AJ1248" t="s">
        <v>1483</v>
      </c>
      <c r="AQ1248" s="1">
        <f t="shared" si="261"/>
        <v>325</v>
      </c>
      <c r="AR1248" s="1">
        <v>289</v>
      </c>
      <c r="AS1248" s="1">
        <v>36</v>
      </c>
    </row>
    <row r="1249" spans="1:45" hidden="1" outlineLevel="1">
      <c r="A1249" t="s">
        <v>2599</v>
      </c>
      <c r="B1249" s="11" t="s">
        <v>1772</v>
      </c>
      <c r="E1249" s="1">
        <f t="shared" si="260"/>
        <v>6442</v>
      </c>
      <c r="G1249" s="1">
        <v>4724</v>
      </c>
      <c r="H1249" s="1">
        <v>4696</v>
      </c>
      <c r="I1249" s="2"/>
      <c r="J1249" s="2">
        <f t="shared" si="252"/>
        <v>0.72896615957777089</v>
      </c>
      <c r="K1249" s="10">
        <f t="shared" si="251"/>
        <v>3</v>
      </c>
      <c r="L1249" s="9">
        <f t="shared" si="254"/>
        <v>2</v>
      </c>
      <c r="M1249" s="8">
        <f t="shared" si="255"/>
        <v>1</v>
      </c>
      <c r="N1249" s="2">
        <f t="shared" si="256"/>
        <v>0.26156473144986031</v>
      </c>
      <c r="O1249" s="2">
        <f t="shared" si="257"/>
        <v>0.33002173238124805</v>
      </c>
      <c r="P1249" s="2">
        <f t="shared" si="258"/>
        <v>0.40841353616889164</v>
      </c>
      <c r="Q1249" s="2">
        <f t="shared" si="259"/>
        <v>-5.5511151231257827E-17</v>
      </c>
      <c r="R1249" s="1">
        <v>1685</v>
      </c>
      <c r="S1249" s="1">
        <v>2126</v>
      </c>
      <c r="T1249" s="1">
        <v>2631</v>
      </c>
      <c r="AA1249" t="s">
        <v>2800</v>
      </c>
      <c r="AE1249" s="44">
        <v>33</v>
      </c>
      <c r="AF1249" s="46">
        <v>15</v>
      </c>
      <c r="AG1249" s="46">
        <v>180</v>
      </c>
      <c r="AH1249" s="50">
        <v>74340</v>
      </c>
      <c r="AI1249" s="50">
        <f t="shared" si="253"/>
        <v>33015</v>
      </c>
      <c r="AJ1249" t="s">
        <v>1483</v>
      </c>
      <c r="AQ1249" s="1">
        <f t="shared" si="261"/>
        <v>4724</v>
      </c>
      <c r="AR1249" s="1">
        <v>4040</v>
      </c>
      <c r="AS1249" s="1">
        <v>684</v>
      </c>
    </row>
    <row r="1250" spans="1:45" hidden="1" outlineLevel="1">
      <c r="A1250" t="s">
        <v>2913</v>
      </c>
      <c r="B1250" s="11" t="s">
        <v>1772</v>
      </c>
      <c r="E1250" s="1">
        <f t="shared" si="260"/>
        <v>496</v>
      </c>
      <c r="G1250" s="1">
        <v>425</v>
      </c>
      <c r="H1250" s="1">
        <v>422</v>
      </c>
      <c r="I1250" s="2"/>
      <c r="J1250" s="2">
        <f t="shared" si="252"/>
        <v>0.85080645161290325</v>
      </c>
      <c r="K1250" s="10">
        <f t="shared" si="251"/>
        <v>2</v>
      </c>
      <c r="L1250" s="9">
        <f t="shared" si="254"/>
        <v>3</v>
      </c>
      <c r="M1250" s="8">
        <f t="shared" si="255"/>
        <v>1</v>
      </c>
      <c r="N1250" s="2">
        <f t="shared" si="256"/>
        <v>0.33669354838709675</v>
      </c>
      <c r="O1250" s="2">
        <f t="shared" si="257"/>
        <v>0.26411290322580644</v>
      </c>
      <c r="P1250" s="2">
        <f t="shared" si="258"/>
        <v>0.39919354838709675</v>
      </c>
      <c r="Q1250" s="2">
        <f t="shared" si="259"/>
        <v>5.5511151231257827E-17</v>
      </c>
      <c r="R1250" s="1">
        <v>167</v>
      </c>
      <c r="S1250" s="1">
        <v>131</v>
      </c>
      <c r="T1250" s="1">
        <v>198</v>
      </c>
      <c r="AA1250" t="s">
        <v>1828</v>
      </c>
      <c r="AE1250" s="44">
        <v>33</v>
      </c>
      <c r="AF1250" s="46">
        <v>9</v>
      </c>
      <c r="AG1250" s="46">
        <v>167</v>
      </c>
      <c r="AH1250" s="50">
        <v>74740</v>
      </c>
      <c r="AI1250" s="50">
        <f t="shared" si="253"/>
        <v>33009</v>
      </c>
      <c r="AJ1250" t="s">
        <v>1483</v>
      </c>
      <c r="AQ1250" s="1">
        <f t="shared" si="261"/>
        <v>425</v>
      </c>
      <c r="AR1250" s="1">
        <v>364</v>
      </c>
      <c r="AS1250" s="1">
        <v>61</v>
      </c>
    </row>
    <row r="1251" spans="1:45" hidden="1" outlineLevel="1">
      <c r="A1251" t="s">
        <v>803</v>
      </c>
      <c r="B1251" s="11" t="s">
        <v>1772</v>
      </c>
      <c r="E1251" s="1">
        <f t="shared" si="260"/>
        <v>510</v>
      </c>
      <c r="G1251" s="1">
        <v>409</v>
      </c>
      <c r="H1251" s="1">
        <v>408</v>
      </c>
      <c r="I1251" s="2"/>
      <c r="J1251" s="2">
        <f t="shared" si="252"/>
        <v>0.8</v>
      </c>
      <c r="K1251" s="10">
        <f t="shared" si="251"/>
        <v>2</v>
      </c>
      <c r="L1251" s="9">
        <f t="shared" si="254"/>
        <v>3</v>
      </c>
      <c r="M1251" s="8">
        <f t="shared" si="255"/>
        <v>1</v>
      </c>
      <c r="N1251" s="2">
        <f t="shared" si="256"/>
        <v>0.26666666666666666</v>
      </c>
      <c r="O1251" s="2">
        <f t="shared" si="257"/>
        <v>0.21372549019607842</v>
      </c>
      <c r="P1251" s="2">
        <f t="shared" si="258"/>
        <v>0.51960784313725494</v>
      </c>
      <c r="Q1251" s="2">
        <f t="shared" si="259"/>
        <v>0</v>
      </c>
      <c r="R1251" s="1">
        <v>136</v>
      </c>
      <c r="S1251" s="1">
        <v>109</v>
      </c>
      <c r="T1251" s="1">
        <v>265</v>
      </c>
      <c r="AA1251" t="s">
        <v>1792</v>
      </c>
      <c r="AE1251" s="44">
        <v>33</v>
      </c>
      <c r="AF1251" s="46">
        <v>5</v>
      </c>
      <c r="AG1251" s="46">
        <v>85</v>
      </c>
      <c r="AH1251" s="50">
        <v>74900</v>
      </c>
      <c r="AI1251" s="50">
        <f t="shared" si="253"/>
        <v>33005</v>
      </c>
      <c r="AJ1251" t="s">
        <v>1483</v>
      </c>
      <c r="AQ1251" s="1">
        <f t="shared" si="261"/>
        <v>409</v>
      </c>
      <c r="AR1251" s="1">
        <v>378</v>
      </c>
      <c r="AS1251" s="1">
        <v>31</v>
      </c>
    </row>
    <row r="1252" spans="1:45" hidden="1" outlineLevel="1">
      <c r="A1252" t="s">
        <v>2440</v>
      </c>
      <c r="B1252" s="11" t="s">
        <v>1772</v>
      </c>
      <c r="E1252" s="1">
        <f t="shared" si="260"/>
        <v>2704</v>
      </c>
      <c r="G1252" s="1">
        <v>2101</v>
      </c>
      <c r="H1252" s="1">
        <v>2077</v>
      </c>
      <c r="I1252" s="2"/>
      <c r="J1252" s="2">
        <f t="shared" si="252"/>
        <v>0.76812130177514792</v>
      </c>
      <c r="K1252" s="10">
        <f t="shared" si="251"/>
        <v>3</v>
      </c>
      <c r="L1252" s="9">
        <f t="shared" si="254"/>
        <v>2</v>
      </c>
      <c r="M1252" s="8">
        <f t="shared" si="255"/>
        <v>1</v>
      </c>
      <c r="N1252" s="2">
        <f t="shared" si="256"/>
        <v>0.18454142011834321</v>
      </c>
      <c r="O1252" s="2">
        <f t="shared" si="257"/>
        <v>0.29031065088757396</v>
      </c>
      <c r="P1252" s="2">
        <f t="shared" si="258"/>
        <v>0.5251479289940828</v>
      </c>
      <c r="Q1252" s="2">
        <f t="shared" si="259"/>
        <v>0</v>
      </c>
      <c r="R1252" s="1">
        <v>499</v>
      </c>
      <c r="S1252" s="1">
        <v>785</v>
      </c>
      <c r="T1252" s="1">
        <v>1420</v>
      </c>
      <c r="AA1252" t="s">
        <v>803</v>
      </c>
      <c r="AE1252" s="44">
        <v>33</v>
      </c>
      <c r="AF1252" s="46">
        <v>19</v>
      </c>
      <c r="AG1252" s="46">
        <v>65</v>
      </c>
      <c r="AH1252" s="50">
        <v>75060</v>
      </c>
      <c r="AI1252" s="50">
        <f t="shared" si="253"/>
        <v>33019</v>
      </c>
      <c r="AJ1252" t="s">
        <v>1483</v>
      </c>
      <c r="AQ1252" s="1">
        <f t="shared" si="261"/>
        <v>2101</v>
      </c>
      <c r="AR1252" s="1">
        <v>1781</v>
      </c>
      <c r="AS1252" s="1">
        <v>320</v>
      </c>
    </row>
    <row r="1253" spans="1:45" hidden="1" outlineLevel="1">
      <c r="A1253" t="s">
        <v>1480</v>
      </c>
      <c r="B1253" s="11" t="s">
        <v>1772</v>
      </c>
      <c r="E1253" s="1">
        <f t="shared" si="260"/>
        <v>622</v>
      </c>
      <c r="G1253" s="1">
        <v>533</v>
      </c>
      <c r="H1253" s="1">
        <v>530</v>
      </c>
      <c r="I1253" s="2"/>
      <c r="J1253" s="2">
        <f t="shared" si="252"/>
        <v>0.85209003215434087</v>
      </c>
      <c r="K1253" s="10">
        <f t="shared" si="251"/>
        <v>2</v>
      </c>
      <c r="L1253" s="9">
        <f t="shared" si="254"/>
        <v>3</v>
      </c>
      <c r="M1253" s="8">
        <f t="shared" si="255"/>
        <v>1</v>
      </c>
      <c r="N1253" s="2">
        <f t="shared" si="256"/>
        <v>0.32315112540192925</v>
      </c>
      <c r="O1253" s="2">
        <f t="shared" si="257"/>
        <v>0.29581993569131831</v>
      </c>
      <c r="P1253" s="2">
        <f t="shared" si="258"/>
        <v>0.38102893890675243</v>
      </c>
      <c r="Q1253" s="2">
        <f t="shared" si="259"/>
        <v>0</v>
      </c>
      <c r="R1253" s="1">
        <v>201</v>
      </c>
      <c r="S1253" s="1">
        <v>184</v>
      </c>
      <c r="T1253" s="1">
        <v>237</v>
      </c>
      <c r="AA1253" t="s">
        <v>1792</v>
      </c>
      <c r="AE1253" s="44">
        <v>33</v>
      </c>
      <c r="AF1253" s="46">
        <v>5</v>
      </c>
      <c r="AG1253" s="46">
        <v>90</v>
      </c>
      <c r="AH1253" s="50">
        <v>75300</v>
      </c>
      <c r="AI1253" s="50">
        <f t="shared" si="253"/>
        <v>33005</v>
      </c>
      <c r="AJ1253" t="s">
        <v>1483</v>
      </c>
      <c r="AQ1253" s="1">
        <f t="shared" si="261"/>
        <v>533</v>
      </c>
      <c r="AR1253" s="1">
        <v>494</v>
      </c>
      <c r="AS1253" s="1">
        <v>39</v>
      </c>
    </row>
    <row r="1254" spans="1:45" hidden="1" outlineLevel="1">
      <c r="A1254" t="s">
        <v>342</v>
      </c>
      <c r="B1254" s="11" t="s">
        <v>1772</v>
      </c>
      <c r="E1254" s="1">
        <f t="shared" si="260"/>
        <v>1514</v>
      </c>
      <c r="G1254" s="1">
        <v>1219</v>
      </c>
      <c r="H1254" s="1">
        <v>1211</v>
      </c>
      <c r="I1254" s="2"/>
      <c r="J1254" s="2">
        <f t="shared" si="252"/>
        <v>0.79986789960369886</v>
      </c>
      <c r="K1254" s="10">
        <f t="shared" si="251"/>
        <v>3</v>
      </c>
      <c r="L1254" s="9">
        <f t="shared" si="254"/>
        <v>2</v>
      </c>
      <c r="M1254" s="8">
        <f t="shared" si="255"/>
        <v>1</v>
      </c>
      <c r="N1254" s="2">
        <f t="shared" si="256"/>
        <v>0.29326287978863935</v>
      </c>
      <c r="O1254" s="2">
        <f t="shared" si="257"/>
        <v>0.29788639365918096</v>
      </c>
      <c r="P1254" s="2">
        <f t="shared" si="258"/>
        <v>0.40885072655217963</v>
      </c>
      <c r="Q1254" s="2">
        <f t="shared" si="259"/>
        <v>0</v>
      </c>
      <c r="R1254" s="1">
        <v>444</v>
      </c>
      <c r="S1254" s="1">
        <v>451</v>
      </c>
      <c r="T1254" s="1">
        <v>619</v>
      </c>
      <c r="AA1254" t="s">
        <v>2485</v>
      </c>
      <c r="AE1254" s="44">
        <v>33</v>
      </c>
      <c r="AF1254" s="46">
        <v>13</v>
      </c>
      <c r="AG1254" s="46">
        <v>120</v>
      </c>
      <c r="AH1254" s="50">
        <v>75460</v>
      </c>
      <c r="AI1254" s="50">
        <f t="shared" si="253"/>
        <v>33013</v>
      </c>
      <c r="AJ1254" t="s">
        <v>1483</v>
      </c>
      <c r="AQ1254" s="1">
        <f t="shared" si="261"/>
        <v>1219</v>
      </c>
      <c r="AR1254" s="1">
        <v>1088</v>
      </c>
      <c r="AS1254" s="1">
        <v>131</v>
      </c>
    </row>
    <row r="1255" spans="1:45" hidden="1" outlineLevel="1">
      <c r="A1255" t="s">
        <v>2824</v>
      </c>
      <c r="B1255" s="11" t="s">
        <v>1772</v>
      </c>
      <c r="E1255" s="1">
        <f t="shared" si="260"/>
        <v>4996</v>
      </c>
      <c r="G1255" s="1">
        <v>3834</v>
      </c>
      <c r="H1255" s="1">
        <v>3771</v>
      </c>
      <c r="I1255" s="2"/>
      <c r="J1255" s="2">
        <f t="shared" si="252"/>
        <v>0.75480384307445958</v>
      </c>
      <c r="K1255" s="10">
        <f t="shared" si="251"/>
        <v>2</v>
      </c>
      <c r="L1255" s="9">
        <f t="shared" si="254"/>
        <v>3</v>
      </c>
      <c r="M1255" s="8">
        <f t="shared" si="255"/>
        <v>1</v>
      </c>
      <c r="N1255" s="2">
        <f t="shared" si="256"/>
        <v>0.31004803843074458</v>
      </c>
      <c r="O1255" s="2">
        <f t="shared" si="257"/>
        <v>0.24839871897518015</v>
      </c>
      <c r="P1255" s="2">
        <f t="shared" si="258"/>
        <v>0.44155324259407525</v>
      </c>
      <c r="Q1255" s="2">
        <f t="shared" si="259"/>
        <v>0</v>
      </c>
      <c r="R1255" s="1">
        <v>1549</v>
      </c>
      <c r="S1255" s="1">
        <v>1241</v>
      </c>
      <c r="T1255" s="1">
        <v>2206</v>
      </c>
      <c r="AA1255" t="s">
        <v>1792</v>
      </c>
      <c r="AE1255" s="44">
        <v>33</v>
      </c>
      <c r="AF1255" s="46">
        <v>5</v>
      </c>
      <c r="AG1255" s="46">
        <v>95</v>
      </c>
      <c r="AH1255" s="50">
        <v>75700</v>
      </c>
      <c r="AI1255" s="50">
        <f t="shared" si="253"/>
        <v>33005</v>
      </c>
      <c r="AJ1255" t="s">
        <v>1483</v>
      </c>
      <c r="AQ1255" s="1">
        <f t="shared" si="261"/>
        <v>3834</v>
      </c>
      <c r="AR1255" s="1">
        <v>3537</v>
      </c>
      <c r="AS1255" s="1">
        <v>297</v>
      </c>
    </row>
    <row r="1256" spans="1:45" hidden="1" outlineLevel="1">
      <c r="A1256" t="s">
        <v>2504</v>
      </c>
      <c r="B1256" s="11" t="s">
        <v>1772</v>
      </c>
      <c r="E1256" s="1">
        <f t="shared" si="260"/>
        <v>2114</v>
      </c>
      <c r="G1256" s="1">
        <v>1659</v>
      </c>
      <c r="H1256" s="1">
        <v>1632</v>
      </c>
      <c r="I1256" s="2"/>
      <c r="J1256" s="2">
        <f t="shared" si="252"/>
        <v>0.77199621570482502</v>
      </c>
      <c r="K1256" s="10">
        <f t="shared" si="251"/>
        <v>3</v>
      </c>
      <c r="L1256" s="9">
        <f t="shared" si="254"/>
        <v>2</v>
      </c>
      <c r="M1256" s="8">
        <f t="shared" si="255"/>
        <v>1</v>
      </c>
      <c r="N1256" s="2">
        <f t="shared" si="256"/>
        <v>0.26442762535477765</v>
      </c>
      <c r="O1256" s="2">
        <f t="shared" si="257"/>
        <v>0.29375591296121095</v>
      </c>
      <c r="P1256" s="2">
        <f t="shared" si="258"/>
        <v>0.44181646168401134</v>
      </c>
      <c r="Q1256" s="2">
        <f t="shared" si="259"/>
        <v>0</v>
      </c>
      <c r="R1256" s="1">
        <v>559</v>
      </c>
      <c r="S1256" s="1">
        <v>621</v>
      </c>
      <c r="T1256" s="1">
        <v>934</v>
      </c>
      <c r="AA1256" t="s">
        <v>1531</v>
      </c>
      <c r="AE1256" s="44">
        <v>33</v>
      </c>
      <c r="AF1256" s="46">
        <v>3</v>
      </c>
      <c r="AG1256" s="46">
        <v>80</v>
      </c>
      <c r="AH1256" s="50">
        <v>76100</v>
      </c>
      <c r="AI1256" s="50">
        <f t="shared" si="253"/>
        <v>33003</v>
      </c>
      <c r="AJ1256" t="s">
        <v>1483</v>
      </c>
      <c r="AQ1256" s="1">
        <f t="shared" si="261"/>
        <v>1659</v>
      </c>
      <c r="AR1256" s="1">
        <v>1417</v>
      </c>
      <c r="AS1256" s="1">
        <v>242</v>
      </c>
    </row>
    <row r="1257" spans="1:45" hidden="1" outlineLevel="1">
      <c r="A1257" t="s">
        <v>2930</v>
      </c>
      <c r="B1257" s="11" t="s">
        <v>1772</v>
      </c>
      <c r="E1257" s="1">
        <f t="shared" si="260"/>
        <v>994</v>
      </c>
      <c r="G1257" s="1">
        <v>882</v>
      </c>
      <c r="H1257" s="1">
        <v>879</v>
      </c>
      <c r="I1257" s="2"/>
      <c r="J1257" s="2">
        <f t="shared" si="252"/>
        <v>0.88430583501006033</v>
      </c>
      <c r="K1257" s="10">
        <f t="shared" si="251"/>
        <v>3</v>
      </c>
      <c r="L1257" s="9">
        <f t="shared" si="254"/>
        <v>2</v>
      </c>
      <c r="M1257" s="8">
        <f t="shared" si="255"/>
        <v>1</v>
      </c>
      <c r="N1257" s="2">
        <f t="shared" si="256"/>
        <v>0.2283702213279678</v>
      </c>
      <c r="O1257" s="2">
        <f t="shared" si="257"/>
        <v>0.25754527162977869</v>
      </c>
      <c r="P1257" s="2">
        <f t="shared" si="258"/>
        <v>0.5140845070422535</v>
      </c>
      <c r="Q1257" s="2">
        <f t="shared" si="259"/>
        <v>0</v>
      </c>
      <c r="R1257" s="1">
        <v>227</v>
      </c>
      <c r="S1257" s="1">
        <v>256</v>
      </c>
      <c r="T1257" s="1">
        <v>511</v>
      </c>
      <c r="AA1257" t="s">
        <v>1193</v>
      </c>
      <c r="AE1257" s="44">
        <v>33</v>
      </c>
      <c r="AF1257" s="46">
        <v>11</v>
      </c>
      <c r="AG1257" s="46">
        <v>140</v>
      </c>
      <c r="AH1257" s="50">
        <v>76260</v>
      </c>
      <c r="AI1257" s="50">
        <f t="shared" si="253"/>
        <v>33011</v>
      </c>
      <c r="AJ1257" t="s">
        <v>1483</v>
      </c>
      <c r="AQ1257" s="1">
        <f t="shared" si="261"/>
        <v>882</v>
      </c>
      <c r="AR1257" s="1">
        <v>803</v>
      </c>
      <c r="AS1257" s="1">
        <v>79</v>
      </c>
    </row>
    <row r="1258" spans="1:45" hidden="1" outlineLevel="1">
      <c r="A1258" t="s">
        <v>1410</v>
      </c>
      <c r="B1258" s="11" t="s">
        <v>1772</v>
      </c>
      <c r="E1258" s="1">
        <f t="shared" si="260"/>
        <v>1998</v>
      </c>
      <c r="G1258" s="1">
        <v>1449</v>
      </c>
      <c r="H1258" s="1">
        <v>1441</v>
      </c>
      <c r="I1258" s="2"/>
      <c r="J1258" s="2">
        <f t="shared" si="252"/>
        <v>0.72122122122122123</v>
      </c>
      <c r="K1258" s="10">
        <f t="shared" si="251"/>
        <v>3</v>
      </c>
      <c r="L1258" s="9">
        <f t="shared" si="254"/>
        <v>2</v>
      </c>
      <c r="M1258" s="8">
        <f t="shared" si="255"/>
        <v>1</v>
      </c>
      <c r="N1258" s="2">
        <f t="shared" si="256"/>
        <v>0.2022022022022022</v>
      </c>
      <c r="O1258" s="2">
        <f t="shared" si="257"/>
        <v>0.22522522522522523</v>
      </c>
      <c r="P1258" s="2">
        <f t="shared" si="258"/>
        <v>0.57257257257257255</v>
      </c>
      <c r="Q1258" s="2">
        <f t="shared" si="259"/>
        <v>0</v>
      </c>
      <c r="R1258" s="1">
        <v>404</v>
      </c>
      <c r="S1258" s="1">
        <v>450</v>
      </c>
      <c r="T1258" s="1">
        <v>1144</v>
      </c>
      <c r="AA1258" t="s">
        <v>1828</v>
      </c>
      <c r="AE1258" s="44">
        <v>33</v>
      </c>
      <c r="AF1258" s="46">
        <v>9</v>
      </c>
      <c r="AG1258" s="46">
        <v>170</v>
      </c>
      <c r="AH1258" s="50">
        <v>76740</v>
      </c>
      <c r="AI1258" s="50">
        <f t="shared" si="253"/>
        <v>33009</v>
      </c>
      <c r="AJ1258" t="s">
        <v>1483</v>
      </c>
      <c r="AQ1258" s="1">
        <f t="shared" si="261"/>
        <v>1449</v>
      </c>
      <c r="AR1258" s="1">
        <v>1273</v>
      </c>
      <c r="AS1258" s="1">
        <v>176</v>
      </c>
    </row>
    <row r="1259" spans="1:45" hidden="1" outlineLevel="1">
      <c r="A1259" t="s">
        <v>2112</v>
      </c>
      <c r="B1259" s="11" t="s">
        <v>1772</v>
      </c>
      <c r="E1259" s="1">
        <f t="shared" si="260"/>
        <v>2670</v>
      </c>
      <c r="G1259" s="1">
        <v>1933</v>
      </c>
      <c r="H1259" s="1">
        <v>1907</v>
      </c>
      <c r="I1259" s="2"/>
      <c r="J1259" s="2">
        <f t="shared" si="252"/>
        <v>0.71423220973782775</v>
      </c>
      <c r="K1259" s="10">
        <f t="shared" si="251"/>
        <v>3</v>
      </c>
      <c r="L1259" s="9">
        <f t="shared" si="254"/>
        <v>2</v>
      </c>
      <c r="M1259" s="8">
        <f t="shared" si="255"/>
        <v>1</v>
      </c>
      <c r="N1259" s="2">
        <f t="shared" si="256"/>
        <v>0.30187265917602996</v>
      </c>
      <c r="O1259" s="2">
        <f t="shared" si="257"/>
        <v>0.3161048689138577</v>
      </c>
      <c r="P1259" s="2">
        <f t="shared" si="258"/>
        <v>0.38202247191011235</v>
      </c>
      <c r="Q1259" s="2">
        <f t="shared" si="259"/>
        <v>5.5511151231257827E-17</v>
      </c>
      <c r="R1259" s="1">
        <v>806</v>
      </c>
      <c r="S1259" s="1">
        <v>844</v>
      </c>
      <c r="T1259" s="1">
        <v>1020</v>
      </c>
      <c r="AA1259" t="s">
        <v>1276</v>
      </c>
      <c r="AE1259" s="44">
        <v>33</v>
      </c>
      <c r="AF1259" s="46">
        <v>1</v>
      </c>
      <c r="AG1259" s="46">
        <v>55</v>
      </c>
      <c r="AH1259" s="50">
        <v>77060</v>
      </c>
      <c r="AI1259" s="50">
        <f t="shared" si="253"/>
        <v>33001</v>
      </c>
      <c r="AJ1259" t="s">
        <v>1483</v>
      </c>
      <c r="AQ1259" s="1">
        <f t="shared" si="261"/>
        <v>1933</v>
      </c>
      <c r="AR1259" s="1">
        <v>1683</v>
      </c>
      <c r="AS1259" s="1">
        <v>250</v>
      </c>
    </row>
    <row r="1260" spans="1:45" hidden="1" outlineLevel="1">
      <c r="A1260" t="s">
        <v>288</v>
      </c>
      <c r="B1260" s="11" t="s">
        <v>1772</v>
      </c>
      <c r="E1260" s="1">
        <f t="shared" si="260"/>
        <v>1601</v>
      </c>
      <c r="G1260" s="1">
        <v>1092</v>
      </c>
      <c r="H1260" s="1">
        <v>1003</v>
      </c>
      <c r="I1260" s="2"/>
      <c r="J1260" s="2">
        <f t="shared" si="252"/>
        <v>0.6264834478450968</v>
      </c>
      <c r="K1260" s="10">
        <f t="shared" si="251"/>
        <v>2</v>
      </c>
      <c r="L1260" s="9">
        <f t="shared" si="254"/>
        <v>3</v>
      </c>
      <c r="M1260" s="8">
        <f t="shared" si="255"/>
        <v>1</v>
      </c>
      <c r="N1260" s="2">
        <f t="shared" si="256"/>
        <v>0.29106808244846971</v>
      </c>
      <c r="O1260" s="2">
        <f t="shared" si="257"/>
        <v>0.23860087445346659</v>
      </c>
      <c r="P1260" s="2">
        <f t="shared" si="258"/>
        <v>0.47033104309806373</v>
      </c>
      <c r="Q1260" s="2">
        <f t="shared" si="259"/>
        <v>0</v>
      </c>
      <c r="R1260" s="1">
        <v>466</v>
      </c>
      <c r="S1260" s="1">
        <v>382</v>
      </c>
      <c r="T1260" s="1">
        <v>753</v>
      </c>
      <c r="AA1260" t="s">
        <v>1792</v>
      </c>
      <c r="AE1260" s="44">
        <v>33</v>
      </c>
      <c r="AF1260" s="46">
        <v>5</v>
      </c>
      <c r="AG1260" s="46">
        <v>100</v>
      </c>
      <c r="AH1260" s="50">
        <v>77380</v>
      </c>
      <c r="AI1260" s="50">
        <f t="shared" si="253"/>
        <v>33005</v>
      </c>
      <c r="AJ1260" t="s">
        <v>1483</v>
      </c>
      <c r="AQ1260" s="1">
        <f t="shared" si="261"/>
        <v>1092</v>
      </c>
      <c r="AR1260" s="1">
        <v>1006</v>
      </c>
      <c r="AS1260" s="1">
        <v>86</v>
      </c>
    </row>
    <row r="1261" spans="1:45" hidden="1" outlineLevel="1">
      <c r="A1261" t="s">
        <v>1584</v>
      </c>
      <c r="B1261" s="11" t="s">
        <v>1772</v>
      </c>
      <c r="E1261" s="1">
        <f t="shared" si="260"/>
        <v>1975</v>
      </c>
      <c r="G1261" s="1">
        <v>1654</v>
      </c>
      <c r="H1261" s="1">
        <v>1637</v>
      </c>
      <c r="I1261" s="2"/>
      <c r="J1261" s="2">
        <f t="shared" si="252"/>
        <v>0.82886075949367088</v>
      </c>
      <c r="K1261" s="10">
        <f t="shared" ref="K1261:K1323" si="262">IF(R1261&gt;0,RANK(R1261,$R1261:$W1261),"")</f>
        <v>3</v>
      </c>
      <c r="L1261" s="9">
        <f t="shared" si="254"/>
        <v>1</v>
      </c>
      <c r="M1261" s="8">
        <f t="shared" si="255"/>
        <v>2</v>
      </c>
      <c r="N1261" s="2">
        <f t="shared" si="256"/>
        <v>0.17417721518987342</v>
      </c>
      <c r="O1261" s="2">
        <f t="shared" si="257"/>
        <v>0.41772151898734178</v>
      </c>
      <c r="P1261" s="2">
        <f t="shared" si="258"/>
        <v>0.40810126582278483</v>
      </c>
      <c r="Q1261" s="2">
        <f t="shared" si="259"/>
        <v>0</v>
      </c>
      <c r="R1261" s="1">
        <v>344</v>
      </c>
      <c r="S1261" s="1">
        <v>825</v>
      </c>
      <c r="T1261" s="1">
        <v>806</v>
      </c>
      <c r="AA1261" t="s">
        <v>1531</v>
      </c>
      <c r="AE1261" s="44">
        <v>33</v>
      </c>
      <c r="AF1261" s="46">
        <v>3</v>
      </c>
      <c r="AG1261" s="46">
        <v>85</v>
      </c>
      <c r="AH1261" s="50">
        <v>77620</v>
      </c>
      <c r="AI1261" s="50">
        <f t="shared" si="253"/>
        <v>33003</v>
      </c>
      <c r="AJ1261" t="s">
        <v>1483</v>
      </c>
      <c r="AQ1261" s="1">
        <f t="shared" si="261"/>
        <v>1654</v>
      </c>
      <c r="AR1261" s="1">
        <v>1390</v>
      </c>
      <c r="AS1261" s="1">
        <v>264</v>
      </c>
    </row>
    <row r="1262" spans="1:45" hidden="1" outlineLevel="1">
      <c r="A1262" t="s">
        <v>2910</v>
      </c>
      <c r="B1262" s="11" t="s">
        <v>1772</v>
      </c>
      <c r="E1262" s="1">
        <f t="shared" si="260"/>
        <v>1047</v>
      </c>
      <c r="G1262" s="1">
        <v>822</v>
      </c>
      <c r="H1262" s="1">
        <v>811</v>
      </c>
      <c r="I1262" s="2"/>
      <c r="J1262" s="2">
        <f t="shared" si="252"/>
        <v>0.77459407831900673</v>
      </c>
      <c r="K1262" s="10">
        <f t="shared" si="262"/>
        <v>2</v>
      </c>
      <c r="L1262" s="9">
        <f t="shared" si="254"/>
        <v>3</v>
      </c>
      <c r="M1262" s="8">
        <f t="shared" si="255"/>
        <v>1</v>
      </c>
      <c r="N1262" s="2">
        <f t="shared" si="256"/>
        <v>0.27220630372492838</v>
      </c>
      <c r="O1262" s="2">
        <f t="shared" si="257"/>
        <v>0.22445081184336199</v>
      </c>
      <c r="P1262" s="2">
        <f t="shared" si="258"/>
        <v>0.5033428844317096</v>
      </c>
      <c r="Q1262" s="2">
        <f t="shared" si="259"/>
        <v>0</v>
      </c>
      <c r="R1262" s="1">
        <v>285</v>
      </c>
      <c r="S1262" s="1">
        <v>235</v>
      </c>
      <c r="T1262" s="1">
        <v>527</v>
      </c>
      <c r="AA1262" t="s">
        <v>803</v>
      </c>
      <c r="AE1262" s="44">
        <v>33</v>
      </c>
      <c r="AF1262" s="46">
        <v>19</v>
      </c>
      <c r="AG1262" s="46">
        <v>70</v>
      </c>
      <c r="AH1262" s="50">
        <v>77940</v>
      </c>
      <c r="AI1262" s="50">
        <f t="shared" si="253"/>
        <v>33019</v>
      </c>
      <c r="AJ1262" t="s">
        <v>1483</v>
      </c>
      <c r="AQ1262" s="1">
        <f t="shared" si="261"/>
        <v>822</v>
      </c>
      <c r="AR1262" s="1">
        <v>740</v>
      </c>
      <c r="AS1262" s="1">
        <v>82</v>
      </c>
    </row>
    <row r="1263" spans="1:45" hidden="1" outlineLevel="1">
      <c r="A1263" t="s">
        <v>2417</v>
      </c>
      <c r="B1263" s="11" t="s">
        <v>1772</v>
      </c>
      <c r="E1263" s="1">
        <f t="shared" si="260"/>
        <v>3648</v>
      </c>
      <c r="G1263" s="1">
        <v>2721</v>
      </c>
      <c r="H1263" s="1">
        <v>2698</v>
      </c>
      <c r="I1263" s="2"/>
      <c r="J1263" s="2">
        <f t="shared" si="252"/>
        <v>0.73958333333333337</v>
      </c>
      <c r="K1263" s="10">
        <f t="shared" si="262"/>
        <v>3</v>
      </c>
      <c r="L1263" s="9">
        <f t="shared" si="254"/>
        <v>2</v>
      </c>
      <c r="M1263" s="8">
        <f t="shared" si="255"/>
        <v>1</v>
      </c>
      <c r="N1263" s="2">
        <f t="shared" si="256"/>
        <v>0.20010964912280702</v>
      </c>
      <c r="O1263" s="2">
        <f t="shared" si="257"/>
        <v>0.34758771929824561</v>
      </c>
      <c r="P1263" s="2">
        <f t="shared" si="258"/>
        <v>0.45230263157894735</v>
      </c>
      <c r="Q1263" s="2">
        <f t="shared" si="259"/>
        <v>0</v>
      </c>
      <c r="R1263" s="1">
        <v>730</v>
      </c>
      <c r="S1263" s="1">
        <v>1268</v>
      </c>
      <c r="T1263" s="1">
        <v>1650</v>
      </c>
      <c r="AA1263" t="s">
        <v>1531</v>
      </c>
      <c r="AE1263" s="44">
        <v>33</v>
      </c>
      <c r="AF1263" s="46">
        <v>3</v>
      </c>
      <c r="AG1263" s="46">
        <v>90</v>
      </c>
      <c r="AH1263" s="50">
        <v>78180</v>
      </c>
      <c r="AI1263" s="50">
        <f t="shared" si="253"/>
        <v>33003</v>
      </c>
      <c r="AJ1263" t="s">
        <v>1483</v>
      </c>
      <c r="AQ1263" s="1">
        <f t="shared" si="261"/>
        <v>2721</v>
      </c>
      <c r="AR1263" s="1">
        <v>2323</v>
      </c>
      <c r="AS1263" s="1">
        <v>398</v>
      </c>
    </row>
    <row r="1264" spans="1:45" hidden="1" outlineLevel="1">
      <c r="A1264" t="s">
        <v>2721</v>
      </c>
      <c r="B1264" s="11" t="s">
        <v>1772</v>
      </c>
      <c r="E1264" s="1">
        <f t="shared" si="260"/>
        <v>2886</v>
      </c>
      <c r="G1264" s="1">
        <v>2261</v>
      </c>
      <c r="H1264" s="1">
        <v>2234</v>
      </c>
      <c r="I1264" s="2"/>
      <c r="J1264" s="2">
        <f t="shared" si="252"/>
        <v>0.77408177408177403</v>
      </c>
      <c r="K1264" s="10">
        <f t="shared" si="262"/>
        <v>2</v>
      </c>
      <c r="L1264" s="9">
        <f t="shared" si="254"/>
        <v>3</v>
      </c>
      <c r="M1264" s="8">
        <f t="shared" si="255"/>
        <v>1</v>
      </c>
      <c r="N1264" s="2">
        <f t="shared" si="256"/>
        <v>0.26368676368676369</v>
      </c>
      <c r="O1264" s="2">
        <f t="shared" si="257"/>
        <v>0.22037422037422039</v>
      </c>
      <c r="P1264" s="2">
        <f t="shared" si="258"/>
        <v>0.51593901593901592</v>
      </c>
      <c r="Q1264" s="2">
        <f t="shared" si="259"/>
        <v>0</v>
      </c>
      <c r="R1264" s="1">
        <v>761</v>
      </c>
      <c r="S1264" s="1">
        <v>636</v>
      </c>
      <c r="T1264" s="1">
        <v>1489</v>
      </c>
      <c r="AA1264" t="s">
        <v>1792</v>
      </c>
      <c r="AE1264" s="44">
        <v>33</v>
      </c>
      <c r="AF1264" s="46">
        <v>5</v>
      </c>
      <c r="AG1264" s="46">
        <v>105</v>
      </c>
      <c r="AH1264" s="50">
        <v>78420</v>
      </c>
      <c r="AI1264" s="50">
        <f t="shared" si="253"/>
        <v>33005</v>
      </c>
      <c r="AJ1264" t="s">
        <v>1483</v>
      </c>
      <c r="AQ1264" s="1">
        <f t="shared" si="261"/>
        <v>2261</v>
      </c>
      <c r="AR1264" s="1">
        <v>2077</v>
      </c>
      <c r="AS1264" s="1">
        <v>184</v>
      </c>
    </row>
    <row r="1265" spans="1:45" hidden="1" outlineLevel="1">
      <c r="A1265" t="s">
        <v>2643</v>
      </c>
      <c r="B1265" s="11" t="s">
        <v>1772</v>
      </c>
      <c r="E1265" s="1">
        <f t="shared" si="260"/>
        <v>2314</v>
      </c>
      <c r="G1265" s="1">
        <v>1741</v>
      </c>
      <c r="H1265" s="1">
        <v>1733</v>
      </c>
      <c r="I1265" s="2"/>
      <c r="J1265" s="2">
        <f t="shared" si="252"/>
        <v>0.74891961970613652</v>
      </c>
      <c r="K1265" s="10">
        <f t="shared" si="262"/>
        <v>3</v>
      </c>
      <c r="L1265" s="9">
        <f t="shared" si="254"/>
        <v>2</v>
      </c>
      <c r="M1265" s="8">
        <f t="shared" si="255"/>
        <v>1</v>
      </c>
      <c r="N1265" s="2">
        <f t="shared" si="256"/>
        <v>0.2696629213483146</v>
      </c>
      <c r="O1265" s="2">
        <f t="shared" si="257"/>
        <v>0.27917026793431288</v>
      </c>
      <c r="P1265" s="2">
        <f t="shared" si="258"/>
        <v>0.45116681071737252</v>
      </c>
      <c r="Q1265" s="2">
        <f t="shared" si="259"/>
        <v>0</v>
      </c>
      <c r="R1265" s="1">
        <v>624</v>
      </c>
      <c r="S1265" s="1">
        <v>646</v>
      </c>
      <c r="T1265" s="1">
        <v>1044</v>
      </c>
      <c r="AA1265" t="s">
        <v>2485</v>
      </c>
      <c r="AE1265" s="44">
        <v>33</v>
      </c>
      <c r="AF1265" s="46">
        <v>13</v>
      </c>
      <c r="AG1265" s="46">
        <v>125</v>
      </c>
      <c r="AH1265" s="50">
        <v>78580</v>
      </c>
      <c r="AI1265" s="50">
        <f t="shared" si="253"/>
        <v>33013</v>
      </c>
      <c r="AJ1265" t="s">
        <v>1483</v>
      </c>
      <c r="AQ1265" s="1">
        <f t="shared" si="261"/>
        <v>1741</v>
      </c>
      <c r="AR1265" s="1">
        <v>1555</v>
      </c>
      <c r="AS1265" s="1">
        <v>186</v>
      </c>
    </row>
    <row r="1266" spans="1:45" hidden="1" outlineLevel="1">
      <c r="A1266" t="s">
        <v>590</v>
      </c>
      <c r="B1266" s="11" t="s">
        <v>1772</v>
      </c>
      <c r="E1266" s="1">
        <f t="shared" si="260"/>
        <v>644</v>
      </c>
      <c r="G1266" s="1">
        <v>498</v>
      </c>
      <c r="H1266" s="1">
        <v>490</v>
      </c>
      <c r="I1266" s="2"/>
      <c r="J1266" s="2">
        <f t="shared" si="252"/>
        <v>0.76086956521739135</v>
      </c>
      <c r="K1266" s="10">
        <f t="shared" si="262"/>
        <v>3</v>
      </c>
      <c r="L1266" s="9">
        <f t="shared" si="254"/>
        <v>2</v>
      </c>
      <c r="M1266" s="8">
        <f t="shared" si="255"/>
        <v>1</v>
      </c>
      <c r="N1266" s="2">
        <f t="shared" si="256"/>
        <v>0.13975155279503104</v>
      </c>
      <c r="O1266" s="2">
        <f t="shared" si="257"/>
        <v>0.32608695652173914</v>
      </c>
      <c r="P1266" s="2">
        <f t="shared" si="258"/>
        <v>0.53416149068322982</v>
      </c>
      <c r="Q1266" s="2">
        <f t="shared" si="259"/>
        <v>0</v>
      </c>
      <c r="R1266" s="1">
        <v>90</v>
      </c>
      <c r="S1266" s="1">
        <v>210</v>
      </c>
      <c r="T1266" s="1">
        <v>344</v>
      </c>
      <c r="AA1266" t="s">
        <v>1828</v>
      </c>
      <c r="AE1266" s="44">
        <v>33</v>
      </c>
      <c r="AF1266" s="46">
        <v>9</v>
      </c>
      <c r="AG1266" s="46">
        <v>175</v>
      </c>
      <c r="AH1266" s="50">
        <v>78740</v>
      </c>
      <c r="AI1266" s="50">
        <f t="shared" si="253"/>
        <v>33009</v>
      </c>
      <c r="AJ1266" t="s">
        <v>1483</v>
      </c>
      <c r="AQ1266" s="1">
        <f t="shared" si="261"/>
        <v>498</v>
      </c>
      <c r="AR1266" s="1">
        <v>459</v>
      </c>
      <c r="AS1266" s="1">
        <v>39</v>
      </c>
    </row>
    <row r="1267" spans="1:45" hidden="1" outlineLevel="1">
      <c r="A1267" t="s">
        <v>659</v>
      </c>
      <c r="B1267" s="11" t="s">
        <v>1772</v>
      </c>
      <c r="E1267" s="1">
        <f t="shared" si="260"/>
        <v>783</v>
      </c>
      <c r="G1267" s="1">
        <v>642</v>
      </c>
      <c r="H1267" s="1">
        <v>639</v>
      </c>
      <c r="I1267" s="2"/>
      <c r="J1267" s="2">
        <f t="shared" si="252"/>
        <v>0.81609195402298851</v>
      </c>
      <c r="K1267" s="10">
        <f t="shared" si="262"/>
        <v>3</v>
      </c>
      <c r="L1267" s="9">
        <f t="shared" si="254"/>
        <v>2</v>
      </c>
      <c r="M1267" s="8">
        <f t="shared" si="255"/>
        <v>1</v>
      </c>
      <c r="N1267" s="2">
        <f t="shared" si="256"/>
        <v>0.16347381864623245</v>
      </c>
      <c r="O1267" s="2">
        <f t="shared" si="257"/>
        <v>0.33205619412515963</v>
      </c>
      <c r="P1267" s="2">
        <f t="shared" si="258"/>
        <v>0.50446998722860792</v>
      </c>
      <c r="Q1267" s="2">
        <f t="shared" si="259"/>
        <v>0</v>
      </c>
      <c r="R1267" s="1">
        <v>128</v>
      </c>
      <c r="S1267" s="1">
        <v>260</v>
      </c>
      <c r="T1267" s="1">
        <v>395</v>
      </c>
      <c r="AA1267" t="s">
        <v>803</v>
      </c>
      <c r="AE1267" s="44">
        <v>33</v>
      </c>
      <c r="AF1267" s="46">
        <v>19</v>
      </c>
      <c r="AG1267" s="46">
        <v>75</v>
      </c>
      <c r="AH1267" s="50">
        <v>78980</v>
      </c>
      <c r="AI1267" s="50">
        <f t="shared" si="253"/>
        <v>33019</v>
      </c>
      <c r="AJ1267" t="s">
        <v>1483</v>
      </c>
      <c r="AQ1267" s="1">
        <f t="shared" si="261"/>
        <v>642</v>
      </c>
      <c r="AR1267" s="1">
        <v>561</v>
      </c>
      <c r="AS1267" s="1">
        <v>81</v>
      </c>
    </row>
    <row r="1268" spans="1:45" hidden="1" outlineLevel="1">
      <c r="A1268" t="s">
        <v>2708</v>
      </c>
      <c r="B1268" s="11" t="s">
        <v>1772</v>
      </c>
      <c r="E1268" s="1">
        <f t="shared" si="260"/>
        <v>267</v>
      </c>
      <c r="G1268" s="1">
        <v>221</v>
      </c>
      <c r="H1268" s="1">
        <v>220</v>
      </c>
      <c r="I1268" s="2"/>
      <c r="J1268" s="2">
        <f t="shared" si="252"/>
        <v>0.82397003745318353</v>
      </c>
      <c r="K1268" s="10">
        <f t="shared" si="262"/>
        <v>3</v>
      </c>
      <c r="L1268" s="9">
        <f t="shared" si="254"/>
        <v>2</v>
      </c>
      <c r="M1268" s="8">
        <f t="shared" si="255"/>
        <v>1</v>
      </c>
      <c r="N1268" s="2">
        <f t="shared" si="256"/>
        <v>0.14981273408239701</v>
      </c>
      <c r="O1268" s="2">
        <f t="shared" si="257"/>
        <v>0.19475655430711611</v>
      </c>
      <c r="P1268" s="2">
        <f t="shared" si="258"/>
        <v>0.65543071161048694</v>
      </c>
      <c r="Q1268" s="2">
        <f t="shared" si="259"/>
        <v>-1.1102230246251565E-16</v>
      </c>
      <c r="R1268" s="1">
        <v>40</v>
      </c>
      <c r="S1268" s="1">
        <v>52</v>
      </c>
      <c r="T1268" s="1">
        <v>175</v>
      </c>
      <c r="AA1268" t="s">
        <v>1828</v>
      </c>
      <c r="AE1268" s="44">
        <v>33</v>
      </c>
      <c r="AF1268" s="46">
        <v>9</v>
      </c>
      <c r="AG1268" s="46">
        <v>181</v>
      </c>
      <c r="AH1268" s="50">
        <v>79380</v>
      </c>
      <c r="AI1268" s="50">
        <f t="shared" si="253"/>
        <v>33009</v>
      </c>
      <c r="AJ1268" t="s">
        <v>1483</v>
      </c>
      <c r="AQ1268" s="1">
        <f t="shared" si="261"/>
        <v>221</v>
      </c>
      <c r="AR1268" s="1">
        <v>147</v>
      </c>
      <c r="AS1268" s="1">
        <v>74</v>
      </c>
    </row>
    <row r="1269" spans="1:45" hidden="1" outlineLevel="1">
      <c r="A1269" t="s">
        <v>2891</v>
      </c>
      <c r="B1269" s="11" t="s">
        <v>1772</v>
      </c>
      <c r="E1269" s="1">
        <f t="shared" si="260"/>
        <v>6196</v>
      </c>
      <c r="G1269" s="1">
        <v>4739</v>
      </c>
      <c r="H1269" s="1">
        <v>4698</v>
      </c>
      <c r="I1269" s="2"/>
      <c r="J1269" s="2">
        <f t="shared" si="252"/>
        <v>0.75823111684958033</v>
      </c>
      <c r="K1269" s="10">
        <f t="shared" si="262"/>
        <v>3</v>
      </c>
      <c r="L1269" s="9">
        <f t="shared" si="254"/>
        <v>2</v>
      </c>
      <c r="M1269" s="8">
        <f t="shared" si="255"/>
        <v>1</v>
      </c>
      <c r="N1269" s="2">
        <f t="shared" si="256"/>
        <v>0.21078114912846999</v>
      </c>
      <c r="O1269" s="2">
        <f t="shared" si="257"/>
        <v>0.3444157520981278</v>
      </c>
      <c r="P1269" s="2">
        <f t="shared" si="258"/>
        <v>0.44480309877340218</v>
      </c>
      <c r="Q1269" s="2">
        <f t="shared" si="259"/>
        <v>0</v>
      </c>
      <c r="R1269" s="1">
        <v>1306</v>
      </c>
      <c r="S1269" s="1">
        <v>2134</v>
      </c>
      <c r="T1269" s="1">
        <v>2756</v>
      </c>
      <c r="AA1269" t="s">
        <v>1193</v>
      </c>
      <c r="AE1269" s="44">
        <v>33</v>
      </c>
      <c r="AF1269" s="46">
        <v>11</v>
      </c>
      <c r="AG1269" s="46">
        <v>145</v>
      </c>
      <c r="AH1269" s="50">
        <v>79780</v>
      </c>
      <c r="AI1269" s="50">
        <f t="shared" si="253"/>
        <v>33011</v>
      </c>
      <c r="AJ1269" t="s">
        <v>1483</v>
      </c>
      <c r="AQ1269" s="1">
        <f t="shared" si="261"/>
        <v>4739</v>
      </c>
      <c r="AR1269" s="1">
        <v>4385</v>
      </c>
      <c r="AS1269" s="1">
        <v>354</v>
      </c>
    </row>
    <row r="1270" spans="1:45" hidden="1" outlineLevel="1">
      <c r="A1270" t="s">
        <v>664</v>
      </c>
      <c r="B1270" s="11" t="s">
        <v>1772</v>
      </c>
      <c r="E1270" s="1">
        <f t="shared" si="260"/>
        <v>1403</v>
      </c>
      <c r="G1270" s="1">
        <v>1109</v>
      </c>
      <c r="H1270" s="1">
        <v>1104</v>
      </c>
      <c r="I1270" s="2"/>
      <c r="J1270" s="2">
        <f t="shared" si="252"/>
        <v>0.78688524590163933</v>
      </c>
      <c r="K1270" s="10">
        <f t="shared" si="262"/>
        <v>2</v>
      </c>
      <c r="L1270" s="9">
        <f t="shared" si="254"/>
        <v>3</v>
      </c>
      <c r="M1270" s="8">
        <f t="shared" si="255"/>
        <v>1</v>
      </c>
      <c r="N1270" s="2">
        <f t="shared" si="256"/>
        <v>0.21881682109764788</v>
      </c>
      <c r="O1270" s="2">
        <f t="shared" si="257"/>
        <v>0.14326443335709194</v>
      </c>
      <c r="P1270" s="2">
        <f t="shared" si="258"/>
        <v>0.63791874554526018</v>
      </c>
      <c r="Q1270" s="2">
        <f t="shared" si="259"/>
        <v>0</v>
      </c>
      <c r="R1270" s="1">
        <v>307</v>
      </c>
      <c r="S1270" s="1">
        <v>201</v>
      </c>
      <c r="T1270" s="1">
        <v>895</v>
      </c>
      <c r="AA1270" t="s">
        <v>2485</v>
      </c>
      <c r="AE1270" s="44">
        <v>33</v>
      </c>
      <c r="AF1270" s="46">
        <v>13</v>
      </c>
      <c r="AG1270" s="46">
        <v>130</v>
      </c>
      <c r="AH1270" s="50">
        <v>80020</v>
      </c>
      <c r="AI1270" s="50">
        <f t="shared" si="253"/>
        <v>33013</v>
      </c>
      <c r="AJ1270" t="s">
        <v>1483</v>
      </c>
      <c r="AQ1270" s="1">
        <f t="shared" si="261"/>
        <v>1109</v>
      </c>
      <c r="AR1270" s="1">
        <v>1037</v>
      </c>
      <c r="AS1270" s="1">
        <v>72</v>
      </c>
    </row>
    <row r="1271" spans="1:45" hidden="1" outlineLevel="1">
      <c r="A1271" t="s">
        <v>1960</v>
      </c>
      <c r="B1271" s="11" t="s">
        <v>1772</v>
      </c>
      <c r="E1271" s="1">
        <f t="shared" si="260"/>
        <v>686</v>
      </c>
      <c r="G1271" s="1">
        <v>541</v>
      </c>
      <c r="H1271" s="1">
        <v>537</v>
      </c>
      <c r="I1271" s="2"/>
      <c r="J1271" s="2">
        <f t="shared" si="252"/>
        <v>0.78279883381924198</v>
      </c>
      <c r="K1271" s="10">
        <f t="shared" si="262"/>
        <v>3</v>
      </c>
      <c r="L1271" s="9">
        <f t="shared" si="254"/>
        <v>2</v>
      </c>
      <c r="M1271" s="8">
        <f t="shared" si="255"/>
        <v>1</v>
      </c>
      <c r="N1271" s="2">
        <f t="shared" si="256"/>
        <v>0.17930029154518951</v>
      </c>
      <c r="O1271" s="2">
        <f t="shared" si="257"/>
        <v>0.35131195335276966</v>
      </c>
      <c r="P1271" s="2">
        <f t="shared" si="258"/>
        <v>0.46938775510204084</v>
      </c>
      <c r="Q1271" s="2">
        <f t="shared" si="259"/>
        <v>-5.5511151231257827E-17</v>
      </c>
      <c r="R1271" s="1">
        <v>123</v>
      </c>
      <c r="S1271" s="1">
        <v>241</v>
      </c>
      <c r="T1271" s="1">
        <v>322</v>
      </c>
      <c r="AA1271" t="s">
        <v>1828</v>
      </c>
      <c r="AE1271" s="44">
        <v>33</v>
      </c>
      <c r="AF1271" s="46">
        <v>9</v>
      </c>
      <c r="AG1271" s="46">
        <v>185</v>
      </c>
      <c r="AH1271" s="50">
        <v>80500</v>
      </c>
      <c r="AI1271" s="50">
        <f t="shared" si="253"/>
        <v>33009</v>
      </c>
      <c r="AJ1271" t="s">
        <v>1483</v>
      </c>
      <c r="AQ1271" s="1">
        <f t="shared" si="261"/>
        <v>541</v>
      </c>
      <c r="AR1271" s="1">
        <v>480</v>
      </c>
      <c r="AS1271" s="1">
        <v>61</v>
      </c>
    </row>
    <row r="1272" spans="1:45" hidden="1" outlineLevel="1">
      <c r="A1272" t="s">
        <v>2838</v>
      </c>
      <c r="B1272" s="11" t="s">
        <v>1772</v>
      </c>
      <c r="E1272" s="1">
        <f t="shared" si="260"/>
        <v>25</v>
      </c>
      <c r="G1272" s="1">
        <v>23</v>
      </c>
      <c r="H1272" s="1">
        <v>23</v>
      </c>
      <c r="I1272" s="2"/>
      <c r="J1272" s="2">
        <f t="shared" si="252"/>
        <v>0.92</v>
      </c>
      <c r="K1272" s="10">
        <f t="shared" si="262"/>
        <v>2</v>
      </c>
      <c r="L1272" s="9">
        <f t="shared" si="254"/>
        <v>3</v>
      </c>
      <c r="M1272" s="8">
        <f t="shared" si="255"/>
        <v>1</v>
      </c>
      <c r="N1272" s="2">
        <f t="shared" si="256"/>
        <v>0.28000000000000003</v>
      </c>
      <c r="O1272" s="2">
        <f t="shared" si="257"/>
        <v>0.04</v>
      </c>
      <c r="P1272" s="2">
        <f t="shared" si="258"/>
        <v>0.68</v>
      </c>
      <c r="Q1272" s="2">
        <f t="shared" si="259"/>
        <v>-1.1102230246251565E-16</v>
      </c>
      <c r="R1272" s="1">
        <v>7</v>
      </c>
      <c r="S1272" s="1">
        <v>1</v>
      </c>
      <c r="T1272" s="1">
        <v>17</v>
      </c>
      <c r="AA1272" t="s">
        <v>184</v>
      </c>
      <c r="AE1272" s="44">
        <v>33</v>
      </c>
      <c r="AF1272" s="46">
        <v>7</v>
      </c>
      <c r="AG1272" s="46">
        <v>210</v>
      </c>
      <c r="AH1272" s="50">
        <v>80740</v>
      </c>
      <c r="AI1272" s="50">
        <f t="shared" si="253"/>
        <v>33007</v>
      </c>
      <c r="AJ1272" t="s">
        <v>640</v>
      </c>
      <c r="AQ1272" s="1">
        <f t="shared" si="261"/>
        <v>23</v>
      </c>
      <c r="AR1272" s="1">
        <v>20</v>
      </c>
      <c r="AS1272" s="1">
        <v>3</v>
      </c>
    </row>
    <row r="1273" spans="1:45" hidden="1" outlineLevel="1">
      <c r="A1273" t="s">
        <v>2509</v>
      </c>
      <c r="B1273" s="11" t="s">
        <v>1772</v>
      </c>
      <c r="E1273" s="1">
        <f t="shared" si="260"/>
        <v>1298</v>
      </c>
      <c r="G1273" s="1">
        <v>1114</v>
      </c>
      <c r="H1273" s="1">
        <v>1100</v>
      </c>
      <c r="I1273" s="2"/>
      <c r="J1273" s="2">
        <f t="shared" si="252"/>
        <v>0.84745762711864403</v>
      </c>
      <c r="K1273" s="10">
        <f t="shared" si="262"/>
        <v>2</v>
      </c>
      <c r="L1273" s="9">
        <f t="shared" si="254"/>
        <v>3</v>
      </c>
      <c r="M1273" s="8">
        <f t="shared" si="255"/>
        <v>1</v>
      </c>
      <c r="N1273" s="2">
        <f t="shared" si="256"/>
        <v>0.23035439137134053</v>
      </c>
      <c r="O1273" s="2">
        <f t="shared" si="257"/>
        <v>0.21417565485362094</v>
      </c>
      <c r="P1273" s="2">
        <f t="shared" si="258"/>
        <v>0.55546995377503849</v>
      </c>
      <c r="Q1273" s="2">
        <f t="shared" si="259"/>
        <v>0</v>
      </c>
      <c r="R1273" s="1">
        <v>299</v>
      </c>
      <c r="S1273" s="1">
        <v>278</v>
      </c>
      <c r="T1273" s="1">
        <v>721</v>
      </c>
      <c r="AA1273" t="s">
        <v>1792</v>
      </c>
      <c r="AE1273" s="44">
        <v>33</v>
      </c>
      <c r="AF1273" s="46">
        <v>5</v>
      </c>
      <c r="AG1273" s="46">
        <v>110</v>
      </c>
      <c r="AH1273" s="50">
        <v>82660</v>
      </c>
      <c r="AI1273" s="50">
        <f t="shared" si="253"/>
        <v>33005</v>
      </c>
      <c r="AJ1273" t="s">
        <v>1483</v>
      </c>
      <c r="AQ1273" s="1">
        <f t="shared" si="261"/>
        <v>1114</v>
      </c>
      <c r="AR1273" s="1">
        <v>976</v>
      </c>
      <c r="AS1273" s="1">
        <v>138</v>
      </c>
    </row>
    <row r="1274" spans="1:45" hidden="1" outlineLevel="1">
      <c r="A1274" t="s">
        <v>855</v>
      </c>
      <c r="B1274" s="11" t="s">
        <v>1772</v>
      </c>
      <c r="E1274" s="1">
        <f t="shared" si="260"/>
        <v>1465</v>
      </c>
      <c r="G1274" s="1">
        <v>1142</v>
      </c>
      <c r="H1274" s="1">
        <v>1135</v>
      </c>
      <c r="I1274" s="2"/>
      <c r="J1274" s="2">
        <f t="shared" si="252"/>
        <v>0.77474402730375425</v>
      </c>
      <c r="K1274" s="10">
        <f t="shared" si="262"/>
        <v>3</v>
      </c>
      <c r="L1274" s="9">
        <f t="shared" si="254"/>
        <v>2</v>
      </c>
      <c r="M1274" s="8">
        <f t="shared" si="255"/>
        <v>1</v>
      </c>
      <c r="N1274" s="2">
        <f t="shared" si="256"/>
        <v>0.26484641638225254</v>
      </c>
      <c r="O1274" s="2">
        <f t="shared" si="257"/>
        <v>0.3392491467576792</v>
      </c>
      <c r="P1274" s="2">
        <f t="shared" si="258"/>
        <v>0.39590443686006827</v>
      </c>
      <c r="Q1274" s="2">
        <f t="shared" si="259"/>
        <v>-5.5511151231257827E-17</v>
      </c>
      <c r="R1274" s="1">
        <v>388</v>
      </c>
      <c r="S1274" s="1">
        <v>497</v>
      </c>
      <c r="T1274" s="1">
        <v>580</v>
      </c>
      <c r="AA1274" t="s">
        <v>184</v>
      </c>
      <c r="AE1274" s="44">
        <v>33</v>
      </c>
      <c r="AF1274" s="46">
        <v>7</v>
      </c>
      <c r="AG1274" s="46">
        <v>215</v>
      </c>
      <c r="AH1274" s="50">
        <v>84420</v>
      </c>
      <c r="AI1274" s="50">
        <f t="shared" si="253"/>
        <v>33007</v>
      </c>
      <c r="AJ1274" t="s">
        <v>1483</v>
      </c>
      <c r="AQ1274" s="1">
        <f t="shared" si="261"/>
        <v>1142</v>
      </c>
      <c r="AR1274" s="1">
        <v>1015</v>
      </c>
      <c r="AS1274" s="1">
        <v>127</v>
      </c>
    </row>
    <row r="1275" spans="1:45" hidden="1" outlineLevel="1">
      <c r="A1275" t="s">
        <v>2764</v>
      </c>
      <c r="B1275" s="11" t="s">
        <v>1772</v>
      </c>
      <c r="E1275" s="1">
        <f t="shared" si="260"/>
        <v>1053</v>
      </c>
      <c r="G1275" s="1">
        <v>847</v>
      </c>
      <c r="H1275" s="1">
        <v>845</v>
      </c>
      <c r="I1275" s="2"/>
      <c r="J1275" s="2">
        <f t="shared" si="252"/>
        <v>0.80246913580246915</v>
      </c>
      <c r="K1275" s="10">
        <f t="shared" si="262"/>
        <v>2</v>
      </c>
      <c r="L1275" s="9">
        <f t="shared" si="254"/>
        <v>3</v>
      </c>
      <c r="M1275" s="8">
        <f t="shared" si="255"/>
        <v>1</v>
      </c>
      <c r="N1275" s="2">
        <f t="shared" si="256"/>
        <v>0.27730294396961064</v>
      </c>
      <c r="O1275" s="2">
        <f t="shared" si="257"/>
        <v>0.23361823361823361</v>
      </c>
      <c r="P1275" s="2">
        <f t="shared" si="258"/>
        <v>0.48907882241215572</v>
      </c>
      <c r="Q1275" s="2">
        <f t="shared" si="259"/>
        <v>0</v>
      </c>
      <c r="R1275" s="1">
        <v>292</v>
      </c>
      <c r="S1275" s="1">
        <v>246</v>
      </c>
      <c r="T1275" s="1">
        <v>515</v>
      </c>
      <c r="AA1275" t="s">
        <v>2485</v>
      </c>
      <c r="AE1275" s="44">
        <v>33</v>
      </c>
      <c r="AF1275" s="46">
        <v>13</v>
      </c>
      <c r="AG1275" s="46">
        <v>135</v>
      </c>
      <c r="AH1275" s="50">
        <v>84900</v>
      </c>
      <c r="AI1275" s="50">
        <f t="shared" si="253"/>
        <v>33013</v>
      </c>
      <c r="AJ1275" t="s">
        <v>1483</v>
      </c>
      <c r="AQ1275" s="1">
        <f t="shared" si="261"/>
        <v>847</v>
      </c>
      <c r="AR1275" s="1">
        <v>780</v>
      </c>
      <c r="AS1275" s="1">
        <v>67</v>
      </c>
    </row>
    <row r="1276" spans="1:45" hidden="1" outlineLevel="1">
      <c r="A1276" t="s">
        <v>2172</v>
      </c>
      <c r="B1276" s="11" t="s">
        <v>1772</v>
      </c>
      <c r="E1276" s="1">
        <f t="shared" si="260"/>
        <v>3104</v>
      </c>
      <c r="G1276" s="1">
        <v>2313</v>
      </c>
      <c r="H1276" s="1">
        <v>2298</v>
      </c>
      <c r="I1276" s="2"/>
      <c r="J1276" s="2">
        <f t="shared" si="252"/>
        <v>0.74033505154639179</v>
      </c>
      <c r="K1276" s="10">
        <f t="shared" si="262"/>
        <v>2</v>
      </c>
      <c r="L1276" s="9">
        <f t="shared" si="254"/>
        <v>3</v>
      </c>
      <c r="M1276" s="8">
        <f t="shared" si="255"/>
        <v>1</v>
      </c>
      <c r="N1276" s="2">
        <f t="shared" si="256"/>
        <v>0.27319587628865977</v>
      </c>
      <c r="O1276" s="2">
        <f t="shared" si="257"/>
        <v>0.25708762886597936</v>
      </c>
      <c r="P1276" s="2">
        <f t="shared" si="258"/>
        <v>0.46971649484536082</v>
      </c>
      <c r="Q1276" s="2">
        <f t="shared" si="259"/>
        <v>1.1102230246251565E-16</v>
      </c>
      <c r="R1276" s="1">
        <v>848</v>
      </c>
      <c r="S1276" s="1">
        <v>798</v>
      </c>
      <c r="T1276" s="1">
        <v>1458</v>
      </c>
      <c r="AA1276" t="s">
        <v>1193</v>
      </c>
      <c r="AE1276" s="44">
        <v>33</v>
      </c>
      <c r="AF1276" s="46">
        <v>11</v>
      </c>
      <c r="AG1276" s="46">
        <v>150</v>
      </c>
      <c r="AH1276" s="50">
        <v>85220</v>
      </c>
      <c r="AI1276" s="50">
        <f t="shared" si="253"/>
        <v>33011</v>
      </c>
      <c r="AJ1276" t="s">
        <v>1483</v>
      </c>
      <c r="AQ1276" s="1">
        <f t="shared" si="261"/>
        <v>2313</v>
      </c>
      <c r="AR1276" s="1">
        <v>2088</v>
      </c>
      <c r="AS1276" s="1">
        <v>225</v>
      </c>
    </row>
    <row r="1277" spans="1:45" hidden="1" outlineLevel="1">
      <c r="A1277" t="s">
        <v>691</v>
      </c>
      <c r="B1277" s="11" t="s">
        <v>1772</v>
      </c>
      <c r="E1277" s="1">
        <f t="shared" si="260"/>
        <v>2978</v>
      </c>
      <c r="G1277" s="1">
        <v>1961</v>
      </c>
      <c r="H1277" s="1">
        <v>1934</v>
      </c>
      <c r="I1277" s="2"/>
      <c r="J1277" s="2">
        <f t="shared" ref="J1277:J1340" si="263">H1277/E1277</f>
        <v>0.64942914707857624</v>
      </c>
      <c r="K1277" s="10">
        <f t="shared" si="262"/>
        <v>2</v>
      </c>
      <c r="L1277" s="9">
        <f t="shared" si="254"/>
        <v>3</v>
      </c>
      <c r="M1277" s="8">
        <f t="shared" si="255"/>
        <v>1</v>
      </c>
      <c r="N1277" s="2">
        <f t="shared" si="256"/>
        <v>0.35829415715245133</v>
      </c>
      <c r="O1277" s="2">
        <f t="shared" si="257"/>
        <v>0.22028206850235058</v>
      </c>
      <c r="P1277" s="2">
        <f t="shared" si="258"/>
        <v>0.42142377434519812</v>
      </c>
      <c r="Q1277" s="2">
        <f t="shared" si="259"/>
        <v>-5.5511151231257827E-17</v>
      </c>
      <c r="R1277" s="1">
        <v>1067</v>
      </c>
      <c r="S1277" s="1">
        <v>656</v>
      </c>
      <c r="T1277" s="1">
        <v>1255</v>
      </c>
      <c r="AA1277" t="s">
        <v>1792</v>
      </c>
      <c r="AE1277" s="44">
        <v>33</v>
      </c>
      <c r="AF1277" s="46">
        <v>5</v>
      </c>
      <c r="AG1277" s="46">
        <v>115</v>
      </c>
      <c r="AH1277" s="50">
        <v>85540</v>
      </c>
      <c r="AI1277" s="50">
        <f t="shared" si="253"/>
        <v>33005</v>
      </c>
      <c r="AJ1277" t="s">
        <v>1483</v>
      </c>
      <c r="AQ1277" s="1">
        <f t="shared" si="261"/>
        <v>1961</v>
      </c>
      <c r="AR1277" s="1">
        <v>1780</v>
      </c>
      <c r="AS1277" s="1">
        <v>181</v>
      </c>
    </row>
    <row r="1278" spans="1:45" hidden="1" outlineLevel="1">
      <c r="A1278" t="s">
        <v>2334</v>
      </c>
      <c r="B1278" s="11" t="s">
        <v>1772</v>
      </c>
      <c r="E1278" s="1">
        <f t="shared" si="260"/>
        <v>9929</v>
      </c>
      <c r="G1278" s="1">
        <v>7949</v>
      </c>
      <c r="H1278" s="1">
        <v>7881</v>
      </c>
      <c r="I1278" s="2"/>
      <c r="J1278" s="2">
        <f t="shared" si="263"/>
        <v>0.79373552220767452</v>
      </c>
      <c r="K1278" s="10">
        <f t="shared" si="262"/>
        <v>3</v>
      </c>
      <c r="L1278" s="9">
        <f t="shared" si="254"/>
        <v>1</v>
      </c>
      <c r="M1278" s="8">
        <f t="shared" si="255"/>
        <v>2</v>
      </c>
      <c r="N1278" s="2">
        <f t="shared" si="256"/>
        <v>0.22499748212307383</v>
      </c>
      <c r="O1278" s="2">
        <f t="shared" si="257"/>
        <v>0.3936952361768557</v>
      </c>
      <c r="P1278" s="2">
        <f t="shared" si="258"/>
        <v>0.3813072817000705</v>
      </c>
      <c r="Q1278" s="2">
        <f t="shared" si="259"/>
        <v>0</v>
      </c>
      <c r="R1278" s="1">
        <v>2234</v>
      </c>
      <c r="S1278" s="1">
        <v>3909</v>
      </c>
      <c r="T1278" s="1">
        <v>3786</v>
      </c>
      <c r="AA1278" t="s">
        <v>2800</v>
      </c>
      <c r="AE1278" s="44">
        <v>33</v>
      </c>
      <c r="AF1278" s="46">
        <v>15</v>
      </c>
      <c r="AG1278" s="46">
        <v>185</v>
      </c>
      <c r="AH1278" s="50">
        <v>85780</v>
      </c>
      <c r="AI1278" s="50">
        <f t="shared" si="253"/>
        <v>33015</v>
      </c>
      <c r="AJ1278" t="s">
        <v>1483</v>
      </c>
      <c r="AQ1278" s="1">
        <f t="shared" si="261"/>
        <v>7949</v>
      </c>
      <c r="AR1278" s="1">
        <v>6989</v>
      </c>
      <c r="AS1278" s="1">
        <v>960</v>
      </c>
    </row>
    <row r="1279" spans="1:45" hidden="1" outlineLevel="1">
      <c r="A1279" t="s">
        <v>2459</v>
      </c>
      <c r="B1279" s="11" t="s">
        <v>1772</v>
      </c>
      <c r="E1279" s="1">
        <f t="shared" si="260"/>
        <v>157</v>
      </c>
      <c r="G1279" s="1">
        <v>126</v>
      </c>
      <c r="H1279" s="1">
        <v>126</v>
      </c>
      <c r="I1279" s="2"/>
      <c r="J1279" s="2">
        <f t="shared" si="263"/>
        <v>0.80254777070063699</v>
      </c>
      <c r="K1279" s="10">
        <f t="shared" si="262"/>
        <v>3</v>
      </c>
      <c r="L1279" s="9">
        <f t="shared" si="254"/>
        <v>2</v>
      </c>
      <c r="M1279" s="8">
        <f t="shared" si="255"/>
        <v>1</v>
      </c>
      <c r="N1279" s="2">
        <f t="shared" si="256"/>
        <v>0.17834394904458598</v>
      </c>
      <c r="O1279" s="2">
        <f t="shared" si="257"/>
        <v>0.21019108280254778</v>
      </c>
      <c r="P1279" s="2">
        <f t="shared" si="258"/>
        <v>0.61146496815286622</v>
      </c>
      <c r="Q1279" s="2">
        <f t="shared" si="259"/>
        <v>1.1102230246251565E-16</v>
      </c>
      <c r="R1279" s="1">
        <v>28</v>
      </c>
      <c r="S1279" s="1">
        <v>33</v>
      </c>
      <c r="T1279" s="1">
        <v>96</v>
      </c>
      <c r="AA1279" t="s">
        <v>1193</v>
      </c>
      <c r="AE1279" s="44">
        <v>33</v>
      </c>
      <c r="AF1279" s="46">
        <v>11</v>
      </c>
      <c r="AG1279" s="46">
        <v>155</v>
      </c>
      <c r="AH1279" s="50">
        <v>85940</v>
      </c>
      <c r="AI1279" s="50">
        <f t="shared" ref="AI1279:AI1342" si="264">AE1279*1000+AF1279</f>
        <v>33011</v>
      </c>
      <c r="AJ1279" t="s">
        <v>1483</v>
      </c>
      <c r="AQ1279" s="1">
        <f t="shared" si="261"/>
        <v>126</v>
      </c>
      <c r="AR1279" s="1">
        <v>117</v>
      </c>
      <c r="AS1279" s="1">
        <v>9</v>
      </c>
    </row>
    <row r="1280" spans="1:45" hidden="1" outlineLevel="1">
      <c r="A1280" t="s">
        <v>3</v>
      </c>
      <c r="B1280" s="11" t="s">
        <v>1772</v>
      </c>
      <c r="E1280" s="1">
        <f t="shared" si="260"/>
        <v>5550</v>
      </c>
      <c r="G1280" s="1">
        <v>4293</v>
      </c>
      <c r="H1280" s="1">
        <v>4204</v>
      </c>
      <c r="I1280" s="2"/>
      <c r="J1280" s="2">
        <f t="shared" si="263"/>
        <v>0.75747747747747751</v>
      </c>
      <c r="K1280" s="10">
        <f t="shared" si="262"/>
        <v>3</v>
      </c>
      <c r="L1280" s="9">
        <f t="shared" si="254"/>
        <v>2</v>
      </c>
      <c r="M1280" s="8">
        <f t="shared" si="255"/>
        <v>1</v>
      </c>
      <c r="N1280" s="2">
        <f t="shared" si="256"/>
        <v>0.21045045045045044</v>
      </c>
      <c r="O1280" s="2">
        <f t="shared" si="257"/>
        <v>0.39405405405405408</v>
      </c>
      <c r="P1280" s="2">
        <f t="shared" si="258"/>
        <v>0.39549549549549551</v>
      </c>
      <c r="Q1280" s="2">
        <f t="shared" si="259"/>
        <v>0</v>
      </c>
      <c r="R1280" s="1">
        <v>1168</v>
      </c>
      <c r="S1280" s="1">
        <v>2187</v>
      </c>
      <c r="T1280" s="1">
        <v>2195</v>
      </c>
      <c r="AA1280" t="s">
        <v>1531</v>
      </c>
      <c r="AE1280" s="44">
        <v>33</v>
      </c>
      <c r="AF1280" s="46">
        <v>3</v>
      </c>
      <c r="AG1280" s="46">
        <v>95</v>
      </c>
      <c r="AH1280" s="50">
        <v>86420</v>
      </c>
      <c r="AI1280" s="50">
        <f t="shared" si="264"/>
        <v>33003</v>
      </c>
      <c r="AJ1280" t="s">
        <v>1483</v>
      </c>
      <c r="AQ1280" s="1">
        <f t="shared" si="261"/>
        <v>4293</v>
      </c>
      <c r="AR1280" s="1">
        <v>3621</v>
      </c>
      <c r="AS1280" s="1">
        <v>672</v>
      </c>
    </row>
    <row r="1281" spans="1:45" hidden="1" outlineLevel="1">
      <c r="A1281" t="s">
        <v>1659</v>
      </c>
      <c r="B1281" s="11" t="s">
        <v>1772</v>
      </c>
      <c r="E1281" s="1">
        <f t="shared" si="260"/>
        <v>969</v>
      </c>
      <c r="G1281" s="1">
        <v>767</v>
      </c>
      <c r="H1281" s="1">
        <v>761</v>
      </c>
      <c r="I1281" s="2"/>
      <c r="J1281" s="2">
        <f t="shared" si="263"/>
        <v>0.78534571723426216</v>
      </c>
      <c r="K1281" s="10">
        <f t="shared" si="262"/>
        <v>3</v>
      </c>
      <c r="L1281" s="9">
        <f t="shared" si="254"/>
        <v>2</v>
      </c>
      <c r="M1281" s="8">
        <f t="shared" si="255"/>
        <v>1</v>
      </c>
      <c r="N1281" s="2">
        <f t="shared" si="256"/>
        <v>0.20330237358101136</v>
      </c>
      <c r="O1281" s="2">
        <f t="shared" si="257"/>
        <v>0.25077399380804954</v>
      </c>
      <c r="P1281" s="2">
        <f t="shared" si="258"/>
        <v>0.54592363261093912</v>
      </c>
      <c r="Q1281" s="2">
        <f t="shared" si="259"/>
        <v>0</v>
      </c>
      <c r="R1281" s="1">
        <v>197</v>
      </c>
      <c r="S1281" s="1">
        <v>243</v>
      </c>
      <c r="T1281" s="1">
        <v>529</v>
      </c>
      <c r="AA1281" t="s">
        <v>1828</v>
      </c>
      <c r="AE1281" s="44">
        <v>33</v>
      </c>
      <c r="AF1281" s="46">
        <v>9</v>
      </c>
      <c r="AG1281" s="46">
        <v>190</v>
      </c>
      <c r="AH1281" s="50">
        <v>87060</v>
      </c>
      <c r="AI1281" s="50">
        <f t="shared" si="264"/>
        <v>33009</v>
      </c>
      <c r="AJ1281" t="s">
        <v>1483</v>
      </c>
      <c r="AQ1281" s="1">
        <f t="shared" si="261"/>
        <v>767</v>
      </c>
      <c r="AR1281" s="1">
        <v>666</v>
      </c>
      <c r="AS1281" s="1">
        <v>101</v>
      </c>
    </row>
    <row r="1282" spans="1:45" collapsed="1">
      <c r="A1282" s="11" t="s">
        <v>2416</v>
      </c>
      <c r="B1282" s="11" t="s">
        <v>541</v>
      </c>
      <c r="E1282" s="1">
        <f>SUM(E1041:E1281)</f>
        <v>958528</v>
      </c>
      <c r="G1282" s="1">
        <f>SUM(G1041:G1281)</f>
        <v>719403</v>
      </c>
      <c r="H1282" s="1">
        <v>710970</v>
      </c>
      <c r="I1282" s="2"/>
      <c r="J1282" s="2">
        <f t="shared" si="263"/>
        <v>0.74173107097549573</v>
      </c>
      <c r="K1282" s="10">
        <f t="shared" si="262"/>
        <v>2</v>
      </c>
      <c r="L1282" s="9">
        <f t="shared" ref="L1282:L1323" si="265">IF(S1282&gt;0,RANK(S1282,$R1282:$W1282),"")</f>
        <v>3</v>
      </c>
      <c r="M1282" s="8">
        <f t="shared" ref="M1282:M1323" si="266">IF(T1282&gt;0,RANK(T1282,$R1282:$W1282),"")</f>
        <v>1</v>
      </c>
      <c r="N1282" s="2">
        <f t="shared" si="256"/>
        <v>0.29464032349602726</v>
      </c>
      <c r="O1282" s="2">
        <f t="shared" si="257"/>
        <v>0.29264351171796754</v>
      </c>
      <c r="P1282" s="2">
        <f t="shared" si="258"/>
        <v>0.4127161647860052</v>
      </c>
      <c r="Q1282" s="2">
        <f t="shared" si="259"/>
        <v>-5.5511151231257827E-17</v>
      </c>
      <c r="R1282" s="1">
        <f>SUM(R1041:R1281)</f>
        <v>282421</v>
      </c>
      <c r="S1282" s="1">
        <f>SUM(S1041:S1281)</f>
        <v>280507</v>
      </c>
      <c r="T1282" s="1">
        <f>SUM(T1041:T1281)</f>
        <v>395600</v>
      </c>
      <c r="AE1282" s="44">
        <v>33</v>
      </c>
      <c r="AI1282" s="44">
        <v>33</v>
      </c>
      <c r="AJ1282" t="s">
        <v>678</v>
      </c>
      <c r="AQ1282" s="1">
        <f t="shared" ref="AQ1282:AS1282" si="267">SUM(AQ1041:AQ1281)</f>
        <v>719403</v>
      </c>
      <c r="AR1282" s="1">
        <f t="shared" si="267"/>
        <v>647139</v>
      </c>
      <c r="AS1282" s="1">
        <f t="shared" si="267"/>
        <v>72264</v>
      </c>
    </row>
    <row r="1283" spans="1:45">
      <c r="B1283" s="11"/>
      <c r="H1283" s="1"/>
      <c r="I1283" s="2"/>
      <c r="J1283" s="2"/>
      <c r="AQ1283" s="1"/>
      <c r="AR1283" s="1"/>
      <c r="AS1283" s="1"/>
    </row>
    <row r="1284" spans="1:45" hidden="1" outlineLevel="1">
      <c r="A1284" t="s">
        <v>86</v>
      </c>
      <c r="B1284" s="11" t="s">
        <v>1508</v>
      </c>
      <c r="E1284" s="1">
        <f>SUM(R1284:X1284)</f>
        <v>13953</v>
      </c>
      <c r="G1284" s="1">
        <v>9938</v>
      </c>
      <c r="H1284" s="1">
        <v>9905</v>
      </c>
      <c r="I1284" s="2"/>
      <c r="J1284" s="2">
        <f t="shared" si="263"/>
        <v>0.70988317924460687</v>
      </c>
      <c r="K1284" s="10">
        <f t="shared" si="262"/>
        <v>2</v>
      </c>
      <c r="L1284" s="9">
        <f t="shared" si="265"/>
        <v>3</v>
      </c>
      <c r="M1284" s="8">
        <f t="shared" si="266"/>
        <v>1</v>
      </c>
      <c r="N1284" s="2">
        <f t="shared" ref="N1284:N1323" si="268">IF(SUM($R1284:$W1284)=0,"-",R1284/SUM($R1284:$W1284))</f>
        <v>0.31663441553787713</v>
      </c>
      <c r="O1284" s="2">
        <f t="shared" ref="O1284:O1323" si="269">IF(SUM($R1284:$W1284)=0,"-",S1284/SUM($R1284:$W1284))</f>
        <v>0.19873862251845481</v>
      </c>
      <c r="P1284" s="2">
        <f t="shared" ref="P1284:P1323" si="270">IF(SUM($R1284:$W1284)=0,"-",T1284/SUM($R1284:$W1284))</f>
        <v>0.48462696194366806</v>
      </c>
      <c r="Q1284" s="2">
        <f t="shared" ref="Q1284:Q1323" si="271">IF(SUM($R1284:$W1284)=0,"-",(1-N1284-O1284-P1284))</f>
        <v>5.5511151231257827E-17</v>
      </c>
      <c r="R1284" s="1">
        <v>4418</v>
      </c>
      <c r="S1284" s="1">
        <v>2773</v>
      </c>
      <c r="T1284" s="1">
        <v>6762</v>
      </c>
      <c r="AA1284" t="s">
        <v>2264</v>
      </c>
      <c r="AE1284" s="44">
        <v>44</v>
      </c>
      <c r="AF1284" s="46">
        <v>1</v>
      </c>
      <c r="AG1284" s="46">
        <v>5</v>
      </c>
      <c r="AH1284" s="50">
        <v>5140</v>
      </c>
      <c r="AI1284" s="50">
        <f t="shared" si="264"/>
        <v>44001</v>
      </c>
      <c r="AJ1284" t="s">
        <v>1483</v>
      </c>
      <c r="AQ1284" s="1">
        <f>AR1284+AS1284</f>
        <v>9938</v>
      </c>
      <c r="AR1284" s="1">
        <v>9243</v>
      </c>
      <c r="AS1284" s="1">
        <v>695</v>
      </c>
    </row>
    <row r="1285" spans="1:45" hidden="1" outlineLevel="1">
      <c r="A1285" t="s">
        <v>2264</v>
      </c>
      <c r="B1285" s="11" t="s">
        <v>1508</v>
      </c>
      <c r="E1285" s="1">
        <f t="shared" ref="E1285:E1322" si="272">SUM(R1285:X1285)</f>
        <v>17510</v>
      </c>
      <c r="G1285" s="1">
        <v>10961</v>
      </c>
      <c r="H1285" s="1">
        <v>10869</v>
      </c>
      <c r="I1285" s="2"/>
      <c r="J1285" s="2">
        <f t="shared" si="263"/>
        <v>0.62073101085094229</v>
      </c>
      <c r="K1285" s="10">
        <f t="shared" si="262"/>
        <v>2</v>
      </c>
      <c r="L1285" s="9">
        <f t="shared" si="265"/>
        <v>3</v>
      </c>
      <c r="M1285" s="8">
        <f t="shared" si="266"/>
        <v>1</v>
      </c>
      <c r="N1285" s="2">
        <f t="shared" si="268"/>
        <v>0.35899486007995429</v>
      </c>
      <c r="O1285" s="2">
        <f t="shared" si="269"/>
        <v>0.11890348372358653</v>
      </c>
      <c r="P1285" s="2">
        <f t="shared" si="270"/>
        <v>0.52210165619645921</v>
      </c>
      <c r="Q1285" s="2">
        <f t="shared" si="271"/>
        <v>0</v>
      </c>
      <c r="R1285" s="1">
        <v>6286</v>
      </c>
      <c r="S1285" s="1">
        <v>2082</v>
      </c>
      <c r="T1285" s="1">
        <v>9142</v>
      </c>
      <c r="AA1285" t="s">
        <v>2264</v>
      </c>
      <c r="AE1285" s="44">
        <v>44</v>
      </c>
      <c r="AF1285" s="46">
        <v>1</v>
      </c>
      <c r="AG1285" s="46">
        <v>10</v>
      </c>
      <c r="AH1285" s="50">
        <v>9280</v>
      </c>
      <c r="AI1285" s="50">
        <f t="shared" si="264"/>
        <v>44001</v>
      </c>
      <c r="AJ1285" t="s">
        <v>1483</v>
      </c>
      <c r="AQ1285" s="1">
        <f t="shared" ref="AQ1285:AQ1322" si="273">AR1285+AS1285</f>
        <v>10961</v>
      </c>
      <c r="AR1285" s="1">
        <v>10398</v>
      </c>
      <c r="AS1285" s="1">
        <v>563</v>
      </c>
    </row>
    <row r="1286" spans="1:45" hidden="1" outlineLevel="1">
      <c r="A1286" t="s">
        <v>2245</v>
      </c>
      <c r="B1286" s="11" t="s">
        <v>1508</v>
      </c>
      <c r="E1286" s="1">
        <f t="shared" si="272"/>
        <v>11614</v>
      </c>
      <c r="G1286" s="1">
        <v>7135</v>
      </c>
      <c r="H1286" s="1">
        <v>7091</v>
      </c>
      <c r="I1286" s="2"/>
      <c r="J1286" s="2">
        <f t="shared" si="263"/>
        <v>0.61055622524539344</v>
      </c>
      <c r="K1286" s="10">
        <f t="shared" si="262"/>
        <v>2</v>
      </c>
      <c r="L1286" s="9">
        <f t="shared" si="265"/>
        <v>3</v>
      </c>
      <c r="M1286" s="8">
        <f t="shared" si="266"/>
        <v>1</v>
      </c>
      <c r="N1286" s="2">
        <f t="shared" si="268"/>
        <v>0.33089374892371276</v>
      </c>
      <c r="O1286" s="2">
        <f t="shared" si="269"/>
        <v>0.11382813845359049</v>
      </c>
      <c r="P1286" s="2">
        <f t="shared" si="270"/>
        <v>0.55527811262269677</v>
      </c>
      <c r="Q1286" s="2">
        <f t="shared" si="271"/>
        <v>0</v>
      </c>
      <c r="R1286" s="1">
        <v>3843</v>
      </c>
      <c r="S1286" s="1">
        <v>1322</v>
      </c>
      <c r="T1286" s="1">
        <v>6449</v>
      </c>
      <c r="AA1286" t="s">
        <v>1186</v>
      </c>
      <c r="AE1286" s="44">
        <v>44</v>
      </c>
      <c r="AF1286" s="46">
        <v>7</v>
      </c>
      <c r="AG1286" s="46">
        <v>5</v>
      </c>
      <c r="AH1286" s="50">
        <v>11800</v>
      </c>
      <c r="AI1286" s="50">
        <f t="shared" si="264"/>
        <v>44007</v>
      </c>
      <c r="AJ1286" t="s">
        <v>1483</v>
      </c>
      <c r="AQ1286" s="1">
        <f t="shared" si="273"/>
        <v>7135</v>
      </c>
      <c r="AR1286" s="1">
        <v>6830</v>
      </c>
      <c r="AS1286" s="1">
        <v>305</v>
      </c>
    </row>
    <row r="1287" spans="1:45" hidden="1" outlineLevel="1">
      <c r="A1287" t="s">
        <v>1131</v>
      </c>
      <c r="B1287" s="11" t="s">
        <v>1508</v>
      </c>
      <c r="E1287" s="1">
        <f t="shared" si="272"/>
        <v>6671</v>
      </c>
      <c r="G1287" s="1">
        <v>3938</v>
      </c>
      <c r="H1287" s="1">
        <v>3901</v>
      </c>
      <c r="I1287" s="2"/>
      <c r="J1287" s="2">
        <f t="shared" si="263"/>
        <v>0.58476989956528258</v>
      </c>
      <c r="K1287" s="10">
        <f t="shared" si="262"/>
        <v>1</v>
      </c>
      <c r="L1287" s="9">
        <f t="shared" si="265"/>
        <v>3</v>
      </c>
      <c r="M1287" s="8">
        <f t="shared" si="266"/>
        <v>2</v>
      </c>
      <c r="N1287" s="2">
        <f t="shared" si="268"/>
        <v>0.63873482236546242</v>
      </c>
      <c r="O1287" s="2">
        <f t="shared" si="269"/>
        <v>4.691950232348973E-2</v>
      </c>
      <c r="P1287" s="2">
        <f t="shared" si="270"/>
        <v>0.31434567531104785</v>
      </c>
      <c r="Q1287" s="2">
        <f t="shared" si="271"/>
        <v>0</v>
      </c>
      <c r="R1287" s="1">
        <v>4261</v>
      </c>
      <c r="S1287" s="1">
        <v>313</v>
      </c>
      <c r="T1287" s="1">
        <v>2097</v>
      </c>
      <c r="AA1287" t="s">
        <v>1186</v>
      </c>
      <c r="AE1287" s="44">
        <v>44</v>
      </c>
      <c r="AF1287" s="46">
        <v>7</v>
      </c>
      <c r="AG1287" s="46">
        <v>10</v>
      </c>
      <c r="AH1287" s="50">
        <v>14140</v>
      </c>
      <c r="AI1287" s="50">
        <f t="shared" si="264"/>
        <v>44007</v>
      </c>
      <c r="AJ1287" t="s">
        <v>905</v>
      </c>
      <c r="AQ1287" s="1">
        <f t="shared" si="273"/>
        <v>3938</v>
      </c>
      <c r="AR1287" s="1">
        <v>3808</v>
      </c>
      <c r="AS1287" s="1">
        <v>130</v>
      </c>
    </row>
    <row r="1288" spans="1:45" hidden="1" outlineLevel="1">
      <c r="A1288" t="s">
        <v>2522</v>
      </c>
      <c r="B1288" s="11" t="s">
        <v>1508</v>
      </c>
      <c r="E1288" s="1">
        <f t="shared" si="272"/>
        <v>6000</v>
      </c>
      <c r="G1288" s="1">
        <v>4496</v>
      </c>
      <c r="H1288" s="1">
        <v>4476</v>
      </c>
      <c r="I1288" s="2"/>
      <c r="J1288" s="2">
        <f t="shared" si="263"/>
        <v>0.746</v>
      </c>
      <c r="K1288" s="10">
        <f t="shared" si="262"/>
        <v>2</v>
      </c>
      <c r="L1288" s="9">
        <f t="shared" si="265"/>
        <v>3</v>
      </c>
      <c r="M1288" s="8">
        <f t="shared" si="266"/>
        <v>1</v>
      </c>
      <c r="N1288" s="2">
        <f t="shared" si="268"/>
        <v>0.26883333333333331</v>
      </c>
      <c r="O1288" s="2">
        <f t="shared" si="269"/>
        <v>0.17783333333333334</v>
      </c>
      <c r="P1288" s="2">
        <f t="shared" si="270"/>
        <v>0.55333333333333334</v>
      </c>
      <c r="Q1288" s="2">
        <f t="shared" si="271"/>
        <v>1.1102230246251565E-16</v>
      </c>
      <c r="R1288" s="1">
        <v>1613</v>
      </c>
      <c r="S1288" s="1">
        <v>1067</v>
      </c>
      <c r="T1288" s="1">
        <v>3320</v>
      </c>
      <c r="AA1288" t="s">
        <v>659</v>
      </c>
      <c r="AE1288" s="44">
        <v>44</v>
      </c>
      <c r="AF1288" s="46">
        <v>9</v>
      </c>
      <c r="AG1288" s="46">
        <v>5</v>
      </c>
      <c r="AH1288" s="50">
        <v>14500</v>
      </c>
      <c r="AI1288" s="50">
        <f t="shared" si="264"/>
        <v>44009</v>
      </c>
      <c r="AJ1288" t="s">
        <v>1483</v>
      </c>
      <c r="AQ1288" s="1">
        <f t="shared" si="273"/>
        <v>4496</v>
      </c>
      <c r="AR1288" s="1">
        <v>4242</v>
      </c>
      <c r="AS1288" s="1">
        <v>254</v>
      </c>
    </row>
    <row r="1289" spans="1:45" hidden="1" outlineLevel="1">
      <c r="A1289" t="s">
        <v>3079</v>
      </c>
      <c r="B1289" s="11" t="s">
        <v>1508</v>
      </c>
      <c r="E1289" s="1">
        <f t="shared" si="272"/>
        <v>23485</v>
      </c>
      <c r="G1289" s="1">
        <v>17468</v>
      </c>
      <c r="H1289" s="1">
        <v>17389</v>
      </c>
      <c r="I1289" s="2"/>
      <c r="J1289" s="2">
        <f t="shared" si="263"/>
        <v>0.74043006174153714</v>
      </c>
      <c r="K1289" s="10">
        <f t="shared" si="262"/>
        <v>2</v>
      </c>
      <c r="L1289" s="9">
        <f t="shared" si="265"/>
        <v>3</v>
      </c>
      <c r="M1289" s="8">
        <f t="shared" si="266"/>
        <v>1</v>
      </c>
      <c r="N1289" s="2">
        <f t="shared" si="268"/>
        <v>0.30994251649989357</v>
      </c>
      <c r="O1289" s="2">
        <f t="shared" si="269"/>
        <v>0.10815414094102618</v>
      </c>
      <c r="P1289" s="2">
        <f t="shared" si="270"/>
        <v>0.58190334255908027</v>
      </c>
      <c r="Q1289" s="2">
        <f t="shared" si="271"/>
        <v>0</v>
      </c>
      <c r="R1289" s="1">
        <v>7279</v>
      </c>
      <c r="S1289" s="1">
        <v>2540</v>
      </c>
      <c r="T1289" s="1">
        <v>13666</v>
      </c>
      <c r="AA1289" t="s">
        <v>555</v>
      </c>
      <c r="AE1289" s="44">
        <v>44</v>
      </c>
      <c r="AF1289" s="46">
        <v>3</v>
      </c>
      <c r="AG1289" s="46">
        <v>5</v>
      </c>
      <c r="AH1289" s="50">
        <v>18640</v>
      </c>
      <c r="AI1289" s="50">
        <f t="shared" si="264"/>
        <v>44003</v>
      </c>
      <c r="AJ1289" t="s">
        <v>1483</v>
      </c>
      <c r="AQ1289" s="1">
        <f t="shared" si="273"/>
        <v>17468</v>
      </c>
      <c r="AR1289" s="1">
        <v>16764</v>
      </c>
      <c r="AS1289" s="1">
        <v>704</v>
      </c>
    </row>
    <row r="1290" spans="1:45" hidden="1" outlineLevel="1">
      <c r="A1290" t="s">
        <v>755</v>
      </c>
      <c r="B1290" s="11" t="s">
        <v>1508</v>
      </c>
      <c r="E1290" s="1">
        <f t="shared" si="272"/>
        <v>53760</v>
      </c>
      <c r="G1290" s="1">
        <v>37617</v>
      </c>
      <c r="H1290" s="1">
        <v>37219</v>
      </c>
      <c r="I1290" s="2"/>
      <c r="J1290" s="2">
        <f t="shared" si="263"/>
        <v>0.69231770833333328</v>
      </c>
      <c r="K1290" s="10">
        <f t="shared" si="262"/>
        <v>2</v>
      </c>
      <c r="L1290" s="9">
        <f t="shared" si="265"/>
        <v>3</v>
      </c>
      <c r="M1290" s="8">
        <f t="shared" si="266"/>
        <v>1</v>
      </c>
      <c r="N1290" s="2">
        <f t="shared" si="268"/>
        <v>0.34706101190476191</v>
      </c>
      <c r="O1290" s="2">
        <f t="shared" si="269"/>
        <v>0.11478794642857143</v>
      </c>
      <c r="P1290" s="2">
        <f t="shared" si="270"/>
        <v>0.53815104166666672</v>
      </c>
      <c r="Q1290" s="2">
        <f t="shared" si="271"/>
        <v>-1.1102230246251565E-16</v>
      </c>
      <c r="R1290" s="1">
        <v>18658</v>
      </c>
      <c r="S1290" s="1">
        <v>6171</v>
      </c>
      <c r="T1290" s="1">
        <v>28931</v>
      </c>
      <c r="AA1290" t="s">
        <v>1186</v>
      </c>
      <c r="AE1290" s="44">
        <v>44</v>
      </c>
      <c r="AF1290" s="46">
        <v>7</v>
      </c>
      <c r="AG1290" s="46">
        <v>15</v>
      </c>
      <c r="AH1290" s="50">
        <v>19180</v>
      </c>
      <c r="AI1290" s="50">
        <f t="shared" si="264"/>
        <v>44007</v>
      </c>
      <c r="AJ1290" t="s">
        <v>905</v>
      </c>
      <c r="AQ1290" s="1">
        <f t="shared" si="273"/>
        <v>37617</v>
      </c>
      <c r="AR1290" s="1">
        <v>35921</v>
      </c>
      <c r="AS1290" s="1">
        <v>1696</v>
      </c>
    </row>
    <row r="1291" spans="1:45" hidden="1" outlineLevel="1">
      <c r="A1291" t="s">
        <v>1673</v>
      </c>
      <c r="B1291" s="11" t="s">
        <v>1508</v>
      </c>
      <c r="E1291" s="1">
        <f t="shared" si="272"/>
        <v>25525</v>
      </c>
      <c r="G1291" s="1">
        <v>17165</v>
      </c>
      <c r="H1291" s="1">
        <v>17007</v>
      </c>
      <c r="I1291" s="2"/>
      <c r="J1291" s="2">
        <f t="shared" si="263"/>
        <v>0.6662879529872674</v>
      </c>
      <c r="K1291" s="10">
        <f t="shared" si="262"/>
        <v>1</v>
      </c>
      <c r="L1291" s="9">
        <f t="shared" si="265"/>
        <v>3</v>
      </c>
      <c r="M1291" s="8">
        <f t="shared" si="266"/>
        <v>2</v>
      </c>
      <c r="N1291" s="2">
        <f t="shared" si="268"/>
        <v>0.53371204701273256</v>
      </c>
      <c r="O1291" s="2">
        <f t="shared" si="269"/>
        <v>9.6180215475024491E-2</v>
      </c>
      <c r="P1291" s="2">
        <f t="shared" si="270"/>
        <v>0.37010773751224291</v>
      </c>
      <c r="Q1291" s="2">
        <f t="shared" si="271"/>
        <v>5.5511151231257827E-17</v>
      </c>
      <c r="R1291" s="1">
        <v>13623</v>
      </c>
      <c r="S1291" s="1">
        <v>2455</v>
      </c>
      <c r="T1291" s="1">
        <v>9447</v>
      </c>
      <c r="AA1291" t="s">
        <v>1186</v>
      </c>
      <c r="AE1291" s="44">
        <v>44</v>
      </c>
      <c r="AF1291" s="46">
        <v>7</v>
      </c>
      <c r="AG1291" s="46">
        <v>20</v>
      </c>
      <c r="AH1291" s="50">
        <v>20080</v>
      </c>
      <c r="AI1291" s="50">
        <f t="shared" si="264"/>
        <v>44007</v>
      </c>
      <c r="AJ1291" t="s">
        <v>1483</v>
      </c>
      <c r="AQ1291" s="1">
        <f t="shared" si="273"/>
        <v>17165</v>
      </c>
      <c r="AR1291" s="1">
        <v>16518</v>
      </c>
      <c r="AS1291" s="1">
        <v>647</v>
      </c>
    </row>
    <row r="1292" spans="1:45" hidden="1" outlineLevel="1">
      <c r="A1292" t="s">
        <v>2944</v>
      </c>
      <c r="B1292" s="11" t="s">
        <v>1508</v>
      </c>
      <c r="E1292" s="1">
        <f t="shared" si="272"/>
        <v>10375</v>
      </c>
      <c r="G1292" s="1">
        <v>7675</v>
      </c>
      <c r="H1292" s="1">
        <v>7630</v>
      </c>
      <c r="I1292" s="2"/>
      <c r="J1292" s="2">
        <f t="shared" si="263"/>
        <v>0.73542168674698793</v>
      </c>
      <c r="K1292" s="10">
        <f t="shared" si="262"/>
        <v>2</v>
      </c>
      <c r="L1292" s="9">
        <f t="shared" si="265"/>
        <v>3</v>
      </c>
      <c r="M1292" s="8">
        <f t="shared" si="266"/>
        <v>1</v>
      </c>
      <c r="N1292" s="2">
        <f t="shared" si="268"/>
        <v>0.24424096385542168</v>
      </c>
      <c r="O1292" s="2">
        <f t="shared" si="269"/>
        <v>0.23787951807228916</v>
      </c>
      <c r="P1292" s="2">
        <f t="shared" si="270"/>
        <v>0.51787951807228916</v>
      </c>
      <c r="Q1292" s="2">
        <f t="shared" si="271"/>
        <v>0</v>
      </c>
      <c r="R1292" s="1">
        <v>2534</v>
      </c>
      <c r="S1292" s="1">
        <v>2468</v>
      </c>
      <c r="T1292" s="1">
        <v>5373</v>
      </c>
      <c r="AA1292" t="s">
        <v>555</v>
      </c>
      <c r="AE1292" s="44">
        <v>44</v>
      </c>
      <c r="AF1292" s="46">
        <v>3</v>
      </c>
      <c r="AG1292" s="46">
        <v>10</v>
      </c>
      <c r="AH1292" s="50">
        <v>22240</v>
      </c>
      <c r="AI1292" s="50">
        <f t="shared" si="264"/>
        <v>44003</v>
      </c>
      <c r="AJ1292" t="s">
        <v>1483</v>
      </c>
      <c r="AQ1292" s="1">
        <f t="shared" si="273"/>
        <v>7675</v>
      </c>
      <c r="AR1292" s="1">
        <v>6982</v>
      </c>
      <c r="AS1292" s="1">
        <v>693</v>
      </c>
    </row>
    <row r="1293" spans="1:45" hidden="1" outlineLevel="1">
      <c r="A1293" t="s">
        <v>1851</v>
      </c>
      <c r="B1293" s="11" t="s">
        <v>1508</v>
      </c>
      <c r="E1293" s="1">
        <f t="shared" si="272"/>
        <v>30775</v>
      </c>
      <c r="G1293" s="1">
        <v>22230</v>
      </c>
      <c r="H1293" s="1">
        <v>22067</v>
      </c>
      <c r="I1293" s="2"/>
      <c r="J1293" s="2">
        <f t="shared" si="263"/>
        <v>0.71704305442729488</v>
      </c>
      <c r="K1293" s="10">
        <f t="shared" si="262"/>
        <v>1</v>
      </c>
      <c r="L1293" s="9">
        <f t="shared" si="265"/>
        <v>3</v>
      </c>
      <c r="M1293" s="8">
        <f t="shared" si="266"/>
        <v>2</v>
      </c>
      <c r="N1293" s="2">
        <f t="shared" si="268"/>
        <v>0.50307067424857843</v>
      </c>
      <c r="O1293" s="2">
        <f t="shared" si="269"/>
        <v>7.8505280259951266E-2</v>
      </c>
      <c r="P1293" s="2">
        <f t="shared" si="270"/>
        <v>0.41842404549147033</v>
      </c>
      <c r="Q1293" s="2">
        <f t="shared" si="271"/>
        <v>-5.5511151231257827E-17</v>
      </c>
      <c r="R1293" s="1">
        <v>15482</v>
      </c>
      <c r="S1293" s="1">
        <v>2416</v>
      </c>
      <c r="T1293" s="1">
        <v>12877</v>
      </c>
      <c r="AA1293" t="s">
        <v>1186</v>
      </c>
      <c r="AE1293" s="44">
        <v>44</v>
      </c>
      <c r="AF1293" s="46">
        <v>7</v>
      </c>
      <c r="AG1293" s="46">
        <v>25</v>
      </c>
      <c r="AH1293" s="50">
        <v>22960</v>
      </c>
      <c r="AI1293" s="50">
        <f t="shared" si="264"/>
        <v>44007</v>
      </c>
      <c r="AJ1293" t="s">
        <v>905</v>
      </c>
      <c r="AQ1293" s="1">
        <f t="shared" si="273"/>
        <v>22230</v>
      </c>
      <c r="AR1293" s="1">
        <v>21184</v>
      </c>
      <c r="AS1293" s="1">
        <v>1046</v>
      </c>
    </row>
    <row r="1294" spans="1:45" hidden="1" outlineLevel="1">
      <c r="A1294" t="s">
        <v>1350</v>
      </c>
      <c r="B1294" s="11" t="s">
        <v>1508</v>
      </c>
      <c r="E1294" s="1">
        <f t="shared" si="272"/>
        <v>4384</v>
      </c>
      <c r="G1294" s="1">
        <v>3315</v>
      </c>
      <c r="H1294" s="1">
        <v>3286</v>
      </c>
      <c r="I1294" s="2"/>
      <c r="J1294" s="2">
        <f t="shared" si="263"/>
        <v>0.74954379562043794</v>
      </c>
      <c r="K1294" s="10">
        <f t="shared" si="262"/>
        <v>2</v>
      </c>
      <c r="L1294" s="9">
        <f t="shared" si="265"/>
        <v>3</v>
      </c>
      <c r="M1294" s="8">
        <f t="shared" si="266"/>
        <v>1</v>
      </c>
      <c r="N1294" s="2">
        <f t="shared" si="268"/>
        <v>0.25593065693430656</v>
      </c>
      <c r="O1294" s="2">
        <f t="shared" si="269"/>
        <v>0.177007299270073</v>
      </c>
      <c r="P1294" s="2">
        <f t="shared" si="270"/>
        <v>0.56706204379562042</v>
      </c>
      <c r="Q1294" s="2">
        <f t="shared" si="271"/>
        <v>1.1102230246251565E-16</v>
      </c>
      <c r="R1294" s="1">
        <v>1122</v>
      </c>
      <c r="S1294" s="1">
        <v>776</v>
      </c>
      <c r="T1294" s="1">
        <v>2486</v>
      </c>
      <c r="AA1294" t="s">
        <v>659</v>
      </c>
      <c r="AE1294" s="44">
        <v>44</v>
      </c>
      <c r="AF1294" s="46">
        <v>9</v>
      </c>
      <c r="AG1294" s="46">
        <v>10</v>
      </c>
      <c r="AH1294" s="50">
        <v>25300</v>
      </c>
      <c r="AI1294" s="50">
        <f t="shared" si="264"/>
        <v>44009</v>
      </c>
      <c r="AJ1294" t="s">
        <v>1483</v>
      </c>
      <c r="AQ1294" s="1">
        <f t="shared" si="273"/>
        <v>3315</v>
      </c>
      <c r="AR1294" s="1">
        <v>3182</v>
      </c>
      <c r="AS1294" s="1">
        <v>133</v>
      </c>
    </row>
    <row r="1295" spans="1:45" hidden="1" outlineLevel="1">
      <c r="A1295" t="s">
        <v>880</v>
      </c>
      <c r="B1295" s="11" t="s">
        <v>1508</v>
      </c>
      <c r="E1295" s="1">
        <f t="shared" si="272"/>
        <v>3471</v>
      </c>
      <c r="G1295" s="1">
        <v>2595</v>
      </c>
      <c r="H1295" s="1">
        <v>2578</v>
      </c>
      <c r="I1295" s="2"/>
      <c r="J1295" s="2">
        <f t="shared" si="263"/>
        <v>0.74272543935465285</v>
      </c>
      <c r="K1295" s="10">
        <f t="shared" si="262"/>
        <v>2</v>
      </c>
      <c r="L1295" s="9">
        <f t="shared" si="265"/>
        <v>3</v>
      </c>
      <c r="M1295" s="8">
        <f t="shared" si="266"/>
        <v>1</v>
      </c>
      <c r="N1295" s="2">
        <f t="shared" si="268"/>
        <v>0.22673581100547394</v>
      </c>
      <c r="O1295" s="2">
        <f t="shared" si="269"/>
        <v>0.14635551714203399</v>
      </c>
      <c r="P1295" s="2">
        <f t="shared" si="270"/>
        <v>0.62690867185249211</v>
      </c>
      <c r="Q1295" s="2">
        <f t="shared" si="271"/>
        <v>0</v>
      </c>
      <c r="R1295" s="1">
        <v>787</v>
      </c>
      <c r="S1295" s="1">
        <v>508</v>
      </c>
      <c r="T1295" s="1">
        <v>2176</v>
      </c>
      <c r="AA1295" t="s">
        <v>1186</v>
      </c>
      <c r="AE1295" s="44">
        <v>44</v>
      </c>
      <c r="AF1295" s="46">
        <v>7</v>
      </c>
      <c r="AG1295" s="46">
        <v>30</v>
      </c>
      <c r="AH1295" s="50">
        <v>27460</v>
      </c>
      <c r="AI1295" s="50">
        <f t="shared" si="264"/>
        <v>44007</v>
      </c>
      <c r="AJ1295" t="s">
        <v>1483</v>
      </c>
      <c r="AQ1295" s="1">
        <f t="shared" si="273"/>
        <v>2595</v>
      </c>
      <c r="AR1295" s="1">
        <v>2516</v>
      </c>
      <c r="AS1295" s="1">
        <v>79</v>
      </c>
    </row>
    <row r="1296" spans="1:45" hidden="1" outlineLevel="1">
      <c r="A1296" t="s">
        <v>336</v>
      </c>
      <c r="B1296" s="11" t="s">
        <v>1508</v>
      </c>
      <c r="E1296" s="1">
        <f t="shared" si="272"/>
        <v>7636</v>
      </c>
      <c r="G1296" s="1">
        <v>5334</v>
      </c>
      <c r="H1296" s="1">
        <v>5292</v>
      </c>
      <c r="I1296" s="2"/>
      <c r="J1296" s="2">
        <f t="shared" si="263"/>
        <v>0.69303300157150338</v>
      </c>
      <c r="K1296" s="10">
        <f t="shared" si="262"/>
        <v>2</v>
      </c>
      <c r="L1296" s="9">
        <f t="shared" si="265"/>
        <v>3</v>
      </c>
      <c r="M1296" s="8">
        <f t="shared" si="266"/>
        <v>1</v>
      </c>
      <c r="N1296" s="2">
        <f t="shared" si="268"/>
        <v>0.23847564169722368</v>
      </c>
      <c r="O1296" s="2">
        <f t="shared" si="269"/>
        <v>0.12663698271346255</v>
      </c>
      <c r="P1296" s="2">
        <f t="shared" si="270"/>
        <v>0.63488737558931374</v>
      </c>
      <c r="Q1296" s="2">
        <f t="shared" si="271"/>
        <v>0</v>
      </c>
      <c r="R1296" s="1">
        <v>1821</v>
      </c>
      <c r="S1296" s="1">
        <v>967</v>
      </c>
      <c r="T1296" s="1">
        <v>4848</v>
      </c>
      <c r="AA1296" t="s">
        <v>1186</v>
      </c>
      <c r="AE1296" s="44">
        <v>44</v>
      </c>
      <c r="AF1296" s="46">
        <v>7</v>
      </c>
      <c r="AG1296" s="46">
        <v>35</v>
      </c>
      <c r="AH1296" s="50">
        <v>30340</v>
      </c>
      <c r="AI1296" s="50">
        <f t="shared" si="264"/>
        <v>44007</v>
      </c>
      <c r="AJ1296" t="s">
        <v>1483</v>
      </c>
      <c r="AQ1296" s="1">
        <f t="shared" si="273"/>
        <v>5334</v>
      </c>
      <c r="AR1296" s="1">
        <v>5121</v>
      </c>
      <c r="AS1296" s="1">
        <v>213</v>
      </c>
    </row>
    <row r="1297" spans="1:45" hidden="1" outlineLevel="1">
      <c r="A1297" t="s">
        <v>820</v>
      </c>
      <c r="B1297" s="11" t="s">
        <v>1508</v>
      </c>
      <c r="E1297" s="1">
        <f t="shared" si="272"/>
        <v>6523</v>
      </c>
      <c r="G1297" s="1">
        <v>4077</v>
      </c>
      <c r="H1297" s="1">
        <v>4063</v>
      </c>
      <c r="I1297" s="2"/>
      <c r="J1297" s="2">
        <f t="shared" si="263"/>
        <v>0.62287291123716082</v>
      </c>
      <c r="K1297" s="10">
        <f t="shared" si="262"/>
        <v>2</v>
      </c>
      <c r="L1297" s="9">
        <f t="shared" si="265"/>
        <v>3</v>
      </c>
      <c r="M1297" s="8">
        <f t="shared" si="266"/>
        <v>1</v>
      </c>
      <c r="N1297" s="2">
        <f t="shared" si="268"/>
        <v>0.25417752567836888</v>
      </c>
      <c r="O1297" s="2">
        <f t="shared" si="269"/>
        <v>0.15575655373294497</v>
      </c>
      <c r="P1297" s="2">
        <f t="shared" si="270"/>
        <v>0.59006592058868623</v>
      </c>
      <c r="Q1297" s="2">
        <f t="shared" si="271"/>
        <v>-1.1102230246251565E-16</v>
      </c>
      <c r="R1297" s="1">
        <v>1658</v>
      </c>
      <c r="S1297" s="1">
        <v>1016</v>
      </c>
      <c r="T1297" s="1">
        <v>3849</v>
      </c>
      <c r="AA1297" t="s">
        <v>659</v>
      </c>
      <c r="AE1297" s="44">
        <v>44</v>
      </c>
      <c r="AF1297" s="46">
        <v>9</v>
      </c>
      <c r="AG1297" s="46">
        <v>15</v>
      </c>
      <c r="AH1297" s="50">
        <v>35380</v>
      </c>
      <c r="AI1297" s="50">
        <f t="shared" si="264"/>
        <v>44009</v>
      </c>
      <c r="AJ1297" t="s">
        <v>1483</v>
      </c>
      <c r="AQ1297" s="1">
        <f t="shared" si="273"/>
        <v>4077</v>
      </c>
      <c r="AR1297" s="1">
        <v>3906</v>
      </c>
      <c r="AS1297" s="1">
        <v>171</v>
      </c>
    </row>
    <row r="1298" spans="1:45" hidden="1" outlineLevel="1">
      <c r="A1298" t="s">
        <v>2455</v>
      </c>
      <c r="B1298" s="11" t="s">
        <v>1508</v>
      </c>
      <c r="E1298" s="1">
        <f t="shared" si="272"/>
        <v>4677</v>
      </c>
      <c r="G1298" s="1">
        <v>3708</v>
      </c>
      <c r="H1298" s="1">
        <v>3698</v>
      </c>
      <c r="I1298" s="2"/>
      <c r="J1298" s="2">
        <f t="shared" si="263"/>
        <v>0.79067778490485352</v>
      </c>
      <c r="K1298" s="10">
        <f t="shared" si="262"/>
        <v>2</v>
      </c>
      <c r="L1298" s="9">
        <f t="shared" si="265"/>
        <v>3</v>
      </c>
      <c r="M1298" s="8">
        <f t="shared" si="266"/>
        <v>1</v>
      </c>
      <c r="N1298" s="2">
        <f t="shared" si="268"/>
        <v>0.30382723968355785</v>
      </c>
      <c r="O1298" s="2">
        <f t="shared" si="269"/>
        <v>0.1485995296129998</v>
      </c>
      <c r="P1298" s="2">
        <f t="shared" si="270"/>
        <v>0.54757323070344233</v>
      </c>
      <c r="Q1298" s="2">
        <f t="shared" si="271"/>
        <v>0</v>
      </c>
      <c r="R1298" s="1">
        <v>1421</v>
      </c>
      <c r="S1298" s="1">
        <v>695</v>
      </c>
      <c r="T1298" s="1">
        <v>2561</v>
      </c>
      <c r="AA1298" t="s">
        <v>1920</v>
      </c>
      <c r="AE1298" s="44">
        <v>44</v>
      </c>
      <c r="AF1298" s="46">
        <v>5</v>
      </c>
      <c r="AG1298" s="46">
        <v>5</v>
      </c>
      <c r="AH1298" s="50">
        <v>36820</v>
      </c>
      <c r="AI1298" s="50">
        <f t="shared" si="264"/>
        <v>44005</v>
      </c>
      <c r="AJ1298" t="s">
        <v>1483</v>
      </c>
      <c r="AQ1298" s="1">
        <f t="shared" si="273"/>
        <v>3708</v>
      </c>
      <c r="AR1298" s="1">
        <v>3415</v>
      </c>
      <c r="AS1298" s="1">
        <v>293</v>
      </c>
    </row>
    <row r="1299" spans="1:45" hidden="1" outlineLevel="1">
      <c r="A1299" t="s">
        <v>1285</v>
      </c>
      <c r="B1299" s="11" t="s">
        <v>1508</v>
      </c>
      <c r="E1299" s="1">
        <f t="shared" si="272"/>
        <v>22072</v>
      </c>
      <c r="G1299" s="1">
        <v>14356</v>
      </c>
      <c r="H1299" s="1">
        <v>14183</v>
      </c>
      <c r="I1299" s="2"/>
      <c r="J1299" s="2">
        <f t="shared" si="263"/>
        <v>0.6425788329104748</v>
      </c>
      <c r="K1299" s="10">
        <f t="shared" si="262"/>
        <v>1</v>
      </c>
      <c r="L1299" s="9">
        <f t="shared" si="265"/>
        <v>3</v>
      </c>
      <c r="M1299" s="8">
        <f t="shared" si="266"/>
        <v>2</v>
      </c>
      <c r="N1299" s="2">
        <f t="shared" si="268"/>
        <v>0.60574483508517574</v>
      </c>
      <c r="O1299" s="2">
        <f t="shared" si="269"/>
        <v>6.5286335628851028E-2</v>
      </c>
      <c r="P1299" s="2">
        <f t="shared" si="270"/>
        <v>0.32896882928597315</v>
      </c>
      <c r="Q1299" s="2">
        <f t="shared" si="271"/>
        <v>1.1102230246251565E-16</v>
      </c>
      <c r="R1299" s="1">
        <v>13370</v>
      </c>
      <c r="S1299" s="1">
        <v>1441</v>
      </c>
      <c r="T1299" s="1">
        <v>7261</v>
      </c>
      <c r="AA1299" t="s">
        <v>1186</v>
      </c>
      <c r="AE1299" s="44">
        <v>44</v>
      </c>
      <c r="AF1299" s="46">
        <v>7</v>
      </c>
      <c r="AG1299" s="46">
        <v>40</v>
      </c>
      <c r="AH1299" s="50">
        <v>37720</v>
      </c>
      <c r="AI1299" s="50">
        <f t="shared" si="264"/>
        <v>44007</v>
      </c>
      <c r="AJ1299" t="s">
        <v>1483</v>
      </c>
      <c r="AQ1299" s="1">
        <f t="shared" si="273"/>
        <v>14356</v>
      </c>
      <c r="AR1299" s="1">
        <v>13755</v>
      </c>
      <c r="AS1299" s="1">
        <v>601</v>
      </c>
    </row>
    <row r="1300" spans="1:45" hidden="1" outlineLevel="1">
      <c r="A1300" t="s">
        <v>1331</v>
      </c>
      <c r="B1300" s="11" t="s">
        <v>1508</v>
      </c>
      <c r="E1300" s="1">
        <f t="shared" si="272"/>
        <v>17107</v>
      </c>
      <c r="G1300" s="1">
        <v>11429</v>
      </c>
      <c r="H1300" s="1">
        <v>11324</v>
      </c>
      <c r="I1300" s="2"/>
      <c r="J1300" s="2">
        <f t="shared" si="263"/>
        <v>0.66195124802712335</v>
      </c>
      <c r="K1300" s="10">
        <f t="shared" si="262"/>
        <v>2</v>
      </c>
      <c r="L1300" s="9">
        <f t="shared" si="265"/>
        <v>3</v>
      </c>
      <c r="M1300" s="8">
        <f t="shared" si="266"/>
        <v>1</v>
      </c>
      <c r="N1300" s="2">
        <f t="shared" si="268"/>
        <v>0.31162681943064241</v>
      </c>
      <c r="O1300" s="2">
        <f t="shared" si="269"/>
        <v>0.13210966271117086</v>
      </c>
      <c r="P1300" s="2">
        <f t="shared" si="270"/>
        <v>0.55626351785818673</v>
      </c>
      <c r="Q1300" s="2">
        <f t="shared" si="271"/>
        <v>0</v>
      </c>
      <c r="R1300" s="1">
        <v>5331</v>
      </c>
      <c r="S1300" s="1">
        <v>2260</v>
      </c>
      <c r="T1300" s="1">
        <v>9516</v>
      </c>
      <c r="AA1300" t="s">
        <v>1186</v>
      </c>
      <c r="AE1300" s="44">
        <v>44</v>
      </c>
      <c r="AF1300" s="46">
        <v>7</v>
      </c>
      <c r="AG1300" s="46">
        <v>45</v>
      </c>
      <c r="AH1300" s="50">
        <v>41500</v>
      </c>
      <c r="AI1300" s="50">
        <f t="shared" si="264"/>
        <v>44007</v>
      </c>
      <c r="AJ1300" t="s">
        <v>1483</v>
      </c>
      <c r="AQ1300" s="1">
        <f t="shared" si="273"/>
        <v>11429</v>
      </c>
      <c r="AR1300" s="1">
        <v>10952</v>
      </c>
      <c r="AS1300" s="1">
        <v>477</v>
      </c>
    </row>
    <row r="1301" spans="1:45" hidden="1" outlineLevel="1">
      <c r="A1301" t="s">
        <v>944</v>
      </c>
      <c r="B1301" s="11" t="s">
        <v>1508</v>
      </c>
      <c r="E1301" s="1">
        <f t="shared" si="272"/>
        <v>3091</v>
      </c>
      <c r="G1301" s="1">
        <v>2305</v>
      </c>
      <c r="H1301" s="1">
        <v>2288</v>
      </c>
      <c r="I1301" s="2"/>
      <c r="J1301" s="2">
        <f t="shared" si="263"/>
        <v>0.74021352313167255</v>
      </c>
      <c r="K1301" s="10">
        <f t="shared" si="262"/>
        <v>2</v>
      </c>
      <c r="L1301" s="9">
        <f t="shared" si="265"/>
        <v>3</v>
      </c>
      <c r="M1301" s="8">
        <f t="shared" si="266"/>
        <v>1</v>
      </c>
      <c r="N1301" s="2">
        <f t="shared" si="268"/>
        <v>0.25202199935296021</v>
      </c>
      <c r="O1301" s="2">
        <f t="shared" si="269"/>
        <v>0.20090585571012617</v>
      </c>
      <c r="P1301" s="2">
        <f t="shared" si="270"/>
        <v>0.54707214493691358</v>
      </c>
      <c r="Q1301" s="2">
        <f t="shared" si="271"/>
        <v>0</v>
      </c>
      <c r="R1301" s="1">
        <v>779</v>
      </c>
      <c r="S1301" s="1">
        <v>621</v>
      </c>
      <c r="T1301" s="1">
        <v>1691</v>
      </c>
      <c r="AA1301" t="s">
        <v>1920</v>
      </c>
      <c r="AE1301" s="44">
        <v>44</v>
      </c>
      <c r="AF1301" s="46">
        <v>5</v>
      </c>
      <c r="AG1301" s="46">
        <v>10</v>
      </c>
      <c r="AH1301" s="50">
        <v>42400</v>
      </c>
      <c r="AI1301" s="50">
        <f t="shared" si="264"/>
        <v>44005</v>
      </c>
      <c r="AJ1301" t="s">
        <v>1483</v>
      </c>
      <c r="AQ1301" s="1">
        <f t="shared" si="273"/>
        <v>2305</v>
      </c>
      <c r="AR1301" s="1">
        <v>2099</v>
      </c>
      <c r="AS1301" s="1">
        <v>206</v>
      </c>
    </row>
    <row r="1302" spans="1:45" hidden="1" outlineLevel="1">
      <c r="A1302" t="s">
        <v>857</v>
      </c>
      <c r="B1302" s="11" t="s">
        <v>1508</v>
      </c>
      <c r="E1302" s="1">
        <f t="shared" si="272"/>
        <v>10305</v>
      </c>
      <c r="G1302" s="1">
        <v>7779</v>
      </c>
      <c r="H1302" s="1">
        <v>7727</v>
      </c>
      <c r="I1302" s="2"/>
      <c r="J1302" s="2">
        <f t="shared" si="263"/>
        <v>0.7498301795245027</v>
      </c>
      <c r="K1302" s="10">
        <f t="shared" si="262"/>
        <v>2</v>
      </c>
      <c r="L1302" s="9">
        <f t="shared" si="265"/>
        <v>3</v>
      </c>
      <c r="M1302" s="8">
        <f t="shared" si="266"/>
        <v>1</v>
      </c>
      <c r="N1302" s="2">
        <f t="shared" si="268"/>
        <v>0.3242115477923338</v>
      </c>
      <c r="O1302" s="2">
        <f t="shared" si="269"/>
        <v>0.15274138767588549</v>
      </c>
      <c r="P1302" s="2">
        <f t="shared" si="270"/>
        <v>0.52304706453178074</v>
      </c>
      <c r="Q1302" s="2">
        <f t="shared" si="271"/>
        <v>0</v>
      </c>
      <c r="R1302" s="1">
        <v>3341</v>
      </c>
      <c r="S1302" s="1">
        <v>1574</v>
      </c>
      <c r="T1302" s="1">
        <v>5390</v>
      </c>
      <c r="AA1302" t="s">
        <v>1920</v>
      </c>
      <c r="AE1302" s="44">
        <v>44</v>
      </c>
      <c r="AF1302" s="46">
        <v>5</v>
      </c>
      <c r="AG1302" s="46">
        <v>15</v>
      </c>
      <c r="AH1302" s="50">
        <v>45460</v>
      </c>
      <c r="AI1302" s="50">
        <f t="shared" si="264"/>
        <v>44005</v>
      </c>
      <c r="AJ1302" t="s">
        <v>1483</v>
      </c>
      <c r="AQ1302" s="1">
        <f t="shared" si="273"/>
        <v>7779</v>
      </c>
      <c r="AR1302" s="1">
        <v>7171</v>
      </c>
      <c r="AS1302" s="1">
        <v>608</v>
      </c>
    </row>
    <row r="1303" spans="1:45" hidden="1" outlineLevel="1">
      <c r="A1303" t="s">
        <v>1938</v>
      </c>
      <c r="B1303" s="11" t="s">
        <v>1508</v>
      </c>
      <c r="E1303" s="1">
        <f t="shared" si="272"/>
        <v>11982</v>
      </c>
      <c r="G1303" s="1">
        <v>8372</v>
      </c>
      <c r="H1303" s="1">
        <v>8311</v>
      </c>
      <c r="I1303" s="2"/>
      <c r="J1303" s="2">
        <f t="shared" si="263"/>
        <v>0.69362376898681355</v>
      </c>
      <c r="K1303" s="10">
        <f t="shared" si="262"/>
        <v>2</v>
      </c>
      <c r="L1303" s="9">
        <f t="shared" si="265"/>
        <v>3</v>
      </c>
      <c r="M1303" s="8">
        <f t="shared" si="266"/>
        <v>1</v>
      </c>
      <c r="N1303" s="2">
        <f t="shared" si="268"/>
        <v>0.34251377065598398</v>
      </c>
      <c r="O1303" s="2">
        <f t="shared" si="269"/>
        <v>0.10966449674511768</v>
      </c>
      <c r="P1303" s="2">
        <f t="shared" si="270"/>
        <v>0.54782173259889833</v>
      </c>
      <c r="Q1303" s="2">
        <f t="shared" si="271"/>
        <v>0</v>
      </c>
      <c r="R1303" s="1">
        <v>4104</v>
      </c>
      <c r="S1303" s="1">
        <v>1314</v>
      </c>
      <c r="T1303" s="1">
        <v>6564</v>
      </c>
      <c r="AA1303" t="s">
        <v>659</v>
      </c>
      <c r="AE1303" s="44">
        <v>44</v>
      </c>
      <c r="AF1303" s="46">
        <v>9</v>
      </c>
      <c r="AG1303" s="46">
        <v>20</v>
      </c>
      <c r="AH1303" s="50">
        <v>48340</v>
      </c>
      <c r="AI1303" s="50">
        <f t="shared" si="264"/>
        <v>44009</v>
      </c>
      <c r="AJ1303" t="s">
        <v>1483</v>
      </c>
      <c r="AQ1303" s="1">
        <f t="shared" si="273"/>
        <v>8372</v>
      </c>
      <c r="AR1303" s="1">
        <v>7754</v>
      </c>
      <c r="AS1303" s="1">
        <v>618</v>
      </c>
    </row>
    <row r="1304" spans="1:45" hidden="1" outlineLevel="1">
      <c r="A1304" t="s">
        <v>923</v>
      </c>
      <c r="B1304" s="11" t="s">
        <v>1508</v>
      </c>
      <c r="E1304" s="1">
        <f t="shared" si="272"/>
        <v>1494</v>
      </c>
      <c r="G1304" s="1">
        <v>1071</v>
      </c>
      <c r="H1304" s="1">
        <v>1062</v>
      </c>
      <c r="I1304" s="2"/>
      <c r="J1304" s="2">
        <f t="shared" si="263"/>
        <v>0.71084337349397586</v>
      </c>
      <c r="K1304" s="10">
        <f t="shared" si="262"/>
        <v>2</v>
      </c>
      <c r="L1304" s="9">
        <f t="shared" si="265"/>
        <v>3</v>
      </c>
      <c r="M1304" s="8">
        <f t="shared" si="266"/>
        <v>1</v>
      </c>
      <c r="N1304" s="2">
        <f t="shared" si="268"/>
        <v>0.3493975903614458</v>
      </c>
      <c r="O1304" s="2">
        <f t="shared" si="269"/>
        <v>0.17202141900937082</v>
      </c>
      <c r="P1304" s="2">
        <f t="shared" si="270"/>
        <v>0.47858099062918341</v>
      </c>
      <c r="Q1304" s="2">
        <f t="shared" si="271"/>
        <v>-5.5511151231257827E-17</v>
      </c>
      <c r="R1304" s="1">
        <v>522</v>
      </c>
      <c r="S1304" s="1">
        <v>257</v>
      </c>
      <c r="T1304" s="1">
        <v>715</v>
      </c>
      <c r="AA1304" t="s">
        <v>659</v>
      </c>
      <c r="AE1304" s="44">
        <v>44</v>
      </c>
      <c r="AF1304" s="46">
        <v>9</v>
      </c>
      <c r="AG1304" s="46">
        <v>22</v>
      </c>
      <c r="AH1304" s="50">
        <v>50500</v>
      </c>
      <c r="AI1304" s="50">
        <f t="shared" si="264"/>
        <v>44009</v>
      </c>
      <c r="AJ1304" t="s">
        <v>1483</v>
      </c>
      <c r="AQ1304" s="1">
        <f t="shared" si="273"/>
        <v>1071</v>
      </c>
      <c r="AR1304" s="1">
        <v>866</v>
      </c>
      <c r="AS1304" s="1">
        <v>205</v>
      </c>
    </row>
    <row r="1305" spans="1:45" hidden="1" outlineLevel="1">
      <c r="A1305" t="s">
        <v>1920</v>
      </c>
      <c r="B1305" s="11" t="s">
        <v>1508</v>
      </c>
      <c r="E1305" s="1">
        <f t="shared" si="272"/>
        <v>13976</v>
      </c>
      <c r="G1305" s="1">
        <v>10445</v>
      </c>
      <c r="H1305" s="1">
        <v>10385</v>
      </c>
      <c r="I1305" s="2"/>
      <c r="J1305" s="2">
        <f t="shared" si="263"/>
        <v>0.74305953062392671</v>
      </c>
      <c r="K1305" s="10">
        <f t="shared" si="262"/>
        <v>2</v>
      </c>
      <c r="L1305" s="9">
        <f t="shared" si="265"/>
        <v>3</v>
      </c>
      <c r="M1305" s="8">
        <f t="shared" si="266"/>
        <v>1</v>
      </c>
      <c r="N1305" s="2">
        <f t="shared" si="268"/>
        <v>0.41921866056096163</v>
      </c>
      <c r="O1305" s="2">
        <f t="shared" si="269"/>
        <v>0.14768174012593016</v>
      </c>
      <c r="P1305" s="2">
        <f t="shared" si="270"/>
        <v>0.43309959931310821</v>
      </c>
      <c r="Q1305" s="2">
        <f t="shared" si="271"/>
        <v>5.5511151231257827E-17</v>
      </c>
      <c r="R1305" s="1">
        <v>5859</v>
      </c>
      <c r="S1305" s="1">
        <v>2064</v>
      </c>
      <c r="T1305" s="1">
        <v>6053</v>
      </c>
      <c r="AA1305" t="s">
        <v>1920</v>
      </c>
      <c r="AE1305" s="44">
        <v>44</v>
      </c>
      <c r="AF1305" s="46">
        <v>5</v>
      </c>
      <c r="AG1305" s="46">
        <v>20</v>
      </c>
      <c r="AH1305" s="50">
        <v>49960</v>
      </c>
      <c r="AI1305" s="50">
        <f t="shared" si="264"/>
        <v>44005</v>
      </c>
      <c r="AJ1305" t="s">
        <v>905</v>
      </c>
      <c r="AQ1305" s="1">
        <f t="shared" si="273"/>
        <v>10445</v>
      </c>
      <c r="AR1305" s="1">
        <v>9598</v>
      </c>
      <c r="AS1305" s="1">
        <v>847</v>
      </c>
    </row>
    <row r="1306" spans="1:45" hidden="1" outlineLevel="1">
      <c r="A1306" t="s">
        <v>632</v>
      </c>
      <c r="B1306" s="11" t="s">
        <v>1508</v>
      </c>
      <c r="E1306" s="1">
        <f t="shared" si="272"/>
        <v>21149</v>
      </c>
      <c r="G1306" s="1">
        <v>15225</v>
      </c>
      <c r="H1306" s="1">
        <v>15162</v>
      </c>
      <c r="I1306" s="2"/>
      <c r="J1306" s="2">
        <f t="shared" si="263"/>
        <v>0.71691332923542483</v>
      </c>
      <c r="K1306" s="10">
        <f t="shared" si="262"/>
        <v>2</v>
      </c>
      <c r="L1306" s="9">
        <f t="shared" si="265"/>
        <v>3</v>
      </c>
      <c r="M1306" s="8">
        <f t="shared" si="266"/>
        <v>1</v>
      </c>
      <c r="N1306" s="2">
        <f t="shared" si="268"/>
        <v>0.28152631330086531</v>
      </c>
      <c r="O1306" s="2">
        <f t="shared" si="269"/>
        <v>0.156981417561114</v>
      </c>
      <c r="P1306" s="2">
        <f t="shared" si="270"/>
        <v>0.56149226913802075</v>
      </c>
      <c r="Q1306" s="2">
        <f t="shared" si="271"/>
        <v>-1.1102230246251565E-16</v>
      </c>
      <c r="R1306" s="1">
        <v>5954</v>
      </c>
      <c r="S1306" s="1">
        <v>3320</v>
      </c>
      <c r="T1306" s="1">
        <v>11875</v>
      </c>
      <c r="AA1306" t="s">
        <v>659</v>
      </c>
      <c r="AE1306" s="44">
        <v>44</v>
      </c>
      <c r="AF1306" s="46">
        <v>9</v>
      </c>
      <c r="AG1306" s="46">
        <v>25</v>
      </c>
      <c r="AH1306" s="50">
        <v>51580</v>
      </c>
      <c r="AI1306" s="50">
        <f t="shared" si="264"/>
        <v>44009</v>
      </c>
      <c r="AJ1306" t="s">
        <v>1483</v>
      </c>
      <c r="AQ1306" s="1">
        <f t="shared" si="273"/>
        <v>15225</v>
      </c>
      <c r="AR1306" s="1">
        <v>14179</v>
      </c>
      <c r="AS1306" s="1">
        <v>1046</v>
      </c>
    </row>
    <row r="1307" spans="1:45" hidden="1" outlineLevel="1">
      <c r="A1307" t="s">
        <v>474</v>
      </c>
      <c r="B1307" s="11" t="s">
        <v>1508</v>
      </c>
      <c r="E1307" s="1">
        <f t="shared" si="272"/>
        <v>26001</v>
      </c>
      <c r="G1307" s="1">
        <v>16349</v>
      </c>
      <c r="H1307" s="1">
        <v>16212</v>
      </c>
      <c r="I1307" s="2"/>
      <c r="J1307" s="2">
        <f t="shared" si="263"/>
        <v>0.62351448021229949</v>
      </c>
      <c r="K1307" s="10">
        <f t="shared" si="262"/>
        <v>1</v>
      </c>
      <c r="L1307" s="9">
        <f t="shared" si="265"/>
        <v>3</v>
      </c>
      <c r="M1307" s="8">
        <f t="shared" si="266"/>
        <v>2</v>
      </c>
      <c r="N1307" s="2">
        <f t="shared" si="268"/>
        <v>0.60993807930464217</v>
      </c>
      <c r="O1307" s="2">
        <f t="shared" si="269"/>
        <v>5.2151840313834082E-2</v>
      </c>
      <c r="P1307" s="2">
        <f t="shared" si="270"/>
        <v>0.33791008038152381</v>
      </c>
      <c r="Q1307" s="2">
        <f t="shared" si="271"/>
        <v>-5.5511151231257827E-17</v>
      </c>
      <c r="R1307" s="1">
        <v>15859</v>
      </c>
      <c r="S1307" s="1">
        <v>1356</v>
      </c>
      <c r="T1307" s="1">
        <v>8786</v>
      </c>
      <c r="AA1307" t="s">
        <v>1186</v>
      </c>
      <c r="AE1307" s="44">
        <v>44</v>
      </c>
      <c r="AF1307" s="46">
        <v>7</v>
      </c>
      <c r="AG1307" s="46">
        <v>50</v>
      </c>
      <c r="AH1307" s="50">
        <v>51760</v>
      </c>
      <c r="AI1307" s="50">
        <f t="shared" si="264"/>
        <v>44007</v>
      </c>
      <c r="AJ1307" t="s">
        <v>1483</v>
      </c>
      <c r="AQ1307" s="1">
        <f t="shared" si="273"/>
        <v>16349</v>
      </c>
      <c r="AR1307" s="1">
        <v>15760</v>
      </c>
      <c r="AS1307" s="1">
        <v>589</v>
      </c>
    </row>
    <row r="1308" spans="1:45" hidden="1" outlineLevel="1">
      <c r="A1308" t="s">
        <v>1715</v>
      </c>
      <c r="B1308" s="11" t="s">
        <v>1508</v>
      </c>
      <c r="E1308" s="1">
        <f t="shared" si="272"/>
        <v>9212</v>
      </c>
      <c r="G1308" s="1">
        <v>6322</v>
      </c>
      <c r="H1308" s="1">
        <v>6279</v>
      </c>
      <c r="I1308" s="2"/>
      <c r="J1308" s="2">
        <f t="shared" si="263"/>
        <v>0.68161094224924013</v>
      </c>
      <c r="K1308" s="10">
        <f t="shared" si="262"/>
        <v>2</v>
      </c>
      <c r="L1308" s="9">
        <f t="shared" si="265"/>
        <v>3</v>
      </c>
      <c r="M1308" s="8">
        <f t="shared" si="266"/>
        <v>1</v>
      </c>
      <c r="N1308" s="2">
        <f t="shared" si="268"/>
        <v>0.287559704732957</v>
      </c>
      <c r="O1308" s="2">
        <f t="shared" si="269"/>
        <v>0.1228831958315241</v>
      </c>
      <c r="P1308" s="2">
        <f t="shared" si="270"/>
        <v>0.58955709943551893</v>
      </c>
      <c r="Q1308" s="2">
        <f t="shared" si="271"/>
        <v>0</v>
      </c>
      <c r="R1308" s="1">
        <v>2649</v>
      </c>
      <c r="S1308" s="1">
        <v>1132</v>
      </c>
      <c r="T1308" s="1">
        <v>5431</v>
      </c>
      <c r="AA1308" t="s">
        <v>1186</v>
      </c>
      <c r="AE1308" s="44">
        <v>44</v>
      </c>
      <c r="AF1308" s="46">
        <v>7</v>
      </c>
      <c r="AG1308" s="46">
        <v>55</v>
      </c>
      <c r="AH1308" s="50">
        <v>52480</v>
      </c>
      <c r="AI1308" s="50">
        <f t="shared" si="264"/>
        <v>44007</v>
      </c>
      <c r="AJ1308" t="s">
        <v>1483</v>
      </c>
      <c r="AQ1308" s="1">
        <f t="shared" si="273"/>
        <v>6322</v>
      </c>
      <c r="AR1308" s="1">
        <v>6018</v>
      </c>
      <c r="AS1308" s="1">
        <v>304</v>
      </c>
    </row>
    <row r="1309" spans="1:45" hidden="1" outlineLevel="1">
      <c r="A1309" t="s">
        <v>371</v>
      </c>
      <c r="B1309" s="11" t="s">
        <v>1508</v>
      </c>
      <c r="E1309" s="1">
        <f t="shared" si="272"/>
        <v>37837</v>
      </c>
      <c r="G1309" s="1">
        <v>25453</v>
      </c>
      <c r="H1309" s="1">
        <v>25129</v>
      </c>
      <c r="I1309" s="2"/>
      <c r="J1309" s="2">
        <f t="shared" si="263"/>
        <v>0.66413827734756981</v>
      </c>
      <c r="K1309" s="10">
        <f t="shared" si="262"/>
        <v>1</v>
      </c>
      <c r="L1309" s="9">
        <f t="shared" si="265"/>
        <v>3</v>
      </c>
      <c r="M1309" s="8">
        <f t="shared" si="266"/>
        <v>2</v>
      </c>
      <c r="N1309" s="2">
        <f t="shared" si="268"/>
        <v>0.57861352644237118</v>
      </c>
      <c r="O1309" s="2">
        <f t="shared" si="269"/>
        <v>6.4275708962127018E-2</v>
      </c>
      <c r="P1309" s="2">
        <f t="shared" si="270"/>
        <v>0.35711076459550178</v>
      </c>
      <c r="Q1309" s="2">
        <f t="shared" si="271"/>
        <v>0</v>
      </c>
      <c r="R1309" s="1">
        <v>21893</v>
      </c>
      <c r="S1309" s="1">
        <v>2432</v>
      </c>
      <c r="T1309" s="1">
        <v>13512</v>
      </c>
      <c r="AA1309" t="s">
        <v>1186</v>
      </c>
      <c r="AE1309" s="44">
        <v>44</v>
      </c>
      <c r="AF1309" s="46">
        <v>7</v>
      </c>
      <c r="AG1309" s="46">
        <v>60</v>
      </c>
      <c r="AH1309" s="50">
        <v>54640</v>
      </c>
      <c r="AI1309" s="50">
        <f t="shared" si="264"/>
        <v>44007</v>
      </c>
      <c r="AJ1309" t="s">
        <v>905</v>
      </c>
      <c r="AQ1309" s="1">
        <f t="shared" si="273"/>
        <v>25453</v>
      </c>
      <c r="AR1309" s="1">
        <v>24385</v>
      </c>
      <c r="AS1309" s="1">
        <v>1068</v>
      </c>
    </row>
    <row r="1310" spans="1:45" hidden="1" outlineLevel="1">
      <c r="A1310" t="s">
        <v>1400</v>
      </c>
      <c r="B1310" s="11" t="s">
        <v>1508</v>
      </c>
      <c r="E1310" s="1">
        <f t="shared" si="272"/>
        <v>12770</v>
      </c>
      <c r="G1310" s="1">
        <v>9988</v>
      </c>
      <c r="H1310" s="1">
        <v>9917</v>
      </c>
      <c r="I1310" s="2"/>
      <c r="J1310" s="2">
        <f t="shared" si="263"/>
        <v>0.77658574784651524</v>
      </c>
      <c r="K1310" s="10">
        <f t="shared" si="262"/>
        <v>2</v>
      </c>
      <c r="L1310" s="9">
        <f t="shared" si="265"/>
        <v>3</v>
      </c>
      <c r="M1310" s="8">
        <f t="shared" si="266"/>
        <v>1</v>
      </c>
      <c r="N1310" s="2">
        <f t="shared" si="268"/>
        <v>0.31816758026624903</v>
      </c>
      <c r="O1310" s="2">
        <f t="shared" si="269"/>
        <v>0.19083790133124512</v>
      </c>
      <c r="P1310" s="2">
        <f t="shared" si="270"/>
        <v>0.49099451840250585</v>
      </c>
      <c r="Q1310" s="2">
        <f t="shared" si="271"/>
        <v>0</v>
      </c>
      <c r="R1310" s="1">
        <v>4063</v>
      </c>
      <c r="S1310" s="1">
        <v>2437</v>
      </c>
      <c r="T1310" s="1">
        <v>6270</v>
      </c>
      <c r="AA1310" t="s">
        <v>1920</v>
      </c>
      <c r="AE1310" s="44">
        <v>44</v>
      </c>
      <c r="AF1310" s="46">
        <v>5</v>
      </c>
      <c r="AG1310" s="46">
        <v>30</v>
      </c>
      <c r="AH1310" s="50">
        <v>57880</v>
      </c>
      <c r="AI1310" s="50">
        <f t="shared" si="264"/>
        <v>44005</v>
      </c>
      <c r="AJ1310" t="s">
        <v>1483</v>
      </c>
      <c r="AQ1310" s="1">
        <f t="shared" si="273"/>
        <v>9988</v>
      </c>
      <c r="AR1310" s="1">
        <v>9186</v>
      </c>
      <c r="AS1310" s="1">
        <v>802</v>
      </c>
    </row>
    <row r="1311" spans="1:45" hidden="1" outlineLevel="1">
      <c r="A1311" t="s">
        <v>1186</v>
      </c>
      <c r="B1311" s="11" t="s">
        <v>1508</v>
      </c>
      <c r="E1311" s="1">
        <f t="shared" si="272"/>
        <v>95102</v>
      </c>
      <c r="G1311" s="1">
        <v>55977</v>
      </c>
      <c r="H1311" s="1">
        <v>55635</v>
      </c>
      <c r="I1311" s="2"/>
      <c r="J1311" s="2">
        <f t="shared" si="263"/>
        <v>0.58500346995857078</v>
      </c>
      <c r="K1311" s="10">
        <f t="shared" si="262"/>
        <v>1</v>
      </c>
      <c r="L1311" s="9">
        <f t="shared" si="265"/>
        <v>3</v>
      </c>
      <c r="M1311" s="8">
        <f t="shared" si="266"/>
        <v>2</v>
      </c>
      <c r="N1311" s="2">
        <f t="shared" si="268"/>
        <v>0.6212067043805598</v>
      </c>
      <c r="O1311" s="2">
        <f t="shared" si="269"/>
        <v>5.4636074951105132E-2</v>
      </c>
      <c r="P1311" s="2">
        <f t="shared" si="270"/>
        <v>0.32415722066833508</v>
      </c>
      <c r="Q1311" s="2">
        <f t="shared" si="271"/>
        <v>0</v>
      </c>
      <c r="R1311" s="1">
        <v>59078</v>
      </c>
      <c r="S1311" s="1">
        <v>5196</v>
      </c>
      <c r="T1311" s="1">
        <v>30828</v>
      </c>
      <c r="AA1311" t="s">
        <v>1186</v>
      </c>
      <c r="AE1311" s="44">
        <v>44</v>
      </c>
      <c r="AF1311" s="46">
        <v>7</v>
      </c>
      <c r="AG1311" s="46">
        <v>65</v>
      </c>
      <c r="AH1311" s="50">
        <v>59000</v>
      </c>
      <c r="AI1311" s="50">
        <f t="shared" si="264"/>
        <v>44007</v>
      </c>
      <c r="AJ1311" t="s">
        <v>905</v>
      </c>
      <c r="AQ1311" s="1">
        <f t="shared" si="273"/>
        <v>55977</v>
      </c>
      <c r="AR1311" s="1">
        <v>53384</v>
      </c>
      <c r="AS1311" s="1">
        <v>2593</v>
      </c>
    </row>
    <row r="1312" spans="1:45" hidden="1" outlineLevel="1">
      <c r="A1312" t="s">
        <v>2034</v>
      </c>
      <c r="B1312" s="11" t="s">
        <v>1508</v>
      </c>
      <c r="E1312" s="1">
        <f t="shared" si="272"/>
        <v>6044</v>
      </c>
      <c r="G1312" s="1">
        <v>4062</v>
      </c>
      <c r="H1312" s="1">
        <v>4032</v>
      </c>
      <c r="I1312" s="2"/>
      <c r="J1312" s="2">
        <f t="shared" si="263"/>
        <v>0.66710787557908668</v>
      </c>
      <c r="K1312" s="10">
        <f t="shared" si="262"/>
        <v>2</v>
      </c>
      <c r="L1312" s="9">
        <f t="shared" si="265"/>
        <v>3</v>
      </c>
      <c r="M1312" s="8">
        <f t="shared" si="266"/>
        <v>1</v>
      </c>
      <c r="N1312" s="2">
        <f t="shared" si="268"/>
        <v>0.27481800132362671</v>
      </c>
      <c r="O1312" s="2">
        <f t="shared" si="269"/>
        <v>0.14956982131039048</v>
      </c>
      <c r="P1312" s="2">
        <f t="shared" si="270"/>
        <v>0.5756121773659828</v>
      </c>
      <c r="Q1312" s="2">
        <f t="shared" si="271"/>
        <v>0</v>
      </c>
      <c r="R1312" s="1">
        <v>1661</v>
      </c>
      <c r="S1312" s="1">
        <v>904</v>
      </c>
      <c r="T1312" s="1">
        <v>3479</v>
      </c>
      <c r="AA1312" t="s">
        <v>659</v>
      </c>
      <c r="AE1312" s="44">
        <v>44</v>
      </c>
      <c r="AF1312" s="46">
        <v>9</v>
      </c>
      <c r="AG1312" s="46">
        <v>30</v>
      </c>
      <c r="AH1312" s="50">
        <v>61160</v>
      </c>
      <c r="AI1312" s="50">
        <f t="shared" si="264"/>
        <v>44009</v>
      </c>
      <c r="AJ1312" t="s">
        <v>1483</v>
      </c>
      <c r="AQ1312" s="1">
        <f t="shared" si="273"/>
        <v>4062</v>
      </c>
      <c r="AR1312" s="1">
        <v>3903</v>
      </c>
      <c r="AS1312" s="1">
        <v>159</v>
      </c>
    </row>
    <row r="1313" spans="1:45" hidden="1" outlineLevel="1">
      <c r="A1313" t="s">
        <v>842</v>
      </c>
      <c r="B1313" s="11" t="s">
        <v>1508</v>
      </c>
      <c r="E1313" s="1">
        <f t="shared" si="272"/>
        <v>8039</v>
      </c>
      <c r="G1313" s="1">
        <v>5997</v>
      </c>
      <c r="H1313" s="1">
        <v>5965</v>
      </c>
      <c r="I1313" s="2"/>
      <c r="J1313" s="2">
        <f t="shared" si="263"/>
        <v>0.74200771240204011</v>
      </c>
      <c r="K1313" s="10">
        <f t="shared" si="262"/>
        <v>2</v>
      </c>
      <c r="L1313" s="9">
        <f t="shared" si="265"/>
        <v>3</v>
      </c>
      <c r="M1313" s="8">
        <f t="shared" si="266"/>
        <v>1</v>
      </c>
      <c r="N1313" s="2">
        <f t="shared" si="268"/>
        <v>0.21445453414603807</v>
      </c>
      <c r="O1313" s="2">
        <f t="shared" si="269"/>
        <v>0.18497325538002238</v>
      </c>
      <c r="P1313" s="2">
        <f t="shared" si="270"/>
        <v>0.60057221047393949</v>
      </c>
      <c r="Q1313" s="2">
        <f t="shared" si="271"/>
        <v>0</v>
      </c>
      <c r="R1313" s="1">
        <v>1724</v>
      </c>
      <c r="S1313" s="1">
        <v>1487</v>
      </c>
      <c r="T1313" s="1">
        <v>4828</v>
      </c>
      <c r="AA1313" t="s">
        <v>1186</v>
      </c>
      <c r="AE1313" s="44">
        <v>44</v>
      </c>
      <c r="AF1313" s="46">
        <v>7</v>
      </c>
      <c r="AG1313" s="46">
        <v>70</v>
      </c>
      <c r="AH1313" s="50">
        <v>64220</v>
      </c>
      <c r="AI1313" s="50">
        <f t="shared" si="264"/>
        <v>44007</v>
      </c>
      <c r="AJ1313" t="s">
        <v>1483</v>
      </c>
      <c r="AQ1313" s="1">
        <f t="shared" si="273"/>
        <v>5997</v>
      </c>
      <c r="AR1313" s="1">
        <v>5694</v>
      </c>
      <c r="AS1313" s="1">
        <v>303</v>
      </c>
    </row>
    <row r="1314" spans="1:45" hidden="1" outlineLevel="1">
      <c r="A1314" t="s">
        <v>818</v>
      </c>
      <c r="B1314" s="11" t="s">
        <v>1508</v>
      </c>
      <c r="E1314" s="1">
        <f t="shared" si="272"/>
        <v>15736</v>
      </c>
      <c r="G1314" s="1">
        <v>10494</v>
      </c>
      <c r="H1314" s="1">
        <v>10394</v>
      </c>
      <c r="I1314" s="2"/>
      <c r="J1314" s="2">
        <f t="shared" si="263"/>
        <v>0.66052364006100661</v>
      </c>
      <c r="K1314" s="10">
        <f t="shared" si="262"/>
        <v>2</v>
      </c>
      <c r="L1314" s="9">
        <f t="shared" si="265"/>
        <v>3</v>
      </c>
      <c r="M1314" s="8">
        <f t="shared" si="266"/>
        <v>1</v>
      </c>
      <c r="N1314" s="2">
        <f t="shared" si="268"/>
        <v>0.30649466192170821</v>
      </c>
      <c r="O1314" s="2">
        <f t="shared" si="269"/>
        <v>0.11235383833248602</v>
      </c>
      <c r="P1314" s="2">
        <f t="shared" si="270"/>
        <v>0.58115149974580582</v>
      </c>
      <c r="Q1314" s="2">
        <f t="shared" si="271"/>
        <v>0</v>
      </c>
      <c r="R1314" s="1">
        <v>4823</v>
      </c>
      <c r="S1314" s="1">
        <v>1768</v>
      </c>
      <c r="T1314" s="1">
        <v>9145</v>
      </c>
      <c r="AA1314" t="s">
        <v>1186</v>
      </c>
      <c r="AE1314" s="44">
        <v>44</v>
      </c>
      <c r="AF1314" s="46">
        <v>7</v>
      </c>
      <c r="AG1314" s="46">
        <v>75</v>
      </c>
      <c r="AH1314" s="50">
        <v>66200</v>
      </c>
      <c r="AI1314" s="50">
        <f t="shared" si="264"/>
        <v>44007</v>
      </c>
      <c r="AJ1314" t="s">
        <v>1483</v>
      </c>
      <c r="AQ1314" s="1">
        <f t="shared" si="273"/>
        <v>10494</v>
      </c>
      <c r="AR1314" s="1">
        <v>9895</v>
      </c>
      <c r="AS1314" s="1">
        <v>599</v>
      </c>
    </row>
    <row r="1315" spans="1:45" hidden="1" outlineLevel="1">
      <c r="A1315" t="s">
        <v>442</v>
      </c>
      <c r="B1315" s="11" t="s">
        <v>1508</v>
      </c>
      <c r="E1315" s="1">
        <f t="shared" si="272"/>
        <v>20926</v>
      </c>
      <c r="G1315" s="1">
        <v>14403</v>
      </c>
      <c r="H1315" s="1">
        <v>14328</v>
      </c>
      <c r="I1315" s="2"/>
      <c r="J1315" s="2">
        <f t="shared" si="263"/>
        <v>0.68469846124438494</v>
      </c>
      <c r="K1315" s="10">
        <f t="shared" si="262"/>
        <v>2</v>
      </c>
      <c r="L1315" s="9">
        <f t="shared" si="265"/>
        <v>3</v>
      </c>
      <c r="M1315" s="8">
        <f t="shared" si="266"/>
        <v>1</v>
      </c>
      <c r="N1315" s="2">
        <f t="shared" si="268"/>
        <v>0.32724839912071108</v>
      </c>
      <c r="O1315" s="2">
        <f t="shared" si="269"/>
        <v>0.13456943515244194</v>
      </c>
      <c r="P1315" s="2">
        <f t="shared" si="270"/>
        <v>0.53818216572684696</v>
      </c>
      <c r="Q1315" s="2">
        <f t="shared" si="271"/>
        <v>0</v>
      </c>
      <c r="R1315" s="1">
        <v>6848</v>
      </c>
      <c r="S1315" s="1">
        <v>2816</v>
      </c>
      <c r="T1315" s="1">
        <v>11262</v>
      </c>
      <c r="AA1315" t="s">
        <v>659</v>
      </c>
      <c r="AE1315" s="44">
        <v>44</v>
      </c>
      <c r="AF1315" s="46">
        <v>9</v>
      </c>
      <c r="AG1315" s="46">
        <v>35</v>
      </c>
      <c r="AH1315" s="50">
        <v>67460</v>
      </c>
      <c r="AI1315" s="50">
        <f t="shared" si="264"/>
        <v>44009</v>
      </c>
      <c r="AJ1315" t="s">
        <v>1483</v>
      </c>
      <c r="AQ1315" s="1">
        <f t="shared" si="273"/>
        <v>14403</v>
      </c>
      <c r="AR1315" s="1">
        <v>13439</v>
      </c>
      <c r="AS1315" s="1">
        <v>964</v>
      </c>
    </row>
    <row r="1316" spans="1:45" hidden="1" outlineLevel="1">
      <c r="A1316" t="s">
        <v>2359</v>
      </c>
      <c r="B1316" s="11" t="s">
        <v>1508</v>
      </c>
      <c r="E1316" s="1">
        <f t="shared" si="272"/>
        <v>12165</v>
      </c>
      <c r="G1316" s="1">
        <v>8055</v>
      </c>
      <c r="H1316" s="1">
        <v>7982</v>
      </c>
      <c r="I1316" s="2"/>
      <c r="J1316" s="2">
        <f t="shared" si="263"/>
        <v>0.65614467735306203</v>
      </c>
      <c r="K1316" s="10">
        <f t="shared" si="262"/>
        <v>2</v>
      </c>
      <c r="L1316" s="9">
        <f t="shared" si="265"/>
        <v>3</v>
      </c>
      <c r="M1316" s="8">
        <f t="shared" si="266"/>
        <v>1</v>
      </c>
      <c r="N1316" s="2">
        <f t="shared" si="268"/>
        <v>0.38273736128236746</v>
      </c>
      <c r="O1316" s="2">
        <f t="shared" si="269"/>
        <v>0.1325935059597205</v>
      </c>
      <c r="P1316" s="2">
        <f t="shared" si="270"/>
        <v>0.48466913275791207</v>
      </c>
      <c r="Q1316" s="2">
        <f t="shared" si="271"/>
        <v>-5.5511151231257827E-17</v>
      </c>
      <c r="R1316" s="1">
        <v>4656</v>
      </c>
      <c r="S1316" s="1">
        <v>1613</v>
      </c>
      <c r="T1316" s="1">
        <v>5896</v>
      </c>
      <c r="AA1316" t="s">
        <v>1920</v>
      </c>
      <c r="AE1316" s="44">
        <v>44</v>
      </c>
      <c r="AF1316" s="46">
        <v>5</v>
      </c>
      <c r="AG1316" s="46">
        <v>35</v>
      </c>
      <c r="AH1316" s="50">
        <v>70880</v>
      </c>
      <c r="AI1316" s="50">
        <f t="shared" si="264"/>
        <v>44005</v>
      </c>
      <c r="AJ1316" t="s">
        <v>1483</v>
      </c>
      <c r="AQ1316" s="1">
        <f t="shared" si="273"/>
        <v>8055</v>
      </c>
      <c r="AR1316" s="1">
        <v>7607</v>
      </c>
      <c r="AS1316" s="1">
        <v>448</v>
      </c>
    </row>
    <row r="1317" spans="1:45" hidden="1" outlineLevel="1">
      <c r="A1317" t="s">
        <v>590</v>
      </c>
      <c r="B1317" s="11" t="s">
        <v>1508</v>
      </c>
      <c r="E1317" s="1">
        <f t="shared" si="272"/>
        <v>8076</v>
      </c>
      <c r="G1317" s="1">
        <v>5201</v>
      </c>
      <c r="H1317" s="1">
        <v>5131</v>
      </c>
      <c r="I1317" s="2"/>
      <c r="J1317" s="2">
        <f t="shared" si="263"/>
        <v>0.63533927686973746</v>
      </c>
      <c r="K1317" s="10">
        <f t="shared" si="262"/>
        <v>2</v>
      </c>
      <c r="L1317" s="9">
        <f t="shared" si="265"/>
        <v>3</v>
      </c>
      <c r="M1317" s="8">
        <f t="shared" si="266"/>
        <v>1</v>
      </c>
      <c r="N1317" s="2">
        <f t="shared" si="268"/>
        <v>0.3684992570579495</v>
      </c>
      <c r="O1317" s="2">
        <f t="shared" si="269"/>
        <v>0.10017335314512135</v>
      </c>
      <c r="P1317" s="2">
        <f t="shared" si="270"/>
        <v>0.53132738979692917</v>
      </c>
      <c r="Q1317" s="2">
        <f t="shared" si="271"/>
        <v>0</v>
      </c>
      <c r="R1317" s="1">
        <v>2976</v>
      </c>
      <c r="S1317" s="1">
        <v>809</v>
      </c>
      <c r="T1317" s="1">
        <v>4291</v>
      </c>
      <c r="AA1317" t="s">
        <v>2264</v>
      </c>
      <c r="AE1317" s="44">
        <v>44</v>
      </c>
      <c r="AF1317" s="46">
        <v>1</v>
      </c>
      <c r="AG1317" s="46">
        <v>15</v>
      </c>
      <c r="AH1317" s="50">
        <v>73760</v>
      </c>
      <c r="AI1317" s="50">
        <f t="shared" si="264"/>
        <v>44001</v>
      </c>
      <c r="AJ1317" t="s">
        <v>1483</v>
      </c>
      <c r="AQ1317" s="1">
        <f t="shared" si="273"/>
        <v>5201</v>
      </c>
      <c r="AR1317" s="1">
        <v>4871</v>
      </c>
      <c r="AS1317" s="1">
        <v>330</v>
      </c>
    </row>
    <row r="1318" spans="1:45" hidden="1" outlineLevel="1">
      <c r="A1318" t="s">
        <v>2360</v>
      </c>
      <c r="B1318" s="11" t="s">
        <v>1508</v>
      </c>
      <c r="E1318" s="1">
        <f t="shared" si="272"/>
        <v>60246</v>
      </c>
      <c r="G1318" s="1">
        <v>43645</v>
      </c>
      <c r="H1318" s="1">
        <v>43327</v>
      </c>
      <c r="I1318" s="2"/>
      <c r="J1318" s="2">
        <f t="shared" si="263"/>
        <v>0.71916807754871692</v>
      </c>
      <c r="K1318" s="10">
        <f t="shared" si="262"/>
        <v>2</v>
      </c>
      <c r="L1318" s="9">
        <f t="shared" si="265"/>
        <v>3</v>
      </c>
      <c r="M1318" s="8">
        <f t="shared" si="266"/>
        <v>1</v>
      </c>
      <c r="N1318" s="2">
        <f t="shared" si="268"/>
        <v>0.39217541413537826</v>
      </c>
      <c r="O1318" s="2">
        <f t="shared" si="269"/>
        <v>0.11272117650964379</v>
      </c>
      <c r="P1318" s="2">
        <f t="shared" si="270"/>
        <v>0.49510340935497793</v>
      </c>
      <c r="Q1318" s="2">
        <f t="shared" si="271"/>
        <v>0</v>
      </c>
      <c r="R1318" s="1">
        <v>23627</v>
      </c>
      <c r="S1318" s="1">
        <v>6791</v>
      </c>
      <c r="T1318" s="1">
        <v>29828</v>
      </c>
      <c r="AA1318" t="s">
        <v>555</v>
      </c>
      <c r="AE1318" s="44">
        <v>44</v>
      </c>
      <c r="AF1318" s="46">
        <v>3</v>
      </c>
      <c r="AG1318" s="46">
        <v>15</v>
      </c>
      <c r="AH1318" s="50">
        <v>74300</v>
      </c>
      <c r="AI1318" s="50">
        <f t="shared" si="264"/>
        <v>44003</v>
      </c>
      <c r="AJ1318" t="s">
        <v>905</v>
      </c>
      <c r="AQ1318" s="1">
        <f t="shared" si="273"/>
        <v>43645</v>
      </c>
      <c r="AR1318" s="1">
        <v>41569</v>
      </c>
      <c r="AS1318" s="1">
        <v>2076</v>
      </c>
    </row>
    <row r="1319" spans="1:45" hidden="1" outlineLevel="1">
      <c r="A1319" t="s">
        <v>1028</v>
      </c>
      <c r="B1319" s="11" t="s">
        <v>1508</v>
      </c>
      <c r="E1319" s="1">
        <f t="shared" si="272"/>
        <v>4373</v>
      </c>
      <c r="G1319" s="1">
        <v>3254</v>
      </c>
      <c r="H1319" s="1">
        <v>3243</v>
      </c>
      <c r="I1319" s="2"/>
      <c r="J1319" s="2">
        <f t="shared" si="263"/>
        <v>0.74159615824376857</v>
      </c>
      <c r="K1319" s="10">
        <f t="shared" si="262"/>
        <v>2</v>
      </c>
      <c r="L1319" s="9">
        <f t="shared" si="265"/>
        <v>3</v>
      </c>
      <c r="M1319" s="8">
        <f t="shared" si="266"/>
        <v>1</v>
      </c>
      <c r="N1319" s="2">
        <f t="shared" si="268"/>
        <v>0.23233478161445231</v>
      </c>
      <c r="O1319" s="2">
        <f t="shared" si="269"/>
        <v>0.17973930939858221</v>
      </c>
      <c r="P1319" s="2">
        <f t="shared" si="270"/>
        <v>0.58792590898696551</v>
      </c>
      <c r="Q1319" s="2">
        <f t="shared" si="271"/>
        <v>0</v>
      </c>
      <c r="R1319" s="1">
        <v>1016</v>
      </c>
      <c r="S1319" s="1">
        <v>786</v>
      </c>
      <c r="T1319" s="1">
        <v>2571</v>
      </c>
      <c r="AA1319" t="s">
        <v>555</v>
      </c>
      <c r="AE1319" s="44">
        <v>44</v>
      </c>
      <c r="AF1319" s="46">
        <v>3</v>
      </c>
      <c r="AG1319" s="46">
        <v>20</v>
      </c>
      <c r="AH1319" s="50">
        <v>77720</v>
      </c>
      <c r="AI1319" s="50">
        <f t="shared" si="264"/>
        <v>44003</v>
      </c>
      <c r="AJ1319" t="s">
        <v>1483</v>
      </c>
      <c r="AQ1319" s="1">
        <f t="shared" si="273"/>
        <v>3254</v>
      </c>
      <c r="AR1319" s="1">
        <v>3149</v>
      </c>
      <c r="AS1319" s="1">
        <v>105</v>
      </c>
    </row>
    <row r="1320" spans="1:45" hidden="1" outlineLevel="1">
      <c r="A1320" t="s">
        <v>1378</v>
      </c>
      <c r="B1320" s="11" t="s">
        <v>1508</v>
      </c>
      <c r="E1320" s="1">
        <f t="shared" si="272"/>
        <v>18686</v>
      </c>
      <c r="G1320" s="1">
        <v>12603</v>
      </c>
      <c r="H1320" s="1">
        <v>12485</v>
      </c>
      <c r="I1320" s="2"/>
      <c r="J1320" s="2">
        <f t="shared" si="263"/>
        <v>0.66814727603553459</v>
      </c>
      <c r="K1320" s="10">
        <f t="shared" si="262"/>
        <v>2</v>
      </c>
      <c r="L1320" s="9">
        <f t="shared" si="265"/>
        <v>3</v>
      </c>
      <c r="M1320" s="8">
        <f t="shared" si="266"/>
        <v>1</v>
      </c>
      <c r="N1320" s="2">
        <f t="shared" si="268"/>
        <v>0.40987905383709727</v>
      </c>
      <c r="O1320" s="2">
        <f t="shared" si="269"/>
        <v>0.11174141068179386</v>
      </c>
      <c r="P1320" s="2">
        <f t="shared" si="270"/>
        <v>0.47837953548110884</v>
      </c>
      <c r="Q1320" s="2">
        <f t="shared" si="271"/>
        <v>-5.5511151231257827E-17</v>
      </c>
      <c r="R1320" s="1">
        <v>7659</v>
      </c>
      <c r="S1320" s="1">
        <v>2088</v>
      </c>
      <c r="T1320" s="1">
        <v>8939</v>
      </c>
      <c r="AA1320" t="s">
        <v>555</v>
      </c>
      <c r="AE1320" s="44">
        <v>44</v>
      </c>
      <c r="AF1320" s="46">
        <v>3</v>
      </c>
      <c r="AG1320" s="46">
        <v>25</v>
      </c>
      <c r="AH1320" s="50">
        <v>78440</v>
      </c>
      <c r="AI1320" s="50">
        <f t="shared" si="264"/>
        <v>44003</v>
      </c>
      <c r="AJ1320" t="s">
        <v>1483</v>
      </c>
      <c r="AQ1320" s="1">
        <f t="shared" si="273"/>
        <v>12603</v>
      </c>
      <c r="AR1320" s="1">
        <v>12062</v>
      </c>
      <c r="AS1320" s="1">
        <v>541</v>
      </c>
    </row>
    <row r="1321" spans="1:45" hidden="1" outlineLevel="1">
      <c r="A1321" t="s">
        <v>13</v>
      </c>
      <c r="B1321" s="11" t="s">
        <v>1508</v>
      </c>
      <c r="E1321" s="1">
        <f t="shared" si="272"/>
        <v>16477</v>
      </c>
      <c r="G1321" s="1">
        <v>11553</v>
      </c>
      <c r="H1321" s="1">
        <v>11440</v>
      </c>
      <c r="I1321" s="2"/>
      <c r="J1321" s="2">
        <f t="shared" si="263"/>
        <v>0.69430114705346846</v>
      </c>
      <c r="K1321" s="10">
        <f t="shared" si="262"/>
        <v>2</v>
      </c>
      <c r="L1321" s="9">
        <f t="shared" si="265"/>
        <v>3</v>
      </c>
      <c r="M1321" s="8">
        <f t="shared" si="266"/>
        <v>1</v>
      </c>
      <c r="N1321" s="2">
        <f t="shared" si="268"/>
        <v>0.31638040905504644</v>
      </c>
      <c r="O1321" s="2">
        <f t="shared" si="269"/>
        <v>0.15105905201189537</v>
      </c>
      <c r="P1321" s="2">
        <f t="shared" si="270"/>
        <v>0.53256053893305821</v>
      </c>
      <c r="Q1321" s="2">
        <f t="shared" si="271"/>
        <v>0</v>
      </c>
      <c r="R1321" s="1">
        <v>5213</v>
      </c>
      <c r="S1321" s="1">
        <v>2489</v>
      </c>
      <c r="T1321" s="1">
        <v>8775</v>
      </c>
      <c r="AA1321" t="s">
        <v>659</v>
      </c>
      <c r="AE1321" s="44">
        <v>44</v>
      </c>
      <c r="AF1321" s="46">
        <v>9</v>
      </c>
      <c r="AG1321" s="46">
        <v>40</v>
      </c>
      <c r="AH1321" s="50">
        <v>77000</v>
      </c>
      <c r="AI1321" s="50">
        <f t="shared" si="264"/>
        <v>44009</v>
      </c>
      <c r="AJ1321" t="s">
        <v>1483</v>
      </c>
      <c r="AQ1321" s="1">
        <f t="shared" si="273"/>
        <v>11553</v>
      </c>
      <c r="AR1321" s="1">
        <v>10783</v>
      </c>
      <c r="AS1321" s="1">
        <v>770</v>
      </c>
    </row>
    <row r="1322" spans="1:45" hidden="1" outlineLevel="1">
      <c r="A1322" t="s">
        <v>830</v>
      </c>
      <c r="B1322" s="11" t="s">
        <v>1508</v>
      </c>
      <c r="E1322" s="1">
        <f t="shared" si="272"/>
        <v>22082</v>
      </c>
      <c r="G1322" s="1">
        <v>13438</v>
      </c>
      <c r="H1322" s="1">
        <v>13354</v>
      </c>
      <c r="I1322" s="2"/>
      <c r="J1322" s="2">
        <f t="shared" si="263"/>
        <v>0.60474594692509731</v>
      </c>
      <c r="K1322" s="10">
        <f t="shared" si="262"/>
        <v>1</v>
      </c>
      <c r="L1322" s="9">
        <f t="shared" si="265"/>
        <v>3</v>
      </c>
      <c r="M1322" s="8">
        <f t="shared" si="266"/>
        <v>2</v>
      </c>
      <c r="N1322" s="2">
        <f t="shared" si="268"/>
        <v>0.47898741056063765</v>
      </c>
      <c r="O1322" s="2">
        <f t="shared" si="269"/>
        <v>9.6322796848111583E-2</v>
      </c>
      <c r="P1322" s="2">
        <f t="shared" si="270"/>
        <v>0.42468979259125078</v>
      </c>
      <c r="Q1322" s="2">
        <f t="shared" si="271"/>
        <v>0</v>
      </c>
      <c r="R1322" s="1">
        <v>10577</v>
      </c>
      <c r="S1322" s="1">
        <v>2127</v>
      </c>
      <c r="T1322" s="1">
        <v>9378</v>
      </c>
      <c r="AA1322" t="s">
        <v>1186</v>
      </c>
      <c r="AE1322" s="44">
        <v>44</v>
      </c>
      <c r="AF1322" s="46">
        <v>7</v>
      </c>
      <c r="AG1322" s="46">
        <v>80</v>
      </c>
      <c r="AH1322" s="50">
        <v>80780</v>
      </c>
      <c r="AI1322" s="50">
        <f t="shared" si="264"/>
        <v>44007</v>
      </c>
      <c r="AJ1322" t="s">
        <v>905</v>
      </c>
      <c r="AQ1322" s="1">
        <f t="shared" si="273"/>
        <v>13438</v>
      </c>
      <c r="AR1322" s="1">
        <v>12959</v>
      </c>
      <c r="AS1322" s="1">
        <v>479</v>
      </c>
    </row>
    <row r="1323" spans="1:45" collapsed="1">
      <c r="A1323" t="s">
        <v>951</v>
      </c>
      <c r="B1323" s="11" t="s">
        <v>541</v>
      </c>
      <c r="E1323" s="1">
        <f>SUM(E1284:E1322)</f>
        <v>701307</v>
      </c>
      <c r="G1323" s="1">
        <f>SUM(G1284:G1322)</f>
        <v>475428</v>
      </c>
      <c r="H1323" s="1">
        <v>471766</v>
      </c>
      <c r="I1323" s="2"/>
      <c r="J1323" s="2">
        <f t="shared" si="263"/>
        <v>0.67269541014135037</v>
      </c>
      <c r="K1323" s="10">
        <f t="shared" si="262"/>
        <v>2</v>
      </c>
      <c r="L1323" s="9">
        <f t="shared" si="265"/>
        <v>3</v>
      </c>
      <c r="M1323" s="8">
        <f t="shared" si="266"/>
        <v>1</v>
      </c>
      <c r="N1323" s="2">
        <f t="shared" si="268"/>
        <v>0.42547415040773867</v>
      </c>
      <c r="O1323" s="2">
        <f t="shared" si="269"/>
        <v>0.10929735479611639</v>
      </c>
      <c r="P1323" s="2">
        <f t="shared" si="270"/>
        <v>0.46522849479614492</v>
      </c>
      <c r="Q1323" s="2">
        <f t="shared" si="271"/>
        <v>5.5511151231257827E-17</v>
      </c>
      <c r="R1323" s="1">
        <f>SUM(R1284:R1322)</f>
        <v>298388</v>
      </c>
      <c r="S1323" s="1">
        <f>SUM(S1284:S1322)</f>
        <v>76651</v>
      </c>
      <c r="T1323" s="1">
        <f>SUM(T1284:T1322)</f>
        <v>326268</v>
      </c>
      <c r="AE1323" s="44">
        <v>44</v>
      </c>
      <c r="AI1323" s="44">
        <v>44</v>
      </c>
      <c r="AJ1323" t="s">
        <v>678</v>
      </c>
      <c r="AQ1323" s="1">
        <f>SUM(AQ1284:AQ1322)</f>
        <v>475428</v>
      </c>
      <c r="AR1323" s="1">
        <f>SUM(AR1284:AR1322)</f>
        <v>451068</v>
      </c>
      <c r="AS1323" s="1">
        <f>SUM(AS1284:AS1322)</f>
        <v>24360</v>
      </c>
    </row>
    <row r="1324" spans="1:45">
      <c r="B1324" s="11"/>
      <c r="H1324" s="1"/>
      <c r="I1324" s="2"/>
      <c r="J1324" s="2"/>
      <c r="AQ1324" s="1"/>
      <c r="AR1324" s="1"/>
      <c r="AS1324" s="1"/>
    </row>
    <row r="1325" spans="1:45" hidden="1" outlineLevel="1">
      <c r="A1325" t="s">
        <v>1071</v>
      </c>
      <c r="B1325" s="11" t="s">
        <v>1927</v>
      </c>
      <c r="E1325" s="1">
        <v>953</v>
      </c>
      <c r="G1325" s="1">
        <v>770</v>
      </c>
      <c r="H1325" s="1">
        <v>767</v>
      </c>
      <c r="I1325" s="2"/>
      <c r="J1325" s="2">
        <f t="shared" si="263"/>
        <v>0.80482686253934943</v>
      </c>
      <c r="AA1325" t="s">
        <v>1071</v>
      </c>
      <c r="AE1325" s="44">
        <v>50</v>
      </c>
      <c r="AF1325" s="46">
        <v>1</v>
      </c>
      <c r="AG1325" s="46">
        <v>5</v>
      </c>
      <c r="AH1325" s="50">
        <v>325</v>
      </c>
      <c r="AI1325" s="50">
        <f t="shared" si="264"/>
        <v>50001</v>
      </c>
      <c r="AJ1325" s="11" t="s">
        <v>1483</v>
      </c>
      <c r="AQ1325" s="1">
        <f>G1325</f>
        <v>770</v>
      </c>
      <c r="AR1325" s="1">
        <f>AQ1325-AS1325</f>
        <v>578</v>
      </c>
      <c r="AS1325" s="1">
        <v>192</v>
      </c>
    </row>
    <row r="1326" spans="1:45" hidden="1" outlineLevel="1">
      <c r="A1326" t="s">
        <v>276</v>
      </c>
      <c r="B1326" s="11" t="s">
        <v>1927</v>
      </c>
      <c r="E1326" s="1">
        <v>643</v>
      </c>
      <c r="G1326" s="1">
        <v>492</v>
      </c>
      <c r="H1326" s="1">
        <v>489</v>
      </c>
      <c r="I1326" s="2"/>
      <c r="J1326" s="2">
        <f t="shared" si="263"/>
        <v>0.76049766718506995</v>
      </c>
      <c r="AA1326" t="s">
        <v>434</v>
      </c>
      <c r="AE1326" s="44">
        <v>50</v>
      </c>
      <c r="AF1326" s="46">
        <v>19</v>
      </c>
      <c r="AG1326" s="46">
        <v>5</v>
      </c>
      <c r="AH1326" s="50">
        <v>475</v>
      </c>
      <c r="AI1326" s="50">
        <f t="shared" si="264"/>
        <v>50019</v>
      </c>
      <c r="AJ1326" s="11" t="s">
        <v>1483</v>
      </c>
      <c r="AQ1326" s="1">
        <f t="shared" ref="AQ1326:AQ1389" si="274">G1326</f>
        <v>492</v>
      </c>
      <c r="AR1326" s="1">
        <f t="shared" ref="AR1326:AR1389" si="275">AQ1326-AS1326</f>
        <v>406</v>
      </c>
      <c r="AS1326" s="1">
        <v>86</v>
      </c>
    </row>
    <row r="1327" spans="1:45" hidden="1" outlineLevel="1">
      <c r="A1327" t="s">
        <v>2058</v>
      </c>
      <c r="B1327" s="11" t="s">
        <v>1927</v>
      </c>
      <c r="E1327" s="1">
        <v>1440</v>
      </c>
      <c r="G1327" s="1">
        <v>999</v>
      </c>
      <c r="H1327" s="1">
        <v>996</v>
      </c>
      <c r="I1327" s="2"/>
      <c r="J1327" s="2">
        <f t="shared" si="263"/>
        <v>0.69166666666666665</v>
      </c>
      <c r="AA1327" t="s">
        <v>2976</v>
      </c>
      <c r="AE1327" s="44">
        <v>50</v>
      </c>
      <c r="AF1327" s="46">
        <v>13</v>
      </c>
      <c r="AG1327" s="46">
        <v>5</v>
      </c>
      <c r="AH1327" s="50">
        <v>700</v>
      </c>
      <c r="AI1327" s="50">
        <f t="shared" si="264"/>
        <v>50013</v>
      </c>
      <c r="AJ1327" s="11" t="s">
        <v>1483</v>
      </c>
      <c r="AQ1327" s="1">
        <f t="shared" si="274"/>
        <v>999</v>
      </c>
      <c r="AR1327" s="1">
        <f t="shared" si="275"/>
        <v>742</v>
      </c>
      <c r="AS1327" s="1">
        <v>257</v>
      </c>
    </row>
    <row r="1328" spans="1:45" hidden="1" outlineLevel="1">
      <c r="A1328" t="s">
        <v>862</v>
      </c>
      <c r="B1328" s="11" t="s">
        <v>1927</v>
      </c>
      <c r="E1328" s="1">
        <v>373</v>
      </c>
      <c r="G1328" s="1">
        <v>316</v>
      </c>
      <c r="H1328" s="1">
        <v>314</v>
      </c>
      <c r="I1328" s="2"/>
      <c r="J1328" s="2">
        <f t="shared" si="263"/>
        <v>0.8418230563002681</v>
      </c>
      <c r="AA1328" t="s">
        <v>2459</v>
      </c>
      <c r="AE1328" s="44">
        <v>50</v>
      </c>
      <c r="AF1328" s="46">
        <v>27</v>
      </c>
      <c r="AG1328" s="46">
        <v>5</v>
      </c>
      <c r="AH1328" s="50">
        <v>1300</v>
      </c>
      <c r="AI1328" s="50">
        <f t="shared" si="264"/>
        <v>50027</v>
      </c>
      <c r="AJ1328" s="11" t="s">
        <v>1483</v>
      </c>
      <c r="AQ1328" s="1">
        <f t="shared" si="274"/>
        <v>316</v>
      </c>
      <c r="AR1328" s="1">
        <f t="shared" si="275"/>
        <v>254</v>
      </c>
      <c r="AS1328" s="1">
        <v>62</v>
      </c>
    </row>
    <row r="1329" spans="1:45" hidden="1" outlineLevel="1">
      <c r="A1329" t="s">
        <v>1877</v>
      </c>
      <c r="B1329" s="11" t="s">
        <v>1927</v>
      </c>
      <c r="E1329" s="1">
        <v>1774</v>
      </c>
      <c r="G1329" s="1">
        <v>1401</v>
      </c>
      <c r="H1329" s="1">
        <v>1393</v>
      </c>
      <c r="I1329" s="2"/>
      <c r="J1329" s="2">
        <f t="shared" si="263"/>
        <v>0.78523111612175878</v>
      </c>
      <c r="AA1329" t="s">
        <v>989</v>
      </c>
      <c r="AE1329" s="44">
        <v>50</v>
      </c>
      <c r="AF1329" s="46">
        <v>3</v>
      </c>
      <c r="AG1329" s="46">
        <v>5</v>
      </c>
      <c r="AH1329" s="50">
        <v>1450</v>
      </c>
      <c r="AI1329" s="50">
        <f t="shared" si="264"/>
        <v>50003</v>
      </c>
      <c r="AJ1329" s="11" t="s">
        <v>1483</v>
      </c>
      <c r="AQ1329" s="1">
        <f t="shared" si="274"/>
        <v>1401</v>
      </c>
      <c r="AR1329" s="1">
        <f t="shared" si="275"/>
        <v>1084</v>
      </c>
      <c r="AS1329" s="1">
        <v>317</v>
      </c>
    </row>
    <row r="1330" spans="1:45" hidden="1" outlineLevel="1">
      <c r="A1330" t="s">
        <v>1670</v>
      </c>
      <c r="B1330" s="11" t="s">
        <v>1927</v>
      </c>
      <c r="E1330" s="1">
        <v>190</v>
      </c>
      <c r="G1330" s="1">
        <v>158</v>
      </c>
      <c r="H1330" s="1">
        <v>156</v>
      </c>
      <c r="I1330" s="2"/>
      <c r="J1330" s="2">
        <f t="shared" si="263"/>
        <v>0.82105263157894737</v>
      </c>
      <c r="AA1330" t="s">
        <v>2334</v>
      </c>
      <c r="AE1330" s="44">
        <v>50</v>
      </c>
      <c r="AF1330" s="46">
        <v>25</v>
      </c>
      <c r="AG1330" s="46">
        <v>5</v>
      </c>
      <c r="AH1330" s="50">
        <v>1900</v>
      </c>
      <c r="AI1330" s="50">
        <f t="shared" si="264"/>
        <v>50025</v>
      </c>
      <c r="AJ1330" s="11" t="s">
        <v>1483</v>
      </c>
      <c r="AQ1330" s="1">
        <f t="shared" si="274"/>
        <v>158</v>
      </c>
      <c r="AR1330" s="1">
        <f t="shared" si="275"/>
        <v>149</v>
      </c>
      <c r="AS1330" s="1">
        <v>9</v>
      </c>
    </row>
    <row r="1331" spans="1:45" hidden="1" outlineLevel="1">
      <c r="A1331" t="s">
        <v>115</v>
      </c>
      <c r="B1331" s="11" t="s">
        <v>1927</v>
      </c>
      <c r="E1331" s="1">
        <v>918</v>
      </c>
      <c r="G1331" s="1">
        <v>654</v>
      </c>
      <c r="H1331" s="1">
        <v>648</v>
      </c>
      <c r="I1331" s="2"/>
      <c r="J1331" s="2">
        <f t="shared" si="263"/>
        <v>0.70588235294117652</v>
      </c>
      <c r="AA1331" t="s">
        <v>1085</v>
      </c>
      <c r="AE1331" s="44">
        <v>50</v>
      </c>
      <c r="AF1331" s="46">
        <v>11</v>
      </c>
      <c r="AG1331" s="46">
        <v>10</v>
      </c>
      <c r="AH1331" s="50">
        <v>2500</v>
      </c>
      <c r="AI1331" s="50">
        <f t="shared" si="264"/>
        <v>50011</v>
      </c>
      <c r="AJ1331" s="11" t="s">
        <v>1483</v>
      </c>
      <c r="AQ1331" s="1">
        <f t="shared" si="274"/>
        <v>654</v>
      </c>
      <c r="AR1331" s="1">
        <f t="shared" si="275"/>
        <v>524</v>
      </c>
      <c r="AS1331" s="1">
        <v>130</v>
      </c>
    </row>
    <row r="1332" spans="1:45" hidden="1" outlineLevel="1">
      <c r="A1332" t="s">
        <v>1749</v>
      </c>
      <c r="B1332" s="11" t="s">
        <v>1927</v>
      </c>
      <c r="E1332" s="1">
        <v>178</v>
      </c>
      <c r="G1332" s="1">
        <v>128</v>
      </c>
      <c r="H1332" s="1">
        <v>128</v>
      </c>
      <c r="I1332" s="2"/>
      <c r="J1332" s="2">
        <f t="shared" si="263"/>
        <v>0.7191011235955056</v>
      </c>
      <c r="AA1332" t="s">
        <v>2459</v>
      </c>
      <c r="AE1332" s="44">
        <v>50</v>
      </c>
      <c r="AF1332" s="46">
        <v>27</v>
      </c>
      <c r="AG1332" s="46">
        <v>11</v>
      </c>
      <c r="AH1332" s="50">
        <v>2575</v>
      </c>
      <c r="AI1332" s="50">
        <f t="shared" si="264"/>
        <v>50027</v>
      </c>
      <c r="AJ1332" s="11" t="s">
        <v>1483</v>
      </c>
      <c r="AQ1332" s="1">
        <f t="shared" si="274"/>
        <v>128</v>
      </c>
      <c r="AR1332" s="1">
        <f t="shared" si="275"/>
        <v>116</v>
      </c>
      <c r="AS1332" s="1">
        <v>12</v>
      </c>
    </row>
    <row r="1333" spans="1:45" hidden="1" outlineLevel="1">
      <c r="A1333" t="s">
        <v>90</v>
      </c>
      <c r="B1333" s="11" t="s">
        <v>1927</v>
      </c>
      <c r="E1333" s="1">
        <v>655</v>
      </c>
      <c r="G1333" s="1">
        <v>560</v>
      </c>
      <c r="H1333" s="1">
        <v>555</v>
      </c>
      <c r="I1333" s="2"/>
      <c r="J1333" s="2">
        <f t="shared" si="263"/>
        <v>0.84732824427480913</v>
      </c>
      <c r="AA1333" t="s">
        <v>2459</v>
      </c>
      <c r="AE1333" s="44">
        <v>50</v>
      </c>
      <c r="AF1333" s="46">
        <v>27</v>
      </c>
      <c r="AG1333" s="46">
        <v>15</v>
      </c>
      <c r="AH1333" s="50">
        <v>2725</v>
      </c>
      <c r="AI1333" s="50">
        <f t="shared" si="264"/>
        <v>50027</v>
      </c>
      <c r="AJ1333" s="11" t="s">
        <v>1483</v>
      </c>
      <c r="AQ1333" s="1">
        <f t="shared" si="274"/>
        <v>560</v>
      </c>
      <c r="AR1333" s="1">
        <f t="shared" si="275"/>
        <v>487</v>
      </c>
      <c r="AS1333" s="1">
        <v>73</v>
      </c>
    </row>
    <row r="1334" spans="1:45" hidden="1" outlineLevel="1">
      <c r="A1334" t="s">
        <v>95</v>
      </c>
      <c r="B1334" s="11" t="s">
        <v>1927</v>
      </c>
      <c r="E1334" s="1">
        <v>1286</v>
      </c>
      <c r="G1334" s="1">
        <v>981</v>
      </c>
      <c r="H1334" s="1">
        <v>979</v>
      </c>
      <c r="I1334" s="2"/>
      <c r="J1334" s="2">
        <f t="shared" si="263"/>
        <v>0.76127527216174184</v>
      </c>
      <c r="AA1334" t="s">
        <v>648</v>
      </c>
      <c r="AE1334" s="44">
        <v>50</v>
      </c>
      <c r="AF1334" s="46">
        <v>5</v>
      </c>
      <c r="AG1334" s="46">
        <v>5</v>
      </c>
      <c r="AH1334" s="50">
        <v>2875</v>
      </c>
      <c r="AI1334" s="50">
        <f t="shared" si="264"/>
        <v>50005</v>
      </c>
      <c r="AJ1334" s="11" t="s">
        <v>1483</v>
      </c>
      <c r="AQ1334" s="1">
        <f t="shared" si="274"/>
        <v>981</v>
      </c>
      <c r="AR1334" s="1">
        <f t="shared" si="275"/>
        <v>768</v>
      </c>
      <c r="AS1334" s="1">
        <v>213</v>
      </c>
    </row>
    <row r="1335" spans="1:45" hidden="1" outlineLevel="1">
      <c r="A1335" t="s">
        <v>931</v>
      </c>
      <c r="B1335" s="11" t="s">
        <v>1927</v>
      </c>
      <c r="E1335" s="1">
        <v>6981</v>
      </c>
      <c r="G1335" s="1">
        <v>3785</v>
      </c>
      <c r="H1335" s="1">
        <v>3703</v>
      </c>
      <c r="I1335" s="2"/>
      <c r="J1335" s="2">
        <f t="shared" si="263"/>
        <v>0.53043976507663659</v>
      </c>
      <c r="AA1335" t="s">
        <v>659</v>
      </c>
      <c r="AE1335" s="44">
        <v>50</v>
      </c>
      <c r="AF1335" s="46">
        <v>23</v>
      </c>
      <c r="AG1335" s="46">
        <v>5</v>
      </c>
      <c r="AH1335" s="50">
        <v>3175</v>
      </c>
      <c r="AI1335" s="50">
        <f t="shared" si="264"/>
        <v>50023</v>
      </c>
      <c r="AJ1335" s="11" t="s">
        <v>905</v>
      </c>
      <c r="AQ1335" s="1">
        <f t="shared" si="274"/>
        <v>3785</v>
      </c>
      <c r="AR1335" s="1">
        <f t="shared" si="275"/>
        <v>2675</v>
      </c>
      <c r="AS1335" s="1">
        <v>1110</v>
      </c>
    </row>
    <row r="1336" spans="1:45" hidden="1" outlineLevel="1">
      <c r="A1336" t="s">
        <v>931</v>
      </c>
      <c r="B1336" s="11" t="s">
        <v>1927</v>
      </c>
      <c r="E1336" s="1">
        <v>5945</v>
      </c>
      <c r="G1336" s="1">
        <v>4415</v>
      </c>
      <c r="H1336" s="1">
        <v>4374</v>
      </c>
      <c r="I1336" s="2"/>
      <c r="J1336" s="2">
        <f t="shared" si="263"/>
        <v>0.73574432296047099</v>
      </c>
      <c r="AA1336" t="s">
        <v>659</v>
      </c>
      <c r="AE1336" s="44">
        <v>50</v>
      </c>
      <c r="AF1336" s="46">
        <v>23</v>
      </c>
      <c r="AG1336" s="46">
        <v>10</v>
      </c>
      <c r="AH1336" s="50">
        <v>3250</v>
      </c>
      <c r="AI1336" s="50">
        <f t="shared" si="264"/>
        <v>50023</v>
      </c>
      <c r="AJ1336" s="11" t="s">
        <v>1483</v>
      </c>
      <c r="AQ1336" s="1">
        <f t="shared" si="274"/>
        <v>4415</v>
      </c>
      <c r="AR1336" s="1">
        <f t="shared" si="275"/>
        <v>3160</v>
      </c>
      <c r="AS1336" s="1">
        <v>1255</v>
      </c>
    </row>
    <row r="1337" spans="1:45" hidden="1" outlineLevel="1">
      <c r="A1337" t="s">
        <v>542</v>
      </c>
      <c r="B1337" s="11" t="s">
        <v>1927</v>
      </c>
      <c r="E1337" s="1">
        <v>1854</v>
      </c>
      <c r="G1337" s="1">
        <v>1278</v>
      </c>
      <c r="H1337" s="1">
        <v>1271</v>
      </c>
      <c r="I1337" s="2"/>
      <c r="J1337" s="2">
        <f t="shared" si="263"/>
        <v>0.68554476806903997</v>
      </c>
      <c r="AA1337" t="s">
        <v>434</v>
      </c>
      <c r="AE1337" s="44">
        <v>50</v>
      </c>
      <c r="AF1337" s="46">
        <v>19</v>
      </c>
      <c r="AG1337" s="46">
        <v>10</v>
      </c>
      <c r="AH1337" s="50">
        <v>3550</v>
      </c>
      <c r="AI1337" s="50">
        <f t="shared" si="264"/>
        <v>50019</v>
      </c>
      <c r="AJ1337" s="11" t="s">
        <v>1483</v>
      </c>
      <c r="AQ1337" s="1">
        <f t="shared" si="274"/>
        <v>1278</v>
      </c>
      <c r="AR1337" s="1">
        <f t="shared" si="275"/>
        <v>945</v>
      </c>
      <c r="AS1337" s="1">
        <v>333</v>
      </c>
    </row>
    <row r="1338" spans="1:45" hidden="1" outlineLevel="1">
      <c r="A1338" t="s">
        <v>701</v>
      </c>
      <c r="B1338" s="11" t="s">
        <v>1927</v>
      </c>
      <c r="E1338" s="1">
        <v>214</v>
      </c>
      <c r="G1338" s="1">
        <v>156</v>
      </c>
      <c r="H1338" s="1">
        <v>156</v>
      </c>
      <c r="I1338" s="2"/>
      <c r="J1338" s="2">
        <f t="shared" si="263"/>
        <v>0.7289719626168224</v>
      </c>
      <c r="AA1338" t="s">
        <v>2904</v>
      </c>
      <c r="AE1338" s="44">
        <v>50</v>
      </c>
      <c r="AF1338" s="46">
        <v>15</v>
      </c>
      <c r="AG1338" s="46">
        <v>5</v>
      </c>
      <c r="AH1338" s="50">
        <v>4375</v>
      </c>
      <c r="AI1338" s="50">
        <f t="shared" si="264"/>
        <v>50015</v>
      </c>
      <c r="AJ1338" s="11" t="s">
        <v>1483</v>
      </c>
      <c r="AQ1338" s="1">
        <f t="shared" si="274"/>
        <v>156</v>
      </c>
      <c r="AR1338" s="1">
        <f t="shared" si="275"/>
        <v>125</v>
      </c>
      <c r="AS1338" s="1">
        <v>31</v>
      </c>
    </row>
    <row r="1339" spans="1:45" hidden="1" outlineLevel="1">
      <c r="A1339" t="s">
        <v>989</v>
      </c>
      <c r="B1339" s="11" t="s">
        <v>1927</v>
      </c>
      <c r="E1339" s="1">
        <v>10036</v>
      </c>
      <c r="G1339" s="1">
        <v>6872</v>
      </c>
      <c r="H1339" s="1">
        <v>6812</v>
      </c>
      <c r="I1339" s="2"/>
      <c r="J1339" s="2">
        <f t="shared" si="263"/>
        <v>0.67875647668393779</v>
      </c>
      <c r="AA1339" t="s">
        <v>989</v>
      </c>
      <c r="AE1339" s="44">
        <v>50</v>
      </c>
      <c r="AF1339" s="46">
        <v>3</v>
      </c>
      <c r="AG1339" s="46">
        <v>10</v>
      </c>
      <c r="AH1339" s="50">
        <v>4825</v>
      </c>
      <c r="AI1339" s="50">
        <f t="shared" si="264"/>
        <v>50003</v>
      </c>
      <c r="AJ1339" s="11" t="s">
        <v>1483</v>
      </c>
      <c r="AQ1339" s="1">
        <f t="shared" si="274"/>
        <v>6872</v>
      </c>
      <c r="AR1339" s="1">
        <f t="shared" si="275"/>
        <v>5217</v>
      </c>
      <c r="AS1339" s="1">
        <v>1655</v>
      </c>
    </row>
    <row r="1340" spans="1:45" hidden="1" outlineLevel="1">
      <c r="A1340" t="s">
        <v>2593</v>
      </c>
      <c r="B1340" s="11" t="s">
        <v>1927</v>
      </c>
      <c r="E1340" s="1">
        <v>757</v>
      </c>
      <c r="G1340" s="1">
        <v>539</v>
      </c>
      <c r="H1340" s="1">
        <v>535</v>
      </c>
      <c r="I1340" s="2"/>
      <c r="J1340" s="2">
        <f t="shared" si="263"/>
        <v>0.70673712021136059</v>
      </c>
      <c r="AA1340" t="s">
        <v>715</v>
      </c>
      <c r="AE1340" s="44">
        <v>50</v>
      </c>
      <c r="AF1340" s="46">
        <v>21</v>
      </c>
      <c r="AG1340" s="46">
        <v>5</v>
      </c>
      <c r="AH1340" s="50">
        <v>5200</v>
      </c>
      <c r="AI1340" s="50">
        <f t="shared" si="264"/>
        <v>50021</v>
      </c>
      <c r="AJ1340" s="11" t="s">
        <v>1483</v>
      </c>
      <c r="AQ1340" s="1">
        <f t="shared" si="274"/>
        <v>539</v>
      </c>
      <c r="AR1340" s="1">
        <f t="shared" si="275"/>
        <v>417</v>
      </c>
      <c r="AS1340" s="1">
        <v>122</v>
      </c>
    </row>
    <row r="1341" spans="1:45" hidden="1" outlineLevel="1">
      <c r="A1341" t="s">
        <v>1988</v>
      </c>
      <c r="B1341" s="11" t="s">
        <v>1927</v>
      </c>
      <c r="E1341" s="1">
        <v>985</v>
      </c>
      <c r="G1341" s="1">
        <v>672</v>
      </c>
      <c r="H1341" s="1">
        <v>665</v>
      </c>
      <c r="I1341" s="2"/>
      <c r="J1341" s="2">
        <f t="shared" ref="J1341:J1404" si="276">H1341/E1341</f>
        <v>0.67512690355329952</v>
      </c>
      <c r="AA1341" t="s">
        <v>1085</v>
      </c>
      <c r="AE1341" s="44">
        <v>50</v>
      </c>
      <c r="AF1341" s="46">
        <v>11</v>
      </c>
      <c r="AG1341" s="46">
        <v>15</v>
      </c>
      <c r="AH1341" s="50">
        <v>5425</v>
      </c>
      <c r="AI1341" s="50">
        <f t="shared" si="264"/>
        <v>50011</v>
      </c>
      <c r="AJ1341" s="11" t="s">
        <v>1483</v>
      </c>
      <c r="AQ1341" s="1">
        <f t="shared" si="274"/>
        <v>672</v>
      </c>
      <c r="AR1341" s="1">
        <f t="shared" si="275"/>
        <v>485</v>
      </c>
      <c r="AS1341" s="1">
        <v>187</v>
      </c>
    </row>
    <row r="1342" spans="1:45" hidden="1" outlineLevel="1">
      <c r="A1342" t="s">
        <v>398</v>
      </c>
      <c r="B1342" s="11" t="s">
        <v>1927</v>
      </c>
      <c r="E1342" s="1">
        <v>1993</v>
      </c>
      <c r="G1342" s="1">
        <v>1387</v>
      </c>
      <c r="H1342" s="1">
        <v>1375</v>
      </c>
      <c r="I1342" s="2"/>
      <c r="J1342" s="2">
        <f t="shared" si="276"/>
        <v>0.68991470145509282</v>
      </c>
      <c r="AA1342" t="s">
        <v>659</v>
      </c>
      <c r="AE1342" s="44">
        <v>50</v>
      </c>
      <c r="AF1342" s="46">
        <v>23</v>
      </c>
      <c r="AG1342" s="46">
        <v>15</v>
      </c>
      <c r="AH1342" s="50">
        <v>5650</v>
      </c>
      <c r="AI1342" s="50">
        <f t="shared" si="264"/>
        <v>50023</v>
      </c>
      <c r="AJ1342" s="11" t="s">
        <v>1483</v>
      </c>
      <c r="AQ1342" s="1">
        <f t="shared" si="274"/>
        <v>1387</v>
      </c>
      <c r="AR1342" s="1">
        <f t="shared" si="275"/>
        <v>968</v>
      </c>
      <c r="AS1342" s="1">
        <v>419</v>
      </c>
    </row>
    <row r="1343" spans="1:45" hidden="1" outlineLevel="1">
      <c r="A1343" t="s">
        <v>399</v>
      </c>
      <c r="B1343" s="11" t="s">
        <v>1927</v>
      </c>
      <c r="E1343" s="1">
        <v>1365</v>
      </c>
      <c r="G1343" s="1">
        <v>1035</v>
      </c>
      <c r="H1343" s="1">
        <v>1032</v>
      </c>
      <c r="I1343" s="2"/>
      <c r="J1343" s="2">
        <f t="shared" si="276"/>
        <v>0.75604395604395602</v>
      </c>
      <c r="AA1343" t="s">
        <v>2459</v>
      </c>
      <c r="AE1343" s="44">
        <v>50</v>
      </c>
      <c r="AF1343" s="46">
        <v>27</v>
      </c>
      <c r="AG1343" s="46">
        <v>20</v>
      </c>
      <c r="AH1343" s="50">
        <v>5800</v>
      </c>
      <c r="AI1343" s="50">
        <f t="shared" ref="AI1343:AI1406" si="277">AE1343*1000+AF1343</f>
        <v>50027</v>
      </c>
      <c r="AJ1343" s="11" t="s">
        <v>1483</v>
      </c>
      <c r="AQ1343" s="1">
        <f t="shared" si="274"/>
        <v>1035</v>
      </c>
      <c r="AR1343" s="1">
        <f t="shared" si="275"/>
        <v>859</v>
      </c>
      <c r="AS1343" s="1">
        <v>176</v>
      </c>
    </row>
    <row r="1344" spans="1:45" hidden="1" outlineLevel="1">
      <c r="A1344" t="s">
        <v>101</v>
      </c>
      <c r="B1344" s="11" t="s">
        <v>1927</v>
      </c>
      <c r="E1344" s="1">
        <v>152</v>
      </c>
      <c r="G1344" s="1">
        <v>118</v>
      </c>
      <c r="H1344" s="1">
        <v>117</v>
      </c>
      <c r="I1344" s="2"/>
      <c r="J1344" s="2">
        <f t="shared" si="276"/>
        <v>0.76973684210526316</v>
      </c>
      <c r="AA1344" t="s">
        <v>749</v>
      </c>
      <c r="AE1344" s="44">
        <v>50</v>
      </c>
      <c r="AF1344" s="46">
        <v>9</v>
      </c>
      <c r="AG1344" s="46">
        <v>15</v>
      </c>
      <c r="AH1344" s="50">
        <v>6325</v>
      </c>
      <c r="AI1344" s="50">
        <f t="shared" si="277"/>
        <v>50009</v>
      </c>
      <c r="AJ1344" s="11" t="s">
        <v>1483</v>
      </c>
      <c r="AQ1344" s="1">
        <f t="shared" si="274"/>
        <v>118</v>
      </c>
      <c r="AR1344" s="1">
        <f t="shared" si="275"/>
        <v>110</v>
      </c>
      <c r="AS1344" s="1">
        <v>8</v>
      </c>
    </row>
    <row r="1345" spans="1:45" hidden="1" outlineLevel="1">
      <c r="A1345" t="s">
        <v>102</v>
      </c>
      <c r="B1345" s="11" t="s">
        <v>1927</v>
      </c>
      <c r="E1345" s="1">
        <v>916</v>
      </c>
      <c r="G1345" s="1">
        <v>643</v>
      </c>
      <c r="H1345" s="1">
        <v>635</v>
      </c>
      <c r="I1345" s="2"/>
      <c r="J1345" s="2">
        <f t="shared" si="276"/>
        <v>0.69323144104803491</v>
      </c>
      <c r="AA1345" t="s">
        <v>2975</v>
      </c>
      <c r="AE1345" s="44">
        <v>50</v>
      </c>
      <c r="AF1345" s="46">
        <v>7</v>
      </c>
      <c r="AG1345" s="46">
        <v>5</v>
      </c>
      <c r="AH1345" s="50">
        <v>6550</v>
      </c>
      <c r="AI1345" s="50">
        <f t="shared" si="277"/>
        <v>50007</v>
      </c>
      <c r="AJ1345" s="11" t="s">
        <v>1483</v>
      </c>
      <c r="AQ1345" s="1">
        <f t="shared" si="274"/>
        <v>643</v>
      </c>
      <c r="AR1345" s="1">
        <f t="shared" si="275"/>
        <v>520</v>
      </c>
      <c r="AS1345" s="1">
        <v>123</v>
      </c>
    </row>
    <row r="1346" spans="1:45" hidden="1" outlineLevel="1">
      <c r="A1346" t="s">
        <v>2452</v>
      </c>
      <c r="B1346" s="11" t="s">
        <v>1927</v>
      </c>
      <c r="E1346" s="1">
        <v>1774</v>
      </c>
      <c r="G1346" s="1">
        <v>1340</v>
      </c>
      <c r="H1346" s="1">
        <v>1322</v>
      </c>
      <c r="I1346" s="2"/>
      <c r="J1346" s="2">
        <f t="shared" si="276"/>
        <v>0.74520856820744086</v>
      </c>
      <c r="AA1346" t="s">
        <v>1923</v>
      </c>
      <c r="AE1346" s="44">
        <v>50</v>
      </c>
      <c r="AF1346" s="46">
        <v>17</v>
      </c>
      <c r="AG1346" s="46">
        <v>5</v>
      </c>
      <c r="AH1346" s="50">
        <v>7375</v>
      </c>
      <c r="AI1346" s="50">
        <f t="shared" si="277"/>
        <v>50017</v>
      </c>
      <c r="AJ1346" s="11" t="s">
        <v>1483</v>
      </c>
      <c r="AQ1346" s="1">
        <f t="shared" si="274"/>
        <v>1340</v>
      </c>
      <c r="AR1346" s="1">
        <f t="shared" si="275"/>
        <v>1036</v>
      </c>
      <c r="AS1346" s="1">
        <v>304</v>
      </c>
    </row>
    <row r="1347" spans="1:45" hidden="1" outlineLevel="1">
      <c r="A1347" t="s">
        <v>151</v>
      </c>
      <c r="B1347" s="11" t="s">
        <v>1927</v>
      </c>
      <c r="E1347" s="1">
        <v>879</v>
      </c>
      <c r="G1347" s="1">
        <v>638</v>
      </c>
      <c r="H1347" s="1">
        <v>629</v>
      </c>
      <c r="I1347" s="2"/>
      <c r="J1347" s="2">
        <f t="shared" si="276"/>
        <v>0.71558589306029574</v>
      </c>
      <c r="AA1347" t="s">
        <v>1923</v>
      </c>
      <c r="AE1347" s="44">
        <v>50</v>
      </c>
      <c r="AF1347" s="46">
        <v>17</v>
      </c>
      <c r="AG1347" s="46">
        <v>10</v>
      </c>
      <c r="AH1347" s="50">
        <v>7600</v>
      </c>
      <c r="AI1347" s="50">
        <f t="shared" si="277"/>
        <v>50017</v>
      </c>
      <c r="AJ1347" s="11" t="s">
        <v>1483</v>
      </c>
      <c r="AQ1347" s="1">
        <f t="shared" si="274"/>
        <v>638</v>
      </c>
      <c r="AR1347" s="1">
        <f t="shared" si="275"/>
        <v>501</v>
      </c>
      <c r="AS1347" s="1">
        <v>137</v>
      </c>
    </row>
    <row r="1348" spans="1:45" hidden="1" outlineLevel="1">
      <c r="A1348" t="s">
        <v>915</v>
      </c>
      <c r="B1348" s="11" t="s">
        <v>1927</v>
      </c>
      <c r="E1348" s="1">
        <v>2878</v>
      </c>
      <c r="G1348" s="1">
        <v>2042</v>
      </c>
      <c r="H1348" s="1">
        <v>2023</v>
      </c>
      <c r="I1348" s="2"/>
      <c r="J1348" s="2">
        <f t="shared" si="276"/>
        <v>0.70291869353717862</v>
      </c>
      <c r="AA1348" t="s">
        <v>715</v>
      </c>
      <c r="AE1348" s="44">
        <v>50</v>
      </c>
      <c r="AF1348" s="46">
        <v>21</v>
      </c>
      <c r="AG1348" s="46">
        <v>10</v>
      </c>
      <c r="AH1348" s="50">
        <v>7750</v>
      </c>
      <c r="AI1348" s="50">
        <f t="shared" si="277"/>
        <v>50021</v>
      </c>
      <c r="AJ1348" s="11" t="s">
        <v>1483</v>
      </c>
      <c r="AQ1348" s="1">
        <f t="shared" si="274"/>
        <v>2042</v>
      </c>
      <c r="AR1348" s="1">
        <f t="shared" si="275"/>
        <v>1637</v>
      </c>
      <c r="AS1348" s="1">
        <v>405</v>
      </c>
    </row>
    <row r="1349" spans="1:45" hidden="1" outlineLevel="1">
      <c r="A1349" t="s">
        <v>831</v>
      </c>
      <c r="B1349" s="11" t="s">
        <v>1927</v>
      </c>
      <c r="E1349" s="1">
        <v>9606</v>
      </c>
      <c r="G1349" s="1">
        <v>6350</v>
      </c>
      <c r="H1349" s="1">
        <v>6316</v>
      </c>
      <c r="I1349" s="2"/>
      <c r="J1349" s="2">
        <f t="shared" si="276"/>
        <v>0.65750572558817411</v>
      </c>
      <c r="AA1349" t="s">
        <v>2334</v>
      </c>
      <c r="AE1349" s="44">
        <v>50</v>
      </c>
      <c r="AF1349" s="46">
        <v>25</v>
      </c>
      <c r="AG1349" s="46">
        <v>10</v>
      </c>
      <c r="AH1349" s="50">
        <v>7900</v>
      </c>
      <c r="AI1349" s="50">
        <f t="shared" si="277"/>
        <v>50025</v>
      </c>
      <c r="AJ1349" s="11" t="s">
        <v>1483</v>
      </c>
      <c r="AQ1349" s="1">
        <f t="shared" si="274"/>
        <v>6350</v>
      </c>
      <c r="AR1349" s="1">
        <f t="shared" si="275"/>
        <v>3815</v>
      </c>
      <c r="AS1349" s="1">
        <v>2535</v>
      </c>
    </row>
    <row r="1350" spans="1:45" hidden="1" outlineLevel="1">
      <c r="A1350" t="s">
        <v>467</v>
      </c>
      <c r="B1350" s="11" t="s">
        <v>1927</v>
      </c>
      <c r="E1350" s="1">
        <v>694</v>
      </c>
      <c r="G1350" s="1">
        <v>537</v>
      </c>
      <c r="H1350" s="1">
        <v>532</v>
      </c>
      <c r="I1350" s="2"/>
      <c r="J1350" s="2">
        <f t="shared" si="276"/>
        <v>0.7665706051873199</v>
      </c>
      <c r="AA1350" t="s">
        <v>2459</v>
      </c>
      <c r="AE1350" s="44">
        <v>50</v>
      </c>
      <c r="AF1350" s="46">
        <v>27</v>
      </c>
      <c r="AG1350" s="46">
        <v>25</v>
      </c>
      <c r="AH1350" s="50">
        <v>8275</v>
      </c>
      <c r="AI1350" s="50">
        <f t="shared" si="277"/>
        <v>50027</v>
      </c>
      <c r="AJ1350" s="11" t="s">
        <v>1483</v>
      </c>
      <c r="AQ1350" s="1">
        <f t="shared" si="274"/>
        <v>537</v>
      </c>
      <c r="AR1350" s="1">
        <f t="shared" si="275"/>
        <v>437</v>
      </c>
      <c r="AS1350" s="1">
        <v>100</v>
      </c>
    </row>
    <row r="1351" spans="1:45" hidden="1" outlineLevel="1">
      <c r="A1351" t="s">
        <v>873</v>
      </c>
      <c r="B1351" s="11" t="s">
        <v>1927</v>
      </c>
      <c r="E1351" s="1">
        <v>865</v>
      </c>
      <c r="G1351" s="1">
        <v>711</v>
      </c>
      <c r="H1351" s="1">
        <v>706</v>
      </c>
      <c r="I1351" s="2"/>
      <c r="J1351" s="2">
        <f t="shared" si="276"/>
        <v>0.81618497109826593</v>
      </c>
      <c r="AA1351" t="s">
        <v>1071</v>
      </c>
      <c r="AE1351" s="44">
        <v>50</v>
      </c>
      <c r="AF1351" s="46">
        <v>1</v>
      </c>
      <c r="AG1351" s="46">
        <v>10</v>
      </c>
      <c r="AH1351" s="50">
        <v>8575</v>
      </c>
      <c r="AI1351" s="50">
        <f t="shared" si="277"/>
        <v>50001</v>
      </c>
      <c r="AJ1351" s="11" t="s">
        <v>1483</v>
      </c>
      <c r="AQ1351" s="1">
        <f t="shared" si="274"/>
        <v>711</v>
      </c>
      <c r="AR1351" s="1">
        <f t="shared" si="275"/>
        <v>598</v>
      </c>
      <c r="AS1351" s="1">
        <v>113</v>
      </c>
    </row>
    <row r="1352" spans="1:45" hidden="1" outlineLevel="1">
      <c r="A1352" t="s">
        <v>877</v>
      </c>
      <c r="B1352" s="11" t="s">
        <v>1927</v>
      </c>
      <c r="E1352" s="1">
        <v>860</v>
      </c>
      <c r="G1352" s="1">
        <v>618</v>
      </c>
      <c r="H1352" s="1">
        <v>612</v>
      </c>
      <c r="I1352" s="2"/>
      <c r="J1352" s="2">
        <f t="shared" si="276"/>
        <v>0.71162790697674416</v>
      </c>
      <c r="AA1352" t="s">
        <v>749</v>
      </c>
      <c r="AE1352" s="44">
        <v>50</v>
      </c>
      <c r="AF1352" s="46">
        <v>9</v>
      </c>
      <c r="AG1352" s="46">
        <v>20</v>
      </c>
      <c r="AH1352" s="50">
        <v>8725</v>
      </c>
      <c r="AI1352" s="50">
        <f t="shared" si="277"/>
        <v>50009</v>
      </c>
      <c r="AJ1352" s="11" t="s">
        <v>1483</v>
      </c>
      <c r="AQ1352" s="1">
        <f t="shared" si="274"/>
        <v>618</v>
      </c>
      <c r="AR1352" s="1">
        <f t="shared" si="275"/>
        <v>519</v>
      </c>
      <c r="AS1352" s="1">
        <v>99</v>
      </c>
    </row>
    <row r="1353" spans="1:45" hidden="1" outlineLevel="1">
      <c r="A1353" t="s">
        <v>2264</v>
      </c>
      <c r="B1353" s="11" t="s">
        <v>1927</v>
      </c>
      <c r="E1353" s="1">
        <v>2662</v>
      </c>
      <c r="G1353" s="1">
        <v>2053</v>
      </c>
      <c r="H1353" s="1">
        <v>2046</v>
      </c>
      <c r="I1353" s="2"/>
      <c r="J1353" s="2">
        <f t="shared" si="276"/>
        <v>0.76859504132231404</v>
      </c>
      <c r="AA1353" t="s">
        <v>1071</v>
      </c>
      <c r="AE1353" s="44">
        <v>50</v>
      </c>
      <c r="AF1353" s="46">
        <v>1</v>
      </c>
      <c r="AG1353" s="46">
        <v>15</v>
      </c>
      <c r="AH1353" s="50">
        <v>9025</v>
      </c>
      <c r="AI1353" s="50">
        <f t="shared" si="277"/>
        <v>50001</v>
      </c>
      <c r="AJ1353" s="11" t="s">
        <v>1483</v>
      </c>
      <c r="AQ1353" s="1">
        <f t="shared" si="274"/>
        <v>2053</v>
      </c>
      <c r="AR1353" s="1">
        <f t="shared" si="275"/>
        <v>1437</v>
      </c>
      <c r="AS1353" s="1">
        <v>616</v>
      </c>
    </row>
    <row r="1354" spans="1:45" hidden="1" outlineLevel="1">
      <c r="A1354" t="s">
        <v>924</v>
      </c>
      <c r="B1354" s="11" t="s">
        <v>1927</v>
      </c>
      <c r="E1354" s="1">
        <v>1084</v>
      </c>
      <c r="G1354" s="1">
        <v>738</v>
      </c>
      <c r="H1354" s="1">
        <v>735</v>
      </c>
      <c r="I1354" s="2"/>
      <c r="J1354" s="2">
        <f t="shared" si="276"/>
        <v>0.6780442804428044</v>
      </c>
      <c r="AA1354" t="s">
        <v>1923</v>
      </c>
      <c r="AE1354" s="44">
        <v>50</v>
      </c>
      <c r="AF1354" s="46">
        <v>17</v>
      </c>
      <c r="AG1354" s="46">
        <v>15</v>
      </c>
      <c r="AH1354" s="50">
        <v>9325</v>
      </c>
      <c r="AI1354" s="50">
        <f t="shared" si="277"/>
        <v>50017</v>
      </c>
      <c r="AJ1354" s="11" t="s">
        <v>1483</v>
      </c>
      <c r="AQ1354" s="1">
        <f t="shared" si="274"/>
        <v>738</v>
      </c>
      <c r="AR1354" s="1">
        <f t="shared" si="275"/>
        <v>571</v>
      </c>
      <c r="AS1354" s="1">
        <v>167</v>
      </c>
    </row>
    <row r="1355" spans="1:45" hidden="1" outlineLevel="1">
      <c r="A1355" t="s">
        <v>1699</v>
      </c>
      <c r="B1355" s="11" t="s">
        <v>1927</v>
      </c>
      <c r="E1355" s="1">
        <v>376</v>
      </c>
      <c r="G1355" s="1">
        <v>297</v>
      </c>
      <c r="H1355" s="1">
        <v>296</v>
      </c>
      <c r="I1355" s="2"/>
      <c r="J1355" s="2">
        <f t="shared" si="276"/>
        <v>0.78723404255319152</v>
      </c>
      <c r="AA1355" t="s">
        <v>2334</v>
      </c>
      <c r="AE1355" s="44">
        <v>50</v>
      </c>
      <c r="AF1355" s="46">
        <v>25</v>
      </c>
      <c r="AG1355" s="46">
        <v>15</v>
      </c>
      <c r="AH1355" s="50">
        <v>9475</v>
      </c>
      <c r="AI1355" s="50">
        <f t="shared" si="277"/>
        <v>50025</v>
      </c>
      <c r="AJ1355" s="11" t="s">
        <v>1483</v>
      </c>
      <c r="AQ1355" s="1">
        <f t="shared" si="274"/>
        <v>297</v>
      </c>
      <c r="AR1355" s="1">
        <f t="shared" si="275"/>
        <v>227</v>
      </c>
      <c r="AS1355" s="1">
        <v>70</v>
      </c>
    </row>
    <row r="1356" spans="1:45" hidden="1" outlineLevel="1">
      <c r="A1356" t="s">
        <v>3081</v>
      </c>
      <c r="B1356" s="11" t="s">
        <v>1927</v>
      </c>
      <c r="E1356" s="1">
        <v>628</v>
      </c>
      <c r="G1356" s="1">
        <v>420</v>
      </c>
      <c r="H1356" s="1">
        <v>417</v>
      </c>
      <c r="I1356" s="2"/>
      <c r="J1356" s="2">
        <f t="shared" si="276"/>
        <v>0.6640127388535032</v>
      </c>
      <c r="AA1356" t="s">
        <v>434</v>
      </c>
      <c r="AE1356" s="44">
        <v>50</v>
      </c>
      <c r="AF1356" s="46">
        <v>19</v>
      </c>
      <c r="AG1356" s="46">
        <v>15</v>
      </c>
      <c r="AH1356" s="50">
        <v>9850</v>
      </c>
      <c r="AI1356" s="50">
        <f t="shared" si="277"/>
        <v>50019</v>
      </c>
      <c r="AJ1356" s="11" t="s">
        <v>1483</v>
      </c>
      <c r="AQ1356" s="1">
        <f t="shared" si="274"/>
        <v>420</v>
      </c>
      <c r="AR1356" s="1">
        <f t="shared" si="275"/>
        <v>341</v>
      </c>
      <c r="AS1356" s="1">
        <v>79</v>
      </c>
    </row>
    <row r="1357" spans="1:45" hidden="1" outlineLevel="1">
      <c r="A1357" t="s">
        <v>1867</v>
      </c>
      <c r="B1357" s="11" t="s">
        <v>1927</v>
      </c>
      <c r="E1357" s="1">
        <v>79</v>
      </c>
      <c r="G1357" s="1">
        <v>63</v>
      </c>
      <c r="H1357" s="1">
        <v>61</v>
      </c>
      <c r="I1357" s="2"/>
      <c r="J1357" s="2">
        <f t="shared" si="276"/>
        <v>0.77215189873417722</v>
      </c>
      <c r="AA1357" t="s">
        <v>749</v>
      </c>
      <c r="AE1357" s="44">
        <v>50</v>
      </c>
      <c r="AF1357" s="46">
        <v>9</v>
      </c>
      <c r="AG1357" s="46">
        <v>25</v>
      </c>
      <c r="AH1357" s="50">
        <v>10075</v>
      </c>
      <c r="AI1357" s="50">
        <f t="shared" si="277"/>
        <v>50009</v>
      </c>
      <c r="AJ1357" s="11" t="s">
        <v>1483</v>
      </c>
      <c r="AQ1357" s="1">
        <f t="shared" si="274"/>
        <v>63</v>
      </c>
      <c r="AR1357" s="1">
        <f t="shared" si="275"/>
        <v>58</v>
      </c>
      <c r="AS1357" s="1">
        <v>5</v>
      </c>
    </row>
    <row r="1358" spans="1:45" hidden="1" outlineLevel="1">
      <c r="A1358" t="s">
        <v>2860</v>
      </c>
      <c r="B1358" s="11" t="s">
        <v>1927</v>
      </c>
      <c r="E1358" s="1">
        <v>1103</v>
      </c>
      <c r="G1358" s="1">
        <v>824</v>
      </c>
      <c r="H1358" s="1">
        <v>820</v>
      </c>
      <c r="I1358" s="2"/>
      <c r="J1358" s="2">
        <f t="shared" si="276"/>
        <v>0.743427017225748</v>
      </c>
      <c r="AA1358" t="s">
        <v>648</v>
      </c>
      <c r="AE1358" s="44">
        <v>50</v>
      </c>
      <c r="AF1358" s="46">
        <v>5</v>
      </c>
      <c r="AG1358" s="46">
        <v>10</v>
      </c>
      <c r="AH1358" s="50">
        <v>10450</v>
      </c>
      <c r="AI1358" s="50">
        <f t="shared" si="277"/>
        <v>50005</v>
      </c>
      <c r="AJ1358" s="11" t="s">
        <v>1483</v>
      </c>
      <c r="AQ1358" s="1">
        <f t="shared" si="274"/>
        <v>824</v>
      </c>
      <c r="AR1358" s="1">
        <f t="shared" si="275"/>
        <v>604</v>
      </c>
      <c r="AS1358" s="1">
        <v>220</v>
      </c>
    </row>
    <row r="1359" spans="1:45" hidden="1" outlineLevel="1">
      <c r="A1359" t="s">
        <v>2373</v>
      </c>
      <c r="B1359" s="11" t="s">
        <v>1927</v>
      </c>
      <c r="E1359" s="1">
        <v>33487</v>
      </c>
      <c r="G1359" s="1">
        <v>21017</v>
      </c>
      <c r="H1359" s="1">
        <v>20878</v>
      </c>
      <c r="I1359" s="2"/>
      <c r="J1359" s="2">
        <f t="shared" si="276"/>
        <v>0.62346582255800753</v>
      </c>
      <c r="AA1359" t="s">
        <v>2975</v>
      </c>
      <c r="AE1359" s="44">
        <v>50</v>
      </c>
      <c r="AF1359" s="46">
        <v>7</v>
      </c>
      <c r="AG1359" s="46">
        <v>15</v>
      </c>
      <c r="AH1359" s="50">
        <v>10675</v>
      </c>
      <c r="AI1359" s="50">
        <f t="shared" si="277"/>
        <v>50007</v>
      </c>
      <c r="AJ1359" s="11" t="s">
        <v>905</v>
      </c>
      <c r="AQ1359" s="1">
        <f t="shared" si="274"/>
        <v>21017</v>
      </c>
      <c r="AR1359" s="1">
        <f t="shared" si="275"/>
        <v>14856</v>
      </c>
      <c r="AS1359" s="1">
        <v>6161</v>
      </c>
    </row>
    <row r="1360" spans="1:45" hidden="1" outlineLevel="1">
      <c r="A1360" t="s">
        <v>2763</v>
      </c>
      <c r="B1360" s="11" t="s">
        <v>1927</v>
      </c>
      <c r="E1360" s="1">
        <v>989</v>
      </c>
      <c r="G1360" s="1">
        <v>805</v>
      </c>
      <c r="H1360" s="1">
        <v>799</v>
      </c>
      <c r="I1360" s="2"/>
      <c r="J1360" s="2">
        <f t="shared" si="276"/>
        <v>0.80788675429726997</v>
      </c>
      <c r="AA1360" t="s">
        <v>659</v>
      </c>
      <c r="AE1360" s="44">
        <v>50</v>
      </c>
      <c r="AF1360" s="46">
        <v>23</v>
      </c>
      <c r="AG1360" s="46">
        <v>20</v>
      </c>
      <c r="AH1360" s="50">
        <v>11125</v>
      </c>
      <c r="AI1360" s="50">
        <f t="shared" si="277"/>
        <v>50023</v>
      </c>
      <c r="AJ1360" s="11" t="s">
        <v>1483</v>
      </c>
      <c r="AQ1360" s="1">
        <f t="shared" si="274"/>
        <v>805</v>
      </c>
      <c r="AR1360" s="1">
        <f t="shared" si="275"/>
        <v>588</v>
      </c>
      <c r="AS1360" s="1">
        <v>217</v>
      </c>
    </row>
    <row r="1361" spans="1:45" hidden="1" outlineLevel="1">
      <c r="A1361" t="s">
        <v>3042</v>
      </c>
      <c r="B1361" s="11" t="s">
        <v>1927</v>
      </c>
      <c r="E1361" s="1">
        <v>1274</v>
      </c>
      <c r="G1361" s="1">
        <v>1032</v>
      </c>
      <c r="H1361" s="1">
        <v>1025</v>
      </c>
      <c r="I1361" s="2"/>
      <c r="J1361" s="2">
        <f t="shared" si="276"/>
        <v>0.80455259026687598</v>
      </c>
      <c r="AA1361" t="s">
        <v>659</v>
      </c>
      <c r="AE1361" s="44">
        <v>50</v>
      </c>
      <c r="AF1361" s="46">
        <v>23</v>
      </c>
      <c r="AG1361" s="46">
        <v>25</v>
      </c>
      <c r="AH1361" s="50">
        <v>11350</v>
      </c>
      <c r="AI1361" s="50">
        <f t="shared" si="277"/>
        <v>50023</v>
      </c>
      <c r="AJ1361" s="11" t="s">
        <v>1483</v>
      </c>
      <c r="AQ1361" s="1">
        <f t="shared" si="274"/>
        <v>1032</v>
      </c>
      <c r="AR1361" s="1">
        <f t="shared" si="275"/>
        <v>622</v>
      </c>
      <c r="AS1361" s="1">
        <v>410</v>
      </c>
    </row>
    <row r="1362" spans="1:45" hidden="1" outlineLevel="1">
      <c r="A1362" t="s">
        <v>2374</v>
      </c>
      <c r="B1362" s="11" t="s">
        <v>1927</v>
      </c>
      <c r="E1362" s="1">
        <v>2708</v>
      </c>
      <c r="G1362" s="1">
        <v>1907</v>
      </c>
      <c r="H1362" s="1">
        <v>1896</v>
      </c>
      <c r="I1362" s="2"/>
      <c r="J1362" s="2">
        <f t="shared" si="276"/>
        <v>0.70014771048744462</v>
      </c>
      <c r="AA1362" t="s">
        <v>2904</v>
      </c>
      <c r="AE1362" s="44">
        <v>50</v>
      </c>
      <c r="AF1362" s="46">
        <v>15</v>
      </c>
      <c r="AG1362" s="46">
        <v>10</v>
      </c>
      <c r="AH1362" s="50">
        <v>11500</v>
      </c>
      <c r="AI1362" s="50">
        <f t="shared" si="277"/>
        <v>50015</v>
      </c>
      <c r="AJ1362" s="11" t="s">
        <v>1483</v>
      </c>
      <c r="AQ1362" s="1">
        <f t="shared" si="274"/>
        <v>1907</v>
      </c>
      <c r="AR1362" s="1">
        <f t="shared" si="275"/>
        <v>1422</v>
      </c>
      <c r="AS1362" s="1">
        <v>485</v>
      </c>
    </row>
    <row r="1363" spans="1:45" hidden="1" outlineLevel="1">
      <c r="A1363" t="s">
        <v>2375</v>
      </c>
      <c r="B1363" s="11" t="s">
        <v>1927</v>
      </c>
      <c r="E1363" s="1">
        <v>632</v>
      </c>
      <c r="G1363" s="1">
        <v>491</v>
      </c>
      <c r="H1363" s="1">
        <v>489</v>
      </c>
      <c r="I1363" s="2"/>
      <c r="J1363" s="2">
        <f t="shared" si="276"/>
        <v>0.77373417721518989</v>
      </c>
      <c r="AA1363" t="s">
        <v>749</v>
      </c>
      <c r="AE1363" s="44">
        <v>50</v>
      </c>
      <c r="AF1363" s="46">
        <v>9</v>
      </c>
      <c r="AG1363" s="46">
        <v>30</v>
      </c>
      <c r="AH1363" s="50">
        <v>11800</v>
      </c>
      <c r="AI1363" s="50">
        <f t="shared" si="277"/>
        <v>50009</v>
      </c>
      <c r="AJ1363" s="11" t="s">
        <v>1483</v>
      </c>
      <c r="AQ1363" s="1">
        <f t="shared" si="274"/>
        <v>491</v>
      </c>
      <c r="AR1363" s="1">
        <f t="shared" si="275"/>
        <v>440</v>
      </c>
      <c r="AS1363" s="1">
        <v>51</v>
      </c>
    </row>
    <row r="1364" spans="1:45" hidden="1" outlineLevel="1">
      <c r="A1364" t="s">
        <v>3050</v>
      </c>
      <c r="B1364" s="11" t="s">
        <v>1927</v>
      </c>
      <c r="E1364" s="1">
        <v>3120</v>
      </c>
      <c r="G1364" s="1">
        <v>1962</v>
      </c>
      <c r="H1364" s="1">
        <v>1932</v>
      </c>
      <c r="I1364" s="2"/>
      <c r="J1364" s="2">
        <f t="shared" si="276"/>
        <v>0.61923076923076925</v>
      </c>
      <c r="AA1364" t="s">
        <v>715</v>
      </c>
      <c r="AE1364" s="44">
        <v>50</v>
      </c>
      <c r="AF1364" s="46">
        <v>21</v>
      </c>
      <c r="AG1364" s="46">
        <v>15</v>
      </c>
      <c r="AH1364" s="50">
        <v>11950</v>
      </c>
      <c r="AI1364" s="50">
        <f t="shared" si="277"/>
        <v>50021</v>
      </c>
      <c r="AJ1364" s="11" t="s">
        <v>1483</v>
      </c>
      <c r="AQ1364" s="1">
        <f t="shared" si="274"/>
        <v>1962</v>
      </c>
      <c r="AR1364" s="1">
        <f t="shared" si="275"/>
        <v>1619</v>
      </c>
      <c r="AS1364" s="1">
        <v>343</v>
      </c>
    </row>
    <row r="1365" spans="1:45" hidden="1" outlineLevel="1">
      <c r="A1365" t="s">
        <v>1149</v>
      </c>
      <c r="B1365" s="11" t="s">
        <v>1927</v>
      </c>
      <c r="E1365" s="1">
        <v>1038</v>
      </c>
      <c r="G1365" s="1">
        <v>714</v>
      </c>
      <c r="H1365" s="1">
        <v>710</v>
      </c>
      <c r="I1365" s="2"/>
      <c r="J1365" s="2">
        <f t="shared" si="276"/>
        <v>0.68400770712909442</v>
      </c>
      <c r="AA1365" t="s">
        <v>2459</v>
      </c>
      <c r="AE1365" s="44">
        <v>50</v>
      </c>
      <c r="AF1365" s="46">
        <v>27</v>
      </c>
      <c r="AG1365" s="46">
        <v>30</v>
      </c>
      <c r="AH1365" s="50">
        <v>12250</v>
      </c>
      <c r="AI1365" s="50">
        <f t="shared" si="277"/>
        <v>50027</v>
      </c>
      <c r="AJ1365" s="11" t="s">
        <v>1483</v>
      </c>
      <c r="AQ1365" s="1">
        <f t="shared" si="274"/>
        <v>714</v>
      </c>
      <c r="AR1365" s="1">
        <f t="shared" si="275"/>
        <v>585</v>
      </c>
      <c r="AS1365" s="1">
        <v>129</v>
      </c>
    </row>
    <row r="1366" spans="1:45" hidden="1" outlineLevel="1">
      <c r="A1366" t="s">
        <v>2819</v>
      </c>
      <c r="B1366" s="11" t="s">
        <v>1927</v>
      </c>
      <c r="E1366" s="1">
        <v>676</v>
      </c>
      <c r="G1366" s="1">
        <v>481</v>
      </c>
      <c r="H1366" s="1">
        <v>479</v>
      </c>
      <c r="I1366" s="2"/>
      <c r="J1366" s="2">
        <f t="shared" si="276"/>
        <v>0.70857988165680474</v>
      </c>
      <c r="AA1366" t="s">
        <v>434</v>
      </c>
      <c r="AE1366" s="44">
        <v>50</v>
      </c>
      <c r="AF1366" s="46">
        <v>19</v>
      </c>
      <c r="AG1366" s="46">
        <v>20</v>
      </c>
      <c r="AH1366" s="50">
        <v>13150</v>
      </c>
      <c r="AI1366" s="50">
        <f t="shared" si="277"/>
        <v>50019</v>
      </c>
      <c r="AJ1366" s="11" t="s">
        <v>1483</v>
      </c>
      <c r="AQ1366" s="1">
        <f t="shared" si="274"/>
        <v>481</v>
      </c>
      <c r="AR1366" s="1">
        <f t="shared" si="275"/>
        <v>356</v>
      </c>
      <c r="AS1366" s="1">
        <v>125</v>
      </c>
    </row>
    <row r="1367" spans="1:45" hidden="1" outlineLevel="1">
      <c r="A1367" t="s">
        <v>1219</v>
      </c>
      <c r="B1367" s="11" t="s">
        <v>1927</v>
      </c>
      <c r="E1367" s="1">
        <v>2838</v>
      </c>
      <c r="G1367" s="1">
        <v>2478</v>
      </c>
      <c r="H1367" s="1">
        <v>2467</v>
      </c>
      <c r="I1367" s="2"/>
      <c r="J1367" s="2">
        <f t="shared" si="276"/>
        <v>0.86927413671599718</v>
      </c>
      <c r="AA1367" t="s">
        <v>2975</v>
      </c>
      <c r="AE1367" s="44">
        <v>50</v>
      </c>
      <c r="AF1367" s="46">
        <v>7</v>
      </c>
      <c r="AG1367" s="46">
        <v>20</v>
      </c>
      <c r="AH1367" s="50">
        <v>13300</v>
      </c>
      <c r="AI1367" s="50">
        <f t="shared" si="277"/>
        <v>50007</v>
      </c>
      <c r="AJ1367" s="11" t="s">
        <v>1483</v>
      </c>
      <c r="AQ1367" s="1">
        <f t="shared" si="274"/>
        <v>2478</v>
      </c>
      <c r="AR1367" s="1">
        <f t="shared" si="275"/>
        <v>1511</v>
      </c>
      <c r="AS1367" s="1">
        <v>967</v>
      </c>
    </row>
    <row r="1368" spans="1:45" hidden="1" outlineLevel="1">
      <c r="A1368" t="s">
        <v>1139</v>
      </c>
      <c r="B1368" s="11" t="s">
        <v>1927</v>
      </c>
      <c r="E1368" s="1">
        <v>904</v>
      </c>
      <c r="G1368" s="1">
        <v>696</v>
      </c>
      <c r="H1368" s="1">
        <v>692</v>
      </c>
      <c r="I1368" s="2"/>
      <c r="J1368" s="2">
        <f t="shared" si="276"/>
        <v>0.76548672566371678</v>
      </c>
      <c r="AA1368" t="s">
        <v>1923</v>
      </c>
      <c r="AE1368" s="44">
        <v>50</v>
      </c>
      <c r="AF1368" s="46">
        <v>17</v>
      </c>
      <c r="AG1368" s="46">
        <v>20</v>
      </c>
      <c r="AH1368" s="50">
        <v>13525</v>
      </c>
      <c r="AI1368" s="50">
        <f t="shared" si="277"/>
        <v>50017</v>
      </c>
      <c r="AJ1368" s="11" t="s">
        <v>1483</v>
      </c>
      <c r="AQ1368" s="1">
        <f t="shared" si="274"/>
        <v>696</v>
      </c>
      <c r="AR1368" s="1">
        <f t="shared" si="275"/>
        <v>571</v>
      </c>
      <c r="AS1368" s="1">
        <v>125</v>
      </c>
    </row>
    <row r="1369" spans="1:45" hidden="1" outlineLevel="1">
      <c r="A1369" t="s">
        <v>392</v>
      </c>
      <c r="B1369" s="11" t="s">
        <v>1927</v>
      </c>
      <c r="E1369" s="1">
        <v>2394</v>
      </c>
      <c r="G1369" s="1">
        <v>1763</v>
      </c>
      <c r="H1369" s="1">
        <v>1753</v>
      </c>
      <c r="I1369" s="2"/>
      <c r="J1369" s="2">
        <f t="shared" si="276"/>
        <v>0.73224728487886381</v>
      </c>
      <c r="AA1369" t="s">
        <v>2459</v>
      </c>
      <c r="AE1369" s="44">
        <v>50</v>
      </c>
      <c r="AF1369" s="46">
        <v>27</v>
      </c>
      <c r="AG1369" s="46">
        <v>35</v>
      </c>
      <c r="AH1369" s="50">
        <v>13675</v>
      </c>
      <c r="AI1369" s="50">
        <f t="shared" si="277"/>
        <v>50027</v>
      </c>
      <c r="AJ1369" s="11" t="s">
        <v>1483</v>
      </c>
      <c r="AQ1369" s="1">
        <f t="shared" si="274"/>
        <v>1763</v>
      </c>
      <c r="AR1369" s="1">
        <f t="shared" si="275"/>
        <v>1310</v>
      </c>
      <c r="AS1369" s="1">
        <v>453</v>
      </c>
    </row>
    <row r="1370" spans="1:45" hidden="1" outlineLevel="1">
      <c r="A1370" t="s">
        <v>2975</v>
      </c>
      <c r="B1370" s="11" t="s">
        <v>1927</v>
      </c>
      <c r="E1370" s="1">
        <v>928</v>
      </c>
      <c r="G1370" s="1">
        <v>760</v>
      </c>
      <c r="H1370" s="1">
        <v>753</v>
      </c>
      <c r="I1370" s="2"/>
      <c r="J1370" s="2">
        <f t="shared" si="276"/>
        <v>0.81142241379310343</v>
      </c>
      <c r="AA1370" t="s">
        <v>715</v>
      </c>
      <c r="AE1370" s="44">
        <v>50</v>
      </c>
      <c r="AF1370" s="46">
        <v>21</v>
      </c>
      <c r="AG1370" s="46">
        <v>20</v>
      </c>
      <c r="AH1370" s="50">
        <v>14350</v>
      </c>
      <c r="AI1370" s="50">
        <f t="shared" si="277"/>
        <v>50021</v>
      </c>
      <c r="AJ1370" s="11" t="s">
        <v>1483</v>
      </c>
      <c r="AQ1370" s="1">
        <f t="shared" si="274"/>
        <v>760</v>
      </c>
      <c r="AR1370" s="1">
        <f t="shared" si="275"/>
        <v>614</v>
      </c>
      <c r="AS1370" s="1">
        <v>146</v>
      </c>
    </row>
    <row r="1371" spans="1:45" hidden="1" outlineLevel="1">
      <c r="A1371" t="s">
        <v>275</v>
      </c>
      <c r="B1371" s="11" t="s">
        <v>1927</v>
      </c>
      <c r="E1371" s="1">
        <v>1856</v>
      </c>
      <c r="G1371" s="1">
        <v>1351</v>
      </c>
      <c r="H1371" s="1">
        <v>1349</v>
      </c>
      <c r="I1371" s="2"/>
      <c r="J1371" s="2">
        <f t="shared" si="276"/>
        <v>0.72683189655172409</v>
      </c>
      <c r="AA1371" t="s">
        <v>715</v>
      </c>
      <c r="AE1371" s="44">
        <v>50</v>
      </c>
      <c r="AF1371" s="46">
        <v>21</v>
      </c>
      <c r="AG1371" s="46">
        <v>25</v>
      </c>
      <c r="AH1371" s="50">
        <v>14500</v>
      </c>
      <c r="AI1371" s="50">
        <f t="shared" si="277"/>
        <v>50021</v>
      </c>
      <c r="AJ1371" s="11" t="s">
        <v>1483</v>
      </c>
      <c r="AQ1371" s="1">
        <f t="shared" si="274"/>
        <v>1351</v>
      </c>
      <c r="AR1371" s="1">
        <f t="shared" si="275"/>
        <v>1087</v>
      </c>
      <c r="AS1371" s="1">
        <v>264</v>
      </c>
    </row>
    <row r="1372" spans="1:45" hidden="1" outlineLevel="1">
      <c r="A1372" t="s">
        <v>2235</v>
      </c>
      <c r="B1372" s="11" t="s">
        <v>1927</v>
      </c>
      <c r="E1372" s="1">
        <v>11294</v>
      </c>
      <c r="G1372" s="1">
        <v>8099</v>
      </c>
      <c r="H1372" s="1">
        <v>8048</v>
      </c>
      <c r="I1372" s="2"/>
      <c r="J1372" s="2">
        <f t="shared" si="276"/>
        <v>0.71259075615370993</v>
      </c>
      <c r="AA1372" t="s">
        <v>2975</v>
      </c>
      <c r="AE1372" s="44">
        <v>50</v>
      </c>
      <c r="AF1372" s="46">
        <v>7</v>
      </c>
      <c r="AG1372" s="46">
        <v>25</v>
      </c>
      <c r="AH1372" s="50">
        <v>14875</v>
      </c>
      <c r="AI1372" s="50">
        <f t="shared" si="277"/>
        <v>50007</v>
      </c>
      <c r="AJ1372" s="11" t="s">
        <v>1483</v>
      </c>
      <c r="AQ1372" s="1">
        <f t="shared" si="274"/>
        <v>8099</v>
      </c>
      <c r="AR1372" s="1">
        <f t="shared" si="275"/>
        <v>4894</v>
      </c>
      <c r="AS1372" s="1">
        <v>3205</v>
      </c>
    </row>
    <row r="1373" spans="1:45" hidden="1" outlineLevel="1">
      <c r="A1373" t="s">
        <v>2614</v>
      </c>
      <c r="B1373" s="11" t="s">
        <v>1927</v>
      </c>
      <c r="E1373" s="1">
        <v>793</v>
      </c>
      <c r="G1373" s="1">
        <v>561</v>
      </c>
      <c r="H1373" s="1">
        <v>555</v>
      </c>
      <c r="I1373" s="2"/>
      <c r="J1373" s="2">
        <f t="shared" si="276"/>
        <v>0.69987389659520804</v>
      </c>
      <c r="AA1373" t="s">
        <v>749</v>
      </c>
      <c r="AE1373" s="44">
        <v>50</v>
      </c>
      <c r="AF1373" s="46">
        <v>9</v>
      </c>
      <c r="AG1373" s="46">
        <v>35</v>
      </c>
      <c r="AH1373" s="50">
        <v>15250</v>
      </c>
      <c r="AI1373" s="50">
        <f t="shared" si="277"/>
        <v>50009</v>
      </c>
      <c r="AJ1373" s="11" t="s">
        <v>1483</v>
      </c>
      <c r="AQ1373" s="1">
        <f t="shared" si="274"/>
        <v>561</v>
      </c>
      <c r="AR1373" s="1">
        <f t="shared" si="275"/>
        <v>468</v>
      </c>
      <c r="AS1373" s="1">
        <v>93</v>
      </c>
    </row>
    <row r="1374" spans="1:45" hidden="1" outlineLevel="1">
      <c r="A1374" t="s">
        <v>1972</v>
      </c>
      <c r="B1374" s="11" t="s">
        <v>1927</v>
      </c>
      <c r="E1374" s="1">
        <v>982</v>
      </c>
      <c r="G1374" s="1">
        <v>703</v>
      </c>
      <c r="H1374" s="1">
        <v>700</v>
      </c>
      <c r="I1374" s="2"/>
      <c r="J1374" s="2">
        <f t="shared" si="276"/>
        <v>0.71283095723014256</v>
      </c>
      <c r="AA1374" t="s">
        <v>1923</v>
      </c>
      <c r="AE1374" s="44">
        <v>50</v>
      </c>
      <c r="AF1374" s="46">
        <v>17</v>
      </c>
      <c r="AG1374" s="46">
        <v>25</v>
      </c>
      <c r="AH1374" s="50">
        <v>15700</v>
      </c>
      <c r="AI1374" s="50">
        <f t="shared" si="277"/>
        <v>50017</v>
      </c>
      <c r="AJ1374" s="11" t="s">
        <v>1483</v>
      </c>
      <c r="AQ1374" s="1">
        <f t="shared" si="274"/>
        <v>703</v>
      </c>
      <c r="AR1374" s="1">
        <f t="shared" si="275"/>
        <v>554</v>
      </c>
      <c r="AS1374" s="1">
        <v>149</v>
      </c>
    </row>
    <row r="1375" spans="1:45" hidden="1" outlineLevel="1">
      <c r="A1375" t="s">
        <v>2918</v>
      </c>
      <c r="B1375" s="11" t="s">
        <v>1927</v>
      </c>
      <c r="E1375" s="1">
        <v>929</v>
      </c>
      <c r="G1375" s="1">
        <v>754</v>
      </c>
      <c r="H1375" s="1">
        <v>751</v>
      </c>
      <c r="I1375" s="2"/>
      <c r="J1375" s="2">
        <f t="shared" si="276"/>
        <v>0.80839612486544676</v>
      </c>
      <c r="AA1375" t="s">
        <v>1071</v>
      </c>
      <c r="AE1375" s="44">
        <v>50</v>
      </c>
      <c r="AF1375" s="46">
        <v>1</v>
      </c>
      <c r="AG1375" s="46">
        <v>20</v>
      </c>
      <c r="AH1375" s="50">
        <v>16000</v>
      </c>
      <c r="AI1375" s="50">
        <f t="shared" si="277"/>
        <v>50001</v>
      </c>
      <c r="AJ1375" s="11" t="s">
        <v>1483</v>
      </c>
      <c r="AQ1375" s="1">
        <f t="shared" si="274"/>
        <v>754</v>
      </c>
      <c r="AR1375" s="1">
        <f t="shared" si="275"/>
        <v>446</v>
      </c>
      <c r="AS1375" s="1">
        <v>308</v>
      </c>
    </row>
    <row r="1376" spans="1:45" hidden="1" outlineLevel="1">
      <c r="A1376" t="s">
        <v>3079</v>
      </c>
      <c r="B1376" s="11" t="s">
        <v>1927</v>
      </c>
      <c r="E1376" s="1">
        <v>725</v>
      </c>
      <c r="G1376" s="1">
        <v>508</v>
      </c>
      <c r="H1376" s="1">
        <v>503</v>
      </c>
      <c r="I1376" s="2"/>
      <c r="J1376" s="2">
        <f t="shared" si="276"/>
        <v>0.69379310344827583</v>
      </c>
      <c r="AA1376" t="s">
        <v>434</v>
      </c>
      <c r="AE1376" s="44">
        <v>50</v>
      </c>
      <c r="AF1376" s="46">
        <v>19</v>
      </c>
      <c r="AG1376" s="46">
        <v>25</v>
      </c>
      <c r="AH1376" s="50">
        <v>16150</v>
      </c>
      <c r="AI1376" s="50">
        <f t="shared" si="277"/>
        <v>50019</v>
      </c>
      <c r="AJ1376" s="11" t="s">
        <v>1483</v>
      </c>
      <c r="AQ1376" s="1">
        <f t="shared" si="274"/>
        <v>508</v>
      </c>
      <c r="AR1376" s="1">
        <f t="shared" si="275"/>
        <v>412</v>
      </c>
      <c r="AS1376" s="1">
        <v>96</v>
      </c>
    </row>
    <row r="1377" spans="1:45" hidden="1" outlineLevel="1">
      <c r="A1377" t="s">
        <v>1769</v>
      </c>
      <c r="B1377" s="11" t="s">
        <v>1927</v>
      </c>
      <c r="E1377" s="1">
        <v>864</v>
      </c>
      <c r="G1377" s="1">
        <v>734</v>
      </c>
      <c r="H1377" s="1">
        <v>726</v>
      </c>
      <c r="I1377" s="2"/>
      <c r="J1377" s="2">
        <f t="shared" si="276"/>
        <v>0.84027777777777779</v>
      </c>
      <c r="AA1377" t="s">
        <v>434</v>
      </c>
      <c r="AE1377" s="44">
        <v>50</v>
      </c>
      <c r="AF1377" s="46">
        <v>19</v>
      </c>
      <c r="AG1377" s="46">
        <v>30</v>
      </c>
      <c r="AH1377" s="50">
        <v>16300</v>
      </c>
      <c r="AI1377" s="50">
        <f t="shared" si="277"/>
        <v>50019</v>
      </c>
      <c r="AJ1377" s="11" t="s">
        <v>1483</v>
      </c>
      <c r="AQ1377" s="1">
        <f t="shared" si="274"/>
        <v>734</v>
      </c>
      <c r="AR1377" s="1">
        <f t="shared" si="275"/>
        <v>578</v>
      </c>
      <c r="AS1377" s="1">
        <v>156</v>
      </c>
    </row>
    <row r="1378" spans="1:45" hidden="1" outlineLevel="1">
      <c r="A1378" t="s">
        <v>1621</v>
      </c>
      <c r="B1378" s="11" t="s">
        <v>1927</v>
      </c>
      <c r="E1378" s="1">
        <v>975</v>
      </c>
      <c r="G1378" s="1">
        <v>757</v>
      </c>
      <c r="H1378" s="1">
        <v>741</v>
      </c>
      <c r="I1378" s="2"/>
      <c r="J1378" s="2">
        <f t="shared" si="276"/>
        <v>0.76</v>
      </c>
      <c r="AA1378" t="s">
        <v>715</v>
      </c>
      <c r="AE1378" s="44">
        <v>50</v>
      </c>
      <c r="AF1378" s="46">
        <v>21</v>
      </c>
      <c r="AG1378" s="46">
        <v>30</v>
      </c>
      <c r="AH1378" s="50">
        <v>16825</v>
      </c>
      <c r="AI1378" s="50">
        <f t="shared" si="277"/>
        <v>50021</v>
      </c>
      <c r="AJ1378" s="11" t="s">
        <v>1483</v>
      </c>
      <c r="AQ1378" s="1">
        <f t="shared" si="274"/>
        <v>757</v>
      </c>
      <c r="AR1378" s="1">
        <f t="shared" si="275"/>
        <v>397</v>
      </c>
      <c r="AS1378" s="1">
        <v>360</v>
      </c>
    </row>
    <row r="1379" spans="1:45" hidden="1" outlineLevel="1">
      <c r="A1379" t="s">
        <v>774</v>
      </c>
      <c r="B1379" s="11" t="s">
        <v>1927</v>
      </c>
      <c r="E1379" s="1">
        <v>1738</v>
      </c>
      <c r="G1379" s="1">
        <v>1385</v>
      </c>
      <c r="H1379" s="1">
        <v>1377</v>
      </c>
      <c r="I1379" s="2"/>
      <c r="J1379" s="2">
        <f t="shared" si="276"/>
        <v>0.79228998849252019</v>
      </c>
      <c r="AA1379" t="s">
        <v>648</v>
      </c>
      <c r="AE1379" s="44">
        <v>50</v>
      </c>
      <c r="AF1379" s="46">
        <v>5</v>
      </c>
      <c r="AG1379" s="46">
        <v>15</v>
      </c>
      <c r="AH1379" s="50">
        <v>17125</v>
      </c>
      <c r="AI1379" s="50">
        <f t="shared" si="277"/>
        <v>50005</v>
      </c>
      <c r="AJ1379" s="11" t="s">
        <v>1483</v>
      </c>
      <c r="AQ1379" s="1">
        <f t="shared" si="274"/>
        <v>1385</v>
      </c>
      <c r="AR1379" s="1">
        <f t="shared" si="275"/>
        <v>915</v>
      </c>
      <c r="AS1379" s="1">
        <v>470</v>
      </c>
    </row>
    <row r="1380" spans="1:45" hidden="1" outlineLevel="1">
      <c r="A1380" t="s">
        <v>3066</v>
      </c>
      <c r="B1380" s="11" t="s">
        <v>1927</v>
      </c>
      <c r="E1380" s="1">
        <v>3207</v>
      </c>
      <c r="G1380" s="1">
        <v>2328</v>
      </c>
      <c r="H1380" s="1">
        <v>2314</v>
      </c>
      <c r="I1380" s="2"/>
      <c r="J1380" s="2">
        <f t="shared" si="276"/>
        <v>0.7215466167758029</v>
      </c>
      <c r="AA1380" t="s">
        <v>434</v>
      </c>
      <c r="AE1380" s="44">
        <v>50</v>
      </c>
      <c r="AF1380" s="46">
        <v>19</v>
      </c>
      <c r="AG1380" s="46">
        <v>35</v>
      </c>
      <c r="AH1380" s="50">
        <v>17350</v>
      </c>
      <c r="AI1380" s="50">
        <f t="shared" si="277"/>
        <v>50019</v>
      </c>
      <c r="AJ1380" s="11" t="s">
        <v>1483</v>
      </c>
      <c r="AQ1380" s="1">
        <f t="shared" si="274"/>
        <v>2328</v>
      </c>
      <c r="AR1380" s="1">
        <f t="shared" si="275"/>
        <v>1491</v>
      </c>
      <c r="AS1380" s="1">
        <v>837</v>
      </c>
    </row>
    <row r="1381" spans="1:45" hidden="1" outlineLevel="1">
      <c r="A1381" t="s">
        <v>3065</v>
      </c>
      <c r="B1381" s="11" t="s">
        <v>1927</v>
      </c>
      <c r="E1381" s="1">
        <v>1710</v>
      </c>
      <c r="G1381" s="1">
        <v>1306</v>
      </c>
      <c r="H1381" s="1">
        <v>1303</v>
      </c>
      <c r="I1381" s="2"/>
      <c r="J1381" s="2">
        <f t="shared" si="276"/>
        <v>0.76198830409356721</v>
      </c>
      <c r="AA1381" t="s">
        <v>989</v>
      </c>
      <c r="AE1381" s="44">
        <v>50</v>
      </c>
      <c r="AF1381" s="46">
        <v>3</v>
      </c>
      <c r="AG1381" s="46">
        <v>15</v>
      </c>
      <c r="AH1381" s="50">
        <v>17725</v>
      </c>
      <c r="AI1381" s="50">
        <f t="shared" si="277"/>
        <v>50003</v>
      </c>
      <c r="AJ1381" s="11" t="s">
        <v>1483</v>
      </c>
      <c r="AQ1381" s="1">
        <f t="shared" si="274"/>
        <v>1306</v>
      </c>
      <c r="AR1381" s="1">
        <f t="shared" si="275"/>
        <v>963</v>
      </c>
      <c r="AS1381" s="1">
        <v>343</v>
      </c>
    </row>
    <row r="1382" spans="1:45" hidden="1" outlineLevel="1">
      <c r="A1382" t="s">
        <v>2959</v>
      </c>
      <c r="B1382" s="11" t="s">
        <v>1927</v>
      </c>
      <c r="E1382" s="1">
        <v>1025</v>
      </c>
      <c r="G1382" s="1">
        <v>792</v>
      </c>
      <c r="H1382" s="1">
        <v>790</v>
      </c>
      <c r="I1382" s="2"/>
      <c r="J1382" s="2">
        <f t="shared" si="276"/>
        <v>0.77073170731707319</v>
      </c>
      <c r="AA1382" t="s">
        <v>2334</v>
      </c>
      <c r="AE1382" s="44">
        <v>50</v>
      </c>
      <c r="AF1382" s="46">
        <v>25</v>
      </c>
      <c r="AG1382" s="46">
        <v>20</v>
      </c>
      <c r="AH1382" s="50">
        <v>17875</v>
      </c>
      <c r="AI1382" s="50">
        <f t="shared" si="277"/>
        <v>50025</v>
      </c>
      <c r="AJ1382" s="11" t="s">
        <v>1483</v>
      </c>
      <c r="AQ1382" s="1">
        <f t="shared" si="274"/>
        <v>792</v>
      </c>
      <c r="AR1382" s="1">
        <f t="shared" si="275"/>
        <v>605</v>
      </c>
      <c r="AS1382" s="1">
        <v>187</v>
      </c>
    </row>
    <row r="1383" spans="1:45" hidden="1" outlineLevel="1">
      <c r="A1383" t="s">
        <v>2300</v>
      </c>
      <c r="B1383" s="11" t="s">
        <v>1927</v>
      </c>
      <c r="E1383" s="1">
        <v>1528</v>
      </c>
      <c r="G1383" s="1">
        <v>1197</v>
      </c>
      <c r="H1383" s="1">
        <v>1189</v>
      </c>
      <c r="I1383" s="2"/>
      <c r="J1383" s="2">
        <f t="shared" si="276"/>
        <v>0.77814136125654454</v>
      </c>
      <c r="AA1383" t="s">
        <v>2334</v>
      </c>
      <c r="AE1383" s="44">
        <v>50</v>
      </c>
      <c r="AF1383" s="46">
        <v>25</v>
      </c>
      <c r="AG1383" s="46">
        <v>25</v>
      </c>
      <c r="AH1383" s="50">
        <v>18325</v>
      </c>
      <c r="AI1383" s="50">
        <f t="shared" si="277"/>
        <v>50025</v>
      </c>
      <c r="AJ1383" s="11" t="s">
        <v>1483</v>
      </c>
      <c r="AQ1383" s="1">
        <f t="shared" si="274"/>
        <v>1197</v>
      </c>
      <c r="AR1383" s="1">
        <f t="shared" si="275"/>
        <v>826</v>
      </c>
      <c r="AS1383" s="1">
        <v>371</v>
      </c>
    </row>
    <row r="1384" spans="1:45" hidden="1" outlineLevel="1">
      <c r="A1384" t="s">
        <v>2814</v>
      </c>
      <c r="B1384" s="11" t="s">
        <v>1927</v>
      </c>
      <c r="E1384" s="1">
        <v>1001</v>
      </c>
      <c r="G1384" s="1">
        <v>779</v>
      </c>
      <c r="H1384" s="1">
        <v>762</v>
      </c>
      <c r="I1384" s="2"/>
      <c r="J1384" s="2">
        <f t="shared" si="276"/>
        <v>0.76123876123876122</v>
      </c>
      <c r="AA1384" t="s">
        <v>659</v>
      </c>
      <c r="AE1384" s="44">
        <v>50</v>
      </c>
      <c r="AF1384" s="46">
        <v>23</v>
      </c>
      <c r="AG1384" s="46">
        <v>30</v>
      </c>
      <c r="AH1384" s="50">
        <v>18550</v>
      </c>
      <c r="AI1384" s="50">
        <f t="shared" si="277"/>
        <v>50023</v>
      </c>
      <c r="AJ1384" s="11" t="s">
        <v>1483</v>
      </c>
      <c r="AQ1384" s="1">
        <f t="shared" si="274"/>
        <v>779</v>
      </c>
      <c r="AR1384" s="1">
        <f t="shared" si="275"/>
        <v>603</v>
      </c>
      <c r="AS1384" s="1">
        <v>176</v>
      </c>
    </row>
    <row r="1385" spans="1:45" hidden="1" outlineLevel="1">
      <c r="A1385" t="s">
        <v>1035</v>
      </c>
      <c r="B1385" s="11" t="s">
        <v>1927</v>
      </c>
      <c r="E1385" s="1">
        <v>212</v>
      </c>
      <c r="G1385" s="1">
        <v>155</v>
      </c>
      <c r="H1385" s="1">
        <v>153</v>
      </c>
      <c r="I1385" s="2"/>
      <c r="J1385" s="2">
        <f t="shared" si="276"/>
        <v>0.72169811320754718</v>
      </c>
      <c r="AA1385" t="s">
        <v>749</v>
      </c>
      <c r="AE1385" s="44">
        <v>50</v>
      </c>
      <c r="AF1385" s="46">
        <v>9</v>
      </c>
      <c r="AG1385" s="46">
        <v>40</v>
      </c>
      <c r="AH1385" s="50">
        <v>21250</v>
      </c>
      <c r="AI1385" s="50">
        <f t="shared" si="277"/>
        <v>50009</v>
      </c>
      <c r="AJ1385" s="11" t="s">
        <v>1483</v>
      </c>
      <c r="AQ1385" s="1">
        <f t="shared" si="274"/>
        <v>155</v>
      </c>
      <c r="AR1385" s="1">
        <f t="shared" si="275"/>
        <v>110</v>
      </c>
      <c r="AS1385" s="1">
        <v>45</v>
      </c>
    </row>
    <row r="1386" spans="1:45" hidden="1" outlineLevel="1">
      <c r="A1386" t="s">
        <v>3084</v>
      </c>
      <c r="B1386" s="11" t="s">
        <v>1927</v>
      </c>
      <c r="E1386" s="1">
        <v>2031</v>
      </c>
      <c r="G1386" s="1">
        <v>1674</v>
      </c>
      <c r="H1386" s="1">
        <v>1669</v>
      </c>
      <c r="I1386" s="2"/>
      <c r="J1386" s="2">
        <f t="shared" si="276"/>
        <v>0.8217626784835057</v>
      </c>
      <c r="AA1386" t="s">
        <v>659</v>
      </c>
      <c r="AE1386" s="44">
        <v>50</v>
      </c>
      <c r="AF1386" s="46">
        <v>23</v>
      </c>
      <c r="AG1386" s="46">
        <v>35</v>
      </c>
      <c r="AH1386" s="50">
        <v>21925</v>
      </c>
      <c r="AI1386" s="50">
        <f t="shared" si="277"/>
        <v>50023</v>
      </c>
      <c r="AJ1386" s="11" t="s">
        <v>1483</v>
      </c>
      <c r="AQ1386" s="1">
        <f t="shared" si="274"/>
        <v>1674</v>
      </c>
      <c r="AR1386" s="1">
        <f t="shared" si="275"/>
        <v>1156</v>
      </c>
      <c r="AS1386" s="1">
        <v>518</v>
      </c>
    </row>
    <row r="1387" spans="1:45" hidden="1" outlineLevel="1">
      <c r="A1387" t="s">
        <v>3026</v>
      </c>
      <c r="B1387" s="11" t="s">
        <v>1927</v>
      </c>
      <c r="E1387" s="1">
        <v>847</v>
      </c>
      <c r="G1387" s="1">
        <v>513</v>
      </c>
      <c r="H1387" s="1">
        <v>511</v>
      </c>
      <c r="I1387" s="2"/>
      <c r="J1387" s="2">
        <f t="shared" si="276"/>
        <v>0.60330578512396693</v>
      </c>
      <c r="AA1387" t="s">
        <v>2904</v>
      </c>
      <c r="AE1387" s="44">
        <v>50</v>
      </c>
      <c r="AF1387" s="46">
        <v>15</v>
      </c>
      <c r="AG1387" s="46">
        <v>15</v>
      </c>
      <c r="AH1387" s="50">
        <v>23500</v>
      </c>
      <c r="AI1387" s="50">
        <f t="shared" si="277"/>
        <v>50015</v>
      </c>
      <c r="AJ1387" s="11" t="s">
        <v>1483</v>
      </c>
      <c r="AQ1387" s="1">
        <f t="shared" si="274"/>
        <v>513</v>
      </c>
      <c r="AR1387" s="1">
        <f t="shared" si="275"/>
        <v>401</v>
      </c>
      <c r="AS1387" s="1">
        <v>112</v>
      </c>
    </row>
    <row r="1388" spans="1:45" hidden="1" outlineLevel="1">
      <c r="A1388" t="s">
        <v>700</v>
      </c>
      <c r="B1388" s="11" t="s">
        <v>1927</v>
      </c>
      <c r="E1388" s="1">
        <v>629</v>
      </c>
      <c r="G1388" s="1">
        <v>521</v>
      </c>
      <c r="H1388" s="1">
        <v>521</v>
      </c>
      <c r="I1388" s="2"/>
      <c r="J1388" s="2">
        <f t="shared" si="276"/>
        <v>0.82829888712241651</v>
      </c>
      <c r="AA1388" t="s">
        <v>2904</v>
      </c>
      <c r="AE1388" s="44">
        <v>50</v>
      </c>
      <c r="AF1388" s="46">
        <v>15</v>
      </c>
      <c r="AG1388" s="46">
        <v>20</v>
      </c>
      <c r="AH1388" s="50">
        <v>23725</v>
      </c>
      <c r="AI1388" s="50">
        <f t="shared" si="277"/>
        <v>50015</v>
      </c>
      <c r="AJ1388" s="11" t="s">
        <v>1483</v>
      </c>
      <c r="AQ1388" s="1">
        <f t="shared" si="274"/>
        <v>521</v>
      </c>
      <c r="AR1388" s="1">
        <f t="shared" si="275"/>
        <v>433</v>
      </c>
      <c r="AS1388" s="1">
        <v>88</v>
      </c>
    </row>
    <row r="1389" spans="1:45" hidden="1" outlineLevel="1">
      <c r="A1389" t="s">
        <v>2920</v>
      </c>
      <c r="B1389" s="11" t="s">
        <v>1927</v>
      </c>
      <c r="E1389" s="1">
        <v>1819</v>
      </c>
      <c r="G1389" s="1">
        <v>1249</v>
      </c>
      <c r="H1389" s="1">
        <v>1238</v>
      </c>
      <c r="I1389" s="2"/>
      <c r="J1389" s="2">
        <f t="shared" si="276"/>
        <v>0.68059373282023095</v>
      </c>
      <c r="AA1389" t="s">
        <v>1085</v>
      </c>
      <c r="AE1389" s="44">
        <v>50</v>
      </c>
      <c r="AF1389" s="46">
        <v>11</v>
      </c>
      <c r="AG1389" s="46">
        <v>20</v>
      </c>
      <c r="AH1389" s="50">
        <v>23875</v>
      </c>
      <c r="AI1389" s="50">
        <f t="shared" si="277"/>
        <v>50011</v>
      </c>
      <c r="AJ1389" s="11" t="s">
        <v>1483</v>
      </c>
      <c r="AQ1389" s="1">
        <f t="shared" si="274"/>
        <v>1249</v>
      </c>
      <c r="AR1389" s="1">
        <f t="shared" si="275"/>
        <v>777</v>
      </c>
      <c r="AS1389" s="1">
        <v>472</v>
      </c>
    </row>
    <row r="1390" spans="1:45" hidden="1" outlineLevel="1">
      <c r="A1390" t="s">
        <v>749</v>
      </c>
      <c r="B1390" s="11" t="s">
        <v>1927</v>
      </c>
      <c r="E1390" s="1">
        <v>15742</v>
      </c>
      <c r="G1390" s="1">
        <v>10926</v>
      </c>
      <c r="H1390" s="1">
        <v>10914</v>
      </c>
      <c r="I1390" s="2"/>
      <c r="J1390" s="2">
        <f t="shared" si="276"/>
        <v>0.693304535637149</v>
      </c>
      <c r="AA1390" t="s">
        <v>2975</v>
      </c>
      <c r="AE1390" s="44">
        <v>50</v>
      </c>
      <c r="AF1390" s="46">
        <v>7</v>
      </c>
      <c r="AG1390" s="46">
        <v>30</v>
      </c>
      <c r="AH1390" s="50">
        <v>24175</v>
      </c>
      <c r="AI1390" s="50">
        <f t="shared" si="277"/>
        <v>50007</v>
      </c>
      <c r="AJ1390" s="11" t="s">
        <v>1483</v>
      </c>
      <c r="AQ1390" s="1">
        <f t="shared" ref="AQ1390:AQ1453" si="278">G1390</f>
        <v>10926</v>
      </c>
      <c r="AR1390" s="1">
        <f t="shared" ref="AR1390:AR1453" si="279">AQ1390-AS1390</f>
        <v>6786</v>
      </c>
      <c r="AS1390" s="1">
        <v>4140</v>
      </c>
    </row>
    <row r="1391" spans="1:45" hidden="1" outlineLevel="1">
      <c r="A1391" t="s">
        <v>2378</v>
      </c>
      <c r="B1391" s="11" t="s">
        <v>1927</v>
      </c>
      <c r="E1391" s="1">
        <v>1859</v>
      </c>
      <c r="G1391" s="1">
        <v>1295</v>
      </c>
      <c r="H1391" s="1">
        <v>1285</v>
      </c>
      <c r="I1391" s="2"/>
      <c r="J1391" s="2">
        <f t="shared" si="276"/>
        <v>0.69123184507799895</v>
      </c>
      <c r="AA1391" t="s">
        <v>715</v>
      </c>
      <c r="AE1391" s="44">
        <v>50</v>
      </c>
      <c r="AF1391" s="46">
        <v>21</v>
      </c>
      <c r="AG1391" s="46">
        <v>35</v>
      </c>
      <c r="AH1391" s="50">
        <v>25375</v>
      </c>
      <c r="AI1391" s="50">
        <f t="shared" si="277"/>
        <v>50021</v>
      </c>
      <c r="AJ1391" s="11" t="s">
        <v>1483</v>
      </c>
      <c r="AQ1391" s="1">
        <f t="shared" si="278"/>
        <v>1295</v>
      </c>
      <c r="AR1391" s="1">
        <f t="shared" si="279"/>
        <v>1128</v>
      </c>
      <c r="AS1391" s="1">
        <v>167</v>
      </c>
    </row>
    <row r="1392" spans="1:45" hidden="1" outlineLevel="1">
      <c r="A1392" t="s">
        <v>1596</v>
      </c>
      <c r="B1392" s="11" t="s">
        <v>1927</v>
      </c>
      <c r="E1392" s="1">
        <v>3029</v>
      </c>
      <c r="G1392" s="1">
        <v>2225</v>
      </c>
      <c r="H1392" s="1">
        <v>2216</v>
      </c>
      <c r="I1392" s="2"/>
      <c r="J1392" s="2">
        <f t="shared" si="276"/>
        <v>0.73159458567183888</v>
      </c>
      <c r="AA1392" t="s">
        <v>1085</v>
      </c>
      <c r="AE1392" s="44">
        <v>50</v>
      </c>
      <c r="AF1392" s="46">
        <v>11</v>
      </c>
      <c r="AG1392" s="46">
        <v>25</v>
      </c>
      <c r="AH1392" s="50">
        <v>24925</v>
      </c>
      <c r="AI1392" s="50">
        <f t="shared" si="277"/>
        <v>50011</v>
      </c>
      <c r="AJ1392" s="11" t="s">
        <v>1483</v>
      </c>
      <c r="AQ1392" s="1">
        <f t="shared" si="278"/>
        <v>2225</v>
      </c>
      <c r="AR1392" s="1">
        <f t="shared" si="279"/>
        <v>1630</v>
      </c>
      <c r="AS1392" s="1">
        <v>595</v>
      </c>
    </row>
    <row r="1393" spans="1:45" hidden="1" outlineLevel="1">
      <c r="A1393" t="s">
        <v>167</v>
      </c>
      <c r="B1393" s="11" t="s">
        <v>1927</v>
      </c>
      <c r="E1393" s="1">
        <v>1305</v>
      </c>
      <c r="G1393" s="1">
        <v>978</v>
      </c>
      <c r="H1393" s="1">
        <v>969</v>
      </c>
      <c r="I1393" s="2"/>
      <c r="J1393" s="2">
        <f t="shared" si="276"/>
        <v>0.74252873563218391</v>
      </c>
      <c r="AA1393" t="s">
        <v>1085</v>
      </c>
      <c r="AE1393" s="44">
        <v>50</v>
      </c>
      <c r="AF1393" s="46">
        <v>11</v>
      </c>
      <c r="AG1393" s="46">
        <v>30</v>
      </c>
      <c r="AH1393" s="50">
        <v>25225</v>
      </c>
      <c r="AI1393" s="50">
        <f t="shared" si="277"/>
        <v>50011</v>
      </c>
      <c r="AJ1393" s="11" t="s">
        <v>1483</v>
      </c>
      <c r="AQ1393" s="1">
        <f t="shared" si="278"/>
        <v>978</v>
      </c>
      <c r="AR1393" s="1">
        <f t="shared" si="279"/>
        <v>777</v>
      </c>
      <c r="AS1393" s="1">
        <v>201</v>
      </c>
    </row>
    <row r="1394" spans="1:45" hidden="1" outlineLevel="1">
      <c r="A1394" t="s">
        <v>2712</v>
      </c>
      <c r="B1394" s="11" t="s">
        <v>1927</v>
      </c>
      <c r="E1394" s="1">
        <v>714</v>
      </c>
      <c r="G1394" s="1">
        <v>571</v>
      </c>
      <c r="H1394" s="1">
        <v>569</v>
      </c>
      <c r="I1394" s="2"/>
      <c r="J1394" s="2">
        <f t="shared" si="276"/>
        <v>0.79691876750700286</v>
      </c>
      <c r="AA1394" t="s">
        <v>1923</v>
      </c>
      <c r="AE1394" s="44">
        <v>50</v>
      </c>
      <c r="AF1394" s="46">
        <v>17</v>
      </c>
      <c r="AG1394" s="46">
        <v>30</v>
      </c>
      <c r="AH1394" s="50">
        <v>25675</v>
      </c>
      <c r="AI1394" s="50">
        <f t="shared" si="277"/>
        <v>50017</v>
      </c>
      <c r="AJ1394" s="11" t="s">
        <v>1483</v>
      </c>
      <c r="AQ1394" s="1">
        <f t="shared" si="278"/>
        <v>571</v>
      </c>
      <c r="AR1394" s="1">
        <f t="shared" si="279"/>
        <v>436</v>
      </c>
      <c r="AS1394" s="1">
        <v>135</v>
      </c>
    </row>
    <row r="1395" spans="1:45" hidden="1" outlineLevel="1">
      <c r="A1395" t="s">
        <v>1854</v>
      </c>
      <c r="B1395" s="11" t="s">
        <v>1927</v>
      </c>
      <c r="E1395" s="1">
        <v>1067</v>
      </c>
      <c r="G1395" s="1">
        <v>815</v>
      </c>
      <c r="H1395" s="1">
        <v>823</v>
      </c>
      <c r="I1395" s="2"/>
      <c r="J1395" s="2">
        <f t="shared" si="276"/>
        <v>0.77132146204311158</v>
      </c>
      <c r="AA1395" t="s">
        <v>659</v>
      </c>
      <c r="AE1395" s="44">
        <v>50</v>
      </c>
      <c r="AF1395" s="46">
        <v>23</v>
      </c>
      <c r="AG1395" s="46">
        <v>40</v>
      </c>
      <c r="AH1395" s="50">
        <v>25825</v>
      </c>
      <c r="AI1395" s="50">
        <f t="shared" si="277"/>
        <v>50023</v>
      </c>
      <c r="AJ1395" s="11" t="s">
        <v>1483</v>
      </c>
      <c r="AQ1395" s="1">
        <f t="shared" si="278"/>
        <v>815</v>
      </c>
      <c r="AR1395" s="1">
        <f t="shared" si="279"/>
        <v>542</v>
      </c>
      <c r="AS1395" s="1">
        <v>273</v>
      </c>
    </row>
    <row r="1396" spans="1:45" hidden="1" outlineLevel="1">
      <c r="A1396" t="s">
        <v>2881</v>
      </c>
      <c r="B1396" s="11" t="s">
        <v>1927</v>
      </c>
      <c r="E1396" s="1">
        <v>2030</v>
      </c>
      <c r="G1396" s="1">
        <v>1595</v>
      </c>
      <c r="H1396" s="1">
        <v>1537</v>
      </c>
      <c r="I1396" s="2"/>
      <c r="J1396" s="2">
        <f t="shared" si="276"/>
        <v>0.75714285714285712</v>
      </c>
      <c r="AA1396" t="s">
        <v>1071</v>
      </c>
      <c r="AE1396" s="44">
        <v>50</v>
      </c>
      <c r="AF1396" s="46">
        <v>1</v>
      </c>
      <c r="AG1396" s="46">
        <v>25</v>
      </c>
      <c r="AH1396" s="50">
        <v>26275</v>
      </c>
      <c r="AI1396" s="50">
        <f t="shared" si="277"/>
        <v>50001</v>
      </c>
      <c r="AJ1396" s="11" t="s">
        <v>1483</v>
      </c>
      <c r="AQ1396" s="1">
        <f t="shared" si="278"/>
        <v>1595</v>
      </c>
      <c r="AR1396" s="1">
        <f t="shared" si="279"/>
        <v>1165</v>
      </c>
      <c r="AS1396" s="1">
        <v>430</v>
      </c>
    </row>
    <row r="1397" spans="1:45" hidden="1" outlineLevel="1">
      <c r="A1397" t="s">
        <v>1208</v>
      </c>
      <c r="B1397" s="11" t="s">
        <v>1927</v>
      </c>
      <c r="E1397" s="1">
        <v>850</v>
      </c>
      <c r="G1397" s="1">
        <v>663</v>
      </c>
      <c r="H1397" s="1">
        <v>659</v>
      </c>
      <c r="I1397" s="2"/>
      <c r="J1397" s="2">
        <f t="shared" si="276"/>
        <v>0.7752941176470588</v>
      </c>
      <c r="AA1397" t="s">
        <v>1085</v>
      </c>
      <c r="AE1397" s="44">
        <v>50</v>
      </c>
      <c r="AF1397" s="46">
        <v>11</v>
      </c>
      <c r="AG1397" s="46">
        <v>35</v>
      </c>
      <c r="AH1397" s="50">
        <v>26500</v>
      </c>
      <c r="AI1397" s="50">
        <f t="shared" si="277"/>
        <v>50011</v>
      </c>
      <c r="AJ1397" s="11" t="s">
        <v>1483</v>
      </c>
      <c r="AQ1397" s="1">
        <f t="shared" si="278"/>
        <v>663</v>
      </c>
      <c r="AR1397" s="1">
        <f t="shared" si="279"/>
        <v>422</v>
      </c>
      <c r="AS1397" s="1">
        <v>241</v>
      </c>
    </row>
    <row r="1398" spans="1:45" hidden="1" outlineLevel="1">
      <c r="A1398" t="s">
        <v>1085</v>
      </c>
      <c r="B1398" s="11" t="s">
        <v>1927</v>
      </c>
      <c r="E1398" s="1">
        <v>860</v>
      </c>
      <c r="G1398" s="1">
        <v>644</v>
      </c>
      <c r="H1398" s="1">
        <v>635</v>
      </c>
      <c r="I1398" s="2"/>
      <c r="J1398" s="2">
        <f t="shared" si="276"/>
        <v>0.73837209302325579</v>
      </c>
      <c r="AA1398" t="s">
        <v>1085</v>
      </c>
      <c r="AE1398" s="44">
        <v>50</v>
      </c>
      <c r="AF1398" s="46">
        <v>11</v>
      </c>
      <c r="AG1398" s="46">
        <v>40</v>
      </c>
      <c r="AH1398" s="50">
        <v>27100</v>
      </c>
      <c r="AI1398" s="50">
        <f t="shared" si="277"/>
        <v>50011</v>
      </c>
      <c r="AJ1398" s="11" t="s">
        <v>1483</v>
      </c>
      <c r="AQ1398" s="1">
        <f t="shared" si="278"/>
        <v>644</v>
      </c>
      <c r="AR1398" s="1">
        <f t="shared" si="279"/>
        <v>511</v>
      </c>
      <c r="AS1398" s="1">
        <v>133</v>
      </c>
    </row>
    <row r="1399" spans="1:45" hidden="1" outlineLevel="1">
      <c r="A1399" t="s">
        <v>1188</v>
      </c>
      <c r="B1399" s="11" t="s">
        <v>1927</v>
      </c>
      <c r="E1399" s="1">
        <v>2903</v>
      </c>
      <c r="G1399" s="1">
        <v>2303</v>
      </c>
      <c r="H1399" s="1">
        <v>2272</v>
      </c>
      <c r="I1399" s="2"/>
      <c r="J1399" s="2">
        <f t="shared" si="276"/>
        <v>0.78263864967275232</v>
      </c>
      <c r="AA1399" t="s">
        <v>1085</v>
      </c>
      <c r="AE1399" s="44">
        <v>50</v>
      </c>
      <c r="AF1399" s="46">
        <v>11</v>
      </c>
      <c r="AG1399" s="46">
        <v>45</v>
      </c>
      <c r="AH1399" s="50">
        <v>27700</v>
      </c>
      <c r="AI1399" s="50">
        <f t="shared" si="277"/>
        <v>50011</v>
      </c>
      <c r="AJ1399" s="11" t="s">
        <v>1483</v>
      </c>
      <c r="AQ1399" s="1">
        <f t="shared" si="278"/>
        <v>2303</v>
      </c>
      <c r="AR1399" s="1">
        <f t="shared" si="279"/>
        <v>1779</v>
      </c>
      <c r="AS1399" s="1">
        <v>524</v>
      </c>
    </row>
    <row r="1400" spans="1:45" hidden="1" outlineLevel="1">
      <c r="A1400" t="s">
        <v>2641</v>
      </c>
      <c r="B1400" s="11" t="s">
        <v>1927</v>
      </c>
      <c r="E1400" s="1">
        <v>784</v>
      </c>
      <c r="G1400" s="1">
        <v>624</v>
      </c>
      <c r="H1400" s="1">
        <v>617</v>
      </c>
      <c r="I1400" s="2"/>
      <c r="J1400" s="2">
        <f t="shared" si="276"/>
        <v>0.78698979591836737</v>
      </c>
      <c r="AA1400" t="s">
        <v>434</v>
      </c>
      <c r="AE1400" s="44">
        <v>50</v>
      </c>
      <c r="AF1400" s="46">
        <v>19</v>
      </c>
      <c r="AG1400" s="46">
        <v>40</v>
      </c>
      <c r="AH1400" s="50">
        <v>28075</v>
      </c>
      <c r="AI1400" s="50">
        <f t="shared" si="277"/>
        <v>50019</v>
      </c>
      <c r="AJ1400" s="11" t="s">
        <v>1483</v>
      </c>
      <c r="AQ1400" s="1">
        <f t="shared" si="278"/>
        <v>624</v>
      </c>
      <c r="AR1400" s="1">
        <f t="shared" si="279"/>
        <v>441</v>
      </c>
      <c r="AS1400" s="1">
        <v>183</v>
      </c>
    </row>
    <row r="1401" spans="1:45" hidden="1" outlineLevel="1">
      <c r="A1401" t="s">
        <v>718</v>
      </c>
      <c r="B1401" s="11" t="s">
        <v>1927</v>
      </c>
      <c r="E1401" s="1">
        <v>186</v>
      </c>
      <c r="G1401" s="1">
        <v>127</v>
      </c>
      <c r="H1401" s="1">
        <v>124</v>
      </c>
      <c r="I1401" s="2"/>
      <c r="J1401" s="2">
        <f t="shared" si="276"/>
        <v>0.66666666666666663</v>
      </c>
      <c r="AA1401" t="s">
        <v>1071</v>
      </c>
      <c r="AE1401" s="44">
        <v>50</v>
      </c>
      <c r="AF1401" s="46">
        <v>1</v>
      </c>
      <c r="AG1401" s="46">
        <v>30</v>
      </c>
      <c r="AH1401" s="50">
        <v>28600</v>
      </c>
      <c r="AI1401" s="50">
        <f t="shared" si="277"/>
        <v>50001</v>
      </c>
      <c r="AJ1401" s="11" t="s">
        <v>1483</v>
      </c>
      <c r="AQ1401" s="1">
        <f t="shared" si="278"/>
        <v>127</v>
      </c>
      <c r="AR1401" s="1">
        <f t="shared" si="279"/>
        <v>99</v>
      </c>
      <c r="AS1401" s="1">
        <v>28</v>
      </c>
    </row>
    <row r="1402" spans="1:45" hidden="1" outlineLevel="1">
      <c r="A1402" t="s">
        <v>1828</v>
      </c>
      <c r="B1402" s="11" t="s">
        <v>1927</v>
      </c>
      <c r="E1402" s="1">
        <v>482</v>
      </c>
      <c r="G1402" s="1">
        <v>394</v>
      </c>
      <c r="H1402" s="1">
        <v>393</v>
      </c>
      <c r="I1402" s="2"/>
      <c r="J1402" s="2">
        <f t="shared" si="276"/>
        <v>0.81535269709543567</v>
      </c>
      <c r="AA1402" t="s">
        <v>2334</v>
      </c>
      <c r="AE1402" s="44">
        <v>50</v>
      </c>
      <c r="AF1402" s="46">
        <v>25</v>
      </c>
      <c r="AG1402" s="46">
        <v>30</v>
      </c>
      <c r="AH1402" s="50">
        <v>28900</v>
      </c>
      <c r="AI1402" s="50">
        <f t="shared" si="277"/>
        <v>50025</v>
      </c>
      <c r="AJ1402" s="11" t="s">
        <v>1483</v>
      </c>
      <c r="AQ1402" s="1">
        <f t="shared" si="278"/>
        <v>394</v>
      </c>
      <c r="AR1402" s="1">
        <f t="shared" si="279"/>
        <v>305</v>
      </c>
      <c r="AS1402" s="1">
        <v>89</v>
      </c>
    </row>
    <row r="1403" spans="1:45" hidden="1" outlineLevel="1">
      <c r="A1403" t="s">
        <v>2216</v>
      </c>
      <c r="B1403" s="11" t="s">
        <v>1927</v>
      </c>
      <c r="E1403" s="1">
        <v>65</v>
      </c>
      <c r="G1403" s="1">
        <v>45</v>
      </c>
      <c r="H1403" s="1">
        <v>45</v>
      </c>
      <c r="I1403" s="2"/>
      <c r="J1403" s="2">
        <f t="shared" si="276"/>
        <v>0.69230769230769229</v>
      </c>
      <c r="AA1403" t="s">
        <v>749</v>
      </c>
      <c r="AE1403" s="44">
        <v>50</v>
      </c>
      <c r="AF1403" s="46">
        <v>9</v>
      </c>
      <c r="AG1403" s="46">
        <v>50</v>
      </c>
      <c r="AH1403" s="50">
        <v>29125</v>
      </c>
      <c r="AI1403" s="50">
        <f t="shared" si="277"/>
        <v>50009</v>
      </c>
      <c r="AJ1403" s="11" t="s">
        <v>1483</v>
      </c>
      <c r="AQ1403" s="1">
        <f t="shared" si="278"/>
        <v>45</v>
      </c>
      <c r="AR1403" s="1">
        <f t="shared" si="279"/>
        <v>38</v>
      </c>
      <c r="AS1403" s="1">
        <v>7</v>
      </c>
    </row>
    <row r="1404" spans="1:45" hidden="1" outlineLevel="1">
      <c r="A1404" t="s">
        <v>2976</v>
      </c>
      <c r="B1404" s="11" t="s">
        <v>1927</v>
      </c>
      <c r="E1404" s="1">
        <v>1552</v>
      </c>
      <c r="G1404" s="1">
        <v>1224</v>
      </c>
      <c r="H1404" s="1">
        <v>1217</v>
      </c>
      <c r="I1404" s="2"/>
      <c r="J1404" s="2">
        <f t="shared" si="276"/>
        <v>0.78414948453608246</v>
      </c>
      <c r="AA1404" t="s">
        <v>2976</v>
      </c>
      <c r="AE1404" s="44">
        <v>50</v>
      </c>
      <c r="AF1404" s="46">
        <v>13</v>
      </c>
      <c r="AG1404" s="46">
        <v>10</v>
      </c>
      <c r="AH1404" s="50">
        <v>29275</v>
      </c>
      <c r="AI1404" s="50">
        <f t="shared" si="277"/>
        <v>50013</v>
      </c>
      <c r="AJ1404" s="11" t="s">
        <v>1483</v>
      </c>
      <c r="AQ1404" s="1">
        <f t="shared" si="278"/>
        <v>1224</v>
      </c>
      <c r="AR1404" s="1">
        <f t="shared" si="279"/>
        <v>749</v>
      </c>
      <c r="AS1404" s="1">
        <v>475</v>
      </c>
    </row>
    <row r="1405" spans="1:45" hidden="1" outlineLevel="1">
      <c r="A1405" t="s">
        <v>779</v>
      </c>
      <c r="B1405" s="11" t="s">
        <v>1927</v>
      </c>
      <c r="E1405" s="1">
        <v>213</v>
      </c>
      <c r="G1405" s="1">
        <v>175</v>
      </c>
      <c r="H1405" s="1">
        <v>172</v>
      </c>
      <c r="I1405" s="2"/>
      <c r="J1405" s="2">
        <f t="shared" ref="J1405:J1468" si="280">H1405/E1405</f>
        <v>0.80751173708920188</v>
      </c>
      <c r="AA1405" t="s">
        <v>1071</v>
      </c>
      <c r="AE1405" s="44">
        <v>50</v>
      </c>
      <c r="AF1405" s="46">
        <v>1</v>
      </c>
      <c r="AG1405" s="46">
        <v>35</v>
      </c>
      <c r="AH1405" s="50">
        <v>29575</v>
      </c>
      <c r="AI1405" s="50">
        <f t="shared" si="277"/>
        <v>50001</v>
      </c>
      <c r="AJ1405" s="11" t="s">
        <v>1483</v>
      </c>
      <c r="AQ1405" s="1">
        <f t="shared" si="278"/>
        <v>175</v>
      </c>
      <c r="AR1405" s="1">
        <f t="shared" si="279"/>
        <v>140</v>
      </c>
      <c r="AS1405" s="1">
        <v>35</v>
      </c>
    </row>
    <row r="1406" spans="1:45" hidden="1" outlineLevel="1">
      <c r="A1406" t="s">
        <v>2178</v>
      </c>
      <c r="B1406" s="11" t="s">
        <v>1927</v>
      </c>
      <c r="E1406" s="1">
        <v>614</v>
      </c>
      <c r="G1406" s="1">
        <v>474</v>
      </c>
      <c r="H1406" s="1">
        <v>461</v>
      </c>
      <c r="I1406" s="2"/>
      <c r="J1406" s="2">
        <f t="shared" si="280"/>
        <v>0.750814332247557</v>
      </c>
      <c r="AA1406" t="s">
        <v>434</v>
      </c>
      <c r="AE1406" s="44">
        <v>50</v>
      </c>
      <c r="AF1406" s="46">
        <v>19</v>
      </c>
      <c r="AG1406" s="46">
        <v>45</v>
      </c>
      <c r="AH1406" s="50">
        <v>30175</v>
      </c>
      <c r="AI1406" s="50">
        <f t="shared" si="277"/>
        <v>50019</v>
      </c>
      <c r="AJ1406" s="11" t="s">
        <v>1483</v>
      </c>
      <c r="AQ1406" s="1">
        <f t="shared" si="278"/>
        <v>474</v>
      </c>
      <c r="AR1406" s="1">
        <f t="shared" si="279"/>
        <v>304</v>
      </c>
      <c r="AS1406" s="1">
        <v>170</v>
      </c>
    </row>
    <row r="1407" spans="1:45" hidden="1" outlineLevel="1">
      <c r="A1407" t="s">
        <v>2473</v>
      </c>
      <c r="B1407" s="11" t="s">
        <v>1927</v>
      </c>
      <c r="E1407" s="1">
        <v>675</v>
      </c>
      <c r="G1407" s="1">
        <v>497</v>
      </c>
      <c r="H1407" s="1">
        <v>488</v>
      </c>
      <c r="I1407" s="2"/>
      <c r="J1407" s="2">
        <f t="shared" si="280"/>
        <v>0.72296296296296292</v>
      </c>
      <c r="AA1407" t="s">
        <v>648</v>
      </c>
      <c r="AE1407" s="44">
        <v>50</v>
      </c>
      <c r="AF1407" s="46">
        <v>5</v>
      </c>
      <c r="AG1407" s="46">
        <v>20</v>
      </c>
      <c r="AH1407" s="50">
        <v>30550</v>
      </c>
      <c r="AI1407" s="50">
        <f t="shared" ref="AI1407:AI1470" si="281">AE1407*1000+AF1407</f>
        <v>50005</v>
      </c>
      <c r="AJ1407" s="11" t="s">
        <v>1483</v>
      </c>
      <c r="AQ1407" s="1">
        <f t="shared" si="278"/>
        <v>497</v>
      </c>
      <c r="AR1407" s="1">
        <f t="shared" si="279"/>
        <v>375</v>
      </c>
      <c r="AS1407" s="1">
        <v>122</v>
      </c>
    </row>
    <row r="1408" spans="1:45" hidden="1" outlineLevel="1">
      <c r="A1408" t="s">
        <v>3013</v>
      </c>
      <c r="B1408" s="11" t="s">
        <v>1927</v>
      </c>
      <c r="E1408" s="1">
        <v>199</v>
      </c>
      <c r="G1408" s="1">
        <v>145</v>
      </c>
      <c r="H1408" s="1">
        <v>142</v>
      </c>
      <c r="I1408" s="2"/>
      <c r="J1408" s="2">
        <f t="shared" si="280"/>
        <v>0.71356783919597988</v>
      </c>
      <c r="AA1408" t="s">
        <v>749</v>
      </c>
      <c r="AE1408" s="44">
        <v>50</v>
      </c>
      <c r="AF1408" s="46">
        <v>9</v>
      </c>
      <c r="AG1408" s="46">
        <v>55</v>
      </c>
      <c r="AH1408" s="50">
        <v>30775</v>
      </c>
      <c r="AI1408" s="50">
        <f t="shared" si="281"/>
        <v>50009</v>
      </c>
      <c r="AJ1408" s="11" t="s">
        <v>1483</v>
      </c>
      <c r="AQ1408" s="1">
        <f t="shared" si="278"/>
        <v>145</v>
      </c>
      <c r="AR1408" s="1">
        <f t="shared" si="279"/>
        <v>117</v>
      </c>
      <c r="AS1408" s="1">
        <v>28</v>
      </c>
    </row>
    <row r="1409" spans="1:45" hidden="1" outlineLevel="1">
      <c r="A1409" t="s">
        <v>890</v>
      </c>
      <c r="B1409" s="11" t="s">
        <v>1927</v>
      </c>
      <c r="E1409" s="1">
        <v>1662</v>
      </c>
      <c r="G1409" s="1">
        <v>1222</v>
      </c>
      <c r="H1409" s="1">
        <v>1221</v>
      </c>
      <c r="I1409" s="2"/>
      <c r="J1409" s="2">
        <f t="shared" si="280"/>
        <v>0.73465703971119134</v>
      </c>
      <c r="AA1409" t="s">
        <v>2334</v>
      </c>
      <c r="AE1409" s="44">
        <v>50</v>
      </c>
      <c r="AF1409" s="46">
        <v>25</v>
      </c>
      <c r="AG1409" s="46">
        <v>35</v>
      </c>
      <c r="AH1409" s="50">
        <v>30925</v>
      </c>
      <c r="AI1409" s="50">
        <f t="shared" si="281"/>
        <v>50025</v>
      </c>
      <c r="AJ1409" s="11" t="s">
        <v>1483</v>
      </c>
      <c r="AQ1409" s="1">
        <f t="shared" si="278"/>
        <v>1222</v>
      </c>
      <c r="AR1409" s="1">
        <f t="shared" si="279"/>
        <v>831</v>
      </c>
      <c r="AS1409" s="1">
        <v>391</v>
      </c>
    </row>
    <row r="1410" spans="1:45" hidden="1" outlineLevel="1">
      <c r="A1410" t="s">
        <v>418</v>
      </c>
      <c r="B1410" s="11" t="s">
        <v>1927</v>
      </c>
      <c r="E1410" s="1">
        <v>546</v>
      </c>
      <c r="G1410" s="1">
        <v>426</v>
      </c>
      <c r="H1410" s="1">
        <v>426</v>
      </c>
      <c r="I1410" s="2"/>
      <c r="J1410" s="2">
        <f t="shared" si="280"/>
        <v>0.78021978021978022</v>
      </c>
      <c r="AA1410" t="s">
        <v>2334</v>
      </c>
      <c r="AE1410" s="44">
        <v>50</v>
      </c>
      <c r="AF1410" s="46">
        <v>25</v>
      </c>
      <c r="AG1410" s="46">
        <v>40</v>
      </c>
      <c r="AH1410" s="50">
        <v>31150</v>
      </c>
      <c r="AI1410" s="50">
        <f t="shared" si="281"/>
        <v>50025</v>
      </c>
      <c r="AJ1410" s="11" t="s">
        <v>1483</v>
      </c>
      <c r="AQ1410" s="1">
        <f t="shared" si="278"/>
        <v>426</v>
      </c>
      <c r="AR1410" s="1">
        <f t="shared" si="279"/>
        <v>340</v>
      </c>
      <c r="AS1410" s="1">
        <v>86</v>
      </c>
    </row>
    <row r="1411" spans="1:45" hidden="1" outlineLevel="1">
      <c r="A1411" t="s">
        <v>721</v>
      </c>
      <c r="B1411" s="11" t="s">
        <v>1927</v>
      </c>
      <c r="E1411" s="1">
        <v>258</v>
      </c>
      <c r="G1411" s="1">
        <v>201</v>
      </c>
      <c r="H1411" s="1">
        <v>201</v>
      </c>
      <c r="I1411" s="2"/>
      <c r="J1411" s="2">
        <f t="shared" si="280"/>
        <v>0.77906976744186052</v>
      </c>
      <c r="AA1411" t="s">
        <v>1071</v>
      </c>
      <c r="AE1411" s="44">
        <v>50</v>
      </c>
      <c r="AF1411" s="46">
        <v>1</v>
      </c>
      <c r="AG1411" s="46">
        <v>40</v>
      </c>
      <c r="AH1411" s="50">
        <v>31525</v>
      </c>
      <c r="AI1411" s="50">
        <f t="shared" si="281"/>
        <v>50001</v>
      </c>
      <c r="AJ1411" s="11" t="s">
        <v>1483</v>
      </c>
      <c r="AQ1411" s="1">
        <f t="shared" si="278"/>
        <v>201</v>
      </c>
      <c r="AR1411" s="1">
        <f t="shared" si="279"/>
        <v>167</v>
      </c>
      <c r="AS1411" s="1">
        <v>34</v>
      </c>
    </row>
    <row r="1412" spans="1:45" hidden="1" outlineLevel="1">
      <c r="A1412" t="s">
        <v>2822</v>
      </c>
      <c r="B1412" s="11" t="s">
        <v>1927</v>
      </c>
      <c r="E1412" s="1">
        <v>2371</v>
      </c>
      <c r="G1412" s="1">
        <v>1487</v>
      </c>
      <c r="H1412" s="1">
        <v>1476</v>
      </c>
      <c r="I1412" s="2"/>
      <c r="J1412" s="2">
        <f t="shared" si="280"/>
        <v>0.62252214255588356</v>
      </c>
      <c r="AA1412" t="s">
        <v>648</v>
      </c>
      <c r="AE1412" s="44">
        <v>50</v>
      </c>
      <c r="AF1412" s="46">
        <v>5</v>
      </c>
      <c r="AG1412" s="46">
        <v>25</v>
      </c>
      <c r="AH1412" s="50">
        <v>31825</v>
      </c>
      <c r="AI1412" s="50">
        <f t="shared" si="281"/>
        <v>50005</v>
      </c>
      <c r="AJ1412" s="11" t="s">
        <v>1483</v>
      </c>
      <c r="AQ1412" s="1">
        <f t="shared" si="278"/>
        <v>1487</v>
      </c>
      <c r="AR1412" s="1">
        <f t="shared" si="279"/>
        <v>1118</v>
      </c>
      <c r="AS1412" s="1">
        <v>369</v>
      </c>
    </row>
    <row r="1413" spans="1:45" hidden="1" outlineLevel="1">
      <c r="A1413" t="s">
        <v>1619</v>
      </c>
      <c r="B1413" s="11" t="s">
        <v>1927</v>
      </c>
      <c r="E1413" s="1">
        <v>8076</v>
      </c>
      <c r="G1413" s="1">
        <v>5207</v>
      </c>
      <c r="H1413" s="1">
        <v>5194</v>
      </c>
      <c r="I1413" s="2"/>
      <c r="J1413" s="2">
        <f t="shared" si="280"/>
        <v>0.64314016840019816</v>
      </c>
      <c r="AA1413" t="s">
        <v>2459</v>
      </c>
      <c r="AE1413" s="44">
        <v>50</v>
      </c>
      <c r="AF1413" s="46">
        <v>27</v>
      </c>
      <c r="AG1413" s="46">
        <v>40</v>
      </c>
      <c r="AH1413" s="50">
        <v>32275</v>
      </c>
      <c r="AI1413" s="50">
        <f t="shared" si="281"/>
        <v>50027</v>
      </c>
      <c r="AJ1413" s="11" t="s">
        <v>1483</v>
      </c>
      <c r="AQ1413" s="1">
        <f t="shared" si="278"/>
        <v>5207</v>
      </c>
      <c r="AR1413" s="1">
        <f t="shared" si="279"/>
        <v>3934</v>
      </c>
      <c r="AS1413" s="1">
        <v>1273</v>
      </c>
    </row>
    <row r="1414" spans="1:45" hidden="1" outlineLevel="1">
      <c r="A1414" t="s">
        <v>2642</v>
      </c>
      <c r="B1414" s="11" t="s">
        <v>1927</v>
      </c>
      <c r="E1414" s="1">
        <v>2463</v>
      </c>
      <c r="G1414" s="1">
        <v>1949</v>
      </c>
      <c r="H1414" s="1">
        <v>1947</v>
      </c>
      <c r="I1414" s="2"/>
      <c r="J1414" s="2">
        <f t="shared" si="280"/>
        <v>0.79049939098660171</v>
      </c>
      <c r="AA1414" t="s">
        <v>2459</v>
      </c>
      <c r="AE1414" s="44">
        <v>50</v>
      </c>
      <c r="AF1414" s="46">
        <v>27</v>
      </c>
      <c r="AG1414" s="46">
        <v>45</v>
      </c>
      <c r="AH1414" s="50">
        <v>32425</v>
      </c>
      <c r="AI1414" s="50">
        <f t="shared" si="281"/>
        <v>50027</v>
      </c>
      <c r="AJ1414" s="11" t="s">
        <v>1483</v>
      </c>
      <c r="AQ1414" s="1">
        <f t="shared" si="278"/>
        <v>1949</v>
      </c>
      <c r="AR1414" s="1">
        <f t="shared" si="279"/>
        <v>1588</v>
      </c>
      <c r="AS1414" s="1">
        <v>361</v>
      </c>
    </row>
    <row r="1415" spans="1:45" hidden="1" outlineLevel="1">
      <c r="A1415" t="s">
        <v>2257</v>
      </c>
      <c r="B1415" s="11" t="s">
        <v>1927</v>
      </c>
      <c r="E1415" s="1">
        <v>1987</v>
      </c>
      <c r="G1415" s="1">
        <v>1343</v>
      </c>
      <c r="H1415" s="1">
        <v>1329</v>
      </c>
      <c r="I1415" s="2"/>
      <c r="J1415" s="2">
        <f t="shared" si="280"/>
        <v>0.66884750880724708</v>
      </c>
      <c r="AA1415" t="s">
        <v>1085</v>
      </c>
      <c r="AE1415" s="44">
        <v>50</v>
      </c>
      <c r="AF1415" s="46">
        <v>11</v>
      </c>
      <c r="AG1415" s="46">
        <v>50</v>
      </c>
      <c r="AH1415" s="50">
        <v>33025</v>
      </c>
      <c r="AI1415" s="50">
        <f t="shared" si="281"/>
        <v>50011</v>
      </c>
      <c r="AJ1415" s="11" t="s">
        <v>1483</v>
      </c>
      <c r="AQ1415" s="1">
        <f t="shared" si="278"/>
        <v>1343</v>
      </c>
      <c r="AR1415" s="1">
        <f t="shared" si="279"/>
        <v>1074</v>
      </c>
      <c r="AS1415" s="1">
        <v>269</v>
      </c>
    </row>
    <row r="1416" spans="1:45" hidden="1" outlineLevel="1">
      <c r="A1416" t="s">
        <v>2148</v>
      </c>
      <c r="B1416" s="11" t="s">
        <v>1927</v>
      </c>
      <c r="E1416" s="1">
        <v>3317</v>
      </c>
      <c r="G1416" s="1">
        <v>2525</v>
      </c>
      <c r="H1416" s="1">
        <v>2519</v>
      </c>
      <c r="I1416" s="2"/>
      <c r="J1416" s="2">
        <f t="shared" si="280"/>
        <v>0.75942116370214052</v>
      </c>
      <c r="AA1416" t="s">
        <v>2975</v>
      </c>
      <c r="AE1416" s="44">
        <v>50</v>
      </c>
      <c r="AF1416" s="46">
        <v>7</v>
      </c>
      <c r="AG1416" s="46">
        <v>35</v>
      </c>
      <c r="AH1416" s="50">
        <v>33475</v>
      </c>
      <c r="AI1416" s="50">
        <f t="shared" si="281"/>
        <v>50007</v>
      </c>
      <c r="AJ1416" s="11" t="s">
        <v>1483</v>
      </c>
      <c r="AQ1416" s="1">
        <f t="shared" si="278"/>
        <v>2525</v>
      </c>
      <c r="AR1416" s="1">
        <f t="shared" si="279"/>
        <v>1288</v>
      </c>
      <c r="AS1416" s="1">
        <v>1237</v>
      </c>
    </row>
    <row r="1417" spans="1:45" hidden="1" outlineLevel="1">
      <c r="A1417" t="s">
        <v>3085</v>
      </c>
      <c r="B1417" s="11" t="s">
        <v>1927</v>
      </c>
      <c r="E1417" s="1">
        <v>438</v>
      </c>
      <c r="G1417" s="1">
        <v>306</v>
      </c>
      <c r="H1417" s="1">
        <v>306</v>
      </c>
      <c r="I1417" s="2"/>
      <c r="J1417" s="2">
        <f t="shared" si="280"/>
        <v>0.69863013698630139</v>
      </c>
      <c r="AA1417" t="s">
        <v>434</v>
      </c>
      <c r="AE1417" s="44">
        <v>50</v>
      </c>
      <c r="AF1417" s="46">
        <v>19</v>
      </c>
      <c r="AG1417" s="46">
        <v>50</v>
      </c>
      <c r="AH1417" s="50">
        <v>33775</v>
      </c>
      <c r="AI1417" s="50">
        <f t="shared" si="281"/>
        <v>50019</v>
      </c>
      <c r="AJ1417" s="11" t="s">
        <v>1483</v>
      </c>
      <c r="AQ1417" s="1">
        <f t="shared" si="278"/>
        <v>306</v>
      </c>
      <c r="AR1417" s="1">
        <f t="shared" si="279"/>
        <v>239</v>
      </c>
      <c r="AS1417" s="1">
        <v>67</v>
      </c>
    </row>
    <row r="1418" spans="1:45" hidden="1" outlineLevel="1">
      <c r="A1418" t="s">
        <v>2597</v>
      </c>
      <c r="B1418" s="11" t="s">
        <v>1927</v>
      </c>
      <c r="E1418" s="1">
        <v>514</v>
      </c>
      <c r="G1418" s="1">
        <v>374</v>
      </c>
      <c r="H1418" s="1">
        <v>372</v>
      </c>
      <c r="I1418" s="2"/>
      <c r="J1418" s="2">
        <f t="shared" si="280"/>
        <v>0.72373540856031127</v>
      </c>
      <c r="AA1418" t="s">
        <v>715</v>
      </c>
      <c r="AE1418" s="44">
        <v>50</v>
      </c>
      <c r="AF1418" s="46">
        <v>21</v>
      </c>
      <c r="AG1418" s="46">
        <v>40</v>
      </c>
      <c r="AH1418" s="50">
        <v>34450</v>
      </c>
      <c r="AI1418" s="50">
        <f t="shared" si="281"/>
        <v>50021</v>
      </c>
      <c r="AJ1418" s="11" t="s">
        <v>1483</v>
      </c>
      <c r="AQ1418" s="1">
        <f t="shared" si="278"/>
        <v>374</v>
      </c>
      <c r="AR1418" s="1">
        <f t="shared" si="279"/>
        <v>286</v>
      </c>
      <c r="AS1418" s="1">
        <v>88</v>
      </c>
    </row>
    <row r="1419" spans="1:45" hidden="1" outlineLevel="1">
      <c r="A1419" t="s">
        <v>2717</v>
      </c>
      <c r="B1419" s="11" t="s">
        <v>1927</v>
      </c>
      <c r="E1419" s="1">
        <v>1424</v>
      </c>
      <c r="G1419" s="1">
        <v>1151</v>
      </c>
      <c r="H1419" s="1">
        <v>1145</v>
      </c>
      <c r="I1419" s="2"/>
      <c r="J1419" s="2">
        <f t="shared" si="280"/>
        <v>0.8040730337078652</v>
      </c>
      <c r="AA1419" t="s">
        <v>2975</v>
      </c>
      <c r="AE1419" s="44">
        <v>50</v>
      </c>
      <c r="AF1419" s="46">
        <v>7</v>
      </c>
      <c r="AG1419" s="46">
        <v>40</v>
      </c>
      <c r="AH1419" s="50">
        <v>34600</v>
      </c>
      <c r="AI1419" s="50">
        <f t="shared" si="281"/>
        <v>50007</v>
      </c>
      <c r="AJ1419" s="11" t="s">
        <v>1483</v>
      </c>
      <c r="AQ1419" s="1">
        <f t="shared" si="278"/>
        <v>1151</v>
      </c>
      <c r="AR1419" s="1">
        <f t="shared" si="279"/>
        <v>851</v>
      </c>
      <c r="AS1419" s="1">
        <v>300</v>
      </c>
    </row>
    <row r="1420" spans="1:45" hidden="1" outlineLevel="1">
      <c r="A1420" t="s">
        <v>1389</v>
      </c>
      <c r="B1420" s="11" t="s">
        <v>1927</v>
      </c>
      <c r="E1420" s="1">
        <v>2021</v>
      </c>
      <c r="G1420" s="1">
        <v>1559</v>
      </c>
      <c r="H1420" s="1">
        <v>1541</v>
      </c>
      <c r="I1420" s="2"/>
      <c r="J1420" s="2">
        <f t="shared" si="280"/>
        <v>0.76249381494309743</v>
      </c>
      <c r="AA1420" t="s">
        <v>2904</v>
      </c>
      <c r="AE1420" s="44">
        <v>50</v>
      </c>
      <c r="AF1420" s="46">
        <v>15</v>
      </c>
      <c r="AG1420" s="46">
        <v>25</v>
      </c>
      <c r="AH1420" s="50">
        <v>35050</v>
      </c>
      <c r="AI1420" s="50">
        <f t="shared" si="281"/>
        <v>50015</v>
      </c>
      <c r="AJ1420" s="11" t="s">
        <v>1483</v>
      </c>
      <c r="AQ1420" s="1">
        <f t="shared" si="278"/>
        <v>1559</v>
      </c>
      <c r="AR1420" s="1">
        <f t="shared" si="279"/>
        <v>1113</v>
      </c>
      <c r="AS1420" s="1">
        <v>446</v>
      </c>
    </row>
    <row r="1421" spans="1:45" hidden="1" outlineLevel="1">
      <c r="A1421" t="s">
        <v>2570</v>
      </c>
      <c r="B1421" s="11" t="s">
        <v>1927</v>
      </c>
      <c r="E1421" s="1">
        <v>315</v>
      </c>
      <c r="G1421" s="1">
        <v>247</v>
      </c>
      <c r="H1421" s="1">
        <v>245</v>
      </c>
      <c r="I1421" s="2"/>
      <c r="J1421" s="2">
        <f t="shared" si="280"/>
        <v>0.77777777777777779</v>
      </c>
      <c r="AA1421" t="s">
        <v>715</v>
      </c>
      <c r="AE1421" s="44">
        <v>50</v>
      </c>
      <c r="AF1421" s="46">
        <v>21</v>
      </c>
      <c r="AG1421" s="46">
        <v>45</v>
      </c>
      <c r="AH1421" s="50">
        <v>35425</v>
      </c>
      <c r="AI1421" s="50">
        <f t="shared" si="281"/>
        <v>50021</v>
      </c>
      <c r="AJ1421" s="11" t="s">
        <v>1483</v>
      </c>
      <c r="AQ1421" s="1">
        <f t="shared" si="278"/>
        <v>247</v>
      </c>
      <c r="AR1421" s="1">
        <f t="shared" si="279"/>
        <v>216</v>
      </c>
      <c r="AS1421" s="1">
        <v>31</v>
      </c>
    </row>
    <row r="1422" spans="1:45" hidden="1" outlineLevel="1">
      <c r="A1422" t="s">
        <v>2942</v>
      </c>
      <c r="B1422" s="11" t="s">
        <v>1927</v>
      </c>
      <c r="E1422" s="1">
        <v>807</v>
      </c>
      <c r="G1422" s="1">
        <v>576</v>
      </c>
      <c r="H1422" s="1">
        <v>568</v>
      </c>
      <c r="I1422" s="2"/>
      <c r="J1422" s="2">
        <f t="shared" si="280"/>
        <v>0.70384138785625772</v>
      </c>
      <c r="AA1422" t="s">
        <v>434</v>
      </c>
      <c r="AE1422" s="44">
        <v>50</v>
      </c>
      <c r="AF1422" s="46">
        <v>19</v>
      </c>
      <c r="AG1422" s="46">
        <v>55</v>
      </c>
      <c r="AH1422" s="50">
        <v>35575</v>
      </c>
      <c r="AI1422" s="50">
        <f t="shared" si="281"/>
        <v>50019</v>
      </c>
      <c r="AJ1422" s="11" t="s">
        <v>1483</v>
      </c>
      <c r="AQ1422" s="1">
        <f t="shared" si="278"/>
        <v>576</v>
      </c>
      <c r="AR1422" s="1">
        <f t="shared" si="279"/>
        <v>485</v>
      </c>
      <c r="AS1422" s="1">
        <v>91</v>
      </c>
    </row>
    <row r="1423" spans="1:45" hidden="1" outlineLevel="1">
      <c r="A1423" t="s">
        <v>2376</v>
      </c>
      <c r="B1423" s="11" t="s">
        <v>1927</v>
      </c>
      <c r="E1423" s="1">
        <v>437</v>
      </c>
      <c r="G1423" s="1">
        <v>347</v>
      </c>
      <c r="H1423" s="1">
        <v>346</v>
      </c>
      <c r="I1423" s="2"/>
      <c r="J1423" s="2">
        <f t="shared" si="280"/>
        <v>0.79176201372997712</v>
      </c>
      <c r="AA1423" t="s">
        <v>2976</v>
      </c>
      <c r="AE1423" s="44">
        <v>50</v>
      </c>
      <c r="AF1423" s="46">
        <v>13</v>
      </c>
      <c r="AG1423" s="46">
        <v>15</v>
      </c>
      <c r="AH1423" s="50">
        <v>35875</v>
      </c>
      <c r="AI1423" s="50">
        <f t="shared" si="281"/>
        <v>50013</v>
      </c>
      <c r="AJ1423" s="11" t="s">
        <v>1483</v>
      </c>
      <c r="AQ1423" s="1">
        <f t="shared" si="278"/>
        <v>347</v>
      </c>
      <c r="AR1423" s="1">
        <f t="shared" si="279"/>
        <v>245</v>
      </c>
      <c r="AS1423" s="1">
        <v>102</v>
      </c>
    </row>
    <row r="1424" spans="1:45" hidden="1" outlineLevel="1">
      <c r="A1424" t="s">
        <v>2142</v>
      </c>
      <c r="B1424" s="11" t="s">
        <v>1927</v>
      </c>
      <c r="E1424" s="1">
        <v>699</v>
      </c>
      <c r="G1424" s="1">
        <v>534</v>
      </c>
      <c r="H1424" s="1">
        <v>532</v>
      </c>
      <c r="I1424" s="2"/>
      <c r="J1424" s="2">
        <f t="shared" si="280"/>
        <v>0.76108726752503575</v>
      </c>
      <c r="AA1424" t="s">
        <v>2334</v>
      </c>
      <c r="AE1424" s="44">
        <v>50</v>
      </c>
      <c r="AF1424" s="46">
        <v>25</v>
      </c>
      <c r="AG1424" s="46">
        <v>45</v>
      </c>
      <c r="AH1424" s="50">
        <v>36175</v>
      </c>
      <c r="AI1424" s="50">
        <f t="shared" si="281"/>
        <v>50025</v>
      </c>
      <c r="AJ1424" s="11" t="s">
        <v>1483</v>
      </c>
      <c r="AQ1424" s="1">
        <f t="shared" si="278"/>
        <v>534</v>
      </c>
      <c r="AR1424" s="1">
        <f t="shared" si="279"/>
        <v>427</v>
      </c>
      <c r="AS1424" s="1">
        <v>107</v>
      </c>
    </row>
    <row r="1425" spans="1:45" hidden="1" outlineLevel="1">
      <c r="A1425" t="s">
        <v>1821</v>
      </c>
      <c r="B1425" s="11" t="s">
        <v>1927</v>
      </c>
      <c r="E1425" s="1">
        <v>298</v>
      </c>
      <c r="G1425" s="1">
        <v>194</v>
      </c>
      <c r="H1425" s="1">
        <v>194</v>
      </c>
      <c r="I1425" s="2"/>
      <c r="J1425" s="2">
        <f t="shared" si="280"/>
        <v>0.65100671140939592</v>
      </c>
      <c r="AA1425" t="s">
        <v>434</v>
      </c>
      <c r="AE1425" s="44">
        <v>50</v>
      </c>
      <c r="AF1425" s="46">
        <v>19</v>
      </c>
      <c r="AG1425" s="46">
        <v>60</v>
      </c>
      <c r="AH1425" s="50">
        <v>36325</v>
      </c>
      <c r="AI1425" s="50">
        <f t="shared" si="281"/>
        <v>50019</v>
      </c>
      <c r="AJ1425" s="11" t="s">
        <v>1483</v>
      </c>
      <c r="AQ1425" s="1">
        <f t="shared" si="278"/>
        <v>194</v>
      </c>
      <c r="AR1425" s="1">
        <f t="shared" si="279"/>
        <v>156</v>
      </c>
      <c r="AS1425" s="1">
        <v>38</v>
      </c>
    </row>
    <row r="1426" spans="1:45" hidden="1" outlineLevel="1">
      <c r="A1426" t="s">
        <v>51</v>
      </c>
      <c r="B1426" s="11" t="s">
        <v>1927</v>
      </c>
      <c r="E1426" s="1">
        <v>3990</v>
      </c>
      <c r="G1426" s="1">
        <v>3202</v>
      </c>
      <c r="H1426" s="1">
        <v>3189</v>
      </c>
      <c r="I1426" s="2"/>
      <c r="J1426" s="2">
        <f t="shared" si="280"/>
        <v>0.79924812030075187</v>
      </c>
      <c r="AA1426" t="s">
        <v>2975</v>
      </c>
      <c r="AE1426" s="44">
        <v>50</v>
      </c>
      <c r="AF1426" s="46">
        <v>7</v>
      </c>
      <c r="AG1426" s="46">
        <v>45</v>
      </c>
      <c r="AH1426" s="50">
        <v>36700</v>
      </c>
      <c r="AI1426" s="50">
        <f t="shared" si="281"/>
        <v>50007</v>
      </c>
      <c r="AJ1426" s="11" t="s">
        <v>1483</v>
      </c>
      <c r="AQ1426" s="1">
        <f t="shared" si="278"/>
        <v>3202</v>
      </c>
      <c r="AR1426" s="1">
        <f t="shared" si="279"/>
        <v>2019</v>
      </c>
      <c r="AS1426" s="1">
        <v>1183</v>
      </c>
    </row>
    <row r="1427" spans="1:45" hidden="1" outlineLevel="1">
      <c r="A1427" t="s">
        <v>1470</v>
      </c>
      <c r="B1427" s="11" t="s">
        <v>1927</v>
      </c>
      <c r="E1427" s="1">
        <v>2273</v>
      </c>
      <c r="G1427" s="1">
        <v>1419</v>
      </c>
      <c r="H1427" s="1">
        <v>1409</v>
      </c>
      <c r="I1427" s="2"/>
      <c r="J1427" s="2">
        <f t="shared" si="280"/>
        <v>0.61988561372635287</v>
      </c>
      <c r="AA1427" t="s">
        <v>2904</v>
      </c>
      <c r="AE1427" s="44">
        <v>50</v>
      </c>
      <c r="AF1427" s="46">
        <v>15</v>
      </c>
      <c r="AG1427" s="46">
        <v>30</v>
      </c>
      <c r="AH1427" s="50">
        <v>37075</v>
      </c>
      <c r="AI1427" s="50">
        <f t="shared" si="281"/>
        <v>50015</v>
      </c>
      <c r="AJ1427" s="11" t="s">
        <v>1483</v>
      </c>
      <c r="AQ1427" s="1">
        <f t="shared" si="278"/>
        <v>1419</v>
      </c>
      <c r="AR1427" s="1">
        <f t="shared" si="279"/>
        <v>1024</v>
      </c>
      <c r="AS1427" s="1">
        <v>395</v>
      </c>
    </row>
    <row r="1428" spans="1:45" hidden="1" outlineLevel="1">
      <c r="A1428" t="s">
        <v>2338</v>
      </c>
      <c r="B1428" s="11" t="s">
        <v>1927</v>
      </c>
      <c r="E1428" s="1">
        <v>860</v>
      </c>
      <c r="G1428" s="1">
        <v>626</v>
      </c>
      <c r="H1428" s="1">
        <v>625</v>
      </c>
      <c r="I1428" s="2"/>
      <c r="J1428" s="2">
        <f t="shared" si="280"/>
        <v>0.72674418604651159</v>
      </c>
      <c r="AA1428" t="s">
        <v>715</v>
      </c>
      <c r="AE1428" s="44">
        <v>50</v>
      </c>
      <c r="AF1428" s="46">
        <v>21</v>
      </c>
      <c r="AG1428" s="46">
        <v>47</v>
      </c>
      <c r="AH1428" s="50">
        <v>37685</v>
      </c>
      <c r="AI1428" s="50">
        <f t="shared" si="281"/>
        <v>50021</v>
      </c>
      <c r="AJ1428" s="11" t="s">
        <v>1483</v>
      </c>
      <c r="AQ1428" s="1">
        <f t="shared" si="278"/>
        <v>626</v>
      </c>
      <c r="AR1428" s="1">
        <f t="shared" si="279"/>
        <v>454</v>
      </c>
      <c r="AS1428" s="1">
        <v>172</v>
      </c>
    </row>
    <row r="1429" spans="1:45" hidden="1" outlineLevel="1">
      <c r="A1429" t="s">
        <v>2823</v>
      </c>
      <c r="B1429" s="11" t="s">
        <v>1927</v>
      </c>
      <c r="E1429" s="1">
        <v>331</v>
      </c>
      <c r="G1429" s="1">
        <v>258</v>
      </c>
      <c r="H1429" s="1">
        <v>258</v>
      </c>
      <c r="I1429" s="2"/>
      <c r="J1429" s="2">
        <f t="shared" si="280"/>
        <v>0.77945619335347427</v>
      </c>
      <c r="AA1429" t="s">
        <v>648</v>
      </c>
      <c r="AE1429" s="44">
        <v>50</v>
      </c>
      <c r="AF1429" s="46">
        <v>5</v>
      </c>
      <c r="AG1429" s="46">
        <v>30</v>
      </c>
      <c r="AH1429" s="50">
        <v>37900</v>
      </c>
      <c r="AI1429" s="50">
        <f t="shared" si="281"/>
        <v>50005</v>
      </c>
      <c r="AJ1429" s="11" t="s">
        <v>1483</v>
      </c>
      <c r="AQ1429" s="1">
        <f t="shared" si="278"/>
        <v>258</v>
      </c>
      <c r="AR1429" s="1">
        <f t="shared" si="279"/>
        <v>203</v>
      </c>
      <c r="AS1429" s="1">
        <v>55</v>
      </c>
    </row>
    <row r="1430" spans="1:45" hidden="1" outlineLevel="1">
      <c r="A1430" t="s">
        <v>2244</v>
      </c>
      <c r="B1430" s="11" t="s">
        <v>1927</v>
      </c>
      <c r="E1430" s="1">
        <v>134</v>
      </c>
      <c r="G1430" s="1">
        <v>110</v>
      </c>
      <c r="H1430" s="1">
        <v>110</v>
      </c>
      <c r="I1430" s="2"/>
      <c r="J1430" s="2">
        <f t="shared" si="280"/>
        <v>0.82089552238805974</v>
      </c>
      <c r="AA1430" t="s">
        <v>989</v>
      </c>
      <c r="AE1430" s="44">
        <v>50</v>
      </c>
      <c r="AF1430" s="46">
        <v>3</v>
      </c>
      <c r="AG1430" s="46">
        <v>20</v>
      </c>
      <c r="AH1430" s="50">
        <v>39025</v>
      </c>
      <c r="AI1430" s="50">
        <f t="shared" si="281"/>
        <v>50003</v>
      </c>
      <c r="AJ1430" s="11" t="s">
        <v>1483</v>
      </c>
      <c r="AQ1430" s="1">
        <f t="shared" si="278"/>
        <v>110</v>
      </c>
      <c r="AR1430" s="1">
        <f t="shared" si="279"/>
        <v>91</v>
      </c>
      <c r="AS1430" s="1">
        <v>19</v>
      </c>
    </row>
    <row r="1431" spans="1:45" hidden="1" outlineLevel="1">
      <c r="A1431" t="s">
        <v>2832</v>
      </c>
      <c r="B1431" s="11" t="s">
        <v>1927</v>
      </c>
      <c r="E1431" s="1">
        <v>763</v>
      </c>
      <c r="G1431" s="1">
        <v>548</v>
      </c>
      <c r="H1431" s="1">
        <v>541</v>
      </c>
      <c r="I1431" s="2"/>
      <c r="J1431" s="2">
        <f t="shared" si="280"/>
        <v>0.70904325032765403</v>
      </c>
      <c r="AA1431" t="s">
        <v>1071</v>
      </c>
      <c r="AE1431" s="44">
        <v>50</v>
      </c>
      <c r="AF1431" s="46">
        <v>1</v>
      </c>
      <c r="AG1431" s="46">
        <v>45</v>
      </c>
      <c r="AH1431" s="50">
        <v>39325</v>
      </c>
      <c r="AI1431" s="50">
        <f t="shared" si="281"/>
        <v>50001</v>
      </c>
      <c r="AJ1431" s="11" t="s">
        <v>1483</v>
      </c>
      <c r="AQ1431" s="1">
        <f t="shared" si="278"/>
        <v>548</v>
      </c>
      <c r="AR1431" s="1">
        <f t="shared" si="279"/>
        <v>443</v>
      </c>
      <c r="AS1431" s="1">
        <v>105</v>
      </c>
    </row>
    <row r="1432" spans="1:45" hidden="1" outlineLevel="1">
      <c r="A1432" t="s">
        <v>876</v>
      </c>
      <c r="B1432" s="11" t="s">
        <v>1927</v>
      </c>
      <c r="E1432" s="1">
        <v>75</v>
      </c>
      <c r="G1432" s="1">
        <v>54</v>
      </c>
      <c r="H1432" s="1">
        <v>59</v>
      </c>
      <c r="I1432" s="2"/>
      <c r="J1432" s="2">
        <f t="shared" si="280"/>
        <v>0.78666666666666663</v>
      </c>
      <c r="AA1432" t="s">
        <v>749</v>
      </c>
      <c r="AE1432" s="44">
        <v>50</v>
      </c>
      <c r="AF1432" s="46">
        <v>9</v>
      </c>
      <c r="AG1432" s="46">
        <v>60</v>
      </c>
      <c r="AH1432" s="50">
        <v>39700</v>
      </c>
      <c r="AI1432" s="50">
        <f t="shared" si="281"/>
        <v>50009</v>
      </c>
      <c r="AJ1432" s="11" t="s">
        <v>1483</v>
      </c>
      <c r="AQ1432" s="1">
        <f t="shared" si="278"/>
        <v>54</v>
      </c>
      <c r="AR1432" s="1">
        <f t="shared" si="279"/>
        <v>48</v>
      </c>
      <c r="AS1432" s="1">
        <v>6</v>
      </c>
    </row>
    <row r="1433" spans="1:45" hidden="1" outlineLevel="1">
      <c r="A1433" t="s">
        <v>1331</v>
      </c>
      <c r="B1433" s="11" t="s">
        <v>1927</v>
      </c>
      <c r="E1433" s="1">
        <v>1033</v>
      </c>
      <c r="G1433" s="1">
        <v>845</v>
      </c>
      <c r="H1433" s="1">
        <v>839</v>
      </c>
      <c r="I1433" s="2"/>
      <c r="J1433" s="2">
        <f t="shared" si="280"/>
        <v>0.81219748305905126</v>
      </c>
      <c r="AA1433" t="s">
        <v>1071</v>
      </c>
      <c r="AE1433" s="44">
        <v>50</v>
      </c>
      <c r="AF1433" s="46">
        <v>1</v>
      </c>
      <c r="AG1433" s="46">
        <v>50</v>
      </c>
      <c r="AH1433" s="50">
        <v>40075</v>
      </c>
      <c r="AI1433" s="50">
        <f t="shared" si="281"/>
        <v>50001</v>
      </c>
      <c r="AJ1433" s="11" t="s">
        <v>1483</v>
      </c>
      <c r="AQ1433" s="1">
        <f t="shared" si="278"/>
        <v>845</v>
      </c>
      <c r="AR1433" s="1">
        <f t="shared" si="279"/>
        <v>635</v>
      </c>
      <c r="AS1433" s="1">
        <v>210</v>
      </c>
    </row>
    <row r="1434" spans="1:45" hidden="1" outlineLevel="1">
      <c r="A1434" t="s">
        <v>1357</v>
      </c>
      <c r="B1434" s="11" t="s">
        <v>1927</v>
      </c>
      <c r="E1434" s="1">
        <v>1315</v>
      </c>
      <c r="G1434" s="1">
        <v>1012</v>
      </c>
      <c r="H1434" s="1">
        <v>1008</v>
      </c>
      <c r="I1434" s="2"/>
      <c r="J1434" s="2">
        <f t="shared" si="280"/>
        <v>0.76653992395437265</v>
      </c>
      <c r="AA1434" t="s">
        <v>2334</v>
      </c>
      <c r="AE1434" s="44">
        <v>50</v>
      </c>
      <c r="AF1434" s="46">
        <v>25</v>
      </c>
      <c r="AG1434" s="46">
        <v>50</v>
      </c>
      <c r="AH1434" s="50">
        <v>40225</v>
      </c>
      <c r="AI1434" s="50">
        <f t="shared" si="281"/>
        <v>50025</v>
      </c>
      <c r="AJ1434" s="11" t="s">
        <v>1483</v>
      </c>
      <c r="AQ1434" s="1">
        <f t="shared" si="278"/>
        <v>1012</v>
      </c>
      <c r="AR1434" s="1">
        <f t="shared" si="279"/>
        <v>758</v>
      </c>
      <c r="AS1434" s="1">
        <v>254</v>
      </c>
    </row>
    <row r="1435" spans="1:45" hidden="1" outlineLevel="1">
      <c r="A1435" t="s">
        <v>2727</v>
      </c>
      <c r="B1435" s="11" t="s">
        <v>1927</v>
      </c>
      <c r="E1435" s="1">
        <v>509</v>
      </c>
      <c r="G1435" s="1">
        <v>385</v>
      </c>
      <c r="H1435" s="1">
        <v>383</v>
      </c>
      <c r="I1435" s="2"/>
      <c r="J1435" s="2">
        <f t="shared" si="280"/>
        <v>0.75245579567779963</v>
      </c>
      <c r="AA1435" t="s">
        <v>434</v>
      </c>
      <c r="AE1435" s="44">
        <v>50</v>
      </c>
      <c r="AF1435" s="46">
        <v>19</v>
      </c>
      <c r="AG1435" s="46">
        <v>65</v>
      </c>
      <c r="AH1435" s="50">
        <v>40525</v>
      </c>
      <c r="AI1435" s="50">
        <f t="shared" si="281"/>
        <v>50019</v>
      </c>
      <c r="AJ1435" s="11" t="s">
        <v>1483</v>
      </c>
      <c r="AQ1435" s="1">
        <f t="shared" si="278"/>
        <v>385</v>
      </c>
      <c r="AR1435" s="1">
        <f t="shared" si="279"/>
        <v>321</v>
      </c>
      <c r="AS1435" s="1">
        <v>64</v>
      </c>
    </row>
    <row r="1436" spans="1:45" hidden="1" outlineLevel="1">
      <c r="A1436" t="s">
        <v>2728</v>
      </c>
      <c r="B1436" s="11" t="s">
        <v>1927</v>
      </c>
      <c r="E1436" s="1">
        <v>1761</v>
      </c>
      <c r="G1436" s="1">
        <v>1250</v>
      </c>
      <c r="H1436" s="1">
        <v>1237</v>
      </c>
      <c r="I1436" s="2"/>
      <c r="J1436" s="2">
        <f t="shared" si="280"/>
        <v>0.70244179443498012</v>
      </c>
      <c r="AA1436" t="s">
        <v>2459</v>
      </c>
      <c r="AE1436" s="44">
        <v>50</v>
      </c>
      <c r="AF1436" s="46">
        <v>27</v>
      </c>
      <c r="AG1436" s="46">
        <v>50</v>
      </c>
      <c r="AH1436" s="50">
        <v>41275</v>
      </c>
      <c r="AI1436" s="50">
        <f t="shared" si="281"/>
        <v>50027</v>
      </c>
      <c r="AJ1436" s="11" t="s">
        <v>1483</v>
      </c>
      <c r="AQ1436" s="1">
        <f t="shared" si="278"/>
        <v>1250</v>
      </c>
      <c r="AR1436" s="1">
        <f t="shared" si="279"/>
        <v>896</v>
      </c>
      <c r="AS1436" s="1">
        <v>354</v>
      </c>
    </row>
    <row r="1437" spans="1:45" hidden="1" outlineLevel="1">
      <c r="A1437" t="s">
        <v>1340</v>
      </c>
      <c r="B1437" s="11" t="s">
        <v>1927</v>
      </c>
      <c r="E1437" s="1">
        <v>999</v>
      </c>
      <c r="G1437" s="1">
        <v>622</v>
      </c>
      <c r="H1437" s="1">
        <v>618</v>
      </c>
      <c r="I1437" s="2"/>
      <c r="J1437" s="2">
        <f t="shared" si="280"/>
        <v>0.61861861861861867</v>
      </c>
      <c r="AA1437" t="s">
        <v>749</v>
      </c>
      <c r="AE1437" s="44">
        <v>50</v>
      </c>
      <c r="AF1437" s="46">
        <v>9</v>
      </c>
      <c r="AG1437" s="46">
        <v>70</v>
      </c>
      <c r="AH1437" s="50">
        <v>41425</v>
      </c>
      <c r="AI1437" s="50">
        <f t="shared" si="281"/>
        <v>50009</v>
      </c>
      <c r="AJ1437" s="11" t="s">
        <v>1483</v>
      </c>
      <c r="AQ1437" s="1">
        <f t="shared" si="278"/>
        <v>622</v>
      </c>
      <c r="AR1437" s="1">
        <f t="shared" si="279"/>
        <v>492</v>
      </c>
      <c r="AS1437" s="1">
        <v>130</v>
      </c>
    </row>
    <row r="1438" spans="1:45" hidden="1" outlineLevel="1">
      <c r="A1438" t="s">
        <v>1657</v>
      </c>
      <c r="B1438" s="11" t="s">
        <v>1927</v>
      </c>
      <c r="E1438" s="1">
        <v>3285</v>
      </c>
      <c r="G1438" s="1">
        <v>2326</v>
      </c>
      <c r="H1438" s="1">
        <v>2310</v>
      </c>
      <c r="I1438" s="2"/>
      <c r="J1438" s="2">
        <f t="shared" si="280"/>
        <v>0.70319634703196343</v>
      </c>
      <c r="AA1438" t="s">
        <v>648</v>
      </c>
      <c r="AE1438" s="44">
        <v>50</v>
      </c>
      <c r="AF1438" s="46">
        <v>5</v>
      </c>
      <c r="AG1438" s="46">
        <v>35</v>
      </c>
      <c r="AH1438" s="50">
        <v>41725</v>
      </c>
      <c r="AI1438" s="50">
        <f t="shared" si="281"/>
        <v>50005</v>
      </c>
      <c r="AJ1438" s="11" t="s">
        <v>1483</v>
      </c>
      <c r="AQ1438" s="1">
        <f t="shared" si="278"/>
        <v>2326</v>
      </c>
      <c r="AR1438" s="1">
        <f t="shared" si="279"/>
        <v>1812</v>
      </c>
      <c r="AS1438" s="1">
        <v>514</v>
      </c>
    </row>
    <row r="1439" spans="1:45" hidden="1" outlineLevel="1">
      <c r="A1439" t="s">
        <v>1146</v>
      </c>
      <c r="B1439" s="11" t="s">
        <v>1927</v>
      </c>
      <c r="E1439" s="1">
        <v>137</v>
      </c>
      <c r="G1439" s="1">
        <v>103</v>
      </c>
      <c r="H1439" s="1">
        <v>102</v>
      </c>
      <c r="I1439" s="2"/>
      <c r="J1439" s="2">
        <f t="shared" si="280"/>
        <v>0.74452554744525545</v>
      </c>
      <c r="AA1439" t="s">
        <v>749</v>
      </c>
      <c r="AE1439" s="44">
        <v>50</v>
      </c>
      <c r="AF1439" s="46">
        <v>9</v>
      </c>
      <c r="AG1439" s="46">
        <v>75</v>
      </c>
      <c r="AH1439" s="50">
        <v>42475</v>
      </c>
      <c r="AI1439" s="50">
        <f t="shared" si="281"/>
        <v>50009</v>
      </c>
      <c r="AJ1439" s="11" t="s">
        <v>1483</v>
      </c>
      <c r="AQ1439" s="1">
        <f t="shared" si="278"/>
        <v>103</v>
      </c>
      <c r="AR1439" s="1">
        <f t="shared" si="279"/>
        <v>93</v>
      </c>
      <c r="AS1439" s="1">
        <v>10</v>
      </c>
    </row>
    <row r="1440" spans="1:45" hidden="1" outlineLevel="1">
      <c r="A1440" t="s">
        <v>1962</v>
      </c>
      <c r="B1440" s="11" t="s">
        <v>1927</v>
      </c>
      <c r="E1440" s="1">
        <v>3405</v>
      </c>
      <c r="G1440" s="1">
        <v>2527</v>
      </c>
      <c r="H1440" s="1">
        <v>2516</v>
      </c>
      <c r="I1440" s="2"/>
      <c r="J1440" s="2">
        <f t="shared" si="280"/>
        <v>0.73891336270190899</v>
      </c>
      <c r="AA1440" t="s">
        <v>989</v>
      </c>
      <c r="AE1440" s="44">
        <v>50</v>
      </c>
      <c r="AF1440" s="46">
        <v>3</v>
      </c>
      <c r="AG1440" s="46">
        <v>25</v>
      </c>
      <c r="AH1440" s="50">
        <v>42850</v>
      </c>
      <c r="AI1440" s="50">
        <f t="shared" si="281"/>
        <v>50003</v>
      </c>
      <c r="AJ1440" s="11" t="s">
        <v>1483</v>
      </c>
      <c r="AQ1440" s="1">
        <f t="shared" si="278"/>
        <v>2527</v>
      </c>
      <c r="AR1440" s="1">
        <f t="shared" si="279"/>
        <v>1581</v>
      </c>
      <c r="AS1440" s="1">
        <v>946</v>
      </c>
    </row>
    <row r="1441" spans="1:45" hidden="1" outlineLevel="1">
      <c r="A1441" t="s">
        <v>1540</v>
      </c>
      <c r="B1441" s="11" t="s">
        <v>1927</v>
      </c>
      <c r="E1441" s="1">
        <v>743</v>
      </c>
      <c r="G1441" s="1">
        <v>610</v>
      </c>
      <c r="H1441" s="1">
        <v>610</v>
      </c>
      <c r="I1441" s="2"/>
      <c r="J1441" s="2">
        <f t="shared" si="280"/>
        <v>0.82099596231493943</v>
      </c>
      <c r="AA1441" t="s">
        <v>2334</v>
      </c>
      <c r="AE1441" s="44">
        <v>50</v>
      </c>
      <c r="AF1441" s="46">
        <v>25</v>
      </c>
      <c r="AG1441" s="46">
        <v>55</v>
      </c>
      <c r="AH1441" s="50">
        <v>43375</v>
      </c>
      <c r="AI1441" s="50">
        <f t="shared" si="281"/>
        <v>50025</v>
      </c>
      <c r="AJ1441" s="11" t="s">
        <v>1483</v>
      </c>
      <c r="AQ1441" s="1">
        <f t="shared" si="278"/>
        <v>610</v>
      </c>
      <c r="AR1441" s="1">
        <f t="shared" si="279"/>
        <v>396</v>
      </c>
      <c r="AS1441" s="1">
        <v>214</v>
      </c>
    </row>
    <row r="1442" spans="1:45" hidden="1" outlineLevel="1">
      <c r="A1442" t="s">
        <v>1580</v>
      </c>
      <c r="B1442" s="11" t="s">
        <v>1927</v>
      </c>
      <c r="E1442" s="1">
        <v>1149</v>
      </c>
      <c r="G1442" s="1">
        <v>925</v>
      </c>
      <c r="H1442" s="1">
        <v>921</v>
      </c>
      <c r="I1442" s="2"/>
      <c r="J1442" s="2">
        <f t="shared" si="280"/>
        <v>0.80156657963446476</v>
      </c>
      <c r="AA1442" t="s">
        <v>659</v>
      </c>
      <c r="AE1442" s="44">
        <v>50</v>
      </c>
      <c r="AF1442" s="46">
        <v>23</v>
      </c>
      <c r="AG1442" s="46">
        <v>45</v>
      </c>
      <c r="AH1442" s="50">
        <v>43600</v>
      </c>
      <c r="AI1442" s="50">
        <f t="shared" si="281"/>
        <v>50023</v>
      </c>
      <c r="AJ1442" s="11" t="s">
        <v>1483</v>
      </c>
      <c r="AQ1442" s="1">
        <f t="shared" si="278"/>
        <v>925</v>
      </c>
      <c r="AR1442" s="1">
        <f t="shared" si="279"/>
        <v>609</v>
      </c>
      <c r="AS1442" s="1">
        <v>316</v>
      </c>
    </row>
    <row r="1443" spans="1:45" hidden="1" outlineLevel="1">
      <c r="A1443" t="s">
        <v>2882</v>
      </c>
      <c r="B1443" s="11" t="s">
        <v>1927</v>
      </c>
      <c r="E1443" s="1">
        <v>898</v>
      </c>
      <c r="G1443" s="1">
        <v>675</v>
      </c>
      <c r="H1443" s="1">
        <v>668</v>
      </c>
      <c r="I1443" s="2"/>
      <c r="J1443" s="2">
        <f t="shared" si="280"/>
        <v>0.74387527839643652</v>
      </c>
      <c r="AA1443" t="s">
        <v>715</v>
      </c>
      <c r="AE1443" s="44">
        <v>50</v>
      </c>
      <c r="AF1443" s="46">
        <v>21</v>
      </c>
      <c r="AG1443" s="46">
        <v>50</v>
      </c>
      <c r="AH1443" s="50">
        <v>44125</v>
      </c>
      <c r="AI1443" s="50">
        <f t="shared" si="281"/>
        <v>50021</v>
      </c>
      <c r="AJ1443" s="11" t="s">
        <v>1483</v>
      </c>
      <c r="AQ1443" s="1">
        <f t="shared" si="278"/>
        <v>675</v>
      </c>
      <c r="AR1443" s="1">
        <f t="shared" si="279"/>
        <v>509</v>
      </c>
      <c r="AS1443" s="1">
        <v>166</v>
      </c>
    </row>
    <row r="1444" spans="1:45" hidden="1" outlineLevel="1">
      <c r="A1444" t="s">
        <v>1202</v>
      </c>
      <c r="B1444" s="11" t="s">
        <v>1927</v>
      </c>
      <c r="E1444" s="1">
        <v>4688</v>
      </c>
      <c r="G1444" s="1">
        <v>3534</v>
      </c>
      <c r="H1444" s="1">
        <v>3509</v>
      </c>
      <c r="I1444" s="2"/>
      <c r="J1444" s="2">
        <f t="shared" si="280"/>
        <v>0.74850682593856654</v>
      </c>
      <c r="AA1444" t="s">
        <v>1071</v>
      </c>
      <c r="AE1444" s="44">
        <v>50</v>
      </c>
      <c r="AF1444" s="46">
        <v>1</v>
      </c>
      <c r="AG1444" s="46">
        <v>55</v>
      </c>
      <c r="AH1444" s="50">
        <v>44350</v>
      </c>
      <c r="AI1444" s="50">
        <f t="shared" si="281"/>
        <v>50001</v>
      </c>
      <c r="AJ1444" s="11" t="s">
        <v>1483</v>
      </c>
      <c r="AQ1444" s="1">
        <f t="shared" si="278"/>
        <v>3534</v>
      </c>
      <c r="AR1444" s="1">
        <f t="shared" si="279"/>
        <v>1958</v>
      </c>
      <c r="AS1444" s="1">
        <v>1576</v>
      </c>
    </row>
    <row r="1445" spans="1:45" hidden="1" outlineLevel="1">
      <c r="A1445" t="s">
        <v>627</v>
      </c>
      <c r="B1445" s="11" t="s">
        <v>1927</v>
      </c>
      <c r="E1445" s="1">
        <v>1371</v>
      </c>
      <c r="G1445" s="1">
        <v>1092</v>
      </c>
      <c r="H1445" s="1">
        <v>1084</v>
      </c>
      <c r="I1445" s="2"/>
      <c r="J1445" s="2">
        <f t="shared" si="280"/>
        <v>0.79066374908825676</v>
      </c>
      <c r="AA1445" t="s">
        <v>659</v>
      </c>
      <c r="AE1445" s="44">
        <v>50</v>
      </c>
      <c r="AF1445" s="46">
        <v>23</v>
      </c>
      <c r="AG1445" s="46">
        <v>50</v>
      </c>
      <c r="AH1445" s="50">
        <v>44500</v>
      </c>
      <c r="AI1445" s="50">
        <f t="shared" si="281"/>
        <v>50023</v>
      </c>
      <c r="AJ1445" s="11" t="s">
        <v>1483</v>
      </c>
      <c r="AQ1445" s="1">
        <f t="shared" si="278"/>
        <v>1092</v>
      </c>
      <c r="AR1445" s="1">
        <f t="shared" si="279"/>
        <v>717</v>
      </c>
      <c r="AS1445" s="1">
        <v>375</v>
      </c>
    </row>
    <row r="1446" spans="1:45" hidden="1" outlineLevel="1">
      <c r="A1446" t="s">
        <v>3033</v>
      </c>
      <c r="B1446" s="11" t="s">
        <v>1927</v>
      </c>
      <c r="E1446" s="1">
        <v>619</v>
      </c>
      <c r="G1446" s="1">
        <v>505</v>
      </c>
      <c r="H1446" s="1">
        <v>503</v>
      </c>
      <c r="I1446" s="2"/>
      <c r="J1446" s="2">
        <f t="shared" si="280"/>
        <v>0.81260096930533121</v>
      </c>
      <c r="AA1446" t="s">
        <v>715</v>
      </c>
      <c r="AE1446" s="44">
        <v>50</v>
      </c>
      <c r="AF1446" s="46">
        <v>21</v>
      </c>
      <c r="AG1446" s="46">
        <v>55</v>
      </c>
      <c r="AH1446" s="50">
        <v>44800</v>
      </c>
      <c r="AI1446" s="50">
        <f t="shared" si="281"/>
        <v>50021</v>
      </c>
      <c r="AJ1446" s="11" t="s">
        <v>1483</v>
      </c>
      <c r="AQ1446" s="1">
        <f t="shared" si="278"/>
        <v>505</v>
      </c>
      <c r="AR1446" s="1">
        <f t="shared" si="279"/>
        <v>417</v>
      </c>
      <c r="AS1446" s="1">
        <v>88</v>
      </c>
    </row>
    <row r="1447" spans="1:45" hidden="1" outlineLevel="1">
      <c r="A1447" t="s">
        <v>563</v>
      </c>
      <c r="B1447" s="11" t="s">
        <v>1927</v>
      </c>
      <c r="E1447" s="1">
        <v>6433</v>
      </c>
      <c r="G1447" s="1">
        <v>4980</v>
      </c>
      <c r="H1447" s="1">
        <v>4947</v>
      </c>
      <c r="I1447" s="2"/>
      <c r="J1447" s="2">
        <f t="shared" si="280"/>
        <v>0.76900357531478314</v>
      </c>
      <c r="AA1447" t="s">
        <v>2975</v>
      </c>
      <c r="AE1447" s="44">
        <v>50</v>
      </c>
      <c r="AF1447" s="46">
        <v>7</v>
      </c>
      <c r="AG1447" s="46">
        <v>50</v>
      </c>
      <c r="AH1447" s="50">
        <v>45250</v>
      </c>
      <c r="AI1447" s="50">
        <f t="shared" si="281"/>
        <v>50007</v>
      </c>
      <c r="AJ1447" s="11" t="s">
        <v>1483</v>
      </c>
      <c r="AQ1447" s="1">
        <f t="shared" si="278"/>
        <v>4980</v>
      </c>
      <c r="AR1447" s="1">
        <f t="shared" si="279"/>
        <v>2913</v>
      </c>
      <c r="AS1447" s="1">
        <v>2067</v>
      </c>
    </row>
    <row r="1448" spans="1:45" hidden="1" outlineLevel="1">
      <c r="A1448" t="s">
        <v>1367</v>
      </c>
      <c r="B1448" s="11" t="s">
        <v>1927</v>
      </c>
      <c r="E1448" s="1">
        <v>1383</v>
      </c>
      <c r="G1448" s="1">
        <v>1157</v>
      </c>
      <c r="H1448" s="1">
        <v>1149</v>
      </c>
      <c r="I1448" s="2"/>
      <c r="J1448" s="2">
        <f t="shared" si="280"/>
        <v>0.83080260303687636</v>
      </c>
      <c r="AA1448" t="s">
        <v>1071</v>
      </c>
      <c r="AE1448" s="44">
        <v>50</v>
      </c>
      <c r="AF1448" s="46">
        <v>1</v>
      </c>
      <c r="AG1448" s="46">
        <v>60</v>
      </c>
      <c r="AH1448" s="50">
        <v>45550</v>
      </c>
      <c r="AI1448" s="50">
        <f t="shared" si="281"/>
        <v>50001</v>
      </c>
      <c r="AJ1448" s="11" t="s">
        <v>1483</v>
      </c>
      <c r="AQ1448" s="1">
        <f t="shared" si="278"/>
        <v>1157</v>
      </c>
      <c r="AR1448" s="1">
        <f t="shared" si="279"/>
        <v>793</v>
      </c>
      <c r="AS1448" s="1">
        <v>364</v>
      </c>
    </row>
    <row r="1449" spans="1:45" hidden="1" outlineLevel="1">
      <c r="A1449" t="s">
        <v>1230</v>
      </c>
      <c r="B1449" s="11" t="s">
        <v>1927</v>
      </c>
      <c r="E1449" s="1">
        <v>840</v>
      </c>
      <c r="G1449" s="1">
        <v>645</v>
      </c>
      <c r="H1449" s="1">
        <v>641</v>
      </c>
      <c r="I1449" s="2"/>
      <c r="J1449" s="2">
        <f t="shared" si="280"/>
        <v>0.76309523809523805</v>
      </c>
      <c r="AA1449" t="s">
        <v>1085</v>
      </c>
      <c r="AE1449" s="44">
        <v>50</v>
      </c>
      <c r="AF1449" s="46">
        <v>11</v>
      </c>
      <c r="AG1449" s="46">
        <v>55</v>
      </c>
      <c r="AH1449" s="50">
        <v>45850</v>
      </c>
      <c r="AI1449" s="50">
        <f t="shared" si="281"/>
        <v>50011</v>
      </c>
      <c r="AJ1449" s="11" t="s">
        <v>1483</v>
      </c>
      <c r="AQ1449" s="1">
        <f t="shared" si="278"/>
        <v>645</v>
      </c>
      <c r="AR1449" s="1">
        <f t="shared" si="279"/>
        <v>484</v>
      </c>
      <c r="AS1449" s="1">
        <v>161</v>
      </c>
    </row>
    <row r="1450" spans="1:45" hidden="1" outlineLevel="1">
      <c r="A1450" t="s">
        <v>1442</v>
      </c>
      <c r="B1450" s="11" t="s">
        <v>1927</v>
      </c>
      <c r="E1450" s="1">
        <v>6161</v>
      </c>
      <c r="G1450" s="1">
        <v>4827</v>
      </c>
      <c r="H1450" s="1">
        <v>4810</v>
      </c>
      <c r="I1450" s="2"/>
      <c r="J1450" s="2">
        <f t="shared" si="280"/>
        <v>0.78071741600389544</v>
      </c>
      <c r="AA1450" t="s">
        <v>659</v>
      </c>
      <c r="AE1450" s="44">
        <v>50</v>
      </c>
      <c r="AF1450" s="46">
        <v>23</v>
      </c>
      <c r="AG1450" s="46">
        <v>55</v>
      </c>
      <c r="AH1450" s="50">
        <v>46000</v>
      </c>
      <c r="AI1450" s="50">
        <f t="shared" si="281"/>
        <v>50023</v>
      </c>
      <c r="AJ1450" s="11" t="s">
        <v>905</v>
      </c>
      <c r="AQ1450" s="1">
        <f t="shared" si="278"/>
        <v>4827</v>
      </c>
      <c r="AR1450" s="1">
        <f t="shared" si="279"/>
        <v>2947</v>
      </c>
      <c r="AS1450" s="1">
        <v>1880</v>
      </c>
    </row>
    <row r="1451" spans="1:45" hidden="1" outlineLevel="1">
      <c r="A1451" t="s">
        <v>2493</v>
      </c>
      <c r="B1451" s="11" t="s">
        <v>1927</v>
      </c>
      <c r="E1451" s="1">
        <v>1372</v>
      </c>
      <c r="G1451" s="1">
        <v>1065</v>
      </c>
      <c r="H1451" s="1">
        <v>1060</v>
      </c>
      <c r="I1451" s="2"/>
      <c r="J1451" s="2">
        <f t="shared" si="280"/>
        <v>0.77259475218658891</v>
      </c>
      <c r="AA1451" t="s">
        <v>659</v>
      </c>
      <c r="AE1451" s="44">
        <v>50</v>
      </c>
      <c r="AF1451" s="46">
        <v>23</v>
      </c>
      <c r="AG1451" s="46">
        <v>60</v>
      </c>
      <c r="AH1451" s="50">
        <v>46225</v>
      </c>
      <c r="AI1451" s="50">
        <f t="shared" si="281"/>
        <v>50023</v>
      </c>
      <c r="AJ1451" s="11" t="s">
        <v>1483</v>
      </c>
      <c r="AQ1451" s="1">
        <f t="shared" si="278"/>
        <v>1065</v>
      </c>
      <c r="AR1451" s="1">
        <f t="shared" si="279"/>
        <v>725</v>
      </c>
      <c r="AS1451" s="1">
        <v>340</v>
      </c>
    </row>
    <row r="1452" spans="1:45" hidden="1" outlineLevel="1">
      <c r="A1452" t="s">
        <v>1099</v>
      </c>
      <c r="B1452" s="11" t="s">
        <v>1927</v>
      </c>
      <c r="E1452" s="1">
        <v>545</v>
      </c>
      <c r="G1452" s="1">
        <v>385</v>
      </c>
      <c r="H1452" s="1">
        <v>379</v>
      </c>
      <c r="I1452" s="2"/>
      <c r="J1452" s="2">
        <f t="shared" si="280"/>
        <v>0.69541284403669723</v>
      </c>
      <c r="AA1452" t="s">
        <v>434</v>
      </c>
      <c r="AE1452" s="44">
        <v>50</v>
      </c>
      <c r="AF1452" s="46">
        <v>19</v>
      </c>
      <c r="AG1452" s="46">
        <v>70</v>
      </c>
      <c r="AH1452" s="50">
        <v>46450</v>
      </c>
      <c r="AI1452" s="50">
        <f t="shared" si="281"/>
        <v>50019</v>
      </c>
      <c r="AJ1452" s="11" t="s">
        <v>1483</v>
      </c>
      <c r="AQ1452" s="1">
        <f t="shared" si="278"/>
        <v>385</v>
      </c>
      <c r="AR1452" s="1">
        <f t="shared" si="279"/>
        <v>279</v>
      </c>
      <c r="AS1452" s="1">
        <v>106</v>
      </c>
    </row>
    <row r="1453" spans="1:45" hidden="1" outlineLevel="1">
      <c r="A1453" t="s">
        <v>2950</v>
      </c>
      <c r="B1453" s="11" t="s">
        <v>1927</v>
      </c>
      <c r="E1453" s="1">
        <v>3552</v>
      </c>
      <c r="G1453" s="1">
        <v>2709</v>
      </c>
      <c r="H1453" s="1">
        <v>2696</v>
      </c>
      <c r="I1453" s="2"/>
      <c r="J1453" s="2">
        <f t="shared" si="280"/>
        <v>0.75900900900900903</v>
      </c>
      <c r="AA1453" t="s">
        <v>2904</v>
      </c>
      <c r="AE1453" s="44">
        <v>50</v>
      </c>
      <c r="AF1453" s="46">
        <v>15</v>
      </c>
      <c r="AG1453" s="46">
        <v>35</v>
      </c>
      <c r="AH1453" s="50">
        <v>46675</v>
      </c>
      <c r="AI1453" s="50">
        <f t="shared" si="281"/>
        <v>50015</v>
      </c>
      <c r="AJ1453" s="11" t="s">
        <v>1483</v>
      </c>
      <c r="AQ1453" s="1">
        <f t="shared" si="278"/>
        <v>2709</v>
      </c>
      <c r="AR1453" s="1">
        <f t="shared" si="279"/>
        <v>1891</v>
      </c>
      <c r="AS1453" s="1">
        <v>818</v>
      </c>
    </row>
    <row r="1454" spans="1:45" hidden="1" outlineLevel="1">
      <c r="A1454" t="s">
        <v>2056</v>
      </c>
      <c r="B1454" s="11" t="s">
        <v>1927</v>
      </c>
      <c r="E1454" s="1">
        <v>977</v>
      </c>
      <c r="G1454" s="1">
        <v>754</v>
      </c>
      <c r="H1454" s="1">
        <v>742</v>
      </c>
      <c r="I1454" s="2"/>
      <c r="J1454" s="2">
        <f t="shared" si="280"/>
        <v>0.75946775844421699</v>
      </c>
      <c r="AA1454" t="s">
        <v>715</v>
      </c>
      <c r="AE1454" s="44">
        <v>50</v>
      </c>
      <c r="AF1454" s="46">
        <v>21</v>
      </c>
      <c r="AG1454" s="46">
        <v>60</v>
      </c>
      <c r="AH1454" s="50">
        <v>47200</v>
      </c>
      <c r="AI1454" s="50">
        <f t="shared" si="281"/>
        <v>50021</v>
      </c>
      <c r="AJ1454" s="11" t="s">
        <v>1483</v>
      </c>
      <c r="AQ1454" s="1">
        <f t="shared" ref="AQ1454:AQ1517" si="282">G1454</f>
        <v>754</v>
      </c>
      <c r="AR1454" s="1">
        <f t="shared" ref="AR1454:AR1517" si="283">AQ1454-AS1454</f>
        <v>538</v>
      </c>
      <c r="AS1454" s="1">
        <v>216</v>
      </c>
    </row>
    <row r="1455" spans="1:45" hidden="1" outlineLevel="1">
      <c r="A1455" t="s">
        <v>1575</v>
      </c>
      <c r="B1455" s="11" t="s">
        <v>1927</v>
      </c>
      <c r="E1455" s="1">
        <v>139</v>
      </c>
      <c r="G1455" s="1">
        <v>104</v>
      </c>
      <c r="H1455" s="1">
        <v>103</v>
      </c>
      <c r="I1455" s="2"/>
      <c r="J1455" s="2">
        <f t="shared" si="280"/>
        <v>0.74100719424460426</v>
      </c>
      <c r="AA1455" t="s">
        <v>715</v>
      </c>
      <c r="AE1455" s="44">
        <v>50</v>
      </c>
      <c r="AF1455" s="46">
        <v>21</v>
      </c>
      <c r="AG1455" s="46">
        <v>65</v>
      </c>
      <c r="AH1455" s="50">
        <v>47425</v>
      </c>
      <c r="AI1455" s="50">
        <f t="shared" si="281"/>
        <v>50021</v>
      </c>
      <c r="AJ1455" s="11" t="s">
        <v>1483</v>
      </c>
      <c r="AQ1455" s="1">
        <f t="shared" si="282"/>
        <v>104</v>
      </c>
      <c r="AR1455" s="1">
        <f t="shared" si="283"/>
        <v>90</v>
      </c>
      <c r="AS1455" s="1">
        <v>14</v>
      </c>
    </row>
    <row r="1456" spans="1:45" hidden="1" outlineLevel="1">
      <c r="A1456" t="s">
        <v>2590</v>
      </c>
      <c r="B1456" s="11" t="s">
        <v>1927</v>
      </c>
      <c r="E1456" s="1">
        <v>1298</v>
      </c>
      <c r="G1456" s="1">
        <v>1046</v>
      </c>
      <c r="H1456" s="1">
        <v>1040</v>
      </c>
      <c r="I1456" s="2"/>
      <c r="J1456" s="2">
        <f t="shared" si="280"/>
        <v>0.80123266563944529</v>
      </c>
      <c r="AA1456" t="s">
        <v>1071</v>
      </c>
      <c r="AE1456" s="44">
        <v>50</v>
      </c>
      <c r="AF1456" s="46">
        <v>1</v>
      </c>
      <c r="AG1456" s="46">
        <v>65</v>
      </c>
      <c r="AH1456" s="50">
        <v>48700</v>
      </c>
      <c r="AI1456" s="50">
        <f t="shared" si="281"/>
        <v>50001</v>
      </c>
      <c r="AJ1456" s="11" t="s">
        <v>1483</v>
      </c>
      <c r="AQ1456" s="1">
        <f t="shared" si="282"/>
        <v>1046</v>
      </c>
      <c r="AR1456" s="1">
        <f t="shared" si="283"/>
        <v>851</v>
      </c>
      <c r="AS1456" s="1">
        <v>195</v>
      </c>
    </row>
    <row r="1457" spans="1:45" hidden="1" outlineLevel="1">
      <c r="A1457" t="s">
        <v>2711</v>
      </c>
      <c r="B1457" s="11" t="s">
        <v>1927</v>
      </c>
      <c r="E1457" s="1">
        <v>374</v>
      </c>
      <c r="G1457" s="1">
        <v>280</v>
      </c>
      <c r="H1457" s="1">
        <v>274</v>
      </c>
      <c r="I1457" s="2"/>
      <c r="J1457" s="2">
        <f t="shared" si="280"/>
        <v>0.73262032085561501</v>
      </c>
      <c r="AA1457" t="s">
        <v>648</v>
      </c>
      <c r="AE1457" s="44">
        <v>50</v>
      </c>
      <c r="AF1457" s="46">
        <v>5</v>
      </c>
      <c r="AG1457" s="46">
        <v>40</v>
      </c>
      <c r="AH1457" s="50">
        <v>47725</v>
      </c>
      <c r="AI1457" s="50">
        <f t="shared" si="281"/>
        <v>50005</v>
      </c>
      <c r="AJ1457" s="11" t="s">
        <v>1483</v>
      </c>
      <c r="AQ1457" s="1">
        <f t="shared" si="282"/>
        <v>280</v>
      </c>
      <c r="AR1457" s="1">
        <f t="shared" si="283"/>
        <v>221</v>
      </c>
      <c r="AS1457" s="1">
        <v>59</v>
      </c>
    </row>
    <row r="1458" spans="1:45" hidden="1" outlineLevel="1">
      <c r="A1458" t="s">
        <v>3035</v>
      </c>
      <c r="B1458" s="11" t="s">
        <v>1927</v>
      </c>
      <c r="E1458" s="1">
        <v>1622</v>
      </c>
      <c r="G1458" s="1">
        <v>1114</v>
      </c>
      <c r="H1458" s="1">
        <v>1103</v>
      </c>
      <c r="I1458" s="2"/>
      <c r="J1458" s="2">
        <f t="shared" si="280"/>
        <v>0.68002466091245373</v>
      </c>
      <c r="AA1458" t="s">
        <v>1923</v>
      </c>
      <c r="AE1458" s="44">
        <v>50</v>
      </c>
      <c r="AF1458" s="46">
        <v>17</v>
      </c>
      <c r="AG1458" s="46">
        <v>35</v>
      </c>
      <c r="AH1458" s="50">
        <v>48175</v>
      </c>
      <c r="AI1458" s="50">
        <f t="shared" si="281"/>
        <v>50017</v>
      </c>
      <c r="AJ1458" s="11" t="s">
        <v>1483</v>
      </c>
      <c r="AQ1458" s="1">
        <f t="shared" si="282"/>
        <v>1114</v>
      </c>
      <c r="AR1458" s="1">
        <f t="shared" si="283"/>
        <v>827</v>
      </c>
      <c r="AS1458" s="1">
        <v>287</v>
      </c>
    </row>
    <row r="1459" spans="1:45" hidden="1" outlineLevel="1">
      <c r="A1459" t="s">
        <v>1199</v>
      </c>
      <c r="B1459" s="11" t="s">
        <v>1927</v>
      </c>
      <c r="E1459" s="1">
        <v>1445</v>
      </c>
      <c r="G1459" s="1">
        <v>1036</v>
      </c>
      <c r="H1459" s="1">
        <v>1033</v>
      </c>
      <c r="I1459" s="2"/>
      <c r="J1459" s="2">
        <f t="shared" si="280"/>
        <v>0.71487889273356398</v>
      </c>
      <c r="AA1459" t="s">
        <v>2334</v>
      </c>
      <c r="AE1459" s="44">
        <v>50</v>
      </c>
      <c r="AF1459" s="46">
        <v>25</v>
      </c>
      <c r="AG1459" s="46">
        <v>60</v>
      </c>
      <c r="AH1459" s="50">
        <v>48400</v>
      </c>
      <c r="AI1459" s="50">
        <f t="shared" si="281"/>
        <v>50025</v>
      </c>
      <c r="AJ1459" s="11" t="s">
        <v>1483</v>
      </c>
      <c r="AQ1459" s="1">
        <f t="shared" si="282"/>
        <v>1036</v>
      </c>
      <c r="AR1459" s="1">
        <f t="shared" si="283"/>
        <v>738</v>
      </c>
      <c r="AS1459" s="1">
        <v>298</v>
      </c>
    </row>
    <row r="1460" spans="1:45" hidden="1" outlineLevel="1">
      <c r="A1460" t="s">
        <v>1920</v>
      </c>
      <c r="B1460" s="11" t="s">
        <v>1927</v>
      </c>
      <c r="E1460" s="1">
        <v>3214</v>
      </c>
      <c r="G1460" s="1">
        <v>1730</v>
      </c>
      <c r="H1460" s="1">
        <v>1711</v>
      </c>
      <c r="I1460" s="2"/>
      <c r="J1460" s="2">
        <f t="shared" si="280"/>
        <v>0.53235843186060983</v>
      </c>
      <c r="AA1460" t="s">
        <v>434</v>
      </c>
      <c r="AE1460" s="44">
        <v>50</v>
      </c>
      <c r="AF1460" s="46">
        <v>19</v>
      </c>
      <c r="AG1460" s="46">
        <v>75</v>
      </c>
      <c r="AH1460" s="50">
        <v>48850</v>
      </c>
      <c r="AI1460" s="50">
        <f t="shared" si="281"/>
        <v>50019</v>
      </c>
      <c r="AJ1460" s="11" t="s">
        <v>905</v>
      </c>
      <c r="AQ1460" s="1">
        <f t="shared" si="282"/>
        <v>1730</v>
      </c>
      <c r="AR1460" s="1">
        <f t="shared" si="283"/>
        <v>1318</v>
      </c>
      <c r="AS1460" s="1">
        <v>412</v>
      </c>
    </row>
    <row r="1461" spans="1:45" hidden="1" outlineLevel="1">
      <c r="A1461" t="s">
        <v>1920</v>
      </c>
      <c r="B1461" s="11" t="s">
        <v>1927</v>
      </c>
      <c r="E1461" s="1">
        <v>1260</v>
      </c>
      <c r="G1461" s="1">
        <v>739</v>
      </c>
      <c r="H1461" s="1">
        <v>737</v>
      </c>
      <c r="I1461" s="2"/>
      <c r="J1461" s="2">
        <f t="shared" si="280"/>
        <v>0.58492063492063495</v>
      </c>
      <c r="AA1461" t="s">
        <v>434</v>
      </c>
      <c r="AE1461" s="44">
        <v>50</v>
      </c>
      <c r="AF1461" s="46">
        <v>19</v>
      </c>
      <c r="AG1461" s="46">
        <v>80</v>
      </c>
      <c r="AH1461" s="50">
        <v>48925</v>
      </c>
      <c r="AI1461" s="50">
        <f t="shared" si="281"/>
        <v>50019</v>
      </c>
      <c r="AJ1461" s="11" t="s">
        <v>1483</v>
      </c>
      <c r="AQ1461" s="1">
        <f t="shared" si="282"/>
        <v>739</v>
      </c>
      <c r="AR1461" s="1">
        <f t="shared" si="283"/>
        <v>540</v>
      </c>
      <c r="AS1461" s="1">
        <v>199</v>
      </c>
    </row>
    <row r="1462" spans="1:45" hidden="1" outlineLevel="1">
      <c r="A1462" t="s">
        <v>2237</v>
      </c>
      <c r="B1462" s="11" t="s">
        <v>1927</v>
      </c>
      <c r="E1462" s="1">
        <v>804</v>
      </c>
      <c r="G1462" s="1">
        <v>561</v>
      </c>
      <c r="H1462" s="1">
        <v>555</v>
      </c>
      <c r="I1462" s="2"/>
      <c r="J1462" s="2">
        <f t="shared" si="280"/>
        <v>0.69029850746268662</v>
      </c>
      <c r="AA1462" t="s">
        <v>2976</v>
      </c>
      <c r="AE1462" s="44">
        <v>50</v>
      </c>
      <c r="AF1462" s="46">
        <v>13</v>
      </c>
      <c r="AG1462" s="46">
        <v>20</v>
      </c>
      <c r="AH1462" s="50">
        <v>50650</v>
      </c>
      <c r="AI1462" s="50">
        <f t="shared" si="281"/>
        <v>50013</v>
      </c>
      <c r="AJ1462" s="11" t="s">
        <v>1483</v>
      </c>
      <c r="AQ1462" s="1">
        <f t="shared" si="282"/>
        <v>561</v>
      </c>
      <c r="AR1462" s="1">
        <f t="shared" si="283"/>
        <v>417</v>
      </c>
      <c r="AS1462" s="1">
        <v>144</v>
      </c>
    </row>
    <row r="1463" spans="1:45" hidden="1" outlineLevel="1">
      <c r="A1463" t="s">
        <v>2691</v>
      </c>
      <c r="B1463" s="11" t="s">
        <v>1927</v>
      </c>
      <c r="E1463" s="1">
        <v>3357</v>
      </c>
      <c r="G1463" s="1">
        <v>2436</v>
      </c>
      <c r="H1463" s="1">
        <v>2433</v>
      </c>
      <c r="I1463" s="2"/>
      <c r="J1463" s="2">
        <f t="shared" si="280"/>
        <v>0.72475424486148343</v>
      </c>
      <c r="AA1463" t="s">
        <v>659</v>
      </c>
      <c r="AE1463" s="44">
        <v>50</v>
      </c>
      <c r="AF1463" s="46">
        <v>23</v>
      </c>
      <c r="AG1463" s="46">
        <v>65</v>
      </c>
      <c r="AH1463" s="50">
        <v>50275</v>
      </c>
      <c r="AI1463" s="50">
        <f t="shared" si="281"/>
        <v>50023</v>
      </c>
      <c r="AJ1463" s="11" t="s">
        <v>1483</v>
      </c>
      <c r="AQ1463" s="1">
        <f t="shared" si="282"/>
        <v>2436</v>
      </c>
      <c r="AR1463" s="1">
        <f t="shared" si="283"/>
        <v>1736</v>
      </c>
      <c r="AS1463" s="1">
        <v>700</v>
      </c>
    </row>
    <row r="1464" spans="1:45" hidden="1" outlineLevel="1">
      <c r="A1464" t="s">
        <v>2541</v>
      </c>
      <c r="B1464" s="11" t="s">
        <v>1927</v>
      </c>
      <c r="E1464" s="1">
        <v>130</v>
      </c>
      <c r="G1464" s="1">
        <v>101</v>
      </c>
      <c r="H1464" s="1">
        <v>101</v>
      </c>
      <c r="I1464" s="2"/>
      <c r="J1464" s="2">
        <f t="shared" si="280"/>
        <v>0.77692307692307694</v>
      </c>
      <c r="AA1464" t="s">
        <v>749</v>
      </c>
      <c r="AE1464" s="44">
        <v>50</v>
      </c>
      <c r="AF1464" s="46">
        <v>9</v>
      </c>
      <c r="AG1464" s="46">
        <v>80</v>
      </c>
      <c r="AH1464" s="50">
        <v>52750</v>
      </c>
      <c r="AI1464" s="50">
        <f t="shared" si="281"/>
        <v>50009</v>
      </c>
      <c r="AJ1464" s="11" t="s">
        <v>1483</v>
      </c>
      <c r="AQ1464" s="1">
        <f t="shared" si="282"/>
        <v>101</v>
      </c>
      <c r="AR1464" s="1">
        <f t="shared" si="283"/>
        <v>64</v>
      </c>
      <c r="AS1464" s="1">
        <v>37</v>
      </c>
    </row>
    <row r="1465" spans="1:45" hidden="1" outlineLevel="1">
      <c r="A1465" t="s">
        <v>2983</v>
      </c>
      <c r="B1465" s="11" t="s">
        <v>1927</v>
      </c>
      <c r="E1465" s="1">
        <v>3145</v>
      </c>
      <c r="G1465" s="1">
        <v>2370</v>
      </c>
      <c r="H1465" s="1">
        <v>2364</v>
      </c>
      <c r="I1465" s="2"/>
      <c r="J1465" s="2">
        <f t="shared" si="280"/>
        <v>0.75166931637519874</v>
      </c>
      <c r="AA1465" t="s">
        <v>2459</v>
      </c>
      <c r="AE1465" s="44">
        <v>50</v>
      </c>
      <c r="AF1465" s="46">
        <v>27</v>
      </c>
      <c r="AG1465" s="46">
        <v>55</v>
      </c>
      <c r="AH1465" s="50">
        <v>52900</v>
      </c>
      <c r="AI1465" s="50">
        <f t="shared" si="281"/>
        <v>50027</v>
      </c>
      <c r="AJ1465" s="11" t="s">
        <v>1483</v>
      </c>
      <c r="AQ1465" s="1">
        <f t="shared" si="282"/>
        <v>2370</v>
      </c>
      <c r="AR1465" s="1">
        <f t="shared" si="283"/>
        <v>1792</v>
      </c>
      <c r="AS1465" s="1">
        <v>578</v>
      </c>
    </row>
    <row r="1466" spans="1:45" hidden="1" outlineLevel="1">
      <c r="A1466" t="s">
        <v>1923</v>
      </c>
      <c r="B1466" s="11" t="s">
        <v>1927</v>
      </c>
      <c r="E1466" s="1">
        <v>734</v>
      </c>
      <c r="G1466" s="1">
        <v>539</v>
      </c>
      <c r="H1466" s="1">
        <v>535</v>
      </c>
      <c r="I1466" s="2"/>
      <c r="J1466" s="2">
        <f t="shared" si="280"/>
        <v>0.72888283378746599</v>
      </c>
      <c r="AA1466" t="s">
        <v>1923</v>
      </c>
      <c r="AE1466" s="44">
        <v>50</v>
      </c>
      <c r="AF1466" s="46">
        <v>17</v>
      </c>
      <c r="AG1466" s="46">
        <v>40</v>
      </c>
      <c r="AH1466" s="50">
        <v>53425</v>
      </c>
      <c r="AI1466" s="50">
        <f t="shared" si="281"/>
        <v>50017</v>
      </c>
      <c r="AJ1466" s="11" t="s">
        <v>1483</v>
      </c>
      <c r="AQ1466" s="1">
        <f t="shared" si="282"/>
        <v>539</v>
      </c>
      <c r="AR1466" s="1">
        <f t="shared" si="283"/>
        <v>429</v>
      </c>
      <c r="AS1466" s="1">
        <v>110</v>
      </c>
    </row>
    <row r="1467" spans="1:45" hidden="1" outlineLevel="1">
      <c r="A1467" t="s">
        <v>2141</v>
      </c>
      <c r="B1467" s="11" t="s">
        <v>1927</v>
      </c>
      <c r="E1467" s="1">
        <v>828</v>
      </c>
      <c r="G1467" s="1">
        <v>669</v>
      </c>
      <c r="H1467" s="1">
        <v>658</v>
      </c>
      <c r="I1467" s="2"/>
      <c r="J1467" s="2">
        <f t="shared" si="280"/>
        <v>0.79468599033816423</v>
      </c>
      <c r="AA1467" t="s">
        <v>1071</v>
      </c>
      <c r="AE1467" s="44">
        <v>50</v>
      </c>
      <c r="AF1467" s="46">
        <v>1</v>
      </c>
      <c r="AG1467" s="46">
        <v>70</v>
      </c>
      <c r="AH1467" s="50">
        <v>53725</v>
      </c>
      <c r="AI1467" s="50">
        <f t="shared" si="281"/>
        <v>50001</v>
      </c>
      <c r="AJ1467" s="11" t="s">
        <v>1483</v>
      </c>
      <c r="AQ1467" s="1">
        <f t="shared" si="282"/>
        <v>669</v>
      </c>
      <c r="AR1467" s="1">
        <f t="shared" si="283"/>
        <v>547</v>
      </c>
      <c r="AS1467" s="1">
        <v>122</v>
      </c>
    </row>
    <row r="1468" spans="1:45" hidden="1" outlineLevel="1">
      <c r="A1468" t="s">
        <v>2790</v>
      </c>
      <c r="B1468" s="11" t="s">
        <v>1927</v>
      </c>
      <c r="E1468" s="1">
        <v>462</v>
      </c>
      <c r="G1468" s="1">
        <v>379</v>
      </c>
      <c r="H1468" s="1">
        <v>375</v>
      </c>
      <c r="I1468" s="2"/>
      <c r="J1468" s="2">
        <f t="shared" si="280"/>
        <v>0.81168831168831168</v>
      </c>
      <c r="AA1468" t="s">
        <v>1071</v>
      </c>
      <c r="AE1468" s="44">
        <v>50</v>
      </c>
      <c r="AF1468" s="46">
        <v>1</v>
      </c>
      <c r="AG1468" s="46">
        <v>75</v>
      </c>
      <c r="AH1468" s="50">
        <v>53950</v>
      </c>
      <c r="AI1468" s="50">
        <f t="shared" si="281"/>
        <v>50001</v>
      </c>
      <c r="AJ1468" s="11" t="s">
        <v>1483</v>
      </c>
      <c r="AQ1468" s="1">
        <f t="shared" si="282"/>
        <v>379</v>
      </c>
      <c r="AR1468" s="1">
        <f t="shared" si="283"/>
        <v>259</v>
      </c>
      <c r="AS1468" s="1">
        <v>120</v>
      </c>
    </row>
    <row r="1469" spans="1:45" hidden="1" outlineLevel="1">
      <c r="A1469" t="s">
        <v>2801</v>
      </c>
      <c r="B1469" s="11" t="s">
        <v>1927</v>
      </c>
      <c r="E1469" s="1">
        <v>996</v>
      </c>
      <c r="G1469" s="1">
        <v>770</v>
      </c>
      <c r="H1469" s="1">
        <v>765</v>
      </c>
      <c r="I1469" s="2"/>
      <c r="J1469" s="2">
        <f t="shared" ref="J1469:J1532" si="284">H1469/E1469</f>
        <v>0.76807228915662651</v>
      </c>
      <c r="AA1469" t="s">
        <v>715</v>
      </c>
      <c r="AE1469" s="44">
        <v>50</v>
      </c>
      <c r="AF1469" s="46">
        <v>21</v>
      </c>
      <c r="AG1469" s="46">
        <v>70</v>
      </c>
      <c r="AH1469" s="50">
        <v>54250</v>
      </c>
      <c r="AI1469" s="50">
        <f t="shared" si="281"/>
        <v>50021</v>
      </c>
      <c r="AJ1469" s="11" t="s">
        <v>1483</v>
      </c>
      <c r="AQ1469" s="1">
        <f t="shared" si="282"/>
        <v>770</v>
      </c>
      <c r="AR1469" s="1">
        <f t="shared" si="283"/>
        <v>644</v>
      </c>
      <c r="AS1469" s="1">
        <v>126</v>
      </c>
    </row>
    <row r="1470" spans="1:45" hidden="1" outlineLevel="1">
      <c r="A1470" t="s">
        <v>2761</v>
      </c>
      <c r="B1470" s="11" t="s">
        <v>1927</v>
      </c>
      <c r="E1470" s="1">
        <v>699</v>
      </c>
      <c r="G1470" s="1">
        <v>516</v>
      </c>
      <c r="H1470" s="1">
        <v>512</v>
      </c>
      <c r="I1470" s="2"/>
      <c r="J1470" s="2">
        <f t="shared" si="284"/>
        <v>0.73247496423462088</v>
      </c>
      <c r="AA1470" t="s">
        <v>648</v>
      </c>
      <c r="AE1470" s="44">
        <v>50</v>
      </c>
      <c r="AF1470" s="46">
        <v>5</v>
      </c>
      <c r="AG1470" s="46">
        <v>45</v>
      </c>
      <c r="AH1470" s="50">
        <v>54400</v>
      </c>
      <c r="AI1470" s="50">
        <f t="shared" si="281"/>
        <v>50005</v>
      </c>
      <c r="AJ1470" s="11" t="s">
        <v>1483</v>
      </c>
      <c r="AQ1470" s="1">
        <f t="shared" si="282"/>
        <v>516</v>
      </c>
      <c r="AR1470" s="1">
        <f t="shared" si="283"/>
        <v>342</v>
      </c>
      <c r="AS1470" s="1">
        <v>174</v>
      </c>
    </row>
    <row r="1471" spans="1:45" hidden="1" outlineLevel="1">
      <c r="A1471" t="s">
        <v>3064</v>
      </c>
      <c r="B1471" s="11" t="s">
        <v>1927</v>
      </c>
      <c r="E1471" s="1">
        <v>302</v>
      </c>
      <c r="G1471" s="1">
        <v>233</v>
      </c>
      <c r="H1471" s="1">
        <v>233</v>
      </c>
      <c r="I1471" s="2"/>
      <c r="J1471" s="2">
        <f t="shared" si="284"/>
        <v>0.77152317880794707</v>
      </c>
      <c r="AA1471" t="s">
        <v>989</v>
      </c>
      <c r="AE1471" s="44">
        <v>50</v>
      </c>
      <c r="AF1471" s="46">
        <v>3</v>
      </c>
      <c r="AG1471" s="46">
        <v>30</v>
      </c>
      <c r="AH1471" s="50">
        <v>55000</v>
      </c>
      <c r="AI1471" s="50">
        <f t="shared" ref="AI1471:AI1534" si="285">AE1471*1000+AF1471</f>
        <v>50003</v>
      </c>
      <c r="AJ1471" s="11" t="s">
        <v>1483</v>
      </c>
      <c r="AQ1471" s="1">
        <f t="shared" si="282"/>
        <v>233</v>
      </c>
      <c r="AR1471" s="1">
        <f t="shared" si="283"/>
        <v>182</v>
      </c>
      <c r="AS1471" s="1">
        <v>51</v>
      </c>
    </row>
    <row r="1472" spans="1:45" hidden="1" outlineLevel="1">
      <c r="A1472" t="s">
        <v>3082</v>
      </c>
      <c r="B1472" s="11" t="s">
        <v>1927</v>
      </c>
      <c r="E1472" s="1">
        <v>367</v>
      </c>
      <c r="G1472" s="1">
        <v>299</v>
      </c>
      <c r="H1472" s="1">
        <v>291</v>
      </c>
      <c r="I1472" s="2"/>
      <c r="J1472" s="2">
        <f t="shared" si="284"/>
        <v>0.79291553133514991</v>
      </c>
      <c r="AA1472" t="s">
        <v>715</v>
      </c>
      <c r="AE1472" s="44">
        <v>50</v>
      </c>
      <c r="AF1472" s="46">
        <v>21</v>
      </c>
      <c r="AG1472" s="46">
        <v>75</v>
      </c>
      <c r="AH1472" s="50">
        <v>55450</v>
      </c>
      <c r="AI1472" s="50">
        <f t="shared" si="285"/>
        <v>50021</v>
      </c>
      <c r="AJ1472" s="11" t="s">
        <v>1483</v>
      </c>
      <c r="AQ1472" s="1">
        <f t="shared" si="282"/>
        <v>299</v>
      </c>
      <c r="AR1472" s="1">
        <f t="shared" si="283"/>
        <v>238</v>
      </c>
      <c r="AS1472" s="1">
        <v>61</v>
      </c>
    </row>
    <row r="1473" spans="1:45" hidden="1" outlineLevel="1">
      <c r="A1473" t="s">
        <v>2798</v>
      </c>
      <c r="B1473" s="11" t="s">
        <v>1927</v>
      </c>
      <c r="E1473" s="1">
        <v>2109</v>
      </c>
      <c r="G1473" s="1">
        <v>1579</v>
      </c>
      <c r="H1473" s="1">
        <v>1572</v>
      </c>
      <c r="I1473" s="2"/>
      <c r="J1473" s="2">
        <f t="shared" si="284"/>
        <v>0.74537695590327169</v>
      </c>
      <c r="AA1473" t="s">
        <v>715</v>
      </c>
      <c r="AE1473" s="44">
        <v>50</v>
      </c>
      <c r="AF1473" s="46">
        <v>21</v>
      </c>
      <c r="AG1473" s="46">
        <v>80</v>
      </c>
      <c r="AH1473" s="50">
        <v>55600</v>
      </c>
      <c r="AI1473" s="50">
        <f t="shared" si="285"/>
        <v>50021</v>
      </c>
      <c r="AJ1473" s="11" t="s">
        <v>1483</v>
      </c>
      <c r="AQ1473" s="1">
        <f t="shared" si="282"/>
        <v>1579</v>
      </c>
      <c r="AR1473" s="1">
        <f t="shared" si="283"/>
        <v>1214</v>
      </c>
      <c r="AS1473" s="1">
        <v>365</v>
      </c>
    </row>
    <row r="1474" spans="1:45" hidden="1" outlineLevel="1">
      <c r="A1474" t="s">
        <v>2335</v>
      </c>
      <c r="B1474" s="11" t="s">
        <v>1927</v>
      </c>
      <c r="E1474" s="1">
        <v>963</v>
      </c>
      <c r="G1474" s="1">
        <v>752</v>
      </c>
      <c r="H1474" s="1">
        <v>748</v>
      </c>
      <c r="I1474" s="2"/>
      <c r="J1474" s="2">
        <f t="shared" si="284"/>
        <v>0.77673935617860856</v>
      </c>
      <c r="AA1474" t="s">
        <v>659</v>
      </c>
      <c r="AE1474" s="44">
        <v>50</v>
      </c>
      <c r="AF1474" s="46">
        <v>23</v>
      </c>
      <c r="AG1474" s="46">
        <v>70</v>
      </c>
      <c r="AH1474" s="50">
        <v>55825</v>
      </c>
      <c r="AI1474" s="50">
        <f t="shared" si="285"/>
        <v>50023</v>
      </c>
      <c r="AJ1474" s="11" t="s">
        <v>1483</v>
      </c>
      <c r="AQ1474" s="1">
        <f t="shared" si="282"/>
        <v>752</v>
      </c>
      <c r="AR1474" s="1">
        <f t="shared" si="283"/>
        <v>546</v>
      </c>
      <c r="AS1474" s="1">
        <v>206</v>
      </c>
    </row>
    <row r="1475" spans="1:45" hidden="1" outlineLevel="1">
      <c r="A1475" t="s">
        <v>274</v>
      </c>
      <c r="B1475" s="11" t="s">
        <v>1927</v>
      </c>
      <c r="E1475" s="1">
        <v>516</v>
      </c>
      <c r="G1475" s="1">
        <v>366</v>
      </c>
      <c r="H1475" s="1">
        <v>360</v>
      </c>
      <c r="I1475" s="2"/>
      <c r="J1475" s="2">
        <f t="shared" si="284"/>
        <v>0.69767441860465118</v>
      </c>
      <c r="AA1475" t="s">
        <v>2459</v>
      </c>
      <c r="AE1475" s="44">
        <v>50</v>
      </c>
      <c r="AF1475" s="46">
        <v>27</v>
      </c>
      <c r="AG1475" s="46">
        <v>60</v>
      </c>
      <c r="AH1475" s="50">
        <v>56050</v>
      </c>
      <c r="AI1475" s="50">
        <f t="shared" si="285"/>
        <v>50027</v>
      </c>
      <c r="AJ1475" s="11" t="s">
        <v>1483</v>
      </c>
      <c r="AQ1475" s="1">
        <f t="shared" si="282"/>
        <v>366</v>
      </c>
      <c r="AR1475" s="1">
        <f t="shared" si="283"/>
        <v>282</v>
      </c>
      <c r="AS1475" s="1">
        <v>84</v>
      </c>
    </row>
    <row r="1476" spans="1:45" hidden="1" outlineLevel="1">
      <c r="A1476" t="s">
        <v>1175</v>
      </c>
      <c r="B1476" s="11" t="s">
        <v>1927</v>
      </c>
      <c r="E1476" s="1">
        <v>737</v>
      </c>
      <c r="G1476" s="1">
        <v>625</v>
      </c>
      <c r="H1476" s="1">
        <v>620</v>
      </c>
      <c r="I1476" s="2"/>
      <c r="J1476" s="2">
        <f t="shared" si="284"/>
        <v>0.84124830393487104</v>
      </c>
      <c r="AA1476" t="s">
        <v>2459</v>
      </c>
      <c r="AE1476" s="44">
        <v>50</v>
      </c>
      <c r="AF1476" s="46">
        <v>27</v>
      </c>
      <c r="AG1476" s="46">
        <v>65</v>
      </c>
      <c r="AH1476" s="50">
        <v>56350</v>
      </c>
      <c r="AI1476" s="50">
        <f t="shared" si="285"/>
        <v>50027</v>
      </c>
      <c r="AJ1476" s="11" t="s">
        <v>1483</v>
      </c>
      <c r="AQ1476" s="1">
        <f t="shared" si="282"/>
        <v>625</v>
      </c>
      <c r="AR1476" s="1">
        <f t="shared" si="283"/>
        <v>494</v>
      </c>
      <c r="AS1476" s="1">
        <v>131</v>
      </c>
    </row>
    <row r="1477" spans="1:45" hidden="1" outlineLevel="1">
      <c r="A1477" t="s">
        <v>1157</v>
      </c>
      <c r="B1477" s="11" t="s">
        <v>1927</v>
      </c>
      <c r="E1477" s="1">
        <v>2243</v>
      </c>
      <c r="G1477" s="1">
        <v>1521</v>
      </c>
      <c r="H1477" s="1">
        <v>1511</v>
      </c>
      <c r="I1477" s="2"/>
      <c r="J1477" s="2">
        <f t="shared" si="284"/>
        <v>0.67365135978600088</v>
      </c>
      <c r="AA1477" t="s">
        <v>715</v>
      </c>
      <c r="AE1477" s="44">
        <v>50</v>
      </c>
      <c r="AF1477" s="46">
        <v>21</v>
      </c>
      <c r="AG1477" s="46">
        <v>85</v>
      </c>
      <c r="AH1477" s="50">
        <v>56875</v>
      </c>
      <c r="AI1477" s="50">
        <f t="shared" si="285"/>
        <v>50021</v>
      </c>
      <c r="AJ1477" s="11" t="s">
        <v>1483</v>
      </c>
      <c r="AQ1477" s="1">
        <f t="shared" si="282"/>
        <v>1521</v>
      </c>
      <c r="AR1477" s="1">
        <f t="shared" si="283"/>
        <v>1287</v>
      </c>
      <c r="AS1477" s="1">
        <v>234</v>
      </c>
    </row>
    <row r="1478" spans="1:45" hidden="1" outlineLevel="1">
      <c r="A1478" t="s">
        <v>2176</v>
      </c>
      <c r="B1478" s="11" t="s">
        <v>1927</v>
      </c>
      <c r="E1478" s="1">
        <v>2596</v>
      </c>
      <c r="G1478" s="1">
        <v>1782</v>
      </c>
      <c r="H1478" s="1">
        <v>1769</v>
      </c>
      <c r="I1478" s="2"/>
      <c r="J1478" s="2">
        <f t="shared" si="284"/>
        <v>0.68143297380585521</v>
      </c>
      <c r="AA1478" t="s">
        <v>989</v>
      </c>
      <c r="AE1478" s="44">
        <v>50</v>
      </c>
      <c r="AF1478" s="46">
        <v>3</v>
      </c>
      <c r="AG1478" s="46">
        <v>35</v>
      </c>
      <c r="AH1478" s="50">
        <v>57025</v>
      </c>
      <c r="AI1478" s="50">
        <f t="shared" si="285"/>
        <v>50003</v>
      </c>
      <c r="AJ1478" s="11" t="s">
        <v>1483</v>
      </c>
      <c r="AQ1478" s="1">
        <f t="shared" si="282"/>
        <v>1782</v>
      </c>
      <c r="AR1478" s="1">
        <f t="shared" si="283"/>
        <v>1304</v>
      </c>
      <c r="AS1478" s="1">
        <v>478</v>
      </c>
    </row>
    <row r="1479" spans="1:45" hidden="1" outlineLevel="1">
      <c r="A1479" t="s">
        <v>2349</v>
      </c>
      <c r="B1479" s="11" t="s">
        <v>1927</v>
      </c>
      <c r="E1479" s="1">
        <v>1260</v>
      </c>
      <c r="G1479" s="1">
        <v>901</v>
      </c>
      <c r="H1479" s="1">
        <v>896</v>
      </c>
      <c r="I1479" s="2"/>
      <c r="J1479" s="2">
        <f t="shared" si="284"/>
        <v>0.71111111111111114</v>
      </c>
      <c r="AA1479" t="s">
        <v>715</v>
      </c>
      <c r="AE1479" s="44">
        <v>50</v>
      </c>
      <c r="AF1479" s="46">
        <v>21</v>
      </c>
      <c r="AG1479" s="46">
        <v>90</v>
      </c>
      <c r="AH1479" s="50">
        <v>57250</v>
      </c>
      <c r="AI1479" s="50">
        <f t="shared" si="285"/>
        <v>50021</v>
      </c>
      <c r="AJ1479" s="11" t="s">
        <v>1483</v>
      </c>
      <c r="AQ1479" s="1">
        <f t="shared" si="282"/>
        <v>901</v>
      </c>
      <c r="AR1479" s="1">
        <f t="shared" si="283"/>
        <v>773</v>
      </c>
      <c r="AS1479" s="1">
        <v>128</v>
      </c>
    </row>
    <row r="1480" spans="1:45" hidden="1" outlineLevel="1">
      <c r="A1480" t="s">
        <v>480</v>
      </c>
      <c r="B1480" s="11" t="s">
        <v>1927</v>
      </c>
      <c r="E1480" s="1">
        <v>1801</v>
      </c>
      <c r="G1480" s="1">
        <v>1431</v>
      </c>
      <c r="H1480" s="1">
        <v>1418</v>
      </c>
      <c r="I1480" s="2"/>
      <c r="J1480" s="2">
        <f t="shared" si="284"/>
        <v>0.78734036646307604</v>
      </c>
      <c r="AA1480" t="s">
        <v>2334</v>
      </c>
      <c r="AE1480" s="44">
        <v>50</v>
      </c>
      <c r="AF1480" s="46">
        <v>25</v>
      </c>
      <c r="AG1480" s="46">
        <v>65</v>
      </c>
      <c r="AH1480" s="50">
        <v>57700</v>
      </c>
      <c r="AI1480" s="50">
        <f t="shared" si="285"/>
        <v>50025</v>
      </c>
      <c r="AJ1480" s="11" t="s">
        <v>1483</v>
      </c>
      <c r="AQ1480" s="1">
        <f t="shared" si="282"/>
        <v>1431</v>
      </c>
      <c r="AR1480" s="1">
        <f t="shared" si="283"/>
        <v>991</v>
      </c>
      <c r="AS1480" s="1">
        <v>440</v>
      </c>
    </row>
    <row r="1481" spans="1:45" hidden="1" outlineLevel="1">
      <c r="A1481" t="s">
        <v>1789</v>
      </c>
      <c r="B1481" s="11" t="s">
        <v>1927</v>
      </c>
      <c r="E1481" s="1">
        <v>3113</v>
      </c>
      <c r="G1481" s="1">
        <v>2391</v>
      </c>
      <c r="H1481" s="1">
        <v>2354</v>
      </c>
      <c r="I1481" s="2"/>
      <c r="J1481" s="2">
        <f t="shared" si="284"/>
        <v>0.75618374558303891</v>
      </c>
      <c r="AA1481" t="s">
        <v>1923</v>
      </c>
      <c r="AE1481" s="44">
        <v>50</v>
      </c>
      <c r="AF1481" s="46">
        <v>17</v>
      </c>
      <c r="AG1481" s="46">
        <v>45</v>
      </c>
      <c r="AH1481" s="50">
        <v>58075</v>
      </c>
      <c r="AI1481" s="50">
        <f t="shared" si="285"/>
        <v>50017</v>
      </c>
      <c r="AJ1481" s="11" t="s">
        <v>1483</v>
      </c>
      <c r="AQ1481" s="1">
        <f t="shared" si="282"/>
        <v>2391</v>
      </c>
      <c r="AR1481" s="1">
        <f t="shared" si="283"/>
        <v>1627</v>
      </c>
      <c r="AS1481" s="1">
        <v>764</v>
      </c>
    </row>
    <row r="1482" spans="1:45" hidden="1" outlineLevel="1">
      <c r="A1482" t="s">
        <v>1197</v>
      </c>
      <c r="B1482" s="11" t="s">
        <v>1927</v>
      </c>
      <c r="E1482" s="1">
        <v>528</v>
      </c>
      <c r="G1482" s="1">
        <v>409</v>
      </c>
      <c r="H1482" s="1">
        <v>405</v>
      </c>
      <c r="I1482" s="2"/>
      <c r="J1482" s="2">
        <f t="shared" si="284"/>
        <v>0.76704545454545459</v>
      </c>
      <c r="AA1482" t="s">
        <v>2459</v>
      </c>
      <c r="AE1482" s="44">
        <v>50</v>
      </c>
      <c r="AF1482" s="46">
        <v>27</v>
      </c>
      <c r="AG1482" s="46">
        <v>70</v>
      </c>
      <c r="AH1482" s="50">
        <v>58375</v>
      </c>
      <c r="AI1482" s="50">
        <f t="shared" si="285"/>
        <v>50027</v>
      </c>
      <c r="AJ1482" s="11" t="s">
        <v>1483</v>
      </c>
      <c r="AQ1482" s="1">
        <f t="shared" si="282"/>
        <v>409</v>
      </c>
      <c r="AR1482" s="1">
        <f t="shared" si="283"/>
        <v>297</v>
      </c>
      <c r="AS1482" s="1">
        <v>112</v>
      </c>
    </row>
    <row r="1483" spans="1:45" hidden="1" outlineLevel="1">
      <c r="A1483" t="s">
        <v>650</v>
      </c>
      <c r="B1483" s="11" t="s">
        <v>1927</v>
      </c>
      <c r="E1483" s="1">
        <v>560</v>
      </c>
      <c r="G1483" s="1">
        <v>359</v>
      </c>
      <c r="H1483" s="1">
        <v>421</v>
      </c>
      <c r="I1483" s="2"/>
      <c r="J1483" s="2">
        <f t="shared" si="284"/>
        <v>0.75178571428571428</v>
      </c>
      <c r="AA1483" t="s">
        <v>989</v>
      </c>
      <c r="AE1483" s="44">
        <v>50</v>
      </c>
      <c r="AF1483" s="46">
        <v>3</v>
      </c>
      <c r="AG1483" s="46">
        <v>40</v>
      </c>
      <c r="AH1483" s="50">
        <v>58600</v>
      </c>
      <c r="AI1483" s="50">
        <f t="shared" si="285"/>
        <v>50003</v>
      </c>
      <c r="AJ1483" s="11" t="s">
        <v>1483</v>
      </c>
      <c r="AQ1483" s="1">
        <f t="shared" si="282"/>
        <v>359</v>
      </c>
      <c r="AR1483" s="1">
        <f t="shared" si="283"/>
        <v>292</v>
      </c>
      <c r="AS1483" s="1">
        <v>67</v>
      </c>
    </row>
    <row r="1484" spans="1:45" hidden="1" outlineLevel="1">
      <c r="A1484" t="s">
        <v>2613</v>
      </c>
      <c r="B1484" s="11" t="s">
        <v>1927</v>
      </c>
      <c r="E1484" s="1">
        <v>1608</v>
      </c>
      <c r="G1484" s="1">
        <v>944</v>
      </c>
      <c r="H1484" s="1">
        <v>925</v>
      </c>
      <c r="I1484" s="2"/>
      <c r="J1484" s="2">
        <f t="shared" si="284"/>
        <v>0.57524875621890548</v>
      </c>
      <c r="AA1484" t="s">
        <v>1085</v>
      </c>
      <c r="AE1484" s="44">
        <v>50</v>
      </c>
      <c r="AF1484" s="46">
        <v>11</v>
      </c>
      <c r="AG1484" s="46">
        <v>60</v>
      </c>
      <c r="AH1484" s="50">
        <v>59125</v>
      </c>
      <c r="AI1484" s="50">
        <f t="shared" si="285"/>
        <v>50011</v>
      </c>
      <c r="AJ1484" s="11" t="s">
        <v>1483</v>
      </c>
      <c r="AQ1484" s="1">
        <f t="shared" si="282"/>
        <v>944</v>
      </c>
      <c r="AR1484" s="1">
        <f t="shared" si="283"/>
        <v>542</v>
      </c>
      <c r="AS1484" s="1">
        <v>402</v>
      </c>
    </row>
    <row r="1485" spans="1:45" hidden="1" outlineLevel="1">
      <c r="A1485" t="s">
        <v>2034</v>
      </c>
      <c r="B1485" s="11" t="s">
        <v>1927</v>
      </c>
      <c r="E1485" s="1">
        <v>3051</v>
      </c>
      <c r="G1485" s="1">
        <v>2556</v>
      </c>
      <c r="H1485" s="1">
        <v>2532</v>
      </c>
      <c r="I1485" s="2"/>
      <c r="J1485" s="2">
        <f t="shared" si="284"/>
        <v>0.82989183874139627</v>
      </c>
      <c r="AA1485" t="s">
        <v>2975</v>
      </c>
      <c r="AE1485" s="44">
        <v>50</v>
      </c>
      <c r="AF1485" s="46">
        <v>7</v>
      </c>
      <c r="AG1485" s="46">
        <v>55</v>
      </c>
      <c r="AH1485" s="50">
        <v>59275</v>
      </c>
      <c r="AI1485" s="50">
        <f t="shared" si="285"/>
        <v>50007</v>
      </c>
      <c r="AJ1485" s="11" t="s">
        <v>1483</v>
      </c>
      <c r="AQ1485" s="1">
        <f t="shared" si="282"/>
        <v>2556</v>
      </c>
      <c r="AR1485" s="1">
        <f t="shared" si="283"/>
        <v>1651</v>
      </c>
      <c r="AS1485" s="1">
        <v>905</v>
      </c>
    </row>
    <row r="1486" spans="1:45" hidden="1" outlineLevel="1">
      <c r="A1486" t="s">
        <v>1661</v>
      </c>
      <c r="B1486" s="11" t="s">
        <v>1927</v>
      </c>
      <c r="E1486" s="1">
        <v>444</v>
      </c>
      <c r="G1486" s="1">
        <v>355</v>
      </c>
      <c r="H1486" s="1">
        <v>354</v>
      </c>
      <c r="I1486" s="2"/>
      <c r="J1486" s="2">
        <f t="shared" si="284"/>
        <v>0.79729729729729726</v>
      </c>
      <c r="AA1486" t="s">
        <v>1071</v>
      </c>
      <c r="AE1486" s="44">
        <v>50</v>
      </c>
      <c r="AF1486" s="46">
        <v>1</v>
      </c>
      <c r="AG1486" s="46">
        <v>80</v>
      </c>
      <c r="AH1486" s="50">
        <v>59650</v>
      </c>
      <c r="AI1486" s="50">
        <f t="shared" si="285"/>
        <v>50001</v>
      </c>
      <c r="AJ1486" s="11" t="s">
        <v>1483</v>
      </c>
      <c r="AQ1486" s="1">
        <f t="shared" si="282"/>
        <v>355</v>
      </c>
      <c r="AR1486" s="1">
        <f t="shared" si="283"/>
        <v>275</v>
      </c>
      <c r="AS1486" s="1">
        <v>80</v>
      </c>
    </row>
    <row r="1487" spans="1:45" hidden="1" outlineLevel="1">
      <c r="A1487" t="s">
        <v>1565</v>
      </c>
      <c r="B1487" s="11" t="s">
        <v>1927</v>
      </c>
      <c r="E1487" s="1">
        <v>865</v>
      </c>
      <c r="G1487" s="1">
        <v>735</v>
      </c>
      <c r="H1487" s="1">
        <v>727</v>
      </c>
      <c r="I1487" s="2"/>
      <c r="J1487" s="2">
        <f t="shared" si="284"/>
        <v>0.84046242774566471</v>
      </c>
      <c r="AA1487" t="s">
        <v>2459</v>
      </c>
      <c r="AE1487" s="44">
        <v>50</v>
      </c>
      <c r="AF1487" s="46">
        <v>27</v>
      </c>
      <c r="AG1487" s="46">
        <v>75</v>
      </c>
      <c r="AH1487" s="50">
        <v>60100</v>
      </c>
      <c r="AI1487" s="50">
        <f t="shared" si="285"/>
        <v>50027</v>
      </c>
      <c r="AJ1487" s="11" t="s">
        <v>1483</v>
      </c>
      <c r="AQ1487" s="1">
        <f t="shared" si="282"/>
        <v>735</v>
      </c>
      <c r="AR1487" s="1">
        <f t="shared" si="283"/>
        <v>555</v>
      </c>
      <c r="AS1487" s="1">
        <v>180</v>
      </c>
    </row>
    <row r="1488" spans="1:45" hidden="1" outlineLevel="1">
      <c r="A1488" t="s">
        <v>2800</v>
      </c>
      <c r="B1488" s="11" t="s">
        <v>1927</v>
      </c>
      <c r="E1488" s="1">
        <v>3475</v>
      </c>
      <c r="G1488" s="1">
        <v>2459</v>
      </c>
      <c r="H1488" s="1">
        <v>2448</v>
      </c>
      <c r="I1488" s="2"/>
      <c r="J1488" s="2">
        <f t="shared" si="284"/>
        <v>0.70446043165467631</v>
      </c>
      <c r="AA1488" t="s">
        <v>2334</v>
      </c>
      <c r="AE1488" s="44">
        <v>50</v>
      </c>
      <c r="AF1488" s="46">
        <v>25</v>
      </c>
      <c r="AG1488" s="46">
        <v>70</v>
      </c>
      <c r="AH1488" s="50">
        <v>60250</v>
      </c>
      <c r="AI1488" s="50">
        <f t="shared" si="285"/>
        <v>50025</v>
      </c>
      <c r="AJ1488" s="11" t="s">
        <v>1483</v>
      </c>
      <c r="AQ1488" s="1">
        <f t="shared" si="282"/>
        <v>2459</v>
      </c>
      <c r="AR1488" s="1">
        <f t="shared" si="283"/>
        <v>1898</v>
      </c>
      <c r="AS1488" s="1">
        <v>561</v>
      </c>
    </row>
    <row r="1489" spans="1:45" hidden="1" outlineLevel="1">
      <c r="A1489" t="s">
        <v>2369</v>
      </c>
      <c r="B1489" s="11" t="s">
        <v>1927</v>
      </c>
      <c r="E1489" s="1">
        <v>507</v>
      </c>
      <c r="G1489" s="1">
        <v>369</v>
      </c>
      <c r="H1489" s="1">
        <v>367</v>
      </c>
      <c r="I1489" s="2"/>
      <c r="J1489" s="2">
        <f t="shared" si="284"/>
        <v>0.72386587771203159</v>
      </c>
      <c r="AA1489" t="s">
        <v>659</v>
      </c>
      <c r="AE1489" s="44">
        <v>50</v>
      </c>
      <c r="AF1489" s="46">
        <v>23</v>
      </c>
      <c r="AG1489" s="46">
        <v>75</v>
      </c>
      <c r="AH1489" s="50">
        <v>60625</v>
      </c>
      <c r="AI1489" s="50">
        <f t="shared" si="285"/>
        <v>50023</v>
      </c>
      <c r="AJ1489" s="11" t="s">
        <v>1483</v>
      </c>
      <c r="AQ1489" s="1">
        <f t="shared" si="282"/>
        <v>369</v>
      </c>
      <c r="AR1489" s="1">
        <f t="shared" si="283"/>
        <v>279</v>
      </c>
      <c r="AS1489" s="1">
        <v>90</v>
      </c>
    </row>
    <row r="1490" spans="1:45" hidden="1" outlineLevel="1">
      <c r="A1490" t="s">
        <v>2398</v>
      </c>
      <c r="B1490" s="11" t="s">
        <v>1927</v>
      </c>
      <c r="E1490" s="1">
        <v>1905</v>
      </c>
      <c r="G1490" s="1">
        <v>1409</v>
      </c>
      <c r="H1490" s="1">
        <v>1401</v>
      </c>
      <c r="I1490" s="2"/>
      <c r="J1490" s="2">
        <f t="shared" si="284"/>
        <v>0.73543307086614174</v>
      </c>
      <c r="AA1490" t="s">
        <v>2459</v>
      </c>
      <c r="AE1490" s="44">
        <v>50</v>
      </c>
      <c r="AF1490" s="46">
        <v>27</v>
      </c>
      <c r="AG1490" s="46">
        <v>80</v>
      </c>
      <c r="AH1490" s="50">
        <v>60850</v>
      </c>
      <c r="AI1490" s="50">
        <f t="shared" si="285"/>
        <v>50027</v>
      </c>
      <c r="AJ1490" s="11" t="s">
        <v>1483</v>
      </c>
      <c r="AQ1490" s="1">
        <f t="shared" si="282"/>
        <v>1409</v>
      </c>
      <c r="AR1490" s="1">
        <f t="shared" si="283"/>
        <v>1083</v>
      </c>
      <c r="AS1490" s="1">
        <v>326</v>
      </c>
    </row>
    <row r="1491" spans="1:45" hidden="1" outlineLevel="1">
      <c r="A1491" t="s">
        <v>1095</v>
      </c>
      <c r="B1491" s="11" t="s">
        <v>1927</v>
      </c>
      <c r="E1491" s="1">
        <v>538</v>
      </c>
      <c r="G1491" s="1">
        <v>426</v>
      </c>
      <c r="H1491" s="1">
        <v>419</v>
      </c>
      <c r="I1491" s="2"/>
      <c r="J1491" s="2">
        <f t="shared" si="284"/>
        <v>0.77881040892193309</v>
      </c>
      <c r="AA1491" t="s">
        <v>989</v>
      </c>
      <c r="AE1491" s="44">
        <v>50</v>
      </c>
      <c r="AF1491" s="46">
        <v>3</v>
      </c>
      <c r="AG1491" s="46">
        <v>45</v>
      </c>
      <c r="AH1491" s="50">
        <v>61000</v>
      </c>
      <c r="AI1491" s="50">
        <f t="shared" si="285"/>
        <v>50003</v>
      </c>
      <c r="AJ1491" s="11" t="s">
        <v>1483</v>
      </c>
      <c r="AQ1491" s="1">
        <f t="shared" si="282"/>
        <v>426</v>
      </c>
      <c r="AR1491" s="1">
        <f t="shared" si="283"/>
        <v>326</v>
      </c>
      <c r="AS1491" s="1">
        <v>100</v>
      </c>
    </row>
    <row r="1492" spans="1:45" hidden="1" outlineLevel="1">
      <c r="A1492" t="s">
        <v>715</v>
      </c>
      <c r="B1492" s="11" t="s">
        <v>1927</v>
      </c>
      <c r="E1492" s="1">
        <v>11200</v>
      </c>
      <c r="G1492" s="1">
        <v>7805</v>
      </c>
      <c r="H1492" s="1">
        <v>7752</v>
      </c>
      <c r="I1492" s="2"/>
      <c r="J1492" s="2">
        <f t="shared" si="284"/>
        <v>0.69214285714285717</v>
      </c>
      <c r="AA1492" t="s">
        <v>715</v>
      </c>
      <c r="AE1492" s="44">
        <v>50</v>
      </c>
      <c r="AF1492" s="46">
        <v>21</v>
      </c>
      <c r="AG1492" s="46">
        <v>95</v>
      </c>
      <c r="AH1492" s="50">
        <v>61225</v>
      </c>
      <c r="AI1492" s="50">
        <f t="shared" si="285"/>
        <v>50021</v>
      </c>
      <c r="AJ1492" s="11" t="s">
        <v>905</v>
      </c>
      <c r="AQ1492" s="1">
        <f t="shared" si="282"/>
        <v>7805</v>
      </c>
      <c r="AR1492" s="1">
        <f t="shared" si="283"/>
        <v>6021</v>
      </c>
      <c r="AS1492" s="1">
        <v>1784</v>
      </c>
    </row>
    <row r="1493" spans="1:45" hidden="1" outlineLevel="1">
      <c r="A1493" t="s">
        <v>715</v>
      </c>
      <c r="B1493" s="11" t="s">
        <v>1927</v>
      </c>
      <c r="E1493" s="1">
        <v>3229</v>
      </c>
      <c r="G1493" s="1">
        <v>2527</v>
      </c>
      <c r="H1493" s="1">
        <v>2510</v>
      </c>
      <c r="I1493" s="2"/>
      <c r="J1493" s="2">
        <f t="shared" si="284"/>
        <v>0.77733044286156705</v>
      </c>
      <c r="AA1493" t="s">
        <v>715</v>
      </c>
      <c r="AE1493" s="44">
        <v>50</v>
      </c>
      <c r="AF1493" s="46">
        <v>21</v>
      </c>
      <c r="AG1493" s="46">
        <v>100</v>
      </c>
      <c r="AH1493" s="50">
        <v>61300</v>
      </c>
      <c r="AI1493" s="50">
        <f t="shared" si="285"/>
        <v>50021</v>
      </c>
      <c r="AJ1493" s="11" t="s">
        <v>1483</v>
      </c>
      <c r="AQ1493" s="1">
        <f t="shared" si="282"/>
        <v>2527</v>
      </c>
      <c r="AR1493" s="1">
        <f t="shared" si="283"/>
        <v>1867</v>
      </c>
      <c r="AS1493" s="1">
        <v>660</v>
      </c>
    </row>
    <row r="1494" spans="1:45" hidden="1" outlineLevel="1">
      <c r="A1494" t="s">
        <v>575</v>
      </c>
      <c r="B1494" s="11" t="s">
        <v>1927</v>
      </c>
      <c r="E1494" s="1">
        <v>876</v>
      </c>
      <c r="G1494" s="1">
        <v>602</v>
      </c>
      <c r="H1494" s="1">
        <v>596</v>
      </c>
      <c r="I1494" s="2"/>
      <c r="J1494" s="2">
        <f t="shared" si="284"/>
        <v>0.68036529680365299</v>
      </c>
      <c r="AA1494" t="s">
        <v>648</v>
      </c>
      <c r="AE1494" s="44">
        <v>50</v>
      </c>
      <c r="AF1494" s="46">
        <v>5</v>
      </c>
      <c r="AG1494" s="46">
        <v>50</v>
      </c>
      <c r="AH1494" s="50">
        <v>61525</v>
      </c>
      <c r="AI1494" s="50">
        <f t="shared" si="285"/>
        <v>50005</v>
      </c>
      <c r="AJ1494" s="11" t="s">
        <v>1483</v>
      </c>
      <c r="AQ1494" s="1">
        <f t="shared" si="282"/>
        <v>602</v>
      </c>
      <c r="AR1494" s="1">
        <f t="shared" si="283"/>
        <v>493</v>
      </c>
      <c r="AS1494" s="1">
        <v>109</v>
      </c>
    </row>
    <row r="1495" spans="1:45" hidden="1" outlineLevel="1">
      <c r="A1495" t="s">
        <v>1067</v>
      </c>
      <c r="B1495" s="11" t="s">
        <v>1927</v>
      </c>
      <c r="E1495" s="1">
        <v>4076</v>
      </c>
      <c r="G1495" s="1">
        <v>2753</v>
      </c>
      <c r="H1495" s="1">
        <v>2741</v>
      </c>
      <c r="I1495" s="2"/>
      <c r="J1495" s="2">
        <f t="shared" si="284"/>
        <v>0.67247301275760551</v>
      </c>
      <c r="AA1495" t="s">
        <v>1085</v>
      </c>
      <c r="AE1495" s="44">
        <v>50</v>
      </c>
      <c r="AF1495" s="46">
        <v>11</v>
      </c>
      <c r="AG1495" s="46">
        <v>65</v>
      </c>
      <c r="AH1495" s="50">
        <v>61675</v>
      </c>
      <c r="AI1495" s="50">
        <f t="shared" si="285"/>
        <v>50011</v>
      </c>
      <c r="AJ1495" s="11" t="s">
        <v>905</v>
      </c>
      <c r="AQ1495" s="1">
        <f t="shared" si="282"/>
        <v>2753</v>
      </c>
      <c r="AR1495" s="1">
        <f t="shared" si="283"/>
        <v>2068</v>
      </c>
      <c r="AS1495" s="1">
        <v>685</v>
      </c>
    </row>
    <row r="1496" spans="1:45" hidden="1" outlineLevel="1">
      <c r="A1496" t="s">
        <v>1067</v>
      </c>
      <c r="B1496" s="11" t="s">
        <v>1927</v>
      </c>
      <c r="E1496" s="1">
        <v>3981</v>
      </c>
      <c r="G1496" s="1">
        <v>3028</v>
      </c>
      <c r="H1496" s="1">
        <v>3000</v>
      </c>
      <c r="I1496" s="2"/>
      <c r="J1496" s="2">
        <f t="shared" si="284"/>
        <v>0.75357950263752826</v>
      </c>
      <c r="AA1496" t="s">
        <v>1085</v>
      </c>
      <c r="AE1496" s="44">
        <v>50</v>
      </c>
      <c r="AF1496" s="46">
        <v>11</v>
      </c>
      <c r="AG1496" s="46">
        <v>70</v>
      </c>
      <c r="AH1496" s="50">
        <v>61750</v>
      </c>
      <c r="AI1496" s="50">
        <f t="shared" si="285"/>
        <v>50011</v>
      </c>
      <c r="AJ1496" s="11" t="s">
        <v>1483</v>
      </c>
      <c r="AQ1496" s="1">
        <f t="shared" si="282"/>
        <v>3028</v>
      </c>
      <c r="AR1496" s="1">
        <f t="shared" si="283"/>
        <v>1999</v>
      </c>
      <c r="AS1496" s="1">
        <v>1029</v>
      </c>
    </row>
    <row r="1497" spans="1:45" hidden="1" outlineLevel="1">
      <c r="A1497" t="s">
        <v>761</v>
      </c>
      <c r="B1497" s="11" t="s">
        <v>1927</v>
      </c>
      <c r="E1497" s="1">
        <v>482</v>
      </c>
      <c r="G1497" s="1">
        <v>363</v>
      </c>
      <c r="H1497" s="1">
        <v>362</v>
      </c>
      <c r="I1497" s="2"/>
      <c r="J1497" s="2">
        <f t="shared" si="284"/>
        <v>0.75103734439834025</v>
      </c>
      <c r="AA1497" t="s">
        <v>2975</v>
      </c>
      <c r="AE1497" s="44">
        <v>50</v>
      </c>
      <c r="AF1497" s="46">
        <v>7</v>
      </c>
      <c r="AG1497" s="46">
        <v>60</v>
      </c>
      <c r="AH1497" s="50">
        <v>62050</v>
      </c>
      <c r="AI1497" s="50">
        <f t="shared" si="285"/>
        <v>50007</v>
      </c>
      <c r="AJ1497" s="11" t="s">
        <v>1483</v>
      </c>
      <c r="AQ1497" s="1">
        <f t="shared" si="282"/>
        <v>363</v>
      </c>
      <c r="AR1497" s="1">
        <f t="shared" si="283"/>
        <v>281</v>
      </c>
      <c r="AS1497" s="1">
        <v>82</v>
      </c>
    </row>
    <row r="1498" spans="1:45" hidden="1" outlineLevel="1">
      <c r="A1498" t="s">
        <v>833</v>
      </c>
      <c r="B1498" s="11" t="s">
        <v>1927</v>
      </c>
      <c r="E1498" s="1">
        <v>4699</v>
      </c>
      <c r="G1498" s="1">
        <v>3168</v>
      </c>
      <c r="H1498" s="1">
        <v>3140</v>
      </c>
      <c r="I1498" s="2"/>
      <c r="J1498" s="2">
        <f t="shared" si="284"/>
        <v>0.66822728240051077</v>
      </c>
      <c r="AA1498" t="s">
        <v>648</v>
      </c>
      <c r="AE1498" s="44">
        <v>50</v>
      </c>
      <c r="AF1498" s="46">
        <v>5</v>
      </c>
      <c r="AG1498" s="46">
        <v>55</v>
      </c>
      <c r="AH1498" s="50">
        <v>62200</v>
      </c>
      <c r="AI1498" s="50">
        <f t="shared" si="285"/>
        <v>50005</v>
      </c>
      <c r="AJ1498" s="11" t="s">
        <v>1483</v>
      </c>
      <c r="AQ1498" s="1">
        <f t="shared" si="282"/>
        <v>3168</v>
      </c>
      <c r="AR1498" s="1">
        <f t="shared" si="283"/>
        <v>2407</v>
      </c>
      <c r="AS1498" s="1">
        <v>761</v>
      </c>
    </row>
    <row r="1499" spans="1:45" hidden="1" outlineLevel="1">
      <c r="A1499" t="s">
        <v>1829</v>
      </c>
      <c r="B1499" s="11" t="s">
        <v>1927</v>
      </c>
      <c r="E1499" s="1">
        <v>782</v>
      </c>
      <c r="G1499" s="1">
        <v>580</v>
      </c>
      <c r="H1499" s="1">
        <v>579</v>
      </c>
      <c r="I1499" s="2"/>
      <c r="J1499" s="2">
        <f t="shared" si="284"/>
        <v>0.74040920716112535</v>
      </c>
      <c r="AA1499" t="s">
        <v>1071</v>
      </c>
      <c r="AE1499" s="44">
        <v>50</v>
      </c>
      <c r="AF1499" s="46">
        <v>1</v>
      </c>
      <c r="AG1499" s="46">
        <v>85</v>
      </c>
      <c r="AH1499" s="50">
        <v>62575</v>
      </c>
      <c r="AI1499" s="50">
        <f t="shared" si="285"/>
        <v>50001</v>
      </c>
      <c r="AJ1499" s="11" t="s">
        <v>1483</v>
      </c>
      <c r="AQ1499" s="1">
        <f t="shared" si="282"/>
        <v>580</v>
      </c>
      <c r="AR1499" s="1">
        <f t="shared" si="283"/>
        <v>446</v>
      </c>
      <c r="AS1499" s="1">
        <v>134</v>
      </c>
    </row>
    <row r="1500" spans="1:45" hidden="1" outlineLevel="1">
      <c r="A1500" t="s">
        <v>929</v>
      </c>
      <c r="B1500" s="11" t="s">
        <v>1927</v>
      </c>
      <c r="E1500" s="1">
        <v>273</v>
      </c>
      <c r="G1500" s="1">
        <v>228</v>
      </c>
      <c r="H1500" s="1">
        <v>228</v>
      </c>
      <c r="I1500" s="2"/>
      <c r="J1500" s="2">
        <f t="shared" si="284"/>
        <v>0.8351648351648352</v>
      </c>
      <c r="AA1500" t="s">
        <v>989</v>
      </c>
      <c r="AE1500" s="44">
        <v>50</v>
      </c>
      <c r="AF1500" s="46">
        <v>3</v>
      </c>
      <c r="AG1500" s="46">
        <v>50</v>
      </c>
      <c r="AH1500" s="50">
        <v>62875</v>
      </c>
      <c r="AI1500" s="50">
        <f t="shared" si="285"/>
        <v>50003</v>
      </c>
      <c r="AJ1500" s="11" t="s">
        <v>1483</v>
      </c>
      <c r="AQ1500" s="1">
        <f t="shared" si="282"/>
        <v>228</v>
      </c>
      <c r="AR1500" s="1">
        <f t="shared" si="283"/>
        <v>197</v>
      </c>
      <c r="AS1500" s="1">
        <v>31</v>
      </c>
    </row>
    <row r="1501" spans="1:45" hidden="1" outlineLevel="1">
      <c r="A1501" t="s">
        <v>2007</v>
      </c>
      <c r="B1501" s="11" t="s">
        <v>1927</v>
      </c>
      <c r="E1501" s="1">
        <v>75</v>
      </c>
      <c r="G1501" s="1">
        <v>63</v>
      </c>
      <c r="H1501" s="1">
        <v>63</v>
      </c>
      <c r="I1501" s="2"/>
      <c r="J1501" s="2">
        <f t="shared" si="284"/>
        <v>0.84</v>
      </c>
      <c r="AA1501" t="s">
        <v>989</v>
      </c>
      <c r="AE1501" s="44">
        <v>50</v>
      </c>
      <c r="AF1501" s="46">
        <v>3</v>
      </c>
      <c r="AG1501" s="46">
        <v>55</v>
      </c>
      <c r="AH1501" s="50">
        <v>63175</v>
      </c>
      <c r="AI1501" s="50">
        <f t="shared" si="285"/>
        <v>50003</v>
      </c>
      <c r="AJ1501" s="11" t="s">
        <v>1483</v>
      </c>
      <c r="AQ1501" s="1">
        <f t="shared" si="282"/>
        <v>63</v>
      </c>
      <c r="AR1501" s="1">
        <f t="shared" si="283"/>
        <v>55</v>
      </c>
      <c r="AS1501" s="1">
        <v>8</v>
      </c>
    </row>
    <row r="1502" spans="1:45" hidden="1" outlineLevel="1">
      <c r="A1502" t="s">
        <v>266</v>
      </c>
      <c r="B1502" s="11" t="s">
        <v>1927</v>
      </c>
      <c r="E1502" s="1">
        <v>2754</v>
      </c>
      <c r="G1502" s="1">
        <v>2080</v>
      </c>
      <c r="H1502" s="1">
        <v>2066</v>
      </c>
      <c r="I1502" s="2"/>
      <c r="J1502" s="2">
        <f t="shared" si="284"/>
        <v>0.75018155410312271</v>
      </c>
      <c r="AA1502" t="s">
        <v>989</v>
      </c>
      <c r="AE1502" s="44">
        <v>50</v>
      </c>
      <c r="AF1502" s="46">
        <v>3</v>
      </c>
      <c r="AG1502" s="46">
        <v>60</v>
      </c>
      <c r="AH1502" s="50">
        <v>63550</v>
      </c>
      <c r="AI1502" s="50">
        <f t="shared" si="285"/>
        <v>50003</v>
      </c>
      <c r="AJ1502" s="11" t="s">
        <v>1483</v>
      </c>
      <c r="AQ1502" s="1">
        <f t="shared" si="282"/>
        <v>2080</v>
      </c>
      <c r="AR1502" s="1">
        <f t="shared" si="283"/>
        <v>1474</v>
      </c>
      <c r="AS1502" s="1">
        <v>606</v>
      </c>
    </row>
    <row r="1503" spans="1:45" hidden="1" outlineLevel="1">
      <c r="A1503" t="s">
        <v>1538</v>
      </c>
      <c r="B1503" s="11" t="s">
        <v>1927</v>
      </c>
      <c r="E1503" s="1">
        <v>1012</v>
      </c>
      <c r="G1503" s="1">
        <v>756</v>
      </c>
      <c r="H1503" s="1">
        <v>755</v>
      </c>
      <c r="I1503" s="2"/>
      <c r="J1503" s="2">
        <f t="shared" si="284"/>
        <v>0.74604743083003955</v>
      </c>
      <c r="AA1503" t="s">
        <v>2459</v>
      </c>
      <c r="AE1503" s="44">
        <v>50</v>
      </c>
      <c r="AF1503" s="46">
        <v>27</v>
      </c>
      <c r="AG1503" s="46">
        <v>85</v>
      </c>
      <c r="AH1503" s="50">
        <v>63775</v>
      </c>
      <c r="AI1503" s="50">
        <f t="shared" si="285"/>
        <v>50027</v>
      </c>
      <c r="AJ1503" s="11" t="s">
        <v>1483</v>
      </c>
      <c r="AQ1503" s="1">
        <f t="shared" si="282"/>
        <v>756</v>
      </c>
      <c r="AR1503" s="1">
        <f t="shared" si="283"/>
        <v>636</v>
      </c>
      <c r="AS1503" s="1">
        <v>120</v>
      </c>
    </row>
    <row r="1504" spans="1:45" hidden="1" outlineLevel="1">
      <c r="A1504" t="s">
        <v>757</v>
      </c>
      <c r="B1504" s="11" t="s">
        <v>1927</v>
      </c>
      <c r="E1504" s="1">
        <v>496</v>
      </c>
      <c r="G1504" s="1">
        <v>332</v>
      </c>
      <c r="H1504" s="1">
        <v>331</v>
      </c>
      <c r="I1504" s="2"/>
      <c r="J1504" s="2">
        <f t="shared" si="284"/>
        <v>0.66733870967741937</v>
      </c>
      <c r="AA1504" t="s">
        <v>648</v>
      </c>
      <c r="AE1504" s="44">
        <v>50</v>
      </c>
      <c r="AF1504" s="46">
        <v>5</v>
      </c>
      <c r="AG1504" s="46">
        <v>60</v>
      </c>
      <c r="AH1504" s="50">
        <v>64075</v>
      </c>
      <c r="AI1504" s="50">
        <f t="shared" si="285"/>
        <v>50005</v>
      </c>
      <c r="AJ1504" s="11" t="s">
        <v>1483</v>
      </c>
      <c r="AQ1504" s="1">
        <f t="shared" si="282"/>
        <v>332</v>
      </c>
      <c r="AR1504" s="1">
        <f t="shared" si="283"/>
        <v>273</v>
      </c>
      <c r="AS1504" s="1">
        <v>59</v>
      </c>
    </row>
    <row r="1505" spans="1:45" hidden="1" outlineLevel="1">
      <c r="A1505" t="s">
        <v>527</v>
      </c>
      <c r="B1505" s="11" t="s">
        <v>1927</v>
      </c>
      <c r="E1505" s="1">
        <v>5166</v>
      </c>
      <c r="G1505" s="1">
        <v>4620</v>
      </c>
      <c r="H1505" s="1">
        <v>4615</v>
      </c>
      <c r="I1505" s="2"/>
      <c r="J1505" s="2">
        <f t="shared" si="284"/>
        <v>0.89334107626790549</v>
      </c>
      <c r="AA1505" t="s">
        <v>2975</v>
      </c>
      <c r="AE1505" s="44">
        <v>50</v>
      </c>
      <c r="AF1505" s="46">
        <v>7</v>
      </c>
      <c r="AG1505" s="46">
        <v>65</v>
      </c>
      <c r="AH1505" s="50">
        <v>64300</v>
      </c>
      <c r="AI1505" s="50">
        <f t="shared" si="285"/>
        <v>50007</v>
      </c>
      <c r="AJ1505" s="11" t="s">
        <v>1483</v>
      </c>
      <c r="AQ1505" s="1">
        <f t="shared" si="282"/>
        <v>4620</v>
      </c>
      <c r="AR1505" s="1">
        <f t="shared" si="283"/>
        <v>2303</v>
      </c>
      <c r="AS1505" s="1">
        <v>2317</v>
      </c>
    </row>
    <row r="1506" spans="1:45" hidden="1" outlineLevel="1">
      <c r="A1506" t="s">
        <v>1119</v>
      </c>
      <c r="B1506" s="11" t="s">
        <v>1927</v>
      </c>
      <c r="E1506" s="1">
        <v>1401</v>
      </c>
      <c r="G1506" s="1">
        <v>869</v>
      </c>
      <c r="H1506" s="1">
        <v>857</v>
      </c>
      <c r="I1506" s="2"/>
      <c r="J1506" s="2">
        <f t="shared" si="284"/>
        <v>0.61170592433975735</v>
      </c>
      <c r="AA1506" t="s">
        <v>1085</v>
      </c>
      <c r="AE1506" s="44">
        <v>50</v>
      </c>
      <c r="AF1506" s="46">
        <v>11</v>
      </c>
      <c r="AG1506" s="46">
        <v>75</v>
      </c>
      <c r="AH1506" s="50">
        <v>64600</v>
      </c>
      <c r="AI1506" s="50">
        <f t="shared" si="285"/>
        <v>50011</v>
      </c>
      <c r="AJ1506" s="11" t="s">
        <v>1483</v>
      </c>
      <c r="AQ1506" s="1">
        <f t="shared" si="282"/>
        <v>869</v>
      </c>
      <c r="AR1506" s="1">
        <f t="shared" si="283"/>
        <v>694</v>
      </c>
      <c r="AS1506" s="1">
        <v>175</v>
      </c>
    </row>
    <row r="1507" spans="1:45" hidden="1" outlineLevel="1">
      <c r="A1507" t="s">
        <v>1123</v>
      </c>
      <c r="B1507" s="11" t="s">
        <v>1927</v>
      </c>
      <c r="E1507" s="1">
        <v>862</v>
      </c>
      <c r="G1507" s="1">
        <v>681</v>
      </c>
      <c r="H1507" s="1">
        <v>675</v>
      </c>
      <c r="I1507" s="2"/>
      <c r="J1507" s="2">
        <f t="shared" si="284"/>
        <v>0.78306264501160094</v>
      </c>
      <c r="AA1507" t="s">
        <v>1071</v>
      </c>
      <c r="AE1507" s="44">
        <v>50</v>
      </c>
      <c r="AF1507" s="46">
        <v>1</v>
      </c>
      <c r="AG1507" s="46">
        <v>90</v>
      </c>
      <c r="AH1507" s="50">
        <v>65050</v>
      </c>
      <c r="AI1507" s="50">
        <f t="shared" si="285"/>
        <v>50001</v>
      </c>
      <c r="AJ1507" s="11" t="s">
        <v>1483</v>
      </c>
      <c r="AQ1507" s="1">
        <f t="shared" si="282"/>
        <v>681</v>
      </c>
      <c r="AR1507" s="1">
        <f t="shared" si="283"/>
        <v>525</v>
      </c>
      <c r="AS1507" s="1">
        <v>156</v>
      </c>
    </row>
    <row r="1508" spans="1:45" hidden="1" outlineLevel="1">
      <c r="A1508" t="s">
        <v>608</v>
      </c>
      <c r="B1508" s="11" t="s">
        <v>1927</v>
      </c>
      <c r="E1508" s="1">
        <v>902</v>
      </c>
      <c r="G1508" s="1">
        <v>682</v>
      </c>
      <c r="H1508" s="1">
        <v>675</v>
      </c>
      <c r="I1508" s="2"/>
      <c r="J1508" s="2">
        <f t="shared" si="284"/>
        <v>0.74833702882483366</v>
      </c>
      <c r="AA1508" t="s">
        <v>715</v>
      </c>
      <c r="AE1508" s="44">
        <v>50</v>
      </c>
      <c r="AF1508" s="46">
        <v>21</v>
      </c>
      <c r="AG1508" s="46">
        <v>110</v>
      </c>
      <c r="AH1508" s="50">
        <v>65275</v>
      </c>
      <c r="AI1508" s="50">
        <f t="shared" si="285"/>
        <v>50021</v>
      </c>
      <c r="AJ1508" s="11" t="s">
        <v>1483</v>
      </c>
      <c r="AQ1508" s="1">
        <f t="shared" si="282"/>
        <v>682</v>
      </c>
      <c r="AR1508" s="1">
        <f t="shared" si="283"/>
        <v>520</v>
      </c>
      <c r="AS1508" s="1">
        <v>162</v>
      </c>
    </row>
    <row r="1509" spans="1:45" hidden="1" outlineLevel="1">
      <c r="A1509" t="s">
        <v>118</v>
      </c>
      <c r="B1509" s="11" t="s">
        <v>1927</v>
      </c>
      <c r="E1509" s="1">
        <v>15610</v>
      </c>
      <c r="G1509" s="1">
        <v>9990</v>
      </c>
      <c r="H1509" s="1">
        <v>9918</v>
      </c>
      <c r="I1509" s="2"/>
      <c r="J1509" s="2">
        <f t="shared" si="284"/>
        <v>0.63536194746957075</v>
      </c>
      <c r="AA1509" t="s">
        <v>2975</v>
      </c>
      <c r="AE1509" s="44">
        <v>50</v>
      </c>
      <c r="AF1509" s="46">
        <v>7</v>
      </c>
      <c r="AG1509" s="46">
        <v>70</v>
      </c>
      <c r="AH1509" s="50">
        <v>66175</v>
      </c>
      <c r="AI1509" s="50">
        <f t="shared" si="285"/>
        <v>50007</v>
      </c>
      <c r="AJ1509" s="11" t="s">
        <v>905</v>
      </c>
      <c r="AQ1509" s="1">
        <f t="shared" si="282"/>
        <v>9990</v>
      </c>
      <c r="AR1509" s="1">
        <f t="shared" si="283"/>
        <v>6338</v>
      </c>
      <c r="AS1509" s="1">
        <v>3652</v>
      </c>
    </row>
    <row r="1510" spans="1:45" hidden="1" outlineLevel="1">
      <c r="A1510" t="s">
        <v>119</v>
      </c>
      <c r="B1510" s="11" t="s">
        <v>1927</v>
      </c>
      <c r="E1510" s="1">
        <v>1351</v>
      </c>
      <c r="G1510" s="1">
        <v>1159</v>
      </c>
      <c r="H1510" s="1">
        <v>1155</v>
      </c>
      <c r="I1510" s="2"/>
      <c r="J1510" s="2">
        <f t="shared" si="284"/>
        <v>0.85492227979274615</v>
      </c>
      <c r="AA1510" t="s">
        <v>2976</v>
      </c>
      <c r="AE1510" s="44">
        <v>50</v>
      </c>
      <c r="AF1510" s="46">
        <v>13</v>
      </c>
      <c r="AG1510" s="46">
        <v>25</v>
      </c>
      <c r="AH1510" s="50">
        <v>67000</v>
      </c>
      <c r="AI1510" s="50">
        <f t="shared" si="285"/>
        <v>50013</v>
      </c>
      <c r="AJ1510" s="11" t="s">
        <v>1483</v>
      </c>
      <c r="AQ1510" s="1">
        <f t="shared" si="282"/>
        <v>1159</v>
      </c>
      <c r="AR1510" s="1">
        <f t="shared" si="283"/>
        <v>735</v>
      </c>
      <c r="AS1510" s="1">
        <v>424</v>
      </c>
    </row>
    <row r="1511" spans="1:45" hidden="1" outlineLevel="1">
      <c r="A1511" t="s">
        <v>1892</v>
      </c>
      <c r="B1511" s="11" t="s">
        <v>1927</v>
      </c>
      <c r="E1511" s="1">
        <v>6267</v>
      </c>
      <c r="G1511" s="1">
        <v>4360</v>
      </c>
      <c r="H1511" s="1">
        <v>4286</v>
      </c>
      <c r="I1511" s="2"/>
      <c r="J1511" s="2">
        <f t="shared" si="284"/>
        <v>0.68389979256422528</v>
      </c>
      <c r="AA1511" t="s">
        <v>2459</v>
      </c>
      <c r="AE1511" s="44">
        <v>50</v>
      </c>
      <c r="AF1511" s="46">
        <v>27</v>
      </c>
      <c r="AG1511" s="46">
        <v>90</v>
      </c>
      <c r="AH1511" s="50">
        <v>69550</v>
      </c>
      <c r="AI1511" s="50">
        <f t="shared" si="285"/>
        <v>50027</v>
      </c>
      <c r="AJ1511" s="11" t="s">
        <v>1483</v>
      </c>
      <c r="AQ1511" s="1">
        <f t="shared" si="282"/>
        <v>4360</v>
      </c>
      <c r="AR1511" s="1">
        <f t="shared" si="283"/>
        <v>3419</v>
      </c>
      <c r="AS1511" s="1">
        <v>941</v>
      </c>
    </row>
    <row r="1512" spans="1:45" hidden="1" outlineLevel="1">
      <c r="A1512" t="s">
        <v>215</v>
      </c>
      <c r="B1512" s="11" t="s">
        <v>1927</v>
      </c>
      <c r="E1512" s="1">
        <v>606</v>
      </c>
      <c r="G1512" s="1">
        <v>510</v>
      </c>
      <c r="H1512" s="1">
        <v>503</v>
      </c>
      <c r="I1512" s="2"/>
      <c r="J1512" s="2">
        <f t="shared" si="284"/>
        <v>0.83003300330033003</v>
      </c>
      <c r="AA1512" t="s">
        <v>989</v>
      </c>
      <c r="AE1512" s="44">
        <v>50</v>
      </c>
      <c r="AF1512" s="46">
        <v>3</v>
      </c>
      <c r="AG1512" s="46">
        <v>65</v>
      </c>
      <c r="AH1512" s="50">
        <v>69775</v>
      </c>
      <c r="AI1512" s="50">
        <f t="shared" si="285"/>
        <v>50003</v>
      </c>
      <c r="AJ1512" s="11" t="s">
        <v>1483</v>
      </c>
      <c r="AQ1512" s="1">
        <f t="shared" si="282"/>
        <v>510</v>
      </c>
      <c r="AR1512" s="1">
        <f t="shared" si="283"/>
        <v>447</v>
      </c>
      <c r="AS1512" s="1">
        <v>63</v>
      </c>
    </row>
    <row r="1513" spans="1:45" hidden="1" outlineLevel="1">
      <c r="A1513" t="s">
        <v>1558</v>
      </c>
      <c r="B1513" s="11" t="s">
        <v>1927</v>
      </c>
      <c r="E1513" s="1">
        <v>141</v>
      </c>
      <c r="G1513" s="1">
        <v>106</v>
      </c>
      <c r="H1513" s="1">
        <v>105</v>
      </c>
      <c r="I1513" s="2"/>
      <c r="J1513" s="2">
        <f t="shared" si="284"/>
        <v>0.74468085106382975</v>
      </c>
      <c r="AA1513" t="s">
        <v>648</v>
      </c>
      <c r="AE1513" s="44">
        <v>50</v>
      </c>
      <c r="AF1513" s="46">
        <v>5</v>
      </c>
      <c r="AG1513" s="46">
        <v>65</v>
      </c>
      <c r="AH1513" s="50">
        <v>69925</v>
      </c>
      <c r="AI1513" s="50">
        <f t="shared" si="285"/>
        <v>50005</v>
      </c>
      <c r="AJ1513" s="11" t="s">
        <v>1483</v>
      </c>
      <c r="AQ1513" s="1">
        <f t="shared" si="282"/>
        <v>106</v>
      </c>
      <c r="AR1513" s="1">
        <f t="shared" si="283"/>
        <v>85</v>
      </c>
      <c r="AS1513" s="1">
        <v>21</v>
      </c>
    </row>
    <row r="1514" spans="1:45" hidden="1" outlineLevel="1">
      <c r="A1514" t="s">
        <v>2596</v>
      </c>
      <c r="B1514" s="11" t="s">
        <v>1927</v>
      </c>
      <c r="E1514" s="1">
        <v>1200</v>
      </c>
      <c r="G1514" s="1">
        <v>928</v>
      </c>
      <c r="H1514" s="1">
        <v>922</v>
      </c>
      <c r="I1514" s="2"/>
      <c r="J1514" s="2">
        <f t="shared" si="284"/>
        <v>0.76833333333333331</v>
      </c>
      <c r="AA1514" t="s">
        <v>1071</v>
      </c>
      <c r="AE1514" s="44">
        <v>50</v>
      </c>
      <c r="AF1514" s="46">
        <v>1</v>
      </c>
      <c r="AG1514" s="46">
        <v>95</v>
      </c>
      <c r="AH1514" s="50">
        <v>70075</v>
      </c>
      <c r="AI1514" s="50">
        <f t="shared" si="285"/>
        <v>50001</v>
      </c>
      <c r="AJ1514" s="11" t="s">
        <v>1483</v>
      </c>
      <c r="AQ1514" s="1">
        <f t="shared" si="282"/>
        <v>928</v>
      </c>
      <c r="AR1514" s="1">
        <f t="shared" si="283"/>
        <v>647</v>
      </c>
      <c r="AS1514" s="1">
        <v>281</v>
      </c>
    </row>
    <row r="1515" spans="1:45" hidden="1" outlineLevel="1">
      <c r="A1515" t="s">
        <v>2624</v>
      </c>
      <c r="B1515" s="11" t="s">
        <v>1927</v>
      </c>
      <c r="E1515" s="1">
        <v>511</v>
      </c>
      <c r="G1515" s="1">
        <v>411</v>
      </c>
      <c r="H1515" s="1">
        <v>407</v>
      </c>
      <c r="I1515" s="2"/>
      <c r="J1515" s="2">
        <f t="shared" si="284"/>
        <v>0.79647749510763211</v>
      </c>
      <c r="AA1515" t="s">
        <v>2459</v>
      </c>
      <c r="AE1515" s="44">
        <v>50</v>
      </c>
      <c r="AF1515" s="46">
        <v>27</v>
      </c>
      <c r="AG1515" s="46">
        <v>95</v>
      </c>
      <c r="AH1515" s="50">
        <v>70375</v>
      </c>
      <c r="AI1515" s="50">
        <f t="shared" si="285"/>
        <v>50027</v>
      </c>
      <c r="AJ1515" s="11" t="s">
        <v>1483</v>
      </c>
      <c r="AQ1515" s="1">
        <f t="shared" si="282"/>
        <v>411</v>
      </c>
      <c r="AR1515" s="1">
        <f t="shared" si="283"/>
        <v>331</v>
      </c>
      <c r="AS1515" s="1">
        <v>80</v>
      </c>
    </row>
    <row r="1516" spans="1:45" hidden="1" outlineLevel="1">
      <c r="A1516" t="s">
        <v>1075</v>
      </c>
      <c r="B1516" s="11" t="s">
        <v>1927</v>
      </c>
      <c r="E1516" s="1">
        <v>3834</v>
      </c>
      <c r="G1516" s="1">
        <v>2809</v>
      </c>
      <c r="H1516" s="1">
        <v>2769</v>
      </c>
      <c r="I1516" s="2"/>
      <c r="J1516" s="2">
        <f t="shared" si="284"/>
        <v>0.72222222222222221</v>
      </c>
      <c r="AA1516" t="s">
        <v>2904</v>
      </c>
      <c r="AE1516" s="44">
        <v>50</v>
      </c>
      <c r="AF1516" s="46">
        <v>15</v>
      </c>
      <c r="AG1516" s="46">
        <v>40</v>
      </c>
      <c r="AH1516" s="50">
        <v>70525</v>
      </c>
      <c r="AI1516" s="50">
        <f t="shared" si="285"/>
        <v>50015</v>
      </c>
      <c r="AJ1516" s="11" t="s">
        <v>1483</v>
      </c>
      <c r="AQ1516" s="1">
        <f t="shared" si="282"/>
        <v>2809</v>
      </c>
      <c r="AR1516" s="1">
        <f t="shared" si="283"/>
        <v>1718</v>
      </c>
      <c r="AS1516" s="1">
        <v>1091</v>
      </c>
    </row>
    <row r="1517" spans="1:45" hidden="1" outlineLevel="1">
      <c r="A1517" t="s">
        <v>1650</v>
      </c>
      <c r="B1517" s="11" t="s">
        <v>1927</v>
      </c>
      <c r="E1517" s="1">
        <v>920</v>
      </c>
      <c r="G1517" s="1">
        <v>750</v>
      </c>
      <c r="H1517" s="1">
        <v>740</v>
      </c>
      <c r="I1517" s="2"/>
      <c r="J1517" s="2">
        <f t="shared" si="284"/>
        <v>0.80434782608695654</v>
      </c>
      <c r="AA1517" t="s">
        <v>1923</v>
      </c>
      <c r="AE1517" s="44">
        <v>50</v>
      </c>
      <c r="AF1517" s="46">
        <v>17</v>
      </c>
      <c r="AG1517" s="46">
        <v>50</v>
      </c>
      <c r="AH1517" s="50">
        <v>70675</v>
      </c>
      <c r="AI1517" s="50">
        <f t="shared" si="285"/>
        <v>50017</v>
      </c>
      <c r="AJ1517" s="11" t="s">
        <v>1483</v>
      </c>
      <c r="AQ1517" s="1">
        <f t="shared" si="282"/>
        <v>750</v>
      </c>
      <c r="AR1517" s="1">
        <f t="shared" si="283"/>
        <v>591</v>
      </c>
      <c r="AS1517" s="1">
        <v>159</v>
      </c>
    </row>
    <row r="1518" spans="1:45" hidden="1" outlineLevel="1">
      <c r="A1518" t="s">
        <v>1449</v>
      </c>
      <c r="B1518" s="11" t="s">
        <v>1927</v>
      </c>
      <c r="E1518" s="1">
        <v>194</v>
      </c>
      <c r="G1518" s="1">
        <v>149</v>
      </c>
      <c r="H1518" s="1">
        <v>147</v>
      </c>
      <c r="I1518" s="2"/>
      <c r="J1518" s="2">
        <f t="shared" si="284"/>
        <v>0.75773195876288657</v>
      </c>
      <c r="AA1518" t="s">
        <v>2334</v>
      </c>
      <c r="AE1518" s="44">
        <v>50</v>
      </c>
      <c r="AF1518" s="46">
        <v>25</v>
      </c>
      <c r="AG1518" s="46">
        <v>75</v>
      </c>
      <c r="AH1518" s="50">
        <v>70750</v>
      </c>
      <c r="AI1518" s="50">
        <f t="shared" si="285"/>
        <v>50025</v>
      </c>
      <c r="AJ1518" s="11" t="s">
        <v>1483</v>
      </c>
      <c r="AQ1518" s="1">
        <f t="shared" ref="AQ1518:AQ1570" si="286">G1518</f>
        <v>149</v>
      </c>
      <c r="AR1518" s="1">
        <f t="shared" ref="AR1518:AR1570" si="287">AQ1518-AS1518</f>
        <v>113</v>
      </c>
      <c r="AS1518" s="1">
        <v>36</v>
      </c>
    </row>
    <row r="1519" spans="1:45" hidden="1" outlineLevel="1">
      <c r="A1519" t="s">
        <v>645</v>
      </c>
      <c r="B1519" s="11" t="s">
        <v>1927</v>
      </c>
      <c r="E1519" s="1">
        <v>408</v>
      </c>
      <c r="G1519" s="1">
        <v>347</v>
      </c>
      <c r="H1519" s="1">
        <v>345</v>
      </c>
      <c r="I1519" s="2"/>
      <c r="J1519" s="2">
        <f t="shared" si="284"/>
        <v>0.84558823529411764</v>
      </c>
      <c r="AA1519" t="s">
        <v>715</v>
      </c>
      <c r="AE1519" s="44">
        <v>50</v>
      </c>
      <c r="AF1519" s="46">
        <v>21</v>
      </c>
      <c r="AG1519" s="46">
        <v>115</v>
      </c>
      <c r="AH1519" s="50">
        <v>71050</v>
      </c>
      <c r="AI1519" s="50">
        <f t="shared" si="285"/>
        <v>50021</v>
      </c>
      <c r="AJ1519" s="11" t="s">
        <v>1483</v>
      </c>
      <c r="AQ1519" s="1">
        <f t="shared" si="286"/>
        <v>347</v>
      </c>
      <c r="AR1519" s="1">
        <f t="shared" si="287"/>
        <v>268</v>
      </c>
      <c r="AS1519" s="1">
        <v>79</v>
      </c>
    </row>
    <row r="1520" spans="1:45" hidden="1" outlineLevel="1">
      <c r="A1520" t="s">
        <v>1317</v>
      </c>
      <c r="B1520" s="11" t="s">
        <v>1927</v>
      </c>
      <c r="E1520" s="1">
        <v>655</v>
      </c>
      <c r="G1520" s="1">
        <v>540</v>
      </c>
      <c r="H1520" s="1">
        <v>539</v>
      </c>
      <c r="I1520" s="2"/>
      <c r="J1520" s="2">
        <f t="shared" si="284"/>
        <v>0.8229007633587786</v>
      </c>
      <c r="AA1520" t="s">
        <v>989</v>
      </c>
      <c r="AE1520" s="44">
        <v>50</v>
      </c>
      <c r="AF1520" s="46">
        <v>3</v>
      </c>
      <c r="AG1520" s="46">
        <v>70</v>
      </c>
      <c r="AH1520" s="50">
        <v>71425</v>
      </c>
      <c r="AI1520" s="50">
        <f t="shared" si="285"/>
        <v>50003</v>
      </c>
      <c r="AJ1520" s="11" t="s">
        <v>1483</v>
      </c>
      <c r="AQ1520" s="1">
        <f t="shared" si="286"/>
        <v>540</v>
      </c>
      <c r="AR1520" s="1">
        <f t="shared" si="287"/>
        <v>444</v>
      </c>
      <c r="AS1520" s="1">
        <v>96</v>
      </c>
    </row>
    <row r="1521" spans="1:45" hidden="1" outlineLevel="1">
      <c r="A1521" t="s">
        <v>342</v>
      </c>
      <c r="B1521" s="11" t="s">
        <v>1927</v>
      </c>
      <c r="E1521" s="1">
        <v>659</v>
      </c>
      <c r="G1521" s="1">
        <v>450</v>
      </c>
      <c r="H1521" s="1">
        <v>445</v>
      </c>
      <c r="I1521" s="2"/>
      <c r="J1521" s="2">
        <f t="shared" si="284"/>
        <v>0.67526555386949927</v>
      </c>
      <c r="AA1521" t="s">
        <v>648</v>
      </c>
      <c r="AE1521" s="44">
        <v>50</v>
      </c>
      <c r="AF1521" s="46">
        <v>5</v>
      </c>
      <c r="AG1521" s="46">
        <v>70</v>
      </c>
      <c r="AH1521" s="50">
        <v>71575</v>
      </c>
      <c r="AI1521" s="50">
        <f t="shared" si="285"/>
        <v>50005</v>
      </c>
      <c r="AJ1521" s="11" t="s">
        <v>1483</v>
      </c>
      <c r="AQ1521" s="1">
        <f t="shared" si="286"/>
        <v>450</v>
      </c>
      <c r="AR1521" s="1">
        <f t="shared" si="287"/>
        <v>360</v>
      </c>
      <c r="AS1521" s="1">
        <v>90</v>
      </c>
    </row>
    <row r="1522" spans="1:45" hidden="1" outlineLevel="1">
      <c r="A1522" t="s">
        <v>1315</v>
      </c>
      <c r="B1522" s="11" t="s">
        <v>1927</v>
      </c>
      <c r="E1522" s="1">
        <v>3802</v>
      </c>
      <c r="G1522" s="1">
        <v>2695</v>
      </c>
      <c r="H1522" s="1">
        <v>2665</v>
      </c>
      <c r="I1522" s="2"/>
      <c r="J1522" s="2">
        <f t="shared" si="284"/>
        <v>0.70094687006838508</v>
      </c>
      <c r="AA1522" t="s">
        <v>1085</v>
      </c>
      <c r="AE1522" s="44">
        <v>50</v>
      </c>
      <c r="AF1522" s="46">
        <v>11</v>
      </c>
      <c r="AG1522" s="46">
        <v>80</v>
      </c>
      <c r="AH1522" s="50">
        <v>71725</v>
      </c>
      <c r="AI1522" s="50">
        <f t="shared" si="285"/>
        <v>50011</v>
      </c>
      <c r="AJ1522" s="11" t="s">
        <v>1483</v>
      </c>
      <c r="AQ1522" s="1">
        <f t="shared" si="286"/>
        <v>2695</v>
      </c>
      <c r="AR1522" s="1">
        <f t="shared" si="287"/>
        <v>2005</v>
      </c>
      <c r="AS1522" s="1">
        <v>690</v>
      </c>
    </row>
    <row r="1523" spans="1:45" hidden="1" outlineLevel="1">
      <c r="A1523" t="s">
        <v>644</v>
      </c>
      <c r="B1523" s="11" t="s">
        <v>1927</v>
      </c>
      <c r="E1523" s="1">
        <v>2180</v>
      </c>
      <c r="G1523" s="1">
        <v>1656</v>
      </c>
      <c r="H1523" s="1">
        <v>1636</v>
      </c>
      <c r="I1523" s="2"/>
      <c r="J1523" s="2">
        <f t="shared" si="284"/>
        <v>0.75045871559633026</v>
      </c>
      <c r="AA1523" t="s">
        <v>1923</v>
      </c>
      <c r="AE1523" s="44">
        <v>50</v>
      </c>
      <c r="AF1523" s="46">
        <v>17</v>
      </c>
      <c r="AG1523" s="46">
        <v>55</v>
      </c>
      <c r="AH1523" s="50">
        <v>72400</v>
      </c>
      <c r="AI1523" s="50">
        <f t="shared" si="285"/>
        <v>50017</v>
      </c>
      <c r="AJ1523" s="11" t="s">
        <v>1483</v>
      </c>
      <c r="AQ1523" s="1">
        <f t="shared" si="286"/>
        <v>1656</v>
      </c>
      <c r="AR1523" s="1">
        <f t="shared" si="287"/>
        <v>1265</v>
      </c>
      <c r="AS1523" s="1">
        <v>391</v>
      </c>
    </row>
    <row r="1524" spans="1:45" hidden="1" outlineLevel="1">
      <c r="A1524" t="s">
        <v>2020</v>
      </c>
      <c r="B1524" s="11" t="s">
        <v>1927</v>
      </c>
      <c r="E1524" s="1">
        <v>441</v>
      </c>
      <c r="G1524" s="1">
        <v>334</v>
      </c>
      <c r="H1524" s="1">
        <v>332</v>
      </c>
      <c r="I1524" s="2"/>
      <c r="J1524" s="2">
        <f t="shared" si="284"/>
        <v>0.75283446712018143</v>
      </c>
      <c r="AA1524" t="s">
        <v>715</v>
      </c>
      <c r="AE1524" s="44">
        <v>50</v>
      </c>
      <c r="AF1524" s="46">
        <v>21</v>
      </c>
      <c r="AG1524" s="46">
        <v>120</v>
      </c>
      <c r="AH1524" s="50">
        <v>72925</v>
      </c>
      <c r="AI1524" s="50">
        <f t="shared" si="285"/>
        <v>50021</v>
      </c>
      <c r="AJ1524" s="11" t="s">
        <v>1483</v>
      </c>
      <c r="AQ1524" s="1">
        <f t="shared" si="286"/>
        <v>334</v>
      </c>
      <c r="AR1524" s="1">
        <f t="shared" si="287"/>
        <v>262</v>
      </c>
      <c r="AS1524" s="1">
        <v>72</v>
      </c>
    </row>
    <row r="1525" spans="1:45" hidden="1" outlineLevel="1">
      <c r="A1525" t="s">
        <v>1112</v>
      </c>
      <c r="B1525" s="11" t="s">
        <v>1927</v>
      </c>
      <c r="E1525" s="1">
        <v>811</v>
      </c>
      <c r="G1525" s="1">
        <v>553</v>
      </c>
      <c r="H1525" s="1">
        <v>549</v>
      </c>
      <c r="I1525" s="2"/>
      <c r="J1525" s="2">
        <f t="shared" si="284"/>
        <v>0.67694204685573367</v>
      </c>
      <c r="AA1525" t="s">
        <v>1923</v>
      </c>
      <c r="AE1525" s="44">
        <v>50</v>
      </c>
      <c r="AF1525" s="46">
        <v>17</v>
      </c>
      <c r="AG1525" s="46">
        <v>60</v>
      </c>
      <c r="AH1525" s="50">
        <v>73075</v>
      </c>
      <c r="AI1525" s="50">
        <f t="shared" si="285"/>
        <v>50017</v>
      </c>
      <c r="AJ1525" s="11" t="s">
        <v>1483</v>
      </c>
      <c r="AQ1525" s="1">
        <f t="shared" si="286"/>
        <v>553</v>
      </c>
      <c r="AR1525" s="1">
        <f t="shared" si="287"/>
        <v>393</v>
      </c>
      <c r="AS1525" s="1">
        <v>160</v>
      </c>
    </row>
    <row r="1526" spans="1:45" hidden="1" outlineLevel="1">
      <c r="A1526" t="s">
        <v>1172</v>
      </c>
      <c r="B1526" s="11" t="s">
        <v>1927</v>
      </c>
      <c r="E1526" s="1">
        <v>941</v>
      </c>
      <c r="G1526" s="1">
        <v>709</v>
      </c>
      <c r="H1526" s="1">
        <v>702</v>
      </c>
      <c r="I1526" s="2"/>
      <c r="J1526" s="2">
        <f t="shared" si="284"/>
        <v>0.74601487778958553</v>
      </c>
      <c r="AA1526" t="s">
        <v>2334</v>
      </c>
      <c r="AE1526" s="44">
        <v>50</v>
      </c>
      <c r="AF1526" s="46">
        <v>25</v>
      </c>
      <c r="AG1526" s="46">
        <v>80</v>
      </c>
      <c r="AH1526" s="50">
        <v>73300</v>
      </c>
      <c r="AI1526" s="50">
        <f t="shared" si="285"/>
        <v>50025</v>
      </c>
      <c r="AJ1526" s="11" t="s">
        <v>1483</v>
      </c>
      <c r="AQ1526" s="1">
        <f t="shared" si="286"/>
        <v>709</v>
      </c>
      <c r="AR1526" s="1">
        <f t="shared" si="287"/>
        <v>537</v>
      </c>
      <c r="AS1526" s="1">
        <v>172</v>
      </c>
    </row>
    <row r="1527" spans="1:45" hidden="1" outlineLevel="1">
      <c r="A1527" t="s">
        <v>288</v>
      </c>
      <c r="B1527" s="11" t="s">
        <v>1927</v>
      </c>
      <c r="E1527" s="1">
        <v>1028</v>
      </c>
      <c r="G1527" s="1">
        <v>695</v>
      </c>
      <c r="H1527" s="1">
        <v>690</v>
      </c>
      <c r="I1527" s="2"/>
      <c r="J1527" s="2">
        <f t="shared" si="284"/>
        <v>0.6712062256809338</v>
      </c>
      <c r="AA1527" t="s">
        <v>434</v>
      </c>
      <c r="AE1527" s="44">
        <v>50</v>
      </c>
      <c r="AF1527" s="46">
        <v>19</v>
      </c>
      <c r="AG1527" s="46">
        <v>85</v>
      </c>
      <c r="AH1527" s="50">
        <v>73525</v>
      </c>
      <c r="AI1527" s="50">
        <f t="shared" si="285"/>
        <v>50019</v>
      </c>
      <c r="AJ1527" s="11" t="s">
        <v>1483</v>
      </c>
      <c r="AQ1527" s="1">
        <f t="shared" si="286"/>
        <v>695</v>
      </c>
      <c r="AR1527" s="1">
        <f t="shared" si="287"/>
        <v>551</v>
      </c>
      <c r="AS1527" s="1">
        <v>144</v>
      </c>
    </row>
    <row r="1528" spans="1:45" hidden="1" outlineLevel="1">
      <c r="A1528" t="s">
        <v>1231</v>
      </c>
      <c r="B1528" s="11" t="s">
        <v>1927</v>
      </c>
      <c r="E1528" s="1">
        <v>927</v>
      </c>
      <c r="G1528" s="1">
        <v>786</v>
      </c>
      <c r="H1528" s="1">
        <v>781</v>
      </c>
      <c r="I1528" s="2"/>
      <c r="J1528" s="2">
        <f t="shared" si="284"/>
        <v>0.84250269687162893</v>
      </c>
      <c r="AA1528" t="s">
        <v>1923</v>
      </c>
      <c r="AE1528" s="44">
        <v>50</v>
      </c>
      <c r="AF1528" s="46">
        <v>17</v>
      </c>
      <c r="AG1528" s="46">
        <v>65</v>
      </c>
      <c r="AH1528" s="50">
        <v>73675</v>
      </c>
      <c r="AI1528" s="50">
        <f t="shared" si="285"/>
        <v>50017</v>
      </c>
      <c r="AJ1528" s="11" t="s">
        <v>1483</v>
      </c>
      <c r="AQ1528" s="1">
        <f t="shared" si="286"/>
        <v>786</v>
      </c>
      <c r="AR1528" s="1">
        <f t="shared" si="287"/>
        <v>584</v>
      </c>
      <c r="AS1528" s="1">
        <v>202</v>
      </c>
    </row>
    <row r="1529" spans="1:45" hidden="1" outlineLevel="1">
      <c r="A1529" t="s">
        <v>856</v>
      </c>
      <c r="B1529" s="11" t="s">
        <v>1927</v>
      </c>
      <c r="E1529" s="1">
        <v>2352</v>
      </c>
      <c r="G1529" s="1">
        <v>2017</v>
      </c>
      <c r="H1529" s="1">
        <v>2008</v>
      </c>
      <c r="I1529" s="2"/>
      <c r="J1529" s="2">
        <f t="shared" si="284"/>
        <v>0.8537414965986394</v>
      </c>
      <c r="AA1529" t="s">
        <v>2975</v>
      </c>
      <c r="AE1529" s="44">
        <v>50</v>
      </c>
      <c r="AF1529" s="46">
        <v>7</v>
      </c>
      <c r="AG1529" s="46">
        <v>75</v>
      </c>
      <c r="AH1529" s="50">
        <v>73975</v>
      </c>
      <c r="AI1529" s="50">
        <f t="shared" si="285"/>
        <v>50007</v>
      </c>
      <c r="AJ1529" s="11" t="s">
        <v>1483</v>
      </c>
      <c r="AQ1529" s="1">
        <f t="shared" si="286"/>
        <v>2017</v>
      </c>
      <c r="AR1529" s="1">
        <f t="shared" si="287"/>
        <v>1281</v>
      </c>
      <c r="AS1529" s="1">
        <v>736</v>
      </c>
    </row>
    <row r="1530" spans="1:45" hidden="1" outlineLevel="1">
      <c r="A1530" t="s">
        <v>386</v>
      </c>
      <c r="B1530" s="11" t="s">
        <v>1927</v>
      </c>
      <c r="E1530" s="1">
        <v>1585</v>
      </c>
      <c r="G1530" s="1">
        <v>1243</v>
      </c>
      <c r="H1530" s="1">
        <v>1229</v>
      </c>
      <c r="I1530" s="2"/>
      <c r="J1530" s="2">
        <f t="shared" si="284"/>
        <v>0.77539432176656153</v>
      </c>
      <c r="AA1530" t="s">
        <v>1071</v>
      </c>
      <c r="AE1530" s="44">
        <v>50</v>
      </c>
      <c r="AF1530" s="46">
        <v>1</v>
      </c>
      <c r="AG1530" s="46">
        <v>100</v>
      </c>
      <c r="AH1530" s="50">
        <v>74650</v>
      </c>
      <c r="AI1530" s="50">
        <f t="shared" si="285"/>
        <v>50001</v>
      </c>
      <c r="AJ1530" s="11" t="s">
        <v>905</v>
      </c>
      <c r="AQ1530" s="1">
        <f t="shared" si="286"/>
        <v>1243</v>
      </c>
      <c r="AR1530" s="1">
        <f t="shared" si="287"/>
        <v>965</v>
      </c>
      <c r="AS1530" s="1">
        <v>278</v>
      </c>
    </row>
    <row r="1531" spans="1:45" hidden="1" outlineLevel="1">
      <c r="A1531" t="s">
        <v>1555</v>
      </c>
      <c r="B1531" s="11" t="s">
        <v>1927</v>
      </c>
      <c r="E1531" s="1">
        <v>1582</v>
      </c>
      <c r="G1531" s="1">
        <v>1172</v>
      </c>
      <c r="H1531" s="1">
        <v>1163</v>
      </c>
      <c r="I1531" s="2"/>
      <c r="J1531" s="2">
        <f t="shared" si="284"/>
        <v>0.73514538558786346</v>
      </c>
      <c r="AA1531" t="s">
        <v>2334</v>
      </c>
      <c r="AE1531" s="44">
        <v>50</v>
      </c>
      <c r="AF1531" s="46">
        <v>25</v>
      </c>
      <c r="AG1531" s="46">
        <v>85</v>
      </c>
      <c r="AH1531" s="50">
        <v>74800</v>
      </c>
      <c r="AI1531" s="50">
        <f t="shared" si="285"/>
        <v>50025</v>
      </c>
      <c r="AJ1531" s="11" t="s">
        <v>1483</v>
      </c>
      <c r="AQ1531" s="1">
        <f t="shared" si="286"/>
        <v>1172</v>
      </c>
      <c r="AR1531" s="1">
        <f t="shared" si="287"/>
        <v>903</v>
      </c>
      <c r="AS1531" s="1">
        <v>269</v>
      </c>
    </row>
    <row r="1532" spans="1:45" hidden="1" outlineLevel="1">
      <c r="A1532" t="s">
        <v>457</v>
      </c>
      <c r="B1532" s="11" t="s">
        <v>1927</v>
      </c>
      <c r="E1532" s="1">
        <v>512</v>
      </c>
      <c r="G1532" s="1">
        <v>379</v>
      </c>
      <c r="H1532" s="1">
        <v>378</v>
      </c>
      <c r="I1532" s="2"/>
      <c r="J1532" s="2">
        <f t="shared" si="284"/>
        <v>0.73828125</v>
      </c>
      <c r="AA1532" t="s">
        <v>1923</v>
      </c>
      <c r="AE1532" s="44">
        <v>50</v>
      </c>
      <c r="AF1532" s="46">
        <v>17</v>
      </c>
      <c r="AG1532" s="46">
        <v>70</v>
      </c>
      <c r="AH1532" s="50">
        <v>74950</v>
      </c>
      <c r="AI1532" s="50">
        <f t="shared" si="285"/>
        <v>50017</v>
      </c>
      <c r="AJ1532" s="11" t="s">
        <v>1483</v>
      </c>
      <c r="AQ1532" s="1">
        <f t="shared" si="286"/>
        <v>379</v>
      </c>
      <c r="AR1532" s="1">
        <f t="shared" si="287"/>
        <v>309</v>
      </c>
      <c r="AS1532" s="1">
        <v>70</v>
      </c>
    </row>
    <row r="1533" spans="1:45" hidden="1" outlineLevel="1">
      <c r="A1533" t="s">
        <v>97</v>
      </c>
      <c r="B1533" s="11" t="s">
        <v>1927</v>
      </c>
      <c r="E1533" s="1">
        <v>66</v>
      </c>
      <c r="G1533" s="1">
        <v>48</v>
      </c>
      <c r="H1533" s="1">
        <v>47</v>
      </c>
      <c r="I1533" s="2"/>
      <c r="J1533" s="2">
        <f t="shared" ref="J1533:J1571" si="288">H1533/E1533</f>
        <v>0.71212121212121215</v>
      </c>
      <c r="AA1533" t="s">
        <v>749</v>
      </c>
      <c r="AE1533" s="44">
        <v>50</v>
      </c>
      <c r="AF1533" s="46">
        <v>9</v>
      </c>
      <c r="AG1533" s="46">
        <v>85</v>
      </c>
      <c r="AH1533" s="50">
        <v>75175</v>
      </c>
      <c r="AI1533" s="50">
        <f t="shared" si="285"/>
        <v>50009</v>
      </c>
      <c r="AJ1533" s="11" t="s">
        <v>1483</v>
      </c>
      <c r="AQ1533" s="1">
        <f t="shared" si="286"/>
        <v>48</v>
      </c>
      <c r="AR1533" s="1">
        <f t="shared" si="287"/>
        <v>33</v>
      </c>
      <c r="AS1533" s="1">
        <v>15</v>
      </c>
    </row>
    <row r="1534" spans="1:45" hidden="1" outlineLevel="1">
      <c r="A1534" t="s">
        <v>3037</v>
      </c>
      <c r="B1534" s="11" t="s">
        <v>1927</v>
      </c>
      <c r="E1534" s="1">
        <v>1415</v>
      </c>
      <c r="G1534" s="1">
        <v>1184</v>
      </c>
      <c r="H1534" s="1">
        <v>1181</v>
      </c>
      <c r="I1534" s="2"/>
      <c r="J1534" s="2">
        <f t="shared" si="288"/>
        <v>0.83462897526501767</v>
      </c>
      <c r="AA1534" t="s">
        <v>659</v>
      </c>
      <c r="AE1534" s="44">
        <v>50</v>
      </c>
      <c r="AF1534" s="46">
        <v>23</v>
      </c>
      <c r="AG1534" s="46">
        <v>80</v>
      </c>
      <c r="AH1534" s="50">
        <v>75325</v>
      </c>
      <c r="AI1534" s="50">
        <f t="shared" si="285"/>
        <v>50023</v>
      </c>
      <c r="AJ1534" s="11" t="s">
        <v>1483</v>
      </c>
      <c r="AQ1534" s="1">
        <f t="shared" si="286"/>
        <v>1184</v>
      </c>
      <c r="AR1534" s="1">
        <f t="shared" si="287"/>
        <v>910</v>
      </c>
      <c r="AS1534" s="1">
        <v>274</v>
      </c>
    </row>
    <row r="1535" spans="1:45" hidden="1" outlineLevel="1">
      <c r="A1535" t="s">
        <v>2394</v>
      </c>
      <c r="B1535" s="11" t="s">
        <v>1927</v>
      </c>
      <c r="E1535" s="1">
        <v>680</v>
      </c>
      <c r="G1535" s="1">
        <v>528</v>
      </c>
      <c r="H1535" s="1">
        <v>525</v>
      </c>
      <c r="I1535" s="2"/>
      <c r="J1535" s="2">
        <f t="shared" si="288"/>
        <v>0.7720588235294118</v>
      </c>
      <c r="AA1535" t="s">
        <v>648</v>
      </c>
      <c r="AE1535" s="44">
        <v>50</v>
      </c>
      <c r="AF1535" s="46">
        <v>5</v>
      </c>
      <c r="AG1535" s="46">
        <v>75</v>
      </c>
      <c r="AH1535" s="50">
        <v>75700</v>
      </c>
      <c r="AI1535" s="50">
        <f t="shared" ref="AI1535:AI1570" si="289">AE1535*1000+AF1535</f>
        <v>50005</v>
      </c>
      <c r="AJ1535" s="11" t="s">
        <v>1483</v>
      </c>
      <c r="AQ1535" s="1">
        <f t="shared" si="286"/>
        <v>528</v>
      </c>
      <c r="AR1535" s="1">
        <f t="shared" si="287"/>
        <v>318</v>
      </c>
      <c r="AS1535" s="1">
        <v>210</v>
      </c>
    </row>
    <row r="1536" spans="1:45" hidden="1" outlineLevel="1">
      <c r="A1536" t="s">
        <v>1519</v>
      </c>
      <c r="B1536" s="11" t="s">
        <v>1927</v>
      </c>
      <c r="E1536" s="1">
        <v>1600</v>
      </c>
      <c r="G1536" s="1">
        <v>1271</v>
      </c>
      <c r="H1536" s="1">
        <v>1268</v>
      </c>
      <c r="I1536" s="2"/>
      <c r="J1536" s="2">
        <f t="shared" si="288"/>
        <v>0.79249999999999998</v>
      </c>
      <c r="AA1536" t="s">
        <v>715</v>
      </c>
      <c r="AE1536" s="44">
        <v>50</v>
      </c>
      <c r="AF1536" s="46">
        <v>21</v>
      </c>
      <c r="AG1536" s="46">
        <v>125</v>
      </c>
      <c r="AH1536" s="50">
        <v>75925</v>
      </c>
      <c r="AI1536" s="50">
        <f t="shared" si="289"/>
        <v>50021</v>
      </c>
      <c r="AJ1536" s="11" t="s">
        <v>1483</v>
      </c>
      <c r="AQ1536" s="1">
        <f t="shared" si="286"/>
        <v>1271</v>
      </c>
      <c r="AR1536" s="1">
        <f t="shared" si="287"/>
        <v>925</v>
      </c>
      <c r="AS1536" s="1">
        <v>346</v>
      </c>
    </row>
    <row r="1537" spans="1:45" hidden="1" outlineLevel="1">
      <c r="A1537" t="s">
        <v>771</v>
      </c>
      <c r="B1537" s="11" t="s">
        <v>1927</v>
      </c>
      <c r="E1537" s="1">
        <v>384</v>
      </c>
      <c r="G1537" s="1">
        <v>283</v>
      </c>
      <c r="H1537" s="1">
        <v>283</v>
      </c>
      <c r="I1537" s="2"/>
      <c r="J1537" s="2">
        <f t="shared" si="288"/>
        <v>0.73697916666666663</v>
      </c>
      <c r="AA1537" t="s">
        <v>1071</v>
      </c>
      <c r="AE1537" s="44">
        <v>50</v>
      </c>
      <c r="AF1537" s="46">
        <v>1</v>
      </c>
      <c r="AG1537" s="46">
        <v>105</v>
      </c>
      <c r="AH1537" s="50">
        <v>76075</v>
      </c>
      <c r="AI1537" s="50">
        <f t="shared" si="289"/>
        <v>50001</v>
      </c>
      <c r="AJ1537" s="11" t="s">
        <v>1483</v>
      </c>
      <c r="AQ1537" s="1">
        <f t="shared" si="286"/>
        <v>283</v>
      </c>
      <c r="AR1537" s="1">
        <f t="shared" si="287"/>
        <v>221</v>
      </c>
      <c r="AS1537" s="1">
        <v>62</v>
      </c>
    </row>
    <row r="1538" spans="1:45" hidden="1" outlineLevel="1">
      <c r="A1538" t="s">
        <v>1614</v>
      </c>
      <c r="B1538" s="11" t="s">
        <v>1927</v>
      </c>
      <c r="E1538" s="1">
        <v>524</v>
      </c>
      <c r="G1538" s="1">
        <v>427</v>
      </c>
      <c r="H1538" s="1">
        <v>426</v>
      </c>
      <c r="I1538" s="2"/>
      <c r="J1538" s="2">
        <f t="shared" si="288"/>
        <v>0.81297709923664119</v>
      </c>
      <c r="AA1538" t="s">
        <v>2334</v>
      </c>
      <c r="AE1538" s="44">
        <v>50</v>
      </c>
      <c r="AF1538" s="46">
        <v>25</v>
      </c>
      <c r="AG1538" s="46">
        <v>90</v>
      </c>
      <c r="AH1538" s="50">
        <v>76225</v>
      </c>
      <c r="AI1538" s="50">
        <f t="shared" si="289"/>
        <v>50025</v>
      </c>
      <c r="AJ1538" s="11" t="s">
        <v>1483</v>
      </c>
      <c r="AQ1538" s="1">
        <f t="shared" si="286"/>
        <v>427</v>
      </c>
      <c r="AR1538" s="1">
        <f t="shared" si="287"/>
        <v>347</v>
      </c>
      <c r="AS1538" s="1">
        <v>80</v>
      </c>
    </row>
    <row r="1539" spans="1:45" hidden="1" outlineLevel="1">
      <c r="A1539" t="s">
        <v>590</v>
      </c>
      <c r="B1539" s="11" t="s">
        <v>1927</v>
      </c>
      <c r="E1539" s="1">
        <v>1462</v>
      </c>
      <c r="G1539" s="1">
        <v>1052</v>
      </c>
      <c r="H1539" s="1">
        <v>1057</v>
      </c>
      <c r="I1539" s="2"/>
      <c r="J1539" s="2">
        <f t="shared" si="288"/>
        <v>0.72298221614227087</v>
      </c>
      <c r="AA1539" t="s">
        <v>659</v>
      </c>
      <c r="AE1539" s="44">
        <v>50</v>
      </c>
      <c r="AF1539" s="46">
        <v>23</v>
      </c>
      <c r="AG1539" s="46">
        <v>85</v>
      </c>
      <c r="AH1539" s="50">
        <v>76525</v>
      </c>
      <c r="AI1539" s="50">
        <f t="shared" si="289"/>
        <v>50023</v>
      </c>
      <c r="AJ1539" s="11" t="s">
        <v>1483</v>
      </c>
      <c r="AQ1539" s="1">
        <f t="shared" si="286"/>
        <v>1052</v>
      </c>
      <c r="AR1539" s="1">
        <f t="shared" si="287"/>
        <v>681</v>
      </c>
      <c r="AS1539" s="1">
        <v>371</v>
      </c>
    </row>
    <row r="1540" spans="1:45" hidden="1" outlineLevel="1">
      <c r="A1540" t="s">
        <v>659</v>
      </c>
      <c r="B1540" s="11" t="s">
        <v>1927</v>
      </c>
      <c r="E1540" s="1">
        <v>740</v>
      </c>
      <c r="G1540" s="1">
        <v>570</v>
      </c>
      <c r="H1540" s="1">
        <v>569</v>
      </c>
      <c r="I1540" s="2"/>
      <c r="J1540" s="2">
        <f t="shared" si="288"/>
        <v>0.76891891891891895</v>
      </c>
      <c r="AA1540" t="s">
        <v>1923</v>
      </c>
      <c r="AE1540" s="44">
        <v>50</v>
      </c>
      <c r="AF1540" s="46">
        <v>17</v>
      </c>
      <c r="AG1540" s="46">
        <v>75</v>
      </c>
      <c r="AH1540" s="50">
        <v>76750</v>
      </c>
      <c r="AI1540" s="50">
        <f t="shared" si="289"/>
        <v>50017</v>
      </c>
      <c r="AJ1540" s="11" t="s">
        <v>1483</v>
      </c>
      <c r="AQ1540" s="1">
        <f t="shared" si="286"/>
        <v>570</v>
      </c>
      <c r="AR1540" s="1">
        <f t="shared" si="287"/>
        <v>433</v>
      </c>
      <c r="AS1540" s="1">
        <v>137</v>
      </c>
    </row>
    <row r="1541" spans="1:45" hidden="1" outlineLevel="1">
      <c r="A1541" t="s">
        <v>1008</v>
      </c>
      <c r="B1541" s="11" t="s">
        <v>1927</v>
      </c>
      <c r="E1541" s="1">
        <v>3733</v>
      </c>
      <c r="G1541" s="1">
        <v>2914</v>
      </c>
      <c r="H1541" s="1">
        <v>2892</v>
      </c>
      <c r="I1541" s="2"/>
      <c r="J1541" s="2">
        <f t="shared" si="288"/>
        <v>0.77471202785963034</v>
      </c>
      <c r="AA1541" t="s">
        <v>659</v>
      </c>
      <c r="AE1541" s="44">
        <v>50</v>
      </c>
      <c r="AF1541" s="46">
        <v>23</v>
      </c>
      <c r="AG1541" s="46">
        <v>90</v>
      </c>
      <c r="AH1541" s="50">
        <v>76975</v>
      </c>
      <c r="AI1541" s="50">
        <f t="shared" si="289"/>
        <v>50023</v>
      </c>
      <c r="AJ1541" s="11" t="s">
        <v>1483</v>
      </c>
      <c r="AQ1541" s="1">
        <f t="shared" si="286"/>
        <v>2914</v>
      </c>
      <c r="AR1541" s="1">
        <f t="shared" si="287"/>
        <v>1758</v>
      </c>
      <c r="AS1541" s="1">
        <v>1156</v>
      </c>
    </row>
    <row r="1542" spans="1:45" hidden="1" outlineLevel="1">
      <c r="A1542" t="s">
        <v>1293</v>
      </c>
      <c r="B1542" s="11" t="s">
        <v>1927</v>
      </c>
      <c r="E1542" s="1">
        <v>938</v>
      </c>
      <c r="G1542" s="1">
        <v>728</v>
      </c>
      <c r="H1542" s="1">
        <v>720</v>
      </c>
      <c r="I1542" s="2"/>
      <c r="J1542" s="2">
        <f t="shared" si="288"/>
        <v>0.76759061833688702</v>
      </c>
      <c r="AA1542" t="s">
        <v>648</v>
      </c>
      <c r="AE1542" s="44">
        <v>50</v>
      </c>
      <c r="AF1542" s="46">
        <v>5</v>
      </c>
      <c r="AG1542" s="46">
        <v>80</v>
      </c>
      <c r="AH1542" s="50">
        <v>77125</v>
      </c>
      <c r="AI1542" s="50">
        <f t="shared" si="289"/>
        <v>50005</v>
      </c>
      <c r="AJ1542" s="11" t="s">
        <v>1483</v>
      </c>
      <c r="AQ1542" s="1">
        <f t="shared" si="286"/>
        <v>728</v>
      </c>
      <c r="AR1542" s="1">
        <f t="shared" si="287"/>
        <v>608</v>
      </c>
      <c r="AS1542" s="1">
        <v>120</v>
      </c>
    </row>
    <row r="1543" spans="1:45" hidden="1" outlineLevel="1">
      <c r="A1543" t="s">
        <v>589</v>
      </c>
      <c r="B1543" s="11" t="s">
        <v>1927</v>
      </c>
      <c r="E1543" s="1">
        <v>543</v>
      </c>
      <c r="G1543" s="1">
        <v>361</v>
      </c>
      <c r="H1543" s="1">
        <v>359</v>
      </c>
      <c r="I1543" s="2"/>
      <c r="J1543" s="2">
        <f t="shared" si="288"/>
        <v>0.66114180478821361</v>
      </c>
      <c r="AA1543" t="s">
        <v>2904</v>
      </c>
      <c r="AE1543" s="44">
        <v>50</v>
      </c>
      <c r="AF1543" s="46">
        <v>15</v>
      </c>
      <c r="AG1543" s="46">
        <v>45</v>
      </c>
      <c r="AH1543" s="50">
        <v>77425</v>
      </c>
      <c r="AI1543" s="50">
        <f t="shared" si="289"/>
        <v>50015</v>
      </c>
      <c r="AJ1543" s="11" t="s">
        <v>1483</v>
      </c>
      <c r="AQ1543" s="1">
        <f t="shared" si="286"/>
        <v>361</v>
      </c>
      <c r="AR1543" s="1">
        <f t="shared" si="287"/>
        <v>305</v>
      </c>
      <c r="AS1543" s="1">
        <v>56</v>
      </c>
    </row>
    <row r="1544" spans="1:45" hidden="1" outlineLevel="1">
      <c r="A1544" t="s">
        <v>864</v>
      </c>
      <c r="B1544" s="11" t="s">
        <v>1927</v>
      </c>
      <c r="E1544" s="1">
        <v>2373</v>
      </c>
      <c r="G1544" s="1">
        <v>1571</v>
      </c>
      <c r="H1544" s="1">
        <v>1565</v>
      </c>
      <c r="I1544" s="2"/>
      <c r="J1544" s="2">
        <f t="shared" si="288"/>
        <v>0.6595027391487569</v>
      </c>
      <c r="AA1544" t="s">
        <v>2459</v>
      </c>
      <c r="AE1544" s="44">
        <v>50</v>
      </c>
      <c r="AF1544" s="46">
        <v>27</v>
      </c>
      <c r="AG1544" s="46">
        <v>100</v>
      </c>
      <c r="AH1544" s="50">
        <v>77500</v>
      </c>
      <c r="AI1544" s="50">
        <f t="shared" si="289"/>
        <v>50027</v>
      </c>
      <c r="AJ1544" s="11" t="s">
        <v>1483</v>
      </c>
      <c r="AQ1544" s="1">
        <f t="shared" si="286"/>
        <v>1571</v>
      </c>
      <c r="AR1544" s="1">
        <f t="shared" si="287"/>
        <v>1207</v>
      </c>
      <c r="AS1544" s="1">
        <v>364</v>
      </c>
    </row>
    <row r="1545" spans="1:45" hidden="1" outlineLevel="1">
      <c r="A1545" t="s">
        <v>684</v>
      </c>
      <c r="B1545" s="11" t="s">
        <v>1927</v>
      </c>
      <c r="E1545" s="1">
        <v>806</v>
      </c>
      <c r="G1545" s="1">
        <v>591</v>
      </c>
      <c r="H1545" s="1">
        <v>579</v>
      </c>
      <c r="I1545" s="2"/>
      <c r="J1545" s="2">
        <f t="shared" si="288"/>
        <v>0.71836228287841186</v>
      </c>
      <c r="AA1545" t="s">
        <v>715</v>
      </c>
      <c r="AE1545" s="44">
        <v>50</v>
      </c>
      <c r="AF1545" s="46">
        <v>21</v>
      </c>
      <c r="AG1545" s="46">
        <v>130</v>
      </c>
      <c r="AH1545" s="50">
        <v>77950</v>
      </c>
      <c r="AI1545" s="50">
        <f t="shared" si="289"/>
        <v>50021</v>
      </c>
      <c r="AJ1545" s="11" t="s">
        <v>1483</v>
      </c>
      <c r="AQ1545" s="1">
        <f t="shared" si="286"/>
        <v>591</v>
      </c>
      <c r="AR1545" s="1">
        <f t="shared" si="287"/>
        <v>454</v>
      </c>
      <c r="AS1545" s="1">
        <v>137</v>
      </c>
    </row>
    <row r="1546" spans="1:45" hidden="1" outlineLevel="1">
      <c r="A1546" t="s">
        <v>984</v>
      </c>
      <c r="B1546" s="11" t="s">
        <v>1927</v>
      </c>
      <c r="E1546" s="1">
        <v>471</v>
      </c>
      <c r="G1546" s="1">
        <v>328</v>
      </c>
      <c r="H1546" s="1">
        <v>325</v>
      </c>
      <c r="I1546" s="2"/>
      <c r="J1546" s="2">
        <f t="shared" si="288"/>
        <v>0.69002123142250527</v>
      </c>
      <c r="AA1546" t="s">
        <v>1923</v>
      </c>
      <c r="AE1546" s="44">
        <v>50</v>
      </c>
      <c r="AF1546" s="46">
        <v>17</v>
      </c>
      <c r="AG1546" s="46">
        <v>80</v>
      </c>
      <c r="AH1546" s="50">
        <v>79975</v>
      </c>
      <c r="AI1546" s="50">
        <f t="shared" si="289"/>
        <v>50017</v>
      </c>
      <c r="AJ1546" s="11" t="s">
        <v>1483</v>
      </c>
      <c r="AQ1546" s="1">
        <f t="shared" si="286"/>
        <v>328</v>
      </c>
      <c r="AR1546" s="1">
        <f t="shared" si="287"/>
        <v>271</v>
      </c>
      <c r="AS1546" s="1">
        <v>57</v>
      </c>
    </row>
    <row r="1547" spans="1:45" hidden="1" outlineLevel="1">
      <c r="A1547" t="s">
        <v>2902</v>
      </c>
      <c r="B1547" s="11" t="s">
        <v>1927</v>
      </c>
      <c r="E1547" s="1">
        <v>195</v>
      </c>
      <c r="G1547" s="1">
        <v>142</v>
      </c>
      <c r="H1547" s="1">
        <v>142</v>
      </c>
      <c r="I1547" s="2"/>
      <c r="J1547" s="2">
        <f t="shared" si="288"/>
        <v>0.72820512820512817</v>
      </c>
      <c r="AA1547" t="s">
        <v>715</v>
      </c>
      <c r="AE1547" s="44">
        <v>50</v>
      </c>
      <c r="AF1547" s="46">
        <v>21</v>
      </c>
      <c r="AG1547" s="46">
        <v>135</v>
      </c>
      <c r="AH1547" s="50">
        <v>80875</v>
      </c>
      <c r="AI1547" s="50">
        <f t="shared" si="289"/>
        <v>50021</v>
      </c>
      <c r="AJ1547" s="11" t="s">
        <v>1483</v>
      </c>
      <c r="AQ1547" s="1">
        <f t="shared" si="286"/>
        <v>142</v>
      </c>
      <c r="AR1547" s="1">
        <f t="shared" si="287"/>
        <v>124</v>
      </c>
      <c r="AS1547" s="1">
        <v>18</v>
      </c>
    </row>
    <row r="1548" spans="1:45" hidden="1" outlineLevel="1">
      <c r="A1548" t="s">
        <v>2435</v>
      </c>
      <c r="B1548" s="11" t="s">
        <v>1927</v>
      </c>
      <c r="E1548" s="1">
        <v>1652</v>
      </c>
      <c r="G1548" s="1">
        <v>1121</v>
      </c>
      <c r="H1548" s="1">
        <v>1103</v>
      </c>
      <c r="I1548" s="2"/>
      <c r="J1548" s="2">
        <f t="shared" si="288"/>
        <v>0.66767554479418889</v>
      </c>
      <c r="AA1548" t="s">
        <v>715</v>
      </c>
      <c r="AE1548" s="44">
        <v>50</v>
      </c>
      <c r="AF1548" s="46">
        <v>21</v>
      </c>
      <c r="AG1548" s="46">
        <v>140</v>
      </c>
      <c r="AH1548" s="50">
        <v>82300</v>
      </c>
      <c r="AI1548" s="50">
        <f t="shared" si="289"/>
        <v>50021</v>
      </c>
      <c r="AJ1548" s="11" t="s">
        <v>1483</v>
      </c>
      <c r="AQ1548" s="1">
        <f t="shared" si="286"/>
        <v>1121</v>
      </c>
      <c r="AR1548" s="1">
        <f t="shared" si="287"/>
        <v>951</v>
      </c>
      <c r="AS1548" s="1">
        <v>170</v>
      </c>
    </row>
    <row r="1549" spans="1:45" hidden="1" outlineLevel="1">
      <c r="A1549" t="s">
        <v>2156</v>
      </c>
      <c r="B1549" s="11" t="s">
        <v>1927</v>
      </c>
      <c r="E1549" s="1">
        <v>807</v>
      </c>
      <c r="G1549" s="1">
        <v>702</v>
      </c>
      <c r="H1549" s="1">
        <v>701</v>
      </c>
      <c r="I1549" s="2"/>
      <c r="J1549" s="2">
        <f t="shared" si="288"/>
        <v>0.86864931846344484</v>
      </c>
      <c r="AA1549" t="s">
        <v>2459</v>
      </c>
      <c r="AE1549" s="44">
        <v>50</v>
      </c>
      <c r="AF1549" s="46">
        <v>27</v>
      </c>
      <c r="AG1549" s="46">
        <v>110</v>
      </c>
      <c r="AH1549" s="50">
        <v>83050</v>
      </c>
      <c r="AI1549" s="50">
        <f t="shared" si="289"/>
        <v>50027</v>
      </c>
      <c r="AJ1549" s="11" t="s">
        <v>1483</v>
      </c>
      <c r="AQ1549" s="1">
        <f t="shared" si="286"/>
        <v>702</v>
      </c>
      <c r="AR1549" s="1">
        <f t="shared" si="287"/>
        <v>557</v>
      </c>
      <c r="AS1549" s="1">
        <v>145</v>
      </c>
    </row>
    <row r="1550" spans="1:45" hidden="1" outlineLevel="1">
      <c r="A1550" t="s">
        <v>3044</v>
      </c>
      <c r="B1550" s="11" t="s">
        <v>1927</v>
      </c>
      <c r="E1550" s="1">
        <v>385</v>
      </c>
      <c r="G1550" s="1">
        <v>304</v>
      </c>
      <c r="H1550" s="1">
        <v>303</v>
      </c>
      <c r="I1550" s="2"/>
      <c r="J1550" s="2">
        <f t="shared" si="288"/>
        <v>0.78701298701298705</v>
      </c>
      <c r="AA1550" t="s">
        <v>434</v>
      </c>
      <c r="AE1550" s="44">
        <v>50</v>
      </c>
      <c r="AF1550" s="46">
        <v>19</v>
      </c>
      <c r="AG1550" s="46">
        <v>90</v>
      </c>
      <c r="AH1550" s="50">
        <v>80200</v>
      </c>
      <c r="AI1550" s="50">
        <f t="shared" si="289"/>
        <v>50019</v>
      </c>
      <c r="AJ1550" s="11" t="s">
        <v>1483</v>
      </c>
      <c r="AQ1550" s="1">
        <f t="shared" si="286"/>
        <v>304</v>
      </c>
      <c r="AR1550" s="1">
        <f t="shared" si="287"/>
        <v>245</v>
      </c>
      <c r="AS1550" s="1">
        <v>59</v>
      </c>
    </row>
    <row r="1551" spans="1:45" hidden="1" outlineLevel="1">
      <c r="A1551" t="s">
        <v>2681</v>
      </c>
      <c r="B1551" s="11" t="s">
        <v>1927</v>
      </c>
      <c r="E1551" s="1">
        <v>1454</v>
      </c>
      <c r="G1551" s="1">
        <v>1160</v>
      </c>
      <c r="H1551" s="1">
        <v>1151</v>
      </c>
      <c r="I1551" s="2"/>
      <c r="J1551" s="2">
        <f t="shared" si="288"/>
        <v>0.79160935350756534</v>
      </c>
      <c r="AA1551" t="s">
        <v>2975</v>
      </c>
      <c r="AE1551" s="44">
        <v>50</v>
      </c>
      <c r="AF1551" s="46">
        <v>7</v>
      </c>
      <c r="AG1551" s="46">
        <v>80</v>
      </c>
      <c r="AH1551" s="50">
        <v>80350</v>
      </c>
      <c r="AI1551" s="50">
        <f t="shared" si="289"/>
        <v>50007</v>
      </c>
      <c r="AJ1551" s="11" t="s">
        <v>1483</v>
      </c>
      <c r="AQ1551" s="1">
        <f t="shared" si="286"/>
        <v>1160</v>
      </c>
      <c r="AR1551" s="1">
        <f t="shared" si="287"/>
        <v>924</v>
      </c>
      <c r="AS1551" s="1">
        <v>236</v>
      </c>
    </row>
    <row r="1552" spans="1:45" hidden="1" outlineLevel="1">
      <c r="A1552" t="s">
        <v>2951</v>
      </c>
      <c r="B1552" s="11" t="s">
        <v>1927</v>
      </c>
      <c r="E1552" s="1">
        <v>2314</v>
      </c>
      <c r="G1552" s="1">
        <v>1719</v>
      </c>
      <c r="H1552" s="1">
        <v>1708</v>
      </c>
      <c r="I1552" s="2"/>
      <c r="J1552" s="2">
        <f t="shared" si="288"/>
        <v>0.73811581676750215</v>
      </c>
      <c r="AA1552" t="s">
        <v>2334</v>
      </c>
      <c r="AE1552" s="44">
        <v>50</v>
      </c>
      <c r="AF1552" s="46">
        <v>25</v>
      </c>
      <c r="AG1552" s="46">
        <v>95</v>
      </c>
      <c r="AH1552" s="50">
        <v>81400</v>
      </c>
      <c r="AI1552" s="50">
        <f t="shared" si="289"/>
        <v>50025</v>
      </c>
      <c r="AJ1552" s="11" t="s">
        <v>1483</v>
      </c>
      <c r="AQ1552" s="1">
        <f t="shared" si="286"/>
        <v>1719</v>
      </c>
      <c r="AR1552" s="1">
        <f t="shared" si="287"/>
        <v>1335</v>
      </c>
      <c r="AS1552" s="1">
        <v>384</v>
      </c>
    </row>
    <row r="1553" spans="1:45" hidden="1" outlineLevel="1">
      <c r="A1553" t="s">
        <v>2868</v>
      </c>
      <c r="B1553" s="11" t="s">
        <v>1927</v>
      </c>
      <c r="E1553" s="1">
        <v>312</v>
      </c>
      <c r="G1553" s="1">
        <v>224</v>
      </c>
      <c r="H1553" s="1">
        <v>223</v>
      </c>
      <c r="I1553" s="2"/>
      <c r="J1553" s="2">
        <f t="shared" si="288"/>
        <v>0.71474358974358976</v>
      </c>
      <c r="AA1553" t="s">
        <v>434</v>
      </c>
      <c r="AE1553" s="44">
        <v>50</v>
      </c>
      <c r="AF1553" s="46">
        <v>19</v>
      </c>
      <c r="AG1553" s="46">
        <v>95</v>
      </c>
      <c r="AH1553" s="50">
        <v>81700</v>
      </c>
      <c r="AI1553" s="50">
        <f t="shared" si="289"/>
        <v>50019</v>
      </c>
      <c r="AJ1553" s="11" t="s">
        <v>1483</v>
      </c>
      <c r="AQ1553" s="1">
        <f t="shared" si="286"/>
        <v>224</v>
      </c>
      <c r="AR1553" s="1">
        <f t="shared" si="287"/>
        <v>151</v>
      </c>
      <c r="AS1553" s="1">
        <v>73</v>
      </c>
    </row>
    <row r="1554" spans="1:45" hidden="1" outlineLevel="1">
      <c r="A1554" t="s">
        <v>1251</v>
      </c>
      <c r="B1554" s="11" t="s">
        <v>1927</v>
      </c>
      <c r="E1554" s="1">
        <v>502</v>
      </c>
      <c r="G1554" s="1">
        <v>423</v>
      </c>
      <c r="H1554" s="1">
        <v>422</v>
      </c>
      <c r="I1554" s="2"/>
      <c r="J1554" s="2">
        <f t="shared" si="288"/>
        <v>0.84063745019920322</v>
      </c>
      <c r="AA1554" t="s">
        <v>2459</v>
      </c>
      <c r="AE1554" s="44">
        <v>50</v>
      </c>
      <c r="AF1554" s="46">
        <v>27</v>
      </c>
      <c r="AG1554" s="46">
        <v>105</v>
      </c>
      <c r="AH1554" s="50">
        <v>82000</v>
      </c>
      <c r="AI1554" s="50">
        <f t="shared" si="289"/>
        <v>50027</v>
      </c>
      <c r="AJ1554" s="11" t="s">
        <v>1483</v>
      </c>
      <c r="AQ1554" s="1">
        <f t="shared" si="286"/>
        <v>423</v>
      </c>
      <c r="AR1554" s="1">
        <f t="shared" si="287"/>
        <v>281</v>
      </c>
      <c r="AS1554" s="1">
        <v>142</v>
      </c>
    </row>
    <row r="1555" spans="1:45" hidden="1" outlineLevel="1">
      <c r="A1555" t="s">
        <v>3039</v>
      </c>
      <c r="B1555" s="11" t="s">
        <v>1927</v>
      </c>
      <c r="E1555" s="1">
        <v>663</v>
      </c>
      <c r="G1555" s="1">
        <v>566</v>
      </c>
      <c r="H1555" s="1">
        <v>562</v>
      </c>
      <c r="I1555" s="2"/>
      <c r="J1555" s="2">
        <f t="shared" si="288"/>
        <v>0.84766214177978882</v>
      </c>
      <c r="AA1555" t="s">
        <v>1071</v>
      </c>
      <c r="AE1555" s="44">
        <v>50</v>
      </c>
      <c r="AF1555" s="46">
        <v>1</v>
      </c>
      <c r="AG1555" s="46">
        <v>110</v>
      </c>
      <c r="AH1555" s="50">
        <v>83275</v>
      </c>
      <c r="AI1555" s="50">
        <f t="shared" si="289"/>
        <v>50001</v>
      </c>
      <c r="AJ1555" s="11" t="s">
        <v>1483</v>
      </c>
      <c r="AQ1555" s="1">
        <f t="shared" si="286"/>
        <v>566</v>
      </c>
      <c r="AR1555" s="1">
        <f t="shared" si="287"/>
        <v>413</v>
      </c>
      <c r="AS1555" s="1">
        <v>153</v>
      </c>
    </row>
    <row r="1556" spans="1:45" hidden="1" outlineLevel="1">
      <c r="A1556" t="s">
        <v>2665</v>
      </c>
      <c r="B1556" s="11" t="s">
        <v>1927</v>
      </c>
      <c r="E1556" s="1">
        <v>501</v>
      </c>
      <c r="G1556" s="1">
        <v>373</v>
      </c>
      <c r="H1556" s="1">
        <v>372</v>
      </c>
      <c r="I1556" s="2"/>
      <c r="J1556" s="2">
        <f t="shared" si="288"/>
        <v>0.74251497005988021</v>
      </c>
      <c r="AA1556" t="s">
        <v>648</v>
      </c>
      <c r="AE1556" s="44">
        <v>50</v>
      </c>
      <c r="AF1556" s="46">
        <v>5</v>
      </c>
      <c r="AG1556" s="46">
        <v>85</v>
      </c>
      <c r="AH1556" s="50">
        <v>83500</v>
      </c>
      <c r="AI1556" s="50">
        <f t="shared" si="289"/>
        <v>50005</v>
      </c>
      <c r="AJ1556" s="11" t="s">
        <v>1483</v>
      </c>
      <c r="AQ1556" s="1">
        <f t="shared" si="286"/>
        <v>373</v>
      </c>
      <c r="AR1556" s="1">
        <f t="shared" si="287"/>
        <v>287</v>
      </c>
      <c r="AS1556" s="1">
        <v>86</v>
      </c>
    </row>
    <row r="1557" spans="1:45" hidden="1" outlineLevel="1">
      <c r="A1557" t="s">
        <v>2542</v>
      </c>
      <c r="B1557" s="11" t="s">
        <v>1927</v>
      </c>
      <c r="E1557" s="1">
        <v>260</v>
      </c>
      <c r="G1557" s="1">
        <v>219</v>
      </c>
      <c r="H1557" s="1">
        <v>219</v>
      </c>
      <c r="I1557" s="2"/>
      <c r="J1557" s="2">
        <f t="shared" si="288"/>
        <v>0.84230769230769231</v>
      </c>
      <c r="AA1557" t="s">
        <v>1071</v>
      </c>
      <c r="AE1557" s="44">
        <v>50</v>
      </c>
      <c r="AF1557" s="46">
        <v>1</v>
      </c>
      <c r="AG1557" s="46">
        <v>115</v>
      </c>
      <c r="AH1557" s="50">
        <v>83800</v>
      </c>
      <c r="AI1557" s="50">
        <f t="shared" si="289"/>
        <v>50001</v>
      </c>
      <c r="AJ1557" s="11" t="s">
        <v>1483</v>
      </c>
      <c r="AQ1557" s="1">
        <f t="shared" si="286"/>
        <v>219</v>
      </c>
      <c r="AR1557" s="1">
        <f t="shared" si="287"/>
        <v>186</v>
      </c>
      <c r="AS1557" s="1">
        <v>33</v>
      </c>
    </row>
    <row r="1558" spans="1:45" hidden="1" outlineLevel="1">
      <c r="A1558" t="s">
        <v>2451</v>
      </c>
      <c r="B1558" s="11" t="s">
        <v>1927</v>
      </c>
      <c r="E1558" s="1">
        <v>895</v>
      </c>
      <c r="G1558" s="1">
        <v>686</v>
      </c>
      <c r="H1558" s="1">
        <v>685</v>
      </c>
      <c r="I1558" s="2"/>
      <c r="J1558" s="2">
        <f t="shared" si="288"/>
        <v>0.76536312849162014</v>
      </c>
      <c r="AA1558" t="s">
        <v>2334</v>
      </c>
      <c r="AE1558" s="44">
        <v>50</v>
      </c>
      <c r="AF1558" s="46">
        <v>25</v>
      </c>
      <c r="AG1558" s="46">
        <v>100</v>
      </c>
      <c r="AH1558" s="50">
        <v>83950</v>
      </c>
      <c r="AI1558" s="50">
        <f t="shared" si="289"/>
        <v>50025</v>
      </c>
      <c r="AJ1558" s="11" t="s">
        <v>1483</v>
      </c>
      <c r="AQ1558" s="1">
        <f t="shared" si="286"/>
        <v>686</v>
      </c>
      <c r="AR1558" s="1">
        <f t="shared" si="287"/>
        <v>591</v>
      </c>
      <c r="AS1558" s="1">
        <v>95</v>
      </c>
    </row>
    <row r="1559" spans="1:45" hidden="1" outlineLevel="1">
      <c r="A1559" t="s">
        <v>1052</v>
      </c>
      <c r="B1559" s="11" t="s">
        <v>1927</v>
      </c>
      <c r="E1559" s="1">
        <v>2164</v>
      </c>
      <c r="G1559" s="1">
        <v>1577</v>
      </c>
      <c r="H1559" s="1">
        <v>1562</v>
      </c>
      <c r="I1559" s="2"/>
      <c r="J1559" s="2">
        <f t="shared" si="288"/>
        <v>0.72181146025878007</v>
      </c>
      <c r="AA1559" t="s">
        <v>1923</v>
      </c>
      <c r="AE1559" s="44">
        <v>50</v>
      </c>
      <c r="AF1559" s="46">
        <v>17</v>
      </c>
      <c r="AG1559" s="46">
        <v>85</v>
      </c>
      <c r="AH1559" s="50">
        <v>84175</v>
      </c>
      <c r="AI1559" s="50">
        <f t="shared" si="289"/>
        <v>50017</v>
      </c>
      <c r="AJ1559" s="11" t="s">
        <v>1483</v>
      </c>
      <c r="AQ1559" s="1">
        <f t="shared" si="286"/>
        <v>1577</v>
      </c>
      <c r="AR1559" s="1">
        <f t="shared" si="287"/>
        <v>1204</v>
      </c>
      <c r="AS1559" s="1">
        <v>373</v>
      </c>
    </row>
    <row r="1560" spans="1:45" hidden="1" outlineLevel="1">
      <c r="A1560" t="s">
        <v>832</v>
      </c>
      <c r="B1560" s="11" t="s">
        <v>1927</v>
      </c>
      <c r="E1560" s="1">
        <v>7376</v>
      </c>
      <c r="G1560" s="1">
        <v>5265</v>
      </c>
      <c r="H1560" s="1">
        <v>5236</v>
      </c>
      <c r="I1560" s="2"/>
      <c r="J1560" s="2">
        <f t="shared" si="288"/>
        <v>0.70986984815618226</v>
      </c>
      <c r="AA1560" t="s">
        <v>2975</v>
      </c>
      <c r="AE1560" s="44">
        <v>50</v>
      </c>
      <c r="AF1560" s="46">
        <v>7</v>
      </c>
      <c r="AG1560" s="46">
        <v>85</v>
      </c>
      <c r="AH1560" s="50">
        <v>84475</v>
      </c>
      <c r="AI1560" s="50">
        <f t="shared" si="289"/>
        <v>50007</v>
      </c>
      <c r="AJ1560" s="11" t="s">
        <v>1483</v>
      </c>
      <c r="AQ1560" s="1">
        <f t="shared" si="286"/>
        <v>5265</v>
      </c>
      <c r="AR1560" s="1">
        <f t="shared" si="287"/>
        <v>2894</v>
      </c>
      <c r="AS1560" s="1">
        <v>2371</v>
      </c>
    </row>
    <row r="1561" spans="1:45" hidden="1" outlineLevel="1">
      <c r="A1561" t="s">
        <v>2499</v>
      </c>
      <c r="B1561" s="11" t="s">
        <v>1927</v>
      </c>
      <c r="E1561" s="1">
        <v>1537</v>
      </c>
      <c r="G1561" s="1">
        <v>1183</v>
      </c>
      <c r="H1561" s="1">
        <v>1174</v>
      </c>
      <c r="I1561" s="2"/>
      <c r="J1561" s="2">
        <f t="shared" si="288"/>
        <v>0.76382563435263495</v>
      </c>
      <c r="AA1561" t="s">
        <v>2334</v>
      </c>
      <c r="AE1561" s="44">
        <v>50</v>
      </c>
      <c r="AF1561" s="46">
        <v>25</v>
      </c>
      <c r="AG1561" s="46">
        <v>105</v>
      </c>
      <c r="AH1561" s="50">
        <v>84700</v>
      </c>
      <c r="AI1561" s="50">
        <f t="shared" si="289"/>
        <v>50025</v>
      </c>
      <c r="AJ1561" s="11" t="s">
        <v>1483</v>
      </c>
      <c r="AQ1561" s="1">
        <f t="shared" si="286"/>
        <v>1183</v>
      </c>
      <c r="AR1561" s="1">
        <f t="shared" si="287"/>
        <v>917</v>
      </c>
      <c r="AS1561" s="1">
        <v>266</v>
      </c>
    </row>
    <row r="1562" spans="1:45" hidden="1" outlineLevel="1">
      <c r="A1562" t="s">
        <v>2334</v>
      </c>
      <c r="B1562" s="11" t="s">
        <v>1927</v>
      </c>
      <c r="E1562" s="1">
        <v>329</v>
      </c>
      <c r="G1562" s="1">
        <v>243</v>
      </c>
      <c r="H1562" s="1">
        <v>240</v>
      </c>
      <c r="I1562" s="2"/>
      <c r="J1562" s="2">
        <f t="shared" si="288"/>
        <v>0.72948328267477203</v>
      </c>
      <c r="AA1562" t="s">
        <v>2334</v>
      </c>
      <c r="AE1562" s="44">
        <v>50</v>
      </c>
      <c r="AF1562" s="46">
        <v>25</v>
      </c>
      <c r="AG1562" s="46">
        <v>110</v>
      </c>
      <c r="AH1562" s="50">
        <v>84850</v>
      </c>
      <c r="AI1562" s="50">
        <f t="shared" si="289"/>
        <v>50025</v>
      </c>
      <c r="AJ1562" s="11" t="s">
        <v>1483</v>
      </c>
      <c r="AQ1562" s="1">
        <f t="shared" si="286"/>
        <v>243</v>
      </c>
      <c r="AR1562" s="1">
        <f t="shared" si="287"/>
        <v>180</v>
      </c>
      <c r="AS1562" s="1">
        <v>63</v>
      </c>
    </row>
    <row r="1563" spans="1:45" hidden="1" outlineLevel="1">
      <c r="A1563" t="s">
        <v>2459</v>
      </c>
      <c r="B1563" s="11" t="s">
        <v>1927</v>
      </c>
      <c r="E1563" s="1">
        <v>3124</v>
      </c>
      <c r="G1563" s="1">
        <v>1737</v>
      </c>
      <c r="H1563" s="1">
        <v>1726</v>
      </c>
      <c r="I1563" s="2"/>
      <c r="J1563" s="2">
        <f t="shared" si="288"/>
        <v>0.55249679897567217</v>
      </c>
      <c r="AA1563" t="s">
        <v>2459</v>
      </c>
      <c r="AE1563" s="44">
        <v>50</v>
      </c>
      <c r="AF1563" s="46">
        <v>27</v>
      </c>
      <c r="AG1563" s="46">
        <v>115</v>
      </c>
      <c r="AH1563" s="50">
        <v>84925</v>
      </c>
      <c r="AI1563" s="50">
        <f t="shared" si="289"/>
        <v>50027</v>
      </c>
      <c r="AJ1563" s="11" t="s">
        <v>1483</v>
      </c>
      <c r="AQ1563" s="1">
        <f t="shared" si="286"/>
        <v>1737</v>
      </c>
      <c r="AR1563" s="1">
        <f t="shared" si="287"/>
        <v>1422</v>
      </c>
      <c r="AS1563" s="1">
        <v>315</v>
      </c>
    </row>
    <row r="1564" spans="1:45" hidden="1" outlineLevel="1">
      <c r="A1564" t="s">
        <v>2450</v>
      </c>
      <c r="B1564" s="11" t="s">
        <v>1927</v>
      </c>
      <c r="E1564" s="1">
        <v>688</v>
      </c>
      <c r="G1564" s="1">
        <v>552</v>
      </c>
      <c r="H1564" s="1">
        <v>551</v>
      </c>
      <c r="I1564" s="2"/>
      <c r="J1564" s="2">
        <f t="shared" si="288"/>
        <v>0.80087209302325579</v>
      </c>
      <c r="AA1564" t="s">
        <v>989</v>
      </c>
      <c r="AE1564" s="44">
        <v>50</v>
      </c>
      <c r="AF1564" s="46">
        <v>3</v>
      </c>
      <c r="AG1564" s="46">
        <v>75</v>
      </c>
      <c r="AH1564" s="50">
        <v>85075</v>
      </c>
      <c r="AI1564" s="50">
        <f t="shared" si="289"/>
        <v>50003</v>
      </c>
      <c r="AJ1564" s="11" t="s">
        <v>1483</v>
      </c>
      <c r="AQ1564" s="1">
        <f t="shared" si="286"/>
        <v>552</v>
      </c>
      <c r="AR1564" s="1">
        <f t="shared" si="287"/>
        <v>388</v>
      </c>
      <c r="AS1564" s="1">
        <v>164</v>
      </c>
    </row>
    <row r="1565" spans="1:45" hidden="1" outlineLevel="1">
      <c r="A1565" t="s">
        <v>572</v>
      </c>
      <c r="B1565" s="11" t="s">
        <v>1927</v>
      </c>
      <c r="E1565" s="1">
        <v>4585</v>
      </c>
      <c r="G1565" s="1">
        <v>2896</v>
      </c>
      <c r="H1565" s="1">
        <v>2876</v>
      </c>
      <c r="I1565" s="2"/>
      <c r="J1565" s="2">
        <f t="shared" si="288"/>
        <v>0.62726281352235547</v>
      </c>
      <c r="AA1565" t="s">
        <v>2975</v>
      </c>
      <c r="AE1565" s="44">
        <v>50</v>
      </c>
      <c r="AF1565" s="46">
        <v>7</v>
      </c>
      <c r="AG1565" s="46">
        <v>90</v>
      </c>
      <c r="AH1565" s="50">
        <v>85150</v>
      </c>
      <c r="AI1565" s="50">
        <f t="shared" si="289"/>
        <v>50007</v>
      </c>
      <c r="AJ1565" s="11" t="s">
        <v>905</v>
      </c>
      <c r="AQ1565" s="1">
        <f t="shared" si="286"/>
        <v>2896</v>
      </c>
      <c r="AR1565" s="1">
        <f t="shared" si="287"/>
        <v>2113</v>
      </c>
      <c r="AS1565" s="1">
        <v>783</v>
      </c>
    </row>
    <row r="1566" spans="1:45" hidden="1" outlineLevel="1">
      <c r="A1566" t="s">
        <v>2433</v>
      </c>
      <c r="B1566" s="11" t="s">
        <v>1927</v>
      </c>
      <c r="E1566" s="1">
        <v>1023</v>
      </c>
      <c r="G1566" s="1">
        <v>811</v>
      </c>
      <c r="H1566" s="1">
        <v>810</v>
      </c>
      <c r="I1566" s="2"/>
      <c r="J1566" s="2">
        <f t="shared" si="288"/>
        <v>0.7917888563049853</v>
      </c>
      <c r="AA1566" t="s">
        <v>2904</v>
      </c>
      <c r="AE1566" s="44">
        <v>50</v>
      </c>
      <c r="AF1566" s="46">
        <v>15</v>
      </c>
      <c r="AG1566" s="46">
        <v>50</v>
      </c>
      <c r="AH1566" s="50">
        <v>85375</v>
      </c>
      <c r="AI1566" s="50">
        <f t="shared" si="289"/>
        <v>50015</v>
      </c>
      <c r="AJ1566" s="11" t="s">
        <v>1483</v>
      </c>
      <c r="AQ1566" s="1">
        <f t="shared" si="286"/>
        <v>811</v>
      </c>
      <c r="AR1566" s="1">
        <f t="shared" si="287"/>
        <v>604</v>
      </c>
      <c r="AS1566" s="1">
        <v>207</v>
      </c>
    </row>
    <row r="1567" spans="1:45" hidden="1" outlineLevel="1">
      <c r="A1567" t="s">
        <v>874</v>
      </c>
      <c r="B1567" s="11" t="s">
        <v>1927</v>
      </c>
      <c r="E1567" s="1">
        <v>726</v>
      </c>
      <c r="G1567" s="1">
        <v>540</v>
      </c>
      <c r="H1567" s="1">
        <v>539</v>
      </c>
      <c r="I1567" s="2"/>
      <c r="J1567" s="2">
        <f t="shared" si="288"/>
        <v>0.74242424242424243</v>
      </c>
      <c r="AA1567" t="s">
        <v>659</v>
      </c>
      <c r="AE1567" s="44">
        <v>50</v>
      </c>
      <c r="AF1567" s="46">
        <v>23</v>
      </c>
      <c r="AG1567" s="46">
        <v>95</v>
      </c>
      <c r="AH1567" s="50">
        <v>85525</v>
      </c>
      <c r="AI1567" s="50">
        <f t="shared" si="289"/>
        <v>50023</v>
      </c>
      <c r="AJ1567" s="11" t="s">
        <v>1483</v>
      </c>
      <c r="AQ1567" s="1">
        <f t="shared" si="286"/>
        <v>540</v>
      </c>
      <c r="AR1567" s="1">
        <f t="shared" si="287"/>
        <v>409</v>
      </c>
      <c r="AS1567" s="1">
        <v>131</v>
      </c>
    </row>
    <row r="1568" spans="1:45" hidden="1" outlineLevel="1">
      <c r="A1568" t="s">
        <v>1906</v>
      </c>
      <c r="B1568" s="11" t="s">
        <v>1927</v>
      </c>
      <c r="E1568" s="1">
        <v>308</v>
      </c>
      <c r="G1568" s="1">
        <v>205</v>
      </c>
      <c r="H1568" s="1">
        <v>203</v>
      </c>
      <c r="I1568" s="2"/>
      <c r="J1568" s="2">
        <f t="shared" si="288"/>
        <v>0.65909090909090906</v>
      </c>
      <c r="AA1568" t="s">
        <v>989</v>
      </c>
      <c r="AE1568" s="44">
        <v>50</v>
      </c>
      <c r="AF1568" s="46">
        <v>3</v>
      </c>
      <c r="AG1568" s="46">
        <v>80</v>
      </c>
      <c r="AH1568" s="50">
        <v>85675</v>
      </c>
      <c r="AI1568" s="50">
        <f t="shared" si="289"/>
        <v>50003</v>
      </c>
      <c r="AJ1568" s="11" t="s">
        <v>1483</v>
      </c>
      <c r="AQ1568" s="1">
        <f t="shared" si="286"/>
        <v>205</v>
      </c>
      <c r="AR1568" s="1">
        <f t="shared" si="287"/>
        <v>152</v>
      </c>
      <c r="AS1568" s="1">
        <v>53</v>
      </c>
    </row>
    <row r="1569" spans="1:45" hidden="1" outlineLevel="1">
      <c r="A1569" t="s">
        <v>1659</v>
      </c>
      <c r="B1569" s="11" t="s">
        <v>1927</v>
      </c>
      <c r="E1569" s="1">
        <v>2831</v>
      </c>
      <c r="G1569" s="1">
        <v>2058</v>
      </c>
      <c r="H1569" s="1">
        <v>2024</v>
      </c>
      <c r="I1569" s="2"/>
      <c r="J1569" s="2">
        <f t="shared" si="288"/>
        <v>0.7149417167078771</v>
      </c>
      <c r="AA1569" t="s">
        <v>2459</v>
      </c>
      <c r="AE1569" s="44">
        <v>50</v>
      </c>
      <c r="AF1569" s="46">
        <v>27</v>
      </c>
      <c r="AG1569" s="46">
        <v>120</v>
      </c>
      <c r="AH1569" s="50">
        <v>85975</v>
      </c>
      <c r="AI1569" s="50">
        <f t="shared" si="289"/>
        <v>50027</v>
      </c>
      <c r="AJ1569" s="11" t="s">
        <v>1483</v>
      </c>
      <c r="AQ1569" s="1">
        <f t="shared" si="286"/>
        <v>2058</v>
      </c>
      <c r="AR1569" s="1">
        <f t="shared" si="287"/>
        <v>1472</v>
      </c>
      <c r="AS1569" s="1">
        <v>586</v>
      </c>
    </row>
    <row r="1570" spans="1:45" hidden="1" outlineLevel="1">
      <c r="A1570" t="s">
        <v>1347</v>
      </c>
      <c r="B1570" s="11" t="s">
        <v>1927</v>
      </c>
      <c r="E1570" s="1">
        <v>710</v>
      </c>
      <c r="G1570" s="1">
        <v>583</v>
      </c>
      <c r="H1570" s="1">
        <v>578</v>
      </c>
      <c r="I1570" s="2"/>
      <c r="J1570" s="2">
        <f t="shared" si="288"/>
        <v>0.81408450704225355</v>
      </c>
      <c r="AA1570" t="s">
        <v>659</v>
      </c>
      <c r="AE1570" s="44">
        <v>50</v>
      </c>
      <c r="AF1570" s="46">
        <v>23</v>
      </c>
      <c r="AG1570" s="46">
        <v>100</v>
      </c>
      <c r="AH1570" s="50">
        <v>86125</v>
      </c>
      <c r="AI1570" s="50">
        <f t="shared" si="289"/>
        <v>50023</v>
      </c>
      <c r="AJ1570" s="11" t="s">
        <v>1483</v>
      </c>
      <c r="AQ1570" s="1">
        <f t="shared" si="286"/>
        <v>583</v>
      </c>
      <c r="AR1570" s="1">
        <f t="shared" si="287"/>
        <v>473</v>
      </c>
      <c r="AS1570" s="1">
        <v>110</v>
      </c>
    </row>
    <row r="1571" spans="1:45" collapsed="1">
      <c r="A1571" t="s">
        <v>556</v>
      </c>
      <c r="B1571" s="11" t="s">
        <v>541</v>
      </c>
      <c r="E1571" s="1">
        <f>SUM(E1325:E1570)</f>
        <v>454466</v>
      </c>
      <c r="G1571" s="1">
        <f>SUM(G1325:G1570)</f>
        <v>327301</v>
      </c>
      <c r="H1571" s="1">
        <v>325046</v>
      </c>
      <c r="I1571" s="2"/>
      <c r="J1571" s="2">
        <f t="shared" si="288"/>
        <v>0.71522622154352578</v>
      </c>
      <c r="AE1571" s="44">
        <v>50</v>
      </c>
      <c r="AI1571" s="44">
        <v>50</v>
      </c>
      <c r="AJ1571" s="11" t="s">
        <v>678</v>
      </c>
      <c r="AQ1571" s="1">
        <f t="shared" ref="AQ1571:AS1571" si="290">SUM(AQ1325:AQ1570)</f>
        <v>327301</v>
      </c>
      <c r="AR1571" s="1">
        <f t="shared" si="290"/>
        <v>232633</v>
      </c>
      <c r="AS1571" s="1">
        <f t="shared" si="290"/>
        <v>94668</v>
      </c>
    </row>
    <row r="1572" spans="1:45">
      <c r="B1572" s="11"/>
      <c r="H1572" s="1"/>
      <c r="I1572" s="2"/>
      <c r="J1572" s="2"/>
    </row>
    <row r="1573" spans="1:45">
      <c r="B1573" s="11"/>
    </row>
    <row r="1574" spans="1:45">
      <c r="A1574" s="24" t="s">
        <v>413</v>
      </c>
    </row>
    <row r="1575" spans="1:45" hidden="1" outlineLevel="1">
      <c r="A1575" s="24" t="s">
        <v>1150</v>
      </c>
    </row>
    <row r="1576" spans="1:45" hidden="1" outlineLevel="1">
      <c r="A1576" t="s">
        <v>2943</v>
      </c>
      <c r="B1576" s="11"/>
      <c r="C1576" s="1">
        <v>12</v>
      </c>
      <c r="D1576" s="1">
        <v>11</v>
      </c>
      <c r="E1576" s="1">
        <v>0</v>
      </c>
      <c r="AA1576" t="s">
        <v>184</v>
      </c>
      <c r="AE1576" s="44">
        <v>33</v>
      </c>
      <c r="AF1576" s="46">
        <v>7</v>
      </c>
      <c r="AG1576" s="46">
        <v>5</v>
      </c>
      <c r="AH1576" s="50">
        <v>2420</v>
      </c>
      <c r="AI1576" s="50">
        <f t="shared" ref="AI1576:AI1639" si="291">AE1576*1000+AF1576</f>
        <v>33007</v>
      </c>
      <c r="AJ1576" t="s">
        <v>1239</v>
      </c>
    </row>
    <row r="1577" spans="1:45" hidden="1" outlineLevel="1">
      <c r="A1577" t="s">
        <v>2911</v>
      </c>
      <c r="B1577" s="11"/>
      <c r="C1577" s="1">
        <v>0</v>
      </c>
      <c r="D1577" s="1">
        <v>0</v>
      </c>
      <c r="E1577" s="1">
        <v>0</v>
      </c>
      <c r="AA1577" t="s">
        <v>184</v>
      </c>
      <c r="AE1577" s="44">
        <v>33</v>
      </c>
      <c r="AF1577" s="46">
        <v>7</v>
      </c>
      <c r="AG1577" s="46">
        <v>10</v>
      </c>
      <c r="AH1577" s="50">
        <v>4100</v>
      </c>
      <c r="AI1577" s="50">
        <f t="shared" si="291"/>
        <v>33007</v>
      </c>
      <c r="AJ1577" t="s">
        <v>1239</v>
      </c>
    </row>
    <row r="1578" spans="1:45" hidden="1" outlineLevel="1">
      <c r="A1578" t="s">
        <v>3091</v>
      </c>
      <c r="B1578" s="11"/>
      <c r="C1578" s="1">
        <v>4</v>
      </c>
      <c r="D1578" s="1">
        <v>4</v>
      </c>
      <c r="E1578" s="1">
        <v>0</v>
      </c>
      <c r="AA1578" t="s">
        <v>184</v>
      </c>
      <c r="AE1578" s="44">
        <v>33</v>
      </c>
      <c r="AF1578" s="46">
        <v>7</v>
      </c>
      <c r="AG1578" s="46">
        <v>15</v>
      </c>
      <c r="AH1578" s="50">
        <v>4260</v>
      </c>
      <c r="AI1578" s="50">
        <f t="shared" si="291"/>
        <v>33007</v>
      </c>
      <c r="AJ1578" t="s">
        <v>1089</v>
      </c>
    </row>
    <row r="1579" spans="1:45" hidden="1" outlineLevel="1">
      <c r="A1579" t="s">
        <v>2246</v>
      </c>
      <c r="B1579" s="11"/>
      <c r="C1579" s="1">
        <v>0</v>
      </c>
      <c r="D1579" s="1">
        <v>0</v>
      </c>
      <c r="E1579" s="1">
        <v>0</v>
      </c>
      <c r="AA1579" t="s">
        <v>184</v>
      </c>
      <c r="AE1579" s="44">
        <v>33</v>
      </c>
      <c r="AF1579" s="46">
        <v>7</v>
      </c>
      <c r="AG1579" s="46">
        <v>35</v>
      </c>
      <c r="AH1579" s="50">
        <v>11220</v>
      </c>
      <c r="AI1579" s="50">
        <f t="shared" si="291"/>
        <v>33007</v>
      </c>
      <c r="AJ1579" t="s">
        <v>1089</v>
      </c>
    </row>
    <row r="1580" spans="1:45" hidden="1" outlineLevel="1">
      <c r="A1580" t="s">
        <v>2085</v>
      </c>
      <c r="B1580" s="11"/>
      <c r="C1580" s="1">
        <v>0</v>
      </c>
      <c r="D1580" s="1">
        <v>0</v>
      </c>
      <c r="E1580" s="1">
        <v>0</v>
      </c>
      <c r="AA1580" t="s">
        <v>184</v>
      </c>
      <c r="AE1580" s="44">
        <v>33</v>
      </c>
      <c r="AF1580" s="46">
        <v>7</v>
      </c>
      <c r="AG1580" s="46">
        <v>55</v>
      </c>
      <c r="AH1580" s="50">
        <v>16100</v>
      </c>
      <c r="AI1580" s="50">
        <f t="shared" si="291"/>
        <v>33007</v>
      </c>
      <c r="AJ1580" t="s">
        <v>1089</v>
      </c>
    </row>
    <row r="1581" spans="1:45" hidden="1" outlineLevel="1">
      <c r="A1581" t="s">
        <v>3032</v>
      </c>
      <c r="B1581" s="11"/>
      <c r="C1581" s="1">
        <v>0</v>
      </c>
      <c r="D1581" s="1">
        <v>0</v>
      </c>
      <c r="E1581" s="1">
        <v>0</v>
      </c>
      <c r="AA1581" t="s">
        <v>184</v>
      </c>
      <c r="AE1581" s="44">
        <v>33</v>
      </c>
      <c r="AF1581" s="46">
        <v>7</v>
      </c>
      <c r="AG1581" s="46">
        <v>60</v>
      </c>
      <c r="AH1581" s="50">
        <v>16660</v>
      </c>
      <c r="AI1581" s="50">
        <f t="shared" si="291"/>
        <v>33007</v>
      </c>
      <c r="AJ1581" t="s">
        <v>1239</v>
      </c>
    </row>
    <row r="1582" spans="1:45" hidden="1" outlineLevel="1">
      <c r="A1582" t="s">
        <v>2429</v>
      </c>
      <c r="B1582" s="11"/>
      <c r="C1582" s="1">
        <v>0</v>
      </c>
      <c r="D1582" s="1">
        <v>0</v>
      </c>
      <c r="E1582" s="1">
        <v>0</v>
      </c>
      <c r="AA1582" t="s">
        <v>184</v>
      </c>
      <c r="AE1582" s="44">
        <v>33</v>
      </c>
      <c r="AF1582" s="46">
        <v>7</v>
      </c>
      <c r="AG1582" s="46">
        <v>70</v>
      </c>
      <c r="AH1582" s="50">
        <v>18340</v>
      </c>
      <c r="AI1582" s="50">
        <f t="shared" si="291"/>
        <v>33007</v>
      </c>
      <c r="AJ1582" t="s">
        <v>1239</v>
      </c>
    </row>
    <row r="1583" spans="1:45" hidden="1" outlineLevel="1">
      <c r="A1583" t="s">
        <v>2742</v>
      </c>
      <c r="B1583" s="11"/>
      <c r="C1583" s="1">
        <v>1</v>
      </c>
      <c r="D1583" s="1">
        <v>1</v>
      </c>
      <c r="E1583" s="1">
        <v>0</v>
      </c>
      <c r="AA1583" t="s">
        <v>184</v>
      </c>
      <c r="AE1583" s="44">
        <v>33</v>
      </c>
      <c r="AF1583" s="46">
        <v>7</v>
      </c>
      <c r="AG1583" s="46">
        <v>90</v>
      </c>
      <c r="AH1583" s="50">
        <v>25180</v>
      </c>
      <c r="AI1583" s="50">
        <f t="shared" si="291"/>
        <v>33007</v>
      </c>
      <c r="AJ1583" t="s">
        <v>640</v>
      </c>
    </row>
    <row r="1584" spans="1:45" hidden="1" outlineLevel="1">
      <c r="A1584" t="s">
        <v>2568</v>
      </c>
      <c r="B1584" s="11"/>
      <c r="C1584" s="1">
        <v>0</v>
      </c>
      <c r="D1584" s="1">
        <v>0</v>
      </c>
      <c r="E1584" s="1">
        <v>0</v>
      </c>
      <c r="AA1584" t="s">
        <v>184</v>
      </c>
      <c r="AE1584" s="44">
        <v>33</v>
      </c>
      <c r="AF1584" s="46">
        <v>7</v>
      </c>
      <c r="AG1584" s="46">
        <v>105</v>
      </c>
      <c r="AH1584" s="50">
        <v>32420</v>
      </c>
      <c r="AI1584" s="50">
        <f t="shared" si="291"/>
        <v>33007</v>
      </c>
      <c r="AJ1584" t="s">
        <v>1089</v>
      </c>
    </row>
    <row r="1585" spans="1:36" hidden="1" outlineLevel="1">
      <c r="A1585" t="s">
        <v>2799</v>
      </c>
      <c r="B1585" s="11"/>
      <c r="C1585" s="1">
        <v>0</v>
      </c>
      <c r="D1585" s="1">
        <v>0</v>
      </c>
      <c r="E1585" s="1">
        <v>0</v>
      </c>
      <c r="AA1585" t="s">
        <v>184</v>
      </c>
      <c r="AE1585" s="44">
        <v>33</v>
      </c>
      <c r="AF1585" s="46">
        <v>7</v>
      </c>
      <c r="AG1585" s="46">
        <v>115</v>
      </c>
      <c r="AH1585" s="50">
        <v>39940</v>
      </c>
      <c r="AI1585" s="50">
        <f t="shared" si="291"/>
        <v>33007</v>
      </c>
      <c r="AJ1585" t="s">
        <v>1407</v>
      </c>
    </row>
    <row r="1586" spans="1:36" hidden="1" outlineLevel="1">
      <c r="A1586" t="s">
        <v>2094</v>
      </c>
      <c r="B1586" s="11"/>
      <c r="C1586" s="1">
        <v>3</v>
      </c>
      <c r="D1586" s="1">
        <v>3</v>
      </c>
      <c r="E1586" s="1">
        <v>0</v>
      </c>
      <c r="AA1586" t="s">
        <v>1828</v>
      </c>
      <c r="AE1586" s="44">
        <v>33</v>
      </c>
      <c r="AF1586" s="46">
        <v>9</v>
      </c>
      <c r="AG1586" s="46">
        <v>127</v>
      </c>
      <c r="AH1586" s="50">
        <v>42820</v>
      </c>
      <c r="AI1586" s="50">
        <f t="shared" si="291"/>
        <v>33009</v>
      </c>
      <c r="AJ1586" t="s">
        <v>1483</v>
      </c>
    </row>
    <row r="1587" spans="1:36" hidden="1" outlineLevel="1">
      <c r="A1587" t="s">
        <v>3000</v>
      </c>
      <c r="B1587" s="11"/>
      <c r="C1587" s="1">
        <v>0</v>
      </c>
      <c r="D1587" s="1">
        <v>0</v>
      </c>
      <c r="E1587" s="1">
        <v>0</v>
      </c>
      <c r="AA1587" t="s">
        <v>184</v>
      </c>
      <c r="AE1587" s="44">
        <v>33</v>
      </c>
      <c r="AF1587" s="46">
        <v>7</v>
      </c>
      <c r="AG1587" s="46">
        <v>125</v>
      </c>
      <c r="AH1587" s="50">
        <v>43620</v>
      </c>
      <c r="AI1587" s="50">
        <f t="shared" si="291"/>
        <v>33007</v>
      </c>
      <c r="AJ1587" t="s">
        <v>1239</v>
      </c>
    </row>
    <row r="1588" spans="1:36" hidden="1" outlineLevel="1">
      <c r="A1588" t="s">
        <v>2716</v>
      </c>
      <c r="B1588" s="11"/>
      <c r="C1588" s="1">
        <v>0</v>
      </c>
      <c r="D1588" s="1">
        <v>0</v>
      </c>
      <c r="E1588" s="1">
        <v>0</v>
      </c>
      <c r="AA1588" t="s">
        <v>184</v>
      </c>
      <c r="AE1588" s="44">
        <v>33</v>
      </c>
      <c r="AF1588" s="46">
        <v>7</v>
      </c>
      <c r="AG1588" s="46">
        <v>130</v>
      </c>
      <c r="AH1588" s="50">
        <v>46020</v>
      </c>
      <c r="AI1588" s="50">
        <f t="shared" si="291"/>
        <v>33007</v>
      </c>
      <c r="AJ1588" t="s">
        <v>640</v>
      </c>
    </row>
    <row r="1589" spans="1:36" hidden="1" outlineLevel="1">
      <c r="A1589" t="s">
        <v>2796</v>
      </c>
      <c r="B1589" s="11"/>
      <c r="C1589" s="1">
        <v>5</v>
      </c>
      <c r="D1589" s="1">
        <v>5</v>
      </c>
      <c r="E1589" s="1">
        <v>0</v>
      </c>
      <c r="AA1589" t="s">
        <v>184</v>
      </c>
      <c r="AE1589" s="44">
        <v>33</v>
      </c>
      <c r="AF1589" s="46">
        <v>7</v>
      </c>
      <c r="AG1589" s="46">
        <v>150</v>
      </c>
      <c r="AH1589" s="50">
        <v>57860</v>
      </c>
      <c r="AI1589" s="50">
        <f t="shared" si="291"/>
        <v>33007</v>
      </c>
      <c r="AJ1589" t="s">
        <v>1407</v>
      </c>
    </row>
    <row r="1590" spans="1:36" hidden="1" outlineLevel="1">
      <c r="A1590" t="s">
        <v>2512</v>
      </c>
      <c r="B1590" s="11"/>
      <c r="C1590" s="1">
        <v>0</v>
      </c>
      <c r="D1590" s="1">
        <v>0</v>
      </c>
      <c r="E1590" s="1">
        <v>1</v>
      </c>
      <c r="AA1590" t="s">
        <v>184</v>
      </c>
      <c r="AE1590" s="44">
        <v>33</v>
      </c>
      <c r="AF1590" s="46">
        <v>7</v>
      </c>
      <c r="AG1590" s="46">
        <v>170</v>
      </c>
      <c r="AH1590" s="50">
        <v>67860</v>
      </c>
      <c r="AI1590" s="50">
        <f t="shared" si="291"/>
        <v>33007</v>
      </c>
      <c r="AJ1590" t="s">
        <v>1089</v>
      </c>
    </row>
    <row r="1591" spans="1:36" hidden="1" outlineLevel="1">
      <c r="A1591" t="s">
        <v>1971</v>
      </c>
      <c r="B1591" s="11"/>
      <c r="C1591" s="1">
        <v>0</v>
      </c>
      <c r="D1591" s="1">
        <v>0</v>
      </c>
      <c r="E1591" s="1">
        <v>0</v>
      </c>
      <c r="AA1591" t="s">
        <v>184</v>
      </c>
      <c r="AE1591" s="44">
        <v>33</v>
      </c>
      <c r="AF1591" s="46">
        <v>7</v>
      </c>
      <c r="AG1591" s="46">
        <v>175</v>
      </c>
      <c r="AH1591" s="50">
        <v>68500</v>
      </c>
      <c r="AI1591" s="50">
        <f t="shared" si="291"/>
        <v>33007</v>
      </c>
      <c r="AJ1591" t="s">
        <v>1239</v>
      </c>
    </row>
    <row r="1592" spans="1:36" hidden="1" outlineLevel="1">
      <c r="A1592" t="s">
        <v>2699</v>
      </c>
      <c r="B1592" s="11"/>
      <c r="C1592" s="1">
        <v>2</v>
      </c>
      <c r="D1592" s="1">
        <v>2</v>
      </c>
      <c r="E1592" s="1">
        <v>0</v>
      </c>
      <c r="AA1592" t="s">
        <v>184</v>
      </c>
      <c r="AE1592" s="44">
        <v>33</v>
      </c>
      <c r="AF1592" s="46">
        <v>7</v>
      </c>
      <c r="AG1592" s="46">
        <v>200</v>
      </c>
      <c r="AH1592" s="50">
        <v>74500</v>
      </c>
      <c r="AI1592" s="50">
        <f t="shared" si="291"/>
        <v>33007</v>
      </c>
      <c r="AJ1592" t="s">
        <v>1407</v>
      </c>
    </row>
    <row r="1593" spans="1:36" hidden="1" outlineLevel="1">
      <c r="A1593" t="s">
        <v>1837</v>
      </c>
      <c r="B1593" s="11"/>
      <c r="C1593" s="1">
        <v>0</v>
      </c>
      <c r="D1593" s="1">
        <v>0</v>
      </c>
      <c r="E1593" s="1">
        <v>0</v>
      </c>
      <c r="AA1593" t="s">
        <v>184</v>
      </c>
      <c r="AE1593" s="44">
        <v>33</v>
      </c>
      <c r="AF1593" s="46">
        <v>7</v>
      </c>
      <c r="AG1593" s="46">
        <v>205</v>
      </c>
      <c r="AH1593" s="50">
        <v>76580</v>
      </c>
      <c r="AI1593" s="50">
        <f t="shared" si="291"/>
        <v>33007</v>
      </c>
      <c r="AJ1593" t="s">
        <v>1089</v>
      </c>
    </row>
    <row r="1594" spans="1:36" hidden="1" outlineLevel="1">
      <c r="B1594" s="11"/>
    </row>
    <row r="1595" spans="1:36" hidden="1" outlineLevel="1">
      <c r="A1595" s="24" t="s">
        <v>556</v>
      </c>
    </row>
    <row r="1596" spans="1:36" hidden="1" outlineLevel="1">
      <c r="A1596" t="s">
        <v>2122</v>
      </c>
      <c r="C1596" s="1">
        <v>8</v>
      </c>
      <c r="D1596" s="1">
        <v>6</v>
      </c>
      <c r="AA1596" t="s">
        <v>749</v>
      </c>
      <c r="AE1596" s="44">
        <v>50</v>
      </c>
      <c r="AF1596" s="46">
        <v>9</v>
      </c>
      <c r="AG1596" s="46">
        <v>5</v>
      </c>
      <c r="AH1596" s="50">
        <v>2125</v>
      </c>
      <c r="AI1596" s="50">
        <f t="shared" si="291"/>
        <v>50009</v>
      </c>
      <c r="AJ1596" t="s">
        <v>1483</v>
      </c>
    </row>
    <row r="1597" spans="1:36" hidden="1" outlineLevel="1">
      <c r="A1597" t="s">
        <v>2165</v>
      </c>
      <c r="C1597" s="1">
        <v>0</v>
      </c>
      <c r="D1597" s="1">
        <v>0</v>
      </c>
      <c r="AA1597" t="s">
        <v>749</v>
      </c>
      <c r="AE1597" s="44">
        <v>50</v>
      </c>
      <c r="AF1597" s="46">
        <v>9</v>
      </c>
      <c r="AG1597" s="46">
        <v>10</v>
      </c>
      <c r="AH1597" s="50">
        <v>2162</v>
      </c>
      <c r="AI1597" s="50">
        <f t="shared" si="291"/>
        <v>50009</v>
      </c>
      <c r="AJ1597" t="s">
        <v>686</v>
      </c>
    </row>
    <row r="1598" spans="1:36" hidden="1" outlineLevel="1">
      <c r="A1598" t="s">
        <v>2997</v>
      </c>
      <c r="C1598" s="1">
        <v>12</v>
      </c>
      <c r="D1598" s="1">
        <v>11</v>
      </c>
      <c r="AA1598" t="s">
        <v>2975</v>
      </c>
      <c r="AE1598" s="44">
        <v>50</v>
      </c>
      <c r="AF1598" s="46">
        <v>7</v>
      </c>
      <c r="AG1598" s="46">
        <v>10</v>
      </c>
      <c r="AH1598" s="50">
        <v>10300</v>
      </c>
      <c r="AI1598" s="50">
        <f t="shared" si="291"/>
        <v>50007</v>
      </c>
      <c r="AJ1598" t="s">
        <v>686</v>
      </c>
    </row>
    <row r="1599" spans="1:36" hidden="1" outlineLevel="1">
      <c r="A1599" t="s">
        <v>2224</v>
      </c>
      <c r="C1599" s="1">
        <v>33</v>
      </c>
      <c r="D1599" s="1">
        <v>26</v>
      </c>
      <c r="AA1599" t="s">
        <v>749</v>
      </c>
      <c r="AE1599" s="44">
        <v>50</v>
      </c>
      <c r="AF1599" s="46">
        <v>9</v>
      </c>
      <c r="AG1599" s="46">
        <v>45</v>
      </c>
      <c r="AH1599" s="50">
        <v>25975</v>
      </c>
      <c r="AI1599" s="50">
        <f t="shared" si="291"/>
        <v>50009</v>
      </c>
      <c r="AJ1599" t="s">
        <v>1483</v>
      </c>
    </row>
    <row r="1600" spans="1:36" hidden="1" outlineLevel="1">
      <c r="A1600" t="s">
        <v>3070</v>
      </c>
      <c r="C1600" s="1">
        <v>16</v>
      </c>
      <c r="D1600" s="1">
        <v>12</v>
      </c>
      <c r="AA1600" t="s">
        <v>989</v>
      </c>
      <c r="AE1600" s="44">
        <v>50</v>
      </c>
      <c r="AF1600" s="46">
        <v>3</v>
      </c>
      <c r="AG1600" s="46">
        <v>18</v>
      </c>
      <c r="AH1600" s="50">
        <v>27962</v>
      </c>
      <c r="AI1600" s="50">
        <f t="shared" si="291"/>
        <v>50003</v>
      </c>
      <c r="AJ1600" t="s">
        <v>1483</v>
      </c>
    </row>
    <row r="1601" spans="1:36" hidden="1" outlineLevel="1">
      <c r="A1601" t="s">
        <v>3069</v>
      </c>
      <c r="C1601" s="1">
        <v>0</v>
      </c>
      <c r="D1601" s="1">
        <v>0</v>
      </c>
      <c r="AA1601" t="s">
        <v>749</v>
      </c>
      <c r="AE1601" s="44">
        <v>50</v>
      </c>
      <c r="AF1601" s="46">
        <v>9</v>
      </c>
      <c r="AG1601" s="46">
        <v>65</v>
      </c>
      <c r="AH1601" s="50">
        <v>39775</v>
      </c>
      <c r="AI1601" s="50">
        <f t="shared" si="291"/>
        <v>50009</v>
      </c>
      <c r="AJ1601" t="s">
        <v>1483</v>
      </c>
    </row>
    <row r="1602" spans="1:36" hidden="1" outlineLevel="1">
      <c r="A1602" t="s">
        <v>3055</v>
      </c>
      <c r="C1602" s="1">
        <v>5</v>
      </c>
      <c r="D1602" s="1">
        <v>3</v>
      </c>
      <c r="AA1602" t="s">
        <v>2334</v>
      </c>
      <c r="AE1602" s="44">
        <v>50</v>
      </c>
      <c r="AF1602" s="46">
        <v>25</v>
      </c>
      <c r="AG1602" s="46">
        <v>73</v>
      </c>
      <c r="AH1602" s="50">
        <v>65762</v>
      </c>
      <c r="AI1602" s="50">
        <f t="shared" si="291"/>
        <v>50025</v>
      </c>
      <c r="AJ1602" t="s">
        <v>1483</v>
      </c>
    </row>
    <row r="1603" spans="1:36" hidden="1" outlineLevel="1">
      <c r="A1603" t="s">
        <v>2612</v>
      </c>
      <c r="C1603" s="1">
        <v>0</v>
      </c>
      <c r="D1603" s="1">
        <v>0</v>
      </c>
      <c r="AA1603" t="s">
        <v>749</v>
      </c>
      <c r="AE1603" s="44">
        <v>50</v>
      </c>
      <c r="AF1603" s="46">
        <v>9</v>
      </c>
      <c r="AG1603" s="46">
        <v>90</v>
      </c>
      <c r="AH1603" s="50">
        <v>76337</v>
      </c>
      <c r="AI1603" s="50">
        <f t="shared" si="291"/>
        <v>50009</v>
      </c>
      <c r="AJ1603" t="s">
        <v>1239</v>
      </c>
    </row>
    <row r="1604" spans="1:36" hidden="1" outlineLevel="1">
      <c r="A1604" t="s">
        <v>2973</v>
      </c>
      <c r="C1604" s="1">
        <v>10</v>
      </c>
      <c r="D1604" s="1">
        <v>8</v>
      </c>
      <c r="AA1604" t="s">
        <v>749</v>
      </c>
      <c r="AE1604" s="44">
        <v>50</v>
      </c>
      <c r="AF1604" s="46">
        <v>9</v>
      </c>
      <c r="AG1604" s="46">
        <v>95</v>
      </c>
      <c r="AH1604" s="50">
        <v>76562</v>
      </c>
      <c r="AI1604" s="50">
        <f t="shared" si="291"/>
        <v>50009</v>
      </c>
      <c r="AJ1604" t="s">
        <v>686</v>
      </c>
    </row>
    <row r="1605" spans="1:36" hidden="1" outlineLevel="1"/>
    <row r="1606" spans="1:36" hidden="1" outlineLevel="1">
      <c r="A1606" s="24" t="s">
        <v>2972</v>
      </c>
    </row>
    <row r="1607" spans="1:36" hidden="1" outlineLevel="1">
      <c r="A1607" s="11"/>
      <c r="B1607" s="11"/>
      <c r="C1607" s="26"/>
      <c r="D1607" s="26"/>
      <c r="E1607" s="26"/>
      <c r="F1607" s="26"/>
      <c r="G1607" s="26"/>
      <c r="AA1607" s="11"/>
      <c r="AB1607" s="11"/>
      <c r="AJ1607" s="11"/>
    </row>
    <row r="1608" spans="1:36" hidden="1" outlineLevel="1">
      <c r="A1608" t="s">
        <v>2443</v>
      </c>
      <c r="C1608" s="1">
        <v>253</v>
      </c>
      <c r="D1608" s="1">
        <v>187</v>
      </c>
      <c r="AA1608" s="30" t="s">
        <v>2472</v>
      </c>
      <c r="AB1608" s="30"/>
      <c r="AE1608" s="44">
        <v>23</v>
      </c>
      <c r="AF1608" s="46">
        <v>19</v>
      </c>
      <c r="AG1608" s="46">
        <v>7</v>
      </c>
      <c r="AH1608" s="50">
        <v>1500</v>
      </c>
      <c r="AI1608" s="50">
        <f t="shared" si="291"/>
        <v>23019</v>
      </c>
      <c r="AJ1608" t="s">
        <v>604</v>
      </c>
    </row>
    <row r="1609" spans="1:36" hidden="1" outlineLevel="1">
      <c r="A1609" t="s">
        <v>3034</v>
      </c>
      <c r="C1609" s="1">
        <v>83</v>
      </c>
      <c r="D1609" s="1">
        <v>66</v>
      </c>
      <c r="AA1609" s="30" t="s">
        <v>1767</v>
      </c>
      <c r="AB1609" s="30"/>
      <c r="AE1609" s="44">
        <v>23</v>
      </c>
      <c r="AF1609" s="46">
        <v>21</v>
      </c>
      <c r="AG1609" s="46">
        <v>20</v>
      </c>
      <c r="AH1609" s="50">
        <v>5560</v>
      </c>
      <c r="AI1609" s="50">
        <f t="shared" si="291"/>
        <v>23021</v>
      </c>
      <c r="AJ1609" t="s">
        <v>604</v>
      </c>
    </row>
    <row r="1610" spans="1:36" hidden="1" outlineLevel="1">
      <c r="A1610" t="s">
        <v>1990</v>
      </c>
      <c r="C1610" s="1">
        <v>95</v>
      </c>
      <c r="D1610" s="1">
        <v>84</v>
      </c>
      <c r="AA1610" s="30" t="s">
        <v>2692</v>
      </c>
      <c r="AB1610" s="30"/>
      <c r="AE1610" s="44">
        <v>23</v>
      </c>
      <c r="AF1610" s="46">
        <v>3</v>
      </c>
      <c r="AG1610" s="46">
        <v>57</v>
      </c>
      <c r="AH1610" s="50">
        <v>11785</v>
      </c>
      <c r="AI1610" s="50">
        <f t="shared" si="291"/>
        <v>23003</v>
      </c>
      <c r="AJ1610" t="s">
        <v>604</v>
      </c>
    </row>
    <row r="1611" spans="1:36" hidden="1" outlineLevel="1">
      <c r="A1611" t="s">
        <v>2947</v>
      </c>
      <c r="C1611" s="1">
        <v>138</v>
      </c>
      <c r="D1611" s="1">
        <v>105</v>
      </c>
      <c r="AA1611" s="30" t="s">
        <v>721</v>
      </c>
      <c r="AB1611" s="30"/>
      <c r="AE1611" s="44">
        <v>23</v>
      </c>
      <c r="AF1611" s="46">
        <v>9</v>
      </c>
      <c r="AG1611" s="46">
        <v>42</v>
      </c>
      <c r="AH1611" s="50">
        <v>11800</v>
      </c>
      <c r="AI1611" s="50">
        <f t="shared" si="291"/>
        <v>23009</v>
      </c>
      <c r="AJ1611" t="s">
        <v>604</v>
      </c>
    </row>
    <row r="1612" spans="1:36" hidden="1" outlineLevel="1">
      <c r="A1612" t="s">
        <v>2673</v>
      </c>
      <c r="C1612" s="1">
        <v>336</v>
      </c>
      <c r="D1612" s="1">
        <v>271</v>
      </c>
      <c r="AA1612" s="30" t="s">
        <v>1360</v>
      </c>
      <c r="AB1612" s="30"/>
      <c r="AE1612" s="44">
        <v>23</v>
      </c>
      <c r="AF1612" s="46">
        <v>25</v>
      </c>
      <c r="AG1612" s="46">
        <v>37</v>
      </c>
      <c r="AH1612" s="50">
        <v>11820</v>
      </c>
      <c r="AI1612" s="50">
        <f t="shared" si="291"/>
        <v>23025</v>
      </c>
      <c r="AJ1612" t="s">
        <v>604</v>
      </c>
    </row>
    <row r="1613" spans="1:36" hidden="1" outlineLevel="1">
      <c r="A1613" t="s">
        <v>2084</v>
      </c>
      <c r="C1613" s="1">
        <v>0</v>
      </c>
      <c r="D1613" s="1">
        <v>0</v>
      </c>
      <c r="AA1613" s="30" t="s">
        <v>1712</v>
      </c>
      <c r="AB1613" s="30"/>
      <c r="AE1613" s="44">
        <v>23</v>
      </c>
      <c r="AF1613" s="46">
        <v>13</v>
      </c>
      <c r="AG1613" s="46">
        <v>13</v>
      </c>
      <c r="AH1613" s="50">
        <v>15125</v>
      </c>
      <c r="AI1613" s="50">
        <f t="shared" si="291"/>
        <v>23013</v>
      </c>
      <c r="AJ1613" t="s">
        <v>604</v>
      </c>
    </row>
    <row r="1614" spans="1:36" hidden="1" outlineLevel="1">
      <c r="A1614" t="s">
        <v>2879</v>
      </c>
      <c r="C1614" s="1">
        <v>526</v>
      </c>
      <c r="D1614" s="1">
        <v>387</v>
      </c>
      <c r="AA1614" s="30" t="s">
        <v>1085</v>
      </c>
      <c r="AB1614" s="30"/>
      <c r="AE1614" s="44">
        <v>23</v>
      </c>
      <c r="AF1614" s="46">
        <v>7</v>
      </c>
      <c r="AG1614" s="46">
        <v>27</v>
      </c>
      <c r="AH1614" s="50">
        <v>19865</v>
      </c>
      <c r="AI1614" s="50">
        <f t="shared" si="291"/>
        <v>23007</v>
      </c>
      <c r="AJ1614" t="s">
        <v>604</v>
      </c>
    </row>
    <row r="1615" spans="1:36" hidden="1" outlineLevel="1">
      <c r="A1615" t="s">
        <v>2022</v>
      </c>
      <c r="C1615" s="1">
        <v>324</v>
      </c>
      <c r="D1615" s="1">
        <v>232</v>
      </c>
      <c r="AA1615" s="30" t="s">
        <v>2472</v>
      </c>
      <c r="AB1615" s="30"/>
      <c r="AE1615" s="44">
        <v>23</v>
      </c>
      <c r="AF1615" s="46">
        <v>19</v>
      </c>
      <c r="AG1615" s="46">
        <v>83</v>
      </c>
      <c r="AH1615" s="50">
        <v>19868</v>
      </c>
      <c r="AI1615" s="50">
        <f t="shared" si="291"/>
        <v>23019</v>
      </c>
      <c r="AJ1615" t="s">
        <v>604</v>
      </c>
    </row>
    <row r="1616" spans="1:36" hidden="1" outlineLevel="1">
      <c r="A1616" t="s">
        <v>2571</v>
      </c>
      <c r="C1616" s="1">
        <v>768</v>
      </c>
      <c r="D1616" s="1">
        <v>578</v>
      </c>
      <c r="AA1616" s="30" t="s">
        <v>659</v>
      </c>
      <c r="AB1616" s="30"/>
      <c r="AE1616" s="44">
        <v>23</v>
      </c>
      <c r="AF1616" s="46">
        <v>29</v>
      </c>
      <c r="AG1616" s="46">
        <v>93</v>
      </c>
      <c r="AH1616" s="50">
        <v>19870</v>
      </c>
      <c r="AI1616" s="50">
        <f t="shared" si="291"/>
        <v>23029</v>
      </c>
      <c r="AJ1616" t="s">
        <v>604</v>
      </c>
    </row>
    <row r="1617" spans="1:36" hidden="1" outlineLevel="1">
      <c r="A1617" t="s">
        <v>1677</v>
      </c>
      <c r="C1617" s="1">
        <v>73</v>
      </c>
      <c r="D1617" s="1">
        <v>60</v>
      </c>
      <c r="AA1617" s="30" t="s">
        <v>721</v>
      </c>
      <c r="AB1617" s="30"/>
      <c r="AE1617" s="44">
        <v>23</v>
      </c>
      <c r="AF1617" s="46">
        <v>9</v>
      </c>
      <c r="AG1617" s="46">
        <v>62</v>
      </c>
      <c r="AH1617" s="50">
        <v>20405</v>
      </c>
      <c r="AI1617" s="50">
        <f t="shared" si="291"/>
        <v>23009</v>
      </c>
      <c r="AJ1617" t="s">
        <v>604</v>
      </c>
    </row>
    <row r="1618" spans="1:36" hidden="1" outlineLevel="1">
      <c r="A1618" t="s">
        <v>2828</v>
      </c>
      <c r="C1618" s="1">
        <v>1</v>
      </c>
      <c r="D1618" s="1">
        <v>1</v>
      </c>
      <c r="AA1618" s="30" t="s">
        <v>1331</v>
      </c>
      <c r="AB1618" s="30"/>
      <c r="AE1618" s="44">
        <v>23</v>
      </c>
      <c r="AF1618" s="46">
        <v>15</v>
      </c>
      <c r="AG1618" s="46">
        <v>45</v>
      </c>
      <c r="AH1618" s="50">
        <v>32715</v>
      </c>
      <c r="AI1618" s="50">
        <f t="shared" si="291"/>
        <v>23015</v>
      </c>
      <c r="AJ1618" t="s">
        <v>3062</v>
      </c>
    </row>
    <row r="1619" spans="1:36" hidden="1" outlineLevel="1">
      <c r="A1619" t="s">
        <v>2123</v>
      </c>
      <c r="C1619" s="1">
        <v>41</v>
      </c>
      <c r="D1619" s="1">
        <v>30</v>
      </c>
      <c r="AA1619" s="30" t="s">
        <v>1085</v>
      </c>
      <c r="AB1619" s="30"/>
      <c r="AE1619" s="44">
        <v>23</v>
      </c>
      <c r="AF1619" s="46">
        <v>7</v>
      </c>
      <c r="AG1619" s="46">
        <v>67</v>
      </c>
      <c r="AH1619" s="50">
        <v>51400</v>
      </c>
      <c r="AI1619" s="50">
        <f t="shared" si="291"/>
        <v>23007</v>
      </c>
      <c r="AJ1619" t="s">
        <v>604</v>
      </c>
    </row>
    <row r="1620" spans="1:36" hidden="1" outlineLevel="1">
      <c r="A1620" t="s">
        <v>3080</v>
      </c>
      <c r="C1620" s="1">
        <v>17</v>
      </c>
      <c r="D1620" s="1">
        <v>16</v>
      </c>
      <c r="AA1620" s="30" t="s">
        <v>2272</v>
      </c>
      <c r="AB1620" s="30"/>
      <c r="AE1620" s="44">
        <v>23</v>
      </c>
      <c r="AF1620" s="46">
        <v>17</v>
      </c>
      <c r="AG1620" s="46">
        <v>102</v>
      </c>
      <c r="AH1620" s="50">
        <v>52575</v>
      </c>
      <c r="AI1620" s="50">
        <f t="shared" si="291"/>
        <v>23017</v>
      </c>
      <c r="AJ1620" t="s">
        <v>604</v>
      </c>
    </row>
    <row r="1621" spans="1:36" hidden="1" outlineLevel="1">
      <c r="A1621" t="s">
        <v>3092</v>
      </c>
      <c r="C1621" s="1">
        <v>443</v>
      </c>
      <c r="D1621" s="1">
        <v>375</v>
      </c>
      <c r="AA1621" s="30" t="s">
        <v>2472</v>
      </c>
      <c r="AB1621" s="30"/>
      <c r="AE1621" s="44">
        <v>23</v>
      </c>
      <c r="AF1621" s="46">
        <v>19</v>
      </c>
      <c r="AG1621" s="46">
        <v>237</v>
      </c>
      <c r="AH1621" s="50">
        <v>52710</v>
      </c>
      <c r="AI1621" s="50">
        <f t="shared" si="291"/>
        <v>23019</v>
      </c>
      <c r="AJ1621" t="s">
        <v>604</v>
      </c>
    </row>
    <row r="1622" spans="1:36" hidden="1" outlineLevel="1">
      <c r="A1622" t="s">
        <v>2228</v>
      </c>
      <c r="C1622" s="1">
        <v>547</v>
      </c>
      <c r="D1622" s="1">
        <v>425</v>
      </c>
      <c r="AA1622" s="30" t="s">
        <v>659</v>
      </c>
      <c r="AB1622" s="30"/>
      <c r="AE1622" s="44">
        <v>23</v>
      </c>
      <c r="AF1622" s="46">
        <v>29</v>
      </c>
      <c r="AG1622" s="46">
        <v>157</v>
      </c>
      <c r="AH1622" s="50">
        <v>53500</v>
      </c>
      <c r="AI1622" s="50">
        <f t="shared" si="291"/>
        <v>23029</v>
      </c>
      <c r="AJ1622" t="s">
        <v>604</v>
      </c>
    </row>
    <row r="1623" spans="1:36" hidden="1" outlineLevel="1">
      <c r="A1623" t="s">
        <v>2514</v>
      </c>
      <c r="C1623" s="1">
        <v>347</v>
      </c>
      <c r="D1623" s="1">
        <v>276</v>
      </c>
      <c r="AA1623" s="30" t="s">
        <v>1767</v>
      </c>
      <c r="AB1623" s="30"/>
      <c r="AE1623" s="44">
        <v>23</v>
      </c>
      <c r="AF1623" s="46">
        <v>21</v>
      </c>
      <c r="AG1623" s="46">
        <v>72</v>
      </c>
      <c r="AH1623" s="50">
        <v>51105</v>
      </c>
      <c r="AI1623" s="50">
        <f t="shared" si="291"/>
        <v>23021</v>
      </c>
      <c r="AJ1623" t="s">
        <v>604</v>
      </c>
    </row>
    <row r="1624" spans="1:36" hidden="1" outlineLevel="1">
      <c r="A1624" t="s">
        <v>2934</v>
      </c>
      <c r="C1624" s="1">
        <v>354</v>
      </c>
      <c r="D1624" s="1">
        <v>278</v>
      </c>
      <c r="AA1624" s="30" t="s">
        <v>1360</v>
      </c>
      <c r="AB1624" s="30"/>
      <c r="AE1624" s="44">
        <v>23</v>
      </c>
      <c r="AF1624" s="46">
        <v>25</v>
      </c>
      <c r="AG1624" s="46">
        <v>112</v>
      </c>
      <c r="AH1624" s="50">
        <v>51114</v>
      </c>
      <c r="AI1624" s="50">
        <f t="shared" si="291"/>
        <v>23025</v>
      </c>
      <c r="AJ1624" t="s">
        <v>604</v>
      </c>
    </row>
    <row r="1625" spans="1:36" hidden="1" outlineLevel="1">
      <c r="A1625" t="s">
        <v>3021</v>
      </c>
      <c r="C1625" s="1">
        <v>27</v>
      </c>
      <c r="D1625" s="1">
        <v>25</v>
      </c>
      <c r="AA1625" s="30" t="s">
        <v>2692</v>
      </c>
      <c r="AB1625" s="30"/>
      <c r="AE1625" s="44">
        <v>23</v>
      </c>
      <c r="AF1625" s="46">
        <v>3</v>
      </c>
      <c r="AG1625" s="46">
        <v>237</v>
      </c>
      <c r="AH1625" s="50">
        <v>53602</v>
      </c>
      <c r="AI1625" s="50">
        <f t="shared" si="291"/>
        <v>23003</v>
      </c>
      <c r="AJ1625" t="s">
        <v>604</v>
      </c>
    </row>
    <row r="1626" spans="1:36" hidden="1" outlineLevel="1">
      <c r="A1626" t="s">
        <v>2029</v>
      </c>
      <c r="C1626" s="1">
        <v>4</v>
      </c>
      <c r="D1626" s="1">
        <v>4</v>
      </c>
      <c r="AA1626" s="30" t="s">
        <v>721</v>
      </c>
      <c r="AB1626" s="30"/>
      <c r="AE1626" s="44">
        <v>23</v>
      </c>
      <c r="AF1626" s="46">
        <v>9</v>
      </c>
      <c r="AG1626" s="46">
        <v>102</v>
      </c>
      <c r="AH1626" s="50">
        <v>53620</v>
      </c>
      <c r="AI1626" s="50">
        <f t="shared" si="291"/>
        <v>23009</v>
      </c>
      <c r="AJ1626" t="s">
        <v>604</v>
      </c>
    </row>
    <row r="1627" spans="1:36" hidden="1" outlineLevel="1">
      <c r="A1627" t="s">
        <v>1976</v>
      </c>
      <c r="C1627" s="1">
        <v>159</v>
      </c>
      <c r="D1627" s="1">
        <v>131</v>
      </c>
      <c r="AA1627" s="30" t="s">
        <v>1767</v>
      </c>
      <c r="AB1627" s="30"/>
      <c r="AE1627" s="44">
        <v>23</v>
      </c>
      <c r="AF1627" s="46">
        <v>21</v>
      </c>
      <c r="AG1627" s="46">
        <v>73</v>
      </c>
      <c r="AH1627" s="50">
        <v>53628</v>
      </c>
      <c r="AI1627" s="50">
        <f t="shared" si="291"/>
        <v>23021</v>
      </c>
      <c r="AJ1627" t="s">
        <v>604</v>
      </c>
    </row>
    <row r="1628" spans="1:36" hidden="1" outlineLevel="1">
      <c r="A1628" t="s">
        <v>2260</v>
      </c>
      <c r="C1628" s="1">
        <v>46</v>
      </c>
      <c r="D1628" s="1">
        <v>35</v>
      </c>
      <c r="AA1628" s="30" t="s">
        <v>1360</v>
      </c>
      <c r="AB1628" s="30"/>
      <c r="AE1628" s="44">
        <v>23</v>
      </c>
      <c r="AF1628" s="46">
        <v>25</v>
      </c>
      <c r="AG1628" s="46">
        <v>113</v>
      </c>
      <c r="AH1628" s="50">
        <v>53636</v>
      </c>
      <c r="AI1628" s="50">
        <f t="shared" si="291"/>
        <v>23025</v>
      </c>
      <c r="AJ1628" t="s">
        <v>604</v>
      </c>
    </row>
    <row r="1629" spans="1:36" hidden="1" outlineLevel="1">
      <c r="A1629" t="s">
        <v>2709</v>
      </c>
      <c r="C1629" s="1">
        <v>676</v>
      </c>
      <c r="D1629" s="1">
        <v>402</v>
      </c>
      <c r="AA1629" s="30" t="s">
        <v>659</v>
      </c>
      <c r="AB1629" s="30"/>
      <c r="AE1629" s="44">
        <v>23</v>
      </c>
      <c r="AF1629" s="46">
        <v>29</v>
      </c>
      <c r="AG1629" s="46">
        <v>158</v>
      </c>
      <c r="AH1629" s="50">
        <v>57082</v>
      </c>
      <c r="AI1629" s="50">
        <f t="shared" si="291"/>
        <v>23029</v>
      </c>
      <c r="AJ1629" t="s">
        <v>2233</v>
      </c>
    </row>
    <row r="1630" spans="1:36" hidden="1" outlineLevel="1">
      <c r="A1630" t="s">
        <v>1880</v>
      </c>
      <c r="C1630" s="1">
        <v>640</v>
      </c>
      <c r="D1630" s="1">
        <v>415</v>
      </c>
      <c r="AA1630" s="30" t="s">
        <v>659</v>
      </c>
      <c r="AB1630" s="30"/>
      <c r="AE1630" s="44">
        <v>23</v>
      </c>
      <c r="AF1630" s="46">
        <v>29</v>
      </c>
      <c r="AG1630" s="46">
        <v>159</v>
      </c>
      <c r="AH1630" s="50">
        <v>57090</v>
      </c>
      <c r="AI1630" s="50">
        <f t="shared" si="291"/>
        <v>23029</v>
      </c>
      <c r="AJ1630" t="s">
        <v>2233</v>
      </c>
    </row>
    <row r="1631" spans="1:36" hidden="1" outlineLevel="1">
      <c r="A1631" t="s">
        <v>2610</v>
      </c>
      <c r="C1631" s="1">
        <v>0</v>
      </c>
      <c r="D1631" s="1">
        <v>0</v>
      </c>
      <c r="AA1631" s="30" t="s">
        <v>2692</v>
      </c>
      <c r="AB1631" s="30"/>
      <c r="AE1631" s="44">
        <v>23</v>
      </c>
      <c r="AF1631" s="46">
        <v>3</v>
      </c>
      <c r="AG1631" s="46">
        <v>253</v>
      </c>
      <c r="AH1631" s="50">
        <v>57936</v>
      </c>
      <c r="AI1631" s="50">
        <f t="shared" si="291"/>
        <v>23003</v>
      </c>
      <c r="AJ1631" t="s">
        <v>2233</v>
      </c>
    </row>
    <row r="1632" spans="1:36" hidden="1" outlineLevel="1">
      <c r="A1632" t="s">
        <v>2610</v>
      </c>
      <c r="C1632" s="1">
        <v>562</v>
      </c>
      <c r="D1632" s="1">
        <v>375</v>
      </c>
      <c r="AA1632" s="30" t="s">
        <v>2472</v>
      </c>
      <c r="AB1632" s="30"/>
      <c r="AE1632" s="44">
        <v>23</v>
      </c>
      <c r="AF1632" s="46">
        <v>19</v>
      </c>
      <c r="AG1632" s="46">
        <v>262</v>
      </c>
      <c r="AH1632" s="50">
        <v>57937</v>
      </c>
      <c r="AI1632" s="50">
        <f t="shared" si="291"/>
        <v>23019</v>
      </c>
      <c r="AJ1632" t="s">
        <v>2233</v>
      </c>
    </row>
    <row r="1633" spans="1:36" hidden="1" outlineLevel="1">
      <c r="A1633" t="s">
        <v>99</v>
      </c>
      <c r="AA1633" s="30" t="s">
        <v>1393</v>
      </c>
      <c r="AB1633" s="30"/>
      <c r="AE1633" s="44">
        <v>23</v>
      </c>
      <c r="AF1633" s="46">
        <v>23</v>
      </c>
      <c r="AG1633" s="46">
        <v>28</v>
      </c>
      <c r="AH1633" s="50">
        <v>58070</v>
      </c>
      <c r="AI1633" s="50">
        <f t="shared" si="291"/>
        <v>23023</v>
      </c>
      <c r="AJ1633" t="s">
        <v>604</v>
      </c>
    </row>
    <row r="1634" spans="1:36" hidden="1" outlineLevel="1">
      <c r="A1634" t="s">
        <v>3075</v>
      </c>
      <c r="C1634" s="1">
        <v>45</v>
      </c>
      <c r="D1634" s="1">
        <v>38</v>
      </c>
      <c r="AA1634" s="30" t="s">
        <v>1360</v>
      </c>
      <c r="AB1634" s="30"/>
      <c r="AE1634" s="44">
        <v>23</v>
      </c>
      <c r="AF1634" s="46">
        <v>25</v>
      </c>
      <c r="AG1634" s="46">
        <v>137</v>
      </c>
      <c r="AH1634" s="50">
        <v>67238</v>
      </c>
      <c r="AI1634" s="50">
        <f t="shared" si="291"/>
        <v>23025</v>
      </c>
      <c r="AJ1634" t="s">
        <v>604</v>
      </c>
    </row>
    <row r="1635" spans="1:36" hidden="1" outlineLevel="1">
      <c r="A1635" t="s">
        <v>2327</v>
      </c>
      <c r="C1635" s="1">
        <v>486</v>
      </c>
      <c r="D1635" s="1">
        <v>363</v>
      </c>
      <c r="AA1635" s="30" t="s">
        <v>2692</v>
      </c>
      <c r="AB1635" s="30"/>
      <c r="AE1635" s="44">
        <v>23</v>
      </c>
      <c r="AF1635" s="46">
        <v>3</v>
      </c>
      <c r="AG1635" s="46">
        <v>297</v>
      </c>
      <c r="AH1635" s="50">
        <v>69930</v>
      </c>
      <c r="AI1635" s="50">
        <f t="shared" si="291"/>
        <v>23003</v>
      </c>
      <c r="AJ1635" t="s">
        <v>604</v>
      </c>
    </row>
    <row r="1636" spans="1:36" hidden="1" outlineLevel="1">
      <c r="A1636" t="s">
        <v>2737</v>
      </c>
      <c r="C1636" s="1">
        <v>70</v>
      </c>
      <c r="D1636" s="1">
        <v>48</v>
      </c>
      <c r="AA1636" s="30" t="s">
        <v>1085</v>
      </c>
      <c r="AB1636" s="30"/>
      <c r="AE1636" s="44">
        <v>23</v>
      </c>
      <c r="AF1636" s="46">
        <v>7</v>
      </c>
      <c r="AG1636" s="46">
        <v>87</v>
      </c>
      <c r="AH1636" s="50">
        <v>70760</v>
      </c>
      <c r="AI1636" s="50">
        <f t="shared" si="291"/>
        <v>23007</v>
      </c>
      <c r="AJ1636" t="s">
        <v>604</v>
      </c>
    </row>
    <row r="1637" spans="1:36" hidden="1" outlineLevel="1">
      <c r="A1637" t="s">
        <v>2889</v>
      </c>
      <c r="C1637" s="1">
        <v>515</v>
      </c>
      <c r="D1637" s="1">
        <v>386</v>
      </c>
      <c r="AA1637" s="30" t="s">
        <v>2272</v>
      </c>
      <c r="AB1637" s="30"/>
      <c r="AE1637" s="44">
        <v>23</v>
      </c>
      <c r="AF1637" s="46">
        <v>17</v>
      </c>
      <c r="AG1637" s="46">
        <v>138</v>
      </c>
      <c r="AH1637" s="50">
        <v>71755</v>
      </c>
      <c r="AI1637" s="50">
        <f t="shared" si="291"/>
        <v>23017</v>
      </c>
      <c r="AJ1637" t="s">
        <v>604</v>
      </c>
    </row>
    <row r="1638" spans="1:36" hidden="1" outlineLevel="1">
      <c r="A1638" t="s">
        <v>3074</v>
      </c>
      <c r="C1638" s="1">
        <v>254</v>
      </c>
      <c r="D1638" s="1">
        <v>196</v>
      </c>
      <c r="AA1638" s="30" t="s">
        <v>1767</v>
      </c>
      <c r="AB1638" s="30"/>
      <c r="AE1638" s="44">
        <v>23</v>
      </c>
      <c r="AF1638" s="46">
        <v>21</v>
      </c>
      <c r="AG1638" s="46">
        <v>93</v>
      </c>
      <c r="AH1638" s="50">
        <v>70655</v>
      </c>
      <c r="AI1638" s="50">
        <f t="shared" si="291"/>
        <v>23021</v>
      </c>
      <c r="AJ1638" t="s">
        <v>604</v>
      </c>
    </row>
    <row r="1639" spans="1:36" hidden="1" outlineLevel="1">
      <c r="A1639" t="s">
        <v>2888</v>
      </c>
      <c r="C1639" s="1">
        <v>615</v>
      </c>
      <c r="D1639" s="1">
        <v>508</v>
      </c>
      <c r="AA1639" s="30" t="s">
        <v>2692</v>
      </c>
      <c r="AB1639" s="30"/>
      <c r="AE1639" s="44">
        <v>23</v>
      </c>
      <c r="AF1639" s="46">
        <v>3</v>
      </c>
      <c r="AG1639" s="46">
        <v>298</v>
      </c>
      <c r="AH1639" s="50">
        <v>73472</v>
      </c>
      <c r="AI1639" s="50">
        <f t="shared" si="291"/>
        <v>23003</v>
      </c>
      <c r="AJ1639" t="s">
        <v>604</v>
      </c>
    </row>
    <row r="1640" spans="1:36" hidden="1" outlineLevel="1">
      <c r="A1640" t="s">
        <v>2236</v>
      </c>
      <c r="C1640" s="1">
        <v>2</v>
      </c>
      <c r="D1640" s="1">
        <v>2</v>
      </c>
      <c r="AA1640" s="30" t="s">
        <v>2472</v>
      </c>
      <c r="AB1640" s="30"/>
      <c r="AE1640" s="44">
        <v>23</v>
      </c>
      <c r="AF1640" s="46">
        <v>19</v>
      </c>
      <c r="AG1640" s="46">
        <v>293</v>
      </c>
      <c r="AH1640" s="50">
        <v>78015</v>
      </c>
      <c r="AI1640" s="50">
        <f>AE1640*1000+AF1640</f>
        <v>23019</v>
      </c>
      <c r="AJ1640" t="s">
        <v>604</v>
      </c>
    </row>
    <row r="1641" spans="1:36" hidden="1" outlineLevel="1">
      <c r="A1641" t="s">
        <v>3095</v>
      </c>
      <c r="C1641" s="1">
        <v>31</v>
      </c>
      <c r="D1641" s="1">
        <v>25</v>
      </c>
      <c r="AA1641" s="11" t="s">
        <v>2848</v>
      </c>
      <c r="AB1641" s="11"/>
      <c r="AE1641" s="44">
        <v>23</v>
      </c>
      <c r="AF1641" s="46">
        <v>11</v>
      </c>
      <c r="AG1641" s="46">
        <v>107</v>
      </c>
      <c r="AH1641" s="50">
        <v>78190</v>
      </c>
      <c r="AI1641" s="50">
        <f>AE1641*1000+AF1641</f>
        <v>23011</v>
      </c>
      <c r="AJ1641" t="s">
        <v>604</v>
      </c>
    </row>
    <row r="1642" spans="1:36" hidden="1" outlineLevel="1">
      <c r="A1642" t="s">
        <v>1476</v>
      </c>
      <c r="C1642" s="1">
        <v>0</v>
      </c>
      <c r="D1642" s="1">
        <v>0</v>
      </c>
      <c r="AA1642" s="30" t="s">
        <v>1085</v>
      </c>
      <c r="AB1642" s="30"/>
      <c r="AE1642" s="44">
        <v>23</v>
      </c>
      <c r="AF1642" s="46">
        <v>7</v>
      </c>
      <c r="AG1642" s="46">
        <v>102</v>
      </c>
      <c r="AH1642" s="50">
        <v>82235</v>
      </c>
      <c r="AI1642" s="50">
        <f>AE1642*1000+AF1642</f>
        <v>23007</v>
      </c>
      <c r="AJ1642" t="s">
        <v>604</v>
      </c>
    </row>
    <row r="1643" spans="1:36" hidden="1" outlineLevel="1">
      <c r="A1643" t="s">
        <v>2136</v>
      </c>
      <c r="C1643" s="1">
        <v>0</v>
      </c>
      <c r="D1643" s="1">
        <v>0</v>
      </c>
      <c r="AA1643" s="30" t="s">
        <v>2472</v>
      </c>
      <c r="AB1643" s="30"/>
      <c r="AE1643" s="44">
        <v>23</v>
      </c>
      <c r="AF1643" s="46">
        <v>19</v>
      </c>
      <c r="AG1643" s="46">
        <v>303</v>
      </c>
      <c r="AH1643" s="50">
        <v>85230</v>
      </c>
      <c r="AI1643" s="50">
        <f>AE1643*1000+AF1643</f>
        <v>23019</v>
      </c>
      <c r="AJ1643" t="s">
        <v>604</v>
      </c>
    </row>
    <row r="1644" spans="1:36" hidden="1" outlineLevel="1">
      <c r="A1644" t="s">
        <v>2030</v>
      </c>
      <c r="C1644" s="1">
        <v>70</v>
      </c>
      <c r="D1644" s="1">
        <v>61</v>
      </c>
      <c r="AA1644" s="30" t="s">
        <v>1085</v>
      </c>
      <c r="AB1644" s="30"/>
      <c r="AE1644" s="44">
        <v>23</v>
      </c>
      <c r="AF1644" s="46">
        <v>7</v>
      </c>
      <c r="AG1644" s="46">
        <v>111</v>
      </c>
      <c r="AH1644" s="50">
        <v>87680</v>
      </c>
      <c r="AI1644" s="50">
        <f>AE1644*1000+AF1644</f>
        <v>23007</v>
      </c>
      <c r="AJ1644" t="s">
        <v>604</v>
      </c>
    </row>
    <row r="1645" spans="1:36" collapsed="1"/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6"/>
  <sheetViews>
    <sheetView workbookViewId="0">
      <selection activeCell="C60" sqref="C60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133" customWidth="1"/>
  </cols>
  <sheetData>
    <row r="1" spans="1:3">
      <c r="A1" s="39" t="s">
        <v>678</v>
      </c>
      <c r="B1" s="39" t="s">
        <v>2723</v>
      </c>
      <c r="C1" s="39" t="s">
        <v>1326</v>
      </c>
    </row>
    <row r="2" spans="1:3">
      <c r="A2" t="s">
        <v>1417</v>
      </c>
      <c r="B2" s="42" t="s">
        <v>18</v>
      </c>
      <c r="C2" t="s">
        <v>3104</v>
      </c>
    </row>
    <row r="3" spans="1:3">
      <c r="A3" t="s">
        <v>2972</v>
      </c>
      <c r="B3" s="42" t="s">
        <v>162</v>
      </c>
      <c r="C3" t="s">
        <v>0</v>
      </c>
    </row>
    <row r="4" spans="1:3">
      <c r="A4" s="42" t="s">
        <v>564</v>
      </c>
      <c r="B4" s="42" t="s">
        <v>3097</v>
      </c>
      <c r="C4" s="42" t="s">
        <v>161</v>
      </c>
    </row>
    <row r="5" spans="1:3">
      <c r="B5" s="42"/>
      <c r="C5" s="11"/>
    </row>
    <row r="6" spans="1:3">
      <c r="B6" s="40"/>
      <c r="C6" s="11"/>
    </row>
  </sheetData>
  <phoneticPr fontId="7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H58"/>
  <sheetViews>
    <sheetView workbookViewId="0">
      <selection activeCell="B57" sqref="B57"/>
    </sheetView>
  </sheetViews>
  <sheetFormatPr baseColWidth="10" defaultRowHeight="13" x14ac:dyDescent="0"/>
  <cols>
    <col min="1" max="1" width="16.42578125" customWidth="1"/>
    <col min="2" max="2" width="93.7109375" customWidth="1"/>
    <col min="3" max="3" width="2" customWidth="1"/>
    <col min="4" max="4" width="67.42578125" bestFit="1" customWidth="1"/>
    <col min="5" max="5" width="10.7109375" style="35"/>
  </cols>
  <sheetData>
    <row r="1" spans="1:7">
      <c r="A1" s="24" t="s">
        <v>2960</v>
      </c>
      <c r="B1" s="33"/>
      <c r="C1" s="33"/>
    </row>
    <row r="2" spans="1:7">
      <c r="A2" s="24" t="s">
        <v>678</v>
      </c>
      <c r="B2" s="24" t="s">
        <v>1889</v>
      </c>
      <c r="C2" s="24"/>
      <c r="D2" s="24" t="s">
        <v>758</v>
      </c>
      <c r="E2" s="34" t="s">
        <v>2332</v>
      </c>
    </row>
    <row r="3" spans="1:7">
      <c r="A3" t="s">
        <v>1417</v>
      </c>
      <c r="B3" s="12" t="s">
        <v>814</v>
      </c>
      <c r="D3" s="11" t="s">
        <v>2628</v>
      </c>
      <c r="F3" t="s">
        <v>3012</v>
      </c>
      <c r="G3" s="54">
        <v>38330</v>
      </c>
    </row>
    <row r="4" spans="1:7">
      <c r="A4" t="s">
        <v>1891</v>
      </c>
      <c r="B4" s="12" t="s">
        <v>2651</v>
      </c>
      <c r="D4" s="11" t="s">
        <v>1816</v>
      </c>
      <c r="E4" s="48"/>
      <c r="F4" t="s">
        <v>3012</v>
      </c>
      <c r="G4" s="54">
        <v>38326</v>
      </c>
    </row>
    <row r="5" spans="1:7">
      <c r="A5" t="s">
        <v>186</v>
      </c>
      <c r="B5" s="12" t="s">
        <v>609</v>
      </c>
      <c r="D5" s="11" t="s">
        <v>2739</v>
      </c>
      <c r="E5" s="48">
        <v>38281</v>
      </c>
      <c r="F5" t="s">
        <v>3012</v>
      </c>
      <c r="G5" s="54">
        <v>38322</v>
      </c>
    </row>
    <row r="6" spans="1:7">
      <c r="A6" t="s">
        <v>121</v>
      </c>
      <c r="B6" s="12" t="s">
        <v>205</v>
      </c>
      <c r="D6" s="11" t="s">
        <v>2021</v>
      </c>
      <c r="E6" s="48"/>
      <c r="F6" t="s">
        <v>3012</v>
      </c>
      <c r="G6" s="54">
        <v>38330</v>
      </c>
    </row>
    <row r="7" spans="1:7">
      <c r="A7" t="s">
        <v>2527</v>
      </c>
      <c r="B7" s="12" t="s">
        <v>893</v>
      </c>
      <c r="C7" s="33"/>
      <c r="D7" s="11" t="s">
        <v>2054</v>
      </c>
      <c r="E7" s="48">
        <v>38333</v>
      </c>
      <c r="F7" t="s">
        <v>3012</v>
      </c>
      <c r="G7" s="54">
        <v>38333</v>
      </c>
    </row>
    <row r="8" spans="1:7">
      <c r="A8" t="s">
        <v>1556</v>
      </c>
      <c r="B8" s="12" t="s">
        <v>688</v>
      </c>
      <c r="C8" s="33"/>
      <c r="D8" s="11" t="s">
        <v>2919</v>
      </c>
      <c r="E8" s="35">
        <v>38293</v>
      </c>
      <c r="F8" t="s">
        <v>3012</v>
      </c>
      <c r="G8" s="54">
        <v>38339</v>
      </c>
    </row>
    <row r="9" spans="1:7">
      <c r="A9" t="s">
        <v>887</v>
      </c>
      <c r="B9" s="12" t="s">
        <v>294</v>
      </c>
      <c r="C9" s="33"/>
      <c r="D9" s="11" t="s">
        <v>1946</v>
      </c>
      <c r="E9" s="48"/>
      <c r="F9" t="s">
        <v>3012</v>
      </c>
      <c r="G9" s="54">
        <v>38618</v>
      </c>
    </row>
    <row r="10" spans="1:7" ht="13" customHeight="1">
      <c r="A10" t="s">
        <v>1658</v>
      </c>
      <c r="B10" s="12" t="s">
        <v>19</v>
      </c>
      <c r="C10" s="33"/>
      <c r="D10" s="11" t="s">
        <v>621</v>
      </c>
      <c r="E10" s="48"/>
      <c r="F10" t="s">
        <v>3012</v>
      </c>
      <c r="G10">
        <v>38391</v>
      </c>
    </row>
    <row r="11" spans="1:7">
      <c r="A11" t="s">
        <v>2127</v>
      </c>
      <c r="B11" s="12" t="s">
        <v>2909</v>
      </c>
      <c r="C11" s="33"/>
      <c r="D11" s="11" t="s">
        <v>2460</v>
      </c>
      <c r="E11" s="48"/>
      <c r="F11" t="s">
        <v>3012</v>
      </c>
      <c r="G11" s="54">
        <v>38316</v>
      </c>
    </row>
    <row r="12" spans="1:7">
      <c r="A12" t="s">
        <v>1674</v>
      </c>
      <c r="B12" s="12" t="s">
        <v>1907</v>
      </c>
      <c r="C12" s="33"/>
      <c r="D12" s="11" t="s">
        <v>1947</v>
      </c>
      <c r="E12" s="35">
        <v>38278</v>
      </c>
      <c r="F12" t="s">
        <v>3012</v>
      </c>
      <c r="G12" s="54">
        <v>38306</v>
      </c>
    </row>
    <row r="13" spans="1:7">
      <c r="A13" t="s">
        <v>1188</v>
      </c>
      <c r="B13" s="12" t="s">
        <v>20</v>
      </c>
      <c r="C13" s="33"/>
      <c r="D13" s="11" t="s">
        <v>2174</v>
      </c>
    </row>
    <row r="14" spans="1:7">
      <c r="A14" t="s">
        <v>483</v>
      </c>
      <c r="B14" s="12" t="s">
        <v>21</v>
      </c>
      <c r="C14" s="33"/>
      <c r="D14" s="11" t="s">
        <v>1459</v>
      </c>
      <c r="E14" s="48">
        <v>38308</v>
      </c>
      <c r="F14" t="s">
        <v>3012</v>
      </c>
      <c r="G14">
        <v>38305</v>
      </c>
    </row>
    <row r="15" spans="1:7">
      <c r="A15" t="s">
        <v>1804</v>
      </c>
      <c r="B15" s="11" t="s">
        <v>279</v>
      </c>
      <c r="C15" s="38"/>
      <c r="D15" s="11" t="s">
        <v>2660</v>
      </c>
      <c r="F15" t="s">
        <v>3012</v>
      </c>
      <c r="G15" s="54">
        <v>38643</v>
      </c>
    </row>
    <row r="16" spans="1:7">
      <c r="A16" t="s">
        <v>1018</v>
      </c>
      <c r="B16" s="12" t="s">
        <v>993</v>
      </c>
      <c r="C16" s="33"/>
      <c r="D16" s="11" t="s">
        <v>1870</v>
      </c>
      <c r="F16" t="s">
        <v>3012</v>
      </c>
      <c r="G16" s="54">
        <v>38330</v>
      </c>
    </row>
    <row r="17" spans="1:8">
      <c r="A17" t="s">
        <v>83</v>
      </c>
      <c r="B17" s="12" t="s">
        <v>1260</v>
      </c>
      <c r="C17" s="33"/>
      <c r="D17" s="11" t="s">
        <v>2125</v>
      </c>
      <c r="F17" t="s">
        <v>3012</v>
      </c>
      <c r="G17" s="54">
        <v>38322</v>
      </c>
    </row>
    <row r="18" spans="1:8">
      <c r="A18" t="s">
        <v>1272</v>
      </c>
      <c r="B18" s="12" t="s">
        <v>3146</v>
      </c>
      <c r="C18" s="33"/>
      <c r="D18" s="11" t="s">
        <v>2390</v>
      </c>
      <c r="E18" s="48">
        <v>38291</v>
      </c>
      <c r="F18" t="s">
        <v>3012</v>
      </c>
      <c r="G18" s="54">
        <v>41091</v>
      </c>
    </row>
    <row r="19" spans="1:8">
      <c r="A19" t="s">
        <v>138</v>
      </c>
      <c r="B19" s="12" t="s">
        <v>365</v>
      </c>
      <c r="C19" s="33"/>
      <c r="D19" s="11" t="s">
        <v>1765</v>
      </c>
      <c r="F19" t="s">
        <v>3012</v>
      </c>
      <c r="G19" s="54">
        <v>38470</v>
      </c>
    </row>
    <row r="20" spans="1:8">
      <c r="A20" t="s">
        <v>2407</v>
      </c>
      <c r="B20" s="12" t="s">
        <v>2996</v>
      </c>
      <c r="C20" s="33"/>
      <c r="D20" s="11" t="s">
        <v>2068</v>
      </c>
      <c r="E20" s="48"/>
      <c r="G20" s="54">
        <v>38318</v>
      </c>
    </row>
    <row r="21" spans="1:8">
      <c r="A21" t="s">
        <v>2214</v>
      </c>
      <c r="B21" s="12" t="s">
        <v>2948</v>
      </c>
      <c r="C21" s="33"/>
      <c r="D21" s="11" t="s">
        <v>2328</v>
      </c>
      <c r="F21" t="s">
        <v>3012</v>
      </c>
      <c r="G21" s="54">
        <v>38633</v>
      </c>
    </row>
    <row r="22" spans="1:8">
      <c r="A22" t="s">
        <v>2972</v>
      </c>
      <c r="B22" s="33" t="s">
        <v>3142</v>
      </c>
      <c r="C22" s="33"/>
      <c r="D22" s="11" t="s">
        <v>2661</v>
      </c>
      <c r="E22" s="35">
        <v>38812</v>
      </c>
      <c r="F22" t="s">
        <v>3012</v>
      </c>
      <c r="G22" s="54">
        <v>41088</v>
      </c>
    </row>
    <row r="23" spans="1:8">
      <c r="A23" t="s">
        <v>2131</v>
      </c>
      <c r="B23" s="12" t="s">
        <v>427</v>
      </c>
      <c r="C23" s="33"/>
      <c r="D23" s="11" t="s">
        <v>913</v>
      </c>
      <c r="E23" s="35">
        <v>38423</v>
      </c>
      <c r="F23" t="s">
        <v>3012</v>
      </c>
      <c r="G23" s="54">
        <v>38645</v>
      </c>
    </row>
    <row r="24" spans="1:8">
      <c r="A24" t="s">
        <v>2469</v>
      </c>
      <c r="B24" s="12" t="s">
        <v>3023</v>
      </c>
      <c r="C24" s="33"/>
      <c r="D24" s="11" t="s">
        <v>3001</v>
      </c>
      <c r="E24" s="35">
        <v>38289</v>
      </c>
      <c r="F24" t="s">
        <v>3012</v>
      </c>
      <c r="G24" s="54">
        <v>38302</v>
      </c>
    </row>
    <row r="25" spans="1:8">
      <c r="A25" t="s">
        <v>939</v>
      </c>
      <c r="B25" s="12" t="s">
        <v>3004</v>
      </c>
      <c r="C25" s="33"/>
      <c r="D25" s="11" t="s">
        <v>2735</v>
      </c>
      <c r="F25" t="s">
        <v>3012</v>
      </c>
      <c r="G25" s="54">
        <v>38319</v>
      </c>
    </row>
    <row r="26" spans="1:8">
      <c r="A26" t="s">
        <v>2731</v>
      </c>
      <c r="B26" s="12" t="s">
        <v>2</v>
      </c>
      <c r="C26" s="33"/>
      <c r="D26" s="11" t="s">
        <v>2553</v>
      </c>
      <c r="F26" t="s">
        <v>3012</v>
      </c>
      <c r="G26" s="54">
        <v>38486</v>
      </c>
      <c r="H26" t="s">
        <v>1</v>
      </c>
    </row>
    <row r="27" spans="1:8">
      <c r="A27" t="s">
        <v>524</v>
      </c>
      <c r="B27" s="12" t="s">
        <v>2908</v>
      </c>
      <c r="C27" s="33"/>
      <c r="D27" s="11" t="s">
        <v>1818</v>
      </c>
      <c r="G27" s="54">
        <v>38636</v>
      </c>
    </row>
    <row r="28" spans="1:8">
      <c r="A28" t="s">
        <v>2704</v>
      </c>
      <c r="B28" s="12" t="s">
        <v>141</v>
      </c>
      <c r="C28" s="33"/>
      <c r="D28" s="11" t="s">
        <v>1229</v>
      </c>
      <c r="F28" t="s">
        <v>3012</v>
      </c>
      <c r="G28" s="54">
        <v>38470</v>
      </c>
    </row>
    <row r="29" spans="1:8">
      <c r="A29" t="s">
        <v>908</v>
      </c>
      <c r="B29" s="12" t="s">
        <v>816</v>
      </c>
      <c r="C29" s="33"/>
      <c r="D29" s="11" t="s">
        <v>2397</v>
      </c>
      <c r="F29" t="s">
        <v>3012</v>
      </c>
      <c r="G29" s="54">
        <v>38314</v>
      </c>
    </row>
    <row r="30" spans="1:8">
      <c r="A30" t="s">
        <v>303</v>
      </c>
      <c r="B30" s="12" t="s">
        <v>1257</v>
      </c>
      <c r="C30" s="38"/>
      <c r="D30" s="11" t="s">
        <v>3078</v>
      </c>
      <c r="F30" t="s">
        <v>3012</v>
      </c>
      <c r="G30" s="54">
        <v>38526</v>
      </c>
    </row>
    <row r="31" spans="1:8">
      <c r="A31" t="s">
        <v>2010</v>
      </c>
      <c r="B31" s="12" t="s">
        <v>3040</v>
      </c>
      <c r="C31" s="33"/>
      <c r="D31" s="11" t="s">
        <v>58</v>
      </c>
      <c r="F31" t="s">
        <v>3012</v>
      </c>
      <c r="G31" s="54">
        <v>38329</v>
      </c>
    </row>
    <row r="32" spans="1:8">
      <c r="A32" t="s">
        <v>1150</v>
      </c>
      <c r="B32" s="12" t="s">
        <v>139</v>
      </c>
      <c r="C32" s="33"/>
      <c r="D32" s="11" t="s">
        <v>2663</v>
      </c>
      <c r="E32" s="35">
        <v>38366</v>
      </c>
      <c r="F32" t="s">
        <v>3012</v>
      </c>
      <c r="G32" s="54">
        <v>38439</v>
      </c>
    </row>
    <row r="33" spans="1:7">
      <c r="A33" t="s">
        <v>2187</v>
      </c>
      <c r="B33" s="12" t="s">
        <v>3103</v>
      </c>
      <c r="C33" s="33"/>
      <c r="D33" s="11" t="s">
        <v>2744</v>
      </c>
      <c r="E33" s="35">
        <v>38279</v>
      </c>
      <c r="F33" t="s">
        <v>3012</v>
      </c>
      <c r="G33" s="54">
        <v>38323</v>
      </c>
    </row>
    <row r="34" spans="1:7">
      <c r="A34" t="s">
        <v>2510</v>
      </c>
      <c r="B34" s="65" t="s">
        <v>3133</v>
      </c>
      <c r="C34" s="33"/>
      <c r="D34" s="11" t="s">
        <v>3019</v>
      </c>
      <c r="F34" s="66" t="s">
        <v>3012</v>
      </c>
      <c r="G34" s="54">
        <v>41079</v>
      </c>
    </row>
    <row r="35" spans="1:7">
      <c r="A35" t="s">
        <v>242</v>
      </c>
      <c r="B35" s="12" t="s">
        <v>3068</v>
      </c>
      <c r="C35" s="33"/>
      <c r="D35" s="11" t="s">
        <v>1448</v>
      </c>
      <c r="F35" t="s">
        <v>3012</v>
      </c>
      <c r="G35" s="54">
        <v>38329</v>
      </c>
    </row>
    <row r="36" spans="1:7">
      <c r="A36" t="s">
        <v>946</v>
      </c>
      <c r="B36" s="65" t="s">
        <v>3144</v>
      </c>
      <c r="C36" s="33"/>
      <c r="D36" s="61" t="s">
        <v>2368</v>
      </c>
      <c r="F36" t="s">
        <v>3012</v>
      </c>
      <c r="G36" s="54">
        <v>41089</v>
      </c>
    </row>
    <row r="37" spans="1:7">
      <c r="A37" t="s">
        <v>2018</v>
      </c>
      <c r="B37" s="33" t="s">
        <v>2370</v>
      </c>
      <c r="C37" s="33"/>
      <c r="D37" s="61" t="s">
        <v>2648</v>
      </c>
    </row>
    <row r="38" spans="1:7">
      <c r="A38" t="s">
        <v>564</v>
      </c>
      <c r="B38" s="12" t="s">
        <v>614</v>
      </c>
      <c r="C38" s="33"/>
      <c r="D38" s="11" t="s">
        <v>2883</v>
      </c>
      <c r="F38" t="s">
        <v>3012</v>
      </c>
      <c r="G38" s="54">
        <v>38344</v>
      </c>
    </row>
    <row r="39" spans="1:7">
      <c r="A39" t="s">
        <v>1382</v>
      </c>
      <c r="B39" s="12" t="s">
        <v>293</v>
      </c>
      <c r="C39" s="33"/>
      <c r="D39" s="11" t="s">
        <v>2912</v>
      </c>
      <c r="F39" t="s">
        <v>3012</v>
      </c>
      <c r="G39" s="54">
        <v>38295</v>
      </c>
    </row>
    <row r="40" spans="1:7">
      <c r="A40" t="s">
        <v>551</v>
      </c>
      <c r="B40" s="12" t="s">
        <v>2842</v>
      </c>
      <c r="C40" s="33"/>
      <c r="D40" s="11" t="s">
        <v>1445</v>
      </c>
      <c r="F40" t="s">
        <v>3012</v>
      </c>
      <c r="G40" s="54">
        <v>38330</v>
      </c>
    </row>
    <row r="41" spans="1:7">
      <c r="A41" t="s">
        <v>733</v>
      </c>
      <c r="B41" s="12" t="s">
        <v>2991</v>
      </c>
      <c r="C41" s="33"/>
      <c r="D41" s="11" t="s">
        <v>1368</v>
      </c>
      <c r="F41" t="s">
        <v>3012</v>
      </c>
      <c r="G41" s="54">
        <v>38538</v>
      </c>
    </row>
    <row r="42" spans="1:7">
      <c r="A42" t="s">
        <v>951</v>
      </c>
      <c r="B42" s="12" t="s">
        <v>2707</v>
      </c>
      <c r="C42" s="33"/>
      <c r="D42" s="11" t="s">
        <v>1182</v>
      </c>
      <c r="G42" s="54">
        <v>38324</v>
      </c>
    </row>
    <row r="43" spans="1:7">
      <c r="A43" t="s">
        <v>2350</v>
      </c>
      <c r="B43" s="12" t="s">
        <v>84</v>
      </c>
      <c r="C43" s="33"/>
      <c r="D43" s="11" t="s">
        <v>220</v>
      </c>
      <c r="G43" s="54">
        <v>38642</v>
      </c>
    </row>
    <row r="44" spans="1:7">
      <c r="A44" t="s">
        <v>1641</v>
      </c>
      <c r="B44" s="38" t="s">
        <v>473</v>
      </c>
      <c r="C44" s="33"/>
      <c r="D44" s="11" t="s">
        <v>1581</v>
      </c>
      <c r="E44" s="48"/>
      <c r="F44" t="s">
        <v>3012</v>
      </c>
      <c r="G44" s="54">
        <v>38308</v>
      </c>
    </row>
    <row r="45" spans="1:7">
      <c r="A45" t="s">
        <v>2115</v>
      </c>
      <c r="B45" s="12" t="s">
        <v>3140</v>
      </c>
      <c r="C45" s="33"/>
      <c r="D45" s="11" t="s">
        <v>2276</v>
      </c>
      <c r="F45" t="s">
        <v>3012</v>
      </c>
      <c r="G45" s="54">
        <v>38460</v>
      </c>
    </row>
    <row r="46" spans="1:7">
      <c r="A46" t="s">
        <v>619</v>
      </c>
      <c r="B46" s="12" t="s">
        <v>694</v>
      </c>
      <c r="C46" s="33"/>
      <c r="D46" s="11" t="s">
        <v>3002</v>
      </c>
      <c r="F46" t="s">
        <v>3012</v>
      </c>
      <c r="G46" s="54">
        <v>38330</v>
      </c>
    </row>
    <row r="47" spans="1:7">
      <c r="A47" t="s">
        <v>587</v>
      </c>
      <c r="B47" s="12" t="s">
        <v>489</v>
      </c>
      <c r="C47" s="33"/>
      <c r="D47" s="11" t="s">
        <v>3058</v>
      </c>
      <c r="F47" t="s">
        <v>3012</v>
      </c>
      <c r="G47" s="54">
        <v>38314</v>
      </c>
    </row>
    <row r="48" spans="1:7">
      <c r="A48" t="s">
        <v>556</v>
      </c>
      <c r="B48" s="12" t="s">
        <v>2852</v>
      </c>
      <c r="C48" s="33"/>
      <c r="D48" s="11" t="s">
        <v>2607</v>
      </c>
      <c r="F48" t="s">
        <v>3012</v>
      </c>
      <c r="G48" s="54">
        <v>38345</v>
      </c>
    </row>
    <row r="49" spans="1:8">
      <c r="A49" t="s">
        <v>1141</v>
      </c>
      <c r="B49" s="12" t="s">
        <v>606</v>
      </c>
      <c r="C49" s="33"/>
      <c r="D49" s="11" t="s">
        <v>815</v>
      </c>
      <c r="F49" t="s">
        <v>3012</v>
      </c>
      <c r="G49" s="54">
        <v>38345</v>
      </c>
    </row>
    <row r="50" spans="1:8">
      <c r="A50" t="s">
        <v>659</v>
      </c>
      <c r="B50" s="11" t="s">
        <v>366</v>
      </c>
      <c r="C50" s="33"/>
      <c r="D50" s="11" t="s">
        <v>1890</v>
      </c>
      <c r="E50" s="48"/>
      <c r="F50" t="s">
        <v>3012</v>
      </c>
      <c r="G50" s="54">
        <v>38329</v>
      </c>
    </row>
    <row r="51" spans="1:8">
      <c r="A51" t="s">
        <v>2013</v>
      </c>
      <c r="B51" s="12" t="s">
        <v>278</v>
      </c>
      <c r="C51" s="33"/>
      <c r="D51" s="11" t="s">
        <v>452</v>
      </c>
      <c r="F51" t="s">
        <v>3012</v>
      </c>
      <c r="G51" s="54">
        <v>38330</v>
      </c>
    </row>
    <row r="52" spans="1:8">
      <c r="A52" t="s">
        <v>959</v>
      </c>
      <c r="B52" s="33"/>
      <c r="C52" s="33"/>
      <c r="D52" s="11" t="s">
        <v>2446</v>
      </c>
    </row>
    <row r="53" spans="1:8">
      <c r="A53" t="s">
        <v>676</v>
      </c>
      <c r="B53" s="38" t="s">
        <v>3011</v>
      </c>
      <c r="D53" s="11" t="s">
        <v>2750</v>
      </c>
      <c r="E53" s="48"/>
    </row>
    <row r="56" spans="1:8">
      <c r="A56" s="24" t="s">
        <v>3107</v>
      </c>
    </row>
    <row r="57" spans="1:8">
      <c r="A57" t="s">
        <v>2137</v>
      </c>
      <c r="B57" t="s">
        <v>3109</v>
      </c>
      <c r="D57" t="s">
        <v>3110</v>
      </c>
      <c r="E57" s="35">
        <v>39729</v>
      </c>
      <c r="G57" s="54">
        <v>40505</v>
      </c>
      <c r="H57" t="s">
        <v>3108</v>
      </c>
    </row>
    <row r="58" spans="1:8">
      <c r="A58" t="s">
        <v>3116</v>
      </c>
      <c r="B58" t="s">
        <v>3117</v>
      </c>
      <c r="D58" t="s">
        <v>3110</v>
      </c>
      <c r="H58" t="s">
        <v>3118</v>
      </c>
    </row>
  </sheetData>
  <phoneticPr fontId="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D22" sqref="D22"/>
    </sheetView>
  </sheetViews>
  <sheetFormatPr baseColWidth="10" defaultRowHeight="13" x14ac:dyDescent="0"/>
  <cols>
    <col min="2" max="2" width="4.42578125" bestFit="1" customWidth="1"/>
    <col min="4" max="4" width="74.42578125" bestFit="1" customWidth="1"/>
  </cols>
  <sheetData>
    <row r="1" spans="1:4">
      <c r="A1" s="39" t="s">
        <v>2332</v>
      </c>
      <c r="B1" s="39" t="s">
        <v>3113</v>
      </c>
      <c r="C1" s="39" t="s">
        <v>640</v>
      </c>
      <c r="D1" s="39" t="s">
        <v>3105</v>
      </c>
    </row>
    <row r="2" spans="1:4">
      <c r="A2" s="54">
        <v>39115</v>
      </c>
      <c r="B2" s="59">
        <v>0.91</v>
      </c>
      <c r="C2" t="s">
        <v>1674</v>
      </c>
      <c r="D2" t="s">
        <v>3106</v>
      </c>
    </row>
    <row r="3" spans="1:4">
      <c r="A3" s="54">
        <v>40505</v>
      </c>
      <c r="B3" s="59">
        <v>0.92</v>
      </c>
      <c r="C3" t="s">
        <v>3111</v>
      </c>
      <c r="D3" t="s">
        <v>3112</v>
      </c>
    </row>
    <row r="4" spans="1:4">
      <c r="A4" s="54">
        <v>40505</v>
      </c>
      <c r="B4" s="59">
        <v>0.92</v>
      </c>
      <c r="C4" t="s">
        <v>3115</v>
      </c>
      <c r="D4" t="s">
        <v>3114</v>
      </c>
    </row>
    <row r="5" spans="1:4">
      <c r="A5" s="54">
        <v>41074</v>
      </c>
      <c r="B5" s="64">
        <v>1</v>
      </c>
      <c r="C5" t="s">
        <v>733</v>
      </c>
      <c r="D5" t="s">
        <v>3119</v>
      </c>
    </row>
    <row r="6" spans="1:4">
      <c r="A6" s="54">
        <v>41074</v>
      </c>
      <c r="B6" s="64">
        <v>1</v>
      </c>
      <c r="C6" t="s">
        <v>3120</v>
      </c>
      <c r="D6" t="s">
        <v>3121</v>
      </c>
    </row>
    <row r="7" spans="1:4">
      <c r="A7" s="54">
        <v>41074</v>
      </c>
      <c r="B7" s="64">
        <v>1</v>
      </c>
      <c r="C7" t="s">
        <v>3125</v>
      </c>
      <c r="D7" t="s">
        <v>3124</v>
      </c>
    </row>
    <row r="8" spans="1:4">
      <c r="A8" s="54">
        <v>41074</v>
      </c>
      <c r="B8" s="64">
        <v>1</v>
      </c>
      <c r="C8" t="s">
        <v>3128</v>
      </c>
      <c r="D8" t="s">
        <v>3129</v>
      </c>
    </row>
    <row r="9" spans="1:4">
      <c r="A9" s="54">
        <v>41074</v>
      </c>
      <c r="B9" s="64">
        <v>1</v>
      </c>
      <c r="C9" t="s">
        <v>946</v>
      </c>
      <c r="D9" t="s">
        <v>3131</v>
      </c>
    </row>
    <row r="10" spans="1:4">
      <c r="A10" s="54">
        <v>41074</v>
      </c>
      <c r="B10" s="64">
        <v>1</v>
      </c>
      <c r="C10" t="s">
        <v>1891</v>
      </c>
      <c r="D10" t="s">
        <v>3132</v>
      </c>
    </row>
    <row r="11" spans="1:4">
      <c r="A11" s="54">
        <v>41074</v>
      </c>
      <c r="B11" s="64">
        <v>1</v>
      </c>
      <c r="C11" t="s">
        <v>2510</v>
      </c>
      <c r="D11" t="s">
        <v>3134</v>
      </c>
    </row>
    <row r="12" spans="1:4">
      <c r="A12" s="54">
        <v>41074</v>
      </c>
      <c r="B12" s="64">
        <v>1</v>
      </c>
      <c r="C12" t="s">
        <v>676</v>
      </c>
      <c r="D12" t="s">
        <v>3135</v>
      </c>
    </row>
    <row r="13" spans="1:4">
      <c r="A13" s="54">
        <v>41081</v>
      </c>
      <c r="B13" s="64">
        <v>1</v>
      </c>
      <c r="C13" t="s">
        <v>2131</v>
      </c>
      <c r="D13" t="s">
        <v>3138</v>
      </c>
    </row>
    <row r="14" spans="1:4">
      <c r="A14" s="54">
        <v>41081</v>
      </c>
      <c r="B14" s="64">
        <v>1</v>
      </c>
      <c r="C14" t="s">
        <v>2131</v>
      </c>
      <c r="D14" t="s">
        <v>3137</v>
      </c>
    </row>
    <row r="15" spans="1:4">
      <c r="A15" s="54">
        <v>41085</v>
      </c>
      <c r="B15" s="64">
        <v>1</v>
      </c>
      <c r="C15" t="s">
        <v>1674</v>
      </c>
      <c r="D15" t="s">
        <v>3139</v>
      </c>
    </row>
    <row r="16" spans="1:4">
      <c r="A16" s="54">
        <v>41086</v>
      </c>
      <c r="B16" s="64">
        <v>1</v>
      </c>
      <c r="C16" t="s">
        <v>2115</v>
      </c>
      <c r="D16" t="s">
        <v>3141</v>
      </c>
    </row>
    <row r="17" spans="1:4">
      <c r="A17" s="54">
        <v>41088</v>
      </c>
      <c r="B17" s="64">
        <v>1</v>
      </c>
      <c r="C17" t="s">
        <v>2972</v>
      </c>
      <c r="D17" t="s">
        <v>3143</v>
      </c>
    </row>
    <row r="18" spans="1:4">
      <c r="A18" s="54">
        <v>41089</v>
      </c>
      <c r="B18" s="64">
        <v>1</v>
      </c>
      <c r="C18" t="s">
        <v>946</v>
      </c>
      <c r="D18" t="s">
        <v>3145</v>
      </c>
    </row>
    <row r="19" spans="1:4">
      <c r="A19" s="54">
        <v>41091</v>
      </c>
      <c r="B19" s="64">
        <v>1</v>
      </c>
      <c r="C19" t="s">
        <v>1272</v>
      </c>
      <c r="D19" t="s">
        <v>3147</v>
      </c>
    </row>
    <row r="20" spans="1:4">
      <c r="A20" s="54">
        <v>41091</v>
      </c>
      <c r="B20" s="64">
        <v>1</v>
      </c>
      <c r="C20" t="s">
        <v>2972</v>
      </c>
      <c r="D20" t="s">
        <v>3148</v>
      </c>
    </row>
    <row r="21" spans="1:4">
      <c r="A21" s="54">
        <v>41091</v>
      </c>
      <c r="B21" s="64">
        <v>1</v>
      </c>
      <c r="C21" t="s">
        <v>3149</v>
      </c>
      <c r="D21" t="s">
        <v>3150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</vt:lpstr>
      <vt:lpstr>State VTO</vt:lpstr>
      <vt:lpstr>County VTO</vt:lpstr>
      <vt:lpstr>Town VTO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2016-07-03T18:25:41Z</dcterms:modified>
</cp:coreProperties>
</file>